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nyderw\Documents\Retrieve\"/>
    </mc:Choice>
  </mc:AlternateContent>
  <xr:revisionPtr revIDLastSave="0" documentId="13_ncr:1_{31838771-B69A-4DEB-9A05-FDD1452D8BBE}" xr6:coauthVersionLast="36" xr6:coauthVersionMax="36" xr10:uidLastSave="{00000000-0000-0000-0000-000000000000}"/>
  <bookViews>
    <workbookView xWindow="0" yWindow="0" windowWidth="24030" windowHeight="10410" tabRatio="736" activeTab="10" xr2:uid="{EA303145-A6E2-4DBE-AD08-E8BE82F466B2}"/>
  </bookViews>
  <sheets>
    <sheet name="Hyperion" sheetId="1" r:id="rId1"/>
    <sheet name="Rtrv" sheetId="2" r:id="rId2"/>
    <sheet name="Facts" sheetId="3" r:id="rId3"/>
    <sheet name="ADP_Report" sheetId="10" r:id="rId4"/>
    <sheet name="Flat" sheetId="4" r:id="rId5"/>
    <sheet name="Organization" sheetId="5" r:id="rId6"/>
    <sheet name="Accounts" sheetId="6" r:id="rId7"/>
    <sheet name="Map_Organization" sheetId="7" r:id="rId8"/>
    <sheet name="Map_GL" sheetId="8" r:id="rId9"/>
    <sheet name="crit" sheetId="9" r:id="rId10"/>
    <sheet name="Instructions" sheetId="11" r:id="rId11"/>
  </sheets>
  <functionGroups builtInGroupCount="19"/>
  <definedNames>
    <definedName name="_xlnm._FilterDatabase" localSheetId="4" hidden="1">Flat!$A$4:$S$4</definedName>
    <definedName name="Essbase_8_Chars">Map_Organization!$A$2:INDEX(Map_Organization!$A:$A,COUNTA(Map_Organization!$A:$A))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5" i="4" l="1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371" i="4"/>
  <c r="S2372" i="4"/>
  <c r="S2373" i="4"/>
  <c r="S2374" i="4"/>
  <c r="S2375" i="4"/>
  <c r="S2376" i="4"/>
  <c r="S2377" i="4"/>
  <c r="S2378" i="4"/>
  <c r="S2379" i="4"/>
  <c r="S2380" i="4"/>
  <c r="S2381" i="4"/>
  <c r="S2382" i="4"/>
  <c r="S2383" i="4"/>
  <c r="S2384" i="4"/>
  <c r="S2385" i="4"/>
  <c r="S2386" i="4"/>
  <c r="S2387" i="4"/>
  <c r="S2388" i="4"/>
  <c r="S2389" i="4"/>
  <c r="S2390" i="4"/>
  <c r="S2391" i="4"/>
  <c r="S2392" i="4"/>
  <c r="S2393" i="4"/>
  <c r="S2394" i="4"/>
  <c r="S2395" i="4"/>
  <c r="S2396" i="4"/>
  <c r="S2397" i="4"/>
  <c r="S2398" i="4"/>
  <c r="S2399" i="4"/>
  <c r="S2400" i="4"/>
  <c r="S2401" i="4"/>
  <c r="S2402" i="4"/>
  <c r="S2403" i="4"/>
  <c r="S2404" i="4"/>
  <c r="S2405" i="4"/>
  <c r="S2406" i="4"/>
  <c r="S2407" i="4"/>
  <c r="S2408" i="4"/>
  <c r="S2409" i="4"/>
  <c r="S2410" i="4"/>
  <c r="S2411" i="4"/>
  <c r="S2412" i="4"/>
  <c r="S2413" i="4"/>
  <c r="S2414" i="4"/>
  <c r="S2415" i="4"/>
  <c r="S2416" i="4"/>
  <c r="S2417" i="4"/>
  <c r="S2418" i="4"/>
  <c r="S2419" i="4"/>
  <c r="S2420" i="4"/>
  <c r="S2421" i="4"/>
  <c r="S2422" i="4"/>
  <c r="S2423" i="4"/>
  <c r="S2424" i="4"/>
  <c r="S2425" i="4"/>
  <c r="S2426" i="4"/>
  <c r="S2427" i="4"/>
  <c r="S2428" i="4"/>
  <c r="S2429" i="4"/>
  <c r="S2430" i="4"/>
  <c r="S2431" i="4"/>
  <c r="S2432" i="4"/>
  <c r="S2433" i="4"/>
  <c r="S2434" i="4"/>
  <c r="S2435" i="4"/>
  <c r="S2436" i="4"/>
  <c r="S2437" i="4"/>
  <c r="S2438" i="4"/>
  <c r="S2439" i="4"/>
  <c r="S2440" i="4"/>
  <c r="S2441" i="4"/>
  <c r="S2442" i="4"/>
  <c r="S2443" i="4"/>
  <c r="S2444" i="4"/>
  <c r="S2445" i="4"/>
  <c r="S2446" i="4"/>
  <c r="S2447" i="4"/>
  <c r="S2448" i="4"/>
  <c r="S2449" i="4"/>
  <c r="S2450" i="4"/>
  <c r="S2451" i="4"/>
  <c r="S2452" i="4"/>
  <c r="S2453" i="4"/>
  <c r="S2454" i="4"/>
  <c r="S2455" i="4"/>
  <c r="S2456" i="4"/>
  <c r="S2457" i="4"/>
  <c r="S2458" i="4"/>
  <c r="S2459" i="4"/>
  <c r="S2460" i="4"/>
  <c r="S2461" i="4"/>
  <c r="S2462" i="4"/>
  <c r="S2463" i="4"/>
  <c r="S2464" i="4"/>
  <c r="S2465" i="4"/>
  <c r="S2466" i="4"/>
  <c r="S2467" i="4"/>
  <c r="S2468" i="4"/>
  <c r="S2469" i="4"/>
  <c r="S2470" i="4"/>
  <c r="S2471" i="4"/>
  <c r="S2472" i="4"/>
  <c r="S2473" i="4"/>
  <c r="S2474" i="4"/>
  <c r="S2475" i="4"/>
  <c r="S2476" i="4"/>
  <c r="S2477" i="4"/>
  <c r="S2478" i="4"/>
  <c r="S2479" i="4"/>
  <c r="S2480" i="4"/>
  <c r="S2481" i="4"/>
  <c r="S2482" i="4"/>
  <c r="S2483" i="4"/>
  <c r="S2484" i="4"/>
  <c r="S2485" i="4"/>
  <c r="S2486" i="4"/>
  <c r="S2487" i="4"/>
  <c r="S2488" i="4"/>
  <c r="S2489" i="4"/>
  <c r="S2490" i="4"/>
  <c r="S2491" i="4"/>
  <c r="S2492" i="4"/>
  <c r="S2493" i="4"/>
  <c r="S2494" i="4"/>
  <c r="S2495" i="4"/>
  <c r="S2496" i="4"/>
  <c r="S2497" i="4"/>
  <c r="S2498" i="4"/>
  <c r="S2499" i="4"/>
  <c r="S2500" i="4"/>
  <c r="S2501" i="4"/>
  <c r="S2502" i="4"/>
  <c r="S2503" i="4"/>
  <c r="S2504" i="4"/>
  <c r="S2505" i="4"/>
  <c r="S2506" i="4"/>
  <c r="S2507" i="4"/>
  <c r="S2508" i="4"/>
  <c r="S2509" i="4"/>
  <c r="S2510" i="4"/>
  <c r="S2511" i="4"/>
  <c r="S2512" i="4"/>
  <c r="S2513" i="4"/>
  <c r="S2514" i="4"/>
  <c r="S2515" i="4"/>
  <c r="S2516" i="4"/>
  <c r="S2517" i="4"/>
  <c r="S2518" i="4"/>
  <c r="S2519" i="4"/>
  <c r="S2520" i="4"/>
  <c r="S2521" i="4"/>
  <c r="S2522" i="4"/>
  <c r="S2523" i="4"/>
  <c r="S2524" i="4"/>
  <c r="S2525" i="4"/>
  <c r="S2526" i="4"/>
  <c r="S2527" i="4"/>
  <c r="S2528" i="4"/>
  <c r="S2529" i="4"/>
  <c r="S2530" i="4"/>
  <c r="S2531" i="4"/>
  <c r="S2532" i="4"/>
  <c r="S2533" i="4"/>
  <c r="S2534" i="4"/>
  <c r="S2535" i="4"/>
  <c r="S2536" i="4"/>
  <c r="S2537" i="4"/>
  <c r="S2538" i="4"/>
  <c r="S2539" i="4"/>
  <c r="S2540" i="4"/>
  <c r="S2541" i="4"/>
  <c r="S2542" i="4"/>
  <c r="S2543" i="4"/>
  <c r="S2544" i="4"/>
  <c r="S2545" i="4"/>
  <c r="S2546" i="4"/>
  <c r="S2547" i="4"/>
  <c r="S2548" i="4"/>
  <c r="S2549" i="4"/>
  <c r="S2550" i="4"/>
  <c r="S2551" i="4"/>
  <c r="S2552" i="4"/>
  <c r="S2553" i="4"/>
  <c r="S2554" i="4"/>
  <c r="S2555" i="4"/>
  <c r="S2556" i="4"/>
  <c r="S2557" i="4"/>
  <c r="S2558" i="4"/>
  <c r="S2559" i="4"/>
  <c r="S2560" i="4"/>
  <c r="S2561" i="4"/>
  <c r="S2562" i="4"/>
  <c r="S2563" i="4"/>
  <c r="S2564" i="4"/>
  <c r="S2565" i="4"/>
  <c r="S2566" i="4"/>
  <c r="S2567" i="4"/>
  <c r="S2568" i="4"/>
  <c r="S2569" i="4"/>
  <c r="S2570" i="4"/>
  <c r="S2571" i="4"/>
  <c r="S2572" i="4"/>
  <c r="S2573" i="4"/>
  <c r="S2574" i="4"/>
  <c r="S2575" i="4"/>
  <c r="S2576" i="4"/>
  <c r="S2577" i="4"/>
  <c r="S2578" i="4"/>
  <c r="S2579" i="4"/>
  <c r="S2580" i="4"/>
  <c r="S2581" i="4"/>
  <c r="S2582" i="4"/>
  <c r="S2583" i="4"/>
  <c r="S2584" i="4"/>
  <c r="S2585" i="4"/>
  <c r="S2586" i="4"/>
  <c r="S2587" i="4"/>
  <c r="S2588" i="4"/>
  <c r="S2589" i="4"/>
  <c r="S2590" i="4"/>
  <c r="S2591" i="4"/>
  <c r="S2592" i="4"/>
  <c r="S2593" i="4"/>
  <c r="S2594" i="4"/>
  <c r="S2595" i="4"/>
  <c r="S2596" i="4"/>
  <c r="S2597" i="4"/>
  <c r="S2598" i="4"/>
  <c r="S2599" i="4"/>
  <c r="S2600" i="4"/>
  <c r="S2601" i="4"/>
  <c r="S2602" i="4"/>
  <c r="S2603" i="4"/>
  <c r="S2604" i="4"/>
  <c r="S2605" i="4"/>
  <c r="S2606" i="4"/>
  <c r="S2607" i="4"/>
  <c r="S2608" i="4"/>
  <c r="S2609" i="4"/>
  <c r="S2610" i="4"/>
  <c r="S2611" i="4"/>
  <c r="S2612" i="4"/>
  <c r="S2613" i="4"/>
  <c r="S2614" i="4"/>
  <c r="S2615" i="4"/>
  <c r="S2616" i="4"/>
  <c r="S2617" i="4"/>
  <c r="S2618" i="4"/>
  <c r="S2619" i="4"/>
  <c r="S2620" i="4"/>
  <c r="S2621" i="4"/>
  <c r="S2622" i="4"/>
  <c r="S2623" i="4"/>
  <c r="S2624" i="4"/>
  <c r="S2625" i="4"/>
  <c r="S2626" i="4"/>
  <c r="S2627" i="4"/>
  <c r="S2628" i="4"/>
  <c r="S2629" i="4"/>
  <c r="S2630" i="4"/>
  <c r="S2631" i="4"/>
  <c r="S2632" i="4"/>
  <c r="S2633" i="4"/>
  <c r="S2634" i="4"/>
  <c r="S2635" i="4"/>
  <c r="S2636" i="4"/>
  <c r="S2637" i="4"/>
  <c r="S2638" i="4"/>
  <c r="S2639" i="4"/>
  <c r="S2640" i="4"/>
  <c r="S2641" i="4"/>
  <c r="S2642" i="4"/>
  <c r="S2643" i="4"/>
  <c r="S2644" i="4"/>
  <c r="S2645" i="4"/>
  <c r="S2646" i="4"/>
  <c r="S2647" i="4"/>
  <c r="S2648" i="4"/>
  <c r="S2649" i="4"/>
  <c r="S2650" i="4"/>
  <c r="S2651" i="4"/>
  <c r="S2652" i="4"/>
  <c r="S2653" i="4"/>
  <c r="S2654" i="4"/>
  <c r="S2655" i="4"/>
  <c r="S2656" i="4"/>
  <c r="S2657" i="4"/>
  <c r="S2658" i="4"/>
  <c r="S2659" i="4"/>
  <c r="S2660" i="4"/>
  <c r="S2661" i="4"/>
  <c r="S2662" i="4"/>
  <c r="S2663" i="4"/>
  <c r="S2664" i="4"/>
  <c r="S2665" i="4"/>
  <c r="S2666" i="4"/>
  <c r="S2667" i="4"/>
  <c r="S2668" i="4"/>
  <c r="S2669" i="4"/>
  <c r="S2670" i="4"/>
  <c r="S2671" i="4"/>
  <c r="S2672" i="4"/>
  <c r="S2673" i="4"/>
  <c r="S2674" i="4"/>
  <c r="S2675" i="4"/>
  <c r="S2676" i="4"/>
  <c r="S2677" i="4"/>
  <c r="S2678" i="4"/>
  <c r="S2679" i="4"/>
  <c r="S2680" i="4"/>
  <c r="S2681" i="4"/>
  <c r="S2682" i="4"/>
  <c r="S2683" i="4"/>
  <c r="S2684" i="4"/>
  <c r="S2685" i="4"/>
  <c r="S2686" i="4"/>
  <c r="S2687" i="4"/>
  <c r="S2688" i="4"/>
  <c r="S2689" i="4"/>
  <c r="S2690" i="4"/>
  <c r="S2691" i="4"/>
  <c r="S2692" i="4"/>
  <c r="S2693" i="4"/>
  <c r="S2694" i="4"/>
  <c r="S2695" i="4"/>
  <c r="S2696" i="4"/>
  <c r="S2697" i="4"/>
  <c r="S2698" i="4"/>
  <c r="S2699" i="4"/>
  <c r="S2700" i="4"/>
  <c r="S2701" i="4"/>
  <c r="S2702" i="4"/>
  <c r="S2703" i="4"/>
  <c r="S2704" i="4"/>
  <c r="S2705" i="4"/>
  <c r="S2706" i="4"/>
  <c r="S2707" i="4"/>
  <c r="S2708" i="4"/>
  <c r="S2709" i="4"/>
  <c r="S2710" i="4"/>
  <c r="S2711" i="4"/>
  <c r="S2712" i="4"/>
  <c r="S2713" i="4"/>
  <c r="S2714" i="4"/>
  <c r="S2715" i="4"/>
  <c r="S2716" i="4"/>
  <c r="S2717" i="4"/>
  <c r="S2718" i="4"/>
  <c r="S2719" i="4"/>
  <c r="S2720" i="4"/>
  <c r="S2721" i="4"/>
  <c r="S2722" i="4"/>
  <c r="S2723" i="4"/>
  <c r="S2724" i="4"/>
  <c r="S2725" i="4"/>
  <c r="S2726" i="4"/>
  <c r="S2727" i="4"/>
  <c r="S2728" i="4"/>
  <c r="S2729" i="4"/>
  <c r="S2730" i="4"/>
  <c r="S2731" i="4"/>
  <c r="S2732" i="4"/>
  <c r="S2733" i="4"/>
  <c r="S2734" i="4"/>
  <c r="S2735" i="4"/>
  <c r="S2736" i="4"/>
  <c r="S2737" i="4"/>
  <c r="S2738" i="4"/>
  <c r="S2739" i="4"/>
  <c r="S2740" i="4"/>
  <c r="S2741" i="4"/>
  <c r="S2742" i="4"/>
  <c r="S2743" i="4"/>
  <c r="S2744" i="4"/>
  <c r="S2745" i="4"/>
  <c r="S2746" i="4"/>
  <c r="S2747" i="4"/>
  <c r="S2748" i="4"/>
  <c r="S2749" i="4"/>
  <c r="S2750" i="4"/>
  <c r="S2751" i="4"/>
  <c r="S2752" i="4"/>
  <c r="S2753" i="4"/>
  <c r="S2754" i="4"/>
  <c r="S2755" i="4"/>
  <c r="S2756" i="4"/>
  <c r="S2757" i="4"/>
  <c r="S2758" i="4"/>
  <c r="S2759" i="4"/>
  <c r="S2760" i="4"/>
  <c r="S2761" i="4"/>
  <c r="S2762" i="4"/>
  <c r="S2763" i="4"/>
  <c r="S2764" i="4"/>
  <c r="S2765" i="4"/>
  <c r="S2766" i="4"/>
  <c r="S2767" i="4"/>
  <c r="S2768" i="4"/>
  <c r="S2769" i="4"/>
  <c r="S2770" i="4"/>
  <c r="S2771" i="4"/>
  <c r="S2772" i="4"/>
  <c r="S2773" i="4"/>
  <c r="S2774" i="4"/>
  <c r="S2775" i="4"/>
  <c r="S2776" i="4"/>
  <c r="S2777" i="4"/>
  <c r="S2778" i="4"/>
  <c r="S2779" i="4"/>
  <c r="S2780" i="4"/>
  <c r="S2781" i="4"/>
  <c r="S2782" i="4"/>
  <c r="S2783" i="4"/>
  <c r="S2784" i="4"/>
  <c r="S2785" i="4"/>
  <c r="S2786" i="4"/>
  <c r="S2787" i="4"/>
  <c r="S2788" i="4"/>
  <c r="S2789" i="4"/>
  <c r="S2790" i="4"/>
  <c r="S2791" i="4"/>
  <c r="S2792" i="4"/>
  <c r="S2793" i="4"/>
  <c r="S2794" i="4"/>
  <c r="S2795" i="4"/>
  <c r="S2796" i="4"/>
  <c r="S2797" i="4"/>
  <c r="S2798" i="4"/>
  <c r="S2799" i="4"/>
  <c r="S2800" i="4"/>
  <c r="S2801" i="4"/>
  <c r="S2802" i="4"/>
  <c r="S2803" i="4"/>
  <c r="S2804" i="4"/>
  <c r="S2805" i="4"/>
  <c r="S2806" i="4"/>
  <c r="S2807" i="4"/>
  <c r="S2808" i="4"/>
  <c r="S2809" i="4"/>
  <c r="S2810" i="4"/>
  <c r="S2811" i="4"/>
  <c r="S2812" i="4"/>
  <c r="S2813" i="4"/>
  <c r="S2814" i="4"/>
  <c r="S2815" i="4"/>
  <c r="S2816" i="4"/>
  <c r="S2817" i="4"/>
  <c r="S2818" i="4"/>
  <c r="S2819" i="4"/>
  <c r="S2820" i="4"/>
  <c r="S2821" i="4"/>
  <c r="S2822" i="4"/>
  <c r="S2823" i="4"/>
  <c r="S2824" i="4"/>
  <c r="S2825" i="4"/>
  <c r="S2826" i="4"/>
  <c r="S2827" i="4"/>
  <c r="S2828" i="4"/>
  <c r="S2829" i="4"/>
  <c r="S2830" i="4"/>
  <c r="S2831" i="4"/>
  <c r="S2832" i="4"/>
  <c r="S2833" i="4"/>
  <c r="S2834" i="4"/>
  <c r="S2835" i="4"/>
  <c r="S2836" i="4"/>
  <c r="S2837" i="4"/>
  <c r="S2838" i="4"/>
  <c r="S2839" i="4"/>
  <c r="S2840" i="4"/>
  <c r="S2841" i="4"/>
  <c r="S2842" i="4"/>
  <c r="S2843" i="4"/>
  <c r="S2844" i="4"/>
  <c r="S2845" i="4"/>
  <c r="S2846" i="4"/>
  <c r="S2847" i="4"/>
  <c r="S2848" i="4"/>
  <c r="S2849" i="4"/>
  <c r="S2850" i="4"/>
  <c r="S2851" i="4"/>
  <c r="S2852" i="4"/>
  <c r="S2853" i="4"/>
  <c r="S2854" i="4"/>
  <c r="S2855" i="4"/>
  <c r="S2856" i="4"/>
  <c r="S2857" i="4"/>
  <c r="S2858" i="4"/>
  <c r="S2859" i="4"/>
  <c r="S2860" i="4"/>
  <c r="S2861" i="4"/>
  <c r="S2862" i="4"/>
  <c r="S2863" i="4"/>
  <c r="S2864" i="4"/>
  <c r="S2865" i="4"/>
  <c r="S2866" i="4"/>
  <c r="S2867" i="4"/>
  <c r="S2868" i="4"/>
  <c r="S2869" i="4"/>
  <c r="S2870" i="4"/>
  <c r="S2871" i="4"/>
  <c r="S2872" i="4"/>
  <c r="S2873" i="4"/>
  <c r="S2874" i="4"/>
  <c r="S2875" i="4"/>
  <c r="S2876" i="4"/>
  <c r="S2877" i="4"/>
  <c r="S2878" i="4"/>
  <c r="S2879" i="4"/>
  <c r="S2880" i="4"/>
  <c r="S2881" i="4"/>
  <c r="S2882" i="4"/>
  <c r="S2883" i="4"/>
  <c r="S2884" i="4"/>
  <c r="S2885" i="4"/>
  <c r="S2886" i="4"/>
  <c r="S2887" i="4"/>
  <c r="S2888" i="4"/>
  <c r="S2889" i="4"/>
  <c r="S2890" i="4"/>
  <c r="S2891" i="4"/>
  <c r="S2892" i="4"/>
  <c r="S2893" i="4"/>
  <c r="S2894" i="4"/>
  <c r="S2895" i="4"/>
  <c r="S2896" i="4"/>
  <c r="S2897" i="4"/>
  <c r="S2898" i="4"/>
  <c r="S2899" i="4"/>
  <c r="S2900" i="4"/>
  <c r="S2901" i="4"/>
  <c r="S2902" i="4"/>
  <c r="S2903" i="4"/>
  <c r="S2904" i="4"/>
  <c r="S2905" i="4"/>
  <c r="S2906" i="4"/>
  <c r="S2907" i="4"/>
  <c r="S2908" i="4"/>
  <c r="S2909" i="4"/>
  <c r="S2910" i="4"/>
  <c r="S2911" i="4"/>
  <c r="S2912" i="4"/>
  <c r="S2913" i="4"/>
  <c r="S2914" i="4"/>
  <c r="S2915" i="4"/>
  <c r="S2916" i="4"/>
  <c r="S2917" i="4"/>
  <c r="S2918" i="4"/>
  <c r="S2919" i="4"/>
  <c r="S2920" i="4"/>
  <c r="S2921" i="4"/>
  <c r="S2922" i="4"/>
  <c r="S2923" i="4"/>
  <c r="S2924" i="4"/>
  <c r="S2925" i="4"/>
  <c r="S2926" i="4"/>
  <c r="S2927" i="4"/>
  <c r="S2928" i="4"/>
  <c r="S2929" i="4"/>
  <c r="S2930" i="4"/>
  <c r="S2931" i="4"/>
  <c r="S2932" i="4"/>
  <c r="S2933" i="4"/>
  <c r="S2934" i="4"/>
  <c r="S2935" i="4"/>
  <c r="S2936" i="4"/>
  <c r="S2937" i="4"/>
  <c r="S2938" i="4"/>
  <c r="S2939" i="4"/>
  <c r="S2940" i="4"/>
  <c r="S2941" i="4"/>
  <c r="S2942" i="4"/>
  <c r="S2943" i="4"/>
  <c r="S2944" i="4"/>
  <c r="S2945" i="4"/>
  <c r="S2946" i="4"/>
  <c r="S2947" i="4"/>
  <c r="S2948" i="4"/>
  <c r="S2949" i="4"/>
  <c r="S2950" i="4"/>
  <c r="S2951" i="4"/>
  <c r="S2952" i="4"/>
  <c r="S2953" i="4"/>
  <c r="S2954" i="4"/>
  <c r="S2955" i="4"/>
  <c r="S2956" i="4"/>
  <c r="S2957" i="4"/>
  <c r="S2958" i="4"/>
  <c r="S2959" i="4"/>
  <c r="S2960" i="4"/>
  <c r="S2961" i="4"/>
  <c r="S2962" i="4"/>
  <c r="S2963" i="4"/>
  <c r="S2964" i="4"/>
  <c r="S2965" i="4"/>
  <c r="S2966" i="4"/>
  <c r="S2967" i="4"/>
  <c r="S2968" i="4"/>
  <c r="S2969" i="4"/>
  <c r="S2970" i="4"/>
  <c r="S2971" i="4"/>
  <c r="S2972" i="4"/>
  <c r="S2973" i="4"/>
  <c r="S2974" i="4"/>
  <c r="S2975" i="4"/>
  <c r="S2976" i="4"/>
  <c r="S2977" i="4"/>
  <c r="S2978" i="4"/>
  <c r="S2979" i="4"/>
  <c r="S2980" i="4"/>
  <c r="S2981" i="4"/>
  <c r="S2982" i="4"/>
  <c r="S2983" i="4"/>
  <c r="S2984" i="4"/>
  <c r="S2985" i="4"/>
  <c r="S2986" i="4"/>
  <c r="S2987" i="4"/>
  <c r="S2988" i="4"/>
  <c r="S2989" i="4"/>
  <c r="S2990" i="4"/>
  <c r="S2991" i="4"/>
  <c r="S2992" i="4"/>
  <c r="S2993" i="4"/>
  <c r="S2994" i="4"/>
  <c r="S2995" i="4"/>
  <c r="S2996" i="4"/>
  <c r="S2997" i="4"/>
  <c r="S2998" i="4"/>
  <c r="S2999" i="4"/>
  <c r="S3000" i="4"/>
  <c r="S3001" i="4"/>
  <c r="S3002" i="4"/>
  <c r="S3003" i="4"/>
  <c r="S3004" i="4"/>
  <c r="S3005" i="4"/>
  <c r="S3006" i="4"/>
  <c r="S3007" i="4"/>
  <c r="S3008" i="4"/>
  <c r="S3009" i="4"/>
  <c r="S3010" i="4"/>
  <c r="S3011" i="4"/>
  <c r="S3012" i="4"/>
  <c r="S3013" i="4"/>
  <c r="S3014" i="4"/>
  <c r="S3015" i="4"/>
  <c r="S3016" i="4"/>
  <c r="S3017" i="4"/>
  <c r="S3018" i="4"/>
  <c r="S3019" i="4"/>
  <c r="S3020" i="4"/>
  <c r="S3021" i="4"/>
  <c r="S3022" i="4"/>
  <c r="S3023" i="4"/>
  <c r="S3024" i="4"/>
  <c r="S3025" i="4"/>
  <c r="S3026" i="4"/>
  <c r="S3027" i="4"/>
  <c r="S3028" i="4"/>
  <c r="S3029" i="4"/>
  <c r="S3030" i="4"/>
  <c r="S3031" i="4"/>
  <c r="S3032" i="4"/>
  <c r="S3033" i="4"/>
  <c r="S3034" i="4"/>
  <c r="S3035" i="4"/>
  <c r="S3036" i="4"/>
  <c r="S3037" i="4"/>
  <c r="S3038" i="4"/>
  <c r="S3039" i="4"/>
  <c r="S3040" i="4"/>
  <c r="S3041" i="4"/>
  <c r="S3042" i="4"/>
  <c r="S3043" i="4"/>
  <c r="S3044" i="4"/>
  <c r="S3045" i="4"/>
  <c r="S3046" i="4"/>
  <c r="S3047" i="4"/>
  <c r="S3048" i="4"/>
  <c r="S3049" i="4"/>
  <c r="S3050" i="4"/>
  <c r="S3051" i="4"/>
  <c r="S3052" i="4"/>
  <c r="S3053" i="4"/>
  <c r="S3054" i="4"/>
  <c r="S3055" i="4"/>
  <c r="S3056" i="4"/>
  <c r="S3057" i="4"/>
  <c r="S3058" i="4"/>
  <c r="S3059" i="4"/>
  <c r="S3060" i="4"/>
  <c r="S3061" i="4"/>
  <c r="S3062" i="4"/>
  <c r="S3063" i="4"/>
  <c r="S3064" i="4"/>
  <c r="S3065" i="4"/>
  <c r="S3066" i="4"/>
  <c r="S3067" i="4"/>
  <c r="S3068" i="4"/>
  <c r="S3069" i="4"/>
  <c r="S3070" i="4"/>
  <c r="S3071" i="4"/>
  <c r="S3072" i="4"/>
  <c r="S3073" i="4"/>
  <c r="S3074" i="4"/>
  <c r="S3075" i="4"/>
  <c r="S3076" i="4"/>
  <c r="S3077" i="4"/>
  <c r="S3078" i="4"/>
  <c r="S3079" i="4"/>
  <c r="S3080" i="4"/>
  <c r="S3081" i="4"/>
  <c r="S3082" i="4"/>
  <c r="S3083" i="4"/>
  <c r="S3084" i="4"/>
  <c r="S3085" i="4"/>
  <c r="S3086" i="4"/>
  <c r="S3087" i="4"/>
  <c r="S3088" i="4"/>
  <c r="S3089" i="4"/>
  <c r="S3090" i="4"/>
  <c r="S3091" i="4"/>
  <c r="S3092" i="4"/>
  <c r="S3093" i="4"/>
  <c r="S3094" i="4"/>
  <c r="S3095" i="4"/>
  <c r="S3096" i="4"/>
  <c r="S3097" i="4"/>
  <c r="S3098" i="4"/>
  <c r="S3099" i="4"/>
  <c r="S3100" i="4"/>
  <c r="S3101" i="4"/>
  <c r="S3102" i="4"/>
  <c r="S3103" i="4"/>
  <c r="S3104" i="4"/>
  <c r="S3105" i="4"/>
  <c r="S3106" i="4"/>
  <c r="S3107" i="4"/>
  <c r="S3108" i="4"/>
  <c r="S3109" i="4"/>
  <c r="S3110" i="4"/>
  <c r="S3111" i="4"/>
  <c r="S3112" i="4"/>
  <c r="S3113" i="4"/>
  <c r="S3114" i="4"/>
  <c r="S3115" i="4"/>
  <c r="S3116" i="4"/>
  <c r="S3117" i="4"/>
  <c r="S3118" i="4"/>
  <c r="S3119" i="4"/>
  <c r="S3120" i="4"/>
  <c r="S3121" i="4"/>
  <c r="S3122" i="4"/>
  <c r="S3123" i="4"/>
  <c r="S3124" i="4"/>
  <c r="S3125" i="4"/>
  <c r="S3126" i="4"/>
  <c r="S3127" i="4"/>
  <c r="S3128" i="4"/>
  <c r="S3129" i="4"/>
  <c r="S3130" i="4"/>
  <c r="S3131" i="4"/>
  <c r="S3132" i="4"/>
  <c r="S3133" i="4"/>
  <c r="S3134" i="4"/>
  <c r="S3135" i="4"/>
  <c r="S3136" i="4"/>
  <c r="S3137" i="4"/>
  <c r="S3138" i="4"/>
  <c r="S3139" i="4"/>
  <c r="S3140" i="4"/>
  <c r="S3141" i="4"/>
  <c r="S3142" i="4"/>
  <c r="S3143" i="4"/>
  <c r="S3144" i="4"/>
  <c r="S3145" i="4"/>
  <c r="S3146" i="4"/>
  <c r="S3147" i="4"/>
  <c r="S3148" i="4"/>
  <c r="S3149" i="4"/>
  <c r="S3150" i="4"/>
  <c r="S3151" i="4"/>
  <c r="S3152" i="4"/>
  <c r="S3153" i="4"/>
  <c r="S3154" i="4"/>
  <c r="S3155" i="4"/>
  <c r="S3156" i="4"/>
  <c r="S3157" i="4"/>
  <c r="S3158" i="4"/>
  <c r="S3159" i="4"/>
  <c r="S3160" i="4"/>
  <c r="S3161" i="4"/>
  <c r="S3162" i="4"/>
  <c r="S3163" i="4"/>
  <c r="S3164" i="4"/>
  <c r="S3165" i="4"/>
  <c r="S3166" i="4"/>
  <c r="S3167" i="4"/>
  <c r="S3168" i="4"/>
  <c r="S3169" i="4"/>
  <c r="S3170" i="4"/>
  <c r="S3171" i="4"/>
  <c r="S3172" i="4"/>
  <c r="S3173" i="4"/>
  <c r="S3174" i="4"/>
  <c r="S3175" i="4"/>
  <c r="S3176" i="4"/>
  <c r="S3177" i="4"/>
  <c r="S3178" i="4"/>
  <c r="S3179" i="4"/>
  <c r="S3180" i="4"/>
  <c r="S3181" i="4"/>
  <c r="S3182" i="4"/>
  <c r="S3183" i="4"/>
  <c r="S3184" i="4"/>
  <c r="S3185" i="4"/>
  <c r="S3186" i="4"/>
  <c r="S3187" i="4"/>
  <c r="S3188" i="4"/>
  <c r="S3189" i="4"/>
  <c r="S3190" i="4"/>
  <c r="S3191" i="4"/>
  <c r="S3192" i="4"/>
  <c r="S3193" i="4"/>
  <c r="S3194" i="4"/>
  <c r="S3195" i="4"/>
  <c r="S3196" i="4"/>
  <c r="S3197" i="4"/>
  <c r="S3198" i="4"/>
  <c r="S3199" i="4"/>
  <c r="S3200" i="4"/>
  <c r="S3201" i="4"/>
  <c r="S3202" i="4"/>
  <c r="S3203" i="4"/>
  <c r="S3204" i="4"/>
  <c r="S3205" i="4"/>
  <c r="S3206" i="4"/>
  <c r="S3207" i="4"/>
  <c r="S3208" i="4"/>
  <c r="S3209" i="4"/>
  <c r="S3210" i="4"/>
  <c r="S3211" i="4"/>
  <c r="S3212" i="4"/>
  <c r="S3213" i="4"/>
  <c r="S3214" i="4"/>
  <c r="S3215" i="4"/>
  <c r="S3216" i="4"/>
  <c r="S3217" i="4"/>
  <c r="S3218" i="4"/>
  <c r="S3219" i="4"/>
  <c r="S3220" i="4"/>
  <c r="S3221" i="4"/>
  <c r="S3222" i="4"/>
  <c r="S3223" i="4"/>
  <c r="S3224" i="4"/>
  <c r="S3225" i="4"/>
  <c r="S3226" i="4"/>
  <c r="S3227" i="4"/>
  <c r="S3228" i="4"/>
  <c r="S3229" i="4"/>
  <c r="S3230" i="4"/>
  <c r="S3231" i="4"/>
  <c r="S3232" i="4"/>
  <c r="S3233" i="4"/>
  <c r="S3234" i="4"/>
  <c r="S3235" i="4"/>
  <c r="S3236" i="4"/>
  <c r="S3237" i="4"/>
  <c r="S3238" i="4"/>
  <c r="S3239" i="4"/>
  <c r="S3240" i="4"/>
  <c r="S3241" i="4"/>
  <c r="S3242" i="4"/>
  <c r="S3243" i="4"/>
  <c r="S3244" i="4"/>
  <c r="S3245" i="4"/>
  <c r="S3246" i="4"/>
  <c r="S3247" i="4"/>
  <c r="S3248" i="4"/>
  <c r="S3249" i="4"/>
  <c r="S3250" i="4"/>
  <c r="S3251" i="4"/>
  <c r="S3252" i="4"/>
  <c r="S3253" i="4"/>
  <c r="S3254" i="4"/>
  <c r="S3255" i="4"/>
  <c r="S3256" i="4"/>
  <c r="S3257" i="4"/>
  <c r="S3258" i="4"/>
  <c r="S3259" i="4"/>
  <c r="S3260" i="4"/>
  <c r="S3261" i="4"/>
  <c r="S3262" i="4"/>
  <c r="S3263" i="4"/>
  <c r="S3264" i="4"/>
  <c r="S3265" i="4"/>
  <c r="S3266" i="4"/>
  <c r="S3267" i="4"/>
  <c r="S3268" i="4"/>
  <c r="S3269" i="4"/>
  <c r="S3270" i="4"/>
  <c r="S3271" i="4"/>
  <c r="S3272" i="4"/>
  <c r="S3273" i="4"/>
  <c r="S3274" i="4"/>
  <c r="S3275" i="4"/>
  <c r="S3276" i="4"/>
  <c r="S3277" i="4"/>
  <c r="S3278" i="4"/>
  <c r="S3279" i="4"/>
  <c r="S3280" i="4"/>
  <c r="S3281" i="4"/>
  <c r="S3282" i="4"/>
  <c r="S3283" i="4"/>
  <c r="S3284" i="4"/>
  <c r="S3285" i="4"/>
  <c r="S3286" i="4"/>
  <c r="S3287" i="4"/>
  <c r="S3288" i="4"/>
  <c r="S3289" i="4"/>
  <c r="S3290" i="4"/>
  <c r="S3291" i="4"/>
  <c r="S3292" i="4"/>
  <c r="S3293" i="4"/>
  <c r="S3294" i="4"/>
  <c r="S3295" i="4"/>
  <c r="S3296" i="4"/>
  <c r="S3297" i="4"/>
  <c r="S3298" i="4"/>
  <c r="S3299" i="4"/>
  <c r="S3300" i="4"/>
  <c r="S3301" i="4"/>
  <c r="S3302" i="4"/>
  <c r="S3303" i="4"/>
  <c r="S3304" i="4"/>
  <c r="S3305" i="4"/>
  <c r="S3306" i="4"/>
  <c r="S3307" i="4"/>
  <c r="S3308" i="4"/>
  <c r="S3309" i="4"/>
  <c r="S3310" i="4"/>
  <c r="S3311" i="4"/>
  <c r="S3312" i="4"/>
  <c r="S3313" i="4"/>
  <c r="S3314" i="4"/>
  <c r="S3315" i="4"/>
  <c r="S3316" i="4"/>
  <c r="S3317" i="4"/>
  <c r="S3318" i="4"/>
  <c r="S3319" i="4"/>
  <c r="S3320" i="4"/>
  <c r="S3321" i="4"/>
  <c r="S3322" i="4"/>
  <c r="S3323" i="4"/>
  <c r="S3324" i="4"/>
  <c r="S3325" i="4"/>
  <c r="S3326" i="4"/>
  <c r="S3327" i="4"/>
  <c r="S3328" i="4"/>
  <c r="S3329" i="4"/>
  <c r="S3330" i="4"/>
  <c r="S3331" i="4"/>
  <c r="S3332" i="4"/>
  <c r="S3333" i="4"/>
  <c r="S3334" i="4"/>
  <c r="S3335" i="4"/>
  <c r="S3336" i="4"/>
  <c r="S3337" i="4"/>
  <c r="S3338" i="4"/>
  <c r="S3339" i="4"/>
  <c r="S3340" i="4"/>
  <c r="S3341" i="4"/>
  <c r="S3342" i="4"/>
  <c r="S3343" i="4"/>
  <c r="S3344" i="4"/>
  <c r="S3345" i="4"/>
  <c r="S3346" i="4"/>
  <c r="S3347" i="4"/>
  <c r="S3348" i="4"/>
  <c r="S3349" i="4"/>
  <c r="S3350" i="4"/>
  <c r="S3351" i="4"/>
  <c r="S3352" i="4"/>
  <c r="S3353" i="4"/>
  <c r="S3354" i="4"/>
  <c r="S3355" i="4"/>
  <c r="S3356" i="4"/>
  <c r="S3357" i="4"/>
  <c r="S3358" i="4"/>
  <c r="S3359" i="4"/>
  <c r="S3360" i="4"/>
  <c r="S3361" i="4"/>
  <c r="S3362" i="4"/>
  <c r="S3363" i="4"/>
  <c r="S3364" i="4"/>
  <c r="S3365" i="4"/>
  <c r="S3366" i="4"/>
  <c r="S3367" i="4"/>
  <c r="S3368" i="4"/>
  <c r="S3369" i="4"/>
  <c r="S3370" i="4"/>
  <c r="S3371" i="4"/>
  <c r="S3372" i="4"/>
  <c r="S3373" i="4"/>
  <c r="S3374" i="4"/>
  <c r="S3375" i="4"/>
  <c r="S3376" i="4"/>
  <c r="S3377" i="4"/>
  <c r="S3378" i="4"/>
  <c r="S3379" i="4"/>
  <c r="S3380" i="4"/>
  <c r="S3381" i="4"/>
  <c r="S3382" i="4"/>
  <c r="S3383" i="4"/>
  <c r="S3384" i="4"/>
  <c r="S3385" i="4"/>
  <c r="S3386" i="4"/>
  <c r="S3387" i="4"/>
  <c r="S3388" i="4"/>
  <c r="S3389" i="4"/>
  <c r="S3390" i="4"/>
  <c r="S3391" i="4"/>
  <c r="S3392" i="4"/>
  <c r="S3393" i="4"/>
  <c r="S3394" i="4"/>
  <c r="S3395" i="4"/>
  <c r="S3396" i="4"/>
  <c r="S3397" i="4"/>
  <c r="S3398" i="4"/>
  <c r="S3399" i="4"/>
  <c r="S3400" i="4"/>
  <c r="S3401" i="4"/>
  <c r="S3402" i="4"/>
  <c r="S3403" i="4"/>
  <c r="S3404" i="4"/>
  <c r="S3405" i="4"/>
  <c r="S3406" i="4"/>
  <c r="S3407" i="4"/>
  <c r="S3408" i="4"/>
  <c r="S3409" i="4"/>
  <c r="S3410" i="4"/>
  <c r="S3411" i="4"/>
  <c r="S3412" i="4"/>
  <c r="S3413" i="4"/>
  <c r="S3414" i="4"/>
  <c r="S3415" i="4"/>
  <c r="S3416" i="4"/>
  <c r="S3417" i="4"/>
  <c r="S3418" i="4"/>
  <c r="S3419" i="4"/>
  <c r="S3420" i="4"/>
  <c r="S3421" i="4"/>
  <c r="S3422" i="4"/>
  <c r="S3423" i="4"/>
  <c r="S3424" i="4"/>
  <c r="S3425" i="4"/>
  <c r="S3426" i="4"/>
  <c r="S3427" i="4"/>
  <c r="S3428" i="4"/>
  <c r="S3429" i="4"/>
  <c r="S3430" i="4"/>
  <c r="S3431" i="4"/>
  <c r="S3432" i="4"/>
  <c r="S3433" i="4"/>
  <c r="S3434" i="4"/>
  <c r="S3435" i="4"/>
  <c r="S3436" i="4"/>
  <c r="S3437" i="4"/>
  <c r="S3438" i="4"/>
  <c r="S3439" i="4"/>
  <c r="S3440" i="4"/>
  <c r="S3441" i="4"/>
  <c r="S3442" i="4"/>
  <c r="S3443" i="4"/>
  <c r="S3444" i="4"/>
  <c r="S3445" i="4"/>
  <c r="S3446" i="4"/>
  <c r="S3447" i="4"/>
  <c r="S3448" i="4"/>
  <c r="S3449" i="4"/>
  <c r="S3450" i="4"/>
  <c r="S3451" i="4"/>
  <c r="S3452" i="4"/>
  <c r="S3453" i="4"/>
  <c r="S3454" i="4"/>
  <c r="S3455" i="4"/>
  <c r="S3456" i="4"/>
  <c r="S3457" i="4"/>
  <c r="S3458" i="4"/>
  <c r="S3459" i="4"/>
  <c r="S3460" i="4"/>
  <c r="S3461" i="4"/>
  <c r="S3462" i="4"/>
  <c r="S3463" i="4"/>
  <c r="S3464" i="4"/>
  <c r="S3465" i="4"/>
  <c r="S3466" i="4"/>
  <c r="S3467" i="4"/>
  <c r="S3468" i="4"/>
  <c r="S3469" i="4"/>
  <c r="S3470" i="4"/>
  <c r="S3471" i="4"/>
  <c r="S3472" i="4"/>
  <c r="S3473" i="4"/>
  <c r="S3474" i="4"/>
  <c r="S3475" i="4"/>
  <c r="S3476" i="4"/>
  <c r="S3477" i="4"/>
  <c r="S3478" i="4"/>
  <c r="S3479" i="4"/>
  <c r="S3480" i="4"/>
  <c r="S3481" i="4"/>
  <c r="S3482" i="4"/>
  <c r="S3483" i="4"/>
  <c r="S3484" i="4"/>
  <c r="S3485" i="4"/>
  <c r="S3486" i="4"/>
  <c r="S3487" i="4"/>
  <c r="S3488" i="4"/>
  <c r="S3489" i="4"/>
  <c r="S3490" i="4"/>
  <c r="S3491" i="4"/>
  <c r="S3492" i="4"/>
  <c r="S3493" i="4"/>
  <c r="S3494" i="4"/>
  <c r="S3495" i="4"/>
  <c r="S3496" i="4"/>
  <c r="S3497" i="4"/>
  <c r="S3498" i="4"/>
  <c r="S3499" i="4"/>
  <c r="S3500" i="4"/>
  <c r="S3501" i="4"/>
  <c r="S3502" i="4"/>
  <c r="S3503" i="4"/>
  <c r="S3504" i="4"/>
  <c r="S3505" i="4"/>
  <c r="S3506" i="4"/>
  <c r="S3507" i="4"/>
  <c r="S3508" i="4"/>
  <c r="S3509" i="4"/>
  <c r="S3510" i="4"/>
  <c r="S3511" i="4"/>
  <c r="S3512" i="4"/>
  <c r="S3513" i="4"/>
  <c r="S3514" i="4"/>
  <c r="S3515" i="4"/>
  <c r="S3516" i="4"/>
  <c r="S3517" i="4"/>
  <c r="S3518" i="4"/>
  <c r="S3519" i="4"/>
  <c r="S3520" i="4"/>
  <c r="S3521" i="4"/>
  <c r="S3522" i="4"/>
  <c r="S3523" i="4"/>
  <c r="S3524" i="4"/>
  <c r="S3525" i="4"/>
  <c r="S3526" i="4"/>
  <c r="S3527" i="4"/>
  <c r="S3528" i="4"/>
  <c r="S3529" i="4"/>
  <c r="S3530" i="4"/>
  <c r="S3531" i="4"/>
  <c r="S3532" i="4"/>
  <c r="S3533" i="4"/>
  <c r="S3534" i="4"/>
  <c r="S3535" i="4"/>
  <c r="S3536" i="4"/>
  <c r="S3537" i="4"/>
  <c r="S3538" i="4"/>
  <c r="S3539" i="4"/>
  <c r="S3540" i="4"/>
  <c r="S3541" i="4"/>
  <c r="S3542" i="4"/>
  <c r="S3543" i="4"/>
  <c r="S3544" i="4"/>
  <c r="S3545" i="4"/>
  <c r="S3546" i="4"/>
  <c r="S3547" i="4"/>
  <c r="S3548" i="4"/>
  <c r="S3549" i="4"/>
  <c r="S3550" i="4"/>
  <c r="S3551" i="4"/>
  <c r="S3552" i="4"/>
  <c r="S3553" i="4"/>
  <c r="S3554" i="4"/>
  <c r="S3555" i="4"/>
  <c r="S3556" i="4"/>
  <c r="S3557" i="4"/>
  <c r="S3558" i="4"/>
  <c r="S3559" i="4"/>
  <c r="S3560" i="4"/>
  <c r="S3561" i="4"/>
  <c r="S3562" i="4"/>
  <c r="S3563" i="4"/>
  <c r="S3564" i="4"/>
  <c r="S3565" i="4"/>
  <c r="S3566" i="4"/>
  <c r="S3567" i="4"/>
  <c r="S3568" i="4"/>
  <c r="S3569" i="4"/>
  <c r="S3570" i="4"/>
  <c r="S3571" i="4"/>
  <c r="S3572" i="4"/>
  <c r="S3573" i="4"/>
  <c r="S3574" i="4"/>
  <c r="S3575" i="4"/>
  <c r="S3576" i="4"/>
  <c r="S3577" i="4"/>
  <c r="S3578" i="4"/>
  <c r="S3579" i="4"/>
  <c r="S3580" i="4"/>
  <c r="S3581" i="4"/>
  <c r="S3582" i="4"/>
  <c r="S3583" i="4"/>
  <c r="S3584" i="4"/>
  <c r="S3585" i="4"/>
  <c r="S3586" i="4"/>
  <c r="S3587" i="4"/>
  <c r="S3588" i="4"/>
  <c r="S3589" i="4"/>
  <c r="S3590" i="4"/>
  <c r="S3591" i="4"/>
  <c r="S3592" i="4"/>
  <c r="S3593" i="4"/>
  <c r="S3594" i="4"/>
  <c r="S3595" i="4"/>
  <c r="S3596" i="4"/>
  <c r="S3597" i="4"/>
  <c r="S3598" i="4"/>
  <c r="S3599" i="4"/>
  <c r="S3600" i="4"/>
  <c r="S3601" i="4"/>
  <c r="S3602" i="4"/>
  <c r="S3603" i="4"/>
  <c r="S3604" i="4"/>
  <c r="S3605" i="4"/>
  <c r="S3606" i="4"/>
  <c r="S3607" i="4"/>
  <c r="S3608" i="4"/>
  <c r="S3609" i="4"/>
  <c r="S3610" i="4"/>
  <c r="S3611" i="4"/>
  <c r="S3612" i="4"/>
  <c r="S3613" i="4"/>
  <c r="S3614" i="4"/>
  <c r="S3615" i="4"/>
  <c r="S3616" i="4"/>
  <c r="S3617" i="4"/>
  <c r="S3618" i="4"/>
  <c r="S3619" i="4"/>
  <c r="S3620" i="4"/>
  <c r="S3621" i="4"/>
  <c r="S3622" i="4"/>
  <c r="S3623" i="4"/>
  <c r="S3624" i="4"/>
  <c r="S3625" i="4"/>
  <c r="S3626" i="4"/>
  <c r="S3627" i="4"/>
  <c r="S3628" i="4"/>
  <c r="S3629" i="4"/>
  <c r="S3630" i="4"/>
  <c r="S3631" i="4"/>
  <c r="S3632" i="4"/>
  <c r="S3633" i="4"/>
  <c r="S3634" i="4"/>
  <c r="S3635" i="4"/>
  <c r="S3636" i="4"/>
  <c r="S3637" i="4"/>
  <c r="S3638" i="4"/>
  <c r="S3639" i="4"/>
  <c r="S3640" i="4"/>
  <c r="S3641" i="4"/>
  <c r="S3642" i="4"/>
  <c r="S3643" i="4"/>
  <c r="S3644" i="4"/>
  <c r="S3645" i="4"/>
  <c r="S3646" i="4"/>
  <c r="S3647" i="4"/>
  <c r="S3648" i="4"/>
  <c r="S3649" i="4"/>
  <c r="S3650" i="4"/>
  <c r="S3651" i="4"/>
  <c r="S3652" i="4"/>
  <c r="S3653" i="4"/>
  <c r="S3654" i="4"/>
  <c r="S3655" i="4"/>
  <c r="S3656" i="4"/>
  <c r="S3657" i="4"/>
  <c r="S3658" i="4"/>
  <c r="S3659" i="4"/>
  <c r="S3660" i="4"/>
  <c r="S3661" i="4"/>
  <c r="S3662" i="4"/>
  <c r="S3663" i="4"/>
  <c r="S3664" i="4"/>
  <c r="S3665" i="4"/>
  <c r="S3666" i="4"/>
  <c r="S3667" i="4"/>
  <c r="S3668" i="4"/>
  <c r="S3669" i="4"/>
  <c r="S3670" i="4"/>
  <c r="S3671" i="4"/>
  <c r="S3672" i="4"/>
  <c r="S3673" i="4"/>
  <c r="S3674" i="4"/>
  <c r="S3675" i="4"/>
  <c r="S3676" i="4"/>
  <c r="S3677" i="4"/>
  <c r="S3678" i="4"/>
  <c r="S3679" i="4"/>
  <c r="S3680" i="4"/>
  <c r="S3681" i="4"/>
  <c r="S3682" i="4"/>
  <c r="S3683" i="4"/>
  <c r="S3684" i="4"/>
  <c r="S3685" i="4"/>
  <c r="S3686" i="4"/>
  <c r="S3687" i="4"/>
  <c r="S3688" i="4"/>
  <c r="S3689" i="4"/>
  <c r="S3690" i="4"/>
  <c r="S3691" i="4"/>
  <c r="S3692" i="4"/>
  <c r="S3693" i="4"/>
  <c r="S3694" i="4"/>
  <c r="S3695" i="4"/>
  <c r="S3696" i="4"/>
  <c r="S3697" i="4"/>
  <c r="S3698" i="4"/>
  <c r="S3699" i="4"/>
  <c r="S3700" i="4"/>
  <c r="S3701" i="4"/>
  <c r="S3702" i="4"/>
  <c r="S3703" i="4"/>
  <c r="S3704" i="4"/>
  <c r="S3705" i="4"/>
  <c r="S3706" i="4"/>
  <c r="S3707" i="4"/>
  <c r="S3708" i="4"/>
  <c r="S3709" i="4"/>
  <c r="S3710" i="4"/>
  <c r="S3711" i="4"/>
  <c r="S3712" i="4"/>
  <c r="S3713" i="4"/>
  <c r="S3714" i="4"/>
  <c r="S3715" i="4"/>
  <c r="S3716" i="4"/>
  <c r="S3717" i="4"/>
  <c r="S3718" i="4"/>
  <c r="S3719" i="4"/>
  <c r="S3720" i="4"/>
  <c r="S3721" i="4"/>
  <c r="S3722" i="4"/>
  <c r="S3723" i="4"/>
  <c r="S3724" i="4"/>
  <c r="S3725" i="4"/>
  <c r="S3726" i="4"/>
  <c r="S3727" i="4"/>
  <c r="S3728" i="4"/>
  <c r="S3729" i="4"/>
  <c r="S3730" i="4"/>
  <c r="S3731" i="4"/>
  <c r="S3732" i="4"/>
  <c r="S3733" i="4"/>
  <c r="S3734" i="4"/>
  <c r="S3735" i="4"/>
  <c r="S3736" i="4"/>
  <c r="S3737" i="4"/>
  <c r="S3738" i="4"/>
  <c r="S3739" i="4"/>
  <c r="S3740" i="4"/>
  <c r="S3741" i="4"/>
  <c r="S3742" i="4"/>
  <c r="S3743" i="4"/>
  <c r="S3744" i="4"/>
  <c r="S3745" i="4"/>
  <c r="S3746" i="4"/>
  <c r="S3747" i="4"/>
  <c r="S3748" i="4"/>
  <c r="S3749" i="4"/>
  <c r="S3750" i="4"/>
  <c r="S3751" i="4"/>
  <c r="S3752" i="4"/>
  <c r="S3753" i="4"/>
  <c r="S3754" i="4"/>
  <c r="S3755" i="4"/>
  <c r="S3756" i="4"/>
  <c r="S3757" i="4"/>
  <c r="S3758" i="4"/>
  <c r="S3759" i="4"/>
  <c r="S3760" i="4"/>
  <c r="S3761" i="4"/>
  <c r="S3762" i="4"/>
  <c r="S3763" i="4"/>
  <c r="S3764" i="4"/>
  <c r="S3765" i="4"/>
  <c r="S3766" i="4"/>
  <c r="S3767" i="4"/>
  <c r="S3768" i="4"/>
  <c r="S3769" i="4"/>
  <c r="S3770" i="4"/>
  <c r="S3771" i="4"/>
  <c r="S3772" i="4"/>
  <c r="S3773" i="4"/>
  <c r="S3774" i="4"/>
  <c r="S3775" i="4"/>
  <c r="S3776" i="4"/>
  <c r="S3777" i="4"/>
  <c r="S3778" i="4"/>
  <c r="S3779" i="4"/>
  <c r="S3780" i="4"/>
  <c r="S3781" i="4"/>
  <c r="S3782" i="4"/>
  <c r="S3783" i="4"/>
  <c r="S3784" i="4"/>
  <c r="S3785" i="4"/>
  <c r="S3786" i="4"/>
  <c r="S3787" i="4"/>
  <c r="S3788" i="4"/>
  <c r="S3789" i="4"/>
  <c r="S3790" i="4"/>
  <c r="S3791" i="4"/>
  <c r="S3792" i="4"/>
  <c r="S3793" i="4"/>
  <c r="S3794" i="4"/>
  <c r="S3795" i="4"/>
  <c r="S3796" i="4"/>
  <c r="S3797" i="4"/>
  <c r="S3798" i="4"/>
  <c r="S3799" i="4"/>
  <c r="S3800" i="4"/>
  <c r="S3801" i="4"/>
  <c r="S3802" i="4"/>
  <c r="S3803" i="4"/>
  <c r="S3804" i="4"/>
  <c r="S3805" i="4"/>
  <c r="S3806" i="4"/>
  <c r="S3807" i="4"/>
  <c r="S3808" i="4"/>
  <c r="S3809" i="4"/>
  <c r="S3810" i="4"/>
  <c r="S3811" i="4"/>
  <c r="S3812" i="4"/>
  <c r="S3813" i="4"/>
  <c r="S3814" i="4"/>
  <c r="S3815" i="4"/>
  <c r="S3816" i="4"/>
  <c r="S3817" i="4"/>
  <c r="S3818" i="4"/>
  <c r="S3819" i="4"/>
  <c r="S3820" i="4"/>
  <c r="S3821" i="4"/>
  <c r="S3822" i="4"/>
  <c r="S3823" i="4"/>
  <c r="S3824" i="4"/>
  <c r="S3825" i="4"/>
  <c r="S3826" i="4"/>
  <c r="S3827" i="4"/>
  <c r="S3828" i="4"/>
  <c r="S3829" i="4"/>
  <c r="S3830" i="4"/>
  <c r="S3831" i="4"/>
  <c r="S3832" i="4"/>
  <c r="S3833" i="4"/>
  <c r="S3834" i="4"/>
  <c r="S3835" i="4"/>
  <c r="S3836" i="4"/>
  <c r="S3837" i="4"/>
  <c r="S3838" i="4"/>
  <c r="S3839" i="4"/>
  <c r="S3840" i="4"/>
  <c r="S3841" i="4"/>
  <c r="S3842" i="4"/>
  <c r="S3843" i="4"/>
  <c r="S3844" i="4"/>
  <c r="S3845" i="4"/>
  <c r="S3846" i="4"/>
  <c r="S3847" i="4"/>
  <c r="S3848" i="4"/>
  <c r="S3849" i="4"/>
  <c r="S3850" i="4"/>
  <c r="S3851" i="4"/>
  <c r="S3852" i="4"/>
  <c r="S3853" i="4"/>
  <c r="S3854" i="4"/>
  <c r="S3855" i="4"/>
  <c r="S3856" i="4"/>
  <c r="S3857" i="4"/>
  <c r="S3858" i="4"/>
  <c r="S3859" i="4"/>
  <c r="S3860" i="4"/>
  <c r="S3861" i="4"/>
  <c r="S3862" i="4"/>
  <c r="S3863" i="4"/>
  <c r="S3864" i="4"/>
  <c r="S3865" i="4"/>
  <c r="S3866" i="4"/>
  <c r="S3867" i="4"/>
  <c r="S3868" i="4"/>
  <c r="S3869" i="4"/>
  <c r="S3870" i="4"/>
  <c r="S3871" i="4"/>
  <c r="S3872" i="4"/>
  <c r="S3873" i="4"/>
  <c r="S3874" i="4"/>
  <c r="S3875" i="4"/>
  <c r="S3876" i="4"/>
  <c r="S3877" i="4"/>
  <c r="S3878" i="4"/>
  <c r="S3879" i="4"/>
  <c r="S3880" i="4"/>
  <c r="S3881" i="4"/>
  <c r="S3882" i="4"/>
  <c r="S3883" i="4"/>
  <c r="S3884" i="4"/>
  <c r="S3885" i="4"/>
  <c r="S3886" i="4"/>
  <c r="S3887" i="4"/>
  <c r="S3888" i="4"/>
  <c r="S3889" i="4"/>
  <c r="S3890" i="4"/>
  <c r="S3891" i="4"/>
  <c r="S3892" i="4"/>
  <c r="S3893" i="4"/>
  <c r="S3894" i="4"/>
  <c r="S3895" i="4"/>
  <c r="S3896" i="4"/>
  <c r="S3897" i="4"/>
  <c r="S3898" i="4"/>
  <c r="S3899" i="4"/>
  <c r="S3900" i="4"/>
  <c r="S3901" i="4"/>
  <c r="S3902" i="4"/>
  <c r="S3903" i="4"/>
  <c r="S3904" i="4"/>
  <c r="S3905" i="4"/>
  <c r="S3906" i="4"/>
  <c r="S3907" i="4"/>
  <c r="S3908" i="4"/>
  <c r="S3909" i="4"/>
  <c r="S3910" i="4"/>
  <c r="S3911" i="4"/>
  <c r="S3912" i="4"/>
  <c r="S3913" i="4"/>
  <c r="S3914" i="4"/>
  <c r="S3915" i="4"/>
  <c r="S3916" i="4"/>
  <c r="S3917" i="4"/>
  <c r="S3918" i="4"/>
  <c r="S3919" i="4"/>
  <c r="S3920" i="4"/>
  <c r="S3921" i="4"/>
  <c r="S3922" i="4"/>
  <c r="S3923" i="4"/>
  <c r="S3924" i="4"/>
  <c r="S3925" i="4"/>
  <c r="S3926" i="4"/>
  <c r="S3927" i="4"/>
  <c r="S3928" i="4"/>
  <c r="S3929" i="4"/>
  <c r="S3930" i="4"/>
  <c r="S3931" i="4"/>
  <c r="S3932" i="4"/>
  <c r="S3933" i="4"/>
  <c r="S3934" i="4"/>
  <c r="S3935" i="4"/>
  <c r="S3936" i="4"/>
  <c r="S3937" i="4"/>
  <c r="S3938" i="4"/>
  <c r="S3939" i="4"/>
  <c r="S3940" i="4"/>
  <c r="S3941" i="4"/>
  <c r="S3942" i="4"/>
  <c r="S3943" i="4"/>
  <c r="S3944" i="4"/>
  <c r="S3945" i="4"/>
  <c r="S3946" i="4"/>
  <c r="S3947" i="4"/>
  <c r="S3948" i="4"/>
  <c r="S3949" i="4"/>
  <c r="S3950" i="4"/>
  <c r="S3951" i="4"/>
  <c r="S3952" i="4"/>
  <c r="S3953" i="4"/>
  <c r="S3954" i="4"/>
  <c r="S3955" i="4"/>
  <c r="S3956" i="4"/>
  <c r="S3957" i="4"/>
  <c r="S3958" i="4"/>
  <c r="S3959" i="4"/>
  <c r="S3960" i="4"/>
  <c r="S3961" i="4"/>
  <c r="S3962" i="4"/>
  <c r="S3963" i="4"/>
  <c r="S3964" i="4"/>
  <c r="S3965" i="4"/>
  <c r="S3966" i="4"/>
  <c r="S3967" i="4"/>
  <c r="S3968" i="4"/>
  <c r="S3969" i="4"/>
  <c r="S3970" i="4"/>
  <c r="S3971" i="4"/>
  <c r="S3972" i="4"/>
  <c r="S3973" i="4"/>
  <c r="S3974" i="4"/>
  <c r="S3975" i="4"/>
  <c r="S3976" i="4"/>
  <c r="S3977" i="4"/>
  <c r="S3978" i="4"/>
  <c r="S3979" i="4"/>
  <c r="S3980" i="4"/>
  <c r="S3981" i="4"/>
  <c r="S3982" i="4"/>
  <c r="S3983" i="4"/>
  <c r="S3984" i="4"/>
  <c r="S3985" i="4"/>
  <c r="S3986" i="4"/>
  <c r="S3987" i="4"/>
  <c r="S3988" i="4"/>
  <c r="S3989" i="4"/>
  <c r="S3990" i="4"/>
  <c r="S3991" i="4"/>
  <c r="S3992" i="4"/>
  <c r="S3993" i="4"/>
  <c r="S3994" i="4"/>
  <c r="S3995" i="4"/>
  <c r="S3996" i="4"/>
  <c r="S3997" i="4"/>
  <c r="S3998" i="4"/>
  <c r="S3999" i="4"/>
  <c r="S4000" i="4"/>
  <c r="S4001" i="4"/>
  <c r="S4002" i="4"/>
  <c r="S4003" i="4"/>
  <c r="S4004" i="4"/>
  <c r="S4005" i="4"/>
  <c r="S4006" i="4"/>
  <c r="S4007" i="4"/>
  <c r="S4008" i="4"/>
  <c r="S4009" i="4"/>
  <c r="S4010" i="4"/>
  <c r="S4011" i="4"/>
  <c r="S4012" i="4"/>
  <c r="S4013" i="4"/>
  <c r="S4014" i="4"/>
  <c r="S4015" i="4"/>
  <c r="S4016" i="4"/>
  <c r="S4017" i="4"/>
  <c r="S4018" i="4"/>
  <c r="S4019" i="4"/>
  <c r="S4020" i="4"/>
  <c r="S4021" i="4"/>
  <c r="S4022" i="4"/>
  <c r="S4023" i="4"/>
  <c r="S4024" i="4"/>
  <c r="S4025" i="4"/>
  <c r="S4026" i="4"/>
  <c r="S4027" i="4"/>
  <c r="S4028" i="4"/>
  <c r="S4029" i="4"/>
  <c r="S4030" i="4"/>
  <c r="S4031" i="4"/>
  <c r="S4032" i="4"/>
  <c r="S4033" i="4"/>
  <c r="S4034" i="4"/>
  <c r="S4035" i="4"/>
  <c r="S4036" i="4"/>
  <c r="S4037" i="4"/>
  <c r="S4038" i="4"/>
  <c r="S4039" i="4"/>
  <c r="S4040" i="4"/>
  <c r="S4041" i="4"/>
  <c r="S4042" i="4"/>
  <c r="S4043" i="4"/>
  <c r="S4044" i="4"/>
  <c r="S4045" i="4"/>
  <c r="S4046" i="4"/>
  <c r="S4047" i="4"/>
  <c r="S4048" i="4"/>
  <c r="S4049" i="4"/>
  <c r="S4050" i="4"/>
  <c r="S4051" i="4"/>
  <c r="S4052" i="4"/>
  <c r="S4053" i="4"/>
  <c r="S4054" i="4"/>
  <c r="S4055" i="4"/>
  <c r="S4056" i="4"/>
  <c r="S4057" i="4"/>
  <c r="S4058" i="4"/>
  <c r="S4059" i="4"/>
  <c r="S4060" i="4"/>
  <c r="S4061" i="4"/>
  <c r="S4062" i="4"/>
  <c r="S4063" i="4"/>
  <c r="S4064" i="4"/>
  <c r="S4065" i="4"/>
  <c r="S4066" i="4"/>
  <c r="S4067" i="4"/>
  <c r="S4068" i="4"/>
  <c r="S4069" i="4"/>
  <c r="S4070" i="4"/>
  <c r="S4071" i="4"/>
  <c r="S4072" i="4"/>
  <c r="S4073" i="4"/>
  <c r="S4074" i="4"/>
  <c r="S4075" i="4"/>
  <c r="S4076" i="4"/>
  <c r="S4077" i="4"/>
  <c r="S4078" i="4"/>
  <c r="S4079" i="4"/>
  <c r="S4080" i="4"/>
  <c r="S4081" i="4"/>
  <c r="S4082" i="4"/>
  <c r="S4083" i="4"/>
  <c r="S4084" i="4"/>
  <c r="S4085" i="4"/>
  <c r="S4086" i="4"/>
  <c r="S4087" i="4"/>
  <c r="S4088" i="4"/>
  <c r="S4089" i="4"/>
  <c r="S4090" i="4"/>
  <c r="S4091" i="4"/>
  <c r="S4092" i="4"/>
  <c r="S4093" i="4"/>
  <c r="S4094" i="4"/>
  <c r="S4095" i="4"/>
  <c r="S4096" i="4"/>
  <c r="S4097" i="4"/>
  <c r="S4098" i="4"/>
  <c r="S4099" i="4"/>
  <c r="S4100" i="4"/>
  <c r="S4101" i="4"/>
  <c r="S4102" i="4"/>
  <c r="S4103" i="4"/>
  <c r="S4104" i="4"/>
  <c r="S4105" i="4"/>
  <c r="S4106" i="4"/>
  <c r="S4107" i="4"/>
  <c r="S4108" i="4"/>
  <c r="S4109" i="4"/>
  <c r="S4110" i="4"/>
  <c r="S4111" i="4"/>
  <c r="S4112" i="4"/>
  <c r="S4113" i="4"/>
  <c r="S4114" i="4"/>
  <c r="S4115" i="4"/>
  <c r="S4116" i="4"/>
  <c r="S4117" i="4"/>
  <c r="S4118" i="4"/>
  <c r="S4119" i="4"/>
  <c r="S4120" i="4"/>
  <c r="S4121" i="4"/>
  <c r="S4122" i="4"/>
  <c r="S4123" i="4"/>
  <c r="S4124" i="4"/>
  <c r="S4125" i="4"/>
  <c r="S4126" i="4"/>
  <c r="S4127" i="4"/>
  <c r="S4128" i="4"/>
  <c r="S4129" i="4"/>
  <c r="S4130" i="4"/>
  <c r="S4131" i="4"/>
  <c r="S4132" i="4"/>
  <c r="S4133" i="4"/>
  <c r="S4134" i="4"/>
  <c r="S4135" i="4"/>
  <c r="S4136" i="4"/>
  <c r="S4137" i="4"/>
  <c r="S4138" i="4"/>
  <c r="S4139" i="4"/>
  <c r="S4140" i="4"/>
  <c r="S4141" i="4"/>
  <c r="S4142" i="4"/>
  <c r="S4143" i="4"/>
  <c r="S4144" i="4"/>
  <c r="S4145" i="4"/>
  <c r="S4146" i="4"/>
  <c r="S4147" i="4"/>
  <c r="S4148" i="4"/>
  <c r="S4149" i="4"/>
  <c r="S4150" i="4"/>
  <c r="S4151" i="4"/>
  <c r="S4152" i="4"/>
  <c r="S4153" i="4"/>
  <c r="S4154" i="4"/>
  <c r="S4155" i="4"/>
  <c r="S4156" i="4"/>
  <c r="S4157" i="4"/>
  <c r="S4158" i="4"/>
  <c r="S4159" i="4"/>
  <c r="S4160" i="4"/>
  <c r="S4161" i="4"/>
  <c r="S4162" i="4"/>
  <c r="S4163" i="4"/>
  <c r="S4164" i="4"/>
  <c r="S4165" i="4"/>
  <c r="S4166" i="4"/>
  <c r="S4167" i="4"/>
  <c r="S4168" i="4"/>
  <c r="S4169" i="4"/>
  <c r="S4170" i="4"/>
  <c r="S4171" i="4"/>
  <c r="S4172" i="4"/>
  <c r="S4173" i="4"/>
  <c r="S4174" i="4"/>
  <c r="S4175" i="4"/>
  <c r="S4176" i="4"/>
  <c r="S4177" i="4"/>
  <c r="S4178" i="4"/>
  <c r="S4179" i="4"/>
  <c r="S4180" i="4"/>
  <c r="S4181" i="4"/>
  <c r="S4182" i="4"/>
  <c r="S4183" i="4"/>
  <c r="S4184" i="4"/>
  <c r="S4185" i="4"/>
  <c r="S4186" i="4"/>
  <c r="S4187" i="4"/>
  <c r="S4188" i="4"/>
  <c r="S4189" i="4"/>
  <c r="S4190" i="4"/>
  <c r="S4191" i="4"/>
  <c r="S4192" i="4"/>
  <c r="S4193" i="4"/>
  <c r="S4194" i="4"/>
  <c r="S4195" i="4"/>
  <c r="S4196" i="4"/>
  <c r="S4197" i="4"/>
  <c r="S4198" i="4"/>
  <c r="S4199" i="4"/>
  <c r="S4200" i="4"/>
  <c r="S4201" i="4"/>
  <c r="S4202" i="4"/>
  <c r="S4203" i="4"/>
  <c r="S4204" i="4"/>
  <c r="S4205" i="4"/>
  <c r="S4206" i="4"/>
  <c r="S4207" i="4"/>
  <c r="S4208" i="4"/>
  <c r="S4209" i="4"/>
  <c r="S4210" i="4"/>
  <c r="S4211" i="4"/>
  <c r="S4212" i="4"/>
  <c r="S4213" i="4"/>
  <c r="S4214" i="4"/>
  <c r="S4215" i="4"/>
  <c r="S4216" i="4"/>
  <c r="S4217" i="4"/>
  <c r="S4218" i="4"/>
  <c r="S4219" i="4"/>
  <c r="S4220" i="4"/>
  <c r="S4221" i="4"/>
  <c r="S4222" i="4"/>
  <c r="S4223" i="4"/>
  <c r="S4224" i="4"/>
  <c r="S4225" i="4"/>
  <c r="S4226" i="4"/>
  <c r="S4227" i="4"/>
  <c r="S4228" i="4"/>
  <c r="S4229" i="4"/>
  <c r="S4230" i="4"/>
  <c r="S4231" i="4"/>
  <c r="S4232" i="4"/>
  <c r="S4233" i="4"/>
  <c r="S4234" i="4"/>
  <c r="S4235" i="4"/>
  <c r="S4236" i="4"/>
  <c r="S4237" i="4"/>
  <c r="S4238" i="4"/>
  <c r="S4239" i="4"/>
  <c r="S4240" i="4"/>
  <c r="S4241" i="4"/>
  <c r="S4242" i="4"/>
  <c r="S4243" i="4"/>
  <c r="S4244" i="4"/>
  <c r="S4245" i="4"/>
  <c r="S4246" i="4"/>
  <c r="S4247" i="4"/>
  <c r="S4248" i="4"/>
  <c r="S4249" i="4"/>
  <c r="S4250" i="4"/>
  <c r="S4251" i="4"/>
  <c r="S4252" i="4"/>
  <c r="S4253" i="4"/>
  <c r="S4254" i="4"/>
  <c r="S4255" i="4"/>
  <c r="S4256" i="4"/>
  <c r="S4257" i="4"/>
  <c r="S4258" i="4"/>
  <c r="S4259" i="4"/>
  <c r="S4260" i="4"/>
  <c r="S4261" i="4"/>
  <c r="S4262" i="4"/>
  <c r="S4263" i="4"/>
  <c r="S4264" i="4"/>
  <c r="S4265" i="4"/>
  <c r="S4266" i="4"/>
  <c r="S4267" i="4"/>
  <c r="S4268" i="4"/>
  <c r="S4269" i="4"/>
  <c r="S4270" i="4"/>
  <c r="S4271" i="4"/>
  <c r="S4272" i="4"/>
  <c r="S4273" i="4"/>
  <c r="S4274" i="4"/>
  <c r="S4275" i="4"/>
  <c r="S4276" i="4"/>
  <c r="S4277" i="4"/>
  <c r="S4278" i="4"/>
  <c r="S4279" i="4"/>
  <c r="S4280" i="4"/>
  <c r="S4281" i="4"/>
  <c r="S4282" i="4"/>
  <c r="S4283" i="4"/>
  <c r="S4284" i="4"/>
  <c r="S4285" i="4"/>
  <c r="S4286" i="4"/>
  <c r="S4287" i="4"/>
  <c r="S4288" i="4"/>
  <c r="S4289" i="4"/>
  <c r="S4290" i="4"/>
  <c r="S4291" i="4"/>
  <c r="S4292" i="4"/>
  <c r="S4293" i="4"/>
  <c r="S4294" i="4"/>
  <c r="S4295" i="4"/>
  <c r="S4296" i="4"/>
  <c r="S4297" i="4"/>
  <c r="S4298" i="4"/>
  <c r="S4299" i="4"/>
  <c r="S4300" i="4"/>
  <c r="S4301" i="4"/>
  <c r="S4302" i="4"/>
  <c r="S4303" i="4"/>
  <c r="S4304" i="4"/>
  <c r="S4305" i="4"/>
  <c r="S4306" i="4"/>
  <c r="S4307" i="4"/>
  <c r="S4308" i="4"/>
  <c r="S4309" i="4"/>
  <c r="S4310" i="4"/>
  <c r="S4311" i="4"/>
  <c r="S4312" i="4"/>
  <c r="S4313" i="4"/>
  <c r="S4314" i="4"/>
  <c r="S4315" i="4"/>
  <c r="S4316" i="4"/>
  <c r="S4317" i="4"/>
  <c r="S4318" i="4"/>
  <c r="S4319" i="4"/>
  <c r="S4320" i="4"/>
  <c r="S4321" i="4"/>
  <c r="S4322" i="4"/>
  <c r="S4323" i="4"/>
  <c r="S4324" i="4"/>
  <c r="S4325" i="4"/>
  <c r="S4326" i="4"/>
  <c r="S4327" i="4"/>
  <c r="S4328" i="4"/>
  <c r="S4329" i="4"/>
  <c r="S4330" i="4"/>
  <c r="S4331" i="4"/>
  <c r="S4332" i="4"/>
  <c r="S4333" i="4"/>
  <c r="S4334" i="4"/>
  <c r="S4335" i="4"/>
  <c r="S4336" i="4"/>
  <c r="S4337" i="4"/>
  <c r="S4338" i="4"/>
  <c r="S4339" i="4"/>
  <c r="S4340" i="4"/>
  <c r="S4341" i="4"/>
  <c r="S4342" i="4"/>
  <c r="S4343" i="4"/>
  <c r="S4344" i="4"/>
  <c r="S4345" i="4"/>
  <c r="S4346" i="4"/>
  <c r="S4347" i="4"/>
  <c r="S4348" i="4"/>
  <c r="S4349" i="4"/>
  <c r="S4350" i="4"/>
  <c r="S4351" i="4"/>
  <c r="S4352" i="4"/>
  <c r="S4353" i="4"/>
  <c r="S4354" i="4"/>
  <c r="S4355" i="4"/>
  <c r="S4356" i="4"/>
  <c r="S4357" i="4"/>
  <c r="S4358" i="4"/>
  <c r="S4359" i="4"/>
  <c r="S4360" i="4"/>
  <c r="S4361" i="4"/>
  <c r="S4362" i="4"/>
  <c r="S4363" i="4"/>
  <c r="S4364" i="4"/>
  <c r="S4365" i="4"/>
  <c r="S4366" i="4"/>
  <c r="S4367" i="4"/>
  <c r="S4368" i="4"/>
  <c r="S4369" i="4"/>
  <c r="S4370" i="4"/>
  <c r="S4371" i="4"/>
  <c r="S4372" i="4"/>
  <c r="S4373" i="4"/>
  <c r="S4374" i="4"/>
  <c r="S4375" i="4"/>
  <c r="S4376" i="4"/>
  <c r="S4377" i="4"/>
  <c r="S4378" i="4"/>
  <c r="S4379" i="4"/>
  <c r="S4380" i="4"/>
  <c r="S4381" i="4"/>
  <c r="S4382" i="4"/>
  <c r="S4383" i="4"/>
  <c r="S4384" i="4"/>
  <c r="S4385" i="4"/>
  <c r="S4386" i="4"/>
  <c r="S4387" i="4"/>
  <c r="S4388" i="4"/>
  <c r="S4389" i="4"/>
  <c r="S4390" i="4"/>
  <c r="S4391" i="4"/>
  <c r="S4392" i="4"/>
  <c r="S4393" i="4"/>
  <c r="S4394" i="4"/>
  <c r="S4395" i="4"/>
  <c r="S4396" i="4"/>
  <c r="S4397" i="4"/>
  <c r="S4398" i="4"/>
  <c r="S4399" i="4"/>
  <c r="S4400" i="4"/>
  <c r="S4401" i="4"/>
  <c r="S4402" i="4"/>
  <c r="S4403" i="4"/>
  <c r="S4404" i="4"/>
  <c r="S4405" i="4"/>
  <c r="S4406" i="4"/>
  <c r="S4407" i="4"/>
  <c r="S4408" i="4"/>
  <c r="S4409" i="4"/>
  <c r="S4410" i="4"/>
  <c r="S4411" i="4"/>
  <c r="S4412" i="4"/>
  <c r="S4413" i="4"/>
  <c r="S4414" i="4"/>
  <c r="S4415" i="4"/>
  <c r="S4416" i="4"/>
  <c r="S4417" i="4"/>
  <c r="S4418" i="4"/>
  <c r="S4419" i="4"/>
  <c r="S4420" i="4"/>
  <c r="S4421" i="4"/>
  <c r="S4422" i="4"/>
  <c r="S4423" i="4"/>
  <c r="S4424" i="4"/>
  <c r="S4425" i="4"/>
  <c r="S4426" i="4"/>
  <c r="S4427" i="4"/>
  <c r="S4428" i="4"/>
  <c r="S4429" i="4"/>
  <c r="S4430" i="4"/>
  <c r="S4431" i="4"/>
  <c r="S4432" i="4"/>
  <c r="S4433" i="4"/>
  <c r="S4434" i="4"/>
  <c r="S4435" i="4"/>
  <c r="S4436" i="4"/>
  <c r="S4437" i="4"/>
  <c r="S4438" i="4"/>
  <c r="S4439" i="4"/>
  <c r="S4440" i="4"/>
  <c r="S4441" i="4"/>
  <c r="S4442" i="4"/>
  <c r="S4443" i="4"/>
  <c r="S4444" i="4"/>
  <c r="S4445" i="4"/>
  <c r="S4446" i="4"/>
  <c r="S4447" i="4"/>
  <c r="S4448" i="4"/>
  <c r="S4449" i="4"/>
  <c r="S4450" i="4"/>
  <c r="S4451" i="4"/>
  <c r="S4452" i="4"/>
  <c r="S4453" i="4"/>
  <c r="S4454" i="4"/>
  <c r="S4455" i="4"/>
  <c r="S4456" i="4"/>
  <c r="S4457" i="4"/>
  <c r="S4458" i="4"/>
  <c r="S4459" i="4"/>
  <c r="S4460" i="4"/>
  <c r="S4461" i="4"/>
  <c r="S4462" i="4"/>
  <c r="S4463" i="4"/>
  <c r="S4464" i="4"/>
  <c r="S4465" i="4"/>
  <c r="S4466" i="4"/>
  <c r="S4467" i="4"/>
  <c r="S4468" i="4"/>
  <c r="S4469" i="4"/>
  <c r="S4470" i="4"/>
  <c r="S4471" i="4"/>
  <c r="S4472" i="4"/>
  <c r="S4473" i="4"/>
  <c r="S4474" i="4"/>
  <c r="S4475" i="4"/>
  <c r="S4476" i="4"/>
  <c r="S4477" i="4"/>
  <c r="S4478" i="4"/>
  <c r="S4479" i="4"/>
  <c r="S4480" i="4"/>
  <c r="S4481" i="4"/>
  <c r="S4482" i="4"/>
  <c r="S4483" i="4"/>
  <c r="S4484" i="4"/>
  <c r="S4485" i="4"/>
  <c r="S4486" i="4"/>
  <c r="S4487" i="4"/>
  <c r="S4488" i="4"/>
  <c r="S4489" i="4"/>
  <c r="S4490" i="4"/>
  <c r="S4491" i="4"/>
  <c r="S4492" i="4"/>
  <c r="S4493" i="4"/>
  <c r="S4494" i="4"/>
  <c r="S4495" i="4"/>
  <c r="S4496" i="4"/>
  <c r="S4497" i="4"/>
  <c r="S4498" i="4"/>
  <c r="S4499" i="4"/>
  <c r="S4500" i="4"/>
  <c r="S4501" i="4"/>
  <c r="S4502" i="4"/>
  <c r="S4503" i="4"/>
  <c r="S4504" i="4"/>
  <c r="S4505" i="4"/>
  <c r="S4506" i="4"/>
  <c r="S4507" i="4"/>
  <c r="S4508" i="4"/>
  <c r="S4509" i="4"/>
  <c r="S4510" i="4"/>
  <c r="S4511" i="4"/>
  <c r="S4512" i="4"/>
  <c r="S4513" i="4"/>
  <c r="S4514" i="4"/>
  <c r="S4515" i="4"/>
  <c r="S4516" i="4"/>
  <c r="S4517" i="4"/>
  <c r="S4518" i="4"/>
  <c r="S4519" i="4"/>
  <c r="S4520" i="4"/>
  <c r="S4521" i="4"/>
  <c r="S4522" i="4"/>
  <c r="S4523" i="4"/>
  <c r="S4524" i="4"/>
  <c r="S4525" i="4"/>
  <c r="S4526" i="4"/>
  <c r="S4527" i="4"/>
  <c r="S4528" i="4"/>
  <c r="S4529" i="4"/>
  <c r="S4530" i="4"/>
  <c r="S4531" i="4"/>
  <c r="S4532" i="4"/>
  <c r="S4533" i="4"/>
  <c r="S4534" i="4"/>
  <c r="S4535" i="4"/>
  <c r="S4536" i="4"/>
  <c r="S4537" i="4"/>
  <c r="S4538" i="4"/>
  <c r="S4539" i="4"/>
  <c r="S4540" i="4"/>
  <c r="S4541" i="4"/>
  <c r="S4542" i="4"/>
  <c r="S4543" i="4"/>
  <c r="S4544" i="4"/>
  <c r="S4545" i="4"/>
  <c r="S4546" i="4"/>
  <c r="S4547" i="4"/>
  <c r="S4548" i="4"/>
  <c r="S4549" i="4"/>
  <c r="S4550" i="4"/>
  <c r="S4551" i="4"/>
  <c r="S4552" i="4"/>
  <c r="S4553" i="4"/>
  <c r="S4554" i="4"/>
  <c r="S4555" i="4"/>
  <c r="S4556" i="4"/>
  <c r="S4557" i="4"/>
  <c r="S4558" i="4"/>
  <c r="S4559" i="4"/>
  <c r="S4560" i="4"/>
  <c r="S4561" i="4"/>
  <c r="S4562" i="4"/>
  <c r="S4563" i="4"/>
  <c r="S4564" i="4"/>
  <c r="S4565" i="4"/>
  <c r="S4566" i="4"/>
  <c r="S4567" i="4"/>
  <c r="S4568" i="4"/>
  <c r="S4569" i="4"/>
  <c r="S4570" i="4"/>
  <c r="S4571" i="4"/>
  <c r="S4572" i="4"/>
  <c r="S4573" i="4"/>
  <c r="S4574" i="4"/>
  <c r="S4575" i="4"/>
  <c r="S4576" i="4"/>
  <c r="S4577" i="4"/>
  <c r="S4578" i="4"/>
  <c r="S4579" i="4"/>
  <c r="S4580" i="4"/>
  <c r="S4581" i="4"/>
  <c r="S4582" i="4"/>
  <c r="S4583" i="4"/>
  <c r="S4584" i="4"/>
  <c r="S4585" i="4"/>
  <c r="S4586" i="4"/>
  <c r="S4587" i="4"/>
  <c r="S4588" i="4"/>
  <c r="S4589" i="4"/>
  <c r="S4590" i="4"/>
  <c r="S4591" i="4"/>
  <c r="S4592" i="4"/>
  <c r="S4593" i="4"/>
  <c r="S4594" i="4"/>
  <c r="S4595" i="4"/>
  <c r="S4596" i="4"/>
  <c r="S4597" i="4"/>
  <c r="S4598" i="4"/>
  <c r="S4599" i="4"/>
  <c r="S4600" i="4"/>
  <c r="S4601" i="4"/>
  <c r="S4602" i="4"/>
  <c r="S4603" i="4"/>
  <c r="S4604" i="4"/>
  <c r="S4605" i="4"/>
  <c r="S4606" i="4"/>
  <c r="S4607" i="4"/>
  <c r="S4608" i="4"/>
  <c r="S4609" i="4"/>
  <c r="S4610" i="4"/>
  <c r="S4611" i="4"/>
  <c r="S4612" i="4"/>
  <c r="S4613" i="4"/>
  <c r="S4614" i="4"/>
  <c r="S4615" i="4"/>
  <c r="S4616" i="4"/>
  <c r="S4617" i="4"/>
  <c r="S4618" i="4"/>
  <c r="S4619" i="4"/>
  <c r="S4620" i="4"/>
  <c r="S4621" i="4"/>
  <c r="S4622" i="4"/>
  <c r="S4623" i="4"/>
  <c r="S4624" i="4"/>
  <c r="S4625" i="4"/>
  <c r="S4626" i="4"/>
  <c r="S4627" i="4"/>
  <c r="S4628" i="4"/>
  <c r="S4629" i="4"/>
  <c r="S4630" i="4"/>
  <c r="S4631" i="4"/>
  <c r="S4632" i="4"/>
  <c r="S4633" i="4"/>
  <c r="S4634" i="4"/>
  <c r="S4635" i="4"/>
  <c r="S4636" i="4"/>
  <c r="S4637" i="4"/>
  <c r="S4638" i="4"/>
  <c r="S4639" i="4"/>
  <c r="S4640" i="4"/>
  <c r="S4641" i="4"/>
  <c r="S4642" i="4"/>
  <c r="S4643" i="4"/>
  <c r="S4644" i="4"/>
  <c r="S4645" i="4"/>
  <c r="S4646" i="4"/>
  <c r="S4647" i="4"/>
  <c r="S4648" i="4"/>
  <c r="S4649" i="4"/>
  <c r="S4650" i="4"/>
  <c r="S4651" i="4"/>
  <c r="S4652" i="4"/>
  <c r="S4653" i="4"/>
  <c r="S4654" i="4"/>
  <c r="S4655" i="4"/>
  <c r="S4656" i="4"/>
  <c r="S4657" i="4"/>
  <c r="S4658" i="4"/>
  <c r="S4659" i="4"/>
  <c r="S4660" i="4"/>
  <c r="S4661" i="4"/>
  <c r="S4662" i="4"/>
  <c r="S4663" i="4"/>
  <c r="S4664" i="4"/>
  <c r="S4665" i="4"/>
  <c r="S4666" i="4"/>
  <c r="S4667" i="4"/>
  <c r="S4668" i="4"/>
  <c r="S4669" i="4"/>
  <c r="S4670" i="4"/>
  <c r="S4671" i="4"/>
  <c r="S4672" i="4"/>
  <c r="S4673" i="4"/>
  <c r="S4674" i="4"/>
  <c r="S4675" i="4"/>
  <c r="S4676" i="4"/>
  <c r="S4677" i="4"/>
  <c r="S4678" i="4"/>
  <c r="S4679" i="4"/>
  <c r="S4680" i="4"/>
  <c r="S4681" i="4"/>
  <c r="S4682" i="4"/>
  <c r="S4683" i="4"/>
  <c r="S4684" i="4"/>
  <c r="S4685" i="4"/>
  <c r="S4686" i="4"/>
  <c r="S4687" i="4"/>
  <c r="S4688" i="4"/>
  <c r="S4689" i="4"/>
  <c r="S4690" i="4"/>
  <c r="S4691" i="4"/>
  <c r="S4692" i="4"/>
  <c r="S4693" i="4"/>
  <c r="S4694" i="4"/>
  <c r="S4695" i="4"/>
  <c r="S4696" i="4"/>
  <c r="S4697" i="4"/>
  <c r="S4698" i="4"/>
  <c r="S4699" i="4"/>
  <c r="S4700" i="4"/>
  <c r="S4701" i="4"/>
  <c r="S4702" i="4"/>
  <c r="S4703" i="4"/>
  <c r="S4704" i="4"/>
  <c r="S4705" i="4"/>
  <c r="S4706" i="4"/>
  <c r="S4707" i="4"/>
  <c r="S4708" i="4"/>
  <c r="S4709" i="4"/>
  <c r="S4710" i="4"/>
  <c r="S4711" i="4"/>
  <c r="S4712" i="4"/>
  <c r="S4713" i="4"/>
  <c r="S4714" i="4"/>
  <c r="S4715" i="4"/>
  <c r="S4716" i="4"/>
  <c r="S4717" i="4"/>
  <c r="S4718" i="4"/>
  <c r="S4719" i="4"/>
  <c r="S4720" i="4"/>
  <c r="S4721" i="4"/>
  <c r="S4722" i="4"/>
  <c r="S4723" i="4"/>
  <c r="S4724" i="4"/>
  <c r="S4725" i="4"/>
  <c r="S4726" i="4"/>
  <c r="S4727" i="4"/>
  <c r="S4728" i="4"/>
  <c r="S4729" i="4"/>
  <c r="S4730" i="4"/>
  <c r="S4731" i="4"/>
  <c r="S4732" i="4"/>
  <c r="S4733" i="4"/>
  <c r="S4734" i="4"/>
  <c r="S4735" i="4"/>
  <c r="S4736" i="4"/>
  <c r="S4737" i="4"/>
  <c r="S4738" i="4"/>
  <c r="S4739" i="4"/>
  <c r="S4740" i="4"/>
  <c r="S4741" i="4"/>
  <c r="S4742" i="4"/>
  <c r="S4743" i="4"/>
  <c r="S4744" i="4"/>
  <c r="S4745" i="4"/>
  <c r="S4746" i="4"/>
  <c r="S4747" i="4"/>
  <c r="S4748" i="4"/>
  <c r="S4749" i="4"/>
  <c r="S4750" i="4"/>
  <c r="S4751" i="4"/>
  <c r="S4752" i="4"/>
  <c r="S4753" i="4"/>
  <c r="S4754" i="4"/>
  <c r="S4755" i="4"/>
  <c r="S4756" i="4"/>
  <c r="S4757" i="4"/>
  <c r="S4758" i="4"/>
  <c r="S4759" i="4"/>
  <c r="S4760" i="4"/>
  <c r="S4761" i="4"/>
  <c r="S4762" i="4"/>
  <c r="S4763" i="4"/>
  <c r="S4764" i="4"/>
  <c r="S4765" i="4"/>
  <c r="S4766" i="4"/>
  <c r="S4767" i="4"/>
  <c r="S4768" i="4"/>
  <c r="S4769" i="4"/>
  <c r="S4770" i="4"/>
  <c r="S4771" i="4"/>
  <c r="S4772" i="4"/>
  <c r="S4773" i="4"/>
  <c r="S4774" i="4"/>
  <c r="S4775" i="4"/>
  <c r="S4776" i="4"/>
  <c r="S4777" i="4"/>
  <c r="S4778" i="4"/>
  <c r="S4779" i="4"/>
  <c r="S4780" i="4"/>
  <c r="S4781" i="4"/>
  <c r="S4782" i="4"/>
  <c r="S4783" i="4"/>
  <c r="S4784" i="4"/>
  <c r="S4785" i="4"/>
  <c r="S4786" i="4"/>
  <c r="S4787" i="4"/>
  <c r="S4788" i="4"/>
  <c r="S4789" i="4"/>
  <c r="S4790" i="4"/>
  <c r="S4791" i="4"/>
  <c r="S4792" i="4"/>
  <c r="S4793" i="4"/>
  <c r="S4794" i="4"/>
  <c r="S4795" i="4"/>
  <c r="S4796" i="4"/>
  <c r="S4797" i="4"/>
  <c r="S4798" i="4"/>
  <c r="S4799" i="4"/>
  <c r="S4800" i="4"/>
  <c r="S4801" i="4"/>
  <c r="S4802" i="4"/>
  <c r="S4803" i="4"/>
  <c r="S4804" i="4"/>
  <c r="S4805" i="4"/>
  <c r="S4806" i="4"/>
  <c r="S4807" i="4"/>
  <c r="S4808" i="4"/>
  <c r="S4809" i="4"/>
  <c r="S4810" i="4"/>
  <c r="S4811" i="4"/>
  <c r="S4812" i="4"/>
  <c r="S4813" i="4"/>
  <c r="S4814" i="4"/>
  <c r="S4815" i="4"/>
  <c r="S4816" i="4"/>
  <c r="S4817" i="4"/>
  <c r="S4818" i="4"/>
  <c r="S4819" i="4"/>
  <c r="S4820" i="4"/>
  <c r="S4821" i="4"/>
  <c r="S4822" i="4"/>
  <c r="S4823" i="4"/>
  <c r="S4824" i="4"/>
  <c r="S4825" i="4"/>
  <c r="S4826" i="4"/>
  <c r="S4827" i="4"/>
  <c r="S4828" i="4"/>
  <c r="S4829" i="4"/>
  <c r="S4830" i="4"/>
  <c r="S4831" i="4"/>
  <c r="S4832" i="4"/>
  <c r="S4833" i="4"/>
  <c r="S4834" i="4"/>
  <c r="S4835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R2501" i="4"/>
  <c r="R2502" i="4"/>
  <c r="R2503" i="4"/>
  <c r="R2504" i="4"/>
  <c r="R2505" i="4"/>
  <c r="R2506" i="4"/>
  <c r="R2507" i="4"/>
  <c r="R2508" i="4"/>
  <c r="R2509" i="4"/>
  <c r="R2510" i="4"/>
  <c r="R2511" i="4"/>
  <c r="R2512" i="4"/>
  <c r="R2513" i="4"/>
  <c r="R2514" i="4"/>
  <c r="R2515" i="4"/>
  <c r="R2516" i="4"/>
  <c r="R2517" i="4"/>
  <c r="R2518" i="4"/>
  <c r="R2519" i="4"/>
  <c r="R2520" i="4"/>
  <c r="R2521" i="4"/>
  <c r="R2522" i="4"/>
  <c r="R2523" i="4"/>
  <c r="R2524" i="4"/>
  <c r="R2525" i="4"/>
  <c r="R2526" i="4"/>
  <c r="R2527" i="4"/>
  <c r="R2528" i="4"/>
  <c r="R2529" i="4"/>
  <c r="R2530" i="4"/>
  <c r="R2531" i="4"/>
  <c r="R2532" i="4"/>
  <c r="R2533" i="4"/>
  <c r="R2534" i="4"/>
  <c r="R2535" i="4"/>
  <c r="R2536" i="4"/>
  <c r="R2537" i="4"/>
  <c r="R2538" i="4"/>
  <c r="R2539" i="4"/>
  <c r="R2540" i="4"/>
  <c r="R2541" i="4"/>
  <c r="R2542" i="4"/>
  <c r="R2543" i="4"/>
  <c r="R2544" i="4"/>
  <c r="R2545" i="4"/>
  <c r="R2546" i="4"/>
  <c r="R2547" i="4"/>
  <c r="R2548" i="4"/>
  <c r="R2549" i="4"/>
  <c r="R2550" i="4"/>
  <c r="R2551" i="4"/>
  <c r="R2552" i="4"/>
  <c r="R2553" i="4"/>
  <c r="R2554" i="4"/>
  <c r="R2555" i="4"/>
  <c r="R2556" i="4"/>
  <c r="R2557" i="4"/>
  <c r="R2558" i="4"/>
  <c r="R2559" i="4"/>
  <c r="R2560" i="4"/>
  <c r="R2561" i="4"/>
  <c r="R2562" i="4"/>
  <c r="R2563" i="4"/>
  <c r="R2564" i="4"/>
  <c r="R2565" i="4"/>
  <c r="R2566" i="4"/>
  <c r="R2567" i="4"/>
  <c r="R2568" i="4"/>
  <c r="R2569" i="4"/>
  <c r="R2570" i="4"/>
  <c r="R2571" i="4"/>
  <c r="R2572" i="4"/>
  <c r="R2573" i="4"/>
  <c r="R2574" i="4"/>
  <c r="R2575" i="4"/>
  <c r="R2576" i="4"/>
  <c r="R2577" i="4"/>
  <c r="R2578" i="4"/>
  <c r="R2579" i="4"/>
  <c r="R2580" i="4"/>
  <c r="R2581" i="4"/>
  <c r="R2582" i="4"/>
  <c r="R2583" i="4"/>
  <c r="R2584" i="4"/>
  <c r="R2585" i="4"/>
  <c r="R2586" i="4"/>
  <c r="R2587" i="4"/>
  <c r="R2588" i="4"/>
  <c r="R2589" i="4"/>
  <c r="R2590" i="4"/>
  <c r="R2591" i="4"/>
  <c r="R2592" i="4"/>
  <c r="R2593" i="4"/>
  <c r="R2594" i="4"/>
  <c r="R2595" i="4"/>
  <c r="R2596" i="4"/>
  <c r="R2597" i="4"/>
  <c r="R2598" i="4"/>
  <c r="R2599" i="4"/>
  <c r="R2600" i="4"/>
  <c r="R2601" i="4"/>
  <c r="R2602" i="4"/>
  <c r="R2603" i="4"/>
  <c r="R2604" i="4"/>
  <c r="R2605" i="4"/>
  <c r="R2606" i="4"/>
  <c r="R2607" i="4"/>
  <c r="R2608" i="4"/>
  <c r="R2609" i="4"/>
  <c r="R2610" i="4"/>
  <c r="R2611" i="4"/>
  <c r="R2612" i="4"/>
  <c r="R2613" i="4"/>
  <c r="R2614" i="4"/>
  <c r="R2615" i="4"/>
  <c r="R2616" i="4"/>
  <c r="R2617" i="4"/>
  <c r="R2618" i="4"/>
  <c r="R2619" i="4"/>
  <c r="R2620" i="4"/>
  <c r="R2621" i="4"/>
  <c r="R2622" i="4"/>
  <c r="R2623" i="4"/>
  <c r="R2624" i="4"/>
  <c r="R2625" i="4"/>
  <c r="R2626" i="4"/>
  <c r="R2627" i="4"/>
  <c r="R2628" i="4"/>
  <c r="R2629" i="4"/>
  <c r="R2630" i="4"/>
  <c r="R2631" i="4"/>
  <c r="R2632" i="4"/>
  <c r="R2633" i="4"/>
  <c r="R2634" i="4"/>
  <c r="R2635" i="4"/>
  <c r="R2636" i="4"/>
  <c r="R2637" i="4"/>
  <c r="R2638" i="4"/>
  <c r="R2639" i="4"/>
  <c r="R2640" i="4"/>
  <c r="R2641" i="4"/>
  <c r="R2642" i="4"/>
  <c r="R2643" i="4"/>
  <c r="R2644" i="4"/>
  <c r="R2645" i="4"/>
  <c r="R2646" i="4"/>
  <c r="R2647" i="4"/>
  <c r="R2648" i="4"/>
  <c r="R2649" i="4"/>
  <c r="R2650" i="4"/>
  <c r="R2651" i="4"/>
  <c r="R2652" i="4"/>
  <c r="R2653" i="4"/>
  <c r="R2654" i="4"/>
  <c r="R2655" i="4"/>
  <c r="R2656" i="4"/>
  <c r="R2657" i="4"/>
  <c r="R2658" i="4"/>
  <c r="R2659" i="4"/>
  <c r="R2660" i="4"/>
  <c r="R2661" i="4"/>
  <c r="R2662" i="4"/>
  <c r="R2663" i="4"/>
  <c r="R2664" i="4"/>
  <c r="R2665" i="4"/>
  <c r="R2666" i="4"/>
  <c r="R2667" i="4"/>
  <c r="R2668" i="4"/>
  <c r="R2669" i="4"/>
  <c r="R2670" i="4"/>
  <c r="R2671" i="4"/>
  <c r="R2672" i="4"/>
  <c r="R2673" i="4"/>
  <c r="R2674" i="4"/>
  <c r="R2675" i="4"/>
  <c r="R2676" i="4"/>
  <c r="R2677" i="4"/>
  <c r="R2678" i="4"/>
  <c r="R2679" i="4"/>
  <c r="R2680" i="4"/>
  <c r="R2681" i="4"/>
  <c r="R2682" i="4"/>
  <c r="R2683" i="4"/>
  <c r="R2684" i="4"/>
  <c r="R2685" i="4"/>
  <c r="R2686" i="4"/>
  <c r="R2687" i="4"/>
  <c r="R2688" i="4"/>
  <c r="R2689" i="4"/>
  <c r="R2690" i="4"/>
  <c r="R2691" i="4"/>
  <c r="R2692" i="4"/>
  <c r="R2693" i="4"/>
  <c r="R2694" i="4"/>
  <c r="R2695" i="4"/>
  <c r="R2696" i="4"/>
  <c r="R2697" i="4"/>
  <c r="R2698" i="4"/>
  <c r="R2699" i="4"/>
  <c r="R2700" i="4"/>
  <c r="R2701" i="4"/>
  <c r="R2702" i="4"/>
  <c r="R2703" i="4"/>
  <c r="R2704" i="4"/>
  <c r="R2705" i="4"/>
  <c r="R2706" i="4"/>
  <c r="R2707" i="4"/>
  <c r="R2708" i="4"/>
  <c r="R2709" i="4"/>
  <c r="R2710" i="4"/>
  <c r="R2711" i="4"/>
  <c r="R2712" i="4"/>
  <c r="R2713" i="4"/>
  <c r="R2714" i="4"/>
  <c r="R2715" i="4"/>
  <c r="R2716" i="4"/>
  <c r="R2717" i="4"/>
  <c r="R2718" i="4"/>
  <c r="R2719" i="4"/>
  <c r="R2720" i="4"/>
  <c r="R2721" i="4"/>
  <c r="R2722" i="4"/>
  <c r="R2723" i="4"/>
  <c r="R2724" i="4"/>
  <c r="R2725" i="4"/>
  <c r="R2726" i="4"/>
  <c r="R2727" i="4"/>
  <c r="R2728" i="4"/>
  <c r="R2729" i="4"/>
  <c r="R2730" i="4"/>
  <c r="R2731" i="4"/>
  <c r="R2732" i="4"/>
  <c r="R2733" i="4"/>
  <c r="R2734" i="4"/>
  <c r="R2735" i="4"/>
  <c r="R2736" i="4"/>
  <c r="R2737" i="4"/>
  <c r="R2738" i="4"/>
  <c r="R2739" i="4"/>
  <c r="R2740" i="4"/>
  <c r="R2741" i="4"/>
  <c r="R2742" i="4"/>
  <c r="R2743" i="4"/>
  <c r="R2744" i="4"/>
  <c r="R2745" i="4"/>
  <c r="R2746" i="4"/>
  <c r="R2747" i="4"/>
  <c r="R2748" i="4"/>
  <c r="R2749" i="4"/>
  <c r="R2750" i="4"/>
  <c r="R2751" i="4"/>
  <c r="R2752" i="4"/>
  <c r="R2753" i="4"/>
  <c r="R2754" i="4"/>
  <c r="R2755" i="4"/>
  <c r="R2756" i="4"/>
  <c r="R2757" i="4"/>
  <c r="R2758" i="4"/>
  <c r="R2759" i="4"/>
  <c r="R2760" i="4"/>
  <c r="R2761" i="4"/>
  <c r="R2762" i="4"/>
  <c r="R2763" i="4"/>
  <c r="R2764" i="4"/>
  <c r="R2765" i="4"/>
  <c r="R2766" i="4"/>
  <c r="R2767" i="4"/>
  <c r="R2768" i="4"/>
  <c r="R2769" i="4"/>
  <c r="R2770" i="4"/>
  <c r="R2771" i="4"/>
  <c r="R2772" i="4"/>
  <c r="R2773" i="4"/>
  <c r="R2774" i="4"/>
  <c r="R2775" i="4"/>
  <c r="R2776" i="4"/>
  <c r="R2777" i="4"/>
  <c r="R2778" i="4"/>
  <c r="R2779" i="4"/>
  <c r="R2780" i="4"/>
  <c r="R2781" i="4"/>
  <c r="R2782" i="4"/>
  <c r="R2783" i="4"/>
  <c r="R2784" i="4"/>
  <c r="R2785" i="4"/>
  <c r="R2786" i="4"/>
  <c r="R2787" i="4"/>
  <c r="R2788" i="4"/>
  <c r="R2789" i="4"/>
  <c r="R2790" i="4"/>
  <c r="R2791" i="4"/>
  <c r="R2792" i="4"/>
  <c r="R2793" i="4"/>
  <c r="R2794" i="4"/>
  <c r="R2795" i="4"/>
  <c r="R2796" i="4"/>
  <c r="R2797" i="4"/>
  <c r="R2798" i="4"/>
  <c r="R2799" i="4"/>
  <c r="R2800" i="4"/>
  <c r="R2801" i="4"/>
  <c r="R2802" i="4"/>
  <c r="R2803" i="4"/>
  <c r="R2804" i="4"/>
  <c r="R2805" i="4"/>
  <c r="R2806" i="4"/>
  <c r="R2807" i="4"/>
  <c r="R2808" i="4"/>
  <c r="R2809" i="4"/>
  <c r="R2810" i="4"/>
  <c r="R2811" i="4"/>
  <c r="R2812" i="4"/>
  <c r="R2813" i="4"/>
  <c r="R2814" i="4"/>
  <c r="R2815" i="4"/>
  <c r="R2816" i="4"/>
  <c r="R2817" i="4"/>
  <c r="R2818" i="4"/>
  <c r="R2819" i="4"/>
  <c r="R2820" i="4"/>
  <c r="R2821" i="4"/>
  <c r="R2822" i="4"/>
  <c r="R2823" i="4"/>
  <c r="R2824" i="4"/>
  <c r="R2825" i="4"/>
  <c r="R2826" i="4"/>
  <c r="R2827" i="4"/>
  <c r="R2828" i="4"/>
  <c r="R2829" i="4"/>
  <c r="R2830" i="4"/>
  <c r="R2831" i="4"/>
  <c r="R2832" i="4"/>
  <c r="R2833" i="4"/>
  <c r="R2834" i="4"/>
  <c r="R2835" i="4"/>
  <c r="R2836" i="4"/>
  <c r="R2837" i="4"/>
  <c r="R2838" i="4"/>
  <c r="R2839" i="4"/>
  <c r="R2840" i="4"/>
  <c r="R2841" i="4"/>
  <c r="R2842" i="4"/>
  <c r="R2843" i="4"/>
  <c r="R2844" i="4"/>
  <c r="R2845" i="4"/>
  <c r="R2846" i="4"/>
  <c r="R2847" i="4"/>
  <c r="R2848" i="4"/>
  <c r="R2849" i="4"/>
  <c r="R2850" i="4"/>
  <c r="R2851" i="4"/>
  <c r="R2852" i="4"/>
  <c r="R2853" i="4"/>
  <c r="R2854" i="4"/>
  <c r="R2855" i="4"/>
  <c r="R2856" i="4"/>
  <c r="R2857" i="4"/>
  <c r="R2858" i="4"/>
  <c r="R2859" i="4"/>
  <c r="R2860" i="4"/>
  <c r="R2861" i="4"/>
  <c r="R2862" i="4"/>
  <c r="R2863" i="4"/>
  <c r="R2864" i="4"/>
  <c r="R2865" i="4"/>
  <c r="R2866" i="4"/>
  <c r="R2867" i="4"/>
  <c r="R2868" i="4"/>
  <c r="R2869" i="4"/>
  <c r="R2870" i="4"/>
  <c r="R2871" i="4"/>
  <c r="R2872" i="4"/>
  <c r="R2873" i="4"/>
  <c r="R2874" i="4"/>
  <c r="R2875" i="4"/>
  <c r="R2876" i="4"/>
  <c r="R2877" i="4"/>
  <c r="R2878" i="4"/>
  <c r="R2879" i="4"/>
  <c r="R2880" i="4"/>
  <c r="R2881" i="4"/>
  <c r="R2882" i="4"/>
  <c r="R2883" i="4"/>
  <c r="R2884" i="4"/>
  <c r="R2885" i="4"/>
  <c r="R2886" i="4"/>
  <c r="R2887" i="4"/>
  <c r="R2888" i="4"/>
  <c r="R2889" i="4"/>
  <c r="R2890" i="4"/>
  <c r="R2891" i="4"/>
  <c r="R2892" i="4"/>
  <c r="R2893" i="4"/>
  <c r="R2894" i="4"/>
  <c r="R2895" i="4"/>
  <c r="R2896" i="4"/>
  <c r="R2897" i="4"/>
  <c r="R2898" i="4"/>
  <c r="R2899" i="4"/>
  <c r="R2900" i="4"/>
  <c r="R2901" i="4"/>
  <c r="R2902" i="4"/>
  <c r="R2903" i="4"/>
  <c r="R2904" i="4"/>
  <c r="R2905" i="4"/>
  <c r="R2906" i="4"/>
  <c r="R2907" i="4"/>
  <c r="R2908" i="4"/>
  <c r="R2909" i="4"/>
  <c r="R2910" i="4"/>
  <c r="R2911" i="4"/>
  <c r="R2912" i="4"/>
  <c r="R2913" i="4"/>
  <c r="R2914" i="4"/>
  <c r="R2915" i="4"/>
  <c r="R2916" i="4"/>
  <c r="R2917" i="4"/>
  <c r="R2918" i="4"/>
  <c r="R2919" i="4"/>
  <c r="R2920" i="4"/>
  <c r="R2921" i="4"/>
  <c r="R2922" i="4"/>
  <c r="R2923" i="4"/>
  <c r="R2924" i="4"/>
  <c r="R2925" i="4"/>
  <c r="R2926" i="4"/>
  <c r="R2927" i="4"/>
  <c r="R2928" i="4"/>
  <c r="R2929" i="4"/>
  <c r="R2930" i="4"/>
  <c r="R2931" i="4"/>
  <c r="R2932" i="4"/>
  <c r="R2933" i="4"/>
  <c r="R2934" i="4"/>
  <c r="R2935" i="4"/>
  <c r="R2936" i="4"/>
  <c r="R2937" i="4"/>
  <c r="R2938" i="4"/>
  <c r="R2939" i="4"/>
  <c r="R2940" i="4"/>
  <c r="R2941" i="4"/>
  <c r="R2942" i="4"/>
  <c r="R2943" i="4"/>
  <c r="R2944" i="4"/>
  <c r="R2945" i="4"/>
  <c r="R2946" i="4"/>
  <c r="R2947" i="4"/>
  <c r="R2948" i="4"/>
  <c r="R2949" i="4"/>
  <c r="R2950" i="4"/>
  <c r="R2951" i="4"/>
  <c r="R2952" i="4"/>
  <c r="R2953" i="4"/>
  <c r="R2954" i="4"/>
  <c r="R2955" i="4"/>
  <c r="R2956" i="4"/>
  <c r="R2957" i="4"/>
  <c r="R2958" i="4"/>
  <c r="R2959" i="4"/>
  <c r="R2960" i="4"/>
  <c r="R2961" i="4"/>
  <c r="R2962" i="4"/>
  <c r="R2963" i="4"/>
  <c r="R2964" i="4"/>
  <c r="R2965" i="4"/>
  <c r="R2966" i="4"/>
  <c r="R2967" i="4"/>
  <c r="R2968" i="4"/>
  <c r="R2969" i="4"/>
  <c r="R2970" i="4"/>
  <c r="R2971" i="4"/>
  <c r="R2972" i="4"/>
  <c r="R2973" i="4"/>
  <c r="R2974" i="4"/>
  <c r="R2975" i="4"/>
  <c r="R2976" i="4"/>
  <c r="R2977" i="4"/>
  <c r="R2978" i="4"/>
  <c r="R2979" i="4"/>
  <c r="R2980" i="4"/>
  <c r="R2981" i="4"/>
  <c r="R2982" i="4"/>
  <c r="R2983" i="4"/>
  <c r="R2984" i="4"/>
  <c r="R2985" i="4"/>
  <c r="R2986" i="4"/>
  <c r="R2987" i="4"/>
  <c r="R2988" i="4"/>
  <c r="R2989" i="4"/>
  <c r="R2990" i="4"/>
  <c r="R2991" i="4"/>
  <c r="R2992" i="4"/>
  <c r="R2993" i="4"/>
  <c r="R2994" i="4"/>
  <c r="R2995" i="4"/>
  <c r="R2996" i="4"/>
  <c r="R2997" i="4"/>
  <c r="R2998" i="4"/>
  <c r="R2999" i="4"/>
  <c r="R3000" i="4"/>
  <c r="R3001" i="4"/>
  <c r="R3002" i="4"/>
  <c r="R3003" i="4"/>
  <c r="R3004" i="4"/>
  <c r="R3005" i="4"/>
  <c r="R3006" i="4"/>
  <c r="R3007" i="4"/>
  <c r="R3008" i="4"/>
  <c r="R3009" i="4"/>
  <c r="R3010" i="4"/>
  <c r="R3011" i="4"/>
  <c r="R3012" i="4"/>
  <c r="R3013" i="4"/>
  <c r="R3014" i="4"/>
  <c r="R3015" i="4"/>
  <c r="R3016" i="4"/>
  <c r="R3017" i="4"/>
  <c r="R3018" i="4"/>
  <c r="R3019" i="4"/>
  <c r="R3020" i="4"/>
  <c r="R3021" i="4"/>
  <c r="R3022" i="4"/>
  <c r="R3023" i="4"/>
  <c r="R3024" i="4"/>
  <c r="R3025" i="4"/>
  <c r="R3026" i="4"/>
  <c r="R3027" i="4"/>
  <c r="R3028" i="4"/>
  <c r="R3029" i="4"/>
  <c r="R3030" i="4"/>
  <c r="R3031" i="4"/>
  <c r="R3032" i="4"/>
  <c r="R3033" i="4"/>
  <c r="R3034" i="4"/>
  <c r="R3035" i="4"/>
  <c r="R3036" i="4"/>
  <c r="R3037" i="4"/>
  <c r="R3038" i="4"/>
  <c r="R3039" i="4"/>
  <c r="R3040" i="4"/>
  <c r="R3041" i="4"/>
  <c r="R3042" i="4"/>
  <c r="R3043" i="4"/>
  <c r="R3044" i="4"/>
  <c r="R3045" i="4"/>
  <c r="R3046" i="4"/>
  <c r="R3047" i="4"/>
  <c r="R3048" i="4"/>
  <c r="R3049" i="4"/>
  <c r="R3050" i="4"/>
  <c r="R3051" i="4"/>
  <c r="R3052" i="4"/>
  <c r="R3053" i="4"/>
  <c r="R3054" i="4"/>
  <c r="R3055" i="4"/>
  <c r="R3056" i="4"/>
  <c r="R3057" i="4"/>
  <c r="R3058" i="4"/>
  <c r="R3059" i="4"/>
  <c r="R3060" i="4"/>
  <c r="R3061" i="4"/>
  <c r="R3062" i="4"/>
  <c r="R3063" i="4"/>
  <c r="R3064" i="4"/>
  <c r="R3065" i="4"/>
  <c r="R3066" i="4"/>
  <c r="R3067" i="4"/>
  <c r="R3068" i="4"/>
  <c r="R3069" i="4"/>
  <c r="R3070" i="4"/>
  <c r="R3071" i="4"/>
  <c r="R3072" i="4"/>
  <c r="R3073" i="4"/>
  <c r="R3074" i="4"/>
  <c r="R3075" i="4"/>
  <c r="R3076" i="4"/>
  <c r="R3077" i="4"/>
  <c r="R3078" i="4"/>
  <c r="R3079" i="4"/>
  <c r="R3080" i="4"/>
  <c r="R3081" i="4"/>
  <c r="R3082" i="4"/>
  <c r="R3083" i="4"/>
  <c r="R3084" i="4"/>
  <c r="R3085" i="4"/>
  <c r="R3086" i="4"/>
  <c r="R3087" i="4"/>
  <c r="R3088" i="4"/>
  <c r="R3089" i="4"/>
  <c r="R3090" i="4"/>
  <c r="R3091" i="4"/>
  <c r="R3092" i="4"/>
  <c r="R3093" i="4"/>
  <c r="R3094" i="4"/>
  <c r="R3095" i="4"/>
  <c r="R3096" i="4"/>
  <c r="R3097" i="4"/>
  <c r="R3098" i="4"/>
  <c r="R3099" i="4"/>
  <c r="R3100" i="4"/>
  <c r="R3101" i="4"/>
  <c r="R3102" i="4"/>
  <c r="R3103" i="4"/>
  <c r="R3104" i="4"/>
  <c r="R3105" i="4"/>
  <c r="R3106" i="4"/>
  <c r="R3107" i="4"/>
  <c r="R3108" i="4"/>
  <c r="R3109" i="4"/>
  <c r="R3110" i="4"/>
  <c r="R3111" i="4"/>
  <c r="R3112" i="4"/>
  <c r="R3113" i="4"/>
  <c r="R3114" i="4"/>
  <c r="R3115" i="4"/>
  <c r="R3116" i="4"/>
  <c r="R3117" i="4"/>
  <c r="R3118" i="4"/>
  <c r="R3119" i="4"/>
  <c r="R3120" i="4"/>
  <c r="R3121" i="4"/>
  <c r="R3122" i="4"/>
  <c r="R3123" i="4"/>
  <c r="R3124" i="4"/>
  <c r="R3125" i="4"/>
  <c r="R3126" i="4"/>
  <c r="R3127" i="4"/>
  <c r="R3128" i="4"/>
  <c r="R3129" i="4"/>
  <c r="R3130" i="4"/>
  <c r="R3131" i="4"/>
  <c r="R3132" i="4"/>
  <c r="R3133" i="4"/>
  <c r="R3134" i="4"/>
  <c r="R3135" i="4"/>
  <c r="R3136" i="4"/>
  <c r="R3137" i="4"/>
  <c r="R3138" i="4"/>
  <c r="R3139" i="4"/>
  <c r="R3140" i="4"/>
  <c r="R3141" i="4"/>
  <c r="R3142" i="4"/>
  <c r="R3143" i="4"/>
  <c r="R3144" i="4"/>
  <c r="R3145" i="4"/>
  <c r="R3146" i="4"/>
  <c r="R3147" i="4"/>
  <c r="R3148" i="4"/>
  <c r="R3149" i="4"/>
  <c r="R3150" i="4"/>
  <c r="R3151" i="4"/>
  <c r="R3152" i="4"/>
  <c r="R3153" i="4"/>
  <c r="R3154" i="4"/>
  <c r="R3155" i="4"/>
  <c r="R3156" i="4"/>
  <c r="R3157" i="4"/>
  <c r="R3158" i="4"/>
  <c r="R3159" i="4"/>
  <c r="R3160" i="4"/>
  <c r="R3161" i="4"/>
  <c r="R3162" i="4"/>
  <c r="R3163" i="4"/>
  <c r="R3164" i="4"/>
  <c r="R3165" i="4"/>
  <c r="R3166" i="4"/>
  <c r="R3167" i="4"/>
  <c r="R3168" i="4"/>
  <c r="R3169" i="4"/>
  <c r="R3170" i="4"/>
  <c r="R3171" i="4"/>
  <c r="R3172" i="4"/>
  <c r="R3173" i="4"/>
  <c r="R3174" i="4"/>
  <c r="R3175" i="4"/>
  <c r="R3176" i="4"/>
  <c r="R3177" i="4"/>
  <c r="R3178" i="4"/>
  <c r="R3179" i="4"/>
  <c r="R3180" i="4"/>
  <c r="R3181" i="4"/>
  <c r="R3182" i="4"/>
  <c r="R3183" i="4"/>
  <c r="R3184" i="4"/>
  <c r="R3185" i="4"/>
  <c r="R3186" i="4"/>
  <c r="R3187" i="4"/>
  <c r="R3188" i="4"/>
  <c r="R3189" i="4"/>
  <c r="R3190" i="4"/>
  <c r="R3191" i="4"/>
  <c r="R3192" i="4"/>
  <c r="R3193" i="4"/>
  <c r="R3194" i="4"/>
  <c r="R3195" i="4"/>
  <c r="R3196" i="4"/>
  <c r="R3197" i="4"/>
  <c r="R3198" i="4"/>
  <c r="R3199" i="4"/>
  <c r="R3200" i="4"/>
  <c r="R3201" i="4"/>
  <c r="R3202" i="4"/>
  <c r="R3203" i="4"/>
  <c r="R3204" i="4"/>
  <c r="R3205" i="4"/>
  <c r="R3206" i="4"/>
  <c r="R3207" i="4"/>
  <c r="R3208" i="4"/>
  <c r="R3209" i="4"/>
  <c r="R3210" i="4"/>
  <c r="R3211" i="4"/>
  <c r="R3212" i="4"/>
  <c r="R3213" i="4"/>
  <c r="R3214" i="4"/>
  <c r="R3215" i="4"/>
  <c r="R3216" i="4"/>
  <c r="R3217" i="4"/>
  <c r="R3218" i="4"/>
  <c r="R3219" i="4"/>
  <c r="R3220" i="4"/>
  <c r="R3221" i="4"/>
  <c r="R3222" i="4"/>
  <c r="R3223" i="4"/>
  <c r="R3224" i="4"/>
  <c r="R3225" i="4"/>
  <c r="R3226" i="4"/>
  <c r="R3227" i="4"/>
  <c r="R3228" i="4"/>
  <c r="R3229" i="4"/>
  <c r="R3230" i="4"/>
  <c r="R3231" i="4"/>
  <c r="R3232" i="4"/>
  <c r="R3233" i="4"/>
  <c r="R3234" i="4"/>
  <c r="R3235" i="4"/>
  <c r="R3236" i="4"/>
  <c r="R3237" i="4"/>
  <c r="R3238" i="4"/>
  <c r="R3239" i="4"/>
  <c r="R3240" i="4"/>
  <c r="R3241" i="4"/>
  <c r="R3242" i="4"/>
  <c r="R3243" i="4"/>
  <c r="R3244" i="4"/>
  <c r="R3245" i="4"/>
  <c r="R3246" i="4"/>
  <c r="R3247" i="4"/>
  <c r="R3248" i="4"/>
  <c r="R3249" i="4"/>
  <c r="R3250" i="4"/>
  <c r="R3251" i="4"/>
  <c r="R3252" i="4"/>
  <c r="R3253" i="4"/>
  <c r="R3254" i="4"/>
  <c r="R3255" i="4"/>
  <c r="R3256" i="4"/>
  <c r="R3257" i="4"/>
  <c r="R3258" i="4"/>
  <c r="R3259" i="4"/>
  <c r="R3260" i="4"/>
  <c r="R3261" i="4"/>
  <c r="R3262" i="4"/>
  <c r="R3263" i="4"/>
  <c r="R3264" i="4"/>
  <c r="R3265" i="4"/>
  <c r="R3266" i="4"/>
  <c r="R3267" i="4"/>
  <c r="R3268" i="4"/>
  <c r="R3269" i="4"/>
  <c r="R3270" i="4"/>
  <c r="R3271" i="4"/>
  <c r="R3272" i="4"/>
  <c r="R3273" i="4"/>
  <c r="R3274" i="4"/>
  <c r="R3275" i="4"/>
  <c r="R3276" i="4"/>
  <c r="R3277" i="4"/>
  <c r="R3278" i="4"/>
  <c r="R3279" i="4"/>
  <c r="R3280" i="4"/>
  <c r="R3281" i="4"/>
  <c r="R3282" i="4"/>
  <c r="R3283" i="4"/>
  <c r="R3284" i="4"/>
  <c r="R3285" i="4"/>
  <c r="R3286" i="4"/>
  <c r="R3287" i="4"/>
  <c r="R3288" i="4"/>
  <c r="R3289" i="4"/>
  <c r="R3290" i="4"/>
  <c r="R3291" i="4"/>
  <c r="R3292" i="4"/>
  <c r="R3293" i="4"/>
  <c r="R3294" i="4"/>
  <c r="R3295" i="4"/>
  <c r="R3296" i="4"/>
  <c r="R3297" i="4"/>
  <c r="R3298" i="4"/>
  <c r="R3299" i="4"/>
  <c r="R3300" i="4"/>
  <c r="R3301" i="4"/>
  <c r="R3302" i="4"/>
  <c r="R3303" i="4"/>
  <c r="R3304" i="4"/>
  <c r="R3305" i="4"/>
  <c r="R3306" i="4"/>
  <c r="R3307" i="4"/>
  <c r="R3308" i="4"/>
  <c r="R3309" i="4"/>
  <c r="R3310" i="4"/>
  <c r="R3311" i="4"/>
  <c r="R3312" i="4"/>
  <c r="R3313" i="4"/>
  <c r="R3314" i="4"/>
  <c r="R3315" i="4"/>
  <c r="R3316" i="4"/>
  <c r="R3317" i="4"/>
  <c r="R3318" i="4"/>
  <c r="R3319" i="4"/>
  <c r="R3320" i="4"/>
  <c r="R3321" i="4"/>
  <c r="R3322" i="4"/>
  <c r="R3323" i="4"/>
  <c r="R3324" i="4"/>
  <c r="R3325" i="4"/>
  <c r="R3326" i="4"/>
  <c r="R3327" i="4"/>
  <c r="R3328" i="4"/>
  <c r="R3329" i="4"/>
  <c r="R3330" i="4"/>
  <c r="R3331" i="4"/>
  <c r="R3332" i="4"/>
  <c r="R3333" i="4"/>
  <c r="R3334" i="4"/>
  <c r="R3335" i="4"/>
  <c r="R3336" i="4"/>
  <c r="R3337" i="4"/>
  <c r="R3338" i="4"/>
  <c r="R3339" i="4"/>
  <c r="R3340" i="4"/>
  <c r="R3341" i="4"/>
  <c r="R3342" i="4"/>
  <c r="R3343" i="4"/>
  <c r="R3344" i="4"/>
  <c r="R3345" i="4"/>
  <c r="R3346" i="4"/>
  <c r="R3347" i="4"/>
  <c r="R3348" i="4"/>
  <c r="R3349" i="4"/>
  <c r="R3350" i="4"/>
  <c r="R3351" i="4"/>
  <c r="R3352" i="4"/>
  <c r="R3353" i="4"/>
  <c r="R3354" i="4"/>
  <c r="R3355" i="4"/>
  <c r="R3356" i="4"/>
  <c r="R3357" i="4"/>
  <c r="R3358" i="4"/>
  <c r="R3359" i="4"/>
  <c r="R3360" i="4"/>
  <c r="R3361" i="4"/>
  <c r="R3362" i="4"/>
  <c r="R3363" i="4"/>
  <c r="R3364" i="4"/>
  <c r="R3365" i="4"/>
  <c r="R3366" i="4"/>
  <c r="R3367" i="4"/>
  <c r="R3368" i="4"/>
  <c r="R3369" i="4"/>
  <c r="R3370" i="4"/>
  <c r="R3371" i="4"/>
  <c r="R3372" i="4"/>
  <c r="R3373" i="4"/>
  <c r="R3374" i="4"/>
  <c r="R3375" i="4"/>
  <c r="R3376" i="4"/>
  <c r="R3377" i="4"/>
  <c r="R3378" i="4"/>
  <c r="R3379" i="4"/>
  <c r="R3380" i="4"/>
  <c r="R3381" i="4"/>
  <c r="R3382" i="4"/>
  <c r="R3383" i="4"/>
  <c r="R3384" i="4"/>
  <c r="R3385" i="4"/>
  <c r="R3386" i="4"/>
  <c r="R3387" i="4"/>
  <c r="R3388" i="4"/>
  <c r="R3389" i="4"/>
  <c r="R3390" i="4"/>
  <c r="R3391" i="4"/>
  <c r="R3392" i="4"/>
  <c r="R3393" i="4"/>
  <c r="R3394" i="4"/>
  <c r="R3395" i="4"/>
  <c r="R3396" i="4"/>
  <c r="R3397" i="4"/>
  <c r="R3398" i="4"/>
  <c r="R3399" i="4"/>
  <c r="R3400" i="4"/>
  <c r="R3401" i="4"/>
  <c r="R3402" i="4"/>
  <c r="R3403" i="4"/>
  <c r="R3404" i="4"/>
  <c r="R3405" i="4"/>
  <c r="R3406" i="4"/>
  <c r="R3407" i="4"/>
  <c r="R3408" i="4"/>
  <c r="R3409" i="4"/>
  <c r="R3410" i="4"/>
  <c r="R3411" i="4"/>
  <c r="R3412" i="4"/>
  <c r="R3413" i="4"/>
  <c r="R3414" i="4"/>
  <c r="R3415" i="4"/>
  <c r="R3416" i="4"/>
  <c r="R3417" i="4"/>
  <c r="R3418" i="4"/>
  <c r="R3419" i="4"/>
  <c r="R3420" i="4"/>
  <c r="R3421" i="4"/>
  <c r="R3422" i="4"/>
  <c r="R3423" i="4"/>
  <c r="R3424" i="4"/>
  <c r="R3425" i="4"/>
  <c r="R3426" i="4"/>
  <c r="R3427" i="4"/>
  <c r="R3428" i="4"/>
  <c r="R3429" i="4"/>
  <c r="R3430" i="4"/>
  <c r="R3431" i="4"/>
  <c r="R3432" i="4"/>
  <c r="R3433" i="4"/>
  <c r="R3434" i="4"/>
  <c r="R3435" i="4"/>
  <c r="R3436" i="4"/>
  <c r="R3437" i="4"/>
  <c r="R3438" i="4"/>
  <c r="R3439" i="4"/>
  <c r="R3440" i="4"/>
  <c r="R3441" i="4"/>
  <c r="R3442" i="4"/>
  <c r="R3443" i="4"/>
  <c r="R3444" i="4"/>
  <c r="R3445" i="4"/>
  <c r="R3446" i="4"/>
  <c r="R3447" i="4"/>
  <c r="R3448" i="4"/>
  <c r="R3449" i="4"/>
  <c r="R3450" i="4"/>
  <c r="R3451" i="4"/>
  <c r="R3452" i="4"/>
  <c r="R3453" i="4"/>
  <c r="R3454" i="4"/>
  <c r="R3455" i="4"/>
  <c r="R3456" i="4"/>
  <c r="R3457" i="4"/>
  <c r="R3458" i="4"/>
  <c r="R3459" i="4"/>
  <c r="R3460" i="4"/>
  <c r="R3461" i="4"/>
  <c r="R3462" i="4"/>
  <c r="R3463" i="4"/>
  <c r="R3464" i="4"/>
  <c r="R3465" i="4"/>
  <c r="R3466" i="4"/>
  <c r="R3467" i="4"/>
  <c r="R3468" i="4"/>
  <c r="R3469" i="4"/>
  <c r="R3470" i="4"/>
  <c r="R3471" i="4"/>
  <c r="R3472" i="4"/>
  <c r="R3473" i="4"/>
  <c r="R3474" i="4"/>
  <c r="R3475" i="4"/>
  <c r="R3476" i="4"/>
  <c r="R3477" i="4"/>
  <c r="R3478" i="4"/>
  <c r="R3479" i="4"/>
  <c r="R3480" i="4"/>
  <c r="R3481" i="4"/>
  <c r="R3482" i="4"/>
  <c r="R3483" i="4"/>
  <c r="R3484" i="4"/>
  <c r="R3485" i="4"/>
  <c r="R3486" i="4"/>
  <c r="R3487" i="4"/>
  <c r="R3488" i="4"/>
  <c r="R3489" i="4"/>
  <c r="R3490" i="4"/>
  <c r="R3491" i="4"/>
  <c r="R3492" i="4"/>
  <c r="R3493" i="4"/>
  <c r="R3494" i="4"/>
  <c r="R3495" i="4"/>
  <c r="R3496" i="4"/>
  <c r="R3497" i="4"/>
  <c r="R3498" i="4"/>
  <c r="R3499" i="4"/>
  <c r="R3500" i="4"/>
  <c r="R3501" i="4"/>
  <c r="R3502" i="4"/>
  <c r="R3503" i="4"/>
  <c r="R3504" i="4"/>
  <c r="R3505" i="4"/>
  <c r="R3506" i="4"/>
  <c r="R3507" i="4"/>
  <c r="R3508" i="4"/>
  <c r="R3509" i="4"/>
  <c r="R3510" i="4"/>
  <c r="R3511" i="4"/>
  <c r="R3512" i="4"/>
  <c r="R3513" i="4"/>
  <c r="R3514" i="4"/>
  <c r="R3515" i="4"/>
  <c r="R3516" i="4"/>
  <c r="R3517" i="4"/>
  <c r="R3518" i="4"/>
  <c r="R3519" i="4"/>
  <c r="R3520" i="4"/>
  <c r="R3521" i="4"/>
  <c r="R3522" i="4"/>
  <c r="R3523" i="4"/>
  <c r="R3524" i="4"/>
  <c r="R3525" i="4"/>
  <c r="R3526" i="4"/>
  <c r="R3527" i="4"/>
  <c r="R3528" i="4"/>
  <c r="R3529" i="4"/>
  <c r="R3530" i="4"/>
  <c r="R3531" i="4"/>
  <c r="R3532" i="4"/>
  <c r="R3533" i="4"/>
  <c r="R3534" i="4"/>
  <c r="R3535" i="4"/>
  <c r="R3536" i="4"/>
  <c r="R3537" i="4"/>
  <c r="R3538" i="4"/>
  <c r="R3539" i="4"/>
  <c r="R3540" i="4"/>
  <c r="R3541" i="4"/>
  <c r="R3542" i="4"/>
  <c r="R3543" i="4"/>
  <c r="R3544" i="4"/>
  <c r="R3545" i="4"/>
  <c r="R3546" i="4"/>
  <c r="R3547" i="4"/>
  <c r="R3548" i="4"/>
  <c r="R3549" i="4"/>
  <c r="R3550" i="4"/>
  <c r="R3551" i="4"/>
  <c r="R3552" i="4"/>
  <c r="R3553" i="4"/>
  <c r="R3554" i="4"/>
  <c r="R3555" i="4"/>
  <c r="R3556" i="4"/>
  <c r="R3557" i="4"/>
  <c r="R3558" i="4"/>
  <c r="R3559" i="4"/>
  <c r="R3560" i="4"/>
  <c r="R3561" i="4"/>
  <c r="R3562" i="4"/>
  <c r="R3563" i="4"/>
  <c r="R3564" i="4"/>
  <c r="R3565" i="4"/>
  <c r="R3566" i="4"/>
  <c r="R3567" i="4"/>
  <c r="R3568" i="4"/>
  <c r="R3569" i="4"/>
  <c r="R3570" i="4"/>
  <c r="R3571" i="4"/>
  <c r="R3572" i="4"/>
  <c r="R3573" i="4"/>
  <c r="R3574" i="4"/>
  <c r="R3575" i="4"/>
  <c r="R3576" i="4"/>
  <c r="R3577" i="4"/>
  <c r="R3578" i="4"/>
  <c r="R3579" i="4"/>
  <c r="R3580" i="4"/>
  <c r="R3581" i="4"/>
  <c r="R3582" i="4"/>
  <c r="R3583" i="4"/>
  <c r="R3584" i="4"/>
  <c r="R3585" i="4"/>
  <c r="R3586" i="4"/>
  <c r="R3587" i="4"/>
  <c r="R3588" i="4"/>
  <c r="R3589" i="4"/>
  <c r="R3590" i="4"/>
  <c r="R3591" i="4"/>
  <c r="R3592" i="4"/>
  <c r="R3593" i="4"/>
  <c r="R3594" i="4"/>
  <c r="R3595" i="4"/>
  <c r="R3596" i="4"/>
  <c r="R3597" i="4"/>
  <c r="R3598" i="4"/>
  <c r="R3599" i="4"/>
  <c r="R3600" i="4"/>
  <c r="R3601" i="4"/>
  <c r="R3602" i="4"/>
  <c r="R3603" i="4"/>
  <c r="R3604" i="4"/>
  <c r="R3605" i="4"/>
  <c r="R3606" i="4"/>
  <c r="R3607" i="4"/>
  <c r="R3608" i="4"/>
  <c r="R3609" i="4"/>
  <c r="R3610" i="4"/>
  <c r="R3611" i="4"/>
  <c r="R3612" i="4"/>
  <c r="R3613" i="4"/>
  <c r="R3614" i="4"/>
  <c r="R3615" i="4"/>
  <c r="R3616" i="4"/>
  <c r="R3617" i="4"/>
  <c r="R3618" i="4"/>
  <c r="R3619" i="4"/>
  <c r="R3620" i="4"/>
  <c r="R3621" i="4"/>
  <c r="R3622" i="4"/>
  <c r="R3623" i="4"/>
  <c r="R3624" i="4"/>
  <c r="R3625" i="4"/>
  <c r="R3626" i="4"/>
  <c r="R3627" i="4"/>
  <c r="R3628" i="4"/>
  <c r="R3629" i="4"/>
  <c r="R3630" i="4"/>
  <c r="R3631" i="4"/>
  <c r="R3632" i="4"/>
  <c r="R3633" i="4"/>
  <c r="R3634" i="4"/>
  <c r="R3635" i="4"/>
  <c r="R3636" i="4"/>
  <c r="R3637" i="4"/>
  <c r="R3638" i="4"/>
  <c r="R3639" i="4"/>
  <c r="R3640" i="4"/>
  <c r="R3641" i="4"/>
  <c r="R3642" i="4"/>
  <c r="R3643" i="4"/>
  <c r="R3644" i="4"/>
  <c r="R3645" i="4"/>
  <c r="R3646" i="4"/>
  <c r="R3647" i="4"/>
  <c r="R3648" i="4"/>
  <c r="R3649" i="4"/>
  <c r="R3650" i="4"/>
  <c r="R3651" i="4"/>
  <c r="R3652" i="4"/>
  <c r="R3653" i="4"/>
  <c r="R3654" i="4"/>
  <c r="R3655" i="4"/>
  <c r="R3656" i="4"/>
  <c r="R3657" i="4"/>
  <c r="R3658" i="4"/>
  <c r="R3659" i="4"/>
  <c r="R3660" i="4"/>
  <c r="R3661" i="4"/>
  <c r="R3662" i="4"/>
  <c r="R3663" i="4"/>
  <c r="R3664" i="4"/>
  <c r="R3665" i="4"/>
  <c r="R3666" i="4"/>
  <c r="R3667" i="4"/>
  <c r="R3668" i="4"/>
  <c r="R3669" i="4"/>
  <c r="R3670" i="4"/>
  <c r="R3671" i="4"/>
  <c r="R3672" i="4"/>
  <c r="R3673" i="4"/>
  <c r="R3674" i="4"/>
  <c r="R3675" i="4"/>
  <c r="R3676" i="4"/>
  <c r="R3677" i="4"/>
  <c r="R3678" i="4"/>
  <c r="R3679" i="4"/>
  <c r="R3680" i="4"/>
  <c r="R3681" i="4"/>
  <c r="R3682" i="4"/>
  <c r="R3683" i="4"/>
  <c r="R3684" i="4"/>
  <c r="R3685" i="4"/>
  <c r="R3686" i="4"/>
  <c r="R3687" i="4"/>
  <c r="R3688" i="4"/>
  <c r="R3689" i="4"/>
  <c r="R3690" i="4"/>
  <c r="R3691" i="4"/>
  <c r="R3692" i="4"/>
  <c r="R3693" i="4"/>
  <c r="R3694" i="4"/>
  <c r="R3695" i="4"/>
  <c r="R3696" i="4"/>
  <c r="R3697" i="4"/>
  <c r="R3698" i="4"/>
  <c r="R3699" i="4"/>
  <c r="R3700" i="4"/>
  <c r="R3701" i="4"/>
  <c r="R3702" i="4"/>
  <c r="R3703" i="4"/>
  <c r="R3704" i="4"/>
  <c r="R3705" i="4"/>
  <c r="R3706" i="4"/>
  <c r="R3707" i="4"/>
  <c r="R3708" i="4"/>
  <c r="R3709" i="4"/>
  <c r="R3710" i="4"/>
  <c r="R3711" i="4"/>
  <c r="R3712" i="4"/>
  <c r="R3713" i="4"/>
  <c r="R3714" i="4"/>
  <c r="R3715" i="4"/>
  <c r="R3716" i="4"/>
  <c r="R3717" i="4"/>
  <c r="R3718" i="4"/>
  <c r="R3719" i="4"/>
  <c r="R3720" i="4"/>
  <c r="R3721" i="4"/>
  <c r="R3722" i="4"/>
  <c r="R3723" i="4"/>
  <c r="R3724" i="4"/>
  <c r="R3725" i="4"/>
  <c r="R3726" i="4"/>
  <c r="R3727" i="4"/>
  <c r="R3728" i="4"/>
  <c r="R3729" i="4"/>
  <c r="R3730" i="4"/>
  <c r="R3731" i="4"/>
  <c r="R3732" i="4"/>
  <c r="R3733" i="4"/>
  <c r="R3734" i="4"/>
  <c r="R3735" i="4"/>
  <c r="R3736" i="4"/>
  <c r="R3737" i="4"/>
  <c r="R3738" i="4"/>
  <c r="R3739" i="4"/>
  <c r="R3740" i="4"/>
  <c r="R3741" i="4"/>
  <c r="R3742" i="4"/>
  <c r="R3743" i="4"/>
  <c r="R3744" i="4"/>
  <c r="R3745" i="4"/>
  <c r="R3746" i="4"/>
  <c r="R3747" i="4"/>
  <c r="R3748" i="4"/>
  <c r="R3749" i="4"/>
  <c r="R3750" i="4"/>
  <c r="R3751" i="4"/>
  <c r="R3752" i="4"/>
  <c r="R3753" i="4"/>
  <c r="R3754" i="4"/>
  <c r="R3755" i="4"/>
  <c r="R3756" i="4"/>
  <c r="R3757" i="4"/>
  <c r="R3758" i="4"/>
  <c r="R3759" i="4"/>
  <c r="R3760" i="4"/>
  <c r="R3761" i="4"/>
  <c r="R3762" i="4"/>
  <c r="R3763" i="4"/>
  <c r="R3764" i="4"/>
  <c r="R3765" i="4"/>
  <c r="R3766" i="4"/>
  <c r="R3767" i="4"/>
  <c r="R3768" i="4"/>
  <c r="R3769" i="4"/>
  <c r="R3770" i="4"/>
  <c r="R3771" i="4"/>
  <c r="R3772" i="4"/>
  <c r="R3773" i="4"/>
  <c r="R3774" i="4"/>
  <c r="R3775" i="4"/>
  <c r="R3776" i="4"/>
  <c r="R3777" i="4"/>
  <c r="R3778" i="4"/>
  <c r="R3779" i="4"/>
  <c r="R3780" i="4"/>
  <c r="R3781" i="4"/>
  <c r="R3782" i="4"/>
  <c r="R3783" i="4"/>
  <c r="R3784" i="4"/>
  <c r="R3785" i="4"/>
  <c r="R3786" i="4"/>
  <c r="R3787" i="4"/>
  <c r="R3788" i="4"/>
  <c r="R3789" i="4"/>
  <c r="R3790" i="4"/>
  <c r="R3791" i="4"/>
  <c r="R3792" i="4"/>
  <c r="R3793" i="4"/>
  <c r="R3794" i="4"/>
  <c r="R3795" i="4"/>
  <c r="R3796" i="4"/>
  <c r="R3797" i="4"/>
  <c r="R3798" i="4"/>
  <c r="R3799" i="4"/>
  <c r="R3800" i="4"/>
  <c r="R3801" i="4"/>
  <c r="R3802" i="4"/>
  <c r="R3803" i="4"/>
  <c r="R3804" i="4"/>
  <c r="R3805" i="4"/>
  <c r="R3806" i="4"/>
  <c r="R3807" i="4"/>
  <c r="R3808" i="4"/>
  <c r="R3809" i="4"/>
  <c r="R3810" i="4"/>
  <c r="R3811" i="4"/>
  <c r="R3812" i="4"/>
  <c r="R3813" i="4"/>
  <c r="R3814" i="4"/>
  <c r="R3815" i="4"/>
  <c r="R3816" i="4"/>
  <c r="R3817" i="4"/>
  <c r="R3818" i="4"/>
  <c r="R3819" i="4"/>
  <c r="R3820" i="4"/>
  <c r="R3821" i="4"/>
  <c r="R3822" i="4"/>
  <c r="R3823" i="4"/>
  <c r="R3824" i="4"/>
  <c r="R3825" i="4"/>
  <c r="R3826" i="4"/>
  <c r="R3827" i="4"/>
  <c r="R3828" i="4"/>
  <c r="R3829" i="4"/>
  <c r="R3830" i="4"/>
  <c r="R3831" i="4"/>
  <c r="R3832" i="4"/>
  <c r="R3833" i="4"/>
  <c r="R3834" i="4"/>
  <c r="R3835" i="4"/>
  <c r="R3836" i="4"/>
  <c r="R3837" i="4"/>
  <c r="R3838" i="4"/>
  <c r="R3839" i="4"/>
  <c r="R3840" i="4"/>
  <c r="R3841" i="4"/>
  <c r="R3842" i="4"/>
  <c r="R3843" i="4"/>
  <c r="R3844" i="4"/>
  <c r="R3845" i="4"/>
  <c r="R3846" i="4"/>
  <c r="R3847" i="4"/>
  <c r="R3848" i="4"/>
  <c r="R3849" i="4"/>
  <c r="R3850" i="4"/>
  <c r="R3851" i="4"/>
  <c r="R3852" i="4"/>
  <c r="R3853" i="4"/>
  <c r="R3854" i="4"/>
  <c r="R3855" i="4"/>
  <c r="R3856" i="4"/>
  <c r="R3857" i="4"/>
  <c r="R3858" i="4"/>
  <c r="R3859" i="4"/>
  <c r="R3860" i="4"/>
  <c r="R3861" i="4"/>
  <c r="R3862" i="4"/>
  <c r="R3863" i="4"/>
  <c r="R3864" i="4"/>
  <c r="R3865" i="4"/>
  <c r="R3866" i="4"/>
  <c r="R3867" i="4"/>
  <c r="R3868" i="4"/>
  <c r="R3869" i="4"/>
  <c r="R3870" i="4"/>
  <c r="R3871" i="4"/>
  <c r="R3872" i="4"/>
  <c r="R3873" i="4"/>
  <c r="R3874" i="4"/>
  <c r="R3875" i="4"/>
  <c r="R3876" i="4"/>
  <c r="R3877" i="4"/>
  <c r="R3878" i="4"/>
  <c r="R3879" i="4"/>
  <c r="R3880" i="4"/>
  <c r="R3881" i="4"/>
  <c r="R3882" i="4"/>
  <c r="R3883" i="4"/>
  <c r="R3884" i="4"/>
  <c r="R3885" i="4"/>
  <c r="R3886" i="4"/>
  <c r="R3887" i="4"/>
  <c r="R3888" i="4"/>
  <c r="R3889" i="4"/>
  <c r="R3890" i="4"/>
  <c r="R3891" i="4"/>
  <c r="R3892" i="4"/>
  <c r="R3893" i="4"/>
  <c r="R3894" i="4"/>
  <c r="R3895" i="4"/>
  <c r="R3896" i="4"/>
  <c r="R3897" i="4"/>
  <c r="R3898" i="4"/>
  <c r="R3899" i="4"/>
  <c r="R3900" i="4"/>
  <c r="R3901" i="4"/>
  <c r="R3902" i="4"/>
  <c r="R3903" i="4"/>
  <c r="R3904" i="4"/>
  <c r="R3905" i="4"/>
  <c r="R3906" i="4"/>
  <c r="R3907" i="4"/>
  <c r="R3908" i="4"/>
  <c r="R3909" i="4"/>
  <c r="R3910" i="4"/>
  <c r="R3911" i="4"/>
  <c r="R3912" i="4"/>
  <c r="R3913" i="4"/>
  <c r="R3914" i="4"/>
  <c r="R3915" i="4"/>
  <c r="R3916" i="4"/>
  <c r="R3917" i="4"/>
  <c r="R3918" i="4"/>
  <c r="R3919" i="4"/>
  <c r="R3920" i="4"/>
  <c r="R3921" i="4"/>
  <c r="R3922" i="4"/>
  <c r="R3923" i="4"/>
  <c r="R3924" i="4"/>
  <c r="R3925" i="4"/>
  <c r="R3926" i="4"/>
  <c r="R3927" i="4"/>
  <c r="R3928" i="4"/>
  <c r="R3929" i="4"/>
  <c r="R3930" i="4"/>
  <c r="R3931" i="4"/>
  <c r="R3932" i="4"/>
  <c r="R3933" i="4"/>
  <c r="R3934" i="4"/>
  <c r="R3935" i="4"/>
  <c r="R3936" i="4"/>
  <c r="R3937" i="4"/>
  <c r="R3938" i="4"/>
  <c r="R3939" i="4"/>
  <c r="R3940" i="4"/>
  <c r="R3941" i="4"/>
  <c r="R3942" i="4"/>
  <c r="R3943" i="4"/>
  <c r="R3944" i="4"/>
  <c r="R3945" i="4"/>
  <c r="R3946" i="4"/>
  <c r="R3947" i="4"/>
  <c r="R3948" i="4"/>
  <c r="R3949" i="4"/>
  <c r="R3950" i="4"/>
  <c r="R3951" i="4"/>
  <c r="R3952" i="4"/>
  <c r="R3953" i="4"/>
  <c r="R3954" i="4"/>
  <c r="R3955" i="4"/>
  <c r="R3956" i="4"/>
  <c r="R3957" i="4"/>
  <c r="R3958" i="4"/>
  <c r="R3959" i="4"/>
  <c r="R3960" i="4"/>
  <c r="R3961" i="4"/>
  <c r="R3962" i="4"/>
  <c r="R3963" i="4"/>
  <c r="R3964" i="4"/>
  <c r="R3965" i="4"/>
  <c r="R3966" i="4"/>
  <c r="R3967" i="4"/>
  <c r="R3968" i="4"/>
  <c r="R3969" i="4"/>
  <c r="R3970" i="4"/>
  <c r="R3971" i="4"/>
  <c r="R3972" i="4"/>
  <c r="R3973" i="4"/>
  <c r="R3974" i="4"/>
  <c r="R3975" i="4"/>
  <c r="R3976" i="4"/>
  <c r="R3977" i="4"/>
  <c r="R3978" i="4"/>
  <c r="R3979" i="4"/>
  <c r="R3980" i="4"/>
  <c r="R3981" i="4"/>
  <c r="R3982" i="4"/>
  <c r="R3983" i="4"/>
  <c r="R3984" i="4"/>
  <c r="R3985" i="4"/>
  <c r="R3986" i="4"/>
  <c r="R3987" i="4"/>
  <c r="R3988" i="4"/>
  <c r="R3989" i="4"/>
  <c r="R3990" i="4"/>
  <c r="R3991" i="4"/>
  <c r="R3992" i="4"/>
  <c r="R3993" i="4"/>
  <c r="R3994" i="4"/>
  <c r="R3995" i="4"/>
  <c r="R3996" i="4"/>
  <c r="R3997" i="4"/>
  <c r="R3998" i="4"/>
  <c r="R3999" i="4"/>
  <c r="R4000" i="4"/>
  <c r="R4001" i="4"/>
  <c r="R4002" i="4"/>
  <c r="R4003" i="4"/>
  <c r="R4004" i="4"/>
  <c r="R4005" i="4"/>
  <c r="R4006" i="4"/>
  <c r="R4007" i="4"/>
  <c r="R4008" i="4"/>
  <c r="R4009" i="4"/>
  <c r="R4010" i="4"/>
  <c r="R4011" i="4"/>
  <c r="R4012" i="4"/>
  <c r="R4013" i="4"/>
  <c r="R4014" i="4"/>
  <c r="R4015" i="4"/>
  <c r="R4016" i="4"/>
  <c r="R4017" i="4"/>
  <c r="R4018" i="4"/>
  <c r="R4019" i="4"/>
  <c r="R4020" i="4"/>
  <c r="R4021" i="4"/>
  <c r="R4022" i="4"/>
  <c r="R4023" i="4"/>
  <c r="R4024" i="4"/>
  <c r="R4025" i="4"/>
  <c r="R4026" i="4"/>
  <c r="R4027" i="4"/>
  <c r="R4028" i="4"/>
  <c r="R4029" i="4"/>
  <c r="R4030" i="4"/>
  <c r="R4031" i="4"/>
  <c r="R4032" i="4"/>
  <c r="R4033" i="4"/>
  <c r="R4034" i="4"/>
  <c r="R4035" i="4"/>
  <c r="R4036" i="4"/>
  <c r="R4037" i="4"/>
  <c r="R4038" i="4"/>
  <c r="R4039" i="4"/>
  <c r="R4040" i="4"/>
  <c r="R4041" i="4"/>
  <c r="R4042" i="4"/>
  <c r="R4043" i="4"/>
  <c r="R4044" i="4"/>
  <c r="R4045" i="4"/>
  <c r="R4046" i="4"/>
  <c r="R4047" i="4"/>
  <c r="R4048" i="4"/>
  <c r="R4049" i="4"/>
  <c r="R4050" i="4"/>
  <c r="R4051" i="4"/>
  <c r="R4052" i="4"/>
  <c r="R4053" i="4"/>
  <c r="R4054" i="4"/>
  <c r="R4055" i="4"/>
  <c r="R4056" i="4"/>
  <c r="R4057" i="4"/>
  <c r="R4058" i="4"/>
  <c r="R4059" i="4"/>
  <c r="R4060" i="4"/>
  <c r="R4061" i="4"/>
  <c r="R4062" i="4"/>
  <c r="R4063" i="4"/>
  <c r="R4064" i="4"/>
  <c r="R4065" i="4"/>
  <c r="R4066" i="4"/>
  <c r="R4067" i="4"/>
  <c r="R4068" i="4"/>
  <c r="R4069" i="4"/>
  <c r="R4070" i="4"/>
  <c r="R4071" i="4"/>
  <c r="R4072" i="4"/>
  <c r="R4073" i="4"/>
  <c r="R4074" i="4"/>
  <c r="R4075" i="4"/>
  <c r="R4076" i="4"/>
  <c r="R4077" i="4"/>
  <c r="R4078" i="4"/>
  <c r="R4079" i="4"/>
  <c r="R4080" i="4"/>
  <c r="R4081" i="4"/>
  <c r="R4082" i="4"/>
  <c r="R4083" i="4"/>
  <c r="R4084" i="4"/>
  <c r="R4085" i="4"/>
  <c r="R4086" i="4"/>
  <c r="R4087" i="4"/>
  <c r="R4088" i="4"/>
  <c r="R4089" i="4"/>
  <c r="R4090" i="4"/>
  <c r="R4091" i="4"/>
  <c r="R4092" i="4"/>
  <c r="R4093" i="4"/>
  <c r="R4094" i="4"/>
  <c r="R4095" i="4"/>
  <c r="R4096" i="4"/>
  <c r="R4097" i="4"/>
  <c r="R4098" i="4"/>
  <c r="R4099" i="4"/>
  <c r="R4100" i="4"/>
  <c r="R4101" i="4"/>
  <c r="R4102" i="4"/>
  <c r="R4103" i="4"/>
  <c r="R4104" i="4"/>
  <c r="R4105" i="4"/>
  <c r="R4106" i="4"/>
  <c r="R4107" i="4"/>
  <c r="R4108" i="4"/>
  <c r="R4109" i="4"/>
  <c r="R4110" i="4"/>
  <c r="R4111" i="4"/>
  <c r="R4112" i="4"/>
  <c r="R4113" i="4"/>
  <c r="R4114" i="4"/>
  <c r="R4115" i="4"/>
  <c r="R4116" i="4"/>
  <c r="R4117" i="4"/>
  <c r="R4118" i="4"/>
  <c r="R4119" i="4"/>
  <c r="R4120" i="4"/>
  <c r="R4121" i="4"/>
  <c r="R4122" i="4"/>
  <c r="R4123" i="4"/>
  <c r="R4124" i="4"/>
  <c r="R4125" i="4"/>
  <c r="R4126" i="4"/>
  <c r="R4127" i="4"/>
  <c r="R4128" i="4"/>
  <c r="R4129" i="4"/>
  <c r="R4130" i="4"/>
  <c r="R4131" i="4"/>
  <c r="R4132" i="4"/>
  <c r="R4133" i="4"/>
  <c r="R4134" i="4"/>
  <c r="R4135" i="4"/>
  <c r="R4136" i="4"/>
  <c r="R4137" i="4"/>
  <c r="R4138" i="4"/>
  <c r="R4139" i="4"/>
  <c r="R4140" i="4"/>
  <c r="R4141" i="4"/>
  <c r="R4142" i="4"/>
  <c r="R4143" i="4"/>
  <c r="R4144" i="4"/>
  <c r="R4145" i="4"/>
  <c r="R4146" i="4"/>
  <c r="R4147" i="4"/>
  <c r="R4148" i="4"/>
  <c r="R4149" i="4"/>
  <c r="R4150" i="4"/>
  <c r="R4151" i="4"/>
  <c r="R4152" i="4"/>
  <c r="R4153" i="4"/>
  <c r="R4154" i="4"/>
  <c r="R4155" i="4"/>
  <c r="R4156" i="4"/>
  <c r="R4157" i="4"/>
  <c r="R4158" i="4"/>
  <c r="R4159" i="4"/>
  <c r="R4160" i="4"/>
  <c r="R4161" i="4"/>
  <c r="R4162" i="4"/>
  <c r="R4163" i="4"/>
  <c r="R4164" i="4"/>
  <c r="R4165" i="4"/>
  <c r="R4166" i="4"/>
  <c r="R4167" i="4"/>
  <c r="R4168" i="4"/>
  <c r="R4169" i="4"/>
  <c r="R4170" i="4"/>
  <c r="R4171" i="4"/>
  <c r="R4172" i="4"/>
  <c r="R4173" i="4"/>
  <c r="R4174" i="4"/>
  <c r="R4175" i="4"/>
  <c r="R4176" i="4"/>
  <c r="R4177" i="4"/>
  <c r="R4178" i="4"/>
  <c r="R4179" i="4"/>
  <c r="R4180" i="4"/>
  <c r="R4181" i="4"/>
  <c r="R4182" i="4"/>
  <c r="R4183" i="4"/>
  <c r="R4184" i="4"/>
  <c r="R4185" i="4"/>
  <c r="R4186" i="4"/>
  <c r="R4187" i="4"/>
  <c r="R4188" i="4"/>
  <c r="R4189" i="4"/>
  <c r="R4190" i="4"/>
  <c r="R4191" i="4"/>
  <c r="R4192" i="4"/>
  <c r="R4193" i="4"/>
  <c r="R4194" i="4"/>
  <c r="R4195" i="4"/>
  <c r="R4196" i="4"/>
  <c r="R4197" i="4"/>
  <c r="R4198" i="4"/>
  <c r="R4199" i="4"/>
  <c r="R4200" i="4"/>
  <c r="R4201" i="4"/>
  <c r="R4202" i="4"/>
  <c r="R4203" i="4"/>
  <c r="R4204" i="4"/>
  <c r="R4205" i="4"/>
  <c r="R4206" i="4"/>
  <c r="R4207" i="4"/>
  <c r="R4208" i="4"/>
  <c r="R4209" i="4"/>
  <c r="R4210" i="4"/>
  <c r="R4211" i="4"/>
  <c r="R4212" i="4"/>
  <c r="R4213" i="4"/>
  <c r="R4214" i="4"/>
  <c r="R4215" i="4"/>
  <c r="R4216" i="4"/>
  <c r="R4217" i="4"/>
  <c r="R4218" i="4"/>
  <c r="R4219" i="4"/>
  <c r="R4220" i="4"/>
  <c r="R4221" i="4"/>
  <c r="R4222" i="4"/>
  <c r="R4223" i="4"/>
  <c r="R4224" i="4"/>
  <c r="R4225" i="4"/>
  <c r="R4226" i="4"/>
  <c r="R4227" i="4"/>
  <c r="R4228" i="4"/>
  <c r="R4229" i="4"/>
  <c r="R4230" i="4"/>
  <c r="R4231" i="4"/>
  <c r="R4232" i="4"/>
  <c r="R4233" i="4"/>
  <c r="R4234" i="4"/>
  <c r="R4235" i="4"/>
  <c r="R4236" i="4"/>
  <c r="R4237" i="4"/>
  <c r="R4238" i="4"/>
  <c r="R4239" i="4"/>
  <c r="R4240" i="4"/>
  <c r="R4241" i="4"/>
  <c r="R4242" i="4"/>
  <c r="R4243" i="4"/>
  <c r="R4244" i="4"/>
  <c r="R4245" i="4"/>
  <c r="R4246" i="4"/>
  <c r="R4247" i="4"/>
  <c r="R4248" i="4"/>
  <c r="R4249" i="4"/>
  <c r="R4250" i="4"/>
  <c r="R4251" i="4"/>
  <c r="R4252" i="4"/>
  <c r="R4253" i="4"/>
  <c r="R4254" i="4"/>
  <c r="R4255" i="4"/>
  <c r="R4256" i="4"/>
  <c r="R4257" i="4"/>
  <c r="R4258" i="4"/>
  <c r="R4259" i="4"/>
  <c r="R4260" i="4"/>
  <c r="R4261" i="4"/>
  <c r="R4262" i="4"/>
  <c r="R4263" i="4"/>
  <c r="R4264" i="4"/>
  <c r="R4265" i="4"/>
  <c r="R4266" i="4"/>
  <c r="R4267" i="4"/>
  <c r="R4268" i="4"/>
  <c r="R4269" i="4"/>
  <c r="R4270" i="4"/>
  <c r="R4271" i="4"/>
  <c r="R4272" i="4"/>
  <c r="R4273" i="4"/>
  <c r="R4274" i="4"/>
  <c r="R4275" i="4"/>
  <c r="R4276" i="4"/>
  <c r="R4277" i="4"/>
  <c r="R4278" i="4"/>
  <c r="R4279" i="4"/>
  <c r="R4280" i="4"/>
  <c r="R4281" i="4"/>
  <c r="R4282" i="4"/>
  <c r="R4283" i="4"/>
  <c r="R4284" i="4"/>
  <c r="R4285" i="4"/>
  <c r="R4286" i="4"/>
  <c r="R4287" i="4"/>
  <c r="R4288" i="4"/>
  <c r="R4289" i="4"/>
  <c r="R4290" i="4"/>
  <c r="R4291" i="4"/>
  <c r="R4292" i="4"/>
  <c r="R4293" i="4"/>
  <c r="R4294" i="4"/>
  <c r="R4295" i="4"/>
  <c r="R4296" i="4"/>
  <c r="R4297" i="4"/>
  <c r="R4298" i="4"/>
  <c r="R4299" i="4"/>
  <c r="R4300" i="4"/>
  <c r="R4301" i="4"/>
  <c r="R4302" i="4"/>
  <c r="R4303" i="4"/>
  <c r="R4304" i="4"/>
  <c r="R4305" i="4"/>
  <c r="R4306" i="4"/>
  <c r="R4307" i="4"/>
  <c r="R4308" i="4"/>
  <c r="R4309" i="4"/>
  <c r="R4310" i="4"/>
  <c r="R4311" i="4"/>
  <c r="R4312" i="4"/>
  <c r="R4313" i="4"/>
  <c r="R4314" i="4"/>
  <c r="R4315" i="4"/>
  <c r="R4316" i="4"/>
  <c r="R4317" i="4"/>
  <c r="R4318" i="4"/>
  <c r="R4319" i="4"/>
  <c r="R4320" i="4"/>
  <c r="R4321" i="4"/>
  <c r="R4322" i="4"/>
  <c r="R4323" i="4"/>
  <c r="R4324" i="4"/>
  <c r="R4325" i="4"/>
  <c r="R4326" i="4"/>
  <c r="R4327" i="4"/>
  <c r="R4328" i="4"/>
  <c r="R4329" i="4"/>
  <c r="R4330" i="4"/>
  <c r="R4331" i="4"/>
  <c r="R4332" i="4"/>
  <c r="R4333" i="4"/>
  <c r="R4334" i="4"/>
  <c r="R4335" i="4"/>
  <c r="R4336" i="4"/>
  <c r="R4337" i="4"/>
  <c r="R4338" i="4"/>
  <c r="R4339" i="4"/>
  <c r="R4340" i="4"/>
  <c r="R4341" i="4"/>
  <c r="R4342" i="4"/>
  <c r="R4343" i="4"/>
  <c r="R4344" i="4"/>
  <c r="R4345" i="4"/>
  <c r="R4346" i="4"/>
  <c r="R4347" i="4"/>
  <c r="R4348" i="4"/>
  <c r="R4349" i="4"/>
  <c r="R4350" i="4"/>
  <c r="R4351" i="4"/>
  <c r="R4352" i="4"/>
  <c r="R4353" i="4"/>
  <c r="R4354" i="4"/>
  <c r="R4355" i="4"/>
  <c r="R4356" i="4"/>
  <c r="R4357" i="4"/>
  <c r="R4358" i="4"/>
  <c r="R4359" i="4"/>
  <c r="R4360" i="4"/>
  <c r="R4361" i="4"/>
  <c r="R4362" i="4"/>
  <c r="R4363" i="4"/>
  <c r="R4364" i="4"/>
  <c r="R4365" i="4"/>
  <c r="R4366" i="4"/>
  <c r="R4367" i="4"/>
  <c r="R4368" i="4"/>
  <c r="R4369" i="4"/>
  <c r="R4370" i="4"/>
  <c r="R4371" i="4"/>
  <c r="R4372" i="4"/>
  <c r="R4373" i="4"/>
  <c r="R4374" i="4"/>
  <c r="R4375" i="4"/>
  <c r="R4376" i="4"/>
  <c r="R4377" i="4"/>
  <c r="R4378" i="4"/>
  <c r="R4379" i="4"/>
  <c r="R4380" i="4"/>
  <c r="R4381" i="4"/>
  <c r="R4382" i="4"/>
  <c r="R4383" i="4"/>
  <c r="R4384" i="4"/>
  <c r="R4385" i="4"/>
  <c r="R4386" i="4"/>
  <c r="R4387" i="4"/>
  <c r="R4388" i="4"/>
  <c r="R4389" i="4"/>
  <c r="R4390" i="4"/>
  <c r="R4391" i="4"/>
  <c r="R4392" i="4"/>
  <c r="R4393" i="4"/>
  <c r="R4394" i="4"/>
  <c r="R4395" i="4"/>
  <c r="R4396" i="4"/>
  <c r="R4397" i="4"/>
  <c r="R4398" i="4"/>
  <c r="R4399" i="4"/>
  <c r="R4400" i="4"/>
  <c r="R4401" i="4"/>
  <c r="R4402" i="4"/>
  <c r="R4403" i="4"/>
  <c r="R4404" i="4"/>
  <c r="R4405" i="4"/>
  <c r="R4406" i="4"/>
  <c r="R4407" i="4"/>
  <c r="R4408" i="4"/>
  <c r="R4409" i="4"/>
  <c r="R4410" i="4"/>
  <c r="R4411" i="4"/>
  <c r="R4412" i="4"/>
  <c r="R4413" i="4"/>
  <c r="R4414" i="4"/>
  <c r="R4415" i="4"/>
  <c r="R4416" i="4"/>
  <c r="R4417" i="4"/>
  <c r="R4418" i="4"/>
  <c r="R4419" i="4"/>
  <c r="R4420" i="4"/>
  <c r="R4421" i="4"/>
  <c r="R4422" i="4"/>
  <c r="R4423" i="4"/>
  <c r="R4424" i="4"/>
  <c r="R4425" i="4"/>
  <c r="R4426" i="4"/>
  <c r="R4427" i="4"/>
  <c r="R4428" i="4"/>
  <c r="R4429" i="4"/>
  <c r="R4430" i="4"/>
  <c r="R4431" i="4"/>
  <c r="R4432" i="4"/>
  <c r="R4433" i="4"/>
  <c r="R4434" i="4"/>
  <c r="R4435" i="4"/>
  <c r="R4436" i="4"/>
  <c r="R4437" i="4"/>
  <c r="R4438" i="4"/>
  <c r="R4439" i="4"/>
  <c r="R4440" i="4"/>
  <c r="R4441" i="4"/>
  <c r="R4442" i="4"/>
  <c r="R4443" i="4"/>
  <c r="R4444" i="4"/>
  <c r="R4445" i="4"/>
  <c r="R4446" i="4"/>
  <c r="R4447" i="4"/>
  <c r="R4448" i="4"/>
  <c r="R4449" i="4"/>
  <c r="R4450" i="4"/>
  <c r="R4451" i="4"/>
  <c r="R4452" i="4"/>
  <c r="R4453" i="4"/>
  <c r="R4454" i="4"/>
  <c r="R4455" i="4"/>
  <c r="R4456" i="4"/>
  <c r="R4457" i="4"/>
  <c r="R4458" i="4"/>
  <c r="R4459" i="4"/>
  <c r="R4460" i="4"/>
  <c r="R4461" i="4"/>
  <c r="R4462" i="4"/>
  <c r="R4463" i="4"/>
  <c r="R4464" i="4"/>
  <c r="R4465" i="4"/>
  <c r="R4466" i="4"/>
  <c r="R4467" i="4"/>
  <c r="R4468" i="4"/>
  <c r="R4469" i="4"/>
  <c r="R4470" i="4"/>
  <c r="R4471" i="4"/>
  <c r="R4472" i="4"/>
  <c r="R4473" i="4"/>
  <c r="R4474" i="4"/>
  <c r="R4475" i="4"/>
  <c r="R4476" i="4"/>
  <c r="R4477" i="4"/>
  <c r="R4478" i="4"/>
  <c r="R4479" i="4"/>
  <c r="R4480" i="4"/>
  <c r="R4481" i="4"/>
  <c r="R4482" i="4"/>
  <c r="R4483" i="4"/>
  <c r="R4484" i="4"/>
  <c r="R4485" i="4"/>
  <c r="R4486" i="4"/>
  <c r="R4487" i="4"/>
  <c r="R4488" i="4"/>
  <c r="R4489" i="4"/>
  <c r="R4490" i="4"/>
  <c r="R4491" i="4"/>
  <c r="R4492" i="4"/>
  <c r="R4493" i="4"/>
  <c r="R4494" i="4"/>
  <c r="R4495" i="4"/>
  <c r="R4496" i="4"/>
  <c r="R4497" i="4"/>
  <c r="R4498" i="4"/>
  <c r="R4499" i="4"/>
  <c r="R4500" i="4"/>
  <c r="R4501" i="4"/>
  <c r="R4502" i="4"/>
  <c r="R4503" i="4"/>
  <c r="R4504" i="4"/>
  <c r="R4505" i="4"/>
  <c r="R4506" i="4"/>
  <c r="R4507" i="4"/>
  <c r="R4508" i="4"/>
  <c r="R4509" i="4"/>
  <c r="R4510" i="4"/>
  <c r="R4511" i="4"/>
  <c r="R4512" i="4"/>
  <c r="R4513" i="4"/>
  <c r="R4514" i="4"/>
  <c r="R4515" i="4"/>
  <c r="R4516" i="4"/>
  <c r="R4517" i="4"/>
  <c r="R4518" i="4"/>
  <c r="R4519" i="4"/>
  <c r="R4520" i="4"/>
  <c r="R4521" i="4"/>
  <c r="R4522" i="4"/>
  <c r="R4523" i="4"/>
  <c r="R4524" i="4"/>
  <c r="R4525" i="4"/>
  <c r="R4526" i="4"/>
  <c r="R4527" i="4"/>
  <c r="R4528" i="4"/>
  <c r="R4529" i="4"/>
  <c r="R4530" i="4"/>
  <c r="R4531" i="4"/>
  <c r="R4532" i="4"/>
  <c r="R4533" i="4"/>
  <c r="R4534" i="4"/>
  <c r="R4535" i="4"/>
  <c r="R4536" i="4"/>
  <c r="R4537" i="4"/>
  <c r="R4538" i="4"/>
  <c r="R4539" i="4"/>
  <c r="R4540" i="4"/>
  <c r="R4541" i="4"/>
  <c r="R4542" i="4"/>
  <c r="R4543" i="4"/>
  <c r="R4544" i="4"/>
  <c r="R4545" i="4"/>
  <c r="R4546" i="4"/>
  <c r="R4547" i="4"/>
  <c r="R4548" i="4"/>
  <c r="R4549" i="4"/>
  <c r="R4550" i="4"/>
  <c r="R4551" i="4"/>
  <c r="R4552" i="4"/>
  <c r="R4553" i="4"/>
  <c r="R4554" i="4"/>
  <c r="R4555" i="4"/>
  <c r="R4556" i="4"/>
  <c r="R4557" i="4"/>
  <c r="R4558" i="4"/>
  <c r="R4559" i="4"/>
  <c r="R4560" i="4"/>
  <c r="R4561" i="4"/>
  <c r="R4562" i="4"/>
  <c r="R4563" i="4"/>
  <c r="R4564" i="4"/>
  <c r="R4565" i="4"/>
  <c r="R4566" i="4"/>
  <c r="R4567" i="4"/>
  <c r="R4568" i="4"/>
  <c r="R4569" i="4"/>
  <c r="R4570" i="4"/>
  <c r="R4571" i="4"/>
  <c r="R4572" i="4"/>
  <c r="R4573" i="4"/>
  <c r="R4574" i="4"/>
  <c r="R4575" i="4"/>
  <c r="R4576" i="4"/>
  <c r="R4577" i="4"/>
  <c r="R4578" i="4"/>
  <c r="R4579" i="4"/>
  <c r="R4580" i="4"/>
  <c r="R4581" i="4"/>
  <c r="R4582" i="4"/>
  <c r="R4583" i="4"/>
  <c r="R4584" i="4"/>
  <c r="R4585" i="4"/>
  <c r="R4586" i="4"/>
  <c r="R4587" i="4"/>
  <c r="R4588" i="4"/>
  <c r="R4589" i="4"/>
  <c r="R4590" i="4"/>
  <c r="R4591" i="4"/>
  <c r="R4592" i="4"/>
  <c r="R4593" i="4"/>
  <c r="R4594" i="4"/>
  <c r="R4595" i="4"/>
  <c r="R4596" i="4"/>
  <c r="R4597" i="4"/>
  <c r="R4598" i="4"/>
  <c r="R4599" i="4"/>
  <c r="R4600" i="4"/>
  <c r="R4601" i="4"/>
  <c r="R4602" i="4"/>
  <c r="R4603" i="4"/>
  <c r="R4604" i="4"/>
  <c r="R4605" i="4"/>
  <c r="R4606" i="4"/>
  <c r="R4607" i="4"/>
  <c r="R4608" i="4"/>
  <c r="R4609" i="4"/>
  <c r="R4610" i="4"/>
  <c r="R4611" i="4"/>
  <c r="R4612" i="4"/>
  <c r="R4613" i="4"/>
  <c r="R4614" i="4"/>
  <c r="R4615" i="4"/>
  <c r="R4616" i="4"/>
  <c r="R4617" i="4"/>
  <c r="R4618" i="4"/>
  <c r="R4619" i="4"/>
  <c r="R4620" i="4"/>
  <c r="R4621" i="4"/>
  <c r="R4622" i="4"/>
  <c r="R4623" i="4"/>
  <c r="R4624" i="4"/>
  <c r="R4625" i="4"/>
  <c r="R4626" i="4"/>
  <c r="R4627" i="4"/>
  <c r="R4628" i="4"/>
  <c r="R4629" i="4"/>
  <c r="R4630" i="4"/>
  <c r="R4631" i="4"/>
  <c r="R4632" i="4"/>
  <c r="R4633" i="4"/>
  <c r="R4634" i="4"/>
  <c r="R4635" i="4"/>
  <c r="R4636" i="4"/>
  <c r="R4637" i="4"/>
  <c r="R4638" i="4"/>
  <c r="R4639" i="4"/>
  <c r="R4640" i="4"/>
  <c r="R4641" i="4"/>
  <c r="R4642" i="4"/>
  <c r="R4643" i="4"/>
  <c r="R4644" i="4"/>
  <c r="R4645" i="4"/>
  <c r="R4646" i="4"/>
  <c r="R4647" i="4"/>
  <c r="R4648" i="4"/>
  <c r="R4649" i="4"/>
  <c r="R4650" i="4"/>
  <c r="R4651" i="4"/>
  <c r="R4652" i="4"/>
  <c r="R4653" i="4"/>
  <c r="R4654" i="4"/>
  <c r="R4655" i="4"/>
  <c r="R4656" i="4"/>
  <c r="R4657" i="4"/>
  <c r="R4658" i="4"/>
  <c r="R4659" i="4"/>
  <c r="R4660" i="4"/>
  <c r="R4661" i="4"/>
  <c r="R4662" i="4"/>
  <c r="R4663" i="4"/>
  <c r="R4664" i="4"/>
  <c r="R4665" i="4"/>
  <c r="R4666" i="4"/>
  <c r="R4667" i="4"/>
  <c r="R4668" i="4"/>
  <c r="R4669" i="4"/>
  <c r="R4670" i="4"/>
  <c r="R4671" i="4"/>
  <c r="R4672" i="4"/>
  <c r="R4673" i="4"/>
  <c r="R4674" i="4"/>
  <c r="R4675" i="4"/>
  <c r="R4676" i="4"/>
  <c r="R4677" i="4"/>
  <c r="R4678" i="4"/>
  <c r="R4679" i="4"/>
  <c r="R4680" i="4"/>
  <c r="R4681" i="4"/>
  <c r="R4682" i="4"/>
  <c r="R4683" i="4"/>
  <c r="R4684" i="4"/>
  <c r="R4685" i="4"/>
  <c r="R4686" i="4"/>
  <c r="R4687" i="4"/>
  <c r="R4688" i="4"/>
  <c r="R4689" i="4"/>
  <c r="R4690" i="4"/>
  <c r="R4691" i="4"/>
  <c r="R4692" i="4"/>
  <c r="R4693" i="4"/>
  <c r="R4694" i="4"/>
  <c r="R4695" i="4"/>
  <c r="R4696" i="4"/>
  <c r="R4697" i="4"/>
  <c r="R4698" i="4"/>
  <c r="R4699" i="4"/>
  <c r="R4700" i="4"/>
  <c r="R4701" i="4"/>
  <c r="R4702" i="4"/>
  <c r="R4703" i="4"/>
  <c r="R4704" i="4"/>
  <c r="R4705" i="4"/>
  <c r="R4706" i="4"/>
  <c r="R4707" i="4"/>
  <c r="R4708" i="4"/>
  <c r="R4709" i="4"/>
  <c r="R4710" i="4"/>
  <c r="R4711" i="4"/>
  <c r="R4712" i="4"/>
  <c r="R4713" i="4"/>
  <c r="R4714" i="4"/>
  <c r="R4715" i="4"/>
  <c r="R4716" i="4"/>
  <c r="R4717" i="4"/>
  <c r="R4718" i="4"/>
  <c r="R4719" i="4"/>
  <c r="R4720" i="4"/>
  <c r="R4721" i="4"/>
  <c r="R4722" i="4"/>
  <c r="R4723" i="4"/>
  <c r="R4724" i="4"/>
  <c r="R4725" i="4"/>
  <c r="R4726" i="4"/>
  <c r="R4727" i="4"/>
  <c r="R4728" i="4"/>
  <c r="R4729" i="4"/>
  <c r="R4730" i="4"/>
  <c r="R4731" i="4"/>
  <c r="R4732" i="4"/>
  <c r="R4733" i="4"/>
  <c r="R4734" i="4"/>
  <c r="R4735" i="4"/>
  <c r="R4736" i="4"/>
  <c r="R4737" i="4"/>
  <c r="R4738" i="4"/>
  <c r="R4739" i="4"/>
  <c r="R4740" i="4"/>
  <c r="R4741" i="4"/>
  <c r="R4742" i="4"/>
  <c r="R4743" i="4"/>
  <c r="R4744" i="4"/>
  <c r="R4745" i="4"/>
  <c r="R4746" i="4"/>
  <c r="R4747" i="4"/>
  <c r="R4748" i="4"/>
  <c r="R4749" i="4"/>
  <c r="R4750" i="4"/>
  <c r="R4751" i="4"/>
  <c r="R4752" i="4"/>
  <c r="R4753" i="4"/>
  <c r="R4754" i="4"/>
  <c r="R4755" i="4"/>
  <c r="R4756" i="4"/>
  <c r="R4757" i="4"/>
  <c r="R4758" i="4"/>
  <c r="R4759" i="4"/>
  <c r="R4760" i="4"/>
  <c r="R4761" i="4"/>
  <c r="R4762" i="4"/>
  <c r="R4763" i="4"/>
  <c r="R4764" i="4"/>
  <c r="R4765" i="4"/>
  <c r="R4766" i="4"/>
  <c r="R4767" i="4"/>
  <c r="R4768" i="4"/>
  <c r="R4769" i="4"/>
  <c r="R4770" i="4"/>
  <c r="R4771" i="4"/>
  <c r="R4772" i="4"/>
  <c r="R4773" i="4"/>
  <c r="R4774" i="4"/>
  <c r="R4775" i="4"/>
  <c r="R4776" i="4"/>
  <c r="R4777" i="4"/>
  <c r="R4778" i="4"/>
  <c r="R4779" i="4"/>
  <c r="R4780" i="4"/>
  <c r="R4781" i="4"/>
  <c r="R4782" i="4"/>
  <c r="R4783" i="4"/>
  <c r="R4784" i="4"/>
  <c r="R4785" i="4"/>
  <c r="R4786" i="4"/>
  <c r="R4787" i="4"/>
  <c r="R4788" i="4"/>
  <c r="R4789" i="4"/>
  <c r="R4790" i="4"/>
  <c r="R4791" i="4"/>
  <c r="R4792" i="4"/>
  <c r="R4793" i="4"/>
  <c r="R4794" i="4"/>
  <c r="R4795" i="4"/>
  <c r="R4796" i="4"/>
  <c r="R4797" i="4"/>
  <c r="R4798" i="4"/>
  <c r="R4799" i="4"/>
  <c r="R4800" i="4"/>
  <c r="R4801" i="4"/>
  <c r="R4802" i="4"/>
  <c r="R4803" i="4"/>
  <c r="R4804" i="4"/>
  <c r="R4805" i="4"/>
  <c r="R4806" i="4"/>
  <c r="R4807" i="4"/>
  <c r="R4808" i="4"/>
  <c r="R4809" i="4"/>
  <c r="R4810" i="4"/>
  <c r="R4811" i="4"/>
  <c r="R4812" i="4"/>
  <c r="R4813" i="4"/>
  <c r="R4814" i="4"/>
  <c r="R4815" i="4"/>
  <c r="R4816" i="4"/>
  <c r="R4817" i="4"/>
  <c r="R4818" i="4"/>
  <c r="R4819" i="4"/>
  <c r="R4820" i="4"/>
  <c r="R4821" i="4"/>
  <c r="R4822" i="4"/>
  <c r="R4823" i="4"/>
  <c r="R4824" i="4"/>
  <c r="R4825" i="4"/>
  <c r="R4826" i="4"/>
  <c r="R4827" i="4"/>
  <c r="R4828" i="4"/>
  <c r="R4829" i="4"/>
  <c r="R4830" i="4"/>
  <c r="R4831" i="4"/>
  <c r="R4832" i="4"/>
  <c r="R4833" i="4"/>
  <c r="R4834" i="4"/>
  <c r="R4835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2501" i="4"/>
  <c r="Q2502" i="4"/>
  <c r="Q2503" i="4"/>
  <c r="Q2504" i="4"/>
  <c r="Q2505" i="4"/>
  <c r="Q2506" i="4"/>
  <c r="Q2507" i="4"/>
  <c r="Q2508" i="4"/>
  <c r="Q2509" i="4"/>
  <c r="Q2510" i="4"/>
  <c r="Q2511" i="4"/>
  <c r="Q2512" i="4"/>
  <c r="Q2513" i="4"/>
  <c r="Q2514" i="4"/>
  <c r="Q2515" i="4"/>
  <c r="Q2516" i="4"/>
  <c r="Q2517" i="4"/>
  <c r="Q2518" i="4"/>
  <c r="Q2519" i="4"/>
  <c r="Q2520" i="4"/>
  <c r="Q2521" i="4"/>
  <c r="Q2522" i="4"/>
  <c r="Q2523" i="4"/>
  <c r="Q2524" i="4"/>
  <c r="Q2525" i="4"/>
  <c r="Q2526" i="4"/>
  <c r="Q2527" i="4"/>
  <c r="Q2528" i="4"/>
  <c r="Q2529" i="4"/>
  <c r="Q2530" i="4"/>
  <c r="Q2531" i="4"/>
  <c r="Q2532" i="4"/>
  <c r="Q2533" i="4"/>
  <c r="Q2534" i="4"/>
  <c r="Q2535" i="4"/>
  <c r="Q2536" i="4"/>
  <c r="Q2537" i="4"/>
  <c r="Q2538" i="4"/>
  <c r="Q2539" i="4"/>
  <c r="Q2540" i="4"/>
  <c r="Q2541" i="4"/>
  <c r="Q2542" i="4"/>
  <c r="Q2543" i="4"/>
  <c r="Q2544" i="4"/>
  <c r="Q2545" i="4"/>
  <c r="Q2546" i="4"/>
  <c r="Q2547" i="4"/>
  <c r="Q2548" i="4"/>
  <c r="Q2549" i="4"/>
  <c r="Q2550" i="4"/>
  <c r="Q2551" i="4"/>
  <c r="Q2552" i="4"/>
  <c r="Q2553" i="4"/>
  <c r="Q2554" i="4"/>
  <c r="Q2555" i="4"/>
  <c r="Q2556" i="4"/>
  <c r="Q2557" i="4"/>
  <c r="Q2558" i="4"/>
  <c r="Q2559" i="4"/>
  <c r="Q2560" i="4"/>
  <c r="Q2561" i="4"/>
  <c r="Q2562" i="4"/>
  <c r="Q2563" i="4"/>
  <c r="Q2564" i="4"/>
  <c r="Q2565" i="4"/>
  <c r="Q2566" i="4"/>
  <c r="Q2567" i="4"/>
  <c r="Q2568" i="4"/>
  <c r="Q2569" i="4"/>
  <c r="Q2570" i="4"/>
  <c r="Q2571" i="4"/>
  <c r="Q2572" i="4"/>
  <c r="Q2573" i="4"/>
  <c r="Q2574" i="4"/>
  <c r="Q2575" i="4"/>
  <c r="Q2576" i="4"/>
  <c r="Q2577" i="4"/>
  <c r="Q2578" i="4"/>
  <c r="Q2579" i="4"/>
  <c r="Q2580" i="4"/>
  <c r="Q2581" i="4"/>
  <c r="Q2582" i="4"/>
  <c r="Q2583" i="4"/>
  <c r="Q2584" i="4"/>
  <c r="Q2585" i="4"/>
  <c r="Q2586" i="4"/>
  <c r="Q2587" i="4"/>
  <c r="Q2588" i="4"/>
  <c r="Q2589" i="4"/>
  <c r="Q2590" i="4"/>
  <c r="Q2591" i="4"/>
  <c r="Q2592" i="4"/>
  <c r="Q2593" i="4"/>
  <c r="Q2594" i="4"/>
  <c r="Q2595" i="4"/>
  <c r="Q2596" i="4"/>
  <c r="Q2597" i="4"/>
  <c r="Q2598" i="4"/>
  <c r="Q2599" i="4"/>
  <c r="Q2600" i="4"/>
  <c r="Q2601" i="4"/>
  <c r="Q2602" i="4"/>
  <c r="Q2603" i="4"/>
  <c r="Q2604" i="4"/>
  <c r="Q2605" i="4"/>
  <c r="Q2606" i="4"/>
  <c r="Q2607" i="4"/>
  <c r="Q2608" i="4"/>
  <c r="Q2609" i="4"/>
  <c r="Q2610" i="4"/>
  <c r="Q2611" i="4"/>
  <c r="Q2612" i="4"/>
  <c r="Q2613" i="4"/>
  <c r="Q2614" i="4"/>
  <c r="Q2615" i="4"/>
  <c r="Q2616" i="4"/>
  <c r="Q2617" i="4"/>
  <c r="Q2618" i="4"/>
  <c r="Q2619" i="4"/>
  <c r="Q2620" i="4"/>
  <c r="Q2621" i="4"/>
  <c r="Q2622" i="4"/>
  <c r="Q2623" i="4"/>
  <c r="Q2624" i="4"/>
  <c r="Q2625" i="4"/>
  <c r="Q2626" i="4"/>
  <c r="Q2627" i="4"/>
  <c r="Q2628" i="4"/>
  <c r="Q2629" i="4"/>
  <c r="Q2630" i="4"/>
  <c r="Q2631" i="4"/>
  <c r="Q2632" i="4"/>
  <c r="Q2633" i="4"/>
  <c r="Q2634" i="4"/>
  <c r="Q2635" i="4"/>
  <c r="Q2636" i="4"/>
  <c r="Q2637" i="4"/>
  <c r="Q2638" i="4"/>
  <c r="Q2639" i="4"/>
  <c r="Q2640" i="4"/>
  <c r="Q2641" i="4"/>
  <c r="Q2642" i="4"/>
  <c r="Q2643" i="4"/>
  <c r="Q2644" i="4"/>
  <c r="Q2645" i="4"/>
  <c r="Q2646" i="4"/>
  <c r="Q2647" i="4"/>
  <c r="Q2648" i="4"/>
  <c r="Q2649" i="4"/>
  <c r="Q2650" i="4"/>
  <c r="Q2651" i="4"/>
  <c r="Q2652" i="4"/>
  <c r="Q2653" i="4"/>
  <c r="Q2654" i="4"/>
  <c r="Q2655" i="4"/>
  <c r="Q2656" i="4"/>
  <c r="Q2657" i="4"/>
  <c r="Q2658" i="4"/>
  <c r="Q2659" i="4"/>
  <c r="Q2660" i="4"/>
  <c r="Q2661" i="4"/>
  <c r="Q2662" i="4"/>
  <c r="Q2663" i="4"/>
  <c r="Q2664" i="4"/>
  <c r="Q2665" i="4"/>
  <c r="Q2666" i="4"/>
  <c r="Q2667" i="4"/>
  <c r="Q2668" i="4"/>
  <c r="Q2669" i="4"/>
  <c r="Q2670" i="4"/>
  <c r="Q2671" i="4"/>
  <c r="Q2672" i="4"/>
  <c r="Q2673" i="4"/>
  <c r="Q2674" i="4"/>
  <c r="Q2675" i="4"/>
  <c r="Q2676" i="4"/>
  <c r="Q2677" i="4"/>
  <c r="Q2678" i="4"/>
  <c r="Q2679" i="4"/>
  <c r="Q2680" i="4"/>
  <c r="Q2681" i="4"/>
  <c r="Q2682" i="4"/>
  <c r="Q2683" i="4"/>
  <c r="Q2684" i="4"/>
  <c r="Q2685" i="4"/>
  <c r="Q2686" i="4"/>
  <c r="Q2687" i="4"/>
  <c r="Q2688" i="4"/>
  <c r="Q2689" i="4"/>
  <c r="Q2690" i="4"/>
  <c r="Q2691" i="4"/>
  <c r="Q2692" i="4"/>
  <c r="Q2693" i="4"/>
  <c r="Q2694" i="4"/>
  <c r="Q2695" i="4"/>
  <c r="Q2696" i="4"/>
  <c r="Q2697" i="4"/>
  <c r="Q2698" i="4"/>
  <c r="Q2699" i="4"/>
  <c r="Q2700" i="4"/>
  <c r="Q2701" i="4"/>
  <c r="Q2702" i="4"/>
  <c r="Q2703" i="4"/>
  <c r="Q2704" i="4"/>
  <c r="Q2705" i="4"/>
  <c r="Q2706" i="4"/>
  <c r="Q2707" i="4"/>
  <c r="Q2708" i="4"/>
  <c r="Q2709" i="4"/>
  <c r="Q2710" i="4"/>
  <c r="Q2711" i="4"/>
  <c r="Q2712" i="4"/>
  <c r="Q2713" i="4"/>
  <c r="Q2714" i="4"/>
  <c r="Q2715" i="4"/>
  <c r="Q2716" i="4"/>
  <c r="Q2717" i="4"/>
  <c r="Q2718" i="4"/>
  <c r="Q2719" i="4"/>
  <c r="Q2720" i="4"/>
  <c r="Q2721" i="4"/>
  <c r="Q2722" i="4"/>
  <c r="Q2723" i="4"/>
  <c r="Q2724" i="4"/>
  <c r="Q2725" i="4"/>
  <c r="Q2726" i="4"/>
  <c r="Q2727" i="4"/>
  <c r="Q2728" i="4"/>
  <c r="Q2729" i="4"/>
  <c r="Q2730" i="4"/>
  <c r="Q2731" i="4"/>
  <c r="Q2732" i="4"/>
  <c r="Q2733" i="4"/>
  <c r="Q2734" i="4"/>
  <c r="Q2735" i="4"/>
  <c r="Q2736" i="4"/>
  <c r="Q2737" i="4"/>
  <c r="Q2738" i="4"/>
  <c r="Q2739" i="4"/>
  <c r="Q2740" i="4"/>
  <c r="Q2741" i="4"/>
  <c r="Q2742" i="4"/>
  <c r="Q2743" i="4"/>
  <c r="Q2744" i="4"/>
  <c r="Q2745" i="4"/>
  <c r="Q2746" i="4"/>
  <c r="Q2747" i="4"/>
  <c r="Q2748" i="4"/>
  <c r="Q2749" i="4"/>
  <c r="Q2750" i="4"/>
  <c r="Q2751" i="4"/>
  <c r="Q2752" i="4"/>
  <c r="Q2753" i="4"/>
  <c r="Q2754" i="4"/>
  <c r="Q2755" i="4"/>
  <c r="Q2756" i="4"/>
  <c r="Q2757" i="4"/>
  <c r="Q2758" i="4"/>
  <c r="Q2759" i="4"/>
  <c r="Q2760" i="4"/>
  <c r="Q2761" i="4"/>
  <c r="Q2762" i="4"/>
  <c r="Q2763" i="4"/>
  <c r="Q2764" i="4"/>
  <c r="Q2765" i="4"/>
  <c r="Q2766" i="4"/>
  <c r="Q2767" i="4"/>
  <c r="Q2768" i="4"/>
  <c r="Q2769" i="4"/>
  <c r="Q2770" i="4"/>
  <c r="Q2771" i="4"/>
  <c r="Q2772" i="4"/>
  <c r="Q2773" i="4"/>
  <c r="Q2774" i="4"/>
  <c r="Q2775" i="4"/>
  <c r="Q2776" i="4"/>
  <c r="Q2777" i="4"/>
  <c r="Q2778" i="4"/>
  <c r="Q2779" i="4"/>
  <c r="Q2780" i="4"/>
  <c r="Q2781" i="4"/>
  <c r="Q2782" i="4"/>
  <c r="Q2783" i="4"/>
  <c r="Q2784" i="4"/>
  <c r="Q2785" i="4"/>
  <c r="Q2786" i="4"/>
  <c r="Q2787" i="4"/>
  <c r="Q2788" i="4"/>
  <c r="Q2789" i="4"/>
  <c r="Q2790" i="4"/>
  <c r="Q2791" i="4"/>
  <c r="Q2792" i="4"/>
  <c r="Q2793" i="4"/>
  <c r="Q2794" i="4"/>
  <c r="Q2795" i="4"/>
  <c r="Q2796" i="4"/>
  <c r="Q2797" i="4"/>
  <c r="Q2798" i="4"/>
  <c r="Q2799" i="4"/>
  <c r="Q2800" i="4"/>
  <c r="Q2801" i="4"/>
  <c r="Q2802" i="4"/>
  <c r="Q2803" i="4"/>
  <c r="Q2804" i="4"/>
  <c r="Q2805" i="4"/>
  <c r="Q2806" i="4"/>
  <c r="Q2807" i="4"/>
  <c r="Q2808" i="4"/>
  <c r="Q2809" i="4"/>
  <c r="Q2810" i="4"/>
  <c r="Q2811" i="4"/>
  <c r="Q2812" i="4"/>
  <c r="Q2813" i="4"/>
  <c r="Q2814" i="4"/>
  <c r="Q2815" i="4"/>
  <c r="Q2816" i="4"/>
  <c r="Q2817" i="4"/>
  <c r="Q2818" i="4"/>
  <c r="Q2819" i="4"/>
  <c r="Q2820" i="4"/>
  <c r="Q2821" i="4"/>
  <c r="Q2822" i="4"/>
  <c r="Q2823" i="4"/>
  <c r="Q2824" i="4"/>
  <c r="Q2825" i="4"/>
  <c r="Q2826" i="4"/>
  <c r="Q2827" i="4"/>
  <c r="Q2828" i="4"/>
  <c r="Q2829" i="4"/>
  <c r="Q2830" i="4"/>
  <c r="Q2831" i="4"/>
  <c r="Q2832" i="4"/>
  <c r="Q2833" i="4"/>
  <c r="Q2834" i="4"/>
  <c r="Q2835" i="4"/>
  <c r="Q2836" i="4"/>
  <c r="Q2837" i="4"/>
  <c r="Q2838" i="4"/>
  <c r="Q2839" i="4"/>
  <c r="Q2840" i="4"/>
  <c r="Q2841" i="4"/>
  <c r="Q2842" i="4"/>
  <c r="Q2843" i="4"/>
  <c r="Q2844" i="4"/>
  <c r="Q2845" i="4"/>
  <c r="Q2846" i="4"/>
  <c r="Q2847" i="4"/>
  <c r="Q2848" i="4"/>
  <c r="Q2849" i="4"/>
  <c r="Q2850" i="4"/>
  <c r="Q2851" i="4"/>
  <c r="Q2852" i="4"/>
  <c r="Q2853" i="4"/>
  <c r="Q2854" i="4"/>
  <c r="Q2855" i="4"/>
  <c r="Q2856" i="4"/>
  <c r="Q2857" i="4"/>
  <c r="Q2858" i="4"/>
  <c r="Q2859" i="4"/>
  <c r="Q2860" i="4"/>
  <c r="Q2861" i="4"/>
  <c r="Q2862" i="4"/>
  <c r="Q2863" i="4"/>
  <c r="Q2864" i="4"/>
  <c r="Q2865" i="4"/>
  <c r="Q2866" i="4"/>
  <c r="Q2867" i="4"/>
  <c r="Q2868" i="4"/>
  <c r="Q2869" i="4"/>
  <c r="Q2870" i="4"/>
  <c r="Q2871" i="4"/>
  <c r="Q2872" i="4"/>
  <c r="Q2873" i="4"/>
  <c r="Q2874" i="4"/>
  <c r="Q2875" i="4"/>
  <c r="Q2876" i="4"/>
  <c r="Q2877" i="4"/>
  <c r="Q2878" i="4"/>
  <c r="Q2879" i="4"/>
  <c r="Q2880" i="4"/>
  <c r="Q2881" i="4"/>
  <c r="Q2882" i="4"/>
  <c r="Q2883" i="4"/>
  <c r="Q2884" i="4"/>
  <c r="Q2885" i="4"/>
  <c r="Q2886" i="4"/>
  <c r="Q2887" i="4"/>
  <c r="Q2888" i="4"/>
  <c r="Q2889" i="4"/>
  <c r="Q2890" i="4"/>
  <c r="Q2891" i="4"/>
  <c r="Q2892" i="4"/>
  <c r="Q2893" i="4"/>
  <c r="Q2894" i="4"/>
  <c r="Q2895" i="4"/>
  <c r="Q2896" i="4"/>
  <c r="Q2897" i="4"/>
  <c r="Q2898" i="4"/>
  <c r="Q2899" i="4"/>
  <c r="Q2900" i="4"/>
  <c r="Q2901" i="4"/>
  <c r="Q2902" i="4"/>
  <c r="Q2903" i="4"/>
  <c r="Q2904" i="4"/>
  <c r="Q2905" i="4"/>
  <c r="Q2906" i="4"/>
  <c r="Q2907" i="4"/>
  <c r="Q2908" i="4"/>
  <c r="Q2909" i="4"/>
  <c r="Q2910" i="4"/>
  <c r="Q2911" i="4"/>
  <c r="Q2912" i="4"/>
  <c r="Q2913" i="4"/>
  <c r="Q2914" i="4"/>
  <c r="Q2915" i="4"/>
  <c r="Q2916" i="4"/>
  <c r="Q2917" i="4"/>
  <c r="Q2918" i="4"/>
  <c r="Q2919" i="4"/>
  <c r="Q2920" i="4"/>
  <c r="Q2921" i="4"/>
  <c r="Q2922" i="4"/>
  <c r="Q2923" i="4"/>
  <c r="Q2924" i="4"/>
  <c r="Q2925" i="4"/>
  <c r="Q2926" i="4"/>
  <c r="Q2927" i="4"/>
  <c r="Q2928" i="4"/>
  <c r="Q2929" i="4"/>
  <c r="Q2930" i="4"/>
  <c r="Q2931" i="4"/>
  <c r="Q2932" i="4"/>
  <c r="Q2933" i="4"/>
  <c r="Q2934" i="4"/>
  <c r="Q2935" i="4"/>
  <c r="Q2936" i="4"/>
  <c r="Q2937" i="4"/>
  <c r="Q2938" i="4"/>
  <c r="Q2939" i="4"/>
  <c r="Q2940" i="4"/>
  <c r="Q2941" i="4"/>
  <c r="Q2942" i="4"/>
  <c r="Q2943" i="4"/>
  <c r="Q2944" i="4"/>
  <c r="Q2945" i="4"/>
  <c r="Q2946" i="4"/>
  <c r="Q2947" i="4"/>
  <c r="Q2948" i="4"/>
  <c r="Q2949" i="4"/>
  <c r="Q2950" i="4"/>
  <c r="Q2951" i="4"/>
  <c r="Q2952" i="4"/>
  <c r="Q2953" i="4"/>
  <c r="Q2954" i="4"/>
  <c r="Q2955" i="4"/>
  <c r="Q2956" i="4"/>
  <c r="Q2957" i="4"/>
  <c r="Q2958" i="4"/>
  <c r="Q2959" i="4"/>
  <c r="Q2960" i="4"/>
  <c r="Q2961" i="4"/>
  <c r="Q2962" i="4"/>
  <c r="Q2963" i="4"/>
  <c r="Q2964" i="4"/>
  <c r="Q2965" i="4"/>
  <c r="Q2966" i="4"/>
  <c r="Q2967" i="4"/>
  <c r="Q2968" i="4"/>
  <c r="Q2969" i="4"/>
  <c r="Q2970" i="4"/>
  <c r="Q2971" i="4"/>
  <c r="Q2972" i="4"/>
  <c r="Q2973" i="4"/>
  <c r="Q2974" i="4"/>
  <c r="Q2975" i="4"/>
  <c r="Q2976" i="4"/>
  <c r="Q2977" i="4"/>
  <c r="Q2978" i="4"/>
  <c r="Q2979" i="4"/>
  <c r="Q2980" i="4"/>
  <c r="Q2981" i="4"/>
  <c r="Q2982" i="4"/>
  <c r="Q2983" i="4"/>
  <c r="Q2984" i="4"/>
  <c r="Q2985" i="4"/>
  <c r="Q2986" i="4"/>
  <c r="Q2987" i="4"/>
  <c r="Q2988" i="4"/>
  <c r="Q2989" i="4"/>
  <c r="Q2990" i="4"/>
  <c r="Q2991" i="4"/>
  <c r="Q2992" i="4"/>
  <c r="Q2993" i="4"/>
  <c r="Q2994" i="4"/>
  <c r="Q2995" i="4"/>
  <c r="Q2996" i="4"/>
  <c r="Q2997" i="4"/>
  <c r="Q2998" i="4"/>
  <c r="Q2999" i="4"/>
  <c r="Q3000" i="4"/>
  <c r="Q3001" i="4"/>
  <c r="Q3002" i="4"/>
  <c r="Q3003" i="4"/>
  <c r="Q3004" i="4"/>
  <c r="Q3005" i="4"/>
  <c r="Q3006" i="4"/>
  <c r="Q3007" i="4"/>
  <c r="Q3008" i="4"/>
  <c r="Q3009" i="4"/>
  <c r="Q3010" i="4"/>
  <c r="Q3011" i="4"/>
  <c r="Q3012" i="4"/>
  <c r="Q3013" i="4"/>
  <c r="Q3014" i="4"/>
  <c r="Q3015" i="4"/>
  <c r="Q3016" i="4"/>
  <c r="Q3017" i="4"/>
  <c r="Q3018" i="4"/>
  <c r="Q3019" i="4"/>
  <c r="Q3020" i="4"/>
  <c r="Q3021" i="4"/>
  <c r="Q3022" i="4"/>
  <c r="Q3023" i="4"/>
  <c r="Q3024" i="4"/>
  <c r="Q3025" i="4"/>
  <c r="Q3026" i="4"/>
  <c r="Q3027" i="4"/>
  <c r="Q3028" i="4"/>
  <c r="Q3029" i="4"/>
  <c r="Q3030" i="4"/>
  <c r="Q3031" i="4"/>
  <c r="Q3032" i="4"/>
  <c r="Q3033" i="4"/>
  <c r="Q3034" i="4"/>
  <c r="Q3035" i="4"/>
  <c r="Q3036" i="4"/>
  <c r="Q3037" i="4"/>
  <c r="Q3038" i="4"/>
  <c r="Q3039" i="4"/>
  <c r="Q3040" i="4"/>
  <c r="Q3041" i="4"/>
  <c r="Q3042" i="4"/>
  <c r="Q3043" i="4"/>
  <c r="Q3044" i="4"/>
  <c r="Q3045" i="4"/>
  <c r="Q3046" i="4"/>
  <c r="Q3047" i="4"/>
  <c r="Q3048" i="4"/>
  <c r="Q3049" i="4"/>
  <c r="Q3050" i="4"/>
  <c r="Q3051" i="4"/>
  <c r="Q3052" i="4"/>
  <c r="Q3053" i="4"/>
  <c r="Q3054" i="4"/>
  <c r="Q3055" i="4"/>
  <c r="Q3056" i="4"/>
  <c r="Q3057" i="4"/>
  <c r="Q3058" i="4"/>
  <c r="Q3059" i="4"/>
  <c r="Q3060" i="4"/>
  <c r="Q3061" i="4"/>
  <c r="Q3062" i="4"/>
  <c r="Q3063" i="4"/>
  <c r="Q3064" i="4"/>
  <c r="Q3065" i="4"/>
  <c r="Q3066" i="4"/>
  <c r="Q3067" i="4"/>
  <c r="Q3068" i="4"/>
  <c r="Q3069" i="4"/>
  <c r="Q3070" i="4"/>
  <c r="Q3071" i="4"/>
  <c r="Q3072" i="4"/>
  <c r="Q3073" i="4"/>
  <c r="Q3074" i="4"/>
  <c r="Q3075" i="4"/>
  <c r="Q3076" i="4"/>
  <c r="Q3077" i="4"/>
  <c r="Q3078" i="4"/>
  <c r="Q3079" i="4"/>
  <c r="Q3080" i="4"/>
  <c r="Q3081" i="4"/>
  <c r="Q3082" i="4"/>
  <c r="Q3083" i="4"/>
  <c r="Q3084" i="4"/>
  <c r="Q3085" i="4"/>
  <c r="Q3086" i="4"/>
  <c r="Q3087" i="4"/>
  <c r="Q3088" i="4"/>
  <c r="Q3089" i="4"/>
  <c r="Q3090" i="4"/>
  <c r="Q3091" i="4"/>
  <c r="Q3092" i="4"/>
  <c r="Q3093" i="4"/>
  <c r="Q3094" i="4"/>
  <c r="Q3095" i="4"/>
  <c r="Q3096" i="4"/>
  <c r="Q3097" i="4"/>
  <c r="Q3098" i="4"/>
  <c r="Q3099" i="4"/>
  <c r="Q3100" i="4"/>
  <c r="Q3101" i="4"/>
  <c r="Q3102" i="4"/>
  <c r="Q3103" i="4"/>
  <c r="Q3104" i="4"/>
  <c r="Q3105" i="4"/>
  <c r="Q3106" i="4"/>
  <c r="Q3107" i="4"/>
  <c r="Q3108" i="4"/>
  <c r="Q3109" i="4"/>
  <c r="Q3110" i="4"/>
  <c r="Q3111" i="4"/>
  <c r="Q3112" i="4"/>
  <c r="Q3113" i="4"/>
  <c r="Q3114" i="4"/>
  <c r="Q3115" i="4"/>
  <c r="Q3116" i="4"/>
  <c r="Q3117" i="4"/>
  <c r="Q3118" i="4"/>
  <c r="Q3119" i="4"/>
  <c r="Q3120" i="4"/>
  <c r="Q3121" i="4"/>
  <c r="Q3122" i="4"/>
  <c r="Q3123" i="4"/>
  <c r="Q3124" i="4"/>
  <c r="Q3125" i="4"/>
  <c r="Q3126" i="4"/>
  <c r="Q3127" i="4"/>
  <c r="Q3128" i="4"/>
  <c r="Q3129" i="4"/>
  <c r="Q3130" i="4"/>
  <c r="Q3131" i="4"/>
  <c r="Q3132" i="4"/>
  <c r="Q3133" i="4"/>
  <c r="Q3134" i="4"/>
  <c r="Q3135" i="4"/>
  <c r="Q3136" i="4"/>
  <c r="Q3137" i="4"/>
  <c r="Q3138" i="4"/>
  <c r="Q3139" i="4"/>
  <c r="Q3140" i="4"/>
  <c r="Q3141" i="4"/>
  <c r="Q3142" i="4"/>
  <c r="Q3143" i="4"/>
  <c r="Q3144" i="4"/>
  <c r="Q3145" i="4"/>
  <c r="Q3146" i="4"/>
  <c r="Q3147" i="4"/>
  <c r="Q3148" i="4"/>
  <c r="Q3149" i="4"/>
  <c r="Q3150" i="4"/>
  <c r="Q3151" i="4"/>
  <c r="Q3152" i="4"/>
  <c r="Q3153" i="4"/>
  <c r="Q3154" i="4"/>
  <c r="Q3155" i="4"/>
  <c r="Q3156" i="4"/>
  <c r="Q3157" i="4"/>
  <c r="Q3158" i="4"/>
  <c r="Q3159" i="4"/>
  <c r="Q3160" i="4"/>
  <c r="Q3161" i="4"/>
  <c r="Q3162" i="4"/>
  <c r="Q3163" i="4"/>
  <c r="Q3164" i="4"/>
  <c r="Q3165" i="4"/>
  <c r="Q3166" i="4"/>
  <c r="Q3167" i="4"/>
  <c r="Q3168" i="4"/>
  <c r="Q3169" i="4"/>
  <c r="Q3170" i="4"/>
  <c r="Q3171" i="4"/>
  <c r="Q3172" i="4"/>
  <c r="Q3173" i="4"/>
  <c r="Q3174" i="4"/>
  <c r="Q3175" i="4"/>
  <c r="Q3176" i="4"/>
  <c r="Q3177" i="4"/>
  <c r="Q3178" i="4"/>
  <c r="Q3179" i="4"/>
  <c r="Q3180" i="4"/>
  <c r="Q3181" i="4"/>
  <c r="Q3182" i="4"/>
  <c r="Q3183" i="4"/>
  <c r="Q3184" i="4"/>
  <c r="Q3185" i="4"/>
  <c r="Q3186" i="4"/>
  <c r="Q3187" i="4"/>
  <c r="Q3188" i="4"/>
  <c r="Q3189" i="4"/>
  <c r="Q3190" i="4"/>
  <c r="Q3191" i="4"/>
  <c r="Q3192" i="4"/>
  <c r="Q3193" i="4"/>
  <c r="Q3194" i="4"/>
  <c r="Q3195" i="4"/>
  <c r="Q3196" i="4"/>
  <c r="Q3197" i="4"/>
  <c r="Q3198" i="4"/>
  <c r="Q3199" i="4"/>
  <c r="Q3200" i="4"/>
  <c r="Q3201" i="4"/>
  <c r="Q3202" i="4"/>
  <c r="Q3203" i="4"/>
  <c r="Q3204" i="4"/>
  <c r="Q3205" i="4"/>
  <c r="Q3206" i="4"/>
  <c r="Q3207" i="4"/>
  <c r="Q3208" i="4"/>
  <c r="Q3209" i="4"/>
  <c r="Q3210" i="4"/>
  <c r="Q3211" i="4"/>
  <c r="Q3212" i="4"/>
  <c r="Q3213" i="4"/>
  <c r="Q3214" i="4"/>
  <c r="Q3215" i="4"/>
  <c r="Q3216" i="4"/>
  <c r="Q3217" i="4"/>
  <c r="Q3218" i="4"/>
  <c r="Q3219" i="4"/>
  <c r="Q3220" i="4"/>
  <c r="Q3221" i="4"/>
  <c r="Q3222" i="4"/>
  <c r="Q3223" i="4"/>
  <c r="Q3224" i="4"/>
  <c r="Q3225" i="4"/>
  <c r="Q3226" i="4"/>
  <c r="Q3227" i="4"/>
  <c r="Q3228" i="4"/>
  <c r="Q3229" i="4"/>
  <c r="Q3230" i="4"/>
  <c r="Q3231" i="4"/>
  <c r="Q3232" i="4"/>
  <c r="Q3233" i="4"/>
  <c r="Q3234" i="4"/>
  <c r="Q3235" i="4"/>
  <c r="Q3236" i="4"/>
  <c r="Q3237" i="4"/>
  <c r="Q3238" i="4"/>
  <c r="Q3239" i="4"/>
  <c r="Q3240" i="4"/>
  <c r="Q3241" i="4"/>
  <c r="Q3242" i="4"/>
  <c r="Q3243" i="4"/>
  <c r="Q3244" i="4"/>
  <c r="Q3245" i="4"/>
  <c r="Q3246" i="4"/>
  <c r="Q3247" i="4"/>
  <c r="Q3248" i="4"/>
  <c r="Q3249" i="4"/>
  <c r="Q3250" i="4"/>
  <c r="Q3251" i="4"/>
  <c r="Q3252" i="4"/>
  <c r="Q3253" i="4"/>
  <c r="Q3254" i="4"/>
  <c r="Q3255" i="4"/>
  <c r="Q3256" i="4"/>
  <c r="Q3257" i="4"/>
  <c r="Q3258" i="4"/>
  <c r="Q3259" i="4"/>
  <c r="Q3260" i="4"/>
  <c r="Q3261" i="4"/>
  <c r="Q3262" i="4"/>
  <c r="Q3263" i="4"/>
  <c r="Q3264" i="4"/>
  <c r="Q3265" i="4"/>
  <c r="Q3266" i="4"/>
  <c r="Q3267" i="4"/>
  <c r="Q3268" i="4"/>
  <c r="Q3269" i="4"/>
  <c r="Q3270" i="4"/>
  <c r="Q3271" i="4"/>
  <c r="Q3272" i="4"/>
  <c r="Q3273" i="4"/>
  <c r="Q3274" i="4"/>
  <c r="Q3275" i="4"/>
  <c r="Q3276" i="4"/>
  <c r="Q3277" i="4"/>
  <c r="Q3278" i="4"/>
  <c r="Q3279" i="4"/>
  <c r="Q3280" i="4"/>
  <c r="Q3281" i="4"/>
  <c r="Q3282" i="4"/>
  <c r="Q3283" i="4"/>
  <c r="Q3284" i="4"/>
  <c r="Q3285" i="4"/>
  <c r="Q3286" i="4"/>
  <c r="Q3287" i="4"/>
  <c r="Q3288" i="4"/>
  <c r="Q3289" i="4"/>
  <c r="Q3290" i="4"/>
  <c r="Q3291" i="4"/>
  <c r="Q3292" i="4"/>
  <c r="Q3293" i="4"/>
  <c r="Q3294" i="4"/>
  <c r="Q3295" i="4"/>
  <c r="Q3296" i="4"/>
  <c r="Q3297" i="4"/>
  <c r="Q3298" i="4"/>
  <c r="Q3299" i="4"/>
  <c r="Q3300" i="4"/>
  <c r="Q3301" i="4"/>
  <c r="Q3302" i="4"/>
  <c r="Q3303" i="4"/>
  <c r="Q3304" i="4"/>
  <c r="Q3305" i="4"/>
  <c r="Q3306" i="4"/>
  <c r="Q3307" i="4"/>
  <c r="Q3308" i="4"/>
  <c r="Q3309" i="4"/>
  <c r="Q3310" i="4"/>
  <c r="Q3311" i="4"/>
  <c r="Q3312" i="4"/>
  <c r="Q3313" i="4"/>
  <c r="Q3314" i="4"/>
  <c r="Q3315" i="4"/>
  <c r="Q3316" i="4"/>
  <c r="Q3317" i="4"/>
  <c r="Q3318" i="4"/>
  <c r="Q3319" i="4"/>
  <c r="Q3320" i="4"/>
  <c r="Q3321" i="4"/>
  <c r="Q3322" i="4"/>
  <c r="Q3323" i="4"/>
  <c r="Q3324" i="4"/>
  <c r="Q3325" i="4"/>
  <c r="Q3326" i="4"/>
  <c r="Q3327" i="4"/>
  <c r="Q3328" i="4"/>
  <c r="Q3329" i="4"/>
  <c r="Q3330" i="4"/>
  <c r="Q3331" i="4"/>
  <c r="Q3332" i="4"/>
  <c r="Q3333" i="4"/>
  <c r="Q3334" i="4"/>
  <c r="Q3335" i="4"/>
  <c r="Q3336" i="4"/>
  <c r="Q3337" i="4"/>
  <c r="Q3338" i="4"/>
  <c r="Q3339" i="4"/>
  <c r="Q3340" i="4"/>
  <c r="Q3341" i="4"/>
  <c r="Q3342" i="4"/>
  <c r="Q3343" i="4"/>
  <c r="Q3344" i="4"/>
  <c r="Q3345" i="4"/>
  <c r="Q3346" i="4"/>
  <c r="Q3347" i="4"/>
  <c r="Q3348" i="4"/>
  <c r="Q3349" i="4"/>
  <c r="Q3350" i="4"/>
  <c r="Q3351" i="4"/>
  <c r="Q3352" i="4"/>
  <c r="Q3353" i="4"/>
  <c r="Q3354" i="4"/>
  <c r="Q3355" i="4"/>
  <c r="Q3356" i="4"/>
  <c r="Q3357" i="4"/>
  <c r="Q3358" i="4"/>
  <c r="Q3359" i="4"/>
  <c r="Q3360" i="4"/>
  <c r="Q3361" i="4"/>
  <c r="Q3362" i="4"/>
  <c r="Q3363" i="4"/>
  <c r="Q3364" i="4"/>
  <c r="Q3365" i="4"/>
  <c r="Q3366" i="4"/>
  <c r="Q3367" i="4"/>
  <c r="Q3368" i="4"/>
  <c r="Q3369" i="4"/>
  <c r="Q3370" i="4"/>
  <c r="Q3371" i="4"/>
  <c r="Q3372" i="4"/>
  <c r="Q3373" i="4"/>
  <c r="Q3374" i="4"/>
  <c r="Q3375" i="4"/>
  <c r="Q3376" i="4"/>
  <c r="Q3377" i="4"/>
  <c r="Q3378" i="4"/>
  <c r="Q3379" i="4"/>
  <c r="Q3380" i="4"/>
  <c r="Q3381" i="4"/>
  <c r="Q3382" i="4"/>
  <c r="Q3383" i="4"/>
  <c r="Q3384" i="4"/>
  <c r="Q3385" i="4"/>
  <c r="Q3386" i="4"/>
  <c r="Q3387" i="4"/>
  <c r="Q3388" i="4"/>
  <c r="Q3389" i="4"/>
  <c r="Q3390" i="4"/>
  <c r="Q3391" i="4"/>
  <c r="Q3392" i="4"/>
  <c r="Q3393" i="4"/>
  <c r="Q3394" i="4"/>
  <c r="Q3395" i="4"/>
  <c r="Q3396" i="4"/>
  <c r="Q3397" i="4"/>
  <c r="Q3398" i="4"/>
  <c r="Q3399" i="4"/>
  <c r="Q3400" i="4"/>
  <c r="Q3401" i="4"/>
  <c r="Q3402" i="4"/>
  <c r="Q3403" i="4"/>
  <c r="Q3404" i="4"/>
  <c r="Q3405" i="4"/>
  <c r="Q3406" i="4"/>
  <c r="Q3407" i="4"/>
  <c r="Q3408" i="4"/>
  <c r="Q3409" i="4"/>
  <c r="Q3410" i="4"/>
  <c r="Q3411" i="4"/>
  <c r="Q3412" i="4"/>
  <c r="Q3413" i="4"/>
  <c r="Q3414" i="4"/>
  <c r="Q3415" i="4"/>
  <c r="Q3416" i="4"/>
  <c r="Q3417" i="4"/>
  <c r="Q3418" i="4"/>
  <c r="Q3419" i="4"/>
  <c r="Q3420" i="4"/>
  <c r="Q3421" i="4"/>
  <c r="Q3422" i="4"/>
  <c r="Q3423" i="4"/>
  <c r="Q3424" i="4"/>
  <c r="Q3425" i="4"/>
  <c r="Q3426" i="4"/>
  <c r="Q3427" i="4"/>
  <c r="Q3428" i="4"/>
  <c r="Q3429" i="4"/>
  <c r="Q3430" i="4"/>
  <c r="Q3431" i="4"/>
  <c r="Q3432" i="4"/>
  <c r="Q3433" i="4"/>
  <c r="Q3434" i="4"/>
  <c r="Q3435" i="4"/>
  <c r="Q3436" i="4"/>
  <c r="Q3437" i="4"/>
  <c r="Q3438" i="4"/>
  <c r="Q3439" i="4"/>
  <c r="Q3440" i="4"/>
  <c r="Q3441" i="4"/>
  <c r="Q3442" i="4"/>
  <c r="Q3443" i="4"/>
  <c r="Q3444" i="4"/>
  <c r="Q3445" i="4"/>
  <c r="Q3446" i="4"/>
  <c r="Q3447" i="4"/>
  <c r="Q3448" i="4"/>
  <c r="Q3449" i="4"/>
  <c r="Q3450" i="4"/>
  <c r="Q3451" i="4"/>
  <c r="Q3452" i="4"/>
  <c r="Q3453" i="4"/>
  <c r="Q3454" i="4"/>
  <c r="Q3455" i="4"/>
  <c r="Q3456" i="4"/>
  <c r="Q3457" i="4"/>
  <c r="Q3458" i="4"/>
  <c r="Q3459" i="4"/>
  <c r="Q3460" i="4"/>
  <c r="Q3461" i="4"/>
  <c r="Q3462" i="4"/>
  <c r="Q3463" i="4"/>
  <c r="Q3464" i="4"/>
  <c r="Q3465" i="4"/>
  <c r="Q3466" i="4"/>
  <c r="Q3467" i="4"/>
  <c r="Q3468" i="4"/>
  <c r="Q3469" i="4"/>
  <c r="Q3470" i="4"/>
  <c r="Q3471" i="4"/>
  <c r="Q3472" i="4"/>
  <c r="Q3473" i="4"/>
  <c r="Q3474" i="4"/>
  <c r="Q3475" i="4"/>
  <c r="Q3476" i="4"/>
  <c r="Q3477" i="4"/>
  <c r="Q3478" i="4"/>
  <c r="Q3479" i="4"/>
  <c r="Q3480" i="4"/>
  <c r="Q3481" i="4"/>
  <c r="Q3482" i="4"/>
  <c r="Q3483" i="4"/>
  <c r="Q3484" i="4"/>
  <c r="Q3485" i="4"/>
  <c r="Q3486" i="4"/>
  <c r="Q3487" i="4"/>
  <c r="Q3488" i="4"/>
  <c r="Q3489" i="4"/>
  <c r="Q3490" i="4"/>
  <c r="Q3491" i="4"/>
  <c r="Q3492" i="4"/>
  <c r="Q3493" i="4"/>
  <c r="Q3494" i="4"/>
  <c r="Q3495" i="4"/>
  <c r="Q3496" i="4"/>
  <c r="Q3497" i="4"/>
  <c r="Q3498" i="4"/>
  <c r="Q3499" i="4"/>
  <c r="Q3500" i="4"/>
  <c r="Q3501" i="4"/>
  <c r="Q3502" i="4"/>
  <c r="Q3503" i="4"/>
  <c r="Q3504" i="4"/>
  <c r="Q3505" i="4"/>
  <c r="Q3506" i="4"/>
  <c r="Q3507" i="4"/>
  <c r="Q3508" i="4"/>
  <c r="Q3509" i="4"/>
  <c r="Q3510" i="4"/>
  <c r="Q3511" i="4"/>
  <c r="Q3512" i="4"/>
  <c r="Q3513" i="4"/>
  <c r="Q3514" i="4"/>
  <c r="Q3515" i="4"/>
  <c r="Q3516" i="4"/>
  <c r="Q3517" i="4"/>
  <c r="Q3518" i="4"/>
  <c r="Q3519" i="4"/>
  <c r="Q3520" i="4"/>
  <c r="Q3521" i="4"/>
  <c r="Q3522" i="4"/>
  <c r="Q3523" i="4"/>
  <c r="Q3524" i="4"/>
  <c r="Q3525" i="4"/>
  <c r="Q3526" i="4"/>
  <c r="Q3527" i="4"/>
  <c r="Q3528" i="4"/>
  <c r="Q3529" i="4"/>
  <c r="Q3530" i="4"/>
  <c r="Q3531" i="4"/>
  <c r="Q3532" i="4"/>
  <c r="Q3533" i="4"/>
  <c r="Q3534" i="4"/>
  <c r="Q3535" i="4"/>
  <c r="Q3536" i="4"/>
  <c r="Q3537" i="4"/>
  <c r="Q3538" i="4"/>
  <c r="Q3539" i="4"/>
  <c r="Q3540" i="4"/>
  <c r="Q3541" i="4"/>
  <c r="Q3542" i="4"/>
  <c r="Q3543" i="4"/>
  <c r="Q3544" i="4"/>
  <c r="Q3545" i="4"/>
  <c r="Q3546" i="4"/>
  <c r="Q3547" i="4"/>
  <c r="Q3548" i="4"/>
  <c r="Q3549" i="4"/>
  <c r="Q3550" i="4"/>
  <c r="Q3551" i="4"/>
  <c r="Q3552" i="4"/>
  <c r="Q3553" i="4"/>
  <c r="Q3554" i="4"/>
  <c r="Q3555" i="4"/>
  <c r="Q3556" i="4"/>
  <c r="Q3557" i="4"/>
  <c r="Q3558" i="4"/>
  <c r="Q3559" i="4"/>
  <c r="Q3560" i="4"/>
  <c r="Q3561" i="4"/>
  <c r="Q3562" i="4"/>
  <c r="Q3563" i="4"/>
  <c r="Q3564" i="4"/>
  <c r="Q3565" i="4"/>
  <c r="Q3566" i="4"/>
  <c r="Q3567" i="4"/>
  <c r="Q3568" i="4"/>
  <c r="Q3569" i="4"/>
  <c r="Q3570" i="4"/>
  <c r="Q3571" i="4"/>
  <c r="Q3572" i="4"/>
  <c r="Q3573" i="4"/>
  <c r="Q3574" i="4"/>
  <c r="Q3575" i="4"/>
  <c r="Q3576" i="4"/>
  <c r="Q3577" i="4"/>
  <c r="Q3578" i="4"/>
  <c r="Q3579" i="4"/>
  <c r="Q3580" i="4"/>
  <c r="Q3581" i="4"/>
  <c r="Q3582" i="4"/>
  <c r="Q3583" i="4"/>
  <c r="Q3584" i="4"/>
  <c r="Q3585" i="4"/>
  <c r="Q3586" i="4"/>
  <c r="Q3587" i="4"/>
  <c r="Q3588" i="4"/>
  <c r="Q3589" i="4"/>
  <c r="Q3590" i="4"/>
  <c r="Q3591" i="4"/>
  <c r="Q3592" i="4"/>
  <c r="Q3593" i="4"/>
  <c r="Q3594" i="4"/>
  <c r="Q3595" i="4"/>
  <c r="Q3596" i="4"/>
  <c r="Q3597" i="4"/>
  <c r="Q3598" i="4"/>
  <c r="Q3599" i="4"/>
  <c r="Q3600" i="4"/>
  <c r="Q3601" i="4"/>
  <c r="Q3602" i="4"/>
  <c r="Q3603" i="4"/>
  <c r="Q3604" i="4"/>
  <c r="Q3605" i="4"/>
  <c r="Q3606" i="4"/>
  <c r="Q3607" i="4"/>
  <c r="Q3608" i="4"/>
  <c r="Q3609" i="4"/>
  <c r="Q3610" i="4"/>
  <c r="Q3611" i="4"/>
  <c r="Q3612" i="4"/>
  <c r="Q3613" i="4"/>
  <c r="Q3614" i="4"/>
  <c r="Q3615" i="4"/>
  <c r="Q3616" i="4"/>
  <c r="Q3617" i="4"/>
  <c r="Q3618" i="4"/>
  <c r="Q3619" i="4"/>
  <c r="Q3620" i="4"/>
  <c r="Q3621" i="4"/>
  <c r="Q3622" i="4"/>
  <c r="Q3623" i="4"/>
  <c r="Q3624" i="4"/>
  <c r="Q3625" i="4"/>
  <c r="Q3626" i="4"/>
  <c r="Q3627" i="4"/>
  <c r="Q3628" i="4"/>
  <c r="Q3629" i="4"/>
  <c r="Q3630" i="4"/>
  <c r="Q3631" i="4"/>
  <c r="Q3632" i="4"/>
  <c r="Q3633" i="4"/>
  <c r="Q3634" i="4"/>
  <c r="Q3635" i="4"/>
  <c r="Q3636" i="4"/>
  <c r="Q3637" i="4"/>
  <c r="Q3638" i="4"/>
  <c r="Q3639" i="4"/>
  <c r="Q3640" i="4"/>
  <c r="Q3641" i="4"/>
  <c r="Q3642" i="4"/>
  <c r="Q3643" i="4"/>
  <c r="Q3644" i="4"/>
  <c r="Q3645" i="4"/>
  <c r="Q3646" i="4"/>
  <c r="Q3647" i="4"/>
  <c r="Q3648" i="4"/>
  <c r="Q3649" i="4"/>
  <c r="Q3650" i="4"/>
  <c r="Q3651" i="4"/>
  <c r="Q3652" i="4"/>
  <c r="Q3653" i="4"/>
  <c r="Q3654" i="4"/>
  <c r="Q3655" i="4"/>
  <c r="Q3656" i="4"/>
  <c r="Q3657" i="4"/>
  <c r="Q3658" i="4"/>
  <c r="Q3659" i="4"/>
  <c r="Q3660" i="4"/>
  <c r="Q3661" i="4"/>
  <c r="Q3662" i="4"/>
  <c r="Q3663" i="4"/>
  <c r="Q3664" i="4"/>
  <c r="Q3665" i="4"/>
  <c r="Q3666" i="4"/>
  <c r="Q3667" i="4"/>
  <c r="Q3668" i="4"/>
  <c r="Q3669" i="4"/>
  <c r="Q3670" i="4"/>
  <c r="Q3671" i="4"/>
  <c r="Q3672" i="4"/>
  <c r="Q3673" i="4"/>
  <c r="Q3674" i="4"/>
  <c r="Q3675" i="4"/>
  <c r="Q3676" i="4"/>
  <c r="Q3677" i="4"/>
  <c r="Q3678" i="4"/>
  <c r="Q3679" i="4"/>
  <c r="Q3680" i="4"/>
  <c r="Q3681" i="4"/>
  <c r="Q3682" i="4"/>
  <c r="Q3683" i="4"/>
  <c r="Q3684" i="4"/>
  <c r="Q3685" i="4"/>
  <c r="Q3686" i="4"/>
  <c r="Q3687" i="4"/>
  <c r="Q3688" i="4"/>
  <c r="Q3689" i="4"/>
  <c r="Q3690" i="4"/>
  <c r="Q3691" i="4"/>
  <c r="Q3692" i="4"/>
  <c r="Q3693" i="4"/>
  <c r="Q3694" i="4"/>
  <c r="Q3695" i="4"/>
  <c r="Q3696" i="4"/>
  <c r="Q3697" i="4"/>
  <c r="Q3698" i="4"/>
  <c r="Q3699" i="4"/>
  <c r="Q3700" i="4"/>
  <c r="Q3701" i="4"/>
  <c r="Q3702" i="4"/>
  <c r="Q3703" i="4"/>
  <c r="Q3704" i="4"/>
  <c r="Q3705" i="4"/>
  <c r="Q3706" i="4"/>
  <c r="Q3707" i="4"/>
  <c r="Q3708" i="4"/>
  <c r="Q3709" i="4"/>
  <c r="Q3710" i="4"/>
  <c r="Q3711" i="4"/>
  <c r="Q3712" i="4"/>
  <c r="Q3713" i="4"/>
  <c r="Q3714" i="4"/>
  <c r="Q3715" i="4"/>
  <c r="Q3716" i="4"/>
  <c r="Q3717" i="4"/>
  <c r="Q3718" i="4"/>
  <c r="Q3719" i="4"/>
  <c r="Q3720" i="4"/>
  <c r="Q3721" i="4"/>
  <c r="Q3722" i="4"/>
  <c r="Q3723" i="4"/>
  <c r="Q3724" i="4"/>
  <c r="Q3725" i="4"/>
  <c r="Q3726" i="4"/>
  <c r="Q3727" i="4"/>
  <c r="Q3728" i="4"/>
  <c r="Q3729" i="4"/>
  <c r="Q3730" i="4"/>
  <c r="Q3731" i="4"/>
  <c r="Q3732" i="4"/>
  <c r="Q3733" i="4"/>
  <c r="Q3734" i="4"/>
  <c r="Q3735" i="4"/>
  <c r="Q3736" i="4"/>
  <c r="Q3737" i="4"/>
  <c r="Q3738" i="4"/>
  <c r="Q3739" i="4"/>
  <c r="Q3740" i="4"/>
  <c r="Q3741" i="4"/>
  <c r="Q3742" i="4"/>
  <c r="Q3743" i="4"/>
  <c r="Q3744" i="4"/>
  <c r="Q3745" i="4"/>
  <c r="Q3746" i="4"/>
  <c r="Q3747" i="4"/>
  <c r="Q3748" i="4"/>
  <c r="Q3749" i="4"/>
  <c r="Q3750" i="4"/>
  <c r="Q3751" i="4"/>
  <c r="Q3752" i="4"/>
  <c r="Q3753" i="4"/>
  <c r="Q3754" i="4"/>
  <c r="Q3755" i="4"/>
  <c r="Q3756" i="4"/>
  <c r="Q3757" i="4"/>
  <c r="Q3758" i="4"/>
  <c r="Q3759" i="4"/>
  <c r="Q3760" i="4"/>
  <c r="Q3761" i="4"/>
  <c r="Q3762" i="4"/>
  <c r="Q3763" i="4"/>
  <c r="Q3764" i="4"/>
  <c r="Q3765" i="4"/>
  <c r="Q3766" i="4"/>
  <c r="Q3767" i="4"/>
  <c r="Q3768" i="4"/>
  <c r="Q3769" i="4"/>
  <c r="Q3770" i="4"/>
  <c r="Q3771" i="4"/>
  <c r="Q3772" i="4"/>
  <c r="Q3773" i="4"/>
  <c r="Q3774" i="4"/>
  <c r="Q3775" i="4"/>
  <c r="Q3776" i="4"/>
  <c r="Q3777" i="4"/>
  <c r="Q3778" i="4"/>
  <c r="Q3779" i="4"/>
  <c r="Q3780" i="4"/>
  <c r="Q3781" i="4"/>
  <c r="Q3782" i="4"/>
  <c r="Q3783" i="4"/>
  <c r="Q3784" i="4"/>
  <c r="Q3785" i="4"/>
  <c r="Q3786" i="4"/>
  <c r="Q3787" i="4"/>
  <c r="Q3788" i="4"/>
  <c r="Q3789" i="4"/>
  <c r="Q3790" i="4"/>
  <c r="Q3791" i="4"/>
  <c r="Q3792" i="4"/>
  <c r="Q3793" i="4"/>
  <c r="Q3794" i="4"/>
  <c r="Q3795" i="4"/>
  <c r="Q3796" i="4"/>
  <c r="Q3797" i="4"/>
  <c r="Q3798" i="4"/>
  <c r="Q3799" i="4"/>
  <c r="Q3800" i="4"/>
  <c r="Q3801" i="4"/>
  <c r="Q3802" i="4"/>
  <c r="Q3803" i="4"/>
  <c r="Q3804" i="4"/>
  <c r="Q3805" i="4"/>
  <c r="Q3806" i="4"/>
  <c r="Q3807" i="4"/>
  <c r="Q3808" i="4"/>
  <c r="Q3809" i="4"/>
  <c r="Q3810" i="4"/>
  <c r="Q3811" i="4"/>
  <c r="Q3812" i="4"/>
  <c r="Q3813" i="4"/>
  <c r="Q3814" i="4"/>
  <c r="Q3815" i="4"/>
  <c r="Q3816" i="4"/>
  <c r="Q3817" i="4"/>
  <c r="Q3818" i="4"/>
  <c r="Q3819" i="4"/>
  <c r="Q3820" i="4"/>
  <c r="Q3821" i="4"/>
  <c r="Q3822" i="4"/>
  <c r="Q3823" i="4"/>
  <c r="Q3824" i="4"/>
  <c r="Q3825" i="4"/>
  <c r="Q3826" i="4"/>
  <c r="Q3827" i="4"/>
  <c r="Q3828" i="4"/>
  <c r="Q3829" i="4"/>
  <c r="Q3830" i="4"/>
  <c r="Q3831" i="4"/>
  <c r="Q3832" i="4"/>
  <c r="Q3833" i="4"/>
  <c r="Q3834" i="4"/>
  <c r="Q3835" i="4"/>
  <c r="Q3836" i="4"/>
  <c r="Q3837" i="4"/>
  <c r="Q3838" i="4"/>
  <c r="Q3839" i="4"/>
  <c r="Q3840" i="4"/>
  <c r="Q3841" i="4"/>
  <c r="Q3842" i="4"/>
  <c r="Q3843" i="4"/>
  <c r="Q3844" i="4"/>
  <c r="Q3845" i="4"/>
  <c r="Q3846" i="4"/>
  <c r="Q3847" i="4"/>
  <c r="Q3848" i="4"/>
  <c r="Q3849" i="4"/>
  <c r="Q3850" i="4"/>
  <c r="Q3851" i="4"/>
  <c r="Q3852" i="4"/>
  <c r="Q3853" i="4"/>
  <c r="Q3854" i="4"/>
  <c r="Q3855" i="4"/>
  <c r="Q3856" i="4"/>
  <c r="Q3857" i="4"/>
  <c r="Q3858" i="4"/>
  <c r="Q3859" i="4"/>
  <c r="Q3860" i="4"/>
  <c r="Q3861" i="4"/>
  <c r="Q3862" i="4"/>
  <c r="Q3863" i="4"/>
  <c r="Q3864" i="4"/>
  <c r="Q3865" i="4"/>
  <c r="Q3866" i="4"/>
  <c r="Q3867" i="4"/>
  <c r="Q3868" i="4"/>
  <c r="Q3869" i="4"/>
  <c r="Q3870" i="4"/>
  <c r="Q3871" i="4"/>
  <c r="Q3872" i="4"/>
  <c r="Q3873" i="4"/>
  <c r="Q3874" i="4"/>
  <c r="Q3875" i="4"/>
  <c r="Q3876" i="4"/>
  <c r="Q3877" i="4"/>
  <c r="Q3878" i="4"/>
  <c r="Q3879" i="4"/>
  <c r="Q3880" i="4"/>
  <c r="Q3881" i="4"/>
  <c r="Q3882" i="4"/>
  <c r="Q3883" i="4"/>
  <c r="Q3884" i="4"/>
  <c r="Q3885" i="4"/>
  <c r="Q3886" i="4"/>
  <c r="Q3887" i="4"/>
  <c r="Q3888" i="4"/>
  <c r="Q3889" i="4"/>
  <c r="Q3890" i="4"/>
  <c r="Q3891" i="4"/>
  <c r="Q3892" i="4"/>
  <c r="Q3893" i="4"/>
  <c r="Q3894" i="4"/>
  <c r="Q3895" i="4"/>
  <c r="Q3896" i="4"/>
  <c r="Q3897" i="4"/>
  <c r="Q3898" i="4"/>
  <c r="Q3899" i="4"/>
  <c r="Q3900" i="4"/>
  <c r="Q3901" i="4"/>
  <c r="Q3902" i="4"/>
  <c r="Q3903" i="4"/>
  <c r="Q3904" i="4"/>
  <c r="Q3905" i="4"/>
  <c r="Q3906" i="4"/>
  <c r="Q3907" i="4"/>
  <c r="Q3908" i="4"/>
  <c r="Q3909" i="4"/>
  <c r="Q3910" i="4"/>
  <c r="Q3911" i="4"/>
  <c r="Q3912" i="4"/>
  <c r="Q3913" i="4"/>
  <c r="Q3914" i="4"/>
  <c r="Q3915" i="4"/>
  <c r="Q3916" i="4"/>
  <c r="Q3917" i="4"/>
  <c r="Q3918" i="4"/>
  <c r="Q3919" i="4"/>
  <c r="Q3920" i="4"/>
  <c r="Q3921" i="4"/>
  <c r="Q3922" i="4"/>
  <c r="Q3923" i="4"/>
  <c r="Q3924" i="4"/>
  <c r="Q3925" i="4"/>
  <c r="Q3926" i="4"/>
  <c r="Q3927" i="4"/>
  <c r="Q3928" i="4"/>
  <c r="Q3929" i="4"/>
  <c r="Q3930" i="4"/>
  <c r="Q3931" i="4"/>
  <c r="Q3932" i="4"/>
  <c r="Q3933" i="4"/>
  <c r="Q3934" i="4"/>
  <c r="Q3935" i="4"/>
  <c r="Q3936" i="4"/>
  <c r="Q3937" i="4"/>
  <c r="Q3938" i="4"/>
  <c r="Q3939" i="4"/>
  <c r="Q3940" i="4"/>
  <c r="Q3941" i="4"/>
  <c r="Q3942" i="4"/>
  <c r="Q3943" i="4"/>
  <c r="Q3944" i="4"/>
  <c r="Q3945" i="4"/>
  <c r="Q3946" i="4"/>
  <c r="Q3947" i="4"/>
  <c r="Q3948" i="4"/>
  <c r="Q3949" i="4"/>
  <c r="Q3950" i="4"/>
  <c r="Q3951" i="4"/>
  <c r="Q3952" i="4"/>
  <c r="Q3953" i="4"/>
  <c r="Q3954" i="4"/>
  <c r="Q3955" i="4"/>
  <c r="Q3956" i="4"/>
  <c r="Q3957" i="4"/>
  <c r="Q3958" i="4"/>
  <c r="Q3959" i="4"/>
  <c r="Q3960" i="4"/>
  <c r="Q3961" i="4"/>
  <c r="Q3962" i="4"/>
  <c r="Q3963" i="4"/>
  <c r="Q3964" i="4"/>
  <c r="Q3965" i="4"/>
  <c r="Q3966" i="4"/>
  <c r="Q3967" i="4"/>
  <c r="Q3968" i="4"/>
  <c r="Q3969" i="4"/>
  <c r="Q3970" i="4"/>
  <c r="Q3971" i="4"/>
  <c r="Q3972" i="4"/>
  <c r="Q3973" i="4"/>
  <c r="Q3974" i="4"/>
  <c r="Q3975" i="4"/>
  <c r="Q3976" i="4"/>
  <c r="Q3977" i="4"/>
  <c r="Q3978" i="4"/>
  <c r="Q3979" i="4"/>
  <c r="Q3980" i="4"/>
  <c r="Q3981" i="4"/>
  <c r="Q3982" i="4"/>
  <c r="Q3983" i="4"/>
  <c r="Q3984" i="4"/>
  <c r="Q3985" i="4"/>
  <c r="Q3986" i="4"/>
  <c r="Q3987" i="4"/>
  <c r="Q3988" i="4"/>
  <c r="Q3989" i="4"/>
  <c r="Q3990" i="4"/>
  <c r="Q3991" i="4"/>
  <c r="Q3992" i="4"/>
  <c r="Q3993" i="4"/>
  <c r="Q3994" i="4"/>
  <c r="Q3995" i="4"/>
  <c r="Q3996" i="4"/>
  <c r="Q3997" i="4"/>
  <c r="Q3998" i="4"/>
  <c r="Q3999" i="4"/>
  <c r="Q4000" i="4"/>
  <c r="Q4001" i="4"/>
  <c r="Q4002" i="4"/>
  <c r="Q4003" i="4"/>
  <c r="Q4004" i="4"/>
  <c r="Q4005" i="4"/>
  <c r="Q4006" i="4"/>
  <c r="Q4007" i="4"/>
  <c r="Q4008" i="4"/>
  <c r="Q4009" i="4"/>
  <c r="Q4010" i="4"/>
  <c r="Q4011" i="4"/>
  <c r="Q4012" i="4"/>
  <c r="Q4013" i="4"/>
  <c r="Q4014" i="4"/>
  <c r="Q4015" i="4"/>
  <c r="Q4016" i="4"/>
  <c r="Q4017" i="4"/>
  <c r="Q4018" i="4"/>
  <c r="Q4019" i="4"/>
  <c r="Q4020" i="4"/>
  <c r="Q4021" i="4"/>
  <c r="Q4022" i="4"/>
  <c r="Q4023" i="4"/>
  <c r="Q4024" i="4"/>
  <c r="Q4025" i="4"/>
  <c r="Q4026" i="4"/>
  <c r="Q4027" i="4"/>
  <c r="Q4028" i="4"/>
  <c r="Q4029" i="4"/>
  <c r="Q4030" i="4"/>
  <c r="Q4031" i="4"/>
  <c r="Q4032" i="4"/>
  <c r="Q4033" i="4"/>
  <c r="Q4034" i="4"/>
  <c r="Q4035" i="4"/>
  <c r="Q4036" i="4"/>
  <c r="Q4037" i="4"/>
  <c r="Q4038" i="4"/>
  <c r="Q4039" i="4"/>
  <c r="Q4040" i="4"/>
  <c r="Q4041" i="4"/>
  <c r="Q4042" i="4"/>
  <c r="Q4043" i="4"/>
  <c r="Q4044" i="4"/>
  <c r="Q4045" i="4"/>
  <c r="Q4046" i="4"/>
  <c r="Q4047" i="4"/>
  <c r="Q4048" i="4"/>
  <c r="Q4049" i="4"/>
  <c r="Q4050" i="4"/>
  <c r="Q4051" i="4"/>
  <c r="Q4052" i="4"/>
  <c r="Q4053" i="4"/>
  <c r="Q4054" i="4"/>
  <c r="Q4055" i="4"/>
  <c r="Q4056" i="4"/>
  <c r="Q4057" i="4"/>
  <c r="Q4058" i="4"/>
  <c r="Q4059" i="4"/>
  <c r="Q4060" i="4"/>
  <c r="Q4061" i="4"/>
  <c r="Q4062" i="4"/>
  <c r="Q4063" i="4"/>
  <c r="Q4064" i="4"/>
  <c r="Q4065" i="4"/>
  <c r="Q4066" i="4"/>
  <c r="Q4067" i="4"/>
  <c r="Q4068" i="4"/>
  <c r="Q4069" i="4"/>
  <c r="Q4070" i="4"/>
  <c r="Q4071" i="4"/>
  <c r="Q4072" i="4"/>
  <c r="Q4073" i="4"/>
  <c r="Q4074" i="4"/>
  <c r="Q4075" i="4"/>
  <c r="Q4076" i="4"/>
  <c r="Q4077" i="4"/>
  <c r="Q4078" i="4"/>
  <c r="Q4079" i="4"/>
  <c r="Q4080" i="4"/>
  <c r="Q4081" i="4"/>
  <c r="Q4082" i="4"/>
  <c r="Q4083" i="4"/>
  <c r="Q4084" i="4"/>
  <c r="Q4085" i="4"/>
  <c r="Q4086" i="4"/>
  <c r="Q4087" i="4"/>
  <c r="Q4088" i="4"/>
  <c r="Q4089" i="4"/>
  <c r="Q4090" i="4"/>
  <c r="Q4091" i="4"/>
  <c r="Q4092" i="4"/>
  <c r="Q4093" i="4"/>
  <c r="Q4094" i="4"/>
  <c r="Q4095" i="4"/>
  <c r="Q4096" i="4"/>
  <c r="Q4097" i="4"/>
  <c r="Q4098" i="4"/>
  <c r="Q4099" i="4"/>
  <c r="Q4100" i="4"/>
  <c r="Q4101" i="4"/>
  <c r="Q4102" i="4"/>
  <c r="Q4103" i="4"/>
  <c r="Q4104" i="4"/>
  <c r="Q4105" i="4"/>
  <c r="Q4106" i="4"/>
  <c r="Q4107" i="4"/>
  <c r="Q4108" i="4"/>
  <c r="Q4109" i="4"/>
  <c r="Q4110" i="4"/>
  <c r="Q4111" i="4"/>
  <c r="Q4112" i="4"/>
  <c r="Q4113" i="4"/>
  <c r="Q4114" i="4"/>
  <c r="Q4115" i="4"/>
  <c r="Q4116" i="4"/>
  <c r="Q4117" i="4"/>
  <c r="Q4118" i="4"/>
  <c r="Q4119" i="4"/>
  <c r="Q4120" i="4"/>
  <c r="Q4121" i="4"/>
  <c r="Q4122" i="4"/>
  <c r="Q4123" i="4"/>
  <c r="Q4124" i="4"/>
  <c r="Q4125" i="4"/>
  <c r="Q4126" i="4"/>
  <c r="Q4127" i="4"/>
  <c r="Q4128" i="4"/>
  <c r="Q4129" i="4"/>
  <c r="Q4130" i="4"/>
  <c r="Q4131" i="4"/>
  <c r="Q4132" i="4"/>
  <c r="Q4133" i="4"/>
  <c r="Q4134" i="4"/>
  <c r="Q4135" i="4"/>
  <c r="Q4136" i="4"/>
  <c r="Q4137" i="4"/>
  <c r="Q4138" i="4"/>
  <c r="Q4139" i="4"/>
  <c r="Q4140" i="4"/>
  <c r="Q4141" i="4"/>
  <c r="Q4142" i="4"/>
  <c r="Q4143" i="4"/>
  <c r="Q4144" i="4"/>
  <c r="Q4145" i="4"/>
  <c r="Q4146" i="4"/>
  <c r="Q4147" i="4"/>
  <c r="Q4148" i="4"/>
  <c r="Q4149" i="4"/>
  <c r="Q4150" i="4"/>
  <c r="Q4151" i="4"/>
  <c r="Q4152" i="4"/>
  <c r="Q4153" i="4"/>
  <c r="Q4154" i="4"/>
  <c r="Q4155" i="4"/>
  <c r="Q4156" i="4"/>
  <c r="Q4157" i="4"/>
  <c r="Q4158" i="4"/>
  <c r="Q4159" i="4"/>
  <c r="Q4160" i="4"/>
  <c r="Q4161" i="4"/>
  <c r="Q4162" i="4"/>
  <c r="Q4163" i="4"/>
  <c r="Q4164" i="4"/>
  <c r="Q4165" i="4"/>
  <c r="Q4166" i="4"/>
  <c r="Q4167" i="4"/>
  <c r="Q4168" i="4"/>
  <c r="Q4169" i="4"/>
  <c r="Q4170" i="4"/>
  <c r="Q4171" i="4"/>
  <c r="Q4172" i="4"/>
  <c r="Q4173" i="4"/>
  <c r="Q4174" i="4"/>
  <c r="Q4175" i="4"/>
  <c r="Q4176" i="4"/>
  <c r="Q4177" i="4"/>
  <c r="Q4178" i="4"/>
  <c r="Q4179" i="4"/>
  <c r="Q4180" i="4"/>
  <c r="Q4181" i="4"/>
  <c r="Q4182" i="4"/>
  <c r="Q4183" i="4"/>
  <c r="Q4184" i="4"/>
  <c r="Q4185" i="4"/>
  <c r="Q4186" i="4"/>
  <c r="Q4187" i="4"/>
  <c r="Q4188" i="4"/>
  <c r="Q4189" i="4"/>
  <c r="Q4190" i="4"/>
  <c r="Q4191" i="4"/>
  <c r="Q4192" i="4"/>
  <c r="Q4193" i="4"/>
  <c r="Q4194" i="4"/>
  <c r="Q4195" i="4"/>
  <c r="Q4196" i="4"/>
  <c r="Q4197" i="4"/>
  <c r="Q4198" i="4"/>
  <c r="Q4199" i="4"/>
  <c r="Q4200" i="4"/>
  <c r="Q4201" i="4"/>
  <c r="Q4202" i="4"/>
  <c r="Q4203" i="4"/>
  <c r="Q4204" i="4"/>
  <c r="Q4205" i="4"/>
  <c r="Q4206" i="4"/>
  <c r="Q4207" i="4"/>
  <c r="Q4208" i="4"/>
  <c r="Q4209" i="4"/>
  <c r="Q4210" i="4"/>
  <c r="Q4211" i="4"/>
  <c r="Q4212" i="4"/>
  <c r="Q4213" i="4"/>
  <c r="Q4214" i="4"/>
  <c r="Q4215" i="4"/>
  <c r="Q4216" i="4"/>
  <c r="Q4217" i="4"/>
  <c r="Q4218" i="4"/>
  <c r="Q4219" i="4"/>
  <c r="Q4220" i="4"/>
  <c r="Q4221" i="4"/>
  <c r="Q4222" i="4"/>
  <c r="Q4223" i="4"/>
  <c r="Q4224" i="4"/>
  <c r="Q4225" i="4"/>
  <c r="Q4226" i="4"/>
  <c r="Q4227" i="4"/>
  <c r="Q4228" i="4"/>
  <c r="Q4229" i="4"/>
  <c r="Q4230" i="4"/>
  <c r="Q4231" i="4"/>
  <c r="Q4232" i="4"/>
  <c r="Q4233" i="4"/>
  <c r="Q4234" i="4"/>
  <c r="Q4235" i="4"/>
  <c r="Q4236" i="4"/>
  <c r="Q4237" i="4"/>
  <c r="Q4238" i="4"/>
  <c r="Q4239" i="4"/>
  <c r="Q4240" i="4"/>
  <c r="Q4241" i="4"/>
  <c r="Q4242" i="4"/>
  <c r="Q4243" i="4"/>
  <c r="Q4244" i="4"/>
  <c r="Q4245" i="4"/>
  <c r="Q4246" i="4"/>
  <c r="Q4247" i="4"/>
  <c r="Q4248" i="4"/>
  <c r="Q4249" i="4"/>
  <c r="Q4250" i="4"/>
  <c r="Q4251" i="4"/>
  <c r="Q4252" i="4"/>
  <c r="Q4253" i="4"/>
  <c r="Q4254" i="4"/>
  <c r="Q4255" i="4"/>
  <c r="Q4256" i="4"/>
  <c r="Q4257" i="4"/>
  <c r="Q4258" i="4"/>
  <c r="Q4259" i="4"/>
  <c r="Q4260" i="4"/>
  <c r="Q4261" i="4"/>
  <c r="Q4262" i="4"/>
  <c r="Q4263" i="4"/>
  <c r="Q4264" i="4"/>
  <c r="Q4265" i="4"/>
  <c r="Q4266" i="4"/>
  <c r="Q4267" i="4"/>
  <c r="Q4268" i="4"/>
  <c r="Q4269" i="4"/>
  <c r="Q4270" i="4"/>
  <c r="Q4271" i="4"/>
  <c r="Q4272" i="4"/>
  <c r="Q4273" i="4"/>
  <c r="Q4274" i="4"/>
  <c r="Q4275" i="4"/>
  <c r="Q4276" i="4"/>
  <c r="Q4277" i="4"/>
  <c r="Q4278" i="4"/>
  <c r="Q4279" i="4"/>
  <c r="Q4280" i="4"/>
  <c r="Q4281" i="4"/>
  <c r="Q4282" i="4"/>
  <c r="Q4283" i="4"/>
  <c r="Q4284" i="4"/>
  <c r="Q4285" i="4"/>
  <c r="Q4286" i="4"/>
  <c r="Q4287" i="4"/>
  <c r="Q4288" i="4"/>
  <c r="Q4289" i="4"/>
  <c r="Q4290" i="4"/>
  <c r="Q4291" i="4"/>
  <c r="Q4292" i="4"/>
  <c r="Q4293" i="4"/>
  <c r="Q4294" i="4"/>
  <c r="Q4295" i="4"/>
  <c r="Q4296" i="4"/>
  <c r="Q4297" i="4"/>
  <c r="Q4298" i="4"/>
  <c r="Q4299" i="4"/>
  <c r="Q4300" i="4"/>
  <c r="Q4301" i="4"/>
  <c r="Q4302" i="4"/>
  <c r="Q4303" i="4"/>
  <c r="Q4304" i="4"/>
  <c r="Q4305" i="4"/>
  <c r="Q4306" i="4"/>
  <c r="Q4307" i="4"/>
  <c r="Q4308" i="4"/>
  <c r="Q4309" i="4"/>
  <c r="Q4310" i="4"/>
  <c r="Q4311" i="4"/>
  <c r="Q4312" i="4"/>
  <c r="Q4313" i="4"/>
  <c r="Q4314" i="4"/>
  <c r="Q4315" i="4"/>
  <c r="Q4316" i="4"/>
  <c r="Q4317" i="4"/>
  <c r="Q4318" i="4"/>
  <c r="Q4319" i="4"/>
  <c r="Q4320" i="4"/>
  <c r="Q4321" i="4"/>
  <c r="Q4322" i="4"/>
  <c r="Q4323" i="4"/>
  <c r="Q4324" i="4"/>
  <c r="Q4325" i="4"/>
  <c r="Q4326" i="4"/>
  <c r="Q4327" i="4"/>
  <c r="Q4328" i="4"/>
  <c r="Q4329" i="4"/>
  <c r="Q4330" i="4"/>
  <c r="Q4331" i="4"/>
  <c r="Q4332" i="4"/>
  <c r="Q4333" i="4"/>
  <c r="Q4334" i="4"/>
  <c r="Q4335" i="4"/>
  <c r="Q4336" i="4"/>
  <c r="Q4337" i="4"/>
  <c r="Q4338" i="4"/>
  <c r="Q4339" i="4"/>
  <c r="Q4340" i="4"/>
  <c r="Q4341" i="4"/>
  <c r="Q4342" i="4"/>
  <c r="Q4343" i="4"/>
  <c r="Q4344" i="4"/>
  <c r="Q4345" i="4"/>
  <c r="Q4346" i="4"/>
  <c r="Q4347" i="4"/>
  <c r="Q4348" i="4"/>
  <c r="Q4349" i="4"/>
  <c r="Q4350" i="4"/>
  <c r="Q4351" i="4"/>
  <c r="Q4352" i="4"/>
  <c r="Q4353" i="4"/>
  <c r="Q4354" i="4"/>
  <c r="Q4355" i="4"/>
  <c r="Q4356" i="4"/>
  <c r="Q4357" i="4"/>
  <c r="Q4358" i="4"/>
  <c r="Q4359" i="4"/>
  <c r="Q4360" i="4"/>
  <c r="Q4361" i="4"/>
  <c r="Q4362" i="4"/>
  <c r="Q4363" i="4"/>
  <c r="Q4364" i="4"/>
  <c r="Q4365" i="4"/>
  <c r="Q4366" i="4"/>
  <c r="Q4367" i="4"/>
  <c r="Q4368" i="4"/>
  <c r="Q4369" i="4"/>
  <c r="Q4370" i="4"/>
  <c r="Q4371" i="4"/>
  <c r="Q4372" i="4"/>
  <c r="Q4373" i="4"/>
  <c r="Q4374" i="4"/>
  <c r="Q4375" i="4"/>
  <c r="Q4376" i="4"/>
  <c r="Q4377" i="4"/>
  <c r="Q4378" i="4"/>
  <c r="Q4379" i="4"/>
  <c r="Q4380" i="4"/>
  <c r="Q4381" i="4"/>
  <c r="Q4382" i="4"/>
  <c r="Q4383" i="4"/>
  <c r="Q4384" i="4"/>
  <c r="Q4385" i="4"/>
  <c r="Q4386" i="4"/>
  <c r="Q4387" i="4"/>
  <c r="Q4388" i="4"/>
  <c r="Q4389" i="4"/>
  <c r="Q4390" i="4"/>
  <c r="Q4391" i="4"/>
  <c r="Q4392" i="4"/>
  <c r="Q4393" i="4"/>
  <c r="Q4394" i="4"/>
  <c r="Q4395" i="4"/>
  <c r="Q4396" i="4"/>
  <c r="Q4397" i="4"/>
  <c r="Q4398" i="4"/>
  <c r="Q4399" i="4"/>
  <c r="Q4400" i="4"/>
  <c r="Q4401" i="4"/>
  <c r="Q4402" i="4"/>
  <c r="Q4403" i="4"/>
  <c r="Q4404" i="4"/>
  <c r="Q4405" i="4"/>
  <c r="Q4406" i="4"/>
  <c r="Q4407" i="4"/>
  <c r="Q4408" i="4"/>
  <c r="Q4409" i="4"/>
  <c r="Q4410" i="4"/>
  <c r="Q4411" i="4"/>
  <c r="Q4412" i="4"/>
  <c r="Q4413" i="4"/>
  <c r="Q4414" i="4"/>
  <c r="Q4415" i="4"/>
  <c r="Q4416" i="4"/>
  <c r="Q4417" i="4"/>
  <c r="Q4418" i="4"/>
  <c r="Q4419" i="4"/>
  <c r="Q4420" i="4"/>
  <c r="Q4421" i="4"/>
  <c r="Q4422" i="4"/>
  <c r="Q4423" i="4"/>
  <c r="Q4424" i="4"/>
  <c r="Q4425" i="4"/>
  <c r="Q4426" i="4"/>
  <c r="Q4427" i="4"/>
  <c r="Q4428" i="4"/>
  <c r="Q4429" i="4"/>
  <c r="Q4430" i="4"/>
  <c r="Q4431" i="4"/>
  <c r="Q4432" i="4"/>
  <c r="Q4433" i="4"/>
  <c r="Q4434" i="4"/>
  <c r="Q4435" i="4"/>
  <c r="Q4436" i="4"/>
  <c r="Q4437" i="4"/>
  <c r="Q4438" i="4"/>
  <c r="Q4439" i="4"/>
  <c r="Q4440" i="4"/>
  <c r="Q4441" i="4"/>
  <c r="Q4442" i="4"/>
  <c r="Q4443" i="4"/>
  <c r="Q4444" i="4"/>
  <c r="Q4445" i="4"/>
  <c r="Q4446" i="4"/>
  <c r="Q4447" i="4"/>
  <c r="Q4448" i="4"/>
  <c r="Q4449" i="4"/>
  <c r="Q4450" i="4"/>
  <c r="Q4451" i="4"/>
  <c r="Q4452" i="4"/>
  <c r="Q4453" i="4"/>
  <c r="Q4454" i="4"/>
  <c r="Q4455" i="4"/>
  <c r="Q4456" i="4"/>
  <c r="Q4457" i="4"/>
  <c r="Q4458" i="4"/>
  <c r="Q4459" i="4"/>
  <c r="Q4460" i="4"/>
  <c r="Q4461" i="4"/>
  <c r="Q4462" i="4"/>
  <c r="Q4463" i="4"/>
  <c r="Q4464" i="4"/>
  <c r="Q4465" i="4"/>
  <c r="Q4466" i="4"/>
  <c r="Q4467" i="4"/>
  <c r="Q4468" i="4"/>
  <c r="Q4469" i="4"/>
  <c r="Q4470" i="4"/>
  <c r="Q4471" i="4"/>
  <c r="Q4472" i="4"/>
  <c r="Q4473" i="4"/>
  <c r="Q4474" i="4"/>
  <c r="Q4475" i="4"/>
  <c r="Q4476" i="4"/>
  <c r="Q4477" i="4"/>
  <c r="Q4478" i="4"/>
  <c r="Q4479" i="4"/>
  <c r="Q4480" i="4"/>
  <c r="Q4481" i="4"/>
  <c r="Q4482" i="4"/>
  <c r="Q4483" i="4"/>
  <c r="Q4484" i="4"/>
  <c r="Q4485" i="4"/>
  <c r="Q4486" i="4"/>
  <c r="Q4487" i="4"/>
  <c r="Q4488" i="4"/>
  <c r="Q4489" i="4"/>
  <c r="Q4490" i="4"/>
  <c r="Q4491" i="4"/>
  <c r="Q4492" i="4"/>
  <c r="Q4493" i="4"/>
  <c r="Q4494" i="4"/>
  <c r="Q4495" i="4"/>
  <c r="Q4496" i="4"/>
  <c r="Q4497" i="4"/>
  <c r="Q4498" i="4"/>
  <c r="Q4499" i="4"/>
  <c r="Q4500" i="4"/>
  <c r="Q4501" i="4"/>
  <c r="Q4502" i="4"/>
  <c r="Q4503" i="4"/>
  <c r="Q4504" i="4"/>
  <c r="Q4505" i="4"/>
  <c r="Q4506" i="4"/>
  <c r="Q4507" i="4"/>
  <c r="Q4508" i="4"/>
  <c r="Q4509" i="4"/>
  <c r="Q4510" i="4"/>
  <c r="Q4511" i="4"/>
  <c r="Q4512" i="4"/>
  <c r="Q4513" i="4"/>
  <c r="Q4514" i="4"/>
  <c r="Q4515" i="4"/>
  <c r="Q4516" i="4"/>
  <c r="Q4517" i="4"/>
  <c r="Q4518" i="4"/>
  <c r="Q4519" i="4"/>
  <c r="Q4520" i="4"/>
  <c r="Q4521" i="4"/>
  <c r="Q4522" i="4"/>
  <c r="Q4523" i="4"/>
  <c r="Q4524" i="4"/>
  <c r="Q4525" i="4"/>
  <c r="Q4526" i="4"/>
  <c r="Q4527" i="4"/>
  <c r="Q4528" i="4"/>
  <c r="Q4529" i="4"/>
  <c r="Q4530" i="4"/>
  <c r="Q4531" i="4"/>
  <c r="Q4532" i="4"/>
  <c r="Q4533" i="4"/>
  <c r="Q4534" i="4"/>
  <c r="Q4535" i="4"/>
  <c r="Q4536" i="4"/>
  <c r="Q4537" i="4"/>
  <c r="Q4538" i="4"/>
  <c r="Q4539" i="4"/>
  <c r="Q4540" i="4"/>
  <c r="Q4541" i="4"/>
  <c r="Q4542" i="4"/>
  <c r="Q4543" i="4"/>
  <c r="Q4544" i="4"/>
  <c r="Q4545" i="4"/>
  <c r="Q4546" i="4"/>
  <c r="Q4547" i="4"/>
  <c r="Q4548" i="4"/>
  <c r="Q4549" i="4"/>
  <c r="Q4550" i="4"/>
  <c r="Q4551" i="4"/>
  <c r="Q4552" i="4"/>
  <c r="Q4553" i="4"/>
  <c r="Q4554" i="4"/>
  <c r="Q4555" i="4"/>
  <c r="Q4556" i="4"/>
  <c r="Q4557" i="4"/>
  <c r="Q4558" i="4"/>
  <c r="Q4559" i="4"/>
  <c r="Q4560" i="4"/>
  <c r="Q4561" i="4"/>
  <c r="Q4562" i="4"/>
  <c r="Q4563" i="4"/>
  <c r="Q4564" i="4"/>
  <c r="Q4565" i="4"/>
  <c r="Q4566" i="4"/>
  <c r="Q4567" i="4"/>
  <c r="Q4568" i="4"/>
  <c r="Q4569" i="4"/>
  <c r="Q4570" i="4"/>
  <c r="Q4571" i="4"/>
  <c r="Q4572" i="4"/>
  <c r="Q4573" i="4"/>
  <c r="Q4574" i="4"/>
  <c r="Q4575" i="4"/>
  <c r="Q4576" i="4"/>
  <c r="Q4577" i="4"/>
  <c r="Q4578" i="4"/>
  <c r="Q4579" i="4"/>
  <c r="Q4580" i="4"/>
  <c r="Q4581" i="4"/>
  <c r="Q4582" i="4"/>
  <c r="Q4583" i="4"/>
  <c r="Q4584" i="4"/>
  <c r="Q4585" i="4"/>
  <c r="Q4586" i="4"/>
  <c r="Q4587" i="4"/>
  <c r="Q4588" i="4"/>
  <c r="Q4589" i="4"/>
  <c r="Q4590" i="4"/>
  <c r="Q4591" i="4"/>
  <c r="Q4592" i="4"/>
  <c r="Q4593" i="4"/>
  <c r="Q4594" i="4"/>
  <c r="Q4595" i="4"/>
  <c r="Q4596" i="4"/>
  <c r="Q4597" i="4"/>
  <c r="Q4598" i="4"/>
  <c r="Q4599" i="4"/>
  <c r="Q4600" i="4"/>
  <c r="Q4601" i="4"/>
  <c r="Q4602" i="4"/>
  <c r="Q4603" i="4"/>
  <c r="Q4604" i="4"/>
  <c r="Q4605" i="4"/>
  <c r="Q4606" i="4"/>
  <c r="Q4607" i="4"/>
  <c r="Q4608" i="4"/>
  <c r="Q4609" i="4"/>
  <c r="Q4610" i="4"/>
  <c r="Q4611" i="4"/>
  <c r="Q4612" i="4"/>
  <c r="Q4613" i="4"/>
  <c r="Q4614" i="4"/>
  <c r="Q4615" i="4"/>
  <c r="Q4616" i="4"/>
  <c r="Q4617" i="4"/>
  <c r="Q4618" i="4"/>
  <c r="Q4619" i="4"/>
  <c r="Q4620" i="4"/>
  <c r="Q4621" i="4"/>
  <c r="Q4622" i="4"/>
  <c r="Q4623" i="4"/>
  <c r="Q4624" i="4"/>
  <c r="Q4625" i="4"/>
  <c r="Q4626" i="4"/>
  <c r="Q4627" i="4"/>
  <c r="Q4628" i="4"/>
  <c r="Q4629" i="4"/>
  <c r="Q4630" i="4"/>
  <c r="Q4631" i="4"/>
  <c r="Q4632" i="4"/>
  <c r="Q4633" i="4"/>
  <c r="Q4634" i="4"/>
  <c r="Q4635" i="4"/>
  <c r="Q4636" i="4"/>
  <c r="Q4637" i="4"/>
  <c r="Q4638" i="4"/>
  <c r="Q4639" i="4"/>
  <c r="Q4640" i="4"/>
  <c r="Q4641" i="4"/>
  <c r="Q4642" i="4"/>
  <c r="Q4643" i="4"/>
  <c r="Q4644" i="4"/>
  <c r="Q4645" i="4"/>
  <c r="Q4646" i="4"/>
  <c r="Q4647" i="4"/>
  <c r="Q4648" i="4"/>
  <c r="Q4649" i="4"/>
  <c r="Q4650" i="4"/>
  <c r="Q4651" i="4"/>
  <c r="Q4652" i="4"/>
  <c r="Q4653" i="4"/>
  <c r="Q4654" i="4"/>
  <c r="Q4655" i="4"/>
  <c r="Q4656" i="4"/>
  <c r="Q4657" i="4"/>
  <c r="Q4658" i="4"/>
  <c r="Q4659" i="4"/>
  <c r="Q4660" i="4"/>
  <c r="Q4661" i="4"/>
  <c r="Q4662" i="4"/>
  <c r="Q4663" i="4"/>
  <c r="Q4664" i="4"/>
  <c r="Q4665" i="4"/>
  <c r="Q4666" i="4"/>
  <c r="Q4667" i="4"/>
  <c r="Q4668" i="4"/>
  <c r="Q4669" i="4"/>
  <c r="Q4670" i="4"/>
  <c r="Q4671" i="4"/>
  <c r="Q4672" i="4"/>
  <c r="Q4673" i="4"/>
  <c r="Q4674" i="4"/>
  <c r="Q4675" i="4"/>
  <c r="Q4676" i="4"/>
  <c r="Q4677" i="4"/>
  <c r="Q4678" i="4"/>
  <c r="Q4679" i="4"/>
  <c r="Q4680" i="4"/>
  <c r="Q4681" i="4"/>
  <c r="Q4682" i="4"/>
  <c r="Q4683" i="4"/>
  <c r="Q4684" i="4"/>
  <c r="Q4685" i="4"/>
  <c r="Q4686" i="4"/>
  <c r="Q4687" i="4"/>
  <c r="Q4688" i="4"/>
  <c r="Q4689" i="4"/>
  <c r="Q4690" i="4"/>
  <c r="Q4691" i="4"/>
  <c r="Q4692" i="4"/>
  <c r="Q4693" i="4"/>
  <c r="Q4694" i="4"/>
  <c r="Q4695" i="4"/>
  <c r="Q4696" i="4"/>
  <c r="Q4697" i="4"/>
  <c r="Q4698" i="4"/>
  <c r="Q4699" i="4"/>
  <c r="Q4700" i="4"/>
  <c r="Q4701" i="4"/>
  <c r="Q4702" i="4"/>
  <c r="Q4703" i="4"/>
  <c r="Q4704" i="4"/>
  <c r="Q4705" i="4"/>
  <c r="Q4706" i="4"/>
  <c r="Q4707" i="4"/>
  <c r="Q4708" i="4"/>
  <c r="Q4709" i="4"/>
  <c r="Q4710" i="4"/>
  <c r="Q4711" i="4"/>
  <c r="Q4712" i="4"/>
  <c r="Q4713" i="4"/>
  <c r="Q4714" i="4"/>
  <c r="Q4715" i="4"/>
  <c r="Q4716" i="4"/>
  <c r="Q4717" i="4"/>
  <c r="Q4718" i="4"/>
  <c r="Q4719" i="4"/>
  <c r="Q4720" i="4"/>
  <c r="Q4721" i="4"/>
  <c r="Q4722" i="4"/>
  <c r="Q4723" i="4"/>
  <c r="Q4724" i="4"/>
  <c r="Q4725" i="4"/>
  <c r="Q4726" i="4"/>
  <c r="Q4727" i="4"/>
  <c r="Q4728" i="4"/>
  <c r="Q4729" i="4"/>
  <c r="Q4730" i="4"/>
  <c r="Q4731" i="4"/>
  <c r="Q4732" i="4"/>
  <c r="Q4733" i="4"/>
  <c r="Q4734" i="4"/>
  <c r="Q4735" i="4"/>
  <c r="Q4736" i="4"/>
  <c r="Q4737" i="4"/>
  <c r="Q4738" i="4"/>
  <c r="Q4739" i="4"/>
  <c r="Q4740" i="4"/>
  <c r="Q4741" i="4"/>
  <c r="Q4742" i="4"/>
  <c r="Q4743" i="4"/>
  <c r="Q4744" i="4"/>
  <c r="Q4745" i="4"/>
  <c r="Q4746" i="4"/>
  <c r="Q4747" i="4"/>
  <c r="Q4748" i="4"/>
  <c r="Q4749" i="4"/>
  <c r="Q4750" i="4"/>
  <c r="Q4751" i="4"/>
  <c r="Q4752" i="4"/>
  <c r="Q4753" i="4"/>
  <c r="Q4754" i="4"/>
  <c r="Q4755" i="4"/>
  <c r="Q4756" i="4"/>
  <c r="Q4757" i="4"/>
  <c r="Q4758" i="4"/>
  <c r="Q4759" i="4"/>
  <c r="Q4760" i="4"/>
  <c r="Q4761" i="4"/>
  <c r="Q4762" i="4"/>
  <c r="Q4763" i="4"/>
  <c r="Q4764" i="4"/>
  <c r="Q4765" i="4"/>
  <c r="Q4766" i="4"/>
  <c r="Q4767" i="4"/>
  <c r="Q4768" i="4"/>
  <c r="Q4769" i="4"/>
  <c r="Q4770" i="4"/>
  <c r="Q4771" i="4"/>
  <c r="Q4772" i="4"/>
  <c r="Q4773" i="4"/>
  <c r="Q4774" i="4"/>
  <c r="Q4775" i="4"/>
  <c r="Q4776" i="4"/>
  <c r="Q4777" i="4"/>
  <c r="Q4778" i="4"/>
  <c r="Q4779" i="4"/>
  <c r="Q4780" i="4"/>
  <c r="Q4781" i="4"/>
  <c r="Q4782" i="4"/>
  <c r="Q4783" i="4"/>
  <c r="Q4784" i="4"/>
  <c r="Q4785" i="4"/>
  <c r="Q4786" i="4"/>
  <c r="Q4787" i="4"/>
  <c r="Q4788" i="4"/>
  <c r="Q4789" i="4"/>
  <c r="Q4790" i="4"/>
  <c r="Q4791" i="4"/>
  <c r="Q4792" i="4"/>
  <c r="Q4793" i="4"/>
  <c r="Q4794" i="4"/>
  <c r="Q4795" i="4"/>
  <c r="Q4796" i="4"/>
  <c r="Q4797" i="4"/>
  <c r="Q4798" i="4"/>
  <c r="Q4799" i="4"/>
  <c r="Q4800" i="4"/>
  <c r="Q4801" i="4"/>
  <c r="Q4802" i="4"/>
  <c r="Q4803" i="4"/>
  <c r="Q4804" i="4"/>
  <c r="Q4805" i="4"/>
  <c r="Q4806" i="4"/>
  <c r="Q4807" i="4"/>
  <c r="Q4808" i="4"/>
  <c r="Q4809" i="4"/>
  <c r="Q4810" i="4"/>
  <c r="Q4811" i="4"/>
  <c r="Q4812" i="4"/>
  <c r="Q4813" i="4"/>
  <c r="Q4814" i="4"/>
  <c r="Q4815" i="4"/>
  <c r="Q4816" i="4"/>
  <c r="Q4817" i="4"/>
  <c r="Q4818" i="4"/>
  <c r="Q4819" i="4"/>
  <c r="Q4820" i="4"/>
  <c r="Q4821" i="4"/>
  <c r="Q4822" i="4"/>
  <c r="Q4823" i="4"/>
  <c r="Q4824" i="4"/>
  <c r="Q4825" i="4"/>
  <c r="Q4826" i="4"/>
  <c r="Q4827" i="4"/>
  <c r="Q4828" i="4"/>
  <c r="Q4829" i="4"/>
  <c r="Q4830" i="4"/>
  <c r="Q4831" i="4"/>
  <c r="Q4832" i="4"/>
  <c r="Q4833" i="4"/>
  <c r="Q4834" i="4"/>
  <c r="Q4835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M2070" i="4"/>
  <c r="M2071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M2163" i="4"/>
  <c r="M216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M2215" i="4"/>
  <c r="M2216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M252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M2633" i="4"/>
  <c r="M2634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M2763" i="4"/>
  <c r="M2764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M2807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M3036" i="4"/>
  <c r="M3037" i="4"/>
  <c r="M3038" i="4"/>
  <c r="M3039" i="4"/>
  <c r="M3040" i="4"/>
  <c r="M3041" i="4"/>
  <c r="M3042" i="4"/>
  <c r="M3043" i="4"/>
  <c r="M3044" i="4"/>
  <c r="M3045" i="4"/>
  <c r="M3046" i="4"/>
  <c r="M3047" i="4"/>
  <c r="M3048" i="4"/>
  <c r="M3049" i="4"/>
  <c r="M3050" i="4"/>
  <c r="M3051" i="4"/>
  <c r="M3052" i="4"/>
  <c r="M3053" i="4"/>
  <c r="M3054" i="4"/>
  <c r="M3055" i="4"/>
  <c r="M3056" i="4"/>
  <c r="M3057" i="4"/>
  <c r="M3058" i="4"/>
  <c r="M3059" i="4"/>
  <c r="M3060" i="4"/>
  <c r="M3061" i="4"/>
  <c r="M3062" i="4"/>
  <c r="M3063" i="4"/>
  <c r="M3064" i="4"/>
  <c r="M3065" i="4"/>
  <c r="M3066" i="4"/>
  <c r="M3067" i="4"/>
  <c r="M3068" i="4"/>
  <c r="M3069" i="4"/>
  <c r="M3070" i="4"/>
  <c r="M3071" i="4"/>
  <c r="M3072" i="4"/>
  <c r="M3073" i="4"/>
  <c r="M3074" i="4"/>
  <c r="M3075" i="4"/>
  <c r="M3076" i="4"/>
  <c r="M3077" i="4"/>
  <c r="M3078" i="4"/>
  <c r="M3079" i="4"/>
  <c r="M3080" i="4"/>
  <c r="M3081" i="4"/>
  <c r="M3082" i="4"/>
  <c r="M3083" i="4"/>
  <c r="M3084" i="4"/>
  <c r="M3085" i="4"/>
  <c r="M3086" i="4"/>
  <c r="M3087" i="4"/>
  <c r="M3088" i="4"/>
  <c r="M3089" i="4"/>
  <c r="M3090" i="4"/>
  <c r="M3091" i="4"/>
  <c r="M3092" i="4"/>
  <c r="M3093" i="4"/>
  <c r="M3094" i="4"/>
  <c r="M3095" i="4"/>
  <c r="M3096" i="4"/>
  <c r="M3097" i="4"/>
  <c r="M3098" i="4"/>
  <c r="M3099" i="4"/>
  <c r="M3100" i="4"/>
  <c r="M3101" i="4"/>
  <c r="M3102" i="4"/>
  <c r="M3103" i="4"/>
  <c r="M3104" i="4"/>
  <c r="M3105" i="4"/>
  <c r="M3106" i="4"/>
  <c r="M3107" i="4"/>
  <c r="M3108" i="4"/>
  <c r="M3109" i="4"/>
  <c r="M3110" i="4"/>
  <c r="M3111" i="4"/>
  <c r="M3112" i="4"/>
  <c r="M3113" i="4"/>
  <c r="M3114" i="4"/>
  <c r="M3115" i="4"/>
  <c r="M3116" i="4"/>
  <c r="M3117" i="4"/>
  <c r="M3118" i="4"/>
  <c r="M3119" i="4"/>
  <c r="M3120" i="4"/>
  <c r="M3121" i="4"/>
  <c r="M3122" i="4"/>
  <c r="M3123" i="4"/>
  <c r="M3124" i="4"/>
  <c r="M3125" i="4"/>
  <c r="M3126" i="4"/>
  <c r="M3127" i="4"/>
  <c r="M3128" i="4"/>
  <c r="M3129" i="4"/>
  <c r="M3130" i="4"/>
  <c r="M3131" i="4"/>
  <c r="M3132" i="4"/>
  <c r="M3133" i="4"/>
  <c r="M3134" i="4"/>
  <c r="M3135" i="4"/>
  <c r="M3136" i="4"/>
  <c r="M3137" i="4"/>
  <c r="M3138" i="4"/>
  <c r="M3139" i="4"/>
  <c r="M3140" i="4"/>
  <c r="M3141" i="4"/>
  <c r="M3142" i="4"/>
  <c r="M3143" i="4"/>
  <c r="M3144" i="4"/>
  <c r="M3145" i="4"/>
  <c r="M3146" i="4"/>
  <c r="M3147" i="4"/>
  <c r="M3148" i="4"/>
  <c r="M3149" i="4"/>
  <c r="M3150" i="4"/>
  <c r="M3151" i="4"/>
  <c r="M3152" i="4"/>
  <c r="M3153" i="4"/>
  <c r="M3154" i="4"/>
  <c r="M3155" i="4"/>
  <c r="M3156" i="4"/>
  <c r="M3157" i="4"/>
  <c r="M3158" i="4"/>
  <c r="M3159" i="4"/>
  <c r="M3160" i="4"/>
  <c r="M3161" i="4"/>
  <c r="M3162" i="4"/>
  <c r="M3163" i="4"/>
  <c r="M3164" i="4"/>
  <c r="M3165" i="4"/>
  <c r="M3166" i="4"/>
  <c r="M3167" i="4"/>
  <c r="M3168" i="4"/>
  <c r="M3169" i="4"/>
  <c r="M3170" i="4"/>
  <c r="M3171" i="4"/>
  <c r="M3172" i="4"/>
  <c r="M3173" i="4"/>
  <c r="M3174" i="4"/>
  <c r="M3175" i="4"/>
  <c r="M3176" i="4"/>
  <c r="M3177" i="4"/>
  <c r="M3178" i="4"/>
  <c r="M3179" i="4"/>
  <c r="M3180" i="4"/>
  <c r="M3181" i="4"/>
  <c r="M3182" i="4"/>
  <c r="M3183" i="4"/>
  <c r="M3184" i="4"/>
  <c r="M3185" i="4"/>
  <c r="M3186" i="4"/>
  <c r="M3187" i="4"/>
  <c r="M3188" i="4"/>
  <c r="M3189" i="4"/>
  <c r="M3190" i="4"/>
  <c r="M3191" i="4"/>
  <c r="M3192" i="4"/>
  <c r="M3193" i="4"/>
  <c r="M3194" i="4"/>
  <c r="M3195" i="4"/>
  <c r="M3196" i="4"/>
  <c r="M3197" i="4"/>
  <c r="M3198" i="4"/>
  <c r="M3199" i="4"/>
  <c r="M3200" i="4"/>
  <c r="M3201" i="4"/>
  <c r="M3202" i="4"/>
  <c r="M3203" i="4"/>
  <c r="M3204" i="4"/>
  <c r="M3205" i="4"/>
  <c r="M3206" i="4"/>
  <c r="M3207" i="4"/>
  <c r="M3208" i="4"/>
  <c r="M3209" i="4"/>
  <c r="M3210" i="4"/>
  <c r="M3211" i="4"/>
  <c r="M3212" i="4"/>
  <c r="M3213" i="4"/>
  <c r="M3214" i="4"/>
  <c r="M3215" i="4"/>
  <c r="M3216" i="4"/>
  <c r="M3217" i="4"/>
  <c r="M3218" i="4"/>
  <c r="M3219" i="4"/>
  <c r="M3220" i="4"/>
  <c r="M3221" i="4"/>
  <c r="M3222" i="4"/>
  <c r="M3223" i="4"/>
  <c r="M3224" i="4"/>
  <c r="M3225" i="4"/>
  <c r="M3226" i="4"/>
  <c r="M3227" i="4"/>
  <c r="M3228" i="4"/>
  <c r="M3229" i="4"/>
  <c r="M3230" i="4"/>
  <c r="M3231" i="4"/>
  <c r="M3232" i="4"/>
  <c r="M3233" i="4"/>
  <c r="M3234" i="4"/>
  <c r="M3235" i="4"/>
  <c r="M3236" i="4"/>
  <c r="M3237" i="4"/>
  <c r="M3238" i="4"/>
  <c r="M3239" i="4"/>
  <c r="M3240" i="4"/>
  <c r="M3241" i="4"/>
  <c r="M3242" i="4"/>
  <c r="M3243" i="4"/>
  <c r="M3244" i="4"/>
  <c r="M3245" i="4"/>
  <c r="M3246" i="4"/>
  <c r="M3247" i="4"/>
  <c r="M3248" i="4"/>
  <c r="M3249" i="4"/>
  <c r="M3250" i="4"/>
  <c r="M3251" i="4"/>
  <c r="M3252" i="4"/>
  <c r="M3253" i="4"/>
  <c r="M3254" i="4"/>
  <c r="M3255" i="4"/>
  <c r="M3256" i="4"/>
  <c r="M3257" i="4"/>
  <c r="M3258" i="4"/>
  <c r="M3259" i="4"/>
  <c r="M3260" i="4"/>
  <c r="M3261" i="4"/>
  <c r="M3262" i="4"/>
  <c r="M3263" i="4"/>
  <c r="M3264" i="4"/>
  <c r="M3265" i="4"/>
  <c r="M3266" i="4"/>
  <c r="M3267" i="4"/>
  <c r="M3268" i="4"/>
  <c r="M3269" i="4"/>
  <c r="M3270" i="4"/>
  <c r="M3271" i="4"/>
  <c r="M3272" i="4"/>
  <c r="M3273" i="4"/>
  <c r="M3274" i="4"/>
  <c r="M3275" i="4"/>
  <c r="M3276" i="4"/>
  <c r="M3277" i="4"/>
  <c r="M3278" i="4"/>
  <c r="M3279" i="4"/>
  <c r="M3280" i="4"/>
  <c r="M3281" i="4"/>
  <c r="M3282" i="4"/>
  <c r="M3283" i="4"/>
  <c r="M3284" i="4"/>
  <c r="M3285" i="4"/>
  <c r="M3286" i="4"/>
  <c r="M3287" i="4"/>
  <c r="M3288" i="4"/>
  <c r="M3289" i="4"/>
  <c r="M3290" i="4"/>
  <c r="M3291" i="4"/>
  <c r="M3292" i="4"/>
  <c r="M3293" i="4"/>
  <c r="M3294" i="4"/>
  <c r="M3295" i="4"/>
  <c r="M3296" i="4"/>
  <c r="M3297" i="4"/>
  <c r="M3298" i="4"/>
  <c r="M3299" i="4"/>
  <c r="M3300" i="4"/>
  <c r="M3301" i="4"/>
  <c r="M3302" i="4"/>
  <c r="M3303" i="4"/>
  <c r="M3304" i="4"/>
  <c r="M3305" i="4"/>
  <c r="M3306" i="4"/>
  <c r="M3307" i="4"/>
  <c r="M3308" i="4"/>
  <c r="M3309" i="4"/>
  <c r="M3310" i="4"/>
  <c r="M3311" i="4"/>
  <c r="M3312" i="4"/>
  <c r="M3313" i="4"/>
  <c r="M3314" i="4"/>
  <c r="M3315" i="4"/>
  <c r="M3316" i="4"/>
  <c r="M3317" i="4"/>
  <c r="M3318" i="4"/>
  <c r="M3319" i="4"/>
  <c r="M3320" i="4"/>
  <c r="M3321" i="4"/>
  <c r="M3322" i="4"/>
  <c r="M3323" i="4"/>
  <c r="M3324" i="4"/>
  <c r="M3325" i="4"/>
  <c r="M3326" i="4"/>
  <c r="M3327" i="4"/>
  <c r="M3328" i="4"/>
  <c r="M3329" i="4"/>
  <c r="M3330" i="4"/>
  <c r="M3331" i="4"/>
  <c r="M3332" i="4"/>
  <c r="M3333" i="4"/>
  <c r="M3334" i="4"/>
  <c r="M3335" i="4"/>
  <c r="M3336" i="4"/>
  <c r="M3337" i="4"/>
  <c r="M3338" i="4"/>
  <c r="M3339" i="4"/>
  <c r="M3340" i="4"/>
  <c r="M3341" i="4"/>
  <c r="M3342" i="4"/>
  <c r="M3343" i="4"/>
  <c r="M3344" i="4"/>
  <c r="M3345" i="4"/>
  <c r="M3346" i="4"/>
  <c r="M3347" i="4"/>
  <c r="M3348" i="4"/>
  <c r="M3349" i="4"/>
  <c r="M3350" i="4"/>
  <c r="M3351" i="4"/>
  <c r="M3352" i="4"/>
  <c r="M3353" i="4"/>
  <c r="M3354" i="4"/>
  <c r="M3355" i="4"/>
  <c r="M3356" i="4"/>
  <c r="M3357" i="4"/>
  <c r="M3358" i="4"/>
  <c r="M3359" i="4"/>
  <c r="M3360" i="4"/>
  <c r="M3361" i="4"/>
  <c r="M3362" i="4"/>
  <c r="M3363" i="4"/>
  <c r="M3364" i="4"/>
  <c r="M3365" i="4"/>
  <c r="M3366" i="4"/>
  <c r="M3367" i="4"/>
  <c r="M3368" i="4"/>
  <c r="M3369" i="4"/>
  <c r="M3370" i="4"/>
  <c r="M3371" i="4"/>
  <c r="M3372" i="4"/>
  <c r="M3373" i="4"/>
  <c r="M3374" i="4"/>
  <c r="M3375" i="4"/>
  <c r="M3376" i="4"/>
  <c r="M3377" i="4"/>
  <c r="M3378" i="4"/>
  <c r="M3379" i="4"/>
  <c r="M3380" i="4"/>
  <c r="M3381" i="4"/>
  <c r="M3382" i="4"/>
  <c r="M3383" i="4"/>
  <c r="M3384" i="4"/>
  <c r="M3385" i="4"/>
  <c r="M3386" i="4"/>
  <c r="M3387" i="4"/>
  <c r="M3388" i="4"/>
  <c r="M3389" i="4"/>
  <c r="M3390" i="4"/>
  <c r="M3391" i="4"/>
  <c r="M3392" i="4"/>
  <c r="M3393" i="4"/>
  <c r="M3394" i="4"/>
  <c r="M3395" i="4"/>
  <c r="M3396" i="4"/>
  <c r="M3397" i="4"/>
  <c r="M3398" i="4"/>
  <c r="M3399" i="4"/>
  <c r="M3400" i="4"/>
  <c r="M3401" i="4"/>
  <c r="M3402" i="4"/>
  <c r="M3403" i="4"/>
  <c r="M3404" i="4"/>
  <c r="M3405" i="4"/>
  <c r="M3406" i="4"/>
  <c r="M3407" i="4"/>
  <c r="M3408" i="4"/>
  <c r="M3409" i="4"/>
  <c r="M3410" i="4"/>
  <c r="M3411" i="4"/>
  <c r="M3412" i="4"/>
  <c r="M3413" i="4"/>
  <c r="M3414" i="4"/>
  <c r="M3415" i="4"/>
  <c r="M3416" i="4"/>
  <c r="M3417" i="4"/>
  <c r="M3418" i="4"/>
  <c r="M3419" i="4"/>
  <c r="M3420" i="4"/>
  <c r="M3421" i="4"/>
  <c r="M3422" i="4"/>
  <c r="M3423" i="4"/>
  <c r="M3424" i="4"/>
  <c r="M3425" i="4"/>
  <c r="M3426" i="4"/>
  <c r="M3427" i="4"/>
  <c r="M3428" i="4"/>
  <c r="M3429" i="4"/>
  <c r="M3430" i="4"/>
  <c r="M3431" i="4"/>
  <c r="M3432" i="4"/>
  <c r="M3433" i="4"/>
  <c r="M3434" i="4"/>
  <c r="M3435" i="4"/>
  <c r="M3436" i="4"/>
  <c r="M3437" i="4"/>
  <c r="M3438" i="4"/>
  <c r="M3439" i="4"/>
  <c r="M3440" i="4"/>
  <c r="M3441" i="4"/>
  <c r="M3442" i="4"/>
  <c r="M3443" i="4"/>
  <c r="M3444" i="4"/>
  <c r="M3445" i="4"/>
  <c r="M3446" i="4"/>
  <c r="M3447" i="4"/>
  <c r="M3448" i="4"/>
  <c r="M3449" i="4"/>
  <c r="M3450" i="4"/>
  <c r="M3451" i="4"/>
  <c r="M3452" i="4"/>
  <c r="M3453" i="4"/>
  <c r="M3454" i="4"/>
  <c r="M3455" i="4"/>
  <c r="M3456" i="4"/>
  <c r="M3457" i="4"/>
  <c r="M3458" i="4"/>
  <c r="M3459" i="4"/>
  <c r="M3460" i="4"/>
  <c r="M3461" i="4"/>
  <c r="M3462" i="4"/>
  <c r="M3463" i="4"/>
  <c r="M3464" i="4"/>
  <c r="M3465" i="4"/>
  <c r="M3466" i="4"/>
  <c r="M3467" i="4"/>
  <c r="M3468" i="4"/>
  <c r="M3469" i="4"/>
  <c r="M3470" i="4"/>
  <c r="M3471" i="4"/>
  <c r="M3472" i="4"/>
  <c r="M3473" i="4"/>
  <c r="M3474" i="4"/>
  <c r="M3475" i="4"/>
  <c r="M3476" i="4"/>
  <c r="M3477" i="4"/>
  <c r="M3478" i="4"/>
  <c r="M3479" i="4"/>
  <c r="M3480" i="4"/>
  <c r="M3481" i="4"/>
  <c r="M3482" i="4"/>
  <c r="M3483" i="4"/>
  <c r="M3484" i="4"/>
  <c r="M3485" i="4"/>
  <c r="M3486" i="4"/>
  <c r="M3487" i="4"/>
  <c r="M3488" i="4"/>
  <c r="M3489" i="4"/>
  <c r="M3490" i="4"/>
  <c r="M3491" i="4"/>
  <c r="M3492" i="4"/>
  <c r="M3493" i="4"/>
  <c r="M3494" i="4"/>
  <c r="M3495" i="4"/>
  <c r="M3496" i="4"/>
  <c r="M3497" i="4"/>
  <c r="M3498" i="4"/>
  <c r="M3499" i="4"/>
  <c r="M3500" i="4"/>
  <c r="M3501" i="4"/>
  <c r="M3502" i="4"/>
  <c r="M3503" i="4"/>
  <c r="M3504" i="4"/>
  <c r="M3505" i="4"/>
  <c r="M3506" i="4"/>
  <c r="M3507" i="4"/>
  <c r="M3508" i="4"/>
  <c r="M3509" i="4"/>
  <c r="M3510" i="4"/>
  <c r="M3511" i="4"/>
  <c r="M3512" i="4"/>
  <c r="M3513" i="4"/>
  <c r="M3514" i="4"/>
  <c r="M3515" i="4"/>
  <c r="M3516" i="4"/>
  <c r="M3517" i="4"/>
  <c r="M3518" i="4"/>
  <c r="M3519" i="4"/>
  <c r="M3520" i="4"/>
  <c r="M3521" i="4"/>
  <c r="M3522" i="4"/>
  <c r="M3523" i="4"/>
  <c r="M3524" i="4"/>
  <c r="M3525" i="4"/>
  <c r="M3526" i="4"/>
  <c r="M3527" i="4"/>
  <c r="M3528" i="4"/>
  <c r="M3529" i="4"/>
  <c r="M3530" i="4"/>
  <c r="M3531" i="4"/>
  <c r="M3532" i="4"/>
  <c r="M3533" i="4"/>
  <c r="M3534" i="4"/>
  <c r="M3535" i="4"/>
  <c r="M3536" i="4"/>
  <c r="M3537" i="4"/>
  <c r="M3538" i="4"/>
  <c r="M3539" i="4"/>
  <c r="M3540" i="4"/>
  <c r="M3541" i="4"/>
  <c r="M3542" i="4"/>
  <c r="M3543" i="4"/>
  <c r="M3544" i="4"/>
  <c r="M3545" i="4"/>
  <c r="M3546" i="4"/>
  <c r="M3547" i="4"/>
  <c r="M3548" i="4"/>
  <c r="M3549" i="4"/>
  <c r="M3550" i="4"/>
  <c r="M3551" i="4"/>
  <c r="M3552" i="4"/>
  <c r="M3553" i="4"/>
  <c r="M3554" i="4"/>
  <c r="M3555" i="4"/>
  <c r="M3556" i="4"/>
  <c r="M3557" i="4"/>
  <c r="M3558" i="4"/>
  <c r="M3559" i="4"/>
  <c r="M3560" i="4"/>
  <c r="M3561" i="4"/>
  <c r="M3562" i="4"/>
  <c r="M3563" i="4"/>
  <c r="M3564" i="4"/>
  <c r="M3565" i="4"/>
  <c r="M3566" i="4"/>
  <c r="M3567" i="4"/>
  <c r="M3568" i="4"/>
  <c r="M3569" i="4"/>
  <c r="M3570" i="4"/>
  <c r="M3571" i="4"/>
  <c r="M3572" i="4"/>
  <c r="M3573" i="4"/>
  <c r="M3574" i="4"/>
  <c r="M3575" i="4"/>
  <c r="M3576" i="4"/>
  <c r="M3577" i="4"/>
  <c r="M3578" i="4"/>
  <c r="M3579" i="4"/>
  <c r="M3580" i="4"/>
  <c r="M3581" i="4"/>
  <c r="M3582" i="4"/>
  <c r="M3583" i="4"/>
  <c r="M3584" i="4"/>
  <c r="M3585" i="4"/>
  <c r="M3586" i="4"/>
  <c r="M3587" i="4"/>
  <c r="M3588" i="4"/>
  <c r="M3589" i="4"/>
  <c r="M3590" i="4"/>
  <c r="M3591" i="4"/>
  <c r="M3592" i="4"/>
  <c r="M3593" i="4"/>
  <c r="M3594" i="4"/>
  <c r="M3595" i="4"/>
  <c r="M3596" i="4"/>
  <c r="M3597" i="4"/>
  <c r="M3598" i="4"/>
  <c r="M3599" i="4"/>
  <c r="M3600" i="4"/>
  <c r="M3601" i="4"/>
  <c r="M3602" i="4"/>
  <c r="M3603" i="4"/>
  <c r="M3604" i="4"/>
  <c r="M3605" i="4"/>
  <c r="M3606" i="4"/>
  <c r="M3607" i="4"/>
  <c r="M3608" i="4"/>
  <c r="M3609" i="4"/>
  <c r="M3610" i="4"/>
  <c r="M3611" i="4"/>
  <c r="M3612" i="4"/>
  <c r="M3613" i="4"/>
  <c r="M3614" i="4"/>
  <c r="M3615" i="4"/>
  <c r="M3616" i="4"/>
  <c r="M3617" i="4"/>
  <c r="M3618" i="4"/>
  <c r="M3619" i="4"/>
  <c r="M3620" i="4"/>
  <c r="M3621" i="4"/>
  <c r="M3622" i="4"/>
  <c r="M3623" i="4"/>
  <c r="M3624" i="4"/>
  <c r="M3625" i="4"/>
  <c r="M3626" i="4"/>
  <c r="M3627" i="4"/>
  <c r="M3628" i="4"/>
  <c r="M3629" i="4"/>
  <c r="M3630" i="4"/>
  <c r="M3631" i="4"/>
  <c r="M3632" i="4"/>
  <c r="M3633" i="4"/>
  <c r="M3634" i="4"/>
  <c r="M3635" i="4"/>
  <c r="M3636" i="4"/>
  <c r="M3637" i="4"/>
  <c r="M3638" i="4"/>
  <c r="M3639" i="4"/>
  <c r="M3640" i="4"/>
  <c r="M3641" i="4"/>
  <c r="M3642" i="4"/>
  <c r="M3643" i="4"/>
  <c r="M3644" i="4"/>
  <c r="M3645" i="4"/>
  <c r="M3646" i="4"/>
  <c r="M3647" i="4"/>
  <c r="M3648" i="4"/>
  <c r="M3649" i="4"/>
  <c r="M3650" i="4"/>
  <c r="M3651" i="4"/>
  <c r="M3652" i="4"/>
  <c r="M3653" i="4"/>
  <c r="M3654" i="4"/>
  <c r="M3655" i="4"/>
  <c r="M3656" i="4"/>
  <c r="M3657" i="4"/>
  <c r="M3658" i="4"/>
  <c r="M3659" i="4"/>
  <c r="M3660" i="4"/>
  <c r="M3661" i="4"/>
  <c r="M3662" i="4"/>
  <c r="M3663" i="4"/>
  <c r="M3664" i="4"/>
  <c r="M3665" i="4"/>
  <c r="M3666" i="4"/>
  <c r="M3667" i="4"/>
  <c r="M3668" i="4"/>
  <c r="M3669" i="4"/>
  <c r="M3670" i="4"/>
  <c r="M3671" i="4"/>
  <c r="M3672" i="4"/>
  <c r="M3673" i="4"/>
  <c r="M3674" i="4"/>
  <c r="M3675" i="4"/>
  <c r="M3676" i="4"/>
  <c r="M3677" i="4"/>
  <c r="M3678" i="4"/>
  <c r="M3679" i="4"/>
  <c r="M3680" i="4"/>
  <c r="M3681" i="4"/>
  <c r="M3682" i="4"/>
  <c r="M3683" i="4"/>
  <c r="M3684" i="4"/>
  <c r="M3685" i="4"/>
  <c r="M3686" i="4"/>
  <c r="M3687" i="4"/>
  <c r="M3688" i="4"/>
  <c r="M3689" i="4"/>
  <c r="M3690" i="4"/>
  <c r="M3691" i="4"/>
  <c r="M3692" i="4"/>
  <c r="M3693" i="4"/>
  <c r="M3694" i="4"/>
  <c r="M3695" i="4"/>
  <c r="M3696" i="4"/>
  <c r="M3697" i="4"/>
  <c r="M3698" i="4"/>
  <c r="M3699" i="4"/>
  <c r="M3700" i="4"/>
  <c r="M3701" i="4"/>
  <c r="M3702" i="4"/>
  <c r="M3703" i="4"/>
  <c r="M3704" i="4"/>
  <c r="M3705" i="4"/>
  <c r="M3706" i="4"/>
  <c r="M3707" i="4"/>
  <c r="M3708" i="4"/>
  <c r="M3709" i="4"/>
  <c r="M3710" i="4"/>
  <c r="M3711" i="4"/>
  <c r="M3712" i="4"/>
  <c r="M3713" i="4"/>
  <c r="M3714" i="4"/>
  <c r="M3715" i="4"/>
  <c r="M3716" i="4"/>
  <c r="M3717" i="4"/>
  <c r="M3718" i="4"/>
  <c r="M3719" i="4"/>
  <c r="M3720" i="4"/>
  <c r="M3721" i="4"/>
  <c r="M3722" i="4"/>
  <c r="M3723" i="4"/>
  <c r="M3724" i="4"/>
  <c r="M3725" i="4"/>
  <c r="M3726" i="4"/>
  <c r="M3727" i="4"/>
  <c r="M3728" i="4"/>
  <c r="M3729" i="4"/>
  <c r="M3730" i="4"/>
  <c r="M3731" i="4"/>
  <c r="M3732" i="4"/>
  <c r="M3733" i="4"/>
  <c r="M3734" i="4"/>
  <c r="M3735" i="4"/>
  <c r="M3736" i="4"/>
  <c r="M3737" i="4"/>
  <c r="M3738" i="4"/>
  <c r="M3739" i="4"/>
  <c r="M3740" i="4"/>
  <c r="M3741" i="4"/>
  <c r="M3742" i="4"/>
  <c r="M3743" i="4"/>
  <c r="M3744" i="4"/>
  <c r="M3745" i="4"/>
  <c r="M3746" i="4"/>
  <c r="M3747" i="4"/>
  <c r="M3748" i="4"/>
  <c r="M3749" i="4"/>
  <c r="M3750" i="4"/>
  <c r="M3751" i="4"/>
  <c r="M3752" i="4"/>
  <c r="M3753" i="4"/>
  <c r="M3754" i="4"/>
  <c r="M3755" i="4"/>
  <c r="M3756" i="4"/>
  <c r="M3757" i="4"/>
  <c r="M3758" i="4"/>
  <c r="M3759" i="4"/>
  <c r="M3760" i="4"/>
  <c r="M3761" i="4"/>
  <c r="M3762" i="4"/>
  <c r="M3763" i="4"/>
  <c r="M3764" i="4"/>
  <c r="M3765" i="4"/>
  <c r="M3766" i="4"/>
  <c r="M3767" i="4"/>
  <c r="M3768" i="4"/>
  <c r="M3769" i="4"/>
  <c r="M3770" i="4"/>
  <c r="M3771" i="4"/>
  <c r="M3772" i="4"/>
  <c r="M3773" i="4"/>
  <c r="M3774" i="4"/>
  <c r="M3775" i="4"/>
  <c r="M3776" i="4"/>
  <c r="M3777" i="4"/>
  <c r="M3778" i="4"/>
  <c r="M3779" i="4"/>
  <c r="M3780" i="4"/>
  <c r="M3781" i="4"/>
  <c r="M3782" i="4"/>
  <c r="M3783" i="4"/>
  <c r="M3784" i="4"/>
  <c r="M3785" i="4"/>
  <c r="M3786" i="4"/>
  <c r="M3787" i="4"/>
  <c r="M3788" i="4"/>
  <c r="M3789" i="4"/>
  <c r="M3790" i="4"/>
  <c r="M3791" i="4"/>
  <c r="M3792" i="4"/>
  <c r="M3793" i="4"/>
  <c r="M3794" i="4"/>
  <c r="M3795" i="4"/>
  <c r="M3796" i="4"/>
  <c r="M3797" i="4"/>
  <c r="M3798" i="4"/>
  <c r="M3799" i="4"/>
  <c r="M3800" i="4"/>
  <c r="M3801" i="4"/>
  <c r="M3802" i="4"/>
  <c r="M3803" i="4"/>
  <c r="M3804" i="4"/>
  <c r="M3805" i="4"/>
  <c r="M3806" i="4"/>
  <c r="M3807" i="4"/>
  <c r="M3808" i="4"/>
  <c r="M3809" i="4"/>
  <c r="M3810" i="4"/>
  <c r="M3811" i="4"/>
  <c r="M3812" i="4"/>
  <c r="M3813" i="4"/>
  <c r="M3814" i="4"/>
  <c r="M3815" i="4"/>
  <c r="M3816" i="4"/>
  <c r="M3817" i="4"/>
  <c r="M3818" i="4"/>
  <c r="M3819" i="4"/>
  <c r="M3820" i="4"/>
  <c r="M3821" i="4"/>
  <c r="M3822" i="4"/>
  <c r="M3823" i="4"/>
  <c r="M3824" i="4"/>
  <c r="M3825" i="4"/>
  <c r="M3826" i="4"/>
  <c r="M3827" i="4"/>
  <c r="M3828" i="4"/>
  <c r="M3829" i="4"/>
  <c r="M3830" i="4"/>
  <c r="M3831" i="4"/>
  <c r="M3832" i="4"/>
  <c r="M3833" i="4"/>
  <c r="M3834" i="4"/>
  <c r="M3835" i="4"/>
  <c r="M3836" i="4"/>
  <c r="M3837" i="4"/>
  <c r="M3838" i="4"/>
  <c r="M3839" i="4"/>
  <c r="M3840" i="4"/>
  <c r="M3841" i="4"/>
  <c r="M3842" i="4"/>
  <c r="M3843" i="4"/>
  <c r="M3844" i="4"/>
  <c r="M3845" i="4"/>
  <c r="M3846" i="4"/>
  <c r="M3847" i="4"/>
  <c r="M3848" i="4"/>
  <c r="M3849" i="4"/>
  <c r="M3850" i="4"/>
  <c r="M3851" i="4"/>
  <c r="M3852" i="4"/>
  <c r="M3853" i="4"/>
  <c r="M3854" i="4"/>
  <c r="M3855" i="4"/>
  <c r="M3856" i="4"/>
  <c r="M3857" i="4"/>
  <c r="M3858" i="4"/>
  <c r="M3859" i="4"/>
  <c r="M3860" i="4"/>
  <c r="M3861" i="4"/>
  <c r="M3862" i="4"/>
  <c r="M3863" i="4"/>
  <c r="M3864" i="4"/>
  <c r="M3865" i="4"/>
  <c r="M3866" i="4"/>
  <c r="M3867" i="4"/>
  <c r="M3868" i="4"/>
  <c r="M3869" i="4"/>
  <c r="M3870" i="4"/>
  <c r="M3871" i="4"/>
  <c r="M3872" i="4"/>
  <c r="M3873" i="4"/>
  <c r="M3874" i="4"/>
  <c r="M3875" i="4"/>
  <c r="M3876" i="4"/>
  <c r="M3877" i="4"/>
  <c r="M3878" i="4"/>
  <c r="M3879" i="4"/>
  <c r="M3880" i="4"/>
  <c r="M3881" i="4"/>
  <c r="M3882" i="4"/>
  <c r="M3883" i="4"/>
  <c r="M3884" i="4"/>
  <c r="M3885" i="4"/>
  <c r="M3886" i="4"/>
  <c r="M3887" i="4"/>
  <c r="M3888" i="4"/>
  <c r="M3889" i="4"/>
  <c r="M3890" i="4"/>
  <c r="M3891" i="4"/>
  <c r="M3892" i="4"/>
  <c r="M3893" i="4"/>
  <c r="M3894" i="4"/>
  <c r="M3895" i="4"/>
  <c r="M3896" i="4"/>
  <c r="M3897" i="4"/>
  <c r="M3898" i="4"/>
  <c r="M3899" i="4"/>
  <c r="M3900" i="4"/>
  <c r="M3901" i="4"/>
  <c r="M3902" i="4"/>
  <c r="M3903" i="4"/>
  <c r="M3904" i="4"/>
  <c r="M3905" i="4"/>
  <c r="M3906" i="4"/>
  <c r="M3907" i="4"/>
  <c r="M3908" i="4"/>
  <c r="M3909" i="4"/>
  <c r="M3910" i="4"/>
  <c r="M3911" i="4"/>
  <c r="M3912" i="4"/>
  <c r="M3913" i="4"/>
  <c r="M3914" i="4"/>
  <c r="M3915" i="4"/>
  <c r="M3916" i="4"/>
  <c r="M3917" i="4"/>
  <c r="M3918" i="4"/>
  <c r="M3919" i="4"/>
  <c r="M3920" i="4"/>
  <c r="M3921" i="4"/>
  <c r="M3922" i="4"/>
  <c r="M3923" i="4"/>
  <c r="M3924" i="4"/>
  <c r="M3925" i="4"/>
  <c r="M3926" i="4"/>
  <c r="M3927" i="4"/>
  <c r="M3928" i="4"/>
  <c r="M3929" i="4"/>
  <c r="M3930" i="4"/>
  <c r="M3931" i="4"/>
  <c r="M3932" i="4"/>
  <c r="M3933" i="4"/>
  <c r="M3934" i="4"/>
  <c r="M3935" i="4"/>
  <c r="M3936" i="4"/>
  <c r="M3937" i="4"/>
  <c r="M3938" i="4"/>
  <c r="M3939" i="4"/>
  <c r="M3940" i="4"/>
  <c r="M3941" i="4"/>
  <c r="M3942" i="4"/>
  <c r="M3943" i="4"/>
  <c r="M3944" i="4"/>
  <c r="M3945" i="4"/>
  <c r="M3946" i="4"/>
  <c r="M3947" i="4"/>
  <c r="M3948" i="4"/>
  <c r="M3949" i="4"/>
  <c r="M3950" i="4"/>
  <c r="M3951" i="4"/>
  <c r="M3952" i="4"/>
  <c r="M3953" i="4"/>
  <c r="M3954" i="4"/>
  <c r="M3955" i="4"/>
  <c r="M3956" i="4"/>
  <c r="M3957" i="4"/>
  <c r="M3958" i="4"/>
  <c r="M3959" i="4"/>
  <c r="M3960" i="4"/>
  <c r="M3961" i="4"/>
  <c r="M3962" i="4"/>
  <c r="M3963" i="4"/>
  <c r="M3964" i="4"/>
  <c r="M3965" i="4"/>
  <c r="M3966" i="4"/>
  <c r="M3967" i="4"/>
  <c r="M3968" i="4"/>
  <c r="M3969" i="4"/>
  <c r="M3970" i="4"/>
  <c r="M3971" i="4"/>
  <c r="M3972" i="4"/>
  <c r="M3973" i="4"/>
  <c r="M3974" i="4"/>
  <c r="M3975" i="4"/>
  <c r="M3976" i="4"/>
  <c r="M3977" i="4"/>
  <c r="M3978" i="4"/>
  <c r="M3979" i="4"/>
  <c r="M3980" i="4"/>
  <c r="M3981" i="4"/>
  <c r="M3982" i="4"/>
  <c r="M3983" i="4"/>
  <c r="M3984" i="4"/>
  <c r="M3985" i="4"/>
  <c r="M3986" i="4"/>
  <c r="M3987" i="4"/>
  <c r="M3988" i="4"/>
  <c r="M3989" i="4"/>
  <c r="M3990" i="4"/>
  <c r="M3991" i="4"/>
  <c r="M3992" i="4"/>
  <c r="M3993" i="4"/>
  <c r="M3994" i="4"/>
  <c r="M3995" i="4"/>
  <c r="M3996" i="4"/>
  <c r="M3997" i="4"/>
  <c r="M3998" i="4"/>
  <c r="M3999" i="4"/>
  <c r="M4000" i="4"/>
  <c r="M4001" i="4"/>
  <c r="M4002" i="4"/>
  <c r="M4003" i="4"/>
  <c r="M4004" i="4"/>
  <c r="M4005" i="4"/>
  <c r="M4006" i="4"/>
  <c r="M4007" i="4"/>
  <c r="M4008" i="4"/>
  <c r="M4009" i="4"/>
  <c r="M4010" i="4"/>
  <c r="M4011" i="4"/>
  <c r="M4012" i="4"/>
  <c r="M4013" i="4"/>
  <c r="M4014" i="4"/>
  <c r="M4015" i="4"/>
  <c r="M4016" i="4"/>
  <c r="M4017" i="4"/>
  <c r="M4018" i="4"/>
  <c r="M4019" i="4"/>
  <c r="M4020" i="4"/>
  <c r="M4021" i="4"/>
  <c r="M4022" i="4"/>
  <c r="M4023" i="4"/>
  <c r="M4024" i="4"/>
  <c r="M4025" i="4"/>
  <c r="M4026" i="4"/>
  <c r="M4027" i="4"/>
  <c r="M4028" i="4"/>
  <c r="M4029" i="4"/>
  <c r="M4030" i="4"/>
  <c r="M4031" i="4"/>
  <c r="M4032" i="4"/>
  <c r="M4033" i="4"/>
  <c r="M4034" i="4"/>
  <c r="M4035" i="4"/>
  <c r="M4036" i="4"/>
  <c r="M4037" i="4"/>
  <c r="M4038" i="4"/>
  <c r="M4039" i="4"/>
  <c r="M4040" i="4"/>
  <c r="M4041" i="4"/>
  <c r="M4042" i="4"/>
  <c r="M4043" i="4"/>
  <c r="M4044" i="4"/>
  <c r="M4045" i="4"/>
  <c r="M4046" i="4"/>
  <c r="M4047" i="4"/>
  <c r="M4048" i="4"/>
  <c r="M4049" i="4"/>
  <c r="M4050" i="4"/>
  <c r="M4051" i="4"/>
  <c r="M4052" i="4"/>
  <c r="M4053" i="4"/>
  <c r="M4054" i="4"/>
  <c r="M4055" i="4"/>
  <c r="M4056" i="4"/>
  <c r="M4057" i="4"/>
  <c r="M4058" i="4"/>
  <c r="M4059" i="4"/>
  <c r="M4060" i="4"/>
  <c r="M4061" i="4"/>
  <c r="M4062" i="4"/>
  <c r="M4063" i="4"/>
  <c r="M4064" i="4"/>
  <c r="M4065" i="4"/>
  <c r="M4066" i="4"/>
  <c r="M4067" i="4"/>
  <c r="M4068" i="4"/>
  <c r="M4069" i="4"/>
  <c r="M4070" i="4"/>
  <c r="M4071" i="4"/>
  <c r="M4072" i="4"/>
  <c r="M4073" i="4"/>
  <c r="M4074" i="4"/>
  <c r="M4075" i="4"/>
  <c r="M4076" i="4"/>
  <c r="M4077" i="4"/>
  <c r="M4078" i="4"/>
  <c r="M4079" i="4"/>
  <c r="M4080" i="4"/>
  <c r="M4081" i="4"/>
  <c r="M4082" i="4"/>
  <c r="M4083" i="4"/>
  <c r="M4084" i="4"/>
  <c r="M4085" i="4"/>
  <c r="M4086" i="4"/>
  <c r="M4087" i="4"/>
  <c r="M4088" i="4"/>
  <c r="M4089" i="4"/>
  <c r="M4090" i="4"/>
  <c r="M4091" i="4"/>
  <c r="M4092" i="4"/>
  <c r="M4093" i="4"/>
  <c r="M4094" i="4"/>
  <c r="M4095" i="4"/>
  <c r="M4096" i="4"/>
  <c r="M4097" i="4"/>
  <c r="M4098" i="4"/>
  <c r="M4099" i="4"/>
  <c r="M4100" i="4"/>
  <c r="M4101" i="4"/>
  <c r="M4102" i="4"/>
  <c r="M4103" i="4"/>
  <c r="M4104" i="4"/>
  <c r="M4105" i="4"/>
  <c r="M4106" i="4"/>
  <c r="M4107" i="4"/>
  <c r="M4108" i="4"/>
  <c r="M4109" i="4"/>
  <c r="M4110" i="4"/>
  <c r="M4111" i="4"/>
  <c r="M4112" i="4"/>
  <c r="M4113" i="4"/>
  <c r="M4114" i="4"/>
  <c r="M4115" i="4"/>
  <c r="M4116" i="4"/>
  <c r="M4117" i="4"/>
  <c r="M4118" i="4"/>
  <c r="M4119" i="4"/>
  <c r="M4120" i="4"/>
  <c r="M4121" i="4"/>
  <c r="M4122" i="4"/>
  <c r="M4123" i="4"/>
  <c r="M4124" i="4"/>
  <c r="M4125" i="4"/>
  <c r="M4126" i="4"/>
  <c r="M4127" i="4"/>
  <c r="M4128" i="4"/>
  <c r="M4129" i="4"/>
  <c r="M4130" i="4"/>
  <c r="M4131" i="4"/>
  <c r="M4132" i="4"/>
  <c r="M4133" i="4"/>
  <c r="M4134" i="4"/>
  <c r="M4135" i="4"/>
  <c r="M4136" i="4"/>
  <c r="M4137" i="4"/>
  <c r="M4138" i="4"/>
  <c r="M4139" i="4"/>
  <c r="M4140" i="4"/>
  <c r="M4141" i="4"/>
  <c r="M4142" i="4"/>
  <c r="M4143" i="4"/>
  <c r="M4144" i="4"/>
  <c r="M4145" i="4"/>
  <c r="M4146" i="4"/>
  <c r="M4147" i="4"/>
  <c r="M4148" i="4"/>
  <c r="M4149" i="4"/>
  <c r="M4150" i="4"/>
  <c r="M4151" i="4"/>
  <c r="M4152" i="4"/>
  <c r="M4153" i="4"/>
  <c r="M4154" i="4"/>
  <c r="M4155" i="4"/>
  <c r="M4156" i="4"/>
  <c r="M4157" i="4"/>
  <c r="M4158" i="4"/>
  <c r="M4159" i="4"/>
  <c r="M4160" i="4"/>
  <c r="M4161" i="4"/>
  <c r="M4162" i="4"/>
  <c r="M4163" i="4"/>
  <c r="M4164" i="4"/>
  <c r="M4165" i="4"/>
  <c r="M4166" i="4"/>
  <c r="M4167" i="4"/>
  <c r="M4168" i="4"/>
  <c r="M4169" i="4"/>
  <c r="M4170" i="4"/>
  <c r="M4171" i="4"/>
  <c r="M4172" i="4"/>
  <c r="M4173" i="4"/>
  <c r="M4174" i="4"/>
  <c r="M4175" i="4"/>
  <c r="M4176" i="4"/>
  <c r="M4177" i="4"/>
  <c r="M4178" i="4"/>
  <c r="M4179" i="4"/>
  <c r="M4180" i="4"/>
  <c r="M4181" i="4"/>
  <c r="M4182" i="4"/>
  <c r="M4183" i="4"/>
  <c r="M4184" i="4"/>
  <c r="M4185" i="4"/>
  <c r="M4186" i="4"/>
  <c r="M4187" i="4"/>
  <c r="M4188" i="4"/>
  <c r="M4189" i="4"/>
  <c r="M4190" i="4"/>
  <c r="M4191" i="4"/>
  <c r="M4192" i="4"/>
  <c r="M4193" i="4"/>
  <c r="M4194" i="4"/>
  <c r="M4195" i="4"/>
  <c r="M4196" i="4"/>
  <c r="M4197" i="4"/>
  <c r="M4198" i="4"/>
  <c r="M4199" i="4"/>
  <c r="M4200" i="4"/>
  <c r="M4201" i="4"/>
  <c r="M4202" i="4"/>
  <c r="M4203" i="4"/>
  <c r="M4204" i="4"/>
  <c r="M4205" i="4"/>
  <c r="M4206" i="4"/>
  <c r="M4207" i="4"/>
  <c r="M4208" i="4"/>
  <c r="M4209" i="4"/>
  <c r="M4210" i="4"/>
  <c r="M4211" i="4"/>
  <c r="M4212" i="4"/>
  <c r="M4213" i="4"/>
  <c r="M4214" i="4"/>
  <c r="M4215" i="4"/>
  <c r="M4216" i="4"/>
  <c r="M4217" i="4"/>
  <c r="M4218" i="4"/>
  <c r="M4219" i="4"/>
  <c r="M4220" i="4"/>
  <c r="M4221" i="4"/>
  <c r="M4222" i="4"/>
  <c r="M4223" i="4"/>
  <c r="M4224" i="4"/>
  <c r="M4225" i="4"/>
  <c r="M4226" i="4"/>
  <c r="M4227" i="4"/>
  <c r="M4228" i="4"/>
  <c r="M4229" i="4"/>
  <c r="M4230" i="4"/>
  <c r="M4231" i="4"/>
  <c r="M4232" i="4"/>
  <c r="M4233" i="4"/>
  <c r="M4234" i="4"/>
  <c r="M4235" i="4"/>
  <c r="M4236" i="4"/>
  <c r="M4237" i="4"/>
  <c r="M4238" i="4"/>
  <c r="M4239" i="4"/>
  <c r="M4240" i="4"/>
  <c r="M4241" i="4"/>
  <c r="M4242" i="4"/>
  <c r="M4243" i="4"/>
  <c r="M4244" i="4"/>
  <c r="M4245" i="4"/>
  <c r="M4246" i="4"/>
  <c r="M4247" i="4"/>
  <c r="M4248" i="4"/>
  <c r="M4249" i="4"/>
  <c r="M4250" i="4"/>
  <c r="M4251" i="4"/>
  <c r="M4252" i="4"/>
  <c r="M4253" i="4"/>
  <c r="M4254" i="4"/>
  <c r="M4255" i="4"/>
  <c r="M4256" i="4"/>
  <c r="M4257" i="4"/>
  <c r="M4258" i="4"/>
  <c r="M4259" i="4"/>
  <c r="M4260" i="4"/>
  <c r="M4261" i="4"/>
  <c r="M4262" i="4"/>
  <c r="M4263" i="4"/>
  <c r="M4264" i="4"/>
  <c r="M4265" i="4"/>
  <c r="M4266" i="4"/>
  <c r="M4267" i="4"/>
  <c r="M4268" i="4"/>
  <c r="M4269" i="4"/>
  <c r="M4270" i="4"/>
  <c r="M4271" i="4"/>
  <c r="M4272" i="4"/>
  <c r="M4273" i="4"/>
  <c r="M4274" i="4"/>
  <c r="M4275" i="4"/>
  <c r="M4276" i="4"/>
  <c r="M4277" i="4"/>
  <c r="M4278" i="4"/>
  <c r="M4279" i="4"/>
  <c r="M4280" i="4"/>
  <c r="M4281" i="4"/>
  <c r="M4282" i="4"/>
  <c r="M4283" i="4"/>
  <c r="M4284" i="4"/>
  <c r="M4285" i="4"/>
  <c r="M4286" i="4"/>
  <c r="M4287" i="4"/>
  <c r="M4288" i="4"/>
  <c r="M4289" i="4"/>
  <c r="M4290" i="4"/>
  <c r="M4291" i="4"/>
  <c r="M4292" i="4"/>
  <c r="M4293" i="4"/>
  <c r="M4294" i="4"/>
  <c r="M4295" i="4"/>
  <c r="M4296" i="4"/>
  <c r="M4297" i="4"/>
  <c r="M4298" i="4"/>
  <c r="M4299" i="4"/>
  <c r="M4300" i="4"/>
  <c r="M4301" i="4"/>
  <c r="M4302" i="4"/>
  <c r="M4303" i="4"/>
  <c r="M4304" i="4"/>
  <c r="M4305" i="4"/>
  <c r="M4306" i="4"/>
  <c r="M4307" i="4"/>
  <c r="M4308" i="4"/>
  <c r="M4309" i="4"/>
  <c r="M4310" i="4"/>
  <c r="M4311" i="4"/>
  <c r="M4312" i="4"/>
  <c r="M4313" i="4"/>
  <c r="M4314" i="4"/>
  <c r="M4315" i="4"/>
  <c r="M4316" i="4"/>
  <c r="M4317" i="4"/>
  <c r="M4318" i="4"/>
  <c r="M4319" i="4"/>
  <c r="M4320" i="4"/>
  <c r="M4321" i="4"/>
  <c r="M4322" i="4"/>
  <c r="M4323" i="4"/>
  <c r="M4324" i="4"/>
  <c r="M4325" i="4"/>
  <c r="M4326" i="4"/>
  <c r="M4327" i="4"/>
  <c r="M4328" i="4"/>
  <c r="M4329" i="4"/>
  <c r="M4330" i="4"/>
  <c r="M4331" i="4"/>
  <c r="M4332" i="4"/>
  <c r="M4333" i="4"/>
  <c r="M4334" i="4"/>
  <c r="M4335" i="4"/>
  <c r="M4336" i="4"/>
  <c r="M4337" i="4"/>
  <c r="M4338" i="4"/>
  <c r="M4339" i="4"/>
  <c r="M4340" i="4"/>
  <c r="M4341" i="4"/>
  <c r="M4342" i="4"/>
  <c r="M4343" i="4"/>
  <c r="M4344" i="4"/>
  <c r="M4345" i="4"/>
  <c r="M4346" i="4"/>
  <c r="M4347" i="4"/>
  <c r="M4348" i="4"/>
  <c r="M4349" i="4"/>
  <c r="M4350" i="4"/>
  <c r="M4351" i="4"/>
  <c r="M4352" i="4"/>
  <c r="M4353" i="4"/>
  <c r="M4354" i="4"/>
  <c r="M4355" i="4"/>
  <c r="M4356" i="4"/>
  <c r="M4357" i="4"/>
  <c r="M4358" i="4"/>
  <c r="M4359" i="4"/>
  <c r="M4360" i="4"/>
  <c r="M4361" i="4"/>
  <c r="M4362" i="4"/>
  <c r="M4363" i="4"/>
  <c r="M4364" i="4"/>
  <c r="M4365" i="4"/>
  <c r="M4366" i="4"/>
  <c r="M4367" i="4"/>
  <c r="M4368" i="4"/>
  <c r="M4369" i="4"/>
  <c r="M4370" i="4"/>
  <c r="M4371" i="4"/>
  <c r="M4372" i="4"/>
  <c r="M4373" i="4"/>
  <c r="M4374" i="4"/>
  <c r="M4375" i="4"/>
  <c r="M4376" i="4"/>
  <c r="M4377" i="4"/>
  <c r="M4378" i="4"/>
  <c r="M4379" i="4"/>
  <c r="M4380" i="4"/>
  <c r="M4381" i="4"/>
  <c r="M4382" i="4"/>
  <c r="M4383" i="4"/>
  <c r="M4384" i="4"/>
  <c r="M4385" i="4"/>
  <c r="M4386" i="4"/>
  <c r="M4387" i="4"/>
  <c r="M4388" i="4"/>
  <c r="M4389" i="4"/>
  <c r="M4390" i="4"/>
  <c r="M4391" i="4"/>
  <c r="M4392" i="4"/>
  <c r="M4393" i="4"/>
  <c r="M4394" i="4"/>
  <c r="M4395" i="4"/>
  <c r="M4396" i="4"/>
  <c r="M4397" i="4"/>
  <c r="M4398" i="4"/>
  <c r="M4399" i="4"/>
  <c r="M4400" i="4"/>
  <c r="M4401" i="4"/>
  <c r="M4402" i="4"/>
  <c r="M4403" i="4"/>
  <c r="M4404" i="4"/>
  <c r="M4405" i="4"/>
  <c r="M4406" i="4"/>
  <c r="M4407" i="4"/>
  <c r="M4408" i="4"/>
  <c r="M4409" i="4"/>
  <c r="M4410" i="4"/>
  <c r="M4411" i="4"/>
  <c r="M4412" i="4"/>
  <c r="M4413" i="4"/>
  <c r="M4414" i="4"/>
  <c r="M4415" i="4"/>
  <c r="M4416" i="4"/>
  <c r="M4417" i="4"/>
  <c r="M4418" i="4"/>
  <c r="M4419" i="4"/>
  <c r="M4420" i="4"/>
  <c r="M4421" i="4"/>
  <c r="M4422" i="4"/>
  <c r="M4423" i="4"/>
  <c r="M4424" i="4"/>
  <c r="M4425" i="4"/>
  <c r="M4426" i="4"/>
  <c r="M4427" i="4"/>
  <c r="M4428" i="4"/>
  <c r="M4429" i="4"/>
  <c r="M4430" i="4"/>
  <c r="M4431" i="4"/>
  <c r="M4432" i="4"/>
  <c r="M4433" i="4"/>
  <c r="M4434" i="4"/>
  <c r="M4435" i="4"/>
  <c r="M4436" i="4"/>
  <c r="M4437" i="4"/>
  <c r="M4438" i="4"/>
  <c r="M4439" i="4"/>
  <c r="M4440" i="4"/>
  <c r="M4441" i="4"/>
  <c r="M4442" i="4"/>
  <c r="M4443" i="4"/>
  <c r="M4444" i="4"/>
  <c r="M4445" i="4"/>
  <c r="M4446" i="4"/>
  <c r="M4447" i="4"/>
  <c r="M4448" i="4"/>
  <c r="M4449" i="4"/>
  <c r="M4450" i="4"/>
  <c r="M4451" i="4"/>
  <c r="M4452" i="4"/>
  <c r="M4453" i="4"/>
  <c r="M4454" i="4"/>
  <c r="M4455" i="4"/>
  <c r="M4456" i="4"/>
  <c r="M4457" i="4"/>
  <c r="M4458" i="4"/>
  <c r="M4459" i="4"/>
  <c r="M4460" i="4"/>
  <c r="M4461" i="4"/>
  <c r="M4462" i="4"/>
  <c r="M4463" i="4"/>
  <c r="M4464" i="4"/>
  <c r="M4465" i="4"/>
  <c r="M4466" i="4"/>
  <c r="M4467" i="4"/>
  <c r="M4468" i="4"/>
  <c r="M4469" i="4"/>
  <c r="M4470" i="4"/>
  <c r="M4471" i="4"/>
  <c r="M4472" i="4"/>
  <c r="M4473" i="4"/>
  <c r="M4474" i="4"/>
  <c r="M4475" i="4"/>
  <c r="M4476" i="4"/>
  <c r="M4477" i="4"/>
  <c r="M4478" i="4"/>
  <c r="M4479" i="4"/>
  <c r="M4480" i="4"/>
  <c r="M4481" i="4"/>
  <c r="M4482" i="4"/>
  <c r="M4483" i="4"/>
  <c r="M4484" i="4"/>
  <c r="M4485" i="4"/>
  <c r="M4486" i="4"/>
  <c r="M4487" i="4"/>
  <c r="M4488" i="4"/>
  <c r="M4489" i="4"/>
  <c r="M4490" i="4"/>
  <c r="M4491" i="4"/>
  <c r="M4492" i="4"/>
  <c r="M4493" i="4"/>
  <c r="M4494" i="4"/>
  <c r="M4495" i="4"/>
  <c r="M4496" i="4"/>
  <c r="M4497" i="4"/>
  <c r="M4498" i="4"/>
  <c r="M4499" i="4"/>
  <c r="M4500" i="4"/>
  <c r="M4501" i="4"/>
  <c r="M4502" i="4"/>
  <c r="M4503" i="4"/>
  <c r="M4504" i="4"/>
  <c r="M4505" i="4"/>
  <c r="M4506" i="4"/>
  <c r="M4507" i="4"/>
  <c r="M4508" i="4"/>
  <c r="M4509" i="4"/>
  <c r="M4510" i="4"/>
  <c r="M4511" i="4"/>
  <c r="M4512" i="4"/>
  <c r="M4513" i="4"/>
  <c r="M4514" i="4"/>
  <c r="M4515" i="4"/>
  <c r="M4516" i="4"/>
  <c r="M4517" i="4"/>
  <c r="M4518" i="4"/>
  <c r="M4519" i="4"/>
  <c r="M4520" i="4"/>
  <c r="M4521" i="4"/>
  <c r="M4522" i="4"/>
  <c r="M4523" i="4"/>
  <c r="M4524" i="4"/>
  <c r="M4525" i="4"/>
  <c r="M4526" i="4"/>
  <c r="M4527" i="4"/>
  <c r="M4528" i="4"/>
  <c r="M4529" i="4"/>
  <c r="M4530" i="4"/>
  <c r="M4531" i="4"/>
  <c r="M4532" i="4"/>
  <c r="M4533" i="4"/>
  <c r="M4534" i="4"/>
  <c r="M4535" i="4"/>
  <c r="M4536" i="4"/>
  <c r="M4537" i="4"/>
  <c r="M4538" i="4"/>
  <c r="M4539" i="4"/>
  <c r="M4540" i="4"/>
  <c r="M4541" i="4"/>
  <c r="M4542" i="4"/>
  <c r="M4543" i="4"/>
  <c r="M4544" i="4"/>
  <c r="M4545" i="4"/>
  <c r="M4546" i="4"/>
  <c r="M4547" i="4"/>
  <c r="M4548" i="4"/>
  <c r="M4549" i="4"/>
  <c r="M4550" i="4"/>
  <c r="M4551" i="4"/>
  <c r="M4552" i="4"/>
  <c r="M4553" i="4"/>
  <c r="M4554" i="4"/>
  <c r="M4555" i="4"/>
  <c r="M4556" i="4"/>
  <c r="M4557" i="4"/>
  <c r="M4558" i="4"/>
  <c r="M4559" i="4"/>
  <c r="M4560" i="4"/>
  <c r="M4561" i="4"/>
  <c r="M4562" i="4"/>
  <c r="M4563" i="4"/>
  <c r="M4564" i="4"/>
  <c r="M4565" i="4"/>
  <c r="M4566" i="4"/>
  <c r="M4567" i="4"/>
  <c r="M4568" i="4"/>
  <c r="M4569" i="4"/>
  <c r="M4570" i="4"/>
  <c r="M4571" i="4"/>
  <c r="M4572" i="4"/>
  <c r="M4573" i="4"/>
  <c r="M4574" i="4"/>
  <c r="M4575" i="4"/>
  <c r="M4576" i="4"/>
  <c r="M4577" i="4"/>
  <c r="M4578" i="4"/>
  <c r="M4579" i="4"/>
  <c r="M4580" i="4"/>
  <c r="M4581" i="4"/>
  <c r="M4582" i="4"/>
  <c r="M4583" i="4"/>
  <c r="M4584" i="4"/>
  <c r="M4585" i="4"/>
  <c r="M4586" i="4"/>
  <c r="M4587" i="4"/>
  <c r="M4588" i="4"/>
  <c r="M4589" i="4"/>
  <c r="M4590" i="4"/>
  <c r="M4591" i="4"/>
  <c r="M4592" i="4"/>
  <c r="M4593" i="4"/>
  <c r="M4594" i="4"/>
  <c r="M4595" i="4"/>
  <c r="M4596" i="4"/>
  <c r="M4597" i="4"/>
  <c r="M4598" i="4"/>
  <c r="M4599" i="4"/>
  <c r="M4600" i="4"/>
  <c r="M4601" i="4"/>
  <c r="M4602" i="4"/>
  <c r="M4603" i="4"/>
  <c r="M4604" i="4"/>
  <c r="M4605" i="4"/>
  <c r="M4606" i="4"/>
  <c r="M4607" i="4"/>
  <c r="M4608" i="4"/>
  <c r="M4609" i="4"/>
  <c r="M4610" i="4"/>
  <c r="M4611" i="4"/>
  <c r="M4612" i="4"/>
  <c r="M4613" i="4"/>
  <c r="M4614" i="4"/>
  <c r="M4615" i="4"/>
  <c r="M4616" i="4"/>
  <c r="M4617" i="4"/>
  <c r="M4618" i="4"/>
  <c r="M4619" i="4"/>
  <c r="M4620" i="4"/>
  <c r="M4621" i="4"/>
  <c r="M4622" i="4"/>
  <c r="M4623" i="4"/>
  <c r="M4624" i="4"/>
  <c r="M4625" i="4"/>
  <c r="M4626" i="4"/>
  <c r="M4627" i="4"/>
  <c r="M4628" i="4"/>
  <c r="M4629" i="4"/>
  <c r="M4630" i="4"/>
  <c r="M4631" i="4"/>
  <c r="M4632" i="4"/>
  <c r="M4633" i="4"/>
  <c r="M4634" i="4"/>
  <c r="M4635" i="4"/>
  <c r="M4636" i="4"/>
  <c r="M4637" i="4"/>
  <c r="M4638" i="4"/>
  <c r="M4639" i="4"/>
  <c r="M4640" i="4"/>
  <c r="M4641" i="4"/>
  <c r="M4642" i="4"/>
  <c r="M4643" i="4"/>
  <c r="M4644" i="4"/>
  <c r="M4645" i="4"/>
  <c r="M4646" i="4"/>
  <c r="M4647" i="4"/>
  <c r="M4648" i="4"/>
  <c r="M4649" i="4"/>
  <c r="M4650" i="4"/>
  <c r="M4651" i="4"/>
  <c r="M4652" i="4"/>
  <c r="M4653" i="4"/>
  <c r="M4654" i="4"/>
  <c r="M4655" i="4"/>
  <c r="M4656" i="4"/>
  <c r="M4657" i="4"/>
  <c r="M4658" i="4"/>
  <c r="M4659" i="4"/>
  <c r="M4660" i="4"/>
  <c r="M4661" i="4"/>
  <c r="M4662" i="4"/>
  <c r="M4663" i="4"/>
  <c r="M4664" i="4"/>
  <c r="M4665" i="4"/>
  <c r="M4666" i="4"/>
  <c r="M4667" i="4"/>
  <c r="M4668" i="4"/>
  <c r="M4669" i="4"/>
  <c r="M4670" i="4"/>
  <c r="M4671" i="4"/>
  <c r="M4672" i="4"/>
  <c r="M4673" i="4"/>
  <c r="M4674" i="4"/>
  <c r="M4675" i="4"/>
  <c r="M4676" i="4"/>
  <c r="M4677" i="4"/>
  <c r="M4678" i="4"/>
  <c r="M4679" i="4"/>
  <c r="M4680" i="4"/>
  <c r="M4681" i="4"/>
  <c r="M4682" i="4"/>
  <c r="M4683" i="4"/>
  <c r="M4684" i="4"/>
  <c r="M4685" i="4"/>
  <c r="M4686" i="4"/>
  <c r="M4687" i="4"/>
  <c r="M4688" i="4"/>
  <c r="M4689" i="4"/>
  <c r="M4690" i="4"/>
  <c r="M4691" i="4"/>
  <c r="M4692" i="4"/>
  <c r="M4693" i="4"/>
  <c r="M4694" i="4"/>
  <c r="M4695" i="4"/>
  <c r="M4696" i="4"/>
  <c r="M4697" i="4"/>
  <c r="M4698" i="4"/>
  <c r="M4699" i="4"/>
  <c r="M4700" i="4"/>
  <c r="M4701" i="4"/>
  <c r="M4702" i="4"/>
  <c r="M4703" i="4"/>
  <c r="M4704" i="4"/>
  <c r="M4705" i="4"/>
  <c r="M4706" i="4"/>
  <c r="M4707" i="4"/>
  <c r="M4708" i="4"/>
  <c r="M4709" i="4"/>
  <c r="M4710" i="4"/>
  <c r="M4711" i="4"/>
  <c r="M4712" i="4"/>
  <c r="M4713" i="4"/>
  <c r="M4714" i="4"/>
  <c r="M4715" i="4"/>
  <c r="M4716" i="4"/>
  <c r="M4717" i="4"/>
  <c r="M4718" i="4"/>
  <c r="M4719" i="4"/>
  <c r="M4720" i="4"/>
  <c r="M4721" i="4"/>
  <c r="M4722" i="4"/>
  <c r="M4723" i="4"/>
  <c r="M4724" i="4"/>
  <c r="M4725" i="4"/>
  <c r="M4726" i="4"/>
  <c r="M4727" i="4"/>
  <c r="M4728" i="4"/>
  <c r="M4729" i="4"/>
  <c r="M4730" i="4"/>
  <c r="M4731" i="4"/>
  <c r="M4732" i="4"/>
  <c r="M4733" i="4"/>
  <c r="M4734" i="4"/>
  <c r="M4735" i="4"/>
  <c r="M4736" i="4"/>
  <c r="M4737" i="4"/>
  <c r="M4738" i="4"/>
  <c r="M4739" i="4"/>
  <c r="M4740" i="4"/>
  <c r="M4741" i="4"/>
  <c r="M4742" i="4"/>
  <c r="M4743" i="4"/>
  <c r="M4744" i="4"/>
  <c r="M4745" i="4"/>
  <c r="M4746" i="4"/>
  <c r="M4747" i="4"/>
  <c r="M4748" i="4"/>
  <c r="M4749" i="4"/>
  <c r="M4750" i="4"/>
  <c r="M4751" i="4"/>
  <c r="M4752" i="4"/>
  <c r="M4753" i="4"/>
  <c r="M4754" i="4"/>
  <c r="M4755" i="4"/>
  <c r="M4756" i="4"/>
  <c r="M4757" i="4"/>
  <c r="M4758" i="4"/>
  <c r="M4759" i="4"/>
  <c r="M4760" i="4"/>
  <c r="M4761" i="4"/>
  <c r="M4762" i="4"/>
  <c r="M4763" i="4"/>
  <c r="M4764" i="4"/>
  <c r="M4765" i="4"/>
  <c r="M4766" i="4"/>
  <c r="M4767" i="4"/>
  <c r="M4768" i="4"/>
  <c r="M4769" i="4"/>
  <c r="M4770" i="4"/>
  <c r="M4771" i="4"/>
  <c r="M4772" i="4"/>
  <c r="M4773" i="4"/>
  <c r="M4774" i="4"/>
  <c r="M4775" i="4"/>
  <c r="M4776" i="4"/>
  <c r="M4777" i="4"/>
  <c r="M4778" i="4"/>
  <c r="M4779" i="4"/>
  <c r="M4780" i="4"/>
  <c r="M4781" i="4"/>
  <c r="M4782" i="4"/>
  <c r="M4783" i="4"/>
  <c r="M4784" i="4"/>
  <c r="M4785" i="4"/>
  <c r="M4786" i="4"/>
  <c r="M4787" i="4"/>
  <c r="M4788" i="4"/>
  <c r="M4789" i="4"/>
  <c r="M4790" i="4"/>
  <c r="M4791" i="4"/>
  <c r="M4792" i="4"/>
  <c r="M4793" i="4"/>
  <c r="M4794" i="4"/>
  <c r="M4795" i="4"/>
  <c r="M4796" i="4"/>
  <c r="M4797" i="4"/>
  <c r="M4798" i="4"/>
  <c r="M4799" i="4"/>
  <c r="M4800" i="4"/>
  <c r="M4801" i="4"/>
  <c r="M4802" i="4"/>
  <c r="M4803" i="4"/>
  <c r="M4804" i="4"/>
  <c r="M4805" i="4"/>
  <c r="M4806" i="4"/>
  <c r="M4807" i="4"/>
  <c r="M4808" i="4"/>
  <c r="M4809" i="4"/>
  <c r="M4810" i="4"/>
  <c r="M4811" i="4"/>
  <c r="M4812" i="4"/>
  <c r="M4813" i="4"/>
  <c r="M4814" i="4"/>
  <c r="M4815" i="4"/>
  <c r="M4816" i="4"/>
  <c r="M4817" i="4"/>
  <c r="M4818" i="4"/>
  <c r="M4819" i="4"/>
  <c r="M4820" i="4"/>
  <c r="M4821" i="4"/>
  <c r="M4822" i="4"/>
  <c r="M4823" i="4"/>
  <c r="M4824" i="4"/>
  <c r="M4825" i="4"/>
  <c r="M4826" i="4"/>
  <c r="M4827" i="4"/>
  <c r="M4828" i="4"/>
  <c r="M4829" i="4"/>
  <c r="M4830" i="4"/>
  <c r="M4831" i="4"/>
  <c r="M4832" i="4"/>
  <c r="M4833" i="4"/>
  <c r="M4834" i="4"/>
  <c r="M4835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903" i="4"/>
  <c r="P3904" i="4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P4116" i="4"/>
  <c r="P4117" i="4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O2501" i="4"/>
  <c r="O2502" i="4"/>
  <c r="O2503" i="4"/>
  <c r="O2504" i="4"/>
  <c r="O2505" i="4"/>
  <c r="O2506" i="4"/>
  <c r="O2507" i="4"/>
  <c r="O2508" i="4"/>
  <c r="O2509" i="4"/>
  <c r="O2510" i="4"/>
  <c r="O2511" i="4"/>
  <c r="O2512" i="4"/>
  <c r="O2513" i="4"/>
  <c r="O2514" i="4"/>
  <c r="O2515" i="4"/>
  <c r="O2516" i="4"/>
  <c r="O2517" i="4"/>
  <c r="O2518" i="4"/>
  <c r="O2519" i="4"/>
  <c r="O2520" i="4"/>
  <c r="O2521" i="4"/>
  <c r="O2522" i="4"/>
  <c r="O2523" i="4"/>
  <c r="O2524" i="4"/>
  <c r="O2525" i="4"/>
  <c r="O2526" i="4"/>
  <c r="O2527" i="4"/>
  <c r="O2528" i="4"/>
  <c r="O2529" i="4"/>
  <c r="O2530" i="4"/>
  <c r="O2531" i="4"/>
  <c r="O2532" i="4"/>
  <c r="O2533" i="4"/>
  <c r="O2534" i="4"/>
  <c r="O2535" i="4"/>
  <c r="O2536" i="4"/>
  <c r="O2537" i="4"/>
  <c r="O2538" i="4"/>
  <c r="O2539" i="4"/>
  <c r="O2540" i="4"/>
  <c r="O2541" i="4"/>
  <c r="O2542" i="4"/>
  <c r="O2543" i="4"/>
  <c r="O2544" i="4"/>
  <c r="O2545" i="4"/>
  <c r="O2546" i="4"/>
  <c r="O2547" i="4"/>
  <c r="O2548" i="4"/>
  <c r="O2549" i="4"/>
  <c r="O2550" i="4"/>
  <c r="O2551" i="4"/>
  <c r="O2552" i="4"/>
  <c r="O2553" i="4"/>
  <c r="O2554" i="4"/>
  <c r="O2555" i="4"/>
  <c r="O2556" i="4"/>
  <c r="O2557" i="4"/>
  <c r="O2558" i="4"/>
  <c r="O2559" i="4"/>
  <c r="O2560" i="4"/>
  <c r="O2561" i="4"/>
  <c r="O2562" i="4"/>
  <c r="O2563" i="4"/>
  <c r="O2564" i="4"/>
  <c r="O2565" i="4"/>
  <c r="O2566" i="4"/>
  <c r="O2567" i="4"/>
  <c r="O2568" i="4"/>
  <c r="O2569" i="4"/>
  <c r="O2570" i="4"/>
  <c r="O2571" i="4"/>
  <c r="O2572" i="4"/>
  <c r="O2573" i="4"/>
  <c r="O2574" i="4"/>
  <c r="O2575" i="4"/>
  <c r="O2576" i="4"/>
  <c r="O2577" i="4"/>
  <c r="O2578" i="4"/>
  <c r="O2579" i="4"/>
  <c r="O2580" i="4"/>
  <c r="O2581" i="4"/>
  <c r="O2582" i="4"/>
  <c r="O2583" i="4"/>
  <c r="O2584" i="4"/>
  <c r="O2585" i="4"/>
  <c r="O2586" i="4"/>
  <c r="O2587" i="4"/>
  <c r="O2588" i="4"/>
  <c r="O2589" i="4"/>
  <c r="O2590" i="4"/>
  <c r="O2591" i="4"/>
  <c r="O2592" i="4"/>
  <c r="O2593" i="4"/>
  <c r="O2594" i="4"/>
  <c r="O2595" i="4"/>
  <c r="O2596" i="4"/>
  <c r="O2597" i="4"/>
  <c r="O2598" i="4"/>
  <c r="O2599" i="4"/>
  <c r="O2600" i="4"/>
  <c r="O2601" i="4"/>
  <c r="O2602" i="4"/>
  <c r="O2603" i="4"/>
  <c r="O2604" i="4"/>
  <c r="O2605" i="4"/>
  <c r="O2606" i="4"/>
  <c r="O2607" i="4"/>
  <c r="O2608" i="4"/>
  <c r="O2609" i="4"/>
  <c r="O2610" i="4"/>
  <c r="O2611" i="4"/>
  <c r="O2612" i="4"/>
  <c r="O2613" i="4"/>
  <c r="O2614" i="4"/>
  <c r="O2615" i="4"/>
  <c r="O2616" i="4"/>
  <c r="O2617" i="4"/>
  <c r="O2618" i="4"/>
  <c r="O2619" i="4"/>
  <c r="O2620" i="4"/>
  <c r="O2621" i="4"/>
  <c r="O2622" i="4"/>
  <c r="O2623" i="4"/>
  <c r="O2624" i="4"/>
  <c r="O2625" i="4"/>
  <c r="O2626" i="4"/>
  <c r="O2627" i="4"/>
  <c r="O2628" i="4"/>
  <c r="O2629" i="4"/>
  <c r="O2630" i="4"/>
  <c r="O2631" i="4"/>
  <c r="O2632" i="4"/>
  <c r="O2633" i="4"/>
  <c r="O2634" i="4"/>
  <c r="O2635" i="4"/>
  <c r="O2636" i="4"/>
  <c r="O2637" i="4"/>
  <c r="O2638" i="4"/>
  <c r="O2639" i="4"/>
  <c r="O2640" i="4"/>
  <c r="O2641" i="4"/>
  <c r="O2642" i="4"/>
  <c r="O2643" i="4"/>
  <c r="O2644" i="4"/>
  <c r="O2645" i="4"/>
  <c r="O2646" i="4"/>
  <c r="O2647" i="4"/>
  <c r="O2648" i="4"/>
  <c r="O2649" i="4"/>
  <c r="O2650" i="4"/>
  <c r="O2651" i="4"/>
  <c r="O2652" i="4"/>
  <c r="O2653" i="4"/>
  <c r="O2654" i="4"/>
  <c r="O2655" i="4"/>
  <c r="O2656" i="4"/>
  <c r="O2657" i="4"/>
  <c r="O2658" i="4"/>
  <c r="O2659" i="4"/>
  <c r="O2660" i="4"/>
  <c r="O2661" i="4"/>
  <c r="O2662" i="4"/>
  <c r="O2663" i="4"/>
  <c r="O2664" i="4"/>
  <c r="O2665" i="4"/>
  <c r="O2666" i="4"/>
  <c r="O2667" i="4"/>
  <c r="O2668" i="4"/>
  <c r="O2669" i="4"/>
  <c r="O2670" i="4"/>
  <c r="O2671" i="4"/>
  <c r="O2672" i="4"/>
  <c r="O2673" i="4"/>
  <c r="O2674" i="4"/>
  <c r="O2675" i="4"/>
  <c r="O2676" i="4"/>
  <c r="O2677" i="4"/>
  <c r="O2678" i="4"/>
  <c r="O2679" i="4"/>
  <c r="O2680" i="4"/>
  <c r="O2681" i="4"/>
  <c r="O2682" i="4"/>
  <c r="O2683" i="4"/>
  <c r="O2684" i="4"/>
  <c r="O2685" i="4"/>
  <c r="O2686" i="4"/>
  <c r="O2687" i="4"/>
  <c r="O2688" i="4"/>
  <c r="O2689" i="4"/>
  <c r="O2690" i="4"/>
  <c r="O2691" i="4"/>
  <c r="O2692" i="4"/>
  <c r="O2693" i="4"/>
  <c r="O2694" i="4"/>
  <c r="O2695" i="4"/>
  <c r="O2696" i="4"/>
  <c r="O2697" i="4"/>
  <c r="O2698" i="4"/>
  <c r="O2699" i="4"/>
  <c r="O2700" i="4"/>
  <c r="O2701" i="4"/>
  <c r="O2702" i="4"/>
  <c r="O2703" i="4"/>
  <c r="O2704" i="4"/>
  <c r="O2705" i="4"/>
  <c r="O2706" i="4"/>
  <c r="O2707" i="4"/>
  <c r="O2708" i="4"/>
  <c r="O2709" i="4"/>
  <c r="O2710" i="4"/>
  <c r="O2711" i="4"/>
  <c r="O2712" i="4"/>
  <c r="O2713" i="4"/>
  <c r="O2714" i="4"/>
  <c r="O2715" i="4"/>
  <c r="O2716" i="4"/>
  <c r="O2717" i="4"/>
  <c r="O2718" i="4"/>
  <c r="O2719" i="4"/>
  <c r="O2720" i="4"/>
  <c r="O2721" i="4"/>
  <c r="O2722" i="4"/>
  <c r="O2723" i="4"/>
  <c r="O2724" i="4"/>
  <c r="O2725" i="4"/>
  <c r="O2726" i="4"/>
  <c r="O2727" i="4"/>
  <c r="O2728" i="4"/>
  <c r="O2729" i="4"/>
  <c r="O2730" i="4"/>
  <c r="O2731" i="4"/>
  <c r="O2732" i="4"/>
  <c r="O2733" i="4"/>
  <c r="O2734" i="4"/>
  <c r="O2735" i="4"/>
  <c r="O2736" i="4"/>
  <c r="O2737" i="4"/>
  <c r="O2738" i="4"/>
  <c r="O2739" i="4"/>
  <c r="O2740" i="4"/>
  <c r="O2741" i="4"/>
  <c r="O2742" i="4"/>
  <c r="O2743" i="4"/>
  <c r="O2744" i="4"/>
  <c r="O2745" i="4"/>
  <c r="O2746" i="4"/>
  <c r="O2747" i="4"/>
  <c r="O2748" i="4"/>
  <c r="O2749" i="4"/>
  <c r="O2750" i="4"/>
  <c r="O2751" i="4"/>
  <c r="O2752" i="4"/>
  <c r="O2753" i="4"/>
  <c r="O2754" i="4"/>
  <c r="O2755" i="4"/>
  <c r="O2756" i="4"/>
  <c r="O2757" i="4"/>
  <c r="O2758" i="4"/>
  <c r="O2759" i="4"/>
  <c r="O2760" i="4"/>
  <c r="O2761" i="4"/>
  <c r="O2762" i="4"/>
  <c r="O2763" i="4"/>
  <c r="O2764" i="4"/>
  <c r="O2765" i="4"/>
  <c r="O2766" i="4"/>
  <c r="O2767" i="4"/>
  <c r="O2768" i="4"/>
  <c r="O2769" i="4"/>
  <c r="O2770" i="4"/>
  <c r="O2771" i="4"/>
  <c r="O2772" i="4"/>
  <c r="O2773" i="4"/>
  <c r="O2774" i="4"/>
  <c r="O2775" i="4"/>
  <c r="O2776" i="4"/>
  <c r="O2777" i="4"/>
  <c r="O2778" i="4"/>
  <c r="O2779" i="4"/>
  <c r="O2780" i="4"/>
  <c r="O2781" i="4"/>
  <c r="O2782" i="4"/>
  <c r="O2783" i="4"/>
  <c r="O2784" i="4"/>
  <c r="O2785" i="4"/>
  <c r="O2786" i="4"/>
  <c r="O2787" i="4"/>
  <c r="O2788" i="4"/>
  <c r="O2789" i="4"/>
  <c r="O2790" i="4"/>
  <c r="O2791" i="4"/>
  <c r="O2792" i="4"/>
  <c r="O2793" i="4"/>
  <c r="O2794" i="4"/>
  <c r="O2795" i="4"/>
  <c r="O2796" i="4"/>
  <c r="O2797" i="4"/>
  <c r="O2798" i="4"/>
  <c r="O2799" i="4"/>
  <c r="O2800" i="4"/>
  <c r="O2801" i="4"/>
  <c r="O2802" i="4"/>
  <c r="O2803" i="4"/>
  <c r="O2804" i="4"/>
  <c r="O2805" i="4"/>
  <c r="O2806" i="4"/>
  <c r="O2807" i="4"/>
  <c r="O2808" i="4"/>
  <c r="O2809" i="4"/>
  <c r="O2810" i="4"/>
  <c r="O2811" i="4"/>
  <c r="O2812" i="4"/>
  <c r="O2813" i="4"/>
  <c r="O2814" i="4"/>
  <c r="O2815" i="4"/>
  <c r="O2816" i="4"/>
  <c r="O2817" i="4"/>
  <c r="O2818" i="4"/>
  <c r="O2819" i="4"/>
  <c r="O2820" i="4"/>
  <c r="O2821" i="4"/>
  <c r="O2822" i="4"/>
  <c r="O2823" i="4"/>
  <c r="O2824" i="4"/>
  <c r="O2825" i="4"/>
  <c r="O2826" i="4"/>
  <c r="O2827" i="4"/>
  <c r="O2828" i="4"/>
  <c r="O2829" i="4"/>
  <c r="O2830" i="4"/>
  <c r="O2831" i="4"/>
  <c r="O2832" i="4"/>
  <c r="O2833" i="4"/>
  <c r="O2834" i="4"/>
  <c r="O2835" i="4"/>
  <c r="O2836" i="4"/>
  <c r="O2837" i="4"/>
  <c r="O2838" i="4"/>
  <c r="O2839" i="4"/>
  <c r="O2840" i="4"/>
  <c r="O2841" i="4"/>
  <c r="O2842" i="4"/>
  <c r="O2843" i="4"/>
  <c r="O2844" i="4"/>
  <c r="O2845" i="4"/>
  <c r="O2846" i="4"/>
  <c r="O2847" i="4"/>
  <c r="O2848" i="4"/>
  <c r="O2849" i="4"/>
  <c r="O2850" i="4"/>
  <c r="O2851" i="4"/>
  <c r="O2852" i="4"/>
  <c r="O2853" i="4"/>
  <c r="O2854" i="4"/>
  <c r="O2855" i="4"/>
  <c r="O2856" i="4"/>
  <c r="O2857" i="4"/>
  <c r="O2858" i="4"/>
  <c r="O2859" i="4"/>
  <c r="O2860" i="4"/>
  <c r="O2861" i="4"/>
  <c r="O2862" i="4"/>
  <c r="O2863" i="4"/>
  <c r="O2864" i="4"/>
  <c r="O2865" i="4"/>
  <c r="O2866" i="4"/>
  <c r="O2867" i="4"/>
  <c r="O2868" i="4"/>
  <c r="O2869" i="4"/>
  <c r="O2870" i="4"/>
  <c r="O2871" i="4"/>
  <c r="O2872" i="4"/>
  <c r="O2873" i="4"/>
  <c r="O2874" i="4"/>
  <c r="O2875" i="4"/>
  <c r="O2876" i="4"/>
  <c r="O2877" i="4"/>
  <c r="O2878" i="4"/>
  <c r="O2879" i="4"/>
  <c r="O2880" i="4"/>
  <c r="O2881" i="4"/>
  <c r="O2882" i="4"/>
  <c r="O2883" i="4"/>
  <c r="O2884" i="4"/>
  <c r="O2885" i="4"/>
  <c r="O2886" i="4"/>
  <c r="O2887" i="4"/>
  <c r="O2888" i="4"/>
  <c r="O2889" i="4"/>
  <c r="O2890" i="4"/>
  <c r="O2891" i="4"/>
  <c r="O2892" i="4"/>
  <c r="O2893" i="4"/>
  <c r="O2894" i="4"/>
  <c r="O2895" i="4"/>
  <c r="O2896" i="4"/>
  <c r="O2897" i="4"/>
  <c r="O2898" i="4"/>
  <c r="O2899" i="4"/>
  <c r="O2900" i="4"/>
  <c r="O2901" i="4"/>
  <c r="O2902" i="4"/>
  <c r="O2903" i="4"/>
  <c r="O2904" i="4"/>
  <c r="O2905" i="4"/>
  <c r="O2906" i="4"/>
  <c r="O2907" i="4"/>
  <c r="O2908" i="4"/>
  <c r="O2909" i="4"/>
  <c r="O2910" i="4"/>
  <c r="O2911" i="4"/>
  <c r="O2912" i="4"/>
  <c r="O2913" i="4"/>
  <c r="O2914" i="4"/>
  <c r="O2915" i="4"/>
  <c r="O2916" i="4"/>
  <c r="O2917" i="4"/>
  <c r="O2918" i="4"/>
  <c r="O2919" i="4"/>
  <c r="O2920" i="4"/>
  <c r="O2921" i="4"/>
  <c r="O2922" i="4"/>
  <c r="O2923" i="4"/>
  <c r="O2924" i="4"/>
  <c r="O2925" i="4"/>
  <c r="O2926" i="4"/>
  <c r="O2927" i="4"/>
  <c r="O2928" i="4"/>
  <c r="O2929" i="4"/>
  <c r="O2930" i="4"/>
  <c r="O2931" i="4"/>
  <c r="O2932" i="4"/>
  <c r="O2933" i="4"/>
  <c r="O2934" i="4"/>
  <c r="O2935" i="4"/>
  <c r="O2936" i="4"/>
  <c r="O2937" i="4"/>
  <c r="O2938" i="4"/>
  <c r="O2939" i="4"/>
  <c r="O2940" i="4"/>
  <c r="O2941" i="4"/>
  <c r="O2942" i="4"/>
  <c r="O2943" i="4"/>
  <c r="O2944" i="4"/>
  <c r="O2945" i="4"/>
  <c r="O2946" i="4"/>
  <c r="O2947" i="4"/>
  <c r="O2948" i="4"/>
  <c r="O2949" i="4"/>
  <c r="O2950" i="4"/>
  <c r="O2951" i="4"/>
  <c r="O2952" i="4"/>
  <c r="O2953" i="4"/>
  <c r="O2954" i="4"/>
  <c r="O2955" i="4"/>
  <c r="O2956" i="4"/>
  <c r="O2957" i="4"/>
  <c r="O2958" i="4"/>
  <c r="O2959" i="4"/>
  <c r="O2960" i="4"/>
  <c r="O2961" i="4"/>
  <c r="O2962" i="4"/>
  <c r="O2963" i="4"/>
  <c r="O2964" i="4"/>
  <c r="O2965" i="4"/>
  <c r="O2966" i="4"/>
  <c r="O2967" i="4"/>
  <c r="O2968" i="4"/>
  <c r="O2969" i="4"/>
  <c r="O2970" i="4"/>
  <c r="O2971" i="4"/>
  <c r="O2972" i="4"/>
  <c r="O2973" i="4"/>
  <c r="O2974" i="4"/>
  <c r="O2975" i="4"/>
  <c r="O2976" i="4"/>
  <c r="O2977" i="4"/>
  <c r="O2978" i="4"/>
  <c r="O2979" i="4"/>
  <c r="O2980" i="4"/>
  <c r="O2981" i="4"/>
  <c r="O2982" i="4"/>
  <c r="O2983" i="4"/>
  <c r="O2984" i="4"/>
  <c r="O2985" i="4"/>
  <c r="O2986" i="4"/>
  <c r="O2987" i="4"/>
  <c r="O2988" i="4"/>
  <c r="O2989" i="4"/>
  <c r="O2990" i="4"/>
  <c r="O2991" i="4"/>
  <c r="O2992" i="4"/>
  <c r="O2993" i="4"/>
  <c r="O2994" i="4"/>
  <c r="O2995" i="4"/>
  <c r="O2996" i="4"/>
  <c r="O2997" i="4"/>
  <c r="O2998" i="4"/>
  <c r="O2999" i="4"/>
  <c r="O3000" i="4"/>
  <c r="O3001" i="4"/>
  <c r="O3002" i="4"/>
  <c r="O3003" i="4"/>
  <c r="O3004" i="4"/>
  <c r="O3005" i="4"/>
  <c r="O3006" i="4"/>
  <c r="O3007" i="4"/>
  <c r="O3008" i="4"/>
  <c r="O3009" i="4"/>
  <c r="O3010" i="4"/>
  <c r="O3011" i="4"/>
  <c r="O3012" i="4"/>
  <c r="O3013" i="4"/>
  <c r="O3014" i="4"/>
  <c r="O3015" i="4"/>
  <c r="O3016" i="4"/>
  <c r="O3017" i="4"/>
  <c r="O3018" i="4"/>
  <c r="O3019" i="4"/>
  <c r="O3020" i="4"/>
  <c r="O3021" i="4"/>
  <c r="O3022" i="4"/>
  <c r="O3023" i="4"/>
  <c r="O3024" i="4"/>
  <c r="O3025" i="4"/>
  <c r="O3026" i="4"/>
  <c r="O3027" i="4"/>
  <c r="O3028" i="4"/>
  <c r="O3029" i="4"/>
  <c r="O3030" i="4"/>
  <c r="O3031" i="4"/>
  <c r="O3032" i="4"/>
  <c r="O3033" i="4"/>
  <c r="O3034" i="4"/>
  <c r="O3035" i="4"/>
  <c r="O3036" i="4"/>
  <c r="O3037" i="4"/>
  <c r="O3038" i="4"/>
  <c r="O3039" i="4"/>
  <c r="O3040" i="4"/>
  <c r="O3041" i="4"/>
  <c r="O3042" i="4"/>
  <c r="O3043" i="4"/>
  <c r="O3044" i="4"/>
  <c r="O3045" i="4"/>
  <c r="O3046" i="4"/>
  <c r="O3047" i="4"/>
  <c r="O3048" i="4"/>
  <c r="O3049" i="4"/>
  <c r="O3050" i="4"/>
  <c r="O3051" i="4"/>
  <c r="O3052" i="4"/>
  <c r="O3053" i="4"/>
  <c r="O3054" i="4"/>
  <c r="O3055" i="4"/>
  <c r="O3056" i="4"/>
  <c r="O3057" i="4"/>
  <c r="O3058" i="4"/>
  <c r="O3059" i="4"/>
  <c r="O3060" i="4"/>
  <c r="O3061" i="4"/>
  <c r="O3062" i="4"/>
  <c r="O3063" i="4"/>
  <c r="O3064" i="4"/>
  <c r="O3065" i="4"/>
  <c r="O3066" i="4"/>
  <c r="O3067" i="4"/>
  <c r="O3068" i="4"/>
  <c r="O3069" i="4"/>
  <c r="O3070" i="4"/>
  <c r="O3071" i="4"/>
  <c r="O3072" i="4"/>
  <c r="O3073" i="4"/>
  <c r="O3074" i="4"/>
  <c r="O3075" i="4"/>
  <c r="O3076" i="4"/>
  <c r="O3077" i="4"/>
  <c r="O3078" i="4"/>
  <c r="O3079" i="4"/>
  <c r="O3080" i="4"/>
  <c r="O3081" i="4"/>
  <c r="O3082" i="4"/>
  <c r="O3083" i="4"/>
  <c r="O3084" i="4"/>
  <c r="O3085" i="4"/>
  <c r="O3086" i="4"/>
  <c r="O3087" i="4"/>
  <c r="O3088" i="4"/>
  <c r="O3089" i="4"/>
  <c r="O3090" i="4"/>
  <c r="O3091" i="4"/>
  <c r="O3092" i="4"/>
  <c r="O3093" i="4"/>
  <c r="O3094" i="4"/>
  <c r="O3095" i="4"/>
  <c r="O3096" i="4"/>
  <c r="O3097" i="4"/>
  <c r="O3098" i="4"/>
  <c r="O3099" i="4"/>
  <c r="O3100" i="4"/>
  <c r="O3101" i="4"/>
  <c r="O3102" i="4"/>
  <c r="O3103" i="4"/>
  <c r="O3104" i="4"/>
  <c r="O3105" i="4"/>
  <c r="O3106" i="4"/>
  <c r="O3107" i="4"/>
  <c r="O3108" i="4"/>
  <c r="O3109" i="4"/>
  <c r="O3110" i="4"/>
  <c r="O3111" i="4"/>
  <c r="O3112" i="4"/>
  <c r="O3113" i="4"/>
  <c r="O3114" i="4"/>
  <c r="O3115" i="4"/>
  <c r="O3116" i="4"/>
  <c r="O3117" i="4"/>
  <c r="O3118" i="4"/>
  <c r="O3119" i="4"/>
  <c r="O3120" i="4"/>
  <c r="O3121" i="4"/>
  <c r="O3122" i="4"/>
  <c r="O3123" i="4"/>
  <c r="O3124" i="4"/>
  <c r="O3125" i="4"/>
  <c r="O3126" i="4"/>
  <c r="O3127" i="4"/>
  <c r="O3128" i="4"/>
  <c r="O3129" i="4"/>
  <c r="O3130" i="4"/>
  <c r="O3131" i="4"/>
  <c r="O3132" i="4"/>
  <c r="O3133" i="4"/>
  <c r="O3134" i="4"/>
  <c r="O3135" i="4"/>
  <c r="O3136" i="4"/>
  <c r="O3137" i="4"/>
  <c r="O3138" i="4"/>
  <c r="O3139" i="4"/>
  <c r="O3140" i="4"/>
  <c r="O3141" i="4"/>
  <c r="O3142" i="4"/>
  <c r="O3143" i="4"/>
  <c r="O3144" i="4"/>
  <c r="O3145" i="4"/>
  <c r="O3146" i="4"/>
  <c r="O3147" i="4"/>
  <c r="O3148" i="4"/>
  <c r="O3149" i="4"/>
  <c r="O3150" i="4"/>
  <c r="O3151" i="4"/>
  <c r="O3152" i="4"/>
  <c r="O3153" i="4"/>
  <c r="O3154" i="4"/>
  <c r="O3155" i="4"/>
  <c r="O3156" i="4"/>
  <c r="O3157" i="4"/>
  <c r="O3158" i="4"/>
  <c r="O3159" i="4"/>
  <c r="O3160" i="4"/>
  <c r="O3161" i="4"/>
  <c r="O3162" i="4"/>
  <c r="O3163" i="4"/>
  <c r="O3164" i="4"/>
  <c r="O3165" i="4"/>
  <c r="O3166" i="4"/>
  <c r="O3167" i="4"/>
  <c r="O3168" i="4"/>
  <c r="O3169" i="4"/>
  <c r="O3170" i="4"/>
  <c r="O3171" i="4"/>
  <c r="O3172" i="4"/>
  <c r="O3173" i="4"/>
  <c r="O3174" i="4"/>
  <c r="O3175" i="4"/>
  <c r="O3176" i="4"/>
  <c r="O3177" i="4"/>
  <c r="O3178" i="4"/>
  <c r="O3179" i="4"/>
  <c r="O3180" i="4"/>
  <c r="O3181" i="4"/>
  <c r="O3182" i="4"/>
  <c r="O3183" i="4"/>
  <c r="O3184" i="4"/>
  <c r="O3185" i="4"/>
  <c r="O3186" i="4"/>
  <c r="O3187" i="4"/>
  <c r="O3188" i="4"/>
  <c r="O3189" i="4"/>
  <c r="O3190" i="4"/>
  <c r="O3191" i="4"/>
  <c r="O3192" i="4"/>
  <c r="O3193" i="4"/>
  <c r="O3194" i="4"/>
  <c r="O3195" i="4"/>
  <c r="O3196" i="4"/>
  <c r="O3197" i="4"/>
  <c r="O3198" i="4"/>
  <c r="O3199" i="4"/>
  <c r="O3200" i="4"/>
  <c r="O3201" i="4"/>
  <c r="O3202" i="4"/>
  <c r="O3203" i="4"/>
  <c r="O3204" i="4"/>
  <c r="O3205" i="4"/>
  <c r="O3206" i="4"/>
  <c r="O3207" i="4"/>
  <c r="O3208" i="4"/>
  <c r="O3209" i="4"/>
  <c r="O3210" i="4"/>
  <c r="O3211" i="4"/>
  <c r="O3212" i="4"/>
  <c r="O3213" i="4"/>
  <c r="O3214" i="4"/>
  <c r="O3215" i="4"/>
  <c r="O3216" i="4"/>
  <c r="O3217" i="4"/>
  <c r="O3218" i="4"/>
  <c r="O3219" i="4"/>
  <c r="O3220" i="4"/>
  <c r="O3221" i="4"/>
  <c r="O3222" i="4"/>
  <c r="O3223" i="4"/>
  <c r="O3224" i="4"/>
  <c r="O3225" i="4"/>
  <c r="O3226" i="4"/>
  <c r="O3227" i="4"/>
  <c r="O3228" i="4"/>
  <c r="O3229" i="4"/>
  <c r="O3230" i="4"/>
  <c r="O3231" i="4"/>
  <c r="O3232" i="4"/>
  <c r="O3233" i="4"/>
  <c r="O3234" i="4"/>
  <c r="O3235" i="4"/>
  <c r="O3236" i="4"/>
  <c r="O3237" i="4"/>
  <c r="O3238" i="4"/>
  <c r="O3239" i="4"/>
  <c r="O3240" i="4"/>
  <c r="O3241" i="4"/>
  <c r="O3242" i="4"/>
  <c r="O3243" i="4"/>
  <c r="O3244" i="4"/>
  <c r="O3245" i="4"/>
  <c r="O3246" i="4"/>
  <c r="O3247" i="4"/>
  <c r="O3248" i="4"/>
  <c r="O3249" i="4"/>
  <c r="O3250" i="4"/>
  <c r="O3251" i="4"/>
  <c r="O3252" i="4"/>
  <c r="O3253" i="4"/>
  <c r="O3254" i="4"/>
  <c r="O3255" i="4"/>
  <c r="O3256" i="4"/>
  <c r="O3257" i="4"/>
  <c r="O3258" i="4"/>
  <c r="O3259" i="4"/>
  <c r="O3260" i="4"/>
  <c r="O3261" i="4"/>
  <c r="O3262" i="4"/>
  <c r="O3263" i="4"/>
  <c r="O3264" i="4"/>
  <c r="O3265" i="4"/>
  <c r="O3266" i="4"/>
  <c r="O3267" i="4"/>
  <c r="O3268" i="4"/>
  <c r="O3269" i="4"/>
  <c r="O3270" i="4"/>
  <c r="O3271" i="4"/>
  <c r="O3272" i="4"/>
  <c r="O3273" i="4"/>
  <c r="O3274" i="4"/>
  <c r="O3275" i="4"/>
  <c r="O3276" i="4"/>
  <c r="O3277" i="4"/>
  <c r="O3278" i="4"/>
  <c r="O3279" i="4"/>
  <c r="O3280" i="4"/>
  <c r="O3281" i="4"/>
  <c r="O3282" i="4"/>
  <c r="O3283" i="4"/>
  <c r="O3284" i="4"/>
  <c r="O3285" i="4"/>
  <c r="O3286" i="4"/>
  <c r="O3287" i="4"/>
  <c r="O3288" i="4"/>
  <c r="O3289" i="4"/>
  <c r="O3290" i="4"/>
  <c r="O3291" i="4"/>
  <c r="O3292" i="4"/>
  <c r="O3293" i="4"/>
  <c r="O3294" i="4"/>
  <c r="O3295" i="4"/>
  <c r="O3296" i="4"/>
  <c r="O3297" i="4"/>
  <c r="O3298" i="4"/>
  <c r="O3299" i="4"/>
  <c r="O3300" i="4"/>
  <c r="O3301" i="4"/>
  <c r="O3302" i="4"/>
  <c r="O3303" i="4"/>
  <c r="O3304" i="4"/>
  <c r="O3305" i="4"/>
  <c r="O3306" i="4"/>
  <c r="O3307" i="4"/>
  <c r="O3308" i="4"/>
  <c r="O3309" i="4"/>
  <c r="O3310" i="4"/>
  <c r="O3311" i="4"/>
  <c r="O3312" i="4"/>
  <c r="O3313" i="4"/>
  <c r="O3314" i="4"/>
  <c r="O3315" i="4"/>
  <c r="O3316" i="4"/>
  <c r="O3317" i="4"/>
  <c r="O3318" i="4"/>
  <c r="O3319" i="4"/>
  <c r="O3320" i="4"/>
  <c r="O3321" i="4"/>
  <c r="O3322" i="4"/>
  <c r="O3323" i="4"/>
  <c r="O3324" i="4"/>
  <c r="O3325" i="4"/>
  <c r="O3326" i="4"/>
  <c r="O3327" i="4"/>
  <c r="O3328" i="4"/>
  <c r="O3329" i="4"/>
  <c r="O3330" i="4"/>
  <c r="O3331" i="4"/>
  <c r="O3332" i="4"/>
  <c r="O3333" i="4"/>
  <c r="O3334" i="4"/>
  <c r="O3335" i="4"/>
  <c r="O3336" i="4"/>
  <c r="O3337" i="4"/>
  <c r="O3338" i="4"/>
  <c r="O3339" i="4"/>
  <c r="O3340" i="4"/>
  <c r="O3341" i="4"/>
  <c r="O3342" i="4"/>
  <c r="O3343" i="4"/>
  <c r="O3344" i="4"/>
  <c r="O3345" i="4"/>
  <c r="O3346" i="4"/>
  <c r="O3347" i="4"/>
  <c r="O3348" i="4"/>
  <c r="O3349" i="4"/>
  <c r="O3350" i="4"/>
  <c r="O3351" i="4"/>
  <c r="O3352" i="4"/>
  <c r="O3353" i="4"/>
  <c r="O3354" i="4"/>
  <c r="O3355" i="4"/>
  <c r="O3356" i="4"/>
  <c r="O3357" i="4"/>
  <c r="O3358" i="4"/>
  <c r="O3359" i="4"/>
  <c r="O3360" i="4"/>
  <c r="O3361" i="4"/>
  <c r="O3362" i="4"/>
  <c r="O3363" i="4"/>
  <c r="O3364" i="4"/>
  <c r="O3365" i="4"/>
  <c r="O3366" i="4"/>
  <c r="O3367" i="4"/>
  <c r="O3368" i="4"/>
  <c r="O3369" i="4"/>
  <c r="O3370" i="4"/>
  <c r="O3371" i="4"/>
  <c r="O3372" i="4"/>
  <c r="O3373" i="4"/>
  <c r="O3374" i="4"/>
  <c r="O3375" i="4"/>
  <c r="O3376" i="4"/>
  <c r="O3377" i="4"/>
  <c r="O3378" i="4"/>
  <c r="O3379" i="4"/>
  <c r="O3380" i="4"/>
  <c r="O3381" i="4"/>
  <c r="O3382" i="4"/>
  <c r="O3383" i="4"/>
  <c r="O3384" i="4"/>
  <c r="O3385" i="4"/>
  <c r="O3386" i="4"/>
  <c r="O3387" i="4"/>
  <c r="O3388" i="4"/>
  <c r="O3389" i="4"/>
  <c r="O3390" i="4"/>
  <c r="O3391" i="4"/>
  <c r="O3392" i="4"/>
  <c r="O3393" i="4"/>
  <c r="O3394" i="4"/>
  <c r="O3395" i="4"/>
  <c r="O3396" i="4"/>
  <c r="O3397" i="4"/>
  <c r="O3398" i="4"/>
  <c r="O3399" i="4"/>
  <c r="O3400" i="4"/>
  <c r="O3401" i="4"/>
  <c r="O3402" i="4"/>
  <c r="O3403" i="4"/>
  <c r="O3404" i="4"/>
  <c r="O3405" i="4"/>
  <c r="O3406" i="4"/>
  <c r="O3407" i="4"/>
  <c r="O3408" i="4"/>
  <c r="O3409" i="4"/>
  <c r="O3410" i="4"/>
  <c r="O3411" i="4"/>
  <c r="O3412" i="4"/>
  <c r="O3413" i="4"/>
  <c r="O3414" i="4"/>
  <c r="O3415" i="4"/>
  <c r="O3416" i="4"/>
  <c r="O3417" i="4"/>
  <c r="O3418" i="4"/>
  <c r="O3419" i="4"/>
  <c r="O3420" i="4"/>
  <c r="O3421" i="4"/>
  <c r="O3422" i="4"/>
  <c r="O3423" i="4"/>
  <c r="O3424" i="4"/>
  <c r="O3425" i="4"/>
  <c r="O3426" i="4"/>
  <c r="O3427" i="4"/>
  <c r="O3428" i="4"/>
  <c r="O3429" i="4"/>
  <c r="O3430" i="4"/>
  <c r="O3431" i="4"/>
  <c r="O3432" i="4"/>
  <c r="O3433" i="4"/>
  <c r="O3434" i="4"/>
  <c r="O3435" i="4"/>
  <c r="O3436" i="4"/>
  <c r="O3437" i="4"/>
  <c r="O3438" i="4"/>
  <c r="O3439" i="4"/>
  <c r="O3440" i="4"/>
  <c r="O3441" i="4"/>
  <c r="O3442" i="4"/>
  <c r="O3443" i="4"/>
  <c r="O3444" i="4"/>
  <c r="O3445" i="4"/>
  <c r="O3446" i="4"/>
  <c r="O3447" i="4"/>
  <c r="O3448" i="4"/>
  <c r="O3449" i="4"/>
  <c r="O3450" i="4"/>
  <c r="O3451" i="4"/>
  <c r="O3452" i="4"/>
  <c r="O3453" i="4"/>
  <c r="O3454" i="4"/>
  <c r="O3455" i="4"/>
  <c r="O3456" i="4"/>
  <c r="O3457" i="4"/>
  <c r="O3458" i="4"/>
  <c r="O3459" i="4"/>
  <c r="O3460" i="4"/>
  <c r="O3461" i="4"/>
  <c r="O3462" i="4"/>
  <c r="O3463" i="4"/>
  <c r="O3464" i="4"/>
  <c r="O3465" i="4"/>
  <c r="O3466" i="4"/>
  <c r="O3467" i="4"/>
  <c r="O3468" i="4"/>
  <c r="O3469" i="4"/>
  <c r="O3470" i="4"/>
  <c r="O3471" i="4"/>
  <c r="O3472" i="4"/>
  <c r="O3473" i="4"/>
  <c r="O3474" i="4"/>
  <c r="O3475" i="4"/>
  <c r="O3476" i="4"/>
  <c r="O3477" i="4"/>
  <c r="O3478" i="4"/>
  <c r="O3479" i="4"/>
  <c r="O3480" i="4"/>
  <c r="O3481" i="4"/>
  <c r="O3482" i="4"/>
  <c r="O3483" i="4"/>
  <c r="O3484" i="4"/>
  <c r="O3485" i="4"/>
  <c r="O3486" i="4"/>
  <c r="O3487" i="4"/>
  <c r="O3488" i="4"/>
  <c r="O3489" i="4"/>
  <c r="O3490" i="4"/>
  <c r="O3491" i="4"/>
  <c r="O3492" i="4"/>
  <c r="O3493" i="4"/>
  <c r="O3494" i="4"/>
  <c r="O3495" i="4"/>
  <c r="O3496" i="4"/>
  <c r="O3497" i="4"/>
  <c r="O3498" i="4"/>
  <c r="O3499" i="4"/>
  <c r="O3500" i="4"/>
  <c r="O3501" i="4"/>
  <c r="O3502" i="4"/>
  <c r="O3503" i="4"/>
  <c r="O3504" i="4"/>
  <c r="O3505" i="4"/>
  <c r="O3506" i="4"/>
  <c r="O3507" i="4"/>
  <c r="O3508" i="4"/>
  <c r="O3509" i="4"/>
  <c r="O3510" i="4"/>
  <c r="O3511" i="4"/>
  <c r="O3512" i="4"/>
  <c r="O3513" i="4"/>
  <c r="O3514" i="4"/>
  <c r="O3515" i="4"/>
  <c r="O3516" i="4"/>
  <c r="O3517" i="4"/>
  <c r="O3518" i="4"/>
  <c r="O3519" i="4"/>
  <c r="O3520" i="4"/>
  <c r="O3521" i="4"/>
  <c r="O3522" i="4"/>
  <c r="O3523" i="4"/>
  <c r="O3524" i="4"/>
  <c r="O3525" i="4"/>
  <c r="O3526" i="4"/>
  <c r="O3527" i="4"/>
  <c r="O3528" i="4"/>
  <c r="O3529" i="4"/>
  <c r="O3530" i="4"/>
  <c r="O3531" i="4"/>
  <c r="O3532" i="4"/>
  <c r="O3533" i="4"/>
  <c r="O3534" i="4"/>
  <c r="O3535" i="4"/>
  <c r="O3536" i="4"/>
  <c r="O3537" i="4"/>
  <c r="O3538" i="4"/>
  <c r="O3539" i="4"/>
  <c r="O3540" i="4"/>
  <c r="O3541" i="4"/>
  <c r="O3542" i="4"/>
  <c r="O3543" i="4"/>
  <c r="O3544" i="4"/>
  <c r="O3545" i="4"/>
  <c r="O3546" i="4"/>
  <c r="O3547" i="4"/>
  <c r="O3548" i="4"/>
  <c r="O3549" i="4"/>
  <c r="O3550" i="4"/>
  <c r="O3551" i="4"/>
  <c r="O3552" i="4"/>
  <c r="O3553" i="4"/>
  <c r="O3554" i="4"/>
  <c r="O3555" i="4"/>
  <c r="O3556" i="4"/>
  <c r="O3557" i="4"/>
  <c r="O3558" i="4"/>
  <c r="O3559" i="4"/>
  <c r="O3560" i="4"/>
  <c r="O3561" i="4"/>
  <c r="O3562" i="4"/>
  <c r="O3563" i="4"/>
  <c r="O3564" i="4"/>
  <c r="O3565" i="4"/>
  <c r="O3566" i="4"/>
  <c r="O3567" i="4"/>
  <c r="O3568" i="4"/>
  <c r="O3569" i="4"/>
  <c r="O3570" i="4"/>
  <c r="O3571" i="4"/>
  <c r="O3572" i="4"/>
  <c r="O3573" i="4"/>
  <c r="O3574" i="4"/>
  <c r="O3575" i="4"/>
  <c r="O3576" i="4"/>
  <c r="O3577" i="4"/>
  <c r="O3578" i="4"/>
  <c r="O3579" i="4"/>
  <c r="O3580" i="4"/>
  <c r="O3581" i="4"/>
  <c r="O3582" i="4"/>
  <c r="O3583" i="4"/>
  <c r="O3584" i="4"/>
  <c r="O3585" i="4"/>
  <c r="O3586" i="4"/>
  <c r="O3587" i="4"/>
  <c r="O3588" i="4"/>
  <c r="O3589" i="4"/>
  <c r="O3590" i="4"/>
  <c r="O3591" i="4"/>
  <c r="O3592" i="4"/>
  <c r="O3593" i="4"/>
  <c r="O3594" i="4"/>
  <c r="O3595" i="4"/>
  <c r="O3596" i="4"/>
  <c r="O3597" i="4"/>
  <c r="O3598" i="4"/>
  <c r="O3599" i="4"/>
  <c r="O3600" i="4"/>
  <c r="O3601" i="4"/>
  <c r="O3602" i="4"/>
  <c r="O3603" i="4"/>
  <c r="O3604" i="4"/>
  <c r="O3605" i="4"/>
  <c r="O3606" i="4"/>
  <c r="O3607" i="4"/>
  <c r="O3608" i="4"/>
  <c r="O3609" i="4"/>
  <c r="O3610" i="4"/>
  <c r="O3611" i="4"/>
  <c r="O3612" i="4"/>
  <c r="O3613" i="4"/>
  <c r="O3614" i="4"/>
  <c r="O3615" i="4"/>
  <c r="O3616" i="4"/>
  <c r="O3617" i="4"/>
  <c r="O3618" i="4"/>
  <c r="O3619" i="4"/>
  <c r="O3620" i="4"/>
  <c r="O3621" i="4"/>
  <c r="O3622" i="4"/>
  <c r="O3623" i="4"/>
  <c r="O3624" i="4"/>
  <c r="O3625" i="4"/>
  <c r="O3626" i="4"/>
  <c r="O3627" i="4"/>
  <c r="O3628" i="4"/>
  <c r="O3629" i="4"/>
  <c r="O3630" i="4"/>
  <c r="O3631" i="4"/>
  <c r="O3632" i="4"/>
  <c r="O3633" i="4"/>
  <c r="O3634" i="4"/>
  <c r="O3635" i="4"/>
  <c r="O3636" i="4"/>
  <c r="O3637" i="4"/>
  <c r="O3638" i="4"/>
  <c r="O3639" i="4"/>
  <c r="O3640" i="4"/>
  <c r="O3641" i="4"/>
  <c r="O3642" i="4"/>
  <c r="O3643" i="4"/>
  <c r="O3644" i="4"/>
  <c r="O3645" i="4"/>
  <c r="O3646" i="4"/>
  <c r="O3647" i="4"/>
  <c r="O3648" i="4"/>
  <c r="O3649" i="4"/>
  <c r="O3650" i="4"/>
  <c r="O3651" i="4"/>
  <c r="O3652" i="4"/>
  <c r="O3653" i="4"/>
  <c r="O3654" i="4"/>
  <c r="O3655" i="4"/>
  <c r="O3656" i="4"/>
  <c r="O3657" i="4"/>
  <c r="O3658" i="4"/>
  <c r="O3659" i="4"/>
  <c r="O3660" i="4"/>
  <c r="O3661" i="4"/>
  <c r="O3662" i="4"/>
  <c r="O3663" i="4"/>
  <c r="O3664" i="4"/>
  <c r="O3665" i="4"/>
  <c r="O3666" i="4"/>
  <c r="O3667" i="4"/>
  <c r="O3668" i="4"/>
  <c r="O3669" i="4"/>
  <c r="O3670" i="4"/>
  <c r="O3671" i="4"/>
  <c r="O3672" i="4"/>
  <c r="O3673" i="4"/>
  <c r="O3674" i="4"/>
  <c r="O3675" i="4"/>
  <c r="O3676" i="4"/>
  <c r="O3677" i="4"/>
  <c r="O3678" i="4"/>
  <c r="O3679" i="4"/>
  <c r="O3680" i="4"/>
  <c r="O3681" i="4"/>
  <c r="O3682" i="4"/>
  <c r="O3683" i="4"/>
  <c r="O3684" i="4"/>
  <c r="O3685" i="4"/>
  <c r="O3686" i="4"/>
  <c r="O3687" i="4"/>
  <c r="O3688" i="4"/>
  <c r="O3689" i="4"/>
  <c r="O3690" i="4"/>
  <c r="O3691" i="4"/>
  <c r="O3692" i="4"/>
  <c r="O3693" i="4"/>
  <c r="O3694" i="4"/>
  <c r="O3695" i="4"/>
  <c r="O3696" i="4"/>
  <c r="O3697" i="4"/>
  <c r="O3698" i="4"/>
  <c r="O3699" i="4"/>
  <c r="O3700" i="4"/>
  <c r="O3701" i="4"/>
  <c r="O3702" i="4"/>
  <c r="O3703" i="4"/>
  <c r="O3704" i="4"/>
  <c r="O3705" i="4"/>
  <c r="O3706" i="4"/>
  <c r="O3707" i="4"/>
  <c r="O3708" i="4"/>
  <c r="O3709" i="4"/>
  <c r="O3710" i="4"/>
  <c r="O3711" i="4"/>
  <c r="O3712" i="4"/>
  <c r="O3713" i="4"/>
  <c r="O3714" i="4"/>
  <c r="O3715" i="4"/>
  <c r="O3716" i="4"/>
  <c r="O3717" i="4"/>
  <c r="O3718" i="4"/>
  <c r="O3719" i="4"/>
  <c r="O3720" i="4"/>
  <c r="O3721" i="4"/>
  <c r="O3722" i="4"/>
  <c r="O3723" i="4"/>
  <c r="O3724" i="4"/>
  <c r="O3725" i="4"/>
  <c r="O3726" i="4"/>
  <c r="O3727" i="4"/>
  <c r="O3728" i="4"/>
  <c r="O3729" i="4"/>
  <c r="O3730" i="4"/>
  <c r="O3731" i="4"/>
  <c r="O3732" i="4"/>
  <c r="O3733" i="4"/>
  <c r="O3734" i="4"/>
  <c r="O3735" i="4"/>
  <c r="O3736" i="4"/>
  <c r="O3737" i="4"/>
  <c r="O3738" i="4"/>
  <c r="O3739" i="4"/>
  <c r="O3740" i="4"/>
  <c r="O3741" i="4"/>
  <c r="O3742" i="4"/>
  <c r="O3743" i="4"/>
  <c r="O3744" i="4"/>
  <c r="O3745" i="4"/>
  <c r="O3746" i="4"/>
  <c r="O3747" i="4"/>
  <c r="O3748" i="4"/>
  <c r="O3749" i="4"/>
  <c r="O3750" i="4"/>
  <c r="O3751" i="4"/>
  <c r="O3752" i="4"/>
  <c r="O3753" i="4"/>
  <c r="O3754" i="4"/>
  <c r="O3755" i="4"/>
  <c r="O3756" i="4"/>
  <c r="O3757" i="4"/>
  <c r="O3758" i="4"/>
  <c r="O3759" i="4"/>
  <c r="O3760" i="4"/>
  <c r="O3761" i="4"/>
  <c r="O3762" i="4"/>
  <c r="O3763" i="4"/>
  <c r="O3764" i="4"/>
  <c r="O3765" i="4"/>
  <c r="O3766" i="4"/>
  <c r="O3767" i="4"/>
  <c r="O3768" i="4"/>
  <c r="O3769" i="4"/>
  <c r="O3770" i="4"/>
  <c r="O3771" i="4"/>
  <c r="O3772" i="4"/>
  <c r="O3773" i="4"/>
  <c r="O3774" i="4"/>
  <c r="O3775" i="4"/>
  <c r="O3776" i="4"/>
  <c r="O3777" i="4"/>
  <c r="O3778" i="4"/>
  <c r="O3779" i="4"/>
  <c r="O3780" i="4"/>
  <c r="O3781" i="4"/>
  <c r="O3782" i="4"/>
  <c r="O3783" i="4"/>
  <c r="O3784" i="4"/>
  <c r="O3785" i="4"/>
  <c r="O3786" i="4"/>
  <c r="O3787" i="4"/>
  <c r="O3788" i="4"/>
  <c r="O3789" i="4"/>
  <c r="O3790" i="4"/>
  <c r="O3791" i="4"/>
  <c r="O3792" i="4"/>
  <c r="O3793" i="4"/>
  <c r="O3794" i="4"/>
  <c r="O3795" i="4"/>
  <c r="O3796" i="4"/>
  <c r="O3797" i="4"/>
  <c r="O3798" i="4"/>
  <c r="O3799" i="4"/>
  <c r="O3800" i="4"/>
  <c r="O3801" i="4"/>
  <c r="O3802" i="4"/>
  <c r="O3803" i="4"/>
  <c r="O3804" i="4"/>
  <c r="O3805" i="4"/>
  <c r="O3806" i="4"/>
  <c r="O3807" i="4"/>
  <c r="O3808" i="4"/>
  <c r="O3809" i="4"/>
  <c r="O3810" i="4"/>
  <c r="O3811" i="4"/>
  <c r="O3812" i="4"/>
  <c r="O3813" i="4"/>
  <c r="O3814" i="4"/>
  <c r="O3815" i="4"/>
  <c r="O3816" i="4"/>
  <c r="O3817" i="4"/>
  <c r="O3818" i="4"/>
  <c r="O3819" i="4"/>
  <c r="O3820" i="4"/>
  <c r="O3821" i="4"/>
  <c r="O3822" i="4"/>
  <c r="O3823" i="4"/>
  <c r="O3824" i="4"/>
  <c r="O3825" i="4"/>
  <c r="O3826" i="4"/>
  <c r="O3827" i="4"/>
  <c r="O3828" i="4"/>
  <c r="O3829" i="4"/>
  <c r="O3830" i="4"/>
  <c r="O3831" i="4"/>
  <c r="O3832" i="4"/>
  <c r="O3833" i="4"/>
  <c r="O3834" i="4"/>
  <c r="O3835" i="4"/>
  <c r="O3836" i="4"/>
  <c r="O3837" i="4"/>
  <c r="O3838" i="4"/>
  <c r="O3839" i="4"/>
  <c r="O3840" i="4"/>
  <c r="O3841" i="4"/>
  <c r="O3842" i="4"/>
  <c r="O3843" i="4"/>
  <c r="O3844" i="4"/>
  <c r="O3845" i="4"/>
  <c r="O3846" i="4"/>
  <c r="O3847" i="4"/>
  <c r="O3848" i="4"/>
  <c r="O3849" i="4"/>
  <c r="O3850" i="4"/>
  <c r="O3851" i="4"/>
  <c r="O3852" i="4"/>
  <c r="O3853" i="4"/>
  <c r="O3854" i="4"/>
  <c r="O3855" i="4"/>
  <c r="O3856" i="4"/>
  <c r="O3857" i="4"/>
  <c r="O3858" i="4"/>
  <c r="O3859" i="4"/>
  <c r="O3860" i="4"/>
  <c r="O3861" i="4"/>
  <c r="O3862" i="4"/>
  <c r="O3863" i="4"/>
  <c r="O3864" i="4"/>
  <c r="O3865" i="4"/>
  <c r="O3866" i="4"/>
  <c r="O3867" i="4"/>
  <c r="O3868" i="4"/>
  <c r="O3869" i="4"/>
  <c r="O3870" i="4"/>
  <c r="O3871" i="4"/>
  <c r="O3872" i="4"/>
  <c r="O3873" i="4"/>
  <c r="O3874" i="4"/>
  <c r="O3875" i="4"/>
  <c r="O3876" i="4"/>
  <c r="O3877" i="4"/>
  <c r="O3878" i="4"/>
  <c r="O3879" i="4"/>
  <c r="O3880" i="4"/>
  <c r="O3881" i="4"/>
  <c r="O3882" i="4"/>
  <c r="O3883" i="4"/>
  <c r="O3884" i="4"/>
  <c r="O3885" i="4"/>
  <c r="O3886" i="4"/>
  <c r="O3887" i="4"/>
  <c r="O3888" i="4"/>
  <c r="O3889" i="4"/>
  <c r="O3890" i="4"/>
  <c r="O3891" i="4"/>
  <c r="O3892" i="4"/>
  <c r="O3893" i="4"/>
  <c r="O3894" i="4"/>
  <c r="O3895" i="4"/>
  <c r="O3896" i="4"/>
  <c r="O3897" i="4"/>
  <c r="O3898" i="4"/>
  <c r="O3899" i="4"/>
  <c r="O3900" i="4"/>
  <c r="O3901" i="4"/>
  <c r="O3902" i="4"/>
  <c r="O3903" i="4"/>
  <c r="O3904" i="4"/>
  <c r="O3905" i="4"/>
  <c r="O3906" i="4"/>
  <c r="O3907" i="4"/>
  <c r="O3908" i="4"/>
  <c r="O3909" i="4"/>
  <c r="O3910" i="4"/>
  <c r="O3911" i="4"/>
  <c r="O3912" i="4"/>
  <c r="O3913" i="4"/>
  <c r="O3914" i="4"/>
  <c r="O3915" i="4"/>
  <c r="O3916" i="4"/>
  <c r="O3917" i="4"/>
  <c r="O3918" i="4"/>
  <c r="O3919" i="4"/>
  <c r="O3920" i="4"/>
  <c r="O3921" i="4"/>
  <c r="O3922" i="4"/>
  <c r="O3923" i="4"/>
  <c r="O3924" i="4"/>
  <c r="O3925" i="4"/>
  <c r="O3926" i="4"/>
  <c r="O3927" i="4"/>
  <c r="O3928" i="4"/>
  <c r="O3929" i="4"/>
  <c r="O3930" i="4"/>
  <c r="O3931" i="4"/>
  <c r="O3932" i="4"/>
  <c r="O3933" i="4"/>
  <c r="O3934" i="4"/>
  <c r="O3935" i="4"/>
  <c r="O3936" i="4"/>
  <c r="O3937" i="4"/>
  <c r="O3938" i="4"/>
  <c r="O3939" i="4"/>
  <c r="O3940" i="4"/>
  <c r="O3941" i="4"/>
  <c r="O3942" i="4"/>
  <c r="O3943" i="4"/>
  <c r="O3944" i="4"/>
  <c r="O3945" i="4"/>
  <c r="O3946" i="4"/>
  <c r="O3947" i="4"/>
  <c r="O3948" i="4"/>
  <c r="O3949" i="4"/>
  <c r="O3950" i="4"/>
  <c r="O3951" i="4"/>
  <c r="O3952" i="4"/>
  <c r="O3953" i="4"/>
  <c r="O3954" i="4"/>
  <c r="O3955" i="4"/>
  <c r="O3956" i="4"/>
  <c r="O3957" i="4"/>
  <c r="O3958" i="4"/>
  <c r="O3959" i="4"/>
  <c r="O3960" i="4"/>
  <c r="O3961" i="4"/>
  <c r="O3962" i="4"/>
  <c r="O3963" i="4"/>
  <c r="O3964" i="4"/>
  <c r="O3965" i="4"/>
  <c r="O3966" i="4"/>
  <c r="O3967" i="4"/>
  <c r="O3968" i="4"/>
  <c r="O3969" i="4"/>
  <c r="O3970" i="4"/>
  <c r="O3971" i="4"/>
  <c r="O3972" i="4"/>
  <c r="O3973" i="4"/>
  <c r="O3974" i="4"/>
  <c r="O3975" i="4"/>
  <c r="O3976" i="4"/>
  <c r="O3977" i="4"/>
  <c r="O3978" i="4"/>
  <c r="O3979" i="4"/>
  <c r="O3980" i="4"/>
  <c r="O3981" i="4"/>
  <c r="O3982" i="4"/>
  <c r="O3983" i="4"/>
  <c r="O3984" i="4"/>
  <c r="O3985" i="4"/>
  <c r="O3986" i="4"/>
  <c r="O3987" i="4"/>
  <c r="O3988" i="4"/>
  <c r="O3989" i="4"/>
  <c r="O3990" i="4"/>
  <c r="O3991" i="4"/>
  <c r="O3992" i="4"/>
  <c r="O3993" i="4"/>
  <c r="O3994" i="4"/>
  <c r="O3995" i="4"/>
  <c r="O3996" i="4"/>
  <c r="O3997" i="4"/>
  <c r="O3998" i="4"/>
  <c r="O3999" i="4"/>
  <c r="O4000" i="4"/>
  <c r="O4001" i="4"/>
  <c r="O4002" i="4"/>
  <c r="O4003" i="4"/>
  <c r="O4004" i="4"/>
  <c r="O4005" i="4"/>
  <c r="O4006" i="4"/>
  <c r="O4007" i="4"/>
  <c r="O4008" i="4"/>
  <c r="O4009" i="4"/>
  <c r="O4010" i="4"/>
  <c r="O4011" i="4"/>
  <c r="O4012" i="4"/>
  <c r="O4013" i="4"/>
  <c r="O4014" i="4"/>
  <c r="O4015" i="4"/>
  <c r="O4016" i="4"/>
  <c r="O4017" i="4"/>
  <c r="O4018" i="4"/>
  <c r="O4019" i="4"/>
  <c r="O4020" i="4"/>
  <c r="O4021" i="4"/>
  <c r="O4022" i="4"/>
  <c r="O4023" i="4"/>
  <c r="O4024" i="4"/>
  <c r="O4025" i="4"/>
  <c r="O4026" i="4"/>
  <c r="O4027" i="4"/>
  <c r="O4028" i="4"/>
  <c r="O4029" i="4"/>
  <c r="O4030" i="4"/>
  <c r="O4031" i="4"/>
  <c r="O4032" i="4"/>
  <c r="O4033" i="4"/>
  <c r="O4034" i="4"/>
  <c r="O4035" i="4"/>
  <c r="O4036" i="4"/>
  <c r="O4037" i="4"/>
  <c r="O4038" i="4"/>
  <c r="O4039" i="4"/>
  <c r="O4040" i="4"/>
  <c r="O4041" i="4"/>
  <c r="O4042" i="4"/>
  <c r="O4043" i="4"/>
  <c r="O4044" i="4"/>
  <c r="O4045" i="4"/>
  <c r="O4046" i="4"/>
  <c r="O4047" i="4"/>
  <c r="O4048" i="4"/>
  <c r="O4049" i="4"/>
  <c r="O4050" i="4"/>
  <c r="O4051" i="4"/>
  <c r="O4052" i="4"/>
  <c r="O4053" i="4"/>
  <c r="O4054" i="4"/>
  <c r="O4055" i="4"/>
  <c r="O4056" i="4"/>
  <c r="O4057" i="4"/>
  <c r="O4058" i="4"/>
  <c r="O4059" i="4"/>
  <c r="O4060" i="4"/>
  <c r="O4061" i="4"/>
  <c r="O4062" i="4"/>
  <c r="O4063" i="4"/>
  <c r="O4064" i="4"/>
  <c r="O4065" i="4"/>
  <c r="O4066" i="4"/>
  <c r="O4067" i="4"/>
  <c r="O4068" i="4"/>
  <c r="O4069" i="4"/>
  <c r="O4070" i="4"/>
  <c r="O4071" i="4"/>
  <c r="O4072" i="4"/>
  <c r="O4073" i="4"/>
  <c r="O4074" i="4"/>
  <c r="O4075" i="4"/>
  <c r="O4076" i="4"/>
  <c r="O4077" i="4"/>
  <c r="O4078" i="4"/>
  <c r="O4079" i="4"/>
  <c r="O4080" i="4"/>
  <c r="O4081" i="4"/>
  <c r="O4082" i="4"/>
  <c r="O4083" i="4"/>
  <c r="O4084" i="4"/>
  <c r="O4085" i="4"/>
  <c r="O4086" i="4"/>
  <c r="O4087" i="4"/>
  <c r="O4088" i="4"/>
  <c r="O4089" i="4"/>
  <c r="O4090" i="4"/>
  <c r="O4091" i="4"/>
  <c r="O4092" i="4"/>
  <c r="O4093" i="4"/>
  <c r="O4094" i="4"/>
  <c r="O4095" i="4"/>
  <c r="O4096" i="4"/>
  <c r="O4097" i="4"/>
  <c r="O4098" i="4"/>
  <c r="O4099" i="4"/>
  <c r="O4100" i="4"/>
  <c r="O4101" i="4"/>
  <c r="O4102" i="4"/>
  <c r="O4103" i="4"/>
  <c r="O4104" i="4"/>
  <c r="O4105" i="4"/>
  <c r="O4106" i="4"/>
  <c r="O4107" i="4"/>
  <c r="O4108" i="4"/>
  <c r="O4109" i="4"/>
  <c r="O4110" i="4"/>
  <c r="O4111" i="4"/>
  <c r="O4112" i="4"/>
  <c r="O4113" i="4"/>
  <c r="O4114" i="4"/>
  <c r="O4115" i="4"/>
  <c r="O4116" i="4"/>
  <c r="O4117" i="4"/>
  <c r="O4118" i="4"/>
  <c r="O4119" i="4"/>
  <c r="O4120" i="4"/>
  <c r="O4121" i="4"/>
  <c r="O4122" i="4"/>
  <c r="O4123" i="4"/>
  <c r="O4124" i="4"/>
  <c r="O4125" i="4"/>
  <c r="O4126" i="4"/>
  <c r="O4127" i="4"/>
  <c r="O4128" i="4"/>
  <c r="O4129" i="4"/>
  <c r="O4130" i="4"/>
  <c r="O4131" i="4"/>
  <c r="O4132" i="4"/>
  <c r="O4133" i="4"/>
  <c r="O4134" i="4"/>
  <c r="O4135" i="4"/>
  <c r="O4136" i="4"/>
  <c r="O4137" i="4"/>
  <c r="O4138" i="4"/>
  <c r="O4139" i="4"/>
  <c r="O4140" i="4"/>
  <c r="O4141" i="4"/>
  <c r="O4142" i="4"/>
  <c r="O4143" i="4"/>
  <c r="O4144" i="4"/>
  <c r="O4145" i="4"/>
  <c r="O4146" i="4"/>
  <c r="O4147" i="4"/>
  <c r="O4148" i="4"/>
  <c r="O4149" i="4"/>
  <c r="O4150" i="4"/>
  <c r="O4151" i="4"/>
  <c r="O4152" i="4"/>
  <c r="O4153" i="4"/>
  <c r="O4154" i="4"/>
  <c r="O4155" i="4"/>
  <c r="O4156" i="4"/>
  <c r="O4157" i="4"/>
  <c r="O4158" i="4"/>
  <c r="O4159" i="4"/>
  <c r="O4160" i="4"/>
  <c r="O4161" i="4"/>
  <c r="O4162" i="4"/>
  <c r="O4163" i="4"/>
  <c r="O4164" i="4"/>
  <c r="O4165" i="4"/>
  <c r="O4166" i="4"/>
  <c r="O4167" i="4"/>
  <c r="O4168" i="4"/>
  <c r="O4169" i="4"/>
  <c r="O4170" i="4"/>
  <c r="O4171" i="4"/>
  <c r="O4172" i="4"/>
  <c r="O4173" i="4"/>
  <c r="O4174" i="4"/>
  <c r="O4175" i="4"/>
  <c r="O4176" i="4"/>
  <c r="O4177" i="4"/>
  <c r="O4178" i="4"/>
  <c r="O4179" i="4"/>
  <c r="O4180" i="4"/>
  <c r="O4181" i="4"/>
  <c r="O4182" i="4"/>
  <c r="O4183" i="4"/>
  <c r="O4184" i="4"/>
  <c r="O4185" i="4"/>
  <c r="O4186" i="4"/>
  <c r="O4187" i="4"/>
  <c r="O4188" i="4"/>
  <c r="O4189" i="4"/>
  <c r="O4190" i="4"/>
  <c r="O4191" i="4"/>
  <c r="O4192" i="4"/>
  <c r="O4193" i="4"/>
  <c r="O4194" i="4"/>
  <c r="O4195" i="4"/>
  <c r="O4196" i="4"/>
  <c r="O4197" i="4"/>
  <c r="O4198" i="4"/>
  <c r="O4199" i="4"/>
  <c r="O4200" i="4"/>
  <c r="O4201" i="4"/>
  <c r="O4202" i="4"/>
  <c r="O4203" i="4"/>
  <c r="O4204" i="4"/>
  <c r="O4205" i="4"/>
  <c r="O4206" i="4"/>
  <c r="O4207" i="4"/>
  <c r="O4208" i="4"/>
  <c r="O4209" i="4"/>
  <c r="O4210" i="4"/>
  <c r="O4211" i="4"/>
  <c r="O4212" i="4"/>
  <c r="O4213" i="4"/>
  <c r="O4214" i="4"/>
  <c r="O4215" i="4"/>
  <c r="O4216" i="4"/>
  <c r="O4217" i="4"/>
  <c r="O4218" i="4"/>
  <c r="O4219" i="4"/>
  <c r="O4220" i="4"/>
  <c r="O4221" i="4"/>
  <c r="O4222" i="4"/>
  <c r="O4223" i="4"/>
  <c r="O4224" i="4"/>
  <c r="O4225" i="4"/>
  <c r="O4226" i="4"/>
  <c r="O4227" i="4"/>
  <c r="O4228" i="4"/>
  <c r="O4229" i="4"/>
  <c r="O4230" i="4"/>
  <c r="O4231" i="4"/>
  <c r="O4232" i="4"/>
  <c r="O4233" i="4"/>
  <c r="O4234" i="4"/>
  <c r="O4235" i="4"/>
  <c r="O4236" i="4"/>
  <c r="O4237" i="4"/>
  <c r="O4238" i="4"/>
  <c r="O4239" i="4"/>
  <c r="O4240" i="4"/>
  <c r="O4241" i="4"/>
  <c r="O4242" i="4"/>
  <c r="O4243" i="4"/>
  <c r="O4244" i="4"/>
  <c r="O4245" i="4"/>
  <c r="O4246" i="4"/>
  <c r="O4247" i="4"/>
  <c r="O4248" i="4"/>
  <c r="O4249" i="4"/>
  <c r="O4250" i="4"/>
  <c r="O4251" i="4"/>
  <c r="O4252" i="4"/>
  <c r="O4253" i="4"/>
  <c r="O4254" i="4"/>
  <c r="O4255" i="4"/>
  <c r="O4256" i="4"/>
  <c r="O4257" i="4"/>
  <c r="O4258" i="4"/>
  <c r="O4259" i="4"/>
  <c r="O4260" i="4"/>
  <c r="O4261" i="4"/>
  <c r="O4262" i="4"/>
  <c r="O4263" i="4"/>
  <c r="O4264" i="4"/>
  <c r="O4265" i="4"/>
  <c r="O4266" i="4"/>
  <c r="O4267" i="4"/>
  <c r="O4268" i="4"/>
  <c r="O4269" i="4"/>
  <c r="O4270" i="4"/>
  <c r="O4271" i="4"/>
  <c r="O4272" i="4"/>
  <c r="O4273" i="4"/>
  <c r="O4274" i="4"/>
  <c r="O4275" i="4"/>
  <c r="O4276" i="4"/>
  <c r="O4277" i="4"/>
  <c r="O4278" i="4"/>
  <c r="O4279" i="4"/>
  <c r="O4280" i="4"/>
  <c r="O4281" i="4"/>
  <c r="O4282" i="4"/>
  <c r="O4283" i="4"/>
  <c r="O4284" i="4"/>
  <c r="O4285" i="4"/>
  <c r="O4286" i="4"/>
  <c r="O4287" i="4"/>
  <c r="O4288" i="4"/>
  <c r="O4289" i="4"/>
  <c r="O4290" i="4"/>
  <c r="O4291" i="4"/>
  <c r="O4292" i="4"/>
  <c r="O4293" i="4"/>
  <c r="O4294" i="4"/>
  <c r="O4295" i="4"/>
  <c r="O4296" i="4"/>
  <c r="O4297" i="4"/>
  <c r="O4298" i="4"/>
  <c r="O4299" i="4"/>
  <c r="O4300" i="4"/>
  <c r="O4301" i="4"/>
  <c r="O4302" i="4"/>
  <c r="O4303" i="4"/>
  <c r="O4304" i="4"/>
  <c r="O4305" i="4"/>
  <c r="O4306" i="4"/>
  <c r="O4307" i="4"/>
  <c r="O4308" i="4"/>
  <c r="O4309" i="4"/>
  <c r="O4310" i="4"/>
  <c r="O4311" i="4"/>
  <c r="O4312" i="4"/>
  <c r="O4313" i="4"/>
  <c r="O4314" i="4"/>
  <c r="O4315" i="4"/>
  <c r="O4316" i="4"/>
  <c r="O4317" i="4"/>
  <c r="O4318" i="4"/>
  <c r="O4319" i="4"/>
  <c r="O4320" i="4"/>
  <c r="O4321" i="4"/>
  <c r="O4322" i="4"/>
  <c r="O4323" i="4"/>
  <c r="O4324" i="4"/>
  <c r="O4325" i="4"/>
  <c r="O4326" i="4"/>
  <c r="O4327" i="4"/>
  <c r="O4328" i="4"/>
  <c r="O4329" i="4"/>
  <c r="O4330" i="4"/>
  <c r="O4331" i="4"/>
  <c r="O4332" i="4"/>
  <c r="O4333" i="4"/>
  <c r="O4334" i="4"/>
  <c r="O4335" i="4"/>
  <c r="O4336" i="4"/>
  <c r="O4337" i="4"/>
  <c r="O4338" i="4"/>
  <c r="O4339" i="4"/>
  <c r="O4340" i="4"/>
  <c r="O4341" i="4"/>
  <c r="O4342" i="4"/>
  <c r="O4343" i="4"/>
  <c r="O4344" i="4"/>
  <c r="O4345" i="4"/>
  <c r="O4346" i="4"/>
  <c r="O4347" i="4"/>
  <c r="O4348" i="4"/>
  <c r="O4349" i="4"/>
  <c r="O4350" i="4"/>
  <c r="O4351" i="4"/>
  <c r="O4352" i="4"/>
  <c r="O4353" i="4"/>
  <c r="O4354" i="4"/>
  <c r="O4355" i="4"/>
  <c r="O4356" i="4"/>
  <c r="O4357" i="4"/>
  <c r="O4358" i="4"/>
  <c r="O4359" i="4"/>
  <c r="O4360" i="4"/>
  <c r="O4361" i="4"/>
  <c r="O4362" i="4"/>
  <c r="O4363" i="4"/>
  <c r="O4364" i="4"/>
  <c r="O4365" i="4"/>
  <c r="O4366" i="4"/>
  <c r="O4367" i="4"/>
  <c r="O4368" i="4"/>
  <c r="O4369" i="4"/>
  <c r="O4370" i="4"/>
  <c r="O4371" i="4"/>
  <c r="O4372" i="4"/>
  <c r="O4373" i="4"/>
  <c r="O4374" i="4"/>
  <c r="O4375" i="4"/>
  <c r="O4376" i="4"/>
  <c r="O4377" i="4"/>
  <c r="O4378" i="4"/>
  <c r="O4379" i="4"/>
  <c r="O4380" i="4"/>
  <c r="O4381" i="4"/>
  <c r="O4382" i="4"/>
  <c r="O4383" i="4"/>
  <c r="O4384" i="4"/>
  <c r="O4385" i="4"/>
  <c r="O4386" i="4"/>
  <c r="O4387" i="4"/>
  <c r="O4388" i="4"/>
  <c r="O4389" i="4"/>
  <c r="O4390" i="4"/>
  <c r="O4391" i="4"/>
  <c r="O4392" i="4"/>
  <c r="O4393" i="4"/>
  <c r="O4394" i="4"/>
  <c r="O4395" i="4"/>
  <c r="O4396" i="4"/>
  <c r="O4397" i="4"/>
  <c r="O4398" i="4"/>
  <c r="O4399" i="4"/>
  <c r="O4400" i="4"/>
  <c r="O4401" i="4"/>
  <c r="O4402" i="4"/>
  <c r="O4403" i="4"/>
  <c r="O4404" i="4"/>
  <c r="O4405" i="4"/>
  <c r="O4406" i="4"/>
  <c r="O4407" i="4"/>
  <c r="O4408" i="4"/>
  <c r="O4409" i="4"/>
  <c r="O4410" i="4"/>
  <c r="O4411" i="4"/>
  <c r="O4412" i="4"/>
  <c r="O4413" i="4"/>
  <c r="O4414" i="4"/>
  <c r="O4415" i="4"/>
  <c r="O4416" i="4"/>
  <c r="O4417" i="4"/>
  <c r="O4418" i="4"/>
  <c r="O4419" i="4"/>
  <c r="O4420" i="4"/>
  <c r="O4421" i="4"/>
  <c r="O4422" i="4"/>
  <c r="O4423" i="4"/>
  <c r="O4424" i="4"/>
  <c r="O4425" i="4"/>
  <c r="O4426" i="4"/>
  <c r="O4427" i="4"/>
  <c r="O4428" i="4"/>
  <c r="O4429" i="4"/>
  <c r="O4430" i="4"/>
  <c r="O4431" i="4"/>
  <c r="O4432" i="4"/>
  <c r="O4433" i="4"/>
  <c r="O4434" i="4"/>
  <c r="O4435" i="4"/>
  <c r="O4436" i="4"/>
  <c r="O4437" i="4"/>
  <c r="O4438" i="4"/>
  <c r="O4439" i="4"/>
  <c r="O4440" i="4"/>
  <c r="O4441" i="4"/>
  <c r="O4442" i="4"/>
  <c r="O4443" i="4"/>
  <c r="O4444" i="4"/>
  <c r="O4445" i="4"/>
  <c r="O4446" i="4"/>
  <c r="O4447" i="4"/>
  <c r="O4448" i="4"/>
  <c r="O4449" i="4"/>
  <c r="O4450" i="4"/>
  <c r="O4451" i="4"/>
  <c r="O4452" i="4"/>
  <c r="O4453" i="4"/>
  <c r="O4454" i="4"/>
  <c r="O4455" i="4"/>
  <c r="O4456" i="4"/>
  <c r="O4457" i="4"/>
  <c r="O4458" i="4"/>
  <c r="O4459" i="4"/>
  <c r="O4460" i="4"/>
  <c r="O4461" i="4"/>
  <c r="O4462" i="4"/>
  <c r="O4463" i="4"/>
  <c r="O4464" i="4"/>
  <c r="O4465" i="4"/>
  <c r="O4466" i="4"/>
  <c r="O4467" i="4"/>
  <c r="O4468" i="4"/>
  <c r="O4469" i="4"/>
  <c r="O4470" i="4"/>
  <c r="O4471" i="4"/>
  <c r="O4472" i="4"/>
  <c r="O4473" i="4"/>
  <c r="O4474" i="4"/>
  <c r="O4475" i="4"/>
  <c r="O4476" i="4"/>
  <c r="O4477" i="4"/>
  <c r="O4478" i="4"/>
  <c r="O4479" i="4"/>
  <c r="O4480" i="4"/>
  <c r="O4481" i="4"/>
  <c r="O4482" i="4"/>
  <c r="O4483" i="4"/>
  <c r="O4484" i="4"/>
  <c r="O4485" i="4"/>
  <c r="O4486" i="4"/>
  <c r="O4487" i="4"/>
  <c r="O4488" i="4"/>
  <c r="O4489" i="4"/>
  <c r="O4490" i="4"/>
  <c r="O4491" i="4"/>
  <c r="O4492" i="4"/>
  <c r="O4493" i="4"/>
  <c r="O4494" i="4"/>
  <c r="O4495" i="4"/>
  <c r="O4496" i="4"/>
  <c r="O4497" i="4"/>
  <c r="O4498" i="4"/>
  <c r="O4499" i="4"/>
  <c r="O4500" i="4"/>
  <c r="O4501" i="4"/>
  <c r="O4502" i="4"/>
  <c r="O4503" i="4"/>
  <c r="O4504" i="4"/>
  <c r="O4505" i="4"/>
  <c r="O4506" i="4"/>
  <c r="O4507" i="4"/>
  <c r="O4508" i="4"/>
  <c r="O4509" i="4"/>
  <c r="O4510" i="4"/>
  <c r="O4511" i="4"/>
  <c r="O4512" i="4"/>
  <c r="O4513" i="4"/>
  <c r="O4514" i="4"/>
  <c r="O4515" i="4"/>
  <c r="O4516" i="4"/>
  <c r="O4517" i="4"/>
  <c r="O4518" i="4"/>
  <c r="O4519" i="4"/>
  <c r="O4520" i="4"/>
  <c r="O4521" i="4"/>
  <c r="O4522" i="4"/>
  <c r="O4523" i="4"/>
  <c r="O4524" i="4"/>
  <c r="O4525" i="4"/>
  <c r="O4526" i="4"/>
  <c r="O4527" i="4"/>
  <c r="O4528" i="4"/>
  <c r="O4529" i="4"/>
  <c r="O4530" i="4"/>
  <c r="O4531" i="4"/>
  <c r="O4532" i="4"/>
  <c r="O4533" i="4"/>
  <c r="O4534" i="4"/>
  <c r="O4535" i="4"/>
  <c r="O4536" i="4"/>
  <c r="O4537" i="4"/>
  <c r="O4538" i="4"/>
  <c r="O4539" i="4"/>
  <c r="O4540" i="4"/>
  <c r="O4541" i="4"/>
  <c r="O4542" i="4"/>
  <c r="O4543" i="4"/>
  <c r="O4544" i="4"/>
  <c r="O4545" i="4"/>
  <c r="O4546" i="4"/>
  <c r="O4547" i="4"/>
  <c r="O4548" i="4"/>
  <c r="O4549" i="4"/>
  <c r="O4550" i="4"/>
  <c r="O4551" i="4"/>
  <c r="O4552" i="4"/>
  <c r="O4553" i="4"/>
  <c r="O4554" i="4"/>
  <c r="O4555" i="4"/>
  <c r="O4556" i="4"/>
  <c r="O4557" i="4"/>
  <c r="O4558" i="4"/>
  <c r="O4559" i="4"/>
  <c r="O4560" i="4"/>
  <c r="O4561" i="4"/>
  <c r="O4562" i="4"/>
  <c r="O4563" i="4"/>
  <c r="O4564" i="4"/>
  <c r="O4565" i="4"/>
  <c r="O4566" i="4"/>
  <c r="O4567" i="4"/>
  <c r="O4568" i="4"/>
  <c r="O4569" i="4"/>
  <c r="O4570" i="4"/>
  <c r="O4571" i="4"/>
  <c r="O4572" i="4"/>
  <c r="O4573" i="4"/>
  <c r="O4574" i="4"/>
  <c r="O4575" i="4"/>
  <c r="O4576" i="4"/>
  <c r="O4577" i="4"/>
  <c r="O4578" i="4"/>
  <c r="O4579" i="4"/>
  <c r="O4580" i="4"/>
  <c r="O4581" i="4"/>
  <c r="O4582" i="4"/>
  <c r="O4583" i="4"/>
  <c r="O4584" i="4"/>
  <c r="O4585" i="4"/>
  <c r="O4586" i="4"/>
  <c r="O4587" i="4"/>
  <c r="O4588" i="4"/>
  <c r="O4589" i="4"/>
  <c r="O4590" i="4"/>
  <c r="O4591" i="4"/>
  <c r="O4592" i="4"/>
  <c r="O4593" i="4"/>
  <c r="O4594" i="4"/>
  <c r="O4595" i="4"/>
  <c r="O4596" i="4"/>
  <c r="O4597" i="4"/>
  <c r="O4598" i="4"/>
  <c r="O4599" i="4"/>
  <c r="O4600" i="4"/>
  <c r="O4601" i="4"/>
  <c r="O4602" i="4"/>
  <c r="O4603" i="4"/>
  <c r="O4604" i="4"/>
  <c r="O4605" i="4"/>
  <c r="O4606" i="4"/>
  <c r="O4607" i="4"/>
  <c r="O4608" i="4"/>
  <c r="O4609" i="4"/>
  <c r="O4610" i="4"/>
  <c r="O4611" i="4"/>
  <c r="O4612" i="4"/>
  <c r="O4613" i="4"/>
  <c r="O4614" i="4"/>
  <c r="O4615" i="4"/>
  <c r="O4616" i="4"/>
  <c r="O4617" i="4"/>
  <c r="O4618" i="4"/>
  <c r="O4619" i="4"/>
  <c r="O4620" i="4"/>
  <c r="O4621" i="4"/>
  <c r="O4622" i="4"/>
  <c r="O4623" i="4"/>
  <c r="O4624" i="4"/>
  <c r="O4625" i="4"/>
  <c r="O4626" i="4"/>
  <c r="O4627" i="4"/>
  <c r="O4628" i="4"/>
  <c r="O4629" i="4"/>
  <c r="O4630" i="4"/>
  <c r="O4631" i="4"/>
  <c r="O4632" i="4"/>
  <c r="O4633" i="4"/>
  <c r="O4634" i="4"/>
  <c r="O4635" i="4"/>
  <c r="O4636" i="4"/>
  <c r="O4637" i="4"/>
  <c r="O4638" i="4"/>
  <c r="O4639" i="4"/>
  <c r="O4640" i="4"/>
  <c r="O4641" i="4"/>
  <c r="O4642" i="4"/>
  <c r="O4643" i="4"/>
  <c r="O4644" i="4"/>
  <c r="O4645" i="4"/>
  <c r="O4646" i="4"/>
  <c r="O4647" i="4"/>
  <c r="O4648" i="4"/>
  <c r="O4649" i="4"/>
  <c r="O4650" i="4"/>
  <c r="O4651" i="4"/>
  <c r="O4652" i="4"/>
  <c r="O4653" i="4"/>
  <c r="O4654" i="4"/>
  <c r="O4655" i="4"/>
  <c r="O4656" i="4"/>
  <c r="O4657" i="4"/>
  <c r="O4658" i="4"/>
  <c r="O4659" i="4"/>
  <c r="O4660" i="4"/>
  <c r="O4661" i="4"/>
  <c r="O4662" i="4"/>
  <c r="O4663" i="4"/>
  <c r="O4664" i="4"/>
  <c r="O4665" i="4"/>
  <c r="O4666" i="4"/>
  <c r="O4667" i="4"/>
  <c r="O4668" i="4"/>
  <c r="O4669" i="4"/>
  <c r="O4670" i="4"/>
  <c r="O4671" i="4"/>
  <c r="O4672" i="4"/>
  <c r="O4673" i="4"/>
  <c r="O4674" i="4"/>
  <c r="O4675" i="4"/>
  <c r="O4676" i="4"/>
  <c r="O4677" i="4"/>
  <c r="O4678" i="4"/>
  <c r="O4679" i="4"/>
  <c r="O4680" i="4"/>
  <c r="O4681" i="4"/>
  <c r="O4682" i="4"/>
  <c r="O4683" i="4"/>
  <c r="O4684" i="4"/>
  <c r="O4685" i="4"/>
  <c r="O4686" i="4"/>
  <c r="O4687" i="4"/>
  <c r="O4688" i="4"/>
  <c r="O4689" i="4"/>
  <c r="O4690" i="4"/>
  <c r="O4691" i="4"/>
  <c r="O4692" i="4"/>
  <c r="O4693" i="4"/>
  <c r="O4694" i="4"/>
  <c r="O4695" i="4"/>
  <c r="O4696" i="4"/>
  <c r="O4697" i="4"/>
  <c r="O4698" i="4"/>
  <c r="O4699" i="4"/>
  <c r="O4700" i="4"/>
  <c r="O4701" i="4"/>
  <c r="O4702" i="4"/>
  <c r="O4703" i="4"/>
  <c r="O4704" i="4"/>
  <c r="O4705" i="4"/>
  <c r="O4706" i="4"/>
  <c r="O4707" i="4"/>
  <c r="O4708" i="4"/>
  <c r="O4709" i="4"/>
  <c r="O4710" i="4"/>
  <c r="O4711" i="4"/>
  <c r="O4712" i="4"/>
  <c r="O4713" i="4"/>
  <c r="O4714" i="4"/>
  <c r="O4715" i="4"/>
  <c r="O4716" i="4"/>
  <c r="O4717" i="4"/>
  <c r="O4718" i="4"/>
  <c r="O4719" i="4"/>
  <c r="O4720" i="4"/>
  <c r="O4721" i="4"/>
  <c r="O4722" i="4"/>
  <c r="O4723" i="4"/>
  <c r="O4724" i="4"/>
  <c r="O4725" i="4"/>
  <c r="O4726" i="4"/>
  <c r="O4727" i="4"/>
  <c r="O4728" i="4"/>
  <c r="O4729" i="4"/>
  <c r="O4730" i="4"/>
  <c r="O4731" i="4"/>
  <c r="O4732" i="4"/>
  <c r="O4733" i="4"/>
  <c r="O4734" i="4"/>
  <c r="O4735" i="4"/>
  <c r="O4736" i="4"/>
  <c r="O4737" i="4"/>
  <c r="O4738" i="4"/>
  <c r="O4739" i="4"/>
  <c r="O4740" i="4"/>
  <c r="O4741" i="4"/>
  <c r="O4742" i="4"/>
  <c r="O4743" i="4"/>
  <c r="O4744" i="4"/>
  <c r="O4745" i="4"/>
  <c r="O4746" i="4"/>
  <c r="O4747" i="4"/>
  <c r="O4748" i="4"/>
  <c r="O4749" i="4"/>
  <c r="O4750" i="4"/>
  <c r="O4751" i="4"/>
  <c r="O4752" i="4"/>
  <c r="O4753" i="4"/>
  <c r="O4754" i="4"/>
  <c r="O4755" i="4"/>
  <c r="O4756" i="4"/>
  <c r="O4757" i="4"/>
  <c r="O4758" i="4"/>
  <c r="O4759" i="4"/>
  <c r="O4760" i="4"/>
  <c r="O4761" i="4"/>
  <c r="O4762" i="4"/>
  <c r="O4763" i="4"/>
  <c r="O4764" i="4"/>
  <c r="O4765" i="4"/>
  <c r="O4766" i="4"/>
  <c r="O4767" i="4"/>
  <c r="O4768" i="4"/>
  <c r="O4769" i="4"/>
  <c r="O4770" i="4"/>
  <c r="O4771" i="4"/>
  <c r="O4772" i="4"/>
  <c r="O4773" i="4"/>
  <c r="O4774" i="4"/>
  <c r="O4775" i="4"/>
  <c r="O4776" i="4"/>
  <c r="O4777" i="4"/>
  <c r="O4778" i="4"/>
  <c r="O4779" i="4"/>
  <c r="O4780" i="4"/>
  <c r="O4781" i="4"/>
  <c r="O4782" i="4"/>
  <c r="O4783" i="4"/>
  <c r="O4784" i="4"/>
  <c r="O4785" i="4"/>
  <c r="O4786" i="4"/>
  <c r="O4787" i="4"/>
  <c r="O4788" i="4"/>
  <c r="O4789" i="4"/>
  <c r="O4790" i="4"/>
  <c r="O4791" i="4"/>
  <c r="O4792" i="4"/>
  <c r="O4793" i="4"/>
  <c r="O4794" i="4"/>
  <c r="O4795" i="4"/>
  <c r="O4796" i="4"/>
  <c r="O4797" i="4"/>
  <c r="O4798" i="4"/>
  <c r="O4799" i="4"/>
  <c r="O4800" i="4"/>
  <c r="O4801" i="4"/>
  <c r="O4802" i="4"/>
  <c r="O4803" i="4"/>
  <c r="O4804" i="4"/>
  <c r="O4805" i="4"/>
  <c r="O4806" i="4"/>
  <c r="O4807" i="4"/>
  <c r="O4808" i="4"/>
  <c r="O4809" i="4"/>
  <c r="O4810" i="4"/>
  <c r="O4811" i="4"/>
  <c r="O4812" i="4"/>
  <c r="O4813" i="4"/>
  <c r="O4814" i="4"/>
  <c r="O4815" i="4"/>
  <c r="O4816" i="4"/>
  <c r="O4817" i="4"/>
  <c r="O4818" i="4"/>
  <c r="O4819" i="4"/>
  <c r="O4820" i="4"/>
  <c r="O4821" i="4"/>
  <c r="O4822" i="4"/>
  <c r="O4823" i="4"/>
  <c r="O4824" i="4"/>
  <c r="O4825" i="4"/>
  <c r="O4826" i="4"/>
  <c r="O4827" i="4"/>
  <c r="O4828" i="4"/>
  <c r="O4829" i="4"/>
  <c r="O4830" i="4"/>
  <c r="O4831" i="4"/>
  <c r="O4832" i="4"/>
  <c r="O4833" i="4"/>
  <c r="O4834" i="4"/>
  <c r="O4835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45" i="4"/>
  <c r="N1446" i="4"/>
  <c r="N1447" i="4"/>
  <c r="N1448" i="4"/>
  <c r="N1449" i="4"/>
  <c r="N1450" i="4"/>
  <c r="N1451" i="4"/>
  <c r="N1452" i="4"/>
  <c r="N1453" i="4"/>
  <c r="N1454" i="4"/>
  <c r="N1455" i="4"/>
  <c r="N1456" i="4"/>
  <c r="N1457" i="4"/>
  <c r="N1458" i="4"/>
  <c r="N1459" i="4"/>
  <c r="N1460" i="4"/>
  <c r="N1461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3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1792" i="4"/>
  <c r="N1793" i="4"/>
  <c r="N1794" i="4"/>
  <c r="N1795" i="4"/>
  <c r="N1796" i="4"/>
  <c r="N1797" i="4"/>
  <c r="N1798" i="4"/>
  <c r="N1799" i="4"/>
  <c r="N1800" i="4"/>
  <c r="N1801" i="4"/>
  <c r="N1802" i="4"/>
  <c r="N1803" i="4"/>
  <c r="N1804" i="4"/>
  <c r="N1805" i="4"/>
  <c r="N1806" i="4"/>
  <c r="N1807" i="4"/>
  <c r="N1808" i="4"/>
  <c r="N1809" i="4"/>
  <c r="N1810" i="4"/>
  <c r="N1811" i="4"/>
  <c r="N1812" i="4"/>
  <c r="N1813" i="4"/>
  <c r="N1814" i="4"/>
  <c r="N1815" i="4"/>
  <c r="N1816" i="4"/>
  <c r="N1817" i="4"/>
  <c r="N1818" i="4"/>
  <c r="N1819" i="4"/>
  <c r="N1820" i="4"/>
  <c r="N1821" i="4"/>
  <c r="N1822" i="4"/>
  <c r="N1823" i="4"/>
  <c r="N1824" i="4"/>
  <c r="N1825" i="4"/>
  <c r="N1826" i="4"/>
  <c r="N1827" i="4"/>
  <c r="N1828" i="4"/>
  <c r="N1829" i="4"/>
  <c r="N1830" i="4"/>
  <c r="N1831" i="4"/>
  <c r="N1832" i="4"/>
  <c r="N1833" i="4"/>
  <c r="N1834" i="4"/>
  <c r="N1835" i="4"/>
  <c r="N1836" i="4"/>
  <c r="N1837" i="4"/>
  <c r="N1838" i="4"/>
  <c r="N1839" i="4"/>
  <c r="N1840" i="4"/>
  <c r="N1841" i="4"/>
  <c r="N1842" i="4"/>
  <c r="N1843" i="4"/>
  <c r="N1844" i="4"/>
  <c r="N1845" i="4"/>
  <c r="N1846" i="4"/>
  <c r="N1847" i="4"/>
  <c r="N1848" i="4"/>
  <c r="N1849" i="4"/>
  <c r="N1850" i="4"/>
  <c r="N1851" i="4"/>
  <c r="N1852" i="4"/>
  <c r="N1853" i="4"/>
  <c r="N1854" i="4"/>
  <c r="N1855" i="4"/>
  <c r="N1856" i="4"/>
  <c r="N1857" i="4"/>
  <c r="N1858" i="4"/>
  <c r="N1859" i="4"/>
  <c r="N1860" i="4"/>
  <c r="N1861" i="4"/>
  <c r="N1862" i="4"/>
  <c r="N1863" i="4"/>
  <c r="N1864" i="4"/>
  <c r="N1865" i="4"/>
  <c r="N1866" i="4"/>
  <c r="N1867" i="4"/>
  <c r="N1868" i="4"/>
  <c r="N1869" i="4"/>
  <c r="N1870" i="4"/>
  <c r="N1871" i="4"/>
  <c r="N1872" i="4"/>
  <c r="N1873" i="4"/>
  <c r="N1874" i="4"/>
  <c r="N1875" i="4"/>
  <c r="N1876" i="4"/>
  <c r="N1877" i="4"/>
  <c r="N1878" i="4"/>
  <c r="N1879" i="4"/>
  <c r="N1880" i="4"/>
  <c r="N1881" i="4"/>
  <c r="N1882" i="4"/>
  <c r="N1883" i="4"/>
  <c r="N1884" i="4"/>
  <c r="N1885" i="4"/>
  <c r="N1886" i="4"/>
  <c r="N1887" i="4"/>
  <c r="N1888" i="4"/>
  <c r="N1889" i="4"/>
  <c r="N1890" i="4"/>
  <c r="N1891" i="4"/>
  <c r="N1892" i="4"/>
  <c r="N1893" i="4"/>
  <c r="N1894" i="4"/>
  <c r="N1895" i="4"/>
  <c r="N1896" i="4"/>
  <c r="N1897" i="4"/>
  <c r="N1898" i="4"/>
  <c r="N1899" i="4"/>
  <c r="N1900" i="4"/>
  <c r="N1901" i="4"/>
  <c r="N1902" i="4"/>
  <c r="N1903" i="4"/>
  <c r="N1904" i="4"/>
  <c r="N1905" i="4"/>
  <c r="N1906" i="4"/>
  <c r="N1907" i="4"/>
  <c r="N1908" i="4"/>
  <c r="N1909" i="4"/>
  <c r="N1910" i="4"/>
  <c r="N1911" i="4"/>
  <c r="N1912" i="4"/>
  <c r="N1913" i="4"/>
  <c r="N1914" i="4"/>
  <c r="N1915" i="4"/>
  <c r="N1916" i="4"/>
  <c r="N1917" i="4"/>
  <c r="N1918" i="4"/>
  <c r="N1919" i="4"/>
  <c r="N1920" i="4"/>
  <c r="N1921" i="4"/>
  <c r="N1922" i="4"/>
  <c r="N1923" i="4"/>
  <c r="N1924" i="4"/>
  <c r="N1925" i="4"/>
  <c r="N1926" i="4"/>
  <c r="N1927" i="4"/>
  <c r="N1928" i="4"/>
  <c r="N1929" i="4"/>
  <c r="N1930" i="4"/>
  <c r="N1931" i="4"/>
  <c r="N1932" i="4"/>
  <c r="N1933" i="4"/>
  <c r="N1934" i="4"/>
  <c r="N1935" i="4"/>
  <c r="N1936" i="4"/>
  <c r="N1937" i="4"/>
  <c r="N1938" i="4"/>
  <c r="N1939" i="4"/>
  <c r="N1940" i="4"/>
  <c r="N1941" i="4"/>
  <c r="N1942" i="4"/>
  <c r="N1943" i="4"/>
  <c r="N1944" i="4"/>
  <c r="N1945" i="4"/>
  <c r="N1946" i="4"/>
  <c r="N1947" i="4"/>
  <c r="N1948" i="4"/>
  <c r="N1949" i="4"/>
  <c r="N1950" i="4"/>
  <c r="N1951" i="4"/>
  <c r="N1952" i="4"/>
  <c r="N1953" i="4"/>
  <c r="N1954" i="4"/>
  <c r="N1955" i="4"/>
  <c r="N1956" i="4"/>
  <c r="N1957" i="4"/>
  <c r="N1958" i="4"/>
  <c r="N1959" i="4"/>
  <c r="N1960" i="4"/>
  <c r="N1961" i="4"/>
  <c r="N1962" i="4"/>
  <c r="N1963" i="4"/>
  <c r="N1964" i="4"/>
  <c r="N1965" i="4"/>
  <c r="N1966" i="4"/>
  <c r="N1967" i="4"/>
  <c r="N1968" i="4"/>
  <c r="N1969" i="4"/>
  <c r="N1970" i="4"/>
  <c r="N1971" i="4"/>
  <c r="N1972" i="4"/>
  <c r="N1973" i="4"/>
  <c r="N1974" i="4"/>
  <c r="N1975" i="4"/>
  <c r="N1976" i="4"/>
  <c r="N1977" i="4"/>
  <c r="N1978" i="4"/>
  <c r="N1979" i="4"/>
  <c r="N1980" i="4"/>
  <c r="N1981" i="4"/>
  <c r="N1982" i="4"/>
  <c r="N1983" i="4"/>
  <c r="N1984" i="4"/>
  <c r="N1985" i="4"/>
  <c r="N1986" i="4"/>
  <c r="N1987" i="4"/>
  <c r="N1988" i="4"/>
  <c r="N1989" i="4"/>
  <c r="N1990" i="4"/>
  <c r="N1991" i="4"/>
  <c r="N1992" i="4"/>
  <c r="N1993" i="4"/>
  <c r="N1994" i="4"/>
  <c r="N1995" i="4"/>
  <c r="N1996" i="4"/>
  <c r="N1997" i="4"/>
  <c r="N1998" i="4"/>
  <c r="N1999" i="4"/>
  <c r="N2000" i="4"/>
  <c r="N2001" i="4"/>
  <c r="N2002" i="4"/>
  <c r="N2003" i="4"/>
  <c r="N2004" i="4"/>
  <c r="N2005" i="4"/>
  <c r="N2006" i="4"/>
  <c r="N2007" i="4"/>
  <c r="N2008" i="4"/>
  <c r="N2009" i="4"/>
  <c r="N2010" i="4"/>
  <c r="N2011" i="4"/>
  <c r="N2012" i="4"/>
  <c r="N2013" i="4"/>
  <c r="N2014" i="4"/>
  <c r="N2015" i="4"/>
  <c r="N2016" i="4"/>
  <c r="N2017" i="4"/>
  <c r="N2018" i="4"/>
  <c r="N2019" i="4"/>
  <c r="N2020" i="4"/>
  <c r="N2021" i="4"/>
  <c r="N2022" i="4"/>
  <c r="N2023" i="4"/>
  <c r="N2024" i="4"/>
  <c r="N2025" i="4"/>
  <c r="N2026" i="4"/>
  <c r="N2027" i="4"/>
  <c r="N2028" i="4"/>
  <c r="N2029" i="4"/>
  <c r="N2030" i="4"/>
  <c r="N2031" i="4"/>
  <c r="N2032" i="4"/>
  <c r="N2033" i="4"/>
  <c r="N2034" i="4"/>
  <c r="N2035" i="4"/>
  <c r="N2036" i="4"/>
  <c r="N2037" i="4"/>
  <c r="N2038" i="4"/>
  <c r="N2039" i="4"/>
  <c r="N2040" i="4"/>
  <c r="N2041" i="4"/>
  <c r="N2042" i="4"/>
  <c r="N2043" i="4"/>
  <c r="N2044" i="4"/>
  <c r="N2045" i="4"/>
  <c r="N2046" i="4"/>
  <c r="N2047" i="4"/>
  <c r="N2048" i="4"/>
  <c r="N2049" i="4"/>
  <c r="N2050" i="4"/>
  <c r="N2051" i="4"/>
  <c r="N2052" i="4"/>
  <c r="N2053" i="4"/>
  <c r="N2054" i="4"/>
  <c r="N2055" i="4"/>
  <c r="N2056" i="4"/>
  <c r="N2057" i="4"/>
  <c r="N2058" i="4"/>
  <c r="N2059" i="4"/>
  <c r="N2060" i="4"/>
  <c r="N2061" i="4"/>
  <c r="N2062" i="4"/>
  <c r="N2063" i="4"/>
  <c r="N2064" i="4"/>
  <c r="N2065" i="4"/>
  <c r="N2066" i="4"/>
  <c r="N2067" i="4"/>
  <c r="N2068" i="4"/>
  <c r="N2069" i="4"/>
  <c r="N2070" i="4"/>
  <c r="N2071" i="4"/>
  <c r="N2072" i="4"/>
  <c r="N2073" i="4"/>
  <c r="N2074" i="4"/>
  <c r="N2075" i="4"/>
  <c r="N2076" i="4"/>
  <c r="N2077" i="4"/>
  <c r="N2078" i="4"/>
  <c r="N2079" i="4"/>
  <c r="N2080" i="4"/>
  <c r="N2081" i="4"/>
  <c r="N2082" i="4"/>
  <c r="N2083" i="4"/>
  <c r="N2084" i="4"/>
  <c r="N2085" i="4"/>
  <c r="N2086" i="4"/>
  <c r="N2087" i="4"/>
  <c r="N2088" i="4"/>
  <c r="N2089" i="4"/>
  <c r="N2090" i="4"/>
  <c r="N2091" i="4"/>
  <c r="N2092" i="4"/>
  <c r="N2093" i="4"/>
  <c r="N2094" i="4"/>
  <c r="N2095" i="4"/>
  <c r="N2096" i="4"/>
  <c r="N2097" i="4"/>
  <c r="N2098" i="4"/>
  <c r="N2099" i="4"/>
  <c r="N2100" i="4"/>
  <c r="N2101" i="4"/>
  <c r="N2102" i="4"/>
  <c r="N2103" i="4"/>
  <c r="N2104" i="4"/>
  <c r="N2105" i="4"/>
  <c r="N2106" i="4"/>
  <c r="N2107" i="4"/>
  <c r="N2108" i="4"/>
  <c r="N2109" i="4"/>
  <c r="N2110" i="4"/>
  <c r="N2111" i="4"/>
  <c r="N2112" i="4"/>
  <c r="N2113" i="4"/>
  <c r="N2114" i="4"/>
  <c r="N2115" i="4"/>
  <c r="N2116" i="4"/>
  <c r="N2117" i="4"/>
  <c r="N2118" i="4"/>
  <c r="N2119" i="4"/>
  <c r="N2120" i="4"/>
  <c r="N2121" i="4"/>
  <c r="N2122" i="4"/>
  <c r="N2123" i="4"/>
  <c r="N2124" i="4"/>
  <c r="N2125" i="4"/>
  <c r="N2126" i="4"/>
  <c r="N2127" i="4"/>
  <c r="N2128" i="4"/>
  <c r="N2129" i="4"/>
  <c r="N2130" i="4"/>
  <c r="N2131" i="4"/>
  <c r="N2132" i="4"/>
  <c r="N2133" i="4"/>
  <c r="N2134" i="4"/>
  <c r="N2135" i="4"/>
  <c r="N2136" i="4"/>
  <c r="N2137" i="4"/>
  <c r="N2138" i="4"/>
  <c r="N2139" i="4"/>
  <c r="N2140" i="4"/>
  <c r="N2141" i="4"/>
  <c r="N2142" i="4"/>
  <c r="N2143" i="4"/>
  <c r="N2144" i="4"/>
  <c r="N2145" i="4"/>
  <c r="N2146" i="4"/>
  <c r="N2147" i="4"/>
  <c r="N2148" i="4"/>
  <c r="N2149" i="4"/>
  <c r="N2150" i="4"/>
  <c r="N2151" i="4"/>
  <c r="N2152" i="4"/>
  <c r="N2153" i="4"/>
  <c r="N2154" i="4"/>
  <c r="N2155" i="4"/>
  <c r="N2156" i="4"/>
  <c r="N2157" i="4"/>
  <c r="N2158" i="4"/>
  <c r="N2159" i="4"/>
  <c r="N2160" i="4"/>
  <c r="N2161" i="4"/>
  <c r="N2162" i="4"/>
  <c r="N2163" i="4"/>
  <c r="N2164" i="4"/>
  <c r="N2165" i="4"/>
  <c r="N2166" i="4"/>
  <c r="N2167" i="4"/>
  <c r="N2168" i="4"/>
  <c r="N2169" i="4"/>
  <c r="N2170" i="4"/>
  <c r="N2171" i="4"/>
  <c r="N2172" i="4"/>
  <c r="N2173" i="4"/>
  <c r="N2174" i="4"/>
  <c r="N2175" i="4"/>
  <c r="N2176" i="4"/>
  <c r="N2177" i="4"/>
  <c r="N2178" i="4"/>
  <c r="N2179" i="4"/>
  <c r="N2180" i="4"/>
  <c r="N2181" i="4"/>
  <c r="N2182" i="4"/>
  <c r="N2183" i="4"/>
  <c r="N2184" i="4"/>
  <c r="N2185" i="4"/>
  <c r="N2186" i="4"/>
  <c r="N2187" i="4"/>
  <c r="N2188" i="4"/>
  <c r="N2189" i="4"/>
  <c r="N2190" i="4"/>
  <c r="N2191" i="4"/>
  <c r="N2192" i="4"/>
  <c r="N2193" i="4"/>
  <c r="N2194" i="4"/>
  <c r="N2195" i="4"/>
  <c r="N2196" i="4"/>
  <c r="N2197" i="4"/>
  <c r="N2198" i="4"/>
  <c r="N2199" i="4"/>
  <c r="N2200" i="4"/>
  <c r="N2201" i="4"/>
  <c r="N2202" i="4"/>
  <c r="N2203" i="4"/>
  <c r="N2204" i="4"/>
  <c r="N2205" i="4"/>
  <c r="N2206" i="4"/>
  <c r="N2207" i="4"/>
  <c r="N2208" i="4"/>
  <c r="N2209" i="4"/>
  <c r="N2210" i="4"/>
  <c r="N2211" i="4"/>
  <c r="N2212" i="4"/>
  <c r="N2213" i="4"/>
  <c r="N2214" i="4"/>
  <c r="N2215" i="4"/>
  <c r="N2216" i="4"/>
  <c r="N2217" i="4"/>
  <c r="N2218" i="4"/>
  <c r="N2219" i="4"/>
  <c r="N2220" i="4"/>
  <c r="N2221" i="4"/>
  <c r="N2222" i="4"/>
  <c r="N2223" i="4"/>
  <c r="N2224" i="4"/>
  <c r="N2225" i="4"/>
  <c r="N2226" i="4"/>
  <c r="N2227" i="4"/>
  <c r="N2228" i="4"/>
  <c r="N2229" i="4"/>
  <c r="N2230" i="4"/>
  <c r="N2231" i="4"/>
  <c r="N2232" i="4"/>
  <c r="N2233" i="4"/>
  <c r="N2234" i="4"/>
  <c r="N2235" i="4"/>
  <c r="N2236" i="4"/>
  <c r="N2237" i="4"/>
  <c r="N2238" i="4"/>
  <c r="N2239" i="4"/>
  <c r="N2240" i="4"/>
  <c r="N2241" i="4"/>
  <c r="N2242" i="4"/>
  <c r="N2243" i="4"/>
  <c r="N2244" i="4"/>
  <c r="N2245" i="4"/>
  <c r="N2246" i="4"/>
  <c r="N2247" i="4"/>
  <c r="N2248" i="4"/>
  <c r="N2249" i="4"/>
  <c r="N2250" i="4"/>
  <c r="N2251" i="4"/>
  <c r="N2252" i="4"/>
  <c r="N2253" i="4"/>
  <c r="N2254" i="4"/>
  <c r="N2255" i="4"/>
  <c r="N2256" i="4"/>
  <c r="N2257" i="4"/>
  <c r="N2258" i="4"/>
  <c r="N2259" i="4"/>
  <c r="N2260" i="4"/>
  <c r="N2261" i="4"/>
  <c r="N2262" i="4"/>
  <c r="N2263" i="4"/>
  <c r="N2264" i="4"/>
  <c r="N2265" i="4"/>
  <c r="N2266" i="4"/>
  <c r="N2267" i="4"/>
  <c r="N2268" i="4"/>
  <c r="N2269" i="4"/>
  <c r="N2270" i="4"/>
  <c r="N2271" i="4"/>
  <c r="N2272" i="4"/>
  <c r="N2273" i="4"/>
  <c r="N2274" i="4"/>
  <c r="N2275" i="4"/>
  <c r="N2276" i="4"/>
  <c r="N2277" i="4"/>
  <c r="N2278" i="4"/>
  <c r="N2279" i="4"/>
  <c r="N2280" i="4"/>
  <c r="N2281" i="4"/>
  <c r="N2282" i="4"/>
  <c r="N2283" i="4"/>
  <c r="N2284" i="4"/>
  <c r="N2285" i="4"/>
  <c r="N2286" i="4"/>
  <c r="N2287" i="4"/>
  <c r="N2288" i="4"/>
  <c r="N2289" i="4"/>
  <c r="N2290" i="4"/>
  <c r="N2291" i="4"/>
  <c r="N2292" i="4"/>
  <c r="N2293" i="4"/>
  <c r="N2294" i="4"/>
  <c r="N2295" i="4"/>
  <c r="N2296" i="4"/>
  <c r="N2297" i="4"/>
  <c r="N2298" i="4"/>
  <c r="N2299" i="4"/>
  <c r="N2300" i="4"/>
  <c r="N2301" i="4"/>
  <c r="N2302" i="4"/>
  <c r="N2303" i="4"/>
  <c r="N2304" i="4"/>
  <c r="N2305" i="4"/>
  <c r="N2306" i="4"/>
  <c r="N2307" i="4"/>
  <c r="N2308" i="4"/>
  <c r="N2309" i="4"/>
  <c r="N2310" i="4"/>
  <c r="N2311" i="4"/>
  <c r="N2312" i="4"/>
  <c r="N2313" i="4"/>
  <c r="N2314" i="4"/>
  <c r="N2315" i="4"/>
  <c r="N2316" i="4"/>
  <c r="N2317" i="4"/>
  <c r="N2318" i="4"/>
  <c r="N2319" i="4"/>
  <c r="N2320" i="4"/>
  <c r="N2321" i="4"/>
  <c r="N2322" i="4"/>
  <c r="N2323" i="4"/>
  <c r="N2324" i="4"/>
  <c r="N2325" i="4"/>
  <c r="N2326" i="4"/>
  <c r="N2327" i="4"/>
  <c r="N2328" i="4"/>
  <c r="N2329" i="4"/>
  <c r="N2330" i="4"/>
  <c r="N2331" i="4"/>
  <c r="N2332" i="4"/>
  <c r="N2333" i="4"/>
  <c r="N2334" i="4"/>
  <c r="N2335" i="4"/>
  <c r="N2336" i="4"/>
  <c r="N2337" i="4"/>
  <c r="N2338" i="4"/>
  <c r="N2339" i="4"/>
  <c r="N2340" i="4"/>
  <c r="N2341" i="4"/>
  <c r="N2342" i="4"/>
  <c r="N2343" i="4"/>
  <c r="N2344" i="4"/>
  <c r="N2345" i="4"/>
  <c r="N2346" i="4"/>
  <c r="N2347" i="4"/>
  <c r="N2348" i="4"/>
  <c r="N2349" i="4"/>
  <c r="N2350" i="4"/>
  <c r="N2351" i="4"/>
  <c r="N2352" i="4"/>
  <c r="N2353" i="4"/>
  <c r="N2354" i="4"/>
  <c r="N2355" i="4"/>
  <c r="N2356" i="4"/>
  <c r="N2357" i="4"/>
  <c r="N2358" i="4"/>
  <c r="N2359" i="4"/>
  <c r="N2360" i="4"/>
  <c r="N2361" i="4"/>
  <c r="N2362" i="4"/>
  <c r="N2363" i="4"/>
  <c r="N2364" i="4"/>
  <c r="N2365" i="4"/>
  <c r="N2366" i="4"/>
  <c r="N2367" i="4"/>
  <c r="N2368" i="4"/>
  <c r="N2369" i="4"/>
  <c r="N2370" i="4"/>
  <c r="N2371" i="4"/>
  <c r="N2372" i="4"/>
  <c r="N2373" i="4"/>
  <c r="N2374" i="4"/>
  <c r="N2375" i="4"/>
  <c r="N2376" i="4"/>
  <c r="N2377" i="4"/>
  <c r="N2378" i="4"/>
  <c r="N2379" i="4"/>
  <c r="N2380" i="4"/>
  <c r="N2381" i="4"/>
  <c r="N2382" i="4"/>
  <c r="N2383" i="4"/>
  <c r="N2384" i="4"/>
  <c r="N2385" i="4"/>
  <c r="N2386" i="4"/>
  <c r="N2387" i="4"/>
  <c r="N2388" i="4"/>
  <c r="N2389" i="4"/>
  <c r="N2390" i="4"/>
  <c r="N2391" i="4"/>
  <c r="N2392" i="4"/>
  <c r="N2393" i="4"/>
  <c r="N2394" i="4"/>
  <c r="N2395" i="4"/>
  <c r="N2396" i="4"/>
  <c r="N2397" i="4"/>
  <c r="N2398" i="4"/>
  <c r="N2399" i="4"/>
  <c r="N2400" i="4"/>
  <c r="N2401" i="4"/>
  <c r="N2402" i="4"/>
  <c r="N2403" i="4"/>
  <c r="N2404" i="4"/>
  <c r="N2405" i="4"/>
  <c r="N2406" i="4"/>
  <c r="N2407" i="4"/>
  <c r="N2408" i="4"/>
  <c r="N2409" i="4"/>
  <c r="N2410" i="4"/>
  <c r="N2411" i="4"/>
  <c r="N2412" i="4"/>
  <c r="N2413" i="4"/>
  <c r="N2414" i="4"/>
  <c r="N2415" i="4"/>
  <c r="N2416" i="4"/>
  <c r="N2417" i="4"/>
  <c r="N2418" i="4"/>
  <c r="N2419" i="4"/>
  <c r="N2420" i="4"/>
  <c r="N2421" i="4"/>
  <c r="N2422" i="4"/>
  <c r="N2423" i="4"/>
  <c r="N2424" i="4"/>
  <c r="N2425" i="4"/>
  <c r="N2426" i="4"/>
  <c r="N2427" i="4"/>
  <c r="N2428" i="4"/>
  <c r="N2429" i="4"/>
  <c r="N2430" i="4"/>
  <c r="N2431" i="4"/>
  <c r="N2432" i="4"/>
  <c r="N2433" i="4"/>
  <c r="N2434" i="4"/>
  <c r="N2435" i="4"/>
  <c r="N2436" i="4"/>
  <c r="N2437" i="4"/>
  <c r="N2438" i="4"/>
  <c r="N2439" i="4"/>
  <c r="N2440" i="4"/>
  <c r="N2441" i="4"/>
  <c r="N2442" i="4"/>
  <c r="N2443" i="4"/>
  <c r="N2444" i="4"/>
  <c r="N2445" i="4"/>
  <c r="N2446" i="4"/>
  <c r="N2447" i="4"/>
  <c r="N2448" i="4"/>
  <c r="N2449" i="4"/>
  <c r="N2450" i="4"/>
  <c r="N2451" i="4"/>
  <c r="N2452" i="4"/>
  <c r="N2453" i="4"/>
  <c r="N2454" i="4"/>
  <c r="N2455" i="4"/>
  <c r="N2456" i="4"/>
  <c r="N2457" i="4"/>
  <c r="N2458" i="4"/>
  <c r="N2459" i="4"/>
  <c r="N2460" i="4"/>
  <c r="N2461" i="4"/>
  <c r="N2462" i="4"/>
  <c r="N2463" i="4"/>
  <c r="N2464" i="4"/>
  <c r="N2465" i="4"/>
  <c r="N2466" i="4"/>
  <c r="N2467" i="4"/>
  <c r="N2468" i="4"/>
  <c r="N2469" i="4"/>
  <c r="N2470" i="4"/>
  <c r="N2471" i="4"/>
  <c r="N2472" i="4"/>
  <c r="N2473" i="4"/>
  <c r="N2474" i="4"/>
  <c r="N2475" i="4"/>
  <c r="N2476" i="4"/>
  <c r="N2477" i="4"/>
  <c r="N2478" i="4"/>
  <c r="N2479" i="4"/>
  <c r="N2480" i="4"/>
  <c r="N2481" i="4"/>
  <c r="N2482" i="4"/>
  <c r="N2483" i="4"/>
  <c r="N2484" i="4"/>
  <c r="N2485" i="4"/>
  <c r="N2486" i="4"/>
  <c r="N2487" i="4"/>
  <c r="N2488" i="4"/>
  <c r="N2489" i="4"/>
  <c r="N2490" i="4"/>
  <c r="N2491" i="4"/>
  <c r="N2492" i="4"/>
  <c r="N2493" i="4"/>
  <c r="N2494" i="4"/>
  <c r="N2495" i="4"/>
  <c r="N2496" i="4"/>
  <c r="N2497" i="4"/>
  <c r="N2498" i="4"/>
  <c r="N2499" i="4"/>
  <c r="N2500" i="4"/>
  <c r="N2501" i="4"/>
  <c r="N2502" i="4"/>
  <c r="N2503" i="4"/>
  <c r="N2504" i="4"/>
  <c r="N2505" i="4"/>
  <c r="N2506" i="4"/>
  <c r="N2507" i="4"/>
  <c r="N2508" i="4"/>
  <c r="N2509" i="4"/>
  <c r="N2510" i="4"/>
  <c r="N2511" i="4"/>
  <c r="N2512" i="4"/>
  <c r="N2513" i="4"/>
  <c r="N2514" i="4"/>
  <c r="N2515" i="4"/>
  <c r="N2516" i="4"/>
  <c r="N2517" i="4"/>
  <c r="N2518" i="4"/>
  <c r="N2519" i="4"/>
  <c r="N2520" i="4"/>
  <c r="N2521" i="4"/>
  <c r="N2522" i="4"/>
  <c r="N2523" i="4"/>
  <c r="N2524" i="4"/>
  <c r="N2525" i="4"/>
  <c r="N2526" i="4"/>
  <c r="N2527" i="4"/>
  <c r="N2528" i="4"/>
  <c r="N2529" i="4"/>
  <c r="N2530" i="4"/>
  <c r="N2531" i="4"/>
  <c r="N2532" i="4"/>
  <c r="N2533" i="4"/>
  <c r="N2534" i="4"/>
  <c r="N2535" i="4"/>
  <c r="N2536" i="4"/>
  <c r="N2537" i="4"/>
  <c r="N2538" i="4"/>
  <c r="N2539" i="4"/>
  <c r="N2540" i="4"/>
  <c r="N2541" i="4"/>
  <c r="N2542" i="4"/>
  <c r="N2543" i="4"/>
  <c r="N2544" i="4"/>
  <c r="N2545" i="4"/>
  <c r="N2546" i="4"/>
  <c r="N2547" i="4"/>
  <c r="N2548" i="4"/>
  <c r="N2549" i="4"/>
  <c r="N2550" i="4"/>
  <c r="N2551" i="4"/>
  <c r="N2552" i="4"/>
  <c r="N2553" i="4"/>
  <c r="N2554" i="4"/>
  <c r="N2555" i="4"/>
  <c r="N2556" i="4"/>
  <c r="N2557" i="4"/>
  <c r="N2558" i="4"/>
  <c r="N2559" i="4"/>
  <c r="N2560" i="4"/>
  <c r="N2561" i="4"/>
  <c r="N2562" i="4"/>
  <c r="N2563" i="4"/>
  <c r="N2564" i="4"/>
  <c r="N2565" i="4"/>
  <c r="N2566" i="4"/>
  <c r="N2567" i="4"/>
  <c r="N2568" i="4"/>
  <c r="N2569" i="4"/>
  <c r="N2570" i="4"/>
  <c r="N2571" i="4"/>
  <c r="N2572" i="4"/>
  <c r="N2573" i="4"/>
  <c r="N2574" i="4"/>
  <c r="N2575" i="4"/>
  <c r="N2576" i="4"/>
  <c r="N2577" i="4"/>
  <c r="N2578" i="4"/>
  <c r="N2579" i="4"/>
  <c r="N2580" i="4"/>
  <c r="N2581" i="4"/>
  <c r="N2582" i="4"/>
  <c r="N2583" i="4"/>
  <c r="N2584" i="4"/>
  <c r="N2585" i="4"/>
  <c r="N2586" i="4"/>
  <c r="N2587" i="4"/>
  <c r="N2588" i="4"/>
  <c r="N2589" i="4"/>
  <c r="N2590" i="4"/>
  <c r="N2591" i="4"/>
  <c r="N2592" i="4"/>
  <c r="N2593" i="4"/>
  <c r="N2594" i="4"/>
  <c r="N2595" i="4"/>
  <c r="N2596" i="4"/>
  <c r="N2597" i="4"/>
  <c r="N2598" i="4"/>
  <c r="N2599" i="4"/>
  <c r="N2600" i="4"/>
  <c r="N2601" i="4"/>
  <c r="N2602" i="4"/>
  <c r="N2603" i="4"/>
  <c r="N2604" i="4"/>
  <c r="N2605" i="4"/>
  <c r="N2606" i="4"/>
  <c r="N2607" i="4"/>
  <c r="N2608" i="4"/>
  <c r="N2609" i="4"/>
  <c r="N2610" i="4"/>
  <c r="N2611" i="4"/>
  <c r="N2612" i="4"/>
  <c r="N2613" i="4"/>
  <c r="N2614" i="4"/>
  <c r="N2615" i="4"/>
  <c r="N2616" i="4"/>
  <c r="N2617" i="4"/>
  <c r="N2618" i="4"/>
  <c r="N2619" i="4"/>
  <c r="N2620" i="4"/>
  <c r="N2621" i="4"/>
  <c r="N2622" i="4"/>
  <c r="N2623" i="4"/>
  <c r="N2624" i="4"/>
  <c r="N2625" i="4"/>
  <c r="N2626" i="4"/>
  <c r="N2627" i="4"/>
  <c r="N2628" i="4"/>
  <c r="N2629" i="4"/>
  <c r="N2630" i="4"/>
  <c r="N2631" i="4"/>
  <c r="N2632" i="4"/>
  <c r="N2633" i="4"/>
  <c r="N2634" i="4"/>
  <c r="N2635" i="4"/>
  <c r="N2636" i="4"/>
  <c r="N2637" i="4"/>
  <c r="N2638" i="4"/>
  <c r="N2639" i="4"/>
  <c r="N2640" i="4"/>
  <c r="N2641" i="4"/>
  <c r="N2642" i="4"/>
  <c r="N2643" i="4"/>
  <c r="N2644" i="4"/>
  <c r="N2645" i="4"/>
  <c r="N2646" i="4"/>
  <c r="N2647" i="4"/>
  <c r="N2648" i="4"/>
  <c r="N2649" i="4"/>
  <c r="N2650" i="4"/>
  <c r="N2651" i="4"/>
  <c r="N2652" i="4"/>
  <c r="N2653" i="4"/>
  <c r="N2654" i="4"/>
  <c r="N2655" i="4"/>
  <c r="N2656" i="4"/>
  <c r="N2657" i="4"/>
  <c r="N2658" i="4"/>
  <c r="N2659" i="4"/>
  <c r="N2660" i="4"/>
  <c r="N2661" i="4"/>
  <c r="N2662" i="4"/>
  <c r="N2663" i="4"/>
  <c r="N2664" i="4"/>
  <c r="N2665" i="4"/>
  <c r="N2666" i="4"/>
  <c r="N2667" i="4"/>
  <c r="N2668" i="4"/>
  <c r="N2669" i="4"/>
  <c r="N2670" i="4"/>
  <c r="N2671" i="4"/>
  <c r="N2672" i="4"/>
  <c r="N2673" i="4"/>
  <c r="N2674" i="4"/>
  <c r="N2675" i="4"/>
  <c r="N2676" i="4"/>
  <c r="N2677" i="4"/>
  <c r="N2678" i="4"/>
  <c r="N2679" i="4"/>
  <c r="N2680" i="4"/>
  <c r="N2681" i="4"/>
  <c r="N2682" i="4"/>
  <c r="N2683" i="4"/>
  <c r="N2684" i="4"/>
  <c r="N2685" i="4"/>
  <c r="N2686" i="4"/>
  <c r="N2687" i="4"/>
  <c r="N2688" i="4"/>
  <c r="N2689" i="4"/>
  <c r="N2690" i="4"/>
  <c r="N2691" i="4"/>
  <c r="N2692" i="4"/>
  <c r="N2693" i="4"/>
  <c r="N2694" i="4"/>
  <c r="N2695" i="4"/>
  <c r="N2696" i="4"/>
  <c r="N2697" i="4"/>
  <c r="N2698" i="4"/>
  <c r="N2699" i="4"/>
  <c r="N2700" i="4"/>
  <c r="N2701" i="4"/>
  <c r="N2702" i="4"/>
  <c r="N2703" i="4"/>
  <c r="N2704" i="4"/>
  <c r="N2705" i="4"/>
  <c r="N2706" i="4"/>
  <c r="N2707" i="4"/>
  <c r="N2708" i="4"/>
  <c r="N2709" i="4"/>
  <c r="N2710" i="4"/>
  <c r="N2711" i="4"/>
  <c r="N2712" i="4"/>
  <c r="N2713" i="4"/>
  <c r="N2714" i="4"/>
  <c r="N2715" i="4"/>
  <c r="N2716" i="4"/>
  <c r="N2717" i="4"/>
  <c r="N2718" i="4"/>
  <c r="N2719" i="4"/>
  <c r="N2720" i="4"/>
  <c r="N2721" i="4"/>
  <c r="N2722" i="4"/>
  <c r="N2723" i="4"/>
  <c r="N2724" i="4"/>
  <c r="N2725" i="4"/>
  <c r="N2726" i="4"/>
  <c r="N2727" i="4"/>
  <c r="N2728" i="4"/>
  <c r="N2729" i="4"/>
  <c r="N2730" i="4"/>
  <c r="N2731" i="4"/>
  <c r="N2732" i="4"/>
  <c r="N2733" i="4"/>
  <c r="N2734" i="4"/>
  <c r="N2735" i="4"/>
  <c r="N2736" i="4"/>
  <c r="N2737" i="4"/>
  <c r="N2738" i="4"/>
  <c r="N2739" i="4"/>
  <c r="N2740" i="4"/>
  <c r="N2741" i="4"/>
  <c r="N2742" i="4"/>
  <c r="N2743" i="4"/>
  <c r="N2744" i="4"/>
  <c r="N2745" i="4"/>
  <c r="N2746" i="4"/>
  <c r="N2747" i="4"/>
  <c r="N2748" i="4"/>
  <c r="N2749" i="4"/>
  <c r="N2750" i="4"/>
  <c r="N2751" i="4"/>
  <c r="N2752" i="4"/>
  <c r="N2753" i="4"/>
  <c r="N2754" i="4"/>
  <c r="N2755" i="4"/>
  <c r="N2756" i="4"/>
  <c r="N2757" i="4"/>
  <c r="N2758" i="4"/>
  <c r="N2759" i="4"/>
  <c r="N2760" i="4"/>
  <c r="N2761" i="4"/>
  <c r="N2762" i="4"/>
  <c r="N2763" i="4"/>
  <c r="N2764" i="4"/>
  <c r="N2765" i="4"/>
  <c r="N2766" i="4"/>
  <c r="N2767" i="4"/>
  <c r="N2768" i="4"/>
  <c r="N2769" i="4"/>
  <c r="N2770" i="4"/>
  <c r="N2771" i="4"/>
  <c r="N2772" i="4"/>
  <c r="N2773" i="4"/>
  <c r="N2774" i="4"/>
  <c r="N2775" i="4"/>
  <c r="N2776" i="4"/>
  <c r="N2777" i="4"/>
  <c r="N2778" i="4"/>
  <c r="N2779" i="4"/>
  <c r="N2780" i="4"/>
  <c r="N2781" i="4"/>
  <c r="N2782" i="4"/>
  <c r="N2783" i="4"/>
  <c r="N2784" i="4"/>
  <c r="N2785" i="4"/>
  <c r="N2786" i="4"/>
  <c r="N2787" i="4"/>
  <c r="N2788" i="4"/>
  <c r="N2789" i="4"/>
  <c r="N2790" i="4"/>
  <c r="N2791" i="4"/>
  <c r="N2792" i="4"/>
  <c r="N2793" i="4"/>
  <c r="N2794" i="4"/>
  <c r="N2795" i="4"/>
  <c r="N2796" i="4"/>
  <c r="N2797" i="4"/>
  <c r="N2798" i="4"/>
  <c r="N2799" i="4"/>
  <c r="N2800" i="4"/>
  <c r="N2801" i="4"/>
  <c r="N2802" i="4"/>
  <c r="N2803" i="4"/>
  <c r="N2804" i="4"/>
  <c r="N2805" i="4"/>
  <c r="N2806" i="4"/>
  <c r="N2807" i="4"/>
  <c r="N2808" i="4"/>
  <c r="N2809" i="4"/>
  <c r="N2810" i="4"/>
  <c r="N2811" i="4"/>
  <c r="N2812" i="4"/>
  <c r="N2813" i="4"/>
  <c r="N2814" i="4"/>
  <c r="N2815" i="4"/>
  <c r="N2816" i="4"/>
  <c r="N2817" i="4"/>
  <c r="N2818" i="4"/>
  <c r="N2819" i="4"/>
  <c r="N2820" i="4"/>
  <c r="N2821" i="4"/>
  <c r="N2822" i="4"/>
  <c r="N2823" i="4"/>
  <c r="N2824" i="4"/>
  <c r="N2825" i="4"/>
  <c r="N2826" i="4"/>
  <c r="N2827" i="4"/>
  <c r="N2828" i="4"/>
  <c r="N2829" i="4"/>
  <c r="N2830" i="4"/>
  <c r="N2831" i="4"/>
  <c r="N2832" i="4"/>
  <c r="N2833" i="4"/>
  <c r="N2834" i="4"/>
  <c r="N2835" i="4"/>
  <c r="N2836" i="4"/>
  <c r="N2837" i="4"/>
  <c r="N2838" i="4"/>
  <c r="N2839" i="4"/>
  <c r="N2840" i="4"/>
  <c r="N2841" i="4"/>
  <c r="N2842" i="4"/>
  <c r="N2843" i="4"/>
  <c r="N2844" i="4"/>
  <c r="N2845" i="4"/>
  <c r="N2846" i="4"/>
  <c r="N2847" i="4"/>
  <c r="N2848" i="4"/>
  <c r="N2849" i="4"/>
  <c r="N2850" i="4"/>
  <c r="N2851" i="4"/>
  <c r="N2852" i="4"/>
  <c r="N2853" i="4"/>
  <c r="N2854" i="4"/>
  <c r="N2855" i="4"/>
  <c r="N2856" i="4"/>
  <c r="N2857" i="4"/>
  <c r="N2858" i="4"/>
  <c r="N2859" i="4"/>
  <c r="N2860" i="4"/>
  <c r="N2861" i="4"/>
  <c r="N2862" i="4"/>
  <c r="N2863" i="4"/>
  <c r="N2864" i="4"/>
  <c r="N2865" i="4"/>
  <c r="N2866" i="4"/>
  <c r="N2867" i="4"/>
  <c r="N2868" i="4"/>
  <c r="N2869" i="4"/>
  <c r="N2870" i="4"/>
  <c r="N2871" i="4"/>
  <c r="N2872" i="4"/>
  <c r="N2873" i="4"/>
  <c r="N2874" i="4"/>
  <c r="N2875" i="4"/>
  <c r="N2876" i="4"/>
  <c r="N2877" i="4"/>
  <c r="N2878" i="4"/>
  <c r="N2879" i="4"/>
  <c r="N2880" i="4"/>
  <c r="N2881" i="4"/>
  <c r="N2882" i="4"/>
  <c r="N2883" i="4"/>
  <c r="N2884" i="4"/>
  <c r="N2885" i="4"/>
  <c r="N2886" i="4"/>
  <c r="N2887" i="4"/>
  <c r="N2888" i="4"/>
  <c r="N2889" i="4"/>
  <c r="N2890" i="4"/>
  <c r="N2891" i="4"/>
  <c r="N2892" i="4"/>
  <c r="N2893" i="4"/>
  <c r="N2894" i="4"/>
  <c r="N2895" i="4"/>
  <c r="N2896" i="4"/>
  <c r="N2897" i="4"/>
  <c r="N2898" i="4"/>
  <c r="N2899" i="4"/>
  <c r="N2900" i="4"/>
  <c r="N2901" i="4"/>
  <c r="N2902" i="4"/>
  <c r="N2903" i="4"/>
  <c r="N2904" i="4"/>
  <c r="N2905" i="4"/>
  <c r="N2906" i="4"/>
  <c r="N2907" i="4"/>
  <c r="N2908" i="4"/>
  <c r="N2909" i="4"/>
  <c r="N2910" i="4"/>
  <c r="N2911" i="4"/>
  <c r="N2912" i="4"/>
  <c r="N2913" i="4"/>
  <c r="N2914" i="4"/>
  <c r="N2915" i="4"/>
  <c r="N2916" i="4"/>
  <c r="N2917" i="4"/>
  <c r="N2918" i="4"/>
  <c r="N2919" i="4"/>
  <c r="N2920" i="4"/>
  <c r="N2921" i="4"/>
  <c r="N2922" i="4"/>
  <c r="N2923" i="4"/>
  <c r="N2924" i="4"/>
  <c r="N2925" i="4"/>
  <c r="N2926" i="4"/>
  <c r="N2927" i="4"/>
  <c r="N2928" i="4"/>
  <c r="N2929" i="4"/>
  <c r="N2930" i="4"/>
  <c r="N2931" i="4"/>
  <c r="N2932" i="4"/>
  <c r="N2933" i="4"/>
  <c r="N2934" i="4"/>
  <c r="N2935" i="4"/>
  <c r="N2936" i="4"/>
  <c r="N2937" i="4"/>
  <c r="N2938" i="4"/>
  <c r="N2939" i="4"/>
  <c r="N2940" i="4"/>
  <c r="N2941" i="4"/>
  <c r="N2942" i="4"/>
  <c r="N2943" i="4"/>
  <c r="N2944" i="4"/>
  <c r="N2945" i="4"/>
  <c r="N2946" i="4"/>
  <c r="N2947" i="4"/>
  <c r="N2948" i="4"/>
  <c r="N2949" i="4"/>
  <c r="N2950" i="4"/>
  <c r="N2951" i="4"/>
  <c r="N2952" i="4"/>
  <c r="N2953" i="4"/>
  <c r="N2954" i="4"/>
  <c r="N2955" i="4"/>
  <c r="N2956" i="4"/>
  <c r="N2957" i="4"/>
  <c r="N2958" i="4"/>
  <c r="N2959" i="4"/>
  <c r="N2960" i="4"/>
  <c r="N2961" i="4"/>
  <c r="N2962" i="4"/>
  <c r="N2963" i="4"/>
  <c r="N2964" i="4"/>
  <c r="N2965" i="4"/>
  <c r="N2966" i="4"/>
  <c r="N2967" i="4"/>
  <c r="N2968" i="4"/>
  <c r="N2969" i="4"/>
  <c r="N2970" i="4"/>
  <c r="N2971" i="4"/>
  <c r="N2972" i="4"/>
  <c r="N2973" i="4"/>
  <c r="N2974" i="4"/>
  <c r="N2975" i="4"/>
  <c r="N2976" i="4"/>
  <c r="N2977" i="4"/>
  <c r="N2978" i="4"/>
  <c r="N2979" i="4"/>
  <c r="N2980" i="4"/>
  <c r="N2981" i="4"/>
  <c r="N2982" i="4"/>
  <c r="N2983" i="4"/>
  <c r="N2984" i="4"/>
  <c r="N2985" i="4"/>
  <c r="N2986" i="4"/>
  <c r="N2987" i="4"/>
  <c r="N2988" i="4"/>
  <c r="N2989" i="4"/>
  <c r="N2990" i="4"/>
  <c r="N2991" i="4"/>
  <c r="N2992" i="4"/>
  <c r="N2993" i="4"/>
  <c r="N2994" i="4"/>
  <c r="N2995" i="4"/>
  <c r="N2996" i="4"/>
  <c r="N2997" i="4"/>
  <c r="N2998" i="4"/>
  <c r="N2999" i="4"/>
  <c r="N3000" i="4"/>
  <c r="N3001" i="4"/>
  <c r="N3002" i="4"/>
  <c r="N3003" i="4"/>
  <c r="N3004" i="4"/>
  <c r="N3005" i="4"/>
  <c r="N3006" i="4"/>
  <c r="N3007" i="4"/>
  <c r="N3008" i="4"/>
  <c r="N3009" i="4"/>
  <c r="N3010" i="4"/>
  <c r="N3011" i="4"/>
  <c r="N3012" i="4"/>
  <c r="N3013" i="4"/>
  <c r="N3014" i="4"/>
  <c r="N3015" i="4"/>
  <c r="N3016" i="4"/>
  <c r="N3017" i="4"/>
  <c r="N3018" i="4"/>
  <c r="N3019" i="4"/>
  <c r="N3020" i="4"/>
  <c r="N3021" i="4"/>
  <c r="N3022" i="4"/>
  <c r="N3023" i="4"/>
  <c r="N3024" i="4"/>
  <c r="N3025" i="4"/>
  <c r="N3026" i="4"/>
  <c r="N3027" i="4"/>
  <c r="N3028" i="4"/>
  <c r="N3029" i="4"/>
  <c r="N3030" i="4"/>
  <c r="N3031" i="4"/>
  <c r="N3032" i="4"/>
  <c r="N3033" i="4"/>
  <c r="N3034" i="4"/>
  <c r="N3035" i="4"/>
  <c r="N3036" i="4"/>
  <c r="N3037" i="4"/>
  <c r="N3038" i="4"/>
  <c r="N3039" i="4"/>
  <c r="N3040" i="4"/>
  <c r="N3041" i="4"/>
  <c r="N3042" i="4"/>
  <c r="N3043" i="4"/>
  <c r="N3044" i="4"/>
  <c r="N3045" i="4"/>
  <c r="N3046" i="4"/>
  <c r="N3047" i="4"/>
  <c r="N3048" i="4"/>
  <c r="N3049" i="4"/>
  <c r="N3050" i="4"/>
  <c r="N3051" i="4"/>
  <c r="N3052" i="4"/>
  <c r="N3053" i="4"/>
  <c r="N3054" i="4"/>
  <c r="N3055" i="4"/>
  <c r="N3056" i="4"/>
  <c r="N3057" i="4"/>
  <c r="N3058" i="4"/>
  <c r="N3059" i="4"/>
  <c r="N3060" i="4"/>
  <c r="N3061" i="4"/>
  <c r="N3062" i="4"/>
  <c r="N3063" i="4"/>
  <c r="N3064" i="4"/>
  <c r="N3065" i="4"/>
  <c r="N3066" i="4"/>
  <c r="N3067" i="4"/>
  <c r="N3068" i="4"/>
  <c r="N3069" i="4"/>
  <c r="N3070" i="4"/>
  <c r="N3071" i="4"/>
  <c r="N3072" i="4"/>
  <c r="N3073" i="4"/>
  <c r="N3074" i="4"/>
  <c r="N3075" i="4"/>
  <c r="N3076" i="4"/>
  <c r="N3077" i="4"/>
  <c r="N3078" i="4"/>
  <c r="N3079" i="4"/>
  <c r="N3080" i="4"/>
  <c r="N3081" i="4"/>
  <c r="N3082" i="4"/>
  <c r="N3083" i="4"/>
  <c r="N3084" i="4"/>
  <c r="N3085" i="4"/>
  <c r="N3086" i="4"/>
  <c r="N3087" i="4"/>
  <c r="N3088" i="4"/>
  <c r="N3089" i="4"/>
  <c r="N3090" i="4"/>
  <c r="N3091" i="4"/>
  <c r="N3092" i="4"/>
  <c r="N3093" i="4"/>
  <c r="N3094" i="4"/>
  <c r="N3095" i="4"/>
  <c r="N3096" i="4"/>
  <c r="N3097" i="4"/>
  <c r="N3098" i="4"/>
  <c r="N3099" i="4"/>
  <c r="N3100" i="4"/>
  <c r="N3101" i="4"/>
  <c r="N3102" i="4"/>
  <c r="N3103" i="4"/>
  <c r="N3104" i="4"/>
  <c r="N3105" i="4"/>
  <c r="N3106" i="4"/>
  <c r="N3107" i="4"/>
  <c r="N3108" i="4"/>
  <c r="N3109" i="4"/>
  <c r="N3110" i="4"/>
  <c r="N3111" i="4"/>
  <c r="N3112" i="4"/>
  <c r="N3113" i="4"/>
  <c r="N3114" i="4"/>
  <c r="N3115" i="4"/>
  <c r="N3116" i="4"/>
  <c r="N3117" i="4"/>
  <c r="N3118" i="4"/>
  <c r="N3119" i="4"/>
  <c r="N3120" i="4"/>
  <c r="N3121" i="4"/>
  <c r="N3122" i="4"/>
  <c r="N3123" i="4"/>
  <c r="N3124" i="4"/>
  <c r="N3125" i="4"/>
  <c r="N3126" i="4"/>
  <c r="N3127" i="4"/>
  <c r="N3128" i="4"/>
  <c r="N3129" i="4"/>
  <c r="N3130" i="4"/>
  <c r="N3131" i="4"/>
  <c r="N3132" i="4"/>
  <c r="N3133" i="4"/>
  <c r="N3134" i="4"/>
  <c r="N3135" i="4"/>
  <c r="N3136" i="4"/>
  <c r="N3137" i="4"/>
  <c r="N3138" i="4"/>
  <c r="N3139" i="4"/>
  <c r="N3140" i="4"/>
  <c r="N3141" i="4"/>
  <c r="N3142" i="4"/>
  <c r="N3143" i="4"/>
  <c r="N3144" i="4"/>
  <c r="N3145" i="4"/>
  <c r="N3146" i="4"/>
  <c r="N3147" i="4"/>
  <c r="N3148" i="4"/>
  <c r="N3149" i="4"/>
  <c r="N3150" i="4"/>
  <c r="N3151" i="4"/>
  <c r="N3152" i="4"/>
  <c r="N3153" i="4"/>
  <c r="N3154" i="4"/>
  <c r="N3155" i="4"/>
  <c r="N3156" i="4"/>
  <c r="N3157" i="4"/>
  <c r="N3158" i="4"/>
  <c r="N3159" i="4"/>
  <c r="N3160" i="4"/>
  <c r="N3161" i="4"/>
  <c r="N3162" i="4"/>
  <c r="N3163" i="4"/>
  <c r="N3164" i="4"/>
  <c r="N3165" i="4"/>
  <c r="N3166" i="4"/>
  <c r="N3167" i="4"/>
  <c r="N3168" i="4"/>
  <c r="N3169" i="4"/>
  <c r="N3170" i="4"/>
  <c r="N3171" i="4"/>
  <c r="N3172" i="4"/>
  <c r="N3173" i="4"/>
  <c r="N3174" i="4"/>
  <c r="N3175" i="4"/>
  <c r="N3176" i="4"/>
  <c r="N3177" i="4"/>
  <c r="N3178" i="4"/>
  <c r="N3179" i="4"/>
  <c r="N3180" i="4"/>
  <c r="N3181" i="4"/>
  <c r="N3182" i="4"/>
  <c r="N3183" i="4"/>
  <c r="N3184" i="4"/>
  <c r="N3185" i="4"/>
  <c r="N3186" i="4"/>
  <c r="N3187" i="4"/>
  <c r="N3188" i="4"/>
  <c r="N3189" i="4"/>
  <c r="N3190" i="4"/>
  <c r="N3191" i="4"/>
  <c r="N3192" i="4"/>
  <c r="N3193" i="4"/>
  <c r="N3194" i="4"/>
  <c r="N3195" i="4"/>
  <c r="N3196" i="4"/>
  <c r="N3197" i="4"/>
  <c r="N3198" i="4"/>
  <c r="N3199" i="4"/>
  <c r="N3200" i="4"/>
  <c r="N3201" i="4"/>
  <c r="N3202" i="4"/>
  <c r="N3203" i="4"/>
  <c r="N3204" i="4"/>
  <c r="N3205" i="4"/>
  <c r="N3206" i="4"/>
  <c r="N3207" i="4"/>
  <c r="N3208" i="4"/>
  <c r="N3209" i="4"/>
  <c r="N3210" i="4"/>
  <c r="N3211" i="4"/>
  <c r="N3212" i="4"/>
  <c r="N3213" i="4"/>
  <c r="N3214" i="4"/>
  <c r="N3215" i="4"/>
  <c r="N3216" i="4"/>
  <c r="N3217" i="4"/>
  <c r="N3218" i="4"/>
  <c r="N3219" i="4"/>
  <c r="N3220" i="4"/>
  <c r="N3221" i="4"/>
  <c r="N3222" i="4"/>
  <c r="N3223" i="4"/>
  <c r="N3224" i="4"/>
  <c r="N3225" i="4"/>
  <c r="N3226" i="4"/>
  <c r="N3227" i="4"/>
  <c r="N3228" i="4"/>
  <c r="N3229" i="4"/>
  <c r="N3230" i="4"/>
  <c r="N3231" i="4"/>
  <c r="N3232" i="4"/>
  <c r="N3233" i="4"/>
  <c r="N3234" i="4"/>
  <c r="N3235" i="4"/>
  <c r="N3236" i="4"/>
  <c r="N3237" i="4"/>
  <c r="N3238" i="4"/>
  <c r="N3239" i="4"/>
  <c r="N3240" i="4"/>
  <c r="N3241" i="4"/>
  <c r="N3242" i="4"/>
  <c r="N3243" i="4"/>
  <c r="N3244" i="4"/>
  <c r="N3245" i="4"/>
  <c r="N3246" i="4"/>
  <c r="N3247" i="4"/>
  <c r="N3248" i="4"/>
  <c r="N3249" i="4"/>
  <c r="N3250" i="4"/>
  <c r="N3251" i="4"/>
  <c r="N3252" i="4"/>
  <c r="N3253" i="4"/>
  <c r="N3254" i="4"/>
  <c r="N3255" i="4"/>
  <c r="N3256" i="4"/>
  <c r="N3257" i="4"/>
  <c r="N3258" i="4"/>
  <c r="N3259" i="4"/>
  <c r="N3260" i="4"/>
  <c r="N3261" i="4"/>
  <c r="N3262" i="4"/>
  <c r="N3263" i="4"/>
  <c r="N3264" i="4"/>
  <c r="N3265" i="4"/>
  <c r="N3266" i="4"/>
  <c r="N3267" i="4"/>
  <c r="N3268" i="4"/>
  <c r="N3269" i="4"/>
  <c r="N3270" i="4"/>
  <c r="N3271" i="4"/>
  <c r="N3272" i="4"/>
  <c r="N3273" i="4"/>
  <c r="N3274" i="4"/>
  <c r="N3275" i="4"/>
  <c r="N3276" i="4"/>
  <c r="N3277" i="4"/>
  <c r="N3278" i="4"/>
  <c r="N3279" i="4"/>
  <c r="N3280" i="4"/>
  <c r="N3281" i="4"/>
  <c r="N3282" i="4"/>
  <c r="N3283" i="4"/>
  <c r="N3284" i="4"/>
  <c r="N3285" i="4"/>
  <c r="N3286" i="4"/>
  <c r="N3287" i="4"/>
  <c r="N3288" i="4"/>
  <c r="N3289" i="4"/>
  <c r="N3290" i="4"/>
  <c r="N3291" i="4"/>
  <c r="N3292" i="4"/>
  <c r="N3293" i="4"/>
  <c r="N3294" i="4"/>
  <c r="N3295" i="4"/>
  <c r="N3296" i="4"/>
  <c r="N3297" i="4"/>
  <c r="N3298" i="4"/>
  <c r="N3299" i="4"/>
  <c r="N3300" i="4"/>
  <c r="N3301" i="4"/>
  <c r="N3302" i="4"/>
  <c r="N3303" i="4"/>
  <c r="N3304" i="4"/>
  <c r="N3305" i="4"/>
  <c r="N3306" i="4"/>
  <c r="N3307" i="4"/>
  <c r="N3308" i="4"/>
  <c r="N3309" i="4"/>
  <c r="N3310" i="4"/>
  <c r="N3311" i="4"/>
  <c r="N3312" i="4"/>
  <c r="N3313" i="4"/>
  <c r="N3314" i="4"/>
  <c r="N3315" i="4"/>
  <c r="N3316" i="4"/>
  <c r="N3317" i="4"/>
  <c r="N3318" i="4"/>
  <c r="N3319" i="4"/>
  <c r="N3320" i="4"/>
  <c r="N3321" i="4"/>
  <c r="N3322" i="4"/>
  <c r="N3323" i="4"/>
  <c r="N3324" i="4"/>
  <c r="N3325" i="4"/>
  <c r="N3326" i="4"/>
  <c r="N3327" i="4"/>
  <c r="N3328" i="4"/>
  <c r="N3329" i="4"/>
  <c r="N3330" i="4"/>
  <c r="N3331" i="4"/>
  <c r="N3332" i="4"/>
  <c r="N3333" i="4"/>
  <c r="N3334" i="4"/>
  <c r="N3335" i="4"/>
  <c r="N3336" i="4"/>
  <c r="N3337" i="4"/>
  <c r="N3338" i="4"/>
  <c r="N3339" i="4"/>
  <c r="N3340" i="4"/>
  <c r="N3341" i="4"/>
  <c r="N3342" i="4"/>
  <c r="N3343" i="4"/>
  <c r="N3344" i="4"/>
  <c r="N3345" i="4"/>
  <c r="N3346" i="4"/>
  <c r="N3347" i="4"/>
  <c r="N3348" i="4"/>
  <c r="N3349" i="4"/>
  <c r="N3350" i="4"/>
  <c r="N3351" i="4"/>
  <c r="N3352" i="4"/>
  <c r="N3353" i="4"/>
  <c r="N3354" i="4"/>
  <c r="N3355" i="4"/>
  <c r="N3356" i="4"/>
  <c r="N3357" i="4"/>
  <c r="N3358" i="4"/>
  <c r="N3359" i="4"/>
  <c r="N3360" i="4"/>
  <c r="N3361" i="4"/>
  <c r="N3362" i="4"/>
  <c r="N3363" i="4"/>
  <c r="N3364" i="4"/>
  <c r="N3365" i="4"/>
  <c r="N3366" i="4"/>
  <c r="N3367" i="4"/>
  <c r="N3368" i="4"/>
  <c r="N3369" i="4"/>
  <c r="N3370" i="4"/>
  <c r="N3371" i="4"/>
  <c r="N3372" i="4"/>
  <c r="N3373" i="4"/>
  <c r="N3374" i="4"/>
  <c r="N3375" i="4"/>
  <c r="N3376" i="4"/>
  <c r="N3377" i="4"/>
  <c r="N3378" i="4"/>
  <c r="N3379" i="4"/>
  <c r="N3380" i="4"/>
  <c r="N3381" i="4"/>
  <c r="N3382" i="4"/>
  <c r="N3383" i="4"/>
  <c r="N3384" i="4"/>
  <c r="N3385" i="4"/>
  <c r="N3386" i="4"/>
  <c r="N3387" i="4"/>
  <c r="N3388" i="4"/>
  <c r="N3389" i="4"/>
  <c r="N3390" i="4"/>
  <c r="N3391" i="4"/>
  <c r="N3392" i="4"/>
  <c r="N3393" i="4"/>
  <c r="N3394" i="4"/>
  <c r="N3395" i="4"/>
  <c r="N3396" i="4"/>
  <c r="N3397" i="4"/>
  <c r="N3398" i="4"/>
  <c r="N3399" i="4"/>
  <c r="N3400" i="4"/>
  <c r="N3401" i="4"/>
  <c r="N3402" i="4"/>
  <c r="N3403" i="4"/>
  <c r="N3404" i="4"/>
  <c r="N3405" i="4"/>
  <c r="N3406" i="4"/>
  <c r="N3407" i="4"/>
  <c r="N3408" i="4"/>
  <c r="N3409" i="4"/>
  <c r="N3410" i="4"/>
  <c r="N3411" i="4"/>
  <c r="N3412" i="4"/>
  <c r="N3413" i="4"/>
  <c r="N3414" i="4"/>
  <c r="N3415" i="4"/>
  <c r="N3416" i="4"/>
  <c r="N3417" i="4"/>
  <c r="N3418" i="4"/>
  <c r="N3419" i="4"/>
  <c r="N3420" i="4"/>
  <c r="N3421" i="4"/>
  <c r="N3422" i="4"/>
  <c r="N3423" i="4"/>
  <c r="N3424" i="4"/>
  <c r="N3425" i="4"/>
  <c r="N3426" i="4"/>
  <c r="N3427" i="4"/>
  <c r="N3428" i="4"/>
  <c r="N3429" i="4"/>
  <c r="N3430" i="4"/>
  <c r="N3431" i="4"/>
  <c r="N3432" i="4"/>
  <c r="N3433" i="4"/>
  <c r="N3434" i="4"/>
  <c r="N3435" i="4"/>
  <c r="N3436" i="4"/>
  <c r="N3437" i="4"/>
  <c r="N3438" i="4"/>
  <c r="N3439" i="4"/>
  <c r="N3440" i="4"/>
  <c r="N3441" i="4"/>
  <c r="N3442" i="4"/>
  <c r="N3443" i="4"/>
  <c r="N3444" i="4"/>
  <c r="N3445" i="4"/>
  <c r="N3446" i="4"/>
  <c r="N3447" i="4"/>
  <c r="N3448" i="4"/>
  <c r="N3449" i="4"/>
  <c r="N3450" i="4"/>
  <c r="N3451" i="4"/>
  <c r="N3452" i="4"/>
  <c r="N3453" i="4"/>
  <c r="N3454" i="4"/>
  <c r="N3455" i="4"/>
  <c r="N3456" i="4"/>
  <c r="N3457" i="4"/>
  <c r="N3458" i="4"/>
  <c r="N3459" i="4"/>
  <c r="N3460" i="4"/>
  <c r="N3461" i="4"/>
  <c r="N3462" i="4"/>
  <c r="N3463" i="4"/>
  <c r="N3464" i="4"/>
  <c r="N3465" i="4"/>
  <c r="N3466" i="4"/>
  <c r="N3467" i="4"/>
  <c r="N3468" i="4"/>
  <c r="N3469" i="4"/>
  <c r="N3470" i="4"/>
  <c r="N3471" i="4"/>
  <c r="N3472" i="4"/>
  <c r="N3473" i="4"/>
  <c r="N3474" i="4"/>
  <c r="N3475" i="4"/>
  <c r="N3476" i="4"/>
  <c r="N3477" i="4"/>
  <c r="N3478" i="4"/>
  <c r="N3479" i="4"/>
  <c r="N3480" i="4"/>
  <c r="N3481" i="4"/>
  <c r="N3482" i="4"/>
  <c r="N3483" i="4"/>
  <c r="N3484" i="4"/>
  <c r="N3485" i="4"/>
  <c r="N3486" i="4"/>
  <c r="N3487" i="4"/>
  <c r="N3488" i="4"/>
  <c r="N3489" i="4"/>
  <c r="N3490" i="4"/>
  <c r="N3491" i="4"/>
  <c r="N3492" i="4"/>
  <c r="N3493" i="4"/>
  <c r="N3494" i="4"/>
  <c r="N3495" i="4"/>
  <c r="N3496" i="4"/>
  <c r="N3497" i="4"/>
  <c r="N3498" i="4"/>
  <c r="N3499" i="4"/>
  <c r="N3500" i="4"/>
  <c r="N3501" i="4"/>
  <c r="N3502" i="4"/>
  <c r="N3503" i="4"/>
  <c r="N3504" i="4"/>
  <c r="N3505" i="4"/>
  <c r="N3506" i="4"/>
  <c r="N3507" i="4"/>
  <c r="N3508" i="4"/>
  <c r="N3509" i="4"/>
  <c r="N3510" i="4"/>
  <c r="N3511" i="4"/>
  <c r="N3512" i="4"/>
  <c r="N3513" i="4"/>
  <c r="N3514" i="4"/>
  <c r="N3515" i="4"/>
  <c r="N3516" i="4"/>
  <c r="N3517" i="4"/>
  <c r="N3518" i="4"/>
  <c r="N3519" i="4"/>
  <c r="N3520" i="4"/>
  <c r="N3521" i="4"/>
  <c r="N3522" i="4"/>
  <c r="N3523" i="4"/>
  <c r="N3524" i="4"/>
  <c r="N3525" i="4"/>
  <c r="N3526" i="4"/>
  <c r="N3527" i="4"/>
  <c r="N3528" i="4"/>
  <c r="N3529" i="4"/>
  <c r="N3530" i="4"/>
  <c r="N3531" i="4"/>
  <c r="N3532" i="4"/>
  <c r="N3533" i="4"/>
  <c r="N3534" i="4"/>
  <c r="N3535" i="4"/>
  <c r="N3536" i="4"/>
  <c r="N3537" i="4"/>
  <c r="N3538" i="4"/>
  <c r="N3539" i="4"/>
  <c r="N3540" i="4"/>
  <c r="N3541" i="4"/>
  <c r="N3542" i="4"/>
  <c r="N3543" i="4"/>
  <c r="N3544" i="4"/>
  <c r="N3545" i="4"/>
  <c r="N3546" i="4"/>
  <c r="N3547" i="4"/>
  <c r="N3548" i="4"/>
  <c r="N3549" i="4"/>
  <c r="N3550" i="4"/>
  <c r="N3551" i="4"/>
  <c r="N3552" i="4"/>
  <c r="N3553" i="4"/>
  <c r="N3554" i="4"/>
  <c r="N3555" i="4"/>
  <c r="N3556" i="4"/>
  <c r="N3557" i="4"/>
  <c r="N3558" i="4"/>
  <c r="N3559" i="4"/>
  <c r="N3560" i="4"/>
  <c r="N3561" i="4"/>
  <c r="N3562" i="4"/>
  <c r="N3563" i="4"/>
  <c r="N3564" i="4"/>
  <c r="N3565" i="4"/>
  <c r="N3566" i="4"/>
  <c r="N3567" i="4"/>
  <c r="N3568" i="4"/>
  <c r="N3569" i="4"/>
  <c r="N3570" i="4"/>
  <c r="N3571" i="4"/>
  <c r="N3572" i="4"/>
  <c r="N3573" i="4"/>
  <c r="N3574" i="4"/>
  <c r="N3575" i="4"/>
  <c r="N3576" i="4"/>
  <c r="N3577" i="4"/>
  <c r="N3578" i="4"/>
  <c r="N3579" i="4"/>
  <c r="N3580" i="4"/>
  <c r="N3581" i="4"/>
  <c r="N3582" i="4"/>
  <c r="N3583" i="4"/>
  <c r="N3584" i="4"/>
  <c r="N3585" i="4"/>
  <c r="N3586" i="4"/>
  <c r="N3587" i="4"/>
  <c r="N3588" i="4"/>
  <c r="N3589" i="4"/>
  <c r="N3590" i="4"/>
  <c r="N3591" i="4"/>
  <c r="N3592" i="4"/>
  <c r="N3593" i="4"/>
  <c r="N3594" i="4"/>
  <c r="N3595" i="4"/>
  <c r="N3596" i="4"/>
  <c r="N3597" i="4"/>
  <c r="N3598" i="4"/>
  <c r="N3599" i="4"/>
  <c r="N3600" i="4"/>
  <c r="N3601" i="4"/>
  <c r="N3602" i="4"/>
  <c r="N3603" i="4"/>
  <c r="N3604" i="4"/>
  <c r="N3605" i="4"/>
  <c r="N3606" i="4"/>
  <c r="N3607" i="4"/>
  <c r="N3608" i="4"/>
  <c r="N3609" i="4"/>
  <c r="N3610" i="4"/>
  <c r="N3611" i="4"/>
  <c r="N3612" i="4"/>
  <c r="N3613" i="4"/>
  <c r="N3614" i="4"/>
  <c r="N3615" i="4"/>
  <c r="N3616" i="4"/>
  <c r="N3617" i="4"/>
  <c r="N3618" i="4"/>
  <c r="N3619" i="4"/>
  <c r="N3620" i="4"/>
  <c r="N3621" i="4"/>
  <c r="N3622" i="4"/>
  <c r="N3623" i="4"/>
  <c r="N3624" i="4"/>
  <c r="N3625" i="4"/>
  <c r="N3626" i="4"/>
  <c r="N3627" i="4"/>
  <c r="N3628" i="4"/>
  <c r="N3629" i="4"/>
  <c r="N3630" i="4"/>
  <c r="N3631" i="4"/>
  <c r="N3632" i="4"/>
  <c r="N3633" i="4"/>
  <c r="N3634" i="4"/>
  <c r="N3635" i="4"/>
  <c r="N3636" i="4"/>
  <c r="N3637" i="4"/>
  <c r="N3638" i="4"/>
  <c r="N3639" i="4"/>
  <c r="N3640" i="4"/>
  <c r="N3641" i="4"/>
  <c r="N3642" i="4"/>
  <c r="N3643" i="4"/>
  <c r="N3644" i="4"/>
  <c r="N3645" i="4"/>
  <c r="N3646" i="4"/>
  <c r="N3647" i="4"/>
  <c r="N3648" i="4"/>
  <c r="N3649" i="4"/>
  <c r="N3650" i="4"/>
  <c r="N3651" i="4"/>
  <c r="N3652" i="4"/>
  <c r="N3653" i="4"/>
  <c r="N3654" i="4"/>
  <c r="N3655" i="4"/>
  <c r="N3656" i="4"/>
  <c r="N3657" i="4"/>
  <c r="N3658" i="4"/>
  <c r="N3659" i="4"/>
  <c r="N3660" i="4"/>
  <c r="N3661" i="4"/>
  <c r="N3662" i="4"/>
  <c r="N3663" i="4"/>
  <c r="N3664" i="4"/>
  <c r="N3665" i="4"/>
  <c r="N3666" i="4"/>
  <c r="N3667" i="4"/>
  <c r="N3668" i="4"/>
  <c r="N3669" i="4"/>
  <c r="N3670" i="4"/>
  <c r="N3671" i="4"/>
  <c r="N3672" i="4"/>
  <c r="N3673" i="4"/>
  <c r="N3674" i="4"/>
  <c r="N3675" i="4"/>
  <c r="N3676" i="4"/>
  <c r="N3677" i="4"/>
  <c r="N3678" i="4"/>
  <c r="N3679" i="4"/>
  <c r="N3680" i="4"/>
  <c r="N3681" i="4"/>
  <c r="N3682" i="4"/>
  <c r="N3683" i="4"/>
  <c r="N3684" i="4"/>
  <c r="N3685" i="4"/>
  <c r="N3686" i="4"/>
  <c r="N3687" i="4"/>
  <c r="N3688" i="4"/>
  <c r="N3689" i="4"/>
  <c r="N3690" i="4"/>
  <c r="N3691" i="4"/>
  <c r="N3692" i="4"/>
  <c r="N3693" i="4"/>
  <c r="N3694" i="4"/>
  <c r="N3695" i="4"/>
  <c r="N3696" i="4"/>
  <c r="N3697" i="4"/>
  <c r="N3698" i="4"/>
  <c r="N3699" i="4"/>
  <c r="N3700" i="4"/>
  <c r="N3701" i="4"/>
  <c r="N3702" i="4"/>
  <c r="N3703" i="4"/>
  <c r="N3704" i="4"/>
  <c r="N3705" i="4"/>
  <c r="N3706" i="4"/>
  <c r="N3707" i="4"/>
  <c r="N3708" i="4"/>
  <c r="N3709" i="4"/>
  <c r="N3710" i="4"/>
  <c r="N3711" i="4"/>
  <c r="N3712" i="4"/>
  <c r="N3713" i="4"/>
  <c r="N3714" i="4"/>
  <c r="N3715" i="4"/>
  <c r="N3716" i="4"/>
  <c r="N3717" i="4"/>
  <c r="N3718" i="4"/>
  <c r="N3719" i="4"/>
  <c r="N3720" i="4"/>
  <c r="N3721" i="4"/>
  <c r="N3722" i="4"/>
  <c r="N3723" i="4"/>
  <c r="N3724" i="4"/>
  <c r="N3725" i="4"/>
  <c r="N3726" i="4"/>
  <c r="N3727" i="4"/>
  <c r="N3728" i="4"/>
  <c r="N3729" i="4"/>
  <c r="N3730" i="4"/>
  <c r="N3731" i="4"/>
  <c r="N3732" i="4"/>
  <c r="N3733" i="4"/>
  <c r="N3734" i="4"/>
  <c r="N3735" i="4"/>
  <c r="N3736" i="4"/>
  <c r="N3737" i="4"/>
  <c r="N3738" i="4"/>
  <c r="N3739" i="4"/>
  <c r="N3740" i="4"/>
  <c r="N3741" i="4"/>
  <c r="N3742" i="4"/>
  <c r="N3743" i="4"/>
  <c r="N3744" i="4"/>
  <c r="N3745" i="4"/>
  <c r="N3746" i="4"/>
  <c r="N3747" i="4"/>
  <c r="N3748" i="4"/>
  <c r="N3749" i="4"/>
  <c r="N3750" i="4"/>
  <c r="N3751" i="4"/>
  <c r="N3752" i="4"/>
  <c r="N3753" i="4"/>
  <c r="N3754" i="4"/>
  <c r="N3755" i="4"/>
  <c r="N3756" i="4"/>
  <c r="N3757" i="4"/>
  <c r="N3758" i="4"/>
  <c r="N3759" i="4"/>
  <c r="N3760" i="4"/>
  <c r="N3761" i="4"/>
  <c r="N3762" i="4"/>
  <c r="N3763" i="4"/>
  <c r="N3764" i="4"/>
  <c r="N3765" i="4"/>
  <c r="N3766" i="4"/>
  <c r="N3767" i="4"/>
  <c r="N3768" i="4"/>
  <c r="N3769" i="4"/>
  <c r="N3770" i="4"/>
  <c r="N3771" i="4"/>
  <c r="N3772" i="4"/>
  <c r="N3773" i="4"/>
  <c r="N3774" i="4"/>
  <c r="N3775" i="4"/>
  <c r="N3776" i="4"/>
  <c r="N3777" i="4"/>
  <c r="N3778" i="4"/>
  <c r="N3779" i="4"/>
  <c r="N3780" i="4"/>
  <c r="N3781" i="4"/>
  <c r="N3782" i="4"/>
  <c r="N3783" i="4"/>
  <c r="N3784" i="4"/>
  <c r="N3785" i="4"/>
  <c r="N3786" i="4"/>
  <c r="N3787" i="4"/>
  <c r="N3788" i="4"/>
  <c r="N3789" i="4"/>
  <c r="N3790" i="4"/>
  <c r="N3791" i="4"/>
  <c r="N3792" i="4"/>
  <c r="N3793" i="4"/>
  <c r="N3794" i="4"/>
  <c r="N3795" i="4"/>
  <c r="N3796" i="4"/>
  <c r="N3797" i="4"/>
  <c r="N3798" i="4"/>
  <c r="N3799" i="4"/>
  <c r="N3800" i="4"/>
  <c r="N3801" i="4"/>
  <c r="N3802" i="4"/>
  <c r="N3803" i="4"/>
  <c r="N3804" i="4"/>
  <c r="N3805" i="4"/>
  <c r="N3806" i="4"/>
  <c r="N3807" i="4"/>
  <c r="N3808" i="4"/>
  <c r="N3809" i="4"/>
  <c r="N3810" i="4"/>
  <c r="N3811" i="4"/>
  <c r="N3812" i="4"/>
  <c r="N3813" i="4"/>
  <c r="N3814" i="4"/>
  <c r="N3815" i="4"/>
  <c r="N3816" i="4"/>
  <c r="N3817" i="4"/>
  <c r="N3818" i="4"/>
  <c r="N3819" i="4"/>
  <c r="N3820" i="4"/>
  <c r="N3821" i="4"/>
  <c r="N3822" i="4"/>
  <c r="N3823" i="4"/>
  <c r="N3824" i="4"/>
  <c r="N3825" i="4"/>
  <c r="N3826" i="4"/>
  <c r="N3827" i="4"/>
  <c r="N3828" i="4"/>
  <c r="N3829" i="4"/>
  <c r="N3830" i="4"/>
  <c r="N3831" i="4"/>
  <c r="N3832" i="4"/>
  <c r="N3833" i="4"/>
  <c r="N3834" i="4"/>
  <c r="N3835" i="4"/>
  <c r="N3836" i="4"/>
  <c r="N3837" i="4"/>
  <c r="N3838" i="4"/>
  <c r="N3839" i="4"/>
  <c r="N3840" i="4"/>
  <c r="N3841" i="4"/>
  <c r="N3842" i="4"/>
  <c r="N3843" i="4"/>
  <c r="N3844" i="4"/>
  <c r="N3845" i="4"/>
  <c r="N3846" i="4"/>
  <c r="N3847" i="4"/>
  <c r="N3848" i="4"/>
  <c r="N3849" i="4"/>
  <c r="N3850" i="4"/>
  <c r="N3851" i="4"/>
  <c r="N3852" i="4"/>
  <c r="N3853" i="4"/>
  <c r="N3854" i="4"/>
  <c r="N3855" i="4"/>
  <c r="N3856" i="4"/>
  <c r="N3857" i="4"/>
  <c r="N3858" i="4"/>
  <c r="N3859" i="4"/>
  <c r="N3860" i="4"/>
  <c r="N3861" i="4"/>
  <c r="N3862" i="4"/>
  <c r="N3863" i="4"/>
  <c r="N3864" i="4"/>
  <c r="N3865" i="4"/>
  <c r="N3866" i="4"/>
  <c r="N3867" i="4"/>
  <c r="N3868" i="4"/>
  <c r="N3869" i="4"/>
  <c r="N3870" i="4"/>
  <c r="N3871" i="4"/>
  <c r="N3872" i="4"/>
  <c r="N3873" i="4"/>
  <c r="N3874" i="4"/>
  <c r="N3875" i="4"/>
  <c r="N3876" i="4"/>
  <c r="N3877" i="4"/>
  <c r="N3878" i="4"/>
  <c r="N3879" i="4"/>
  <c r="N3880" i="4"/>
  <c r="N3881" i="4"/>
  <c r="N3882" i="4"/>
  <c r="N3883" i="4"/>
  <c r="N3884" i="4"/>
  <c r="N3885" i="4"/>
  <c r="N3886" i="4"/>
  <c r="N3887" i="4"/>
  <c r="N3888" i="4"/>
  <c r="N3889" i="4"/>
  <c r="N3890" i="4"/>
  <c r="N3891" i="4"/>
  <c r="N3892" i="4"/>
  <c r="N3893" i="4"/>
  <c r="N3894" i="4"/>
  <c r="N3895" i="4"/>
  <c r="N3896" i="4"/>
  <c r="N3897" i="4"/>
  <c r="N3898" i="4"/>
  <c r="N3899" i="4"/>
  <c r="N3900" i="4"/>
  <c r="N3901" i="4"/>
  <c r="N3902" i="4"/>
  <c r="N3903" i="4"/>
  <c r="N3904" i="4"/>
  <c r="N3905" i="4"/>
  <c r="N3906" i="4"/>
  <c r="N3907" i="4"/>
  <c r="N3908" i="4"/>
  <c r="N3909" i="4"/>
  <c r="N3910" i="4"/>
  <c r="N3911" i="4"/>
  <c r="N3912" i="4"/>
  <c r="N3913" i="4"/>
  <c r="N3914" i="4"/>
  <c r="N3915" i="4"/>
  <c r="N3916" i="4"/>
  <c r="N3917" i="4"/>
  <c r="N3918" i="4"/>
  <c r="N3919" i="4"/>
  <c r="N3920" i="4"/>
  <c r="N3921" i="4"/>
  <c r="N3922" i="4"/>
  <c r="N3923" i="4"/>
  <c r="N3924" i="4"/>
  <c r="N3925" i="4"/>
  <c r="N3926" i="4"/>
  <c r="N3927" i="4"/>
  <c r="N3928" i="4"/>
  <c r="N3929" i="4"/>
  <c r="N3930" i="4"/>
  <c r="N3931" i="4"/>
  <c r="N3932" i="4"/>
  <c r="N3933" i="4"/>
  <c r="N3934" i="4"/>
  <c r="N3935" i="4"/>
  <c r="N3936" i="4"/>
  <c r="N3937" i="4"/>
  <c r="N3938" i="4"/>
  <c r="N3939" i="4"/>
  <c r="N3940" i="4"/>
  <c r="N3941" i="4"/>
  <c r="N3942" i="4"/>
  <c r="N3943" i="4"/>
  <c r="N3944" i="4"/>
  <c r="N3945" i="4"/>
  <c r="N3946" i="4"/>
  <c r="N3947" i="4"/>
  <c r="N3948" i="4"/>
  <c r="N3949" i="4"/>
  <c r="N3950" i="4"/>
  <c r="N3951" i="4"/>
  <c r="N3952" i="4"/>
  <c r="N3953" i="4"/>
  <c r="N3954" i="4"/>
  <c r="N3955" i="4"/>
  <c r="N3956" i="4"/>
  <c r="N3957" i="4"/>
  <c r="N3958" i="4"/>
  <c r="N3959" i="4"/>
  <c r="N3960" i="4"/>
  <c r="N3961" i="4"/>
  <c r="N3962" i="4"/>
  <c r="N3963" i="4"/>
  <c r="N3964" i="4"/>
  <c r="N3965" i="4"/>
  <c r="N3966" i="4"/>
  <c r="N3967" i="4"/>
  <c r="N3968" i="4"/>
  <c r="N3969" i="4"/>
  <c r="N3970" i="4"/>
  <c r="N3971" i="4"/>
  <c r="N3972" i="4"/>
  <c r="N3973" i="4"/>
  <c r="N3974" i="4"/>
  <c r="N3975" i="4"/>
  <c r="N3976" i="4"/>
  <c r="N3977" i="4"/>
  <c r="N3978" i="4"/>
  <c r="N3979" i="4"/>
  <c r="N3980" i="4"/>
  <c r="N3981" i="4"/>
  <c r="N3982" i="4"/>
  <c r="N3983" i="4"/>
  <c r="N3984" i="4"/>
  <c r="N3985" i="4"/>
  <c r="N3986" i="4"/>
  <c r="N3987" i="4"/>
  <c r="N3988" i="4"/>
  <c r="N3989" i="4"/>
  <c r="N3990" i="4"/>
  <c r="N3991" i="4"/>
  <c r="N3992" i="4"/>
  <c r="N3993" i="4"/>
  <c r="N3994" i="4"/>
  <c r="N3995" i="4"/>
  <c r="N3996" i="4"/>
  <c r="N3997" i="4"/>
  <c r="N3998" i="4"/>
  <c r="N3999" i="4"/>
  <c r="N4000" i="4"/>
  <c r="N4001" i="4"/>
  <c r="N4002" i="4"/>
  <c r="N4003" i="4"/>
  <c r="N4004" i="4"/>
  <c r="N4005" i="4"/>
  <c r="N4006" i="4"/>
  <c r="N4007" i="4"/>
  <c r="N4008" i="4"/>
  <c r="N4009" i="4"/>
  <c r="N4010" i="4"/>
  <c r="N4011" i="4"/>
  <c r="N4012" i="4"/>
  <c r="N4013" i="4"/>
  <c r="N4014" i="4"/>
  <c r="N4015" i="4"/>
  <c r="N4016" i="4"/>
  <c r="N4017" i="4"/>
  <c r="N4018" i="4"/>
  <c r="N4019" i="4"/>
  <c r="N4020" i="4"/>
  <c r="N4021" i="4"/>
  <c r="N4022" i="4"/>
  <c r="N4023" i="4"/>
  <c r="N4024" i="4"/>
  <c r="N4025" i="4"/>
  <c r="N4026" i="4"/>
  <c r="N4027" i="4"/>
  <c r="N4028" i="4"/>
  <c r="N4029" i="4"/>
  <c r="N4030" i="4"/>
  <c r="N4031" i="4"/>
  <c r="N4032" i="4"/>
  <c r="N4033" i="4"/>
  <c r="N4034" i="4"/>
  <c r="N4035" i="4"/>
  <c r="N4036" i="4"/>
  <c r="N4037" i="4"/>
  <c r="N4038" i="4"/>
  <c r="N4039" i="4"/>
  <c r="N4040" i="4"/>
  <c r="N4041" i="4"/>
  <c r="N4042" i="4"/>
  <c r="N4043" i="4"/>
  <c r="N4044" i="4"/>
  <c r="N4045" i="4"/>
  <c r="N4046" i="4"/>
  <c r="N4047" i="4"/>
  <c r="N4048" i="4"/>
  <c r="N4049" i="4"/>
  <c r="N4050" i="4"/>
  <c r="N4051" i="4"/>
  <c r="N4052" i="4"/>
  <c r="N4053" i="4"/>
  <c r="N4054" i="4"/>
  <c r="N4055" i="4"/>
  <c r="N4056" i="4"/>
  <c r="N4057" i="4"/>
  <c r="N4058" i="4"/>
  <c r="N4059" i="4"/>
  <c r="N4060" i="4"/>
  <c r="N4061" i="4"/>
  <c r="N4062" i="4"/>
  <c r="N4063" i="4"/>
  <c r="N4064" i="4"/>
  <c r="N4065" i="4"/>
  <c r="N4066" i="4"/>
  <c r="N4067" i="4"/>
  <c r="N4068" i="4"/>
  <c r="N4069" i="4"/>
  <c r="N4070" i="4"/>
  <c r="N4071" i="4"/>
  <c r="N4072" i="4"/>
  <c r="N4073" i="4"/>
  <c r="N4074" i="4"/>
  <c r="N4075" i="4"/>
  <c r="N4076" i="4"/>
  <c r="N4077" i="4"/>
  <c r="N4078" i="4"/>
  <c r="N4079" i="4"/>
  <c r="N4080" i="4"/>
  <c r="N4081" i="4"/>
  <c r="N4082" i="4"/>
  <c r="N4083" i="4"/>
  <c r="N4084" i="4"/>
  <c r="N4085" i="4"/>
  <c r="N4086" i="4"/>
  <c r="N4087" i="4"/>
  <c r="N4088" i="4"/>
  <c r="N4089" i="4"/>
  <c r="N4090" i="4"/>
  <c r="N4091" i="4"/>
  <c r="N4092" i="4"/>
  <c r="N4093" i="4"/>
  <c r="N4094" i="4"/>
  <c r="N4095" i="4"/>
  <c r="N4096" i="4"/>
  <c r="N4097" i="4"/>
  <c r="N4098" i="4"/>
  <c r="N4099" i="4"/>
  <c r="N4100" i="4"/>
  <c r="N4101" i="4"/>
  <c r="N4102" i="4"/>
  <c r="N4103" i="4"/>
  <c r="N4104" i="4"/>
  <c r="N4105" i="4"/>
  <c r="N4106" i="4"/>
  <c r="N4107" i="4"/>
  <c r="N4108" i="4"/>
  <c r="N4109" i="4"/>
  <c r="N4110" i="4"/>
  <c r="N4111" i="4"/>
  <c r="N4112" i="4"/>
  <c r="N4113" i="4"/>
  <c r="N4114" i="4"/>
  <c r="N4115" i="4"/>
  <c r="N4116" i="4"/>
  <c r="N4117" i="4"/>
  <c r="N4118" i="4"/>
  <c r="N4119" i="4"/>
  <c r="N4120" i="4"/>
  <c r="N4121" i="4"/>
  <c r="N4122" i="4"/>
  <c r="N4123" i="4"/>
  <c r="N4124" i="4"/>
  <c r="N4125" i="4"/>
  <c r="N4126" i="4"/>
  <c r="N4127" i="4"/>
  <c r="N4128" i="4"/>
  <c r="N4129" i="4"/>
  <c r="N4130" i="4"/>
  <c r="N4131" i="4"/>
  <c r="N4132" i="4"/>
  <c r="N4133" i="4"/>
  <c r="N4134" i="4"/>
  <c r="N4135" i="4"/>
  <c r="N4136" i="4"/>
  <c r="N4137" i="4"/>
  <c r="N4138" i="4"/>
  <c r="N4139" i="4"/>
  <c r="N4140" i="4"/>
  <c r="N4141" i="4"/>
  <c r="N4142" i="4"/>
  <c r="N4143" i="4"/>
  <c r="N4144" i="4"/>
  <c r="N4145" i="4"/>
  <c r="N4146" i="4"/>
  <c r="N4147" i="4"/>
  <c r="N4148" i="4"/>
  <c r="N4149" i="4"/>
  <c r="N4150" i="4"/>
  <c r="N4151" i="4"/>
  <c r="N4152" i="4"/>
  <c r="N4153" i="4"/>
  <c r="N4154" i="4"/>
  <c r="N4155" i="4"/>
  <c r="N4156" i="4"/>
  <c r="N4157" i="4"/>
  <c r="N4158" i="4"/>
  <c r="N4159" i="4"/>
  <c r="N4160" i="4"/>
  <c r="N4161" i="4"/>
  <c r="N4162" i="4"/>
  <c r="N4163" i="4"/>
  <c r="N4164" i="4"/>
  <c r="N4165" i="4"/>
  <c r="N4166" i="4"/>
  <c r="N4167" i="4"/>
  <c r="N4168" i="4"/>
  <c r="N4169" i="4"/>
  <c r="N4170" i="4"/>
  <c r="N4171" i="4"/>
  <c r="N4172" i="4"/>
  <c r="N4173" i="4"/>
  <c r="N4174" i="4"/>
  <c r="N4175" i="4"/>
  <c r="N4176" i="4"/>
  <c r="N4177" i="4"/>
  <c r="N4178" i="4"/>
  <c r="N4179" i="4"/>
  <c r="N4180" i="4"/>
  <c r="N4181" i="4"/>
  <c r="N4182" i="4"/>
  <c r="N4183" i="4"/>
  <c r="N4184" i="4"/>
  <c r="N4185" i="4"/>
  <c r="N4186" i="4"/>
  <c r="N4187" i="4"/>
  <c r="N4188" i="4"/>
  <c r="N4189" i="4"/>
  <c r="N4190" i="4"/>
  <c r="N4191" i="4"/>
  <c r="N4192" i="4"/>
  <c r="N4193" i="4"/>
  <c r="N4194" i="4"/>
  <c r="N4195" i="4"/>
  <c r="N4196" i="4"/>
  <c r="N4197" i="4"/>
  <c r="N4198" i="4"/>
  <c r="N4199" i="4"/>
  <c r="N4200" i="4"/>
  <c r="N4201" i="4"/>
  <c r="N4202" i="4"/>
  <c r="N4203" i="4"/>
  <c r="N4204" i="4"/>
  <c r="N4205" i="4"/>
  <c r="N4206" i="4"/>
  <c r="N4207" i="4"/>
  <c r="N4208" i="4"/>
  <c r="N4209" i="4"/>
  <c r="N4210" i="4"/>
  <c r="N4211" i="4"/>
  <c r="N4212" i="4"/>
  <c r="N4213" i="4"/>
  <c r="N4214" i="4"/>
  <c r="N4215" i="4"/>
  <c r="N4216" i="4"/>
  <c r="N4217" i="4"/>
  <c r="N4218" i="4"/>
  <c r="N4219" i="4"/>
  <c r="N4220" i="4"/>
  <c r="N4221" i="4"/>
  <c r="N4222" i="4"/>
  <c r="N4223" i="4"/>
  <c r="N4224" i="4"/>
  <c r="N4225" i="4"/>
  <c r="N4226" i="4"/>
  <c r="N4227" i="4"/>
  <c r="N4228" i="4"/>
  <c r="N4229" i="4"/>
  <c r="N4230" i="4"/>
  <c r="N4231" i="4"/>
  <c r="N4232" i="4"/>
  <c r="N4233" i="4"/>
  <c r="N4234" i="4"/>
  <c r="N4235" i="4"/>
  <c r="N4236" i="4"/>
  <c r="N4237" i="4"/>
  <c r="N4238" i="4"/>
  <c r="N4239" i="4"/>
  <c r="N4240" i="4"/>
  <c r="N4241" i="4"/>
  <c r="N4242" i="4"/>
  <c r="N4243" i="4"/>
  <c r="N4244" i="4"/>
  <c r="N4245" i="4"/>
  <c r="N4246" i="4"/>
  <c r="N4247" i="4"/>
  <c r="N4248" i="4"/>
  <c r="N4249" i="4"/>
  <c r="N4250" i="4"/>
  <c r="N4251" i="4"/>
  <c r="N4252" i="4"/>
  <c r="N4253" i="4"/>
  <c r="N4254" i="4"/>
  <c r="N4255" i="4"/>
  <c r="N4256" i="4"/>
  <c r="N4257" i="4"/>
  <c r="N4258" i="4"/>
  <c r="N4259" i="4"/>
  <c r="N4260" i="4"/>
  <c r="N4261" i="4"/>
  <c r="N4262" i="4"/>
  <c r="N4263" i="4"/>
  <c r="N4264" i="4"/>
  <c r="N4265" i="4"/>
  <c r="N4266" i="4"/>
  <c r="N4267" i="4"/>
  <c r="N4268" i="4"/>
  <c r="N4269" i="4"/>
  <c r="N4270" i="4"/>
  <c r="N4271" i="4"/>
  <c r="N4272" i="4"/>
  <c r="N4273" i="4"/>
  <c r="N4274" i="4"/>
  <c r="N4275" i="4"/>
  <c r="N4276" i="4"/>
  <c r="N4277" i="4"/>
  <c r="N4278" i="4"/>
  <c r="N4279" i="4"/>
  <c r="N4280" i="4"/>
  <c r="N4281" i="4"/>
  <c r="N4282" i="4"/>
  <c r="N4283" i="4"/>
  <c r="N4284" i="4"/>
  <c r="N4285" i="4"/>
  <c r="N4286" i="4"/>
  <c r="N4287" i="4"/>
  <c r="N4288" i="4"/>
  <c r="N4289" i="4"/>
  <c r="N4290" i="4"/>
  <c r="N4291" i="4"/>
  <c r="N4292" i="4"/>
  <c r="N4293" i="4"/>
  <c r="N4294" i="4"/>
  <c r="N4295" i="4"/>
  <c r="N4296" i="4"/>
  <c r="N4297" i="4"/>
  <c r="N4298" i="4"/>
  <c r="N4299" i="4"/>
  <c r="N4300" i="4"/>
  <c r="N4301" i="4"/>
  <c r="N4302" i="4"/>
  <c r="N4303" i="4"/>
  <c r="N4304" i="4"/>
  <c r="N4305" i="4"/>
  <c r="N4306" i="4"/>
  <c r="N4307" i="4"/>
  <c r="N4308" i="4"/>
  <c r="N4309" i="4"/>
  <c r="N4310" i="4"/>
  <c r="N4311" i="4"/>
  <c r="N4312" i="4"/>
  <c r="N4313" i="4"/>
  <c r="N4314" i="4"/>
  <c r="N4315" i="4"/>
  <c r="N4316" i="4"/>
  <c r="N4317" i="4"/>
  <c r="N4318" i="4"/>
  <c r="N4319" i="4"/>
  <c r="N4320" i="4"/>
  <c r="N4321" i="4"/>
  <c r="N4322" i="4"/>
  <c r="N4323" i="4"/>
  <c r="N4324" i="4"/>
  <c r="N4325" i="4"/>
  <c r="N4326" i="4"/>
  <c r="N4327" i="4"/>
  <c r="N4328" i="4"/>
  <c r="N4329" i="4"/>
  <c r="N4330" i="4"/>
  <c r="N4331" i="4"/>
  <c r="N4332" i="4"/>
  <c r="N4333" i="4"/>
  <c r="N4334" i="4"/>
  <c r="N4335" i="4"/>
  <c r="N4336" i="4"/>
  <c r="N4337" i="4"/>
  <c r="N4338" i="4"/>
  <c r="N4339" i="4"/>
  <c r="N4340" i="4"/>
  <c r="N4341" i="4"/>
  <c r="N4342" i="4"/>
  <c r="N4343" i="4"/>
  <c r="N4344" i="4"/>
  <c r="N4345" i="4"/>
  <c r="N4346" i="4"/>
  <c r="N4347" i="4"/>
  <c r="N4348" i="4"/>
  <c r="N4349" i="4"/>
  <c r="N4350" i="4"/>
  <c r="N4351" i="4"/>
  <c r="N4352" i="4"/>
  <c r="N4353" i="4"/>
  <c r="N4354" i="4"/>
  <c r="N4355" i="4"/>
  <c r="N4356" i="4"/>
  <c r="N4357" i="4"/>
  <c r="N4358" i="4"/>
  <c r="N4359" i="4"/>
  <c r="N4360" i="4"/>
  <c r="N4361" i="4"/>
  <c r="N4362" i="4"/>
  <c r="N4363" i="4"/>
  <c r="N4364" i="4"/>
  <c r="N4365" i="4"/>
  <c r="N4366" i="4"/>
  <c r="N4367" i="4"/>
  <c r="N4368" i="4"/>
  <c r="N4369" i="4"/>
  <c r="N4370" i="4"/>
  <c r="N4371" i="4"/>
  <c r="N4372" i="4"/>
  <c r="N4373" i="4"/>
  <c r="N4374" i="4"/>
  <c r="N4375" i="4"/>
  <c r="N4376" i="4"/>
  <c r="N4377" i="4"/>
  <c r="N4378" i="4"/>
  <c r="N4379" i="4"/>
  <c r="N4380" i="4"/>
  <c r="N4381" i="4"/>
  <c r="N4382" i="4"/>
  <c r="N4383" i="4"/>
  <c r="N4384" i="4"/>
  <c r="N4385" i="4"/>
  <c r="N4386" i="4"/>
  <c r="N4387" i="4"/>
  <c r="N4388" i="4"/>
  <c r="N4389" i="4"/>
  <c r="N4390" i="4"/>
  <c r="N4391" i="4"/>
  <c r="N4392" i="4"/>
  <c r="N4393" i="4"/>
  <c r="N4394" i="4"/>
  <c r="N4395" i="4"/>
  <c r="N4396" i="4"/>
  <c r="N4397" i="4"/>
  <c r="N4398" i="4"/>
  <c r="N4399" i="4"/>
  <c r="N4400" i="4"/>
  <c r="N4401" i="4"/>
  <c r="N4402" i="4"/>
  <c r="N4403" i="4"/>
  <c r="N4404" i="4"/>
  <c r="N4405" i="4"/>
  <c r="N4406" i="4"/>
  <c r="N4407" i="4"/>
  <c r="N4408" i="4"/>
  <c r="N4409" i="4"/>
  <c r="N4410" i="4"/>
  <c r="N4411" i="4"/>
  <c r="N4412" i="4"/>
  <c r="N4413" i="4"/>
  <c r="N4414" i="4"/>
  <c r="N4415" i="4"/>
  <c r="N4416" i="4"/>
  <c r="N4417" i="4"/>
  <c r="N4418" i="4"/>
  <c r="N4419" i="4"/>
  <c r="N4420" i="4"/>
  <c r="N4421" i="4"/>
  <c r="N4422" i="4"/>
  <c r="N4423" i="4"/>
  <c r="N4424" i="4"/>
  <c r="N4425" i="4"/>
  <c r="N4426" i="4"/>
  <c r="N4427" i="4"/>
  <c r="N4428" i="4"/>
  <c r="N4429" i="4"/>
  <c r="N4430" i="4"/>
  <c r="N4431" i="4"/>
  <c r="N4432" i="4"/>
  <c r="N4433" i="4"/>
  <c r="N4434" i="4"/>
  <c r="N4435" i="4"/>
  <c r="N4436" i="4"/>
  <c r="N4437" i="4"/>
  <c r="N4438" i="4"/>
  <c r="N4439" i="4"/>
  <c r="N4440" i="4"/>
  <c r="N4441" i="4"/>
  <c r="N4442" i="4"/>
  <c r="N4443" i="4"/>
  <c r="N4444" i="4"/>
  <c r="N4445" i="4"/>
  <c r="N4446" i="4"/>
  <c r="N4447" i="4"/>
  <c r="N4448" i="4"/>
  <c r="N4449" i="4"/>
  <c r="N4450" i="4"/>
  <c r="N4451" i="4"/>
  <c r="N4452" i="4"/>
  <c r="N4453" i="4"/>
  <c r="N4454" i="4"/>
  <c r="N4455" i="4"/>
  <c r="N4456" i="4"/>
  <c r="N4457" i="4"/>
  <c r="N4458" i="4"/>
  <c r="N4459" i="4"/>
  <c r="N4460" i="4"/>
  <c r="N4461" i="4"/>
  <c r="N4462" i="4"/>
  <c r="N4463" i="4"/>
  <c r="N4464" i="4"/>
  <c r="N4465" i="4"/>
  <c r="N4466" i="4"/>
  <c r="N4467" i="4"/>
  <c r="N4468" i="4"/>
  <c r="N4469" i="4"/>
  <c r="N4470" i="4"/>
  <c r="N4471" i="4"/>
  <c r="N4472" i="4"/>
  <c r="N4473" i="4"/>
  <c r="N4474" i="4"/>
  <c r="N4475" i="4"/>
  <c r="N4476" i="4"/>
  <c r="N4477" i="4"/>
  <c r="N4478" i="4"/>
  <c r="N4479" i="4"/>
  <c r="N4480" i="4"/>
  <c r="N4481" i="4"/>
  <c r="N4482" i="4"/>
  <c r="N4483" i="4"/>
  <c r="N4484" i="4"/>
  <c r="N4485" i="4"/>
  <c r="N4486" i="4"/>
  <c r="N4487" i="4"/>
  <c r="N4488" i="4"/>
  <c r="N4489" i="4"/>
  <c r="N4490" i="4"/>
  <c r="N4491" i="4"/>
  <c r="N4492" i="4"/>
  <c r="N4493" i="4"/>
  <c r="N4494" i="4"/>
  <c r="N4495" i="4"/>
  <c r="N4496" i="4"/>
  <c r="N4497" i="4"/>
  <c r="N4498" i="4"/>
  <c r="N4499" i="4"/>
  <c r="N4500" i="4"/>
  <c r="N4501" i="4"/>
  <c r="N4502" i="4"/>
  <c r="N4503" i="4"/>
  <c r="N4504" i="4"/>
  <c r="N4505" i="4"/>
  <c r="N4506" i="4"/>
  <c r="N4507" i="4"/>
  <c r="N4508" i="4"/>
  <c r="N4509" i="4"/>
  <c r="N4510" i="4"/>
  <c r="N4511" i="4"/>
  <c r="N4512" i="4"/>
  <c r="N4513" i="4"/>
  <c r="N4514" i="4"/>
  <c r="N4515" i="4"/>
  <c r="N4516" i="4"/>
  <c r="N4517" i="4"/>
  <c r="N4518" i="4"/>
  <c r="N4519" i="4"/>
  <c r="N4520" i="4"/>
  <c r="N4521" i="4"/>
  <c r="N4522" i="4"/>
  <c r="N4523" i="4"/>
  <c r="N4524" i="4"/>
  <c r="N4525" i="4"/>
  <c r="N4526" i="4"/>
  <c r="N4527" i="4"/>
  <c r="N4528" i="4"/>
  <c r="N4529" i="4"/>
  <c r="N4530" i="4"/>
  <c r="N4531" i="4"/>
  <c r="N4532" i="4"/>
  <c r="N4533" i="4"/>
  <c r="N4534" i="4"/>
  <c r="N4535" i="4"/>
  <c r="N4536" i="4"/>
  <c r="N4537" i="4"/>
  <c r="N4538" i="4"/>
  <c r="N4539" i="4"/>
  <c r="N4540" i="4"/>
  <c r="N4541" i="4"/>
  <c r="N4542" i="4"/>
  <c r="N4543" i="4"/>
  <c r="N4544" i="4"/>
  <c r="N4545" i="4"/>
  <c r="N4546" i="4"/>
  <c r="N4547" i="4"/>
  <c r="N4548" i="4"/>
  <c r="N4549" i="4"/>
  <c r="N4550" i="4"/>
  <c r="N4551" i="4"/>
  <c r="N4552" i="4"/>
  <c r="N4553" i="4"/>
  <c r="N4554" i="4"/>
  <c r="N4555" i="4"/>
  <c r="N4556" i="4"/>
  <c r="N4557" i="4"/>
  <c r="N4558" i="4"/>
  <c r="N4559" i="4"/>
  <c r="N4560" i="4"/>
  <c r="N4561" i="4"/>
  <c r="N4562" i="4"/>
  <c r="N4563" i="4"/>
  <c r="N4564" i="4"/>
  <c r="N4565" i="4"/>
  <c r="N4566" i="4"/>
  <c r="N4567" i="4"/>
  <c r="N4568" i="4"/>
  <c r="N4569" i="4"/>
  <c r="N4570" i="4"/>
  <c r="N4571" i="4"/>
  <c r="N4572" i="4"/>
  <c r="N4573" i="4"/>
  <c r="N4574" i="4"/>
  <c r="N4575" i="4"/>
  <c r="N4576" i="4"/>
  <c r="N4577" i="4"/>
  <c r="N4578" i="4"/>
  <c r="N4579" i="4"/>
  <c r="N4580" i="4"/>
  <c r="N4581" i="4"/>
  <c r="N4582" i="4"/>
  <c r="N4583" i="4"/>
  <c r="N4584" i="4"/>
  <c r="N4585" i="4"/>
  <c r="N4586" i="4"/>
  <c r="N4587" i="4"/>
  <c r="N4588" i="4"/>
  <c r="N4589" i="4"/>
  <c r="N4590" i="4"/>
  <c r="N4591" i="4"/>
  <c r="N4592" i="4"/>
  <c r="N4593" i="4"/>
  <c r="N4594" i="4"/>
  <c r="N4595" i="4"/>
  <c r="N4596" i="4"/>
  <c r="N4597" i="4"/>
  <c r="N4598" i="4"/>
  <c r="N4599" i="4"/>
  <c r="N4600" i="4"/>
  <c r="N4601" i="4"/>
  <c r="N4602" i="4"/>
  <c r="N4603" i="4"/>
  <c r="N4604" i="4"/>
  <c r="N4605" i="4"/>
  <c r="N4606" i="4"/>
  <c r="N4607" i="4"/>
  <c r="N4608" i="4"/>
  <c r="N4609" i="4"/>
  <c r="N4610" i="4"/>
  <c r="N4611" i="4"/>
  <c r="N4612" i="4"/>
  <c r="N4613" i="4"/>
  <c r="N4614" i="4"/>
  <c r="N4615" i="4"/>
  <c r="N4616" i="4"/>
  <c r="N4617" i="4"/>
  <c r="N4618" i="4"/>
  <c r="N4619" i="4"/>
  <c r="N4620" i="4"/>
  <c r="N4621" i="4"/>
  <c r="N4622" i="4"/>
  <c r="N4623" i="4"/>
  <c r="N4624" i="4"/>
  <c r="N4625" i="4"/>
  <c r="N4626" i="4"/>
  <c r="N4627" i="4"/>
  <c r="N4628" i="4"/>
  <c r="N4629" i="4"/>
  <c r="N4630" i="4"/>
  <c r="N4631" i="4"/>
  <c r="N4632" i="4"/>
  <c r="N4633" i="4"/>
  <c r="N4634" i="4"/>
  <c r="N4635" i="4"/>
  <c r="N4636" i="4"/>
  <c r="N4637" i="4"/>
  <c r="N4638" i="4"/>
  <c r="N4639" i="4"/>
  <c r="N4640" i="4"/>
  <c r="N4641" i="4"/>
  <c r="N4642" i="4"/>
  <c r="N4643" i="4"/>
  <c r="N4644" i="4"/>
  <c r="N4645" i="4"/>
  <c r="N4646" i="4"/>
  <c r="N4647" i="4"/>
  <c r="N4648" i="4"/>
  <c r="N4649" i="4"/>
  <c r="N4650" i="4"/>
  <c r="N4651" i="4"/>
  <c r="N4652" i="4"/>
  <c r="N4653" i="4"/>
  <c r="N4654" i="4"/>
  <c r="N4655" i="4"/>
  <c r="N4656" i="4"/>
  <c r="N4657" i="4"/>
  <c r="N4658" i="4"/>
  <c r="N4659" i="4"/>
  <c r="N4660" i="4"/>
  <c r="N4661" i="4"/>
  <c r="N4662" i="4"/>
  <c r="N4663" i="4"/>
  <c r="N4664" i="4"/>
  <c r="N4665" i="4"/>
  <c r="N4666" i="4"/>
  <c r="N4667" i="4"/>
  <c r="N4668" i="4"/>
  <c r="N4669" i="4"/>
  <c r="N4670" i="4"/>
  <c r="N4671" i="4"/>
  <c r="N4672" i="4"/>
  <c r="N4673" i="4"/>
  <c r="N4674" i="4"/>
  <c r="N4675" i="4"/>
  <c r="N4676" i="4"/>
  <c r="N4677" i="4"/>
  <c r="N4678" i="4"/>
  <c r="N4679" i="4"/>
  <c r="N4680" i="4"/>
  <c r="N4681" i="4"/>
  <c r="N4682" i="4"/>
  <c r="N4683" i="4"/>
  <c r="N4684" i="4"/>
  <c r="N4685" i="4"/>
  <c r="N4686" i="4"/>
  <c r="N4687" i="4"/>
  <c r="N4688" i="4"/>
  <c r="N4689" i="4"/>
  <c r="N4690" i="4"/>
  <c r="N4691" i="4"/>
  <c r="N4692" i="4"/>
  <c r="N4693" i="4"/>
  <c r="N4694" i="4"/>
  <c r="N4695" i="4"/>
  <c r="N4696" i="4"/>
  <c r="N4697" i="4"/>
  <c r="N4698" i="4"/>
  <c r="N4699" i="4"/>
  <c r="N4700" i="4"/>
  <c r="N4701" i="4"/>
  <c r="N4702" i="4"/>
  <c r="N4703" i="4"/>
  <c r="N4704" i="4"/>
  <c r="N4705" i="4"/>
  <c r="N4706" i="4"/>
  <c r="N4707" i="4"/>
  <c r="N4708" i="4"/>
  <c r="N4709" i="4"/>
  <c r="N4710" i="4"/>
  <c r="N4711" i="4"/>
  <c r="N4712" i="4"/>
  <c r="N4713" i="4"/>
  <c r="N4714" i="4"/>
  <c r="N4715" i="4"/>
  <c r="N4716" i="4"/>
  <c r="N4717" i="4"/>
  <c r="N4718" i="4"/>
  <c r="N4719" i="4"/>
  <c r="N4720" i="4"/>
  <c r="N4721" i="4"/>
  <c r="N4722" i="4"/>
  <c r="N4723" i="4"/>
  <c r="N4724" i="4"/>
  <c r="N4725" i="4"/>
  <c r="N4726" i="4"/>
  <c r="N4727" i="4"/>
  <c r="N4728" i="4"/>
  <c r="N4729" i="4"/>
  <c r="N4730" i="4"/>
  <c r="N4731" i="4"/>
  <c r="N4732" i="4"/>
  <c r="N4733" i="4"/>
  <c r="N4734" i="4"/>
  <c r="N4735" i="4"/>
  <c r="N4736" i="4"/>
  <c r="N4737" i="4"/>
  <c r="N4738" i="4"/>
  <c r="N4739" i="4"/>
  <c r="N4740" i="4"/>
  <c r="N4741" i="4"/>
  <c r="N4742" i="4"/>
  <c r="N4743" i="4"/>
  <c r="N4744" i="4"/>
  <c r="N4745" i="4"/>
  <c r="N4746" i="4"/>
  <c r="N4747" i="4"/>
  <c r="N4748" i="4"/>
  <c r="N4749" i="4"/>
  <c r="N4750" i="4"/>
  <c r="N4751" i="4"/>
  <c r="N4752" i="4"/>
  <c r="N4753" i="4"/>
  <c r="N4754" i="4"/>
  <c r="N4755" i="4"/>
  <c r="N4756" i="4"/>
  <c r="N4757" i="4"/>
  <c r="N4758" i="4"/>
  <c r="N4759" i="4"/>
  <c r="N4760" i="4"/>
  <c r="N4761" i="4"/>
  <c r="N4762" i="4"/>
  <c r="N4763" i="4"/>
  <c r="N4764" i="4"/>
  <c r="N4765" i="4"/>
  <c r="N4766" i="4"/>
  <c r="N4767" i="4"/>
  <c r="N4768" i="4"/>
  <c r="N4769" i="4"/>
  <c r="N4770" i="4"/>
  <c r="N4771" i="4"/>
  <c r="N4772" i="4"/>
  <c r="N4773" i="4"/>
  <c r="N4774" i="4"/>
  <c r="N4775" i="4"/>
  <c r="N4776" i="4"/>
  <c r="N4777" i="4"/>
  <c r="N4778" i="4"/>
  <c r="N4779" i="4"/>
  <c r="N4780" i="4"/>
  <c r="N4781" i="4"/>
  <c r="N4782" i="4"/>
  <c r="N4783" i="4"/>
  <c r="N4784" i="4"/>
  <c r="N4785" i="4"/>
  <c r="N4786" i="4"/>
  <c r="N4787" i="4"/>
  <c r="N4788" i="4"/>
  <c r="N4789" i="4"/>
  <c r="N4790" i="4"/>
  <c r="N4791" i="4"/>
  <c r="N4792" i="4"/>
  <c r="N4793" i="4"/>
  <c r="N4794" i="4"/>
  <c r="N4795" i="4"/>
  <c r="N4796" i="4"/>
  <c r="N4797" i="4"/>
  <c r="N4798" i="4"/>
  <c r="N4799" i="4"/>
  <c r="N4800" i="4"/>
  <c r="N4801" i="4"/>
  <c r="N4802" i="4"/>
  <c r="N4803" i="4"/>
  <c r="N4804" i="4"/>
  <c r="N4805" i="4"/>
  <c r="N4806" i="4"/>
  <c r="N4807" i="4"/>
  <c r="N4808" i="4"/>
  <c r="N4809" i="4"/>
  <c r="N4810" i="4"/>
  <c r="N4811" i="4"/>
  <c r="N4812" i="4"/>
  <c r="N4813" i="4"/>
  <c r="N4814" i="4"/>
  <c r="N4815" i="4"/>
  <c r="N4816" i="4"/>
  <c r="N4817" i="4"/>
  <c r="N4818" i="4"/>
  <c r="N4819" i="4"/>
  <c r="N4820" i="4"/>
  <c r="N4821" i="4"/>
  <c r="N4822" i="4"/>
  <c r="N4823" i="4"/>
  <c r="N4824" i="4"/>
  <c r="N4825" i="4"/>
  <c r="N4826" i="4"/>
  <c r="N4827" i="4"/>
  <c r="N4828" i="4"/>
  <c r="N4829" i="4"/>
  <c r="N4830" i="4"/>
  <c r="N4831" i="4"/>
  <c r="N4832" i="4"/>
  <c r="N4833" i="4"/>
  <c r="N4834" i="4"/>
  <c r="N4835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L2070" i="4"/>
  <c r="L2071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L2163" i="4"/>
  <c r="L216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L2215" i="4"/>
  <c r="L2216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L252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L2633" i="4"/>
  <c r="L2634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L2763" i="4"/>
  <c r="L2764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L2807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L3007" i="4"/>
  <c r="L3008" i="4"/>
  <c r="L3009" i="4"/>
  <c r="L3010" i="4"/>
  <c r="L3011" i="4"/>
  <c r="L3012" i="4"/>
  <c r="L3013" i="4"/>
  <c r="L3014" i="4"/>
  <c r="L3015" i="4"/>
  <c r="L3016" i="4"/>
  <c r="L3017" i="4"/>
  <c r="L3018" i="4"/>
  <c r="L3019" i="4"/>
  <c r="L3020" i="4"/>
  <c r="L3021" i="4"/>
  <c r="L3022" i="4"/>
  <c r="L3023" i="4"/>
  <c r="L3024" i="4"/>
  <c r="L3025" i="4"/>
  <c r="L3026" i="4"/>
  <c r="L3027" i="4"/>
  <c r="L3028" i="4"/>
  <c r="L3029" i="4"/>
  <c r="L3030" i="4"/>
  <c r="L3031" i="4"/>
  <c r="L3032" i="4"/>
  <c r="L3033" i="4"/>
  <c r="L3034" i="4"/>
  <c r="L3035" i="4"/>
  <c r="L3036" i="4"/>
  <c r="L3037" i="4"/>
  <c r="L3038" i="4"/>
  <c r="L3039" i="4"/>
  <c r="L3040" i="4"/>
  <c r="L3041" i="4"/>
  <c r="L3042" i="4"/>
  <c r="L3043" i="4"/>
  <c r="L3044" i="4"/>
  <c r="L3045" i="4"/>
  <c r="L3046" i="4"/>
  <c r="L3047" i="4"/>
  <c r="L3048" i="4"/>
  <c r="L3049" i="4"/>
  <c r="L3050" i="4"/>
  <c r="L3051" i="4"/>
  <c r="L3052" i="4"/>
  <c r="L3053" i="4"/>
  <c r="L3054" i="4"/>
  <c r="L3055" i="4"/>
  <c r="L3056" i="4"/>
  <c r="L3057" i="4"/>
  <c r="L3058" i="4"/>
  <c r="L3059" i="4"/>
  <c r="L3060" i="4"/>
  <c r="L3061" i="4"/>
  <c r="L3062" i="4"/>
  <c r="L3063" i="4"/>
  <c r="L3064" i="4"/>
  <c r="L3065" i="4"/>
  <c r="L3066" i="4"/>
  <c r="L3067" i="4"/>
  <c r="L3068" i="4"/>
  <c r="L3069" i="4"/>
  <c r="L3070" i="4"/>
  <c r="L3071" i="4"/>
  <c r="L3072" i="4"/>
  <c r="L3073" i="4"/>
  <c r="L3074" i="4"/>
  <c r="L3075" i="4"/>
  <c r="L3076" i="4"/>
  <c r="L3077" i="4"/>
  <c r="L3078" i="4"/>
  <c r="L3079" i="4"/>
  <c r="L3080" i="4"/>
  <c r="L3081" i="4"/>
  <c r="L3082" i="4"/>
  <c r="L3083" i="4"/>
  <c r="L3084" i="4"/>
  <c r="L3085" i="4"/>
  <c r="L3086" i="4"/>
  <c r="L3087" i="4"/>
  <c r="L3088" i="4"/>
  <c r="L3089" i="4"/>
  <c r="L3090" i="4"/>
  <c r="L3091" i="4"/>
  <c r="L3092" i="4"/>
  <c r="L3093" i="4"/>
  <c r="L3094" i="4"/>
  <c r="L3095" i="4"/>
  <c r="L3096" i="4"/>
  <c r="L3097" i="4"/>
  <c r="L3098" i="4"/>
  <c r="L3099" i="4"/>
  <c r="L3100" i="4"/>
  <c r="L3101" i="4"/>
  <c r="L3102" i="4"/>
  <c r="L3103" i="4"/>
  <c r="L3104" i="4"/>
  <c r="L3105" i="4"/>
  <c r="L3106" i="4"/>
  <c r="L3107" i="4"/>
  <c r="L3108" i="4"/>
  <c r="L3109" i="4"/>
  <c r="L3110" i="4"/>
  <c r="L3111" i="4"/>
  <c r="L3112" i="4"/>
  <c r="L3113" i="4"/>
  <c r="L3114" i="4"/>
  <c r="L3115" i="4"/>
  <c r="L3116" i="4"/>
  <c r="L3117" i="4"/>
  <c r="L3118" i="4"/>
  <c r="L3119" i="4"/>
  <c r="L3120" i="4"/>
  <c r="L3121" i="4"/>
  <c r="L3122" i="4"/>
  <c r="L3123" i="4"/>
  <c r="L3124" i="4"/>
  <c r="L3125" i="4"/>
  <c r="L3126" i="4"/>
  <c r="L3127" i="4"/>
  <c r="L3128" i="4"/>
  <c r="L3129" i="4"/>
  <c r="L3130" i="4"/>
  <c r="L3131" i="4"/>
  <c r="L3132" i="4"/>
  <c r="L3133" i="4"/>
  <c r="L3134" i="4"/>
  <c r="L3135" i="4"/>
  <c r="L3136" i="4"/>
  <c r="L3137" i="4"/>
  <c r="L3138" i="4"/>
  <c r="L3139" i="4"/>
  <c r="L3140" i="4"/>
  <c r="L3141" i="4"/>
  <c r="L3142" i="4"/>
  <c r="L3143" i="4"/>
  <c r="L3144" i="4"/>
  <c r="L3145" i="4"/>
  <c r="L3146" i="4"/>
  <c r="L3147" i="4"/>
  <c r="L3148" i="4"/>
  <c r="L3149" i="4"/>
  <c r="L3150" i="4"/>
  <c r="L3151" i="4"/>
  <c r="L3152" i="4"/>
  <c r="L3153" i="4"/>
  <c r="L3154" i="4"/>
  <c r="L3155" i="4"/>
  <c r="L3156" i="4"/>
  <c r="L3157" i="4"/>
  <c r="L3158" i="4"/>
  <c r="L3159" i="4"/>
  <c r="L3160" i="4"/>
  <c r="L3161" i="4"/>
  <c r="L3162" i="4"/>
  <c r="L3163" i="4"/>
  <c r="L3164" i="4"/>
  <c r="L3165" i="4"/>
  <c r="L3166" i="4"/>
  <c r="L3167" i="4"/>
  <c r="L3168" i="4"/>
  <c r="L3169" i="4"/>
  <c r="L3170" i="4"/>
  <c r="L3171" i="4"/>
  <c r="L3172" i="4"/>
  <c r="L3173" i="4"/>
  <c r="L3174" i="4"/>
  <c r="L3175" i="4"/>
  <c r="L3176" i="4"/>
  <c r="L3177" i="4"/>
  <c r="L3178" i="4"/>
  <c r="L3179" i="4"/>
  <c r="L3180" i="4"/>
  <c r="L3181" i="4"/>
  <c r="L3182" i="4"/>
  <c r="L3183" i="4"/>
  <c r="L3184" i="4"/>
  <c r="L3185" i="4"/>
  <c r="L3186" i="4"/>
  <c r="L3187" i="4"/>
  <c r="L3188" i="4"/>
  <c r="L3189" i="4"/>
  <c r="L3190" i="4"/>
  <c r="L3191" i="4"/>
  <c r="L3192" i="4"/>
  <c r="L3193" i="4"/>
  <c r="L3194" i="4"/>
  <c r="L3195" i="4"/>
  <c r="L3196" i="4"/>
  <c r="L3197" i="4"/>
  <c r="L3198" i="4"/>
  <c r="L3199" i="4"/>
  <c r="L3200" i="4"/>
  <c r="L3201" i="4"/>
  <c r="L3202" i="4"/>
  <c r="L3203" i="4"/>
  <c r="L3204" i="4"/>
  <c r="L3205" i="4"/>
  <c r="L3206" i="4"/>
  <c r="L3207" i="4"/>
  <c r="L3208" i="4"/>
  <c r="L3209" i="4"/>
  <c r="L3210" i="4"/>
  <c r="L3211" i="4"/>
  <c r="L3212" i="4"/>
  <c r="L3213" i="4"/>
  <c r="L3214" i="4"/>
  <c r="L3215" i="4"/>
  <c r="L3216" i="4"/>
  <c r="L3217" i="4"/>
  <c r="L3218" i="4"/>
  <c r="L3219" i="4"/>
  <c r="L3220" i="4"/>
  <c r="L3221" i="4"/>
  <c r="L3222" i="4"/>
  <c r="L3223" i="4"/>
  <c r="L3224" i="4"/>
  <c r="L3225" i="4"/>
  <c r="L3226" i="4"/>
  <c r="L3227" i="4"/>
  <c r="L3228" i="4"/>
  <c r="L3229" i="4"/>
  <c r="L3230" i="4"/>
  <c r="L3231" i="4"/>
  <c r="L3232" i="4"/>
  <c r="L3233" i="4"/>
  <c r="L3234" i="4"/>
  <c r="L3235" i="4"/>
  <c r="L3236" i="4"/>
  <c r="L3237" i="4"/>
  <c r="L3238" i="4"/>
  <c r="L3239" i="4"/>
  <c r="L3240" i="4"/>
  <c r="L3241" i="4"/>
  <c r="L3242" i="4"/>
  <c r="L3243" i="4"/>
  <c r="L3244" i="4"/>
  <c r="L3245" i="4"/>
  <c r="L3246" i="4"/>
  <c r="L3247" i="4"/>
  <c r="L3248" i="4"/>
  <c r="L3249" i="4"/>
  <c r="L3250" i="4"/>
  <c r="L3251" i="4"/>
  <c r="L3252" i="4"/>
  <c r="L3253" i="4"/>
  <c r="L3254" i="4"/>
  <c r="L3255" i="4"/>
  <c r="L3256" i="4"/>
  <c r="L3257" i="4"/>
  <c r="L3258" i="4"/>
  <c r="L3259" i="4"/>
  <c r="L3260" i="4"/>
  <c r="L3261" i="4"/>
  <c r="L3262" i="4"/>
  <c r="L3263" i="4"/>
  <c r="L3264" i="4"/>
  <c r="L3265" i="4"/>
  <c r="L3266" i="4"/>
  <c r="L3267" i="4"/>
  <c r="L3268" i="4"/>
  <c r="L3269" i="4"/>
  <c r="L3270" i="4"/>
  <c r="L3271" i="4"/>
  <c r="L3272" i="4"/>
  <c r="L3273" i="4"/>
  <c r="L3274" i="4"/>
  <c r="L3275" i="4"/>
  <c r="L3276" i="4"/>
  <c r="L3277" i="4"/>
  <c r="L3278" i="4"/>
  <c r="L3279" i="4"/>
  <c r="L3280" i="4"/>
  <c r="L3281" i="4"/>
  <c r="L3282" i="4"/>
  <c r="L3283" i="4"/>
  <c r="L3284" i="4"/>
  <c r="L3285" i="4"/>
  <c r="L3286" i="4"/>
  <c r="L3287" i="4"/>
  <c r="L3288" i="4"/>
  <c r="L3289" i="4"/>
  <c r="L3290" i="4"/>
  <c r="L3291" i="4"/>
  <c r="L3292" i="4"/>
  <c r="L3293" i="4"/>
  <c r="L3294" i="4"/>
  <c r="L3295" i="4"/>
  <c r="L3296" i="4"/>
  <c r="L3297" i="4"/>
  <c r="L3298" i="4"/>
  <c r="L3299" i="4"/>
  <c r="L3300" i="4"/>
  <c r="L3301" i="4"/>
  <c r="L3302" i="4"/>
  <c r="L3303" i="4"/>
  <c r="L3304" i="4"/>
  <c r="L3305" i="4"/>
  <c r="L3306" i="4"/>
  <c r="L3307" i="4"/>
  <c r="L3308" i="4"/>
  <c r="L3309" i="4"/>
  <c r="L3310" i="4"/>
  <c r="L3311" i="4"/>
  <c r="L3312" i="4"/>
  <c r="L3313" i="4"/>
  <c r="L3314" i="4"/>
  <c r="L3315" i="4"/>
  <c r="L3316" i="4"/>
  <c r="L3317" i="4"/>
  <c r="L3318" i="4"/>
  <c r="L3319" i="4"/>
  <c r="L3320" i="4"/>
  <c r="L3321" i="4"/>
  <c r="L3322" i="4"/>
  <c r="L3323" i="4"/>
  <c r="L3324" i="4"/>
  <c r="L3325" i="4"/>
  <c r="L3326" i="4"/>
  <c r="L3327" i="4"/>
  <c r="L3328" i="4"/>
  <c r="L3329" i="4"/>
  <c r="L3330" i="4"/>
  <c r="L3331" i="4"/>
  <c r="L3332" i="4"/>
  <c r="L3333" i="4"/>
  <c r="L3334" i="4"/>
  <c r="L3335" i="4"/>
  <c r="L3336" i="4"/>
  <c r="L3337" i="4"/>
  <c r="L3338" i="4"/>
  <c r="L3339" i="4"/>
  <c r="L3340" i="4"/>
  <c r="L3341" i="4"/>
  <c r="L3342" i="4"/>
  <c r="L3343" i="4"/>
  <c r="L3344" i="4"/>
  <c r="L3345" i="4"/>
  <c r="L3346" i="4"/>
  <c r="L3347" i="4"/>
  <c r="L3348" i="4"/>
  <c r="L3349" i="4"/>
  <c r="L3350" i="4"/>
  <c r="L3351" i="4"/>
  <c r="L3352" i="4"/>
  <c r="L3353" i="4"/>
  <c r="L3354" i="4"/>
  <c r="L3355" i="4"/>
  <c r="L3356" i="4"/>
  <c r="L3357" i="4"/>
  <c r="L3358" i="4"/>
  <c r="L3359" i="4"/>
  <c r="L3360" i="4"/>
  <c r="L3361" i="4"/>
  <c r="L3362" i="4"/>
  <c r="L3363" i="4"/>
  <c r="L3364" i="4"/>
  <c r="L3365" i="4"/>
  <c r="L3366" i="4"/>
  <c r="L3367" i="4"/>
  <c r="L3368" i="4"/>
  <c r="L3369" i="4"/>
  <c r="L3370" i="4"/>
  <c r="L3371" i="4"/>
  <c r="L3372" i="4"/>
  <c r="L3373" i="4"/>
  <c r="L3374" i="4"/>
  <c r="L3375" i="4"/>
  <c r="L3376" i="4"/>
  <c r="L3377" i="4"/>
  <c r="L3378" i="4"/>
  <c r="L3379" i="4"/>
  <c r="L3380" i="4"/>
  <c r="L3381" i="4"/>
  <c r="L3382" i="4"/>
  <c r="L3383" i="4"/>
  <c r="L3384" i="4"/>
  <c r="L3385" i="4"/>
  <c r="L3386" i="4"/>
  <c r="L3387" i="4"/>
  <c r="L3388" i="4"/>
  <c r="L3389" i="4"/>
  <c r="L3390" i="4"/>
  <c r="L3391" i="4"/>
  <c r="L3392" i="4"/>
  <c r="L3393" i="4"/>
  <c r="L3394" i="4"/>
  <c r="L3395" i="4"/>
  <c r="L3396" i="4"/>
  <c r="L3397" i="4"/>
  <c r="L3398" i="4"/>
  <c r="L3399" i="4"/>
  <c r="L3400" i="4"/>
  <c r="L3401" i="4"/>
  <c r="L3402" i="4"/>
  <c r="L3403" i="4"/>
  <c r="L3404" i="4"/>
  <c r="L3405" i="4"/>
  <c r="L3406" i="4"/>
  <c r="L3407" i="4"/>
  <c r="L3408" i="4"/>
  <c r="L3409" i="4"/>
  <c r="L3410" i="4"/>
  <c r="L3411" i="4"/>
  <c r="L3412" i="4"/>
  <c r="L3413" i="4"/>
  <c r="L3414" i="4"/>
  <c r="L3415" i="4"/>
  <c r="L3416" i="4"/>
  <c r="L3417" i="4"/>
  <c r="L3418" i="4"/>
  <c r="L3419" i="4"/>
  <c r="L3420" i="4"/>
  <c r="L3421" i="4"/>
  <c r="L3422" i="4"/>
  <c r="L3423" i="4"/>
  <c r="L3424" i="4"/>
  <c r="L3425" i="4"/>
  <c r="L3426" i="4"/>
  <c r="L3427" i="4"/>
  <c r="L3428" i="4"/>
  <c r="L3429" i="4"/>
  <c r="L3430" i="4"/>
  <c r="L3431" i="4"/>
  <c r="L3432" i="4"/>
  <c r="L3433" i="4"/>
  <c r="L3434" i="4"/>
  <c r="L3435" i="4"/>
  <c r="L3436" i="4"/>
  <c r="L3437" i="4"/>
  <c r="L3438" i="4"/>
  <c r="L3439" i="4"/>
  <c r="L3440" i="4"/>
  <c r="L3441" i="4"/>
  <c r="L3442" i="4"/>
  <c r="L3443" i="4"/>
  <c r="L3444" i="4"/>
  <c r="L3445" i="4"/>
  <c r="L3446" i="4"/>
  <c r="L3447" i="4"/>
  <c r="L3448" i="4"/>
  <c r="L3449" i="4"/>
  <c r="L3450" i="4"/>
  <c r="L3451" i="4"/>
  <c r="L3452" i="4"/>
  <c r="L3453" i="4"/>
  <c r="L3454" i="4"/>
  <c r="L3455" i="4"/>
  <c r="L3456" i="4"/>
  <c r="L3457" i="4"/>
  <c r="L3458" i="4"/>
  <c r="L3459" i="4"/>
  <c r="L3460" i="4"/>
  <c r="L3461" i="4"/>
  <c r="L3462" i="4"/>
  <c r="L3463" i="4"/>
  <c r="L3464" i="4"/>
  <c r="L3465" i="4"/>
  <c r="L3466" i="4"/>
  <c r="L3467" i="4"/>
  <c r="L3468" i="4"/>
  <c r="L3469" i="4"/>
  <c r="L3470" i="4"/>
  <c r="L3471" i="4"/>
  <c r="L3472" i="4"/>
  <c r="L3473" i="4"/>
  <c r="L3474" i="4"/>
  <c r="L3475" i="4"/>
  <c r="L3476" i="4"/>
  <c r="L3477" i="4"/>
  <c r="L3478" i="4"/>
  <c r="L3479" i="4"/>
  <c r="L3480" i="4"/>
  <c r="L3481" i="4"/>
  <c r="L3482" i="4"/>
  <c r="L3483" i="4"/>
  <c r="L3484" i="4"/>
  <c r="L3485" i="4"/>
  <c r="L3486" i="4"/>
  <c r="L3487" i="4"/>
  <c r="L3488" i="4"/>
  <c r="L3489" i="4"/>
  <c r="L3490" i="4"/>
  <c r="L3491" i="4"/>
  <c r="L3492" i="4"/>
  <c r="L3493" i="4"/>
  <c r="L3494" i="4"/>
  <c r="L3495" i="4"/>
  <c r="L3496" i="4"/>
  <c r="L3497" i="4"/>
  <c r="L3498" i="4"/>
  <c r="L3499" i="4"/>
  <c r="L3500" i="4"/>
  <c r="L3501" i="4"/>
  <c r="L3502" i="4"/>
  <c r="L3503" i="4"/>
  <c r="L3504" i="4"/>
  <c r="L3505" i="4"/>
  <c r="L3506" i="4"/>
  <c r="L3507" i="4"/>
  <c r="L3508" i="4"/>
  <c r="L3509" i="4"/>
  <c r="L3510" i="4"/>
  <c r="L3511" i="4"/>
  <c r="L3512" i="4"/>
  <c r="L3513" i="4"/>
  <c r="L3514" i="4"/>
  <c r="L3515" i="4"/>
  <c r="L3516" i="4"/>
  <c r="L3517" i="4"/>
  <c r="L3518" i="4"/>
  <c r="L3519" i="4"/>
  <c r="L3520" i="4"/>
  <c r="L3521" i="4"/>
  <c r="L3522" i="4"/>
  <c r="L3523" i="4"/>
  <c r="L3524" i="4"/>
  <c r="L3525" i="4"/>
  <c r="L3526" i="4"/>
  <c r="L3527" i="4"/>
  <c r="L3528" i="4"/>
  <c r="L3529" i="4"/>
  <c r="L3530" i="4"/>
  <c r="L3531" i="4"/>
  <c r="L3532" i="4"/>
  <c r="L3533" i="4"/>
  <c r="L3534" i="4"/>
  <c r="L3535" i="4"/>
  <c r="L3536" i="4"/>
  <c r="L3537" i="4"/>
  <c r="L3538" i="4"/>
  <c r="L3539" i="4"/>
  <c r="L3540" i="4"/>
  <c r="L3541" i="4"/>
  <c r="L3542" i="4"/>
  <c r="L3543" i="4"/>
  <c r="L3544" i="4"/>
  <c r="L3545" i="4"/>
  <c r="L3546" i="4"/>
  <c r="L3547" i="4"/>
  <c r="L3548" i="4"/>
  <c r="L3549" i="4"/>
  <c r="L3550" i="4"/>
  <c r="L3551" i="4"/>
  <c r="L3552" i="4"/>
  <c r="L3553" i="4"/>
  <c r="L3554" i="4"/>
  <c r="L3555" i="4"/>
  <c r="L3556" i="4"/>
  <c r="L3557" i="4"/>
  <c r="L3558" i="4"/>
  <c r="L3559" i="4"/>
  <c r="L3560" i="4"/>
  <c r="L3561" i="4"/>
  <c r="L3562" i="4"/>
  <c r="L3563" i="4"/>
  <c r="L3564" i="4"/>
  <c r="L3565" i="4"/>
  <c r="L3566" i="4"/>
  <c r="L3567" i="4"/>
  <c r="L3568" i="4"/>
  <c r="L3569" i="4"/>
  <c r="L3570" i="4"/>
  <c r="L3571" i="4"/>
  <c r="L3572" i="4"/>
  <c r="L3573" i="4"/>
  <c r="L3574" i="4"/>
  <c r="L3575" i="4"/>
  <c r="L3576" i="4"/>
  <c r="L3577" i="4"/>
  <c r="L3578" i="4"/>
  <c r="L3579" i="4"/>
  <c r="L3580" i="4"/>
  <c r="L3581" i="4"/>
  <c r="L3582" i="4"/>
  <c r="L3583" i="4"/>
  <c r="L3584" i="4"/>
  <c r="L3585" i="4"/>
  <c r="L3586" i="4"/>
  <c r="L3587" i="4"/>
  <c r="L3588" i="4"/>
  <c r="L3589" i="4"/>
  <c r="L3590" i="4"/>
  <c r="L3591" i="4"/>
  <c r="L3592" i="4"/>
  <c r="L3593" i="4"/>
  <c r="L3594" i="4"/>
  <c r="L3595" i="4"/>
  <c r="L3596" i="4"/>
  <c r="L3597" i="4"/>
  <c r="L3598" i="4"/>
  <c r="L3599" i="4"/>
  <c r="L3600" i="4"/>
  <c r="L3601" i="4"/>
  <c r="L3602" i="4"/>
  <c r="L3603" i="4"/>
  <c r="L3604" i="4"/>
  <c r="L3605" i="4"/>
  <c r="L3606" i="4"/>
  <c r="L3607" i="4"/>
  <c r="L3608" i="4"/>
  <c r="L3609" i="4"/>
  <c r="L3610" i="4"/>
  <c r="L3611" i="4"/>
  <c r="L3612" i="4"/>
  <c r="L3613" i="4"/>
  <c r="L3614" i="4"/>
  <c r="L3615" i="4"/>
  <c r="L3616" i="4"/>
  <c r="L3617" i="4"/>
  <c r="L3618" i="4"/>
  <c r="L3619" i="4"/>
  <c r="L3620" i="4"/>
  <c r="L3621" i="4"/>
  <c r="L3622" i="4"/>
  <c r="L3623" i="4"/>
  <c r="L3624" i="4"/>
  <c r="L3625" i="4"/>
  <c r="L3626" i="4"/>
  <c r="L3627" i="4"/>
  <c r="L3628" i="4"/>
  <c r="L3629" i="4"/>
  <c r="L3630" i="4"/>
  <c r="L3631" i="4"/>
  <c r="L3632" i="4"/>
  <c r="L3633" i="4"/>
  <c r="L3634" i="4"/>
  <c r="L3635" i="4"/>
  <c r="L3636" i="4"/>
  <c r="L3637" i="4"/>
  <c r="L3638" i="4"/>
  <c r="L3639" i="4"/>
  <c r="L3640" i="4"/>
  <c r="L3641" i="4"/>
  <c r="L3642" i="4"/>
  <c r="L3643" i="4"/>
  <c r="L3644" i="4"/>
  <c r="L3645" i="4"/>
  <c r="L3646" i="4"/>
  <c r="L3647" i="4"/>
  <c r="L3648" i="4"/>
  <c r="L3649" i="4"/>
  <c r="L3650" i="4"/>
  <c r="L3651" i="4"/>
  <c r="L3652" i="4"/>
  <c r="L3653" i="4"/>
  <c r="L3654" i="4"/>
  <c r="L3655" i="4"/>
  <c r="L3656" i="4"/>
  <c r="L3657" i="4"/>
  <c r="L3658" i="4"/>
  <c r="L3659" i="4"/>
  <c r="L3660" i="4"/>
  <c r="L3661" i="4"/>
  <c r="L3662" i="4"/>
  <c r="L3663" i="4"/>
  <c r="L3664" i="4"/>
  <c r="L3665" i="4"/>
  <c r="L3666" i="4"/>
  <c r="L3667" i="4"/>
  <c r="L3668" i="4"/>
  <c r="L3669" i="4"/>
  <c r="L3670" i="4"/>
  <c r="L3671" i="4"/>
  <c r="L3672" i="4"/>
  <c r="L3673" i="4"/>
  <c r="L3674" i="4"/>
  <c r="L3675" i="4"/>
  <c r="L3676" i="4"/>
  <c r="L3677" i="4"/>
  <c r="L3678" i="4"/>
  <c r="L3679" i="4"/>
  <c r="L3680" i="4"/>
  <c r="L3681" i="4"/>
  <c r="L3682" i="4"/>
  <c r="L3683" i="4"/>
  <c r="L3684" i="4"/>
  <c r="L3685" i="4"/>
  <c r="L3686" i="4"/>
  <c r="L3687" i="4"/>
  <c r="L3688" i="4"/>
  <c r="L3689" i="4"/>
  <c r="L3690" i="4"/>
  <c r="L3691" i="4"/>
  <c r="L3692" i="4"/>
  <c r="L3693" i="4"/>
  <c r="L3694" i="4"/>
  <c r="L3695" i="4"/>
  <c r="L3696" i="4"/>
  <c r="L3697" i="4"/>
  <c r="L3698" i="4"/>
  <c r="L3699" i="4"/>
  <c r="L3700" i="4"/>
  <c r="L3701" i="4"/>
  <c r="L3702" i="4"/>
  <c r="L3703" i="4"/>
  <c r="L3704" i="4"/>
  <c r="L3705" i="4"/>
  <c r="L3706" i="4"/>
  <c r="L3707" i="4"/>
  <c r="L3708" i="4"/>
  <c r="L3709" i="4"/>
  <c r="L3710" i="4"/>
  <c r="L3711" i="4"/>
  <c r="L3712" i="4"/>
  <c r="L3713" i="4"/>
  <c r="L3714" i="4"/>
  <c r="L3715" i="4"/>
  <c r="L3716" i="4"/>
  <c r="L3717" i="4"/>
  <c r="L3718" i="4"/>
  <c r="L3719" i="4"/>
  <c r="L3720" i="4"/>
  <c r="L3721" i="4"/>
  <c r="L3722" i="4"/>
  <c r="L3723" i="4"/>
  <c r="L3724" i="4"/>
  <c r="L3725" i="4"/>
  <c r="L3726" i="4"/>
  <c r="L3727" i="4"/>
  <c r="L3728" i="4"/>
  <c r="L3729" i="4"/>
  <c r="L3730" i="4"/>
  <c r="L3731" i="4"/>
  <c r="L3732" i="4"/>
  <c r="L3733" i="4"/>
  <c r="L3734" i="4"/>
  <c r="L3735" i="4"/>
  <c r="L3736" i="4"/>
  <c r="L3737" i="4"/>
  <c r="L3738" i="4"/>
  <c r="L3739" i="4"/>
  <c r="L3740" i="4"/>
  <c r="L3741" i="4"/>
  <c r="L3742" i="4"/>
  <c r="L3743" i="4"/>
  <c r="L3744" i="4"/>
  <c r="L3745" i="4"/>
  <c r="L3746" i="4"/>
  <c r="L3747" i="4"/>
  <c r="L3748" i="4"/>
  <c r="L3749" i="4"/>
  <c r="L3750" i="4"/>
  <c r="L3751" i="4"/>
  <c r="L3752" i="4"/>
  <c r="L3753" i="4"/>
  <c r="L3754" i="4"/>
  <c r="L3755" i="4"/>
  <c r="L3756" i="4"/>
  <c r="L3757" i="4"/>
  <c r="L3758" i="4"/>
  <c r="L3759" i="4"/>
  <c r="L3760" i="4"/>
  <c r="L3761" i="4"/>
  <c r="L3762" i="4"/>
  <c r="L3763" i="4"/>
  <c r="L3764" i="4"/>
  <c r="L3765" i="4"/>
  <c r="L3766" i="4"/>
  <c r="L3767" i="4"/>
  <c r="L3768" i="4"/>
  <c r="L3769" i="4"/>
  <c r="L3770" i="4"/>
  <c r="L3771" i="4"/>
  <c r="L3772" i="4"/>
  <c r="L3773" i="4"/>
  <c r="L3774" i="4"/>
  <c r="L3775" i="4"/>
  <c r="L3776" i="4"/>
  <c r="L3777" i="4"/>
  <c r="L3778" i="4"/>
  <c r="L3779" i="4"/>
  <c r="L3780" i="4"/>
  <c r="L3781" i="4"/>
  <c r="L3782" i="4"/>
  <c r="L3783" i="4"/>
  <c r="L3784" i="4"/>
  <c r="L3785" i="4"/>
  <c r="L3786" i="4"/>
  <c r="L3787" i="4"/>
  <c r="L3788" i="4"/>
  <c r="L3789" i="4"/>
  <c r="L3790" i="4"/>
  <c r="L3791" i="4"/>
  <c r="L3792" i="4"/>
  <c r="L3793" i="4"/>
  <c r="L3794" i="4"/>
  <c r="L3795" i="4"/>
  <c r="L3796" i="4"/>
  <c r="L3797" i="4"/>
  <c r="L3798" i="4"/>
  <c r="L3799" i="4"/>
  <c r="L3800" i="4"/>
  <c r="L3801" i="4"/>
  <c r="L3802" i="4"/>
  <c r="L3803" i="4"/>
  <c r="L3804" i="4"/>
  <c r="L3805" i="4"/>
  <c r="L3806" i="4"/>
  <c r="L3807" i="4"/>
  <c r="L3808" i="4"/>
  <c r="L3809" i="4"/>
  <c r="L3810" i="4"/>
  <c r="L3811" i="4"/>
  <c r="L3812" i="4"/>
  <c r="L3813" i="4"/>
  <c r="L3814" i="4"/>
  <c r="L3815" i="4"/>
  <c r="L3816" i="4"/>
  <c r="L3817" i="4"/>
  <c r="L3818" i="4"/>
  <c r="L3819" i="4"/>
  <c r="L3820" i="4"/>
  <c r="L3821" i="4"/>
  <c r="L3822" i="4"/>
  <c r="L3823" i="4"/>
  <c r="L3824" i="4"/>
  <c r="L3825" i="4"/>
  <c r="L3826" i="4"/>
  <c r="L3827" i="4"/>
  <c r="L3828" i="4"/>
  <c r="L3829" i="4"/>
  <c r="L3830" i="4"/>
  <c r="L3831" i="4"/>
  <c r="L3832" i="4"/>
  <c r="L3833" i="4"/>
  <c r="L3834" i="4"/>
  <c r="L3835" i="4"/>
  <c r="L3836" i="4"/>
  <c r="L3837" i="4"/>
  <c r="L3838" i="4"/>
  <c r="L3839" i="4"/>
  <c r="L3840" i="4"/>
  <c r="L3841" i="4"/>
  <c r="L3842" i="4"/>
  <c r="L3843" i="4"/>
  <c r="L3844" i="4"/>
  <c r="L3845" i="4"/>
  <c r="L3846" i="4"/>
  <c r="L3847" i="4"/>
  <c r="L3848" i="4"/>
  <c r="L3849" i="4"/>
  <c r="L3850" i="4"/>
  <c r="L3851" i="4"/>
  <c r="L3852" i="4"/>
  <c r="L3853" i="4"/>
  <c r="L3854" i="4"/>
  <c r="L3855" i="4"/>
  <c r="L3856" i="4"/>
  <c r="L3857" i="4"/>
  <c r="L3858" i="4"/>
  <c r="L3859" i="4"/>
  <c r="L3860" i="4"/>
  <c r="L3861" i="4"/>
  <c r="L3862" i="4"/>
  <c r="L3863" i="4"/>
  <c r="L3864" i="4"/>
  <c r="L3865" i="4"/>
  <c r="L3866" i="4"/>
  <c r="L3867" i="4"/>
  <c r="L3868" i="4"/>
  <c r="L3869" i="4"/>
  <c r="L3870" i="4"/>
  <c r="L3871" i="4"/>
  <c r="L3872" i="4"/>
  <c r="L3873" i="4"/>
  <c r="L3874" i="4"/>
  <c r="L3875" i="4"/>
  <c r="L3876" i="4"/>
  <c r="L3877" i="4"/>
  <c r="L3878" i="4"/>
  <c r="L3879" i="4"/>
  <c r="L3880" i="4"/>
  <c r="L3881" i="4"/>
  <c r="L3882" i="4"/>
  <c r="L3883" i="4"/>
  <c r="L3884" i="4"/>
  <c r="L3885" i="4"/>
  <c r="L3886" i="4"/>
  <c r="L3887" i="4"/>
  <c r="L3888" i="4"/>
  <c r="L3889" i="4"/>
  <c r="L3890" i="4"/>
  <c r="L3891" i="4"/>
  <c r="L3892" i="4"/>
  <c r="L3893" i="4"/>
  <c r="L3894" i="4"/>
  <c r="L3895" i="4"/>
  <c r="L3896" i="4"/>
  <c r="L3897" i="4"/>
  <c r="L3898" i="4"/>
  <c r="L3899" i="4"/>
  <c r="L3900" i="4"/>
  <c r="L3901" i="4"/>
  <c r="L3902" i="4"/>
  <c r="L3903" i="4"/>
  <c r="L3904" i="4"/>
  <c r="L3905" i="4"/>
  <c r="L3906" i="4"/>
  <c r="L3907" i="4"/>
  <c r="L3908" i="4"/>
  <c r="L3909" i="4"/>
  <c r="L3910" i="4"/>
  <c r="L3911" i="4"/>
  <c r="L3912" i="4"/>
  <c r="L3913" i="4"/>
  <c r="L3914" i="4"/>
  <c r="L3915" i="4"/>
  <c r="L3916" i="4"/>
  <c r="L3917" i="4"/>
  <c r="L3918" i="4"/>
  <c r="L3919" i="4"/>
  <c r="L3920" i="4"/>
  <c r="L3921" i="4"/>
  <c r="L3922" i="4"/>
  <c r="L3923" i="4"/>
  <c r="L3924" i="4"/>
  <c r="L3925" i="4"/>
  <c r="L3926" i="4"/>
  <c r="L3927" i="4"/>
  <c r="L3928" i="4"/>
  <c r="L3929" i="4"/>
  <c r="L3930" i="4"/>
  <c r="L3931" i="4"/>
  <c r="L3932" i="4"/>
  <c r="L3933" i="4"/>
  <c r="L3934" i="4"/>
  <c r="L3935" i="4"/>
  <c r="L3936" i="4"/>
  <c r="L3937" i="4"/>
  <c r="L3938" i="4"/>
  <c r="L3939" i="4"/>
  <c r="L3940" i="4"/>
  <c r="L3941" i="4"/>
  <c r="L3942" i="4"/>
  <c r="L3943" i="4"/>
  <c r="L3944" i="4"/>
  <c r="L3945" i="4"/>
  <c r="L3946" i="4"/>
  <c r="L3947" i="4"/>
  <c r="L3948" i="4"/>
  <c r="L3949" i="4"/>
  <c r="L3950" i="4"/>
  <c r="L3951" i="4"/>
  <c r="L3952" i="4"/>
  <c r="L3953" i="4"/>
  <c r="L3954" i="4"/>
  <c r="L3955" i="4"/>
  <c r="L3956" i="4"/>
  <c r="L3957" i="4"/>
  <c r="L3958" i="4"/>
  <c r="L3959" i="4"/>
  <c r="L3960" i="4"/>
  <c r="L3961" i="4"/>
  <c r="L3962" i="4"/>
  <c r="L3963" i="4"/>
  <c r="L3964" i="4"/>
  <c r="L3965" i="4"/>
  <c r="L3966" i="4"/>
  <c r="L3967" i="4"/>
  <c r="L3968" i="4"/>
  <c r="L3969" i="4"/>
  <c r="L3970" i="4"/>
  <c r="L3971" i="4"/>
  <c r="L3972" i="4"/>
  <c r="L3973" i="4"/>
  <c r="L3974" i="4"/>
  <c r="L3975" i="4"/>
  <c r="L3976" i="4"/>
  <c r="L3977" i="4"/>
  <c r="L3978" i="4"/>
  <c r="L3979" i="4"/>
  <c r="L3980" i="4"/>
  <c r="L3981" i="4"/>
  <c r="L3982" i="4"/>
  <c r="L3983" i="4"/>
  <c r="L3984" i="4"/>
  <c r="L3985" i="4"/>
  <c r="L3986" i="4"/>
  <c r="L3987" i="4"/>
  <c r="L3988" i="4"/>
  <c r="L3989" i="4"/>
  <c r="L3990" i="4"/>
  <c r="L3991" i="4"/>
  <c r="L3992" i="4"/>
  <c r="L3993" i="4"/>
  <c r="L3994" i="4"/>
  <c r="L3995" i="4"/>
  <c r="L3996" i="4"/>
  <c r="L3997" i="4"/>
  <c r="L3998" i="4"/>
  <c r="L3999" i="4"/>
  <c r="L4000" i="4"/>
  <c r="L4001" i="4"/>
  <c r="L4002" i="4"/>
  <c r="L4003" i="4"/>
  <c r="L4004" i="4"/>
  <c r="L4005" i="4"/>
  <c r="L4006" i="4"/>
  <c r="L4007" i="4"/>
  <c r="L4008" i="4"/>
  <c r="L4009" i="4"/>
  <c r="L4010" i="4"/>
  <c r="L4011" i="4"/>
  <c r="L4012" i="4"/>
  <c r="L4013" i="4"/>
  <c r="L4014" i="4"/>
  <c r="L4015" i="4"/>
  <c r="L4016" i="4"/>
  <c r="L4017" i="4"/>
  <c r="L4018" i="4"/>
  <c r="L4019" i="4"/>
  <c r="L4020" i="4"/>
  <c r="L4021" i="4"/>
  <c r="L4022" i="4"/>
  <c r="L4023" i="4"/>
  <c r="L4024" i="4"/>
  <c r="L4025" i="4"/>
  <c r="L4026" i="4"/>
  <c r="L4027" i="4"/>
  <c r="L4028" i="4"/>
  <c r="L4029" i="4"/>
  <c r="L4030" i="4"/>
  <c r="L4031" i="4"/>
  <c r="L4032" i="4"/>
  <c r="L4033" i="4"/>
  <c r="L4034" i="4"/>
  <c r="L4035" i="4"/>
  <c r="L4036" i="4"/>
  <c r="L4037" i="4"/>
  <c r="L4038" i="4"/>
  <c r="L4039" i="4"/>
  <c r="L4040" i="4"/>
  <c r="L4041" i="4"/>
  <c r="L4042" i="4"/>
  <c r="L4043" i="4"/>
  <c r="L4044" i="4"/>
  <c r="L4045" i="4"/>
  <c r="L4046" i="4"/>
  <c r="L4047" i="4"/>
  <c r="L4048" i="4"/>
  <c r="L4049" i="4"/>
  <c r="L4050" i="4"/>
  <c r="L4051" i="4"/>
  <c r="L4052" i="4"/>
  <c r="L4053" i="4"/>
  <c r="L4054" i="4"/>
  <c r="L4055" i="4"/>
  <c r="L4056" i="4"/>
  <c r="L4057" i="4"/>
  <c r="L4058" i="4"/>
  <c r="L4059" i="4"/>
  <c r="L4060" i="4"/>
  <c r="L4061" i="4"/>
  <c r="L4062" i="4"/>
  <c r="L4063" i="4"/>
  <c r="L4064" i="4"/>
  <c r="L4065" i="4"/>
  <c r="L4066" i="4"/>
  <c r="L4067" i="4"/>
  <c r="L4068" i="4"/>
  <c r="L4069" i="4"/>
  <c r="L4070" i="4"/>
  <c r="L4071" i="4"/>
  <c r="L4072" i="4"/>
  <c r="L4073" i="4"/>
  <c r="L4074" i="4"/>
  <c r="L4075" i="4"/>
  <c r="L4076" i="4"/>
  <c r="L4077" i="4"/>
  <c r="L4078" i="4"/>
  <c r="L4079" i="4"/>
  <c r="L4080" i="4"/>
  <c r="L4081" i="4"/>
  <c r="L4082" i="4"/>
  <c r="L4083" i="4"/>
  <c r="L4084" i="4"/>
  <c r="L4085" i="4"/>
  <c r="L4086" i="4"/>
  <c r="L4087" i="4"/>
  <c r="L4088" i="4"/>
  <c r="L4089" i="4"/>
  <c r="L4090" i="4"/>
  <c r="L4091" i="4"/>
  <c r="L4092" i="4"/>
  <c r="L4093" i="4"/>
  <c r="L4094" i="4"/>
  <c r="L4095" i="4"/>
  <c r="L4096" i="4"/>
  <c r="L4097" i="4"/>
  <c r="L4098" i="4"/>
  <c r="L4099" i="4"/>
  <c r="L4100" i="4"/>
  <c r="L4101" i="4"/>
  <c r="L4102" i="4"/>
  <c r="L4103" i="4"/>
  <c r="L4104" i="4"/>
  <c r="L4105" i="4"/>
  <c r="L4106" i="4"/>
  <c r="L4107" i="4"/>
  <c r="L4108" i="4"/>
  <c r="L4109" i="4"/>
  <c r="L4110" i="4"/>
  <c r="L4111" i="4"/>
  <c r="L4112" i="4"/>
  <c r="L4113" i="4"/>
  <c r="L4114" i="4"/>
  <c r="L4115" i="4"/>
  <c r="L4116" i="4"/>
  <c r="L4117" i="4"/>
  <c r="L4118" i="4"/>
  <c r="L4119" i="4"/>
  <c r="L4120" i="4"/>
  <c r="L4121" i="4"/>
  <c r="L4122" i="4"/>
  <c r="L4123" i="4"/>
  <c r="L4124" i="4"/>
  <c r="L4125" i="4"/>
  <c r="L4126" i="4"/>
  <c r="L4127" i="4"/>
  <c r="L4128" i="4"/>
  <c r="L4129" i="4"/>
  <c r="L4130" i="4"/>
  <c r="L4131" i="4"/>
  <c r="L4132" i="4"/>
  <c r="L4133" i="4"/>
  <c r="L4134" i="4"/>
  <c r="L4135" i="4"/>
  <c r="L4136" i="4"/>
  <c r="L4137" i="4"/>
  <c r="L4138" i="4"/>
  <c r="L4139" i="4"/>
  <c r="L4140" i="4"/>
  <c r="L4141" i="4"/>
  <c r="L4142" i="4"/>
  <c r="L4143" i="4"/>
  <c r="L4144" i="4"/>
  <c r="L4145" i="4"/>
  <c r="L4146" i="4"/>
  <c r="L4147" i="4"/>
  <c r="L4148" i="4"/>
  <c r="L4149" i="4"/>
  <c r="L4150" i="4"/>
  <c r="L4151" i="4"/>
  <c r="L4152" i="4"/>
  <c r="L4153" i="4"/>
  <c r="L4154" i="4"/>
  <c r="L4155" i="4"/>
  <c r="L4156" i="4"/>
  <c r="L4157" i="4"/>
  <c r="L4158" i="4"/>
  <c r="L4159" i="4"/>
  <c r="L4160" i="4"/>
  <c r="L4161" i="4"/>
  <c r="L4162" i="4"/>
  <c r="L4163" i="4"/>
  <c r="L4164" i="4"/>
  <c r="L4165" i="4"/>
  <c r="L4166" i="4"/>
  <c r="L4167" i="4"/>
  <c r="L4168" i="4"/>
  <c r="L4169" i="4"/>
  <c r="L4170" i="4"/>
  <c r="L4171" i="4"/>
  <c r="L4172" i="4"/>
  <c r="L4173" i="4"/>
  <c r="L4174" i="4"/>
  <c r="L4175" i="4"/>
  <c r="L4176" i="4"/>
  <c r="L4177" i="4"/>
  <c r="L4178" i="4"/>
  <c r="L4179" i="4"/>
  <c r="L4180" i="4"/>
  <c r="L4181" i="4"/>
  <c r="L4182" i="4"/>
  <c r="L4183" i="4"/>
  <c r="L4184" i="4"/>
  <c r="L4185" i="4"/>
  <c r="L4186" i="4"/>
  <c r="L4187" i="4"/>
  <c r="L4188" i="4"/>
  <c r="L4189" i="4"/>
  <c r="L4190" i="4"/>
  <c r="L4191" i="4"/>
  <c r="L4192" i="4"/>
  <c r="L4193" i="4"/>
  <c r="L4194" i="4"/>
  <c r="L4195" i="4"/>
  <c r="L4196" i="4"/>
  <c r="L4197" i="4"/>
  <c r="L4198" i="4"/>
  <c r="L4199" i="4"/>
  <c r="L4200" i="4"/>
  <c r="L4201" i="4"/>
  <c r="L4202" i="4"/>
  <c r="L4203" i="4"/>
  <c r="L4204" i="4"/>
  <c r="L4205" i="4"/>
  <c r="L4206" i="4"/>
  <c r="L4207" i="4"/>
  <c r="L4208" i="4"/>
  <c r="L4209" i="4"/>
  <c r="L4210" i="4"/>
  <c r="L4211" i="4"/>
  <c r="L4212" i="4"/>
  <c r="L4213" i="4"/>
  <c r="L4214" i="4"/>
  <c r="L4215" i="4"/>
  <c r="L4216" i="4"/>
  <c r="L4217" i="4"/>
  <c r="L4218" i="4"/>
  <c r="L4219" i="4"/>
  <c r="L4220" i="4"/>
  <c r="L4221" i="4"/>
  <c r="L4222" i="4"/>
  <c r="L4223" i="4"/>
  <c r="L4224" i="4"/>
  <c r="L4225" i="4"/>
  <c r="L4226" i="4"/>
  <c r="L4227" i="4"/>
  <c r="L4228" i="4"/>
  <c r="L4229" i="4"/>
  <c r="L4230" i="4"/>
  <c r="L4231" i="4"/>
  <c r="L4232" i="4"/>
  <c r="L4233" i="4"/>
  <c r="L4234" i="4"/>
  <c r="L4235" i="4"/>
  <c r="L4236" i="4"/>
  <c r="L4237" i="4"/>
  <c r="L4238" i="4"/>
  <c r="L4239" i="4"/>
  <c r="L4240" i="4"/>
  <c r="L4241" i="4"/>
  <c r="L4242" i="4"/>
  <c r="L4243" i="4"/>
  <c r="L4244" i="4"/>
  <c r="L4245" i="4"/>
  <c r="L4246" i="4"/>
  <c r="L4247" i="4"/>
  <c r="L4248" i="4"/>
  <c r="L4249" i="4"/>
  <c r="L4250" i="4"/>
  <c r="L4251" i="4"/>
  <c r="L4252" i="4"/>
  <c r="L4253" i="4"/>
  <c r="L4254" i="4"/>
  <c r="L4255" i="4"/>
  <c r="L4256" i="4"/>
  <c r="L4257" i="4"/>
  <c r="L4258" i="4"/>
  <c r="L4259" i="4"/>
  <c r="L4260" i="4"/>
  <c r="L4261" i="4"/>
  <c r="L4262" i="4"/>
  <c r="L4263" i="4"/>
  <c r="L4264" i="4"/>
  <c r="L4265" i="4"/>
  <c r="L4266" i="4"/>
  <c r="L4267" i="4"/>
  <c r="L4268" i="4"/>
  <c r="L4269" i="4"/>
  <c r="L4270" i="4"/>
  <c r="L4271" i="4"/>
  <c r="L4272" i="4"/>
  <c r="L4273" i="4"/>
  <c r="L4274" i="4"/>
  <c r="L4275" i="4"/>
  <c r="L4276" i="4"/>
  <c r="L4277" i="4"/>
  <c r="L4278" i="4"/>
  <c r="L4279" i="4"/>
  <c r="L4280" i="4"/>
  <c r="L4281" i="4"/>
  <c r="L4282" i="4"/>
  <c r="L4283" i="4"/>
  <c r="L4284" i="4"/>
  <c r="L4285" i="4"/>
  <c r="L4286" i="4"/>
  <c r="L4287" i="4"/>
  <c r="L4288" i="4"/>
  <c r="L4289" i="4"/>
  <c r="L4290" i="4"/>
  <c r="L4291" i="4"/>
  <c r="L4292" i="4"/>
  <c r="L4293" i="4"/>
  <c r="L4294" i="4"/>
  <c r="L4295" i="4"/>
  <c r="L4296" i="4"/>
  <c r="L4297" i="4"/>
  <c r="L4298" i="4"/>
  <c r="L4299" i="4"/>
  <c r="L4300" i="4"/>
  <c r="L4301" i="4"/>
  <c r="L4302" i="4"/>
  <c r="L4303" i="4"/>
  <c r="L4304" i="4"/>
  <c r="L4305" i="4"/>
  <c r="L4306" i="4"/>
  <c r="L4307" i="4"/>
  <c r="L4308" i="4"/>
  <c r="L4309" i="4"/>
  <c r="L4310" i="4"/>
  <c r="L4311" i="4"/>
  <c r="L4312" i="4"/>
  <c r="L4313" i="4"/>
  <c r="L4314" i="4"/>
  <c r="L4315" i="4"/>
  <c r="L4316" i="4"/>
  <c r="L4317" i="4"/>
  <c r="L4318" i="4"/>
  <c r="L4319" i="4"/>
  <c r="L4320" i="4"/>
  <c r="L4321" i="4"/>
  <c r="L4322" i="4"/>
  <c r="L4323" i="4"/>
  <c r="L4324" i="4"/>
  <c r="L4325" i="4"/>
  <c r="L4326" i="4"/>
  <c r="L4327" i="4"/>
  <c r="L4328" i="4"/>
  <c r="L4329" i="4"/>
  <c r="L4330" i="4"/>
  <c r="L4331" i="4"/>
  <c r="L4332" i="4"/>
  <c r="L4333" i="4"/>
  <c r="L4334" i="4"/>
  <c r="L4335" i="4"/>
  <c r="L4336" i="4"/>
  <c r="L4337" i="4"/>
  <c r="L4338" i="4"/>
  <c r="L4339" i="4"/>
  <c r="L4340" i="4"/>
  <c r="L4341" i="4"/>
  <c r="L4342" i="4"/>
  <c r="L4343" i="4"/>
  <c r="L4344" i="4"/>
  <c r="L4345" i="4"/>
  <c r="L4346" i="4"/>
  <c r="L4347" i="4"/>
  <c r="L4348" i="4"/>
  <c r="L4349" i="4"/>
  <c r="L4350" i="4"/>
  <c r="L4351" i="4"/>
  <c r="L4352" i="4"/>
  <c r="L4353" i="4"/>
  <c r="L4354" i="4"/>
  <c r="L4355" i="4"/>
  <c r="L4356" i="4"/>
  <c r="L4357" i="4"/>
  <c r="L4358" i="4"/>
  <c r="L4359" i="4"/>
  <c r="L4360" i="4"/>
  <c r="L4361" i="4"/>
  <c r="L4362" i="4"/>
  <c r="L4363" i="4"/>
  <c r="L4364" i="4"/>
  <c r="L4365" i="4"/>
  <c r="L4366" i="4"/>
  <c r="L4367" i="4"/>
  <c r="L4368" i="4"/>
  <c r="L4369" i="4"/>
  <c r="L4370" i="4"/>
  <c r="L4371" i="4"/>
  <c r="L4372" i="4"/>
  <c r="L4373" i="4"/>
  <c r="L4374" i="4"/>
  <c r="L4375" i="4"/>
  <c r="L4376" i="4"/>
  <c r="L4377" i="4"/>
  <c r="L4378" i="4"/>
  <c r="L4379" i="4"/>
  <c r="L4380" i="4"/>
  <c r="L4381" i="4"/>
  <c r="L4382" i="4"/>
  <c r="L4383" i="4"/>
  <c r="L4384" i="4"/>
  <c r="L4385" i="4"/>
  <c r="L4386" i="4"/>
  <c r="L4387" i="4"/>
  <c r="L4388" i="4"/>
  <c r="L4389" i="4"/>
  <c r="L4390" i="4"/>
  <c r="L4391" i="4"/>
  <c r="L4392" i="4"/>
  <c r="L4393" i="4"/>
  <c r="L4394" i="4"/>
  <c r="L4395" i="4"/>
  <c r="L4396" i="4"/>
  <c r="L4397" i="4"/>
  <c r="L4398" i="4"/>
  <c r="L4399" i="4"/>
  <c r="L4400" i="4"/>
  <c r="L4401" i="4"/>
  <c r="L4402" i="4"/>
  <c r="L4403" i="4"/>
  <c r="L4404" i="4"/>
  <c r="L4405" i="4"/>
  <c r="L4406" i="4"/>
  <c r="L4407" i="4"/>
  <c r="L4408" i="4"/>
  <c r="L4409" i="4"/>
  <c r="L4410" i="4"/>
  <c r="L4411" i="4"/>
  <c r="L4412" i="4"/>
  <c r="L4413" i="4"/>
  <c r="L4414" i="4"/>
  <c r="L4415" i="4"/>
  <c r="L4416" i="4"/>
  <c r="L4417" i="4"/>
  <c r="L4418" i="4"/>
  <c r="L4419" i="4"/>
  <c r="L4420" i="4"/>
  <c r="L4421" i="4"/>
  <c r="L4422" i="4"/>
  <c r="L4423" i="4"/>
  <c r="L4424" i="4"/>
  <c r="L4425" i="4"/>
  <c r="L4426" i="4"/>
  <c r="L4427" i="4"/>
  <c r="L4428" i="4"/>
  <c r="L4429" i="4"/>
  <c r="L4430" i="4"/>
  <c r="L4431" i="4"/>
  <c r="L4432" i="4"/>
  <c r="L4433" i="4"/>
  <c r="L4434" i="4"/>
  <c r="L4435" i="4"/>
  <c r="L4436" i="4"/>
  <c r="L4437" i="4"/>
  <c r="L4438" i="4"/>
  <c r="L4439" i="4"/>
  <c r="L4440" i="4"/>
  <c r="L4441" i="4"/>
  <c r="L4442" i="4"/>
  <c r="L4443" i="4"/>
  <c r="L4444" i="4"/>
  <c r="L4445" i="4"/>
  <c r="L4446" i="4"/>
  <c r="L4447" i="4"/>
  <c r="L4448" i="4"/>
  <c r="L4449" i="4"/>
  <c r="L4450" i="4"/>
  <c r="L4451" i="4"/>
  <c r="L4452" i="4"/>
  <c r="L4453" i="4"/>
  <c r="L4454" i="4"/>
  <c r="L4455" i="4"/>
  <c r="L4456" i="4"/>
  <c r="L4457" i="4"/>
  <c r="L4458" i="4"/>
  <c r="L4459" i="4"/>
  <c r="L4460" i="4"/>
  <c r="L4461" i="4"/>
  <c r="L4462" i="4"/>
  <c r="L4463" i="4"/>
  <c r="L4464" i="4"/>
  <c r="L4465" i="4"/>
  <c r="L4466" i="4"/>
  <c r="L4467" i="4"/>
  <c r="L4468" i="4"/>
  <c r="L4469" i="4"/>
  <c r="L4470" i="4"/>
  <c r="L4471" i="4"/>
  <c r="L4472" i="4"/>
  <c r="L4473" i="4"/>
  <c r="L4474" i="4"/>
  <c r="L4475" i="4"/>
  <c r="L4476" i="4"/>
  <c r="L4477" i="4"/>
  <c r="L4478" i="4"/>
  <c r="L4479" i="4"/>
  <c r="L4480" i="4"/>
  <c r="L4481" i="4"/>
  <c r="L4482" i="4"/>
  <c r="L4483" i="4"/>
  <c r="L4484" i="4"/>
  <c r="L4485" i="4"/>
  <c r="L4486" i="4"/>
  <c r="L4487" i="4"/>
  <c r="L4488" i="4"/>
  <c r="L4489" i="4"/>
  <c r="L4490" i="4"/>
  <c r="L4491" i="4"/>
  <c r="L4492" i="4"/>
  <c r="L4493" i="4"/>
  <c r="L4494" i="4"/>
  <c r="L4495" i="4"/>
  <c r="L4496" i="4"/>
  <c r="L4497" i="4"/>
  <c r="L4498" i="4"/>
  <c r="L4499" i="4"/>
  <c r="L4500" i="4"/>
  <c r="L4501" i="4"/>
  <c r="L4502" i="4"/>
  <c r="L4503" i="4"/>
  <c r="L4504" i="4"/>
  <c r="L4505" i="4"/>
  <c r="L4506" i="4"/>
  <c r="L4507" i="4"/>
  <c r="L4508" i="4"/>
  <c r="L4509" i="4"/>
  <c r="L4510" i="4"/>
  <c r="L4511" i="4"/>
  <c r="L4512" i="4"/>
  <c r="L4513" i="4"/>
  <c r="L4514" i="4"/>
  <c r="L4515" i="4"/>
  <c r="L4516" i="4"/>
  <c r="L4517" i="4"/>
  <c r="L4518" i="4"/>
  <c r="L4519" i="4"/>
  <c r="L4520" i="4"/>
  <c r="L4521" i="4"/>
  <c r="L4522" i="4"/>
  <c r="L4523" i="4"/>
  <c r="L4524" i="4"/>
  <c r="L4525" i="4"/>
  <c r="L4526" i="4"/>
  <c r="L4527" i="4"/>
  <c r="L4528" i="4"/>
  <c r="L4529" i="4"/>
  <c r="L4530" i="4"/>
  <c r="L4531" i="4"/>
  <c r="L4532" i="4"/>
  <c r="L4533" i="4"/>
  <c r="L4534" i="4"/>
  <c r="L4535" i="4"/>
  <c r="L4536" i="4"/>
  <c r="L4537" i="4"/>
  <c r="L4538" i="4"/>
  <c r="L4539" i="4"/>
  <c r="L4540" i="4"/>
  <c r="L4541" i="4"/>
  <c r="L4542" i="4"/>
  <c r="L4543" i="4"/>
  <c r="L4544" i="4"/>
  <c r="L4545" i="4"/>
  <c r="L4546" i="4"/>
  <c r="L4547" i="4"/>
  <c r="L4548" i="4"/>
  <c r="L4549" i="4"/>
  <c r="L4550" i="4"/>
  <c r="L4551" i="4"/>
  <c r="L4552" i="4"/>
  <c r="L4553" i="4"/>
  <c r="L4554" i="4"/>
  <c r="L4555" i="4"/>
  <c r="L4556" i="4"/>
  <c r="L4557" i="4"/>
  <c r="L4558" i="4"/>
  <c r="L4559" i="4"/>
  <c r="L4560" i="4"/>
  <c r="L4561" i="4"/>
  <c r="L4562" i="4"/>
  <c r="L4563" i="4"/>
  <c r="L4564" i="4"/>
  <c r="L4565" i="4"/>
  <c r="L4566" i="4"/>
  <c r="L4567" i="4"/>
  <c r="L4568" i="4"/>
  <c r="L4569" i="4"/>
  <c r="L4570" i="4"/>
  <c r="L4571" i="4"/>
  <c r="L4572" i="4"/>
  <c r="L4573" i="4"/>
  <c r="L4574" i="4"/>
  <c r="L4575" i="4"/>
  <c r="L4576" i="4"/>
  <c r="L4577" i="4"/>
  <c r="L4578" i="4"/>
  <c r="L4579" i="4"/>
  <c r="L4580" i="4"/>
  <c r="L4581" i="4"/>
  <c r="L4582" i="4"/>
  <c r="L4583" i="4"/>
  <c r="L4584" i="4"/>
  <c r="L4585" i="4"/>
  <c r="L4586" i="4"/>
  <c r="L4587" i="4"/>
  <c r="L4588" i="4"/>
  <c r="L4589" i="4"/>
  <c r="L4590" i="4"/>
  <c r="L4591" i="4"/>
  <c r="L4592" i="4"/>
  <c r="L4593" i="4"/>
  <c r="L4594" i="4"/>
  <c r="L4595" i="4"/>
  <c r="L4596" i="4"/>
  <c r="L4597" i="4"/>
  <c r="L4598" i="4"/>
  <c r="L4599" i="4"/>
  <c r="L4600" i="4"/>
  <c r="L4601" i="4"/>
  <c r="L4602" i="4"/>
  <c r="L4603" i="4"/>
  <c r="L4604" i="4"/>
  <c r="L4605" i="4"/>
  <c r="L4606" i="4"/>
  <c r="L4607" i="4"/>
  <c r="L4608" i="4"/>
  <c r="L4609" i="4"/>
  <c r="L4610" i="4"/>
  <c r="L4611" i="4"/>
  <c r="L4612" i="4"/>
  <c r="L4613" i="4"/>
  <c r="L4614" i="4"/>
  <c r="L4615" i="4"/>
  <c r="L4616" i="4"/>
  <c r="L4617" i="4"/>
  <c r="L4618" i="4"/>
  <c r="L4619" i="4"/>
  <c r="L4620" i="4"/>
  <c r="L4621" i="4"/>
  <c r="L4622" i="4"/>
  <c r="L4623" i="4"/>
  <c r="L4624" i="4"/>
  <c r="L4625" i="4"/>
  <c r="L4626" i="4"/>
  <c r="L4627" i="4"/>
  <c r="L4628" i="4"/>
  <c r="L4629" i="4"/>
  <c r="L4630" i="4"/>
  <c r="L4631" i="4"/>
  <c r="L4632" i="4"/>
  <c r="L4633" i="4"/>
  <c r="L4634" i="4"/>
  <c r="L4635" i="4"/>
  <c r="L4636" i="4"/>
  <c r="L4637" i="4"/>
  <c r="L4638" i="4"/>
  <c r="L4639" i="4"/>
  <c r="L4640" i="4"/>
  <c r="L4641" i="4"/>
  <c r="L4642" i="4"/>
  <c r="L4643" i="4"/>
  <c r="L4644" i="4"/>
  <c r="L4645" i="4"/>
  <c r="L4646" i="4"/>
  <c r="L4647" i="4"/>
  <c r="L4648" i="4"/>
  <c r="L4649" i="4"/>
  <c r="L4650" i="4"/>
  <c r="L4651" i="4"/>
  <c r="L4652" i="4"/>
  <c r="L4653" i="4"/>
  <c r="L4654" i="4"/>
  <c r="L4655" i="4"/>
  <c r="L4656" i="4"/>
  <c r="L4657" i="4"/>
  <c r="L4658" i="4"/>
  <c r="L4659" i="4"/>
  <c r="L4660" i="4"/>
  <c r="L4661" i="4"/>
  <c r="L4662" i="4"/>
  <c r="L4663" i="4"/>
  <c r="L4664" i="4"/>
  <c r="L4665" i="4"/>
  <c r="L4666" i="4"/>
  <c r="L4667" i="4"/>
  <c r="L4668" i="4"/>
  <c r="L4669" i="4"/>
  <c r="L4670" i="4"/>
  <c r="L4671" i="4"/>
  <c r="L4672" i="4"/>
  <c r="L4673" i="4"/>
  <c r="L4674" i="4"/>
  <c r="L4675" i="4"/>
  <c r="L4676" i="4"/>
  <c r="L4677" i="4"/>
  <c r="L4678" i="4"/>
  <c r="L4679" i="4"/>
  <c r="L4680" i="4"/>
  <c r="L4681" i="4"/>
  <c r="L4682" i="4"/>
  <c r="L4683" i="4"/>
  <c r="L4684" i="4"/>
  <c r="L4685" i="4"/>
  <c r="L4686" i="4"/>
  <c r="L4687" i="4"/>
  <c r="L4688" i="4"/>
  <c r="L4689" i="4"/>
  <c r="L4690" i="4"/>
  <c r="L4691" i="4"/>
  <c r="L4692" i="4"/>
  <c r="L4693" i="4"/>
  <c r="L4694" i="4"/>
  <c r="L4695" i="4"/>
  <c r="L4696" i="4"/>
  <c r="L4697" i="4"/>
  <c r="L4698" i="4"/>
  <c r="L4699" i="4"/>
  <c r="L4700" i="4"/>
  <c r="L4701" i="4"/>
  <c r="L4702" i="4"/>
  <c r="L4703" i="4"/>
  <c r="L4704" i="4"/>
  <c r="L4705" i="4"/>
  <c r="L4706" i="4"/>
  <c r="L4707" i="4"/>
  <c r="L4708" i="4"/>
  <c r="L4709" i="4"/>
  <c r="L4710" i="4"/>
  <c r="L4711" i="4"/>
  <c r="L4712" i="4"/>
  <c r="L4713" i="4"/>
  <c r="L4714" i="4"/>
  <c r="L4715" i="4"/>
  <c r="L4716" i="4"/>
  <c r="L4717" i="4"/>
  <c r="L4718" i="4"/>
  <c r="L4719" i="4"/>
  <c r="L4720" i="4"/>
  <c r="L4721" i="4"/>
  <c r="L4722" i="4"/>
  <c r="L4723" i="4"/>
  <c r="L4724" i="4"/>
  <c r="L4725" i="4"/>
  <c r="L4726" i="4"/>
  <c r="L4727" i="4"/>
  <c r="L4728" i="4"/>
  <c r="L4729" i="4"/>
  <c r="L4730" i="4"/>
  <c r="L4731" i="4"/>
  <c r="L4732" i="4"/>
  <c r="L4733" i="4"/>
  <c r="L4734" i="4"/>
  <c r="L4735" i="4"/>
  <c r="L4736" i="4"/>
  <c r="L4737" i="4"/>
  <c r="L4738" i="4"/>
  <c r="L4739" i="4"/>
  <c r="L4740" i="4"/>
  <c r="L4741" i="4"/>
  <c r="L4742" i="4"/>
  <c r="L4743" i="4"/>
  <c r="L4744" i="4"/>
  <c r="L4745" i="4"/>
  <c r="L4746" i="4"/>
  <c r="L4747" i="4"/>
  <c r="L4748" i="4"/>
  <c r="L4749" i="4"/>
  <c r="L4750" i="4"/>
  <c r="L4751" i="4"/>
  <c r="L4752" i="4"/>
  <c r="L4753" i="4"/>
  <c r="L4754" i="4"/>
  <c r="L4755" i="4"/>
  <c r="L4756" i="4"/>
  <c r="L4757" i="4"/>
  <c r="L4758" i="4"/>
  <c r="L4759" i="4"/>
  <c r="L4760" i="4"/>
  <c r="L4761" i="4"/>
  <c r="L4762" i="4"/>
  <c r="L4763" i="4"/>
  <c r="L4764" i="4"/>
  <c r="L4765" i="4"/>
  <c r="L4766" i="4"/>
  <c r="L4767" i="4"/>
  <c r="L4768" i="4"/>
  <c r="L4769" i="4"/>
  <c r="L4770" i="4"/>
  <c r="L4771" i="4"/>
  <c r="L4772" i="4"/>
  <c r="L4773" i="4"/>
  <c r="L4774" i="4"/>
  <c r="L4775" i="4"/>
  <c r="L4776" i="4"/>
  <c r="L4777" i="4"/>
  <c r="L4778" i="4"/>
  <c r="L4779" i="4"/>
  <c r="L4780" i="4"/>
  <c r="L4781" i="4"/>
  <c r="L4782" i="4"/>
  <c r="L4783" i="4"/>
  <c r="L4784" i="4"/>
  <c r="L4785" i="4"/>
  <c r="L4786" i="4"/>
  <c r="L4787" i="4"/>
  <c r="L4788" i="4"/>
  <c r="L4789" i="4"/>
  <c r="L4790" i="4"/>
  <c r="L4791" i="4"/>
  <c r="L4792" i="4"/>
  <c r="L4793" i="4"/>
  <c r="L4794" i="4"/>
  <c r="L4795" i="4"/>
  <c r="L4796" i="4"/>
  <c r="L4797" i="4"/>
  <c r="L4798" i="4"/>
  <c r="L4799" i="4"/>
  <c r="L4800" i="4"/>
  <c r="L4801" i="4"/>
  <c r="L4802" i="4"/>
  <c r="L4803" i="4"/>
  <c r="L4804" i="4"/>
  <c r="L4805" i="4"/>
  <c r="L4806" i="4"/>
  <c r="L4807" i="4"/>
  <c r="L4808" i="4"/>
  <c r="L4809" i="4"/>
  <c r="L4810" i="4"/>
  <c r="L4811" i="4"/>
  <c r="L4812" i="4"/>
  <c r="L4813" i="4"/>
  <c r="L4814" i="4"/>
  <c r="L4815" i="4"/>
  <c r="L4816" i="4"/>
  <c r="L4817" i="4"/>
  <c r="L4818" i="4"/>
  <c r="L4819" i="4"/>
  <c r="L4820" i="4"/>
  <c r="L4821" i="4"/>
  <c r="L4822" i="4"/>
  <c r="L4823" i="4"/>
  <c r="L4824" i="4"/>
  <c r="L4825" i="4"/>
  <c r="L4826" i="4"/>
  <c r="L4827" i="4"/>
  <c r="L4828" i="4"/>
  <c r="L4829" i="4"/>
  <c r="L4830" i="4"/>
  <c r="L4831" i="4"/>
  <c r="L4832" i="4"/>
  <c r="L4833" i="4"/>
  <c r="L4834" i="4"/>
  <c r="L4835" i="4"/>
</calcChain>
</file>

<file path=xl/sharedStrings.xml><?xml version="1.0" encoding="utf-8"?>
<sst xmlns="http://schemas.openxmlformats.org/spreadsheetml/2006/main" count="80447" uniqueCount="10493">
  <si>
    <t>https://bi-info-essbsmv.mysodexo.com/aps/SmartView</t>
  </si>
  <si>
    <t xml:space="preserve"> &lt;&lt;- ProviderURL</t>
  </si>
  <si>
    <t>EssbaseCluster-1</t>
  </si>
  <si>
    <t xml:space="preserve"> &lt;&lt;- ServerName</t>
  </si>
  <si>
    <t>PL_SAP</t>
  </si>
  <si>
    <t xml:space="preserve"> &lt;&lt;- Application Name</t>
  </si>
  <si>
    <t>NA_OPPL</t>
  </si>
  <si>
    <t xml:space="preserve"> &lt;&lt;- Database Name</t>
  </si>
  <si>
    <t>Document Type</t>
  </si>
  <si>
    <t xml:space="preserve"> &lt;&lt;- Document Type</t>
  </si>
  <si>
    <t>Admin Total</t>
  </si>
  <si>
    <t xml:space="preserve"> &lt;&lt;- Functional Area</t>
  </si>
  <si>
    <t>US Dollars</t>
  </si>
  <si>
    <t xml:space="preserve"> &lt;&lt;- Currency</t>
  </si>
  <si>
    <t>FY 2020 Actual</t>
  </si>
  <si>
    <t xml:space="preserve"> &lt;&lt;- Scenario</t>
  </si>
  <si>
    <t>Period 03</t>
  </si>
  <si>
    <t xml:space="preserve"> &lt;&lt;- Time</t>
  </si>
  <si>
    <t>TOTAL PROCESSING COSTS : TPC9999</t>
  </si>
  <si>
    <t xml:space="preserve"> &lt;&lt;- Account</t>
  </si>
  <si>
    <t>HENRY (ADP), RL-2 : 60-29315</t>
  </si>
  <si>
    <t xml:space="preserve"> &lt;&lt;- Organization</t>
  </si>
  <si>
    <t>SDX GL Nmbr</t>
  </si>
  <si>
    <t>SDX GL Text8</t>
  </si>
  <si>
    <t>SAP GL Text10</t>
  </si>
  <si>
    <t>Account Name</t>
  </si>
  <si>
    <t>FS Line Number</t>
  </si>
  <si>
    <t>FS Line Name</t>
  </si>
  <si>
    <t>P&amp;L Grouping Number</t>
  </si>
  <si>
    <t>P&amp;L Grouping Name</t>
  </si>
  <si>
    <t>P&amp;L Category Number</t>
  </si>
  <si>
    <t>P&amp;L Category Name</t>
  </si>
  <si>
    <t>Functional Area</t>
  </si>
  <si>
    <t xml:space="preserve">ADP-Account </t>
  </si>
  <si>
    <t xml:space="preserve">ADP-Sub Account </t>
  </si>
  <si>
    <t xml:space="preserve">ADP-Product </t>
  </si>
  <si>
    <t>GrandTotalCount</t>
  </si>
  <si>
    <t>Chk_Map</t>
  </si>
  <si>
    <t>66105010</t>
  </si>
  <si>
    <t>0066105010</t>
  </si>
  <si>
    <t>INT EXP-CSLTY ACCRN</t>
  </si>
  <si>
    <t>INTEREST EXPENSE</t>
  </si>
  <si>
    <t>FIN3400_7110</t>
  </si>
  <si>
    <t>ACTUALIZATION ON WORKING CAP &amp; FIN DEBT</t>
  </si>
  <si>
    <t>111 Contract</t>
  </si>
  <si>
    <t>NA</t>
  </si>
  <si>
    <t>N</t>
  </si>
  <si>
    <t>64501710</t>
  </si>
  <si>
    <t>0064501710</t>
  </si>
  <si>
    <t>PR TAX-FICA-MGR</t>
  </si>
  <si>
    <t>FRINGE TAX - ADMIN.</t>
  </si>
  <si>
    <t>ADL2005_7110</t>
  </si>
  <si>
    <t>ADMINISTRATIVE FEDERAL TAXES</t>
  </si>
  <si>
    <t>PER0000_7110</t>
  </si>
  <si>
    <t>OPERATING PERSONNEL COSTS</t>
  </si>
  <si>
    <t>75B</t>
  </si>
  <si>
    <t>000</t>
  </si>
  <si>
    <t>00</t>
  </si>
  <si>
    <t>Y</t>
  </si>
  <si>
    <t>64501711</t>
  </si>
  <si>
    <t>0064501711</t>
  </si>
  <si>
    <t>PR TAX-FICA-MGR-RCLS</t>
  </si>
  <si>
    <t>FRINGE TAX CHARGE - ADMIN.</t>
  </si>
  <si>
    <t>64503716</t>
  </si>
  <si>
    <t>0064503716</t>
  </si>
  <si>
    <t>TAX-FICA DIS-MANAGER</t>
  </si>
  <si>
    <t>FRINGE MEDICAL - ADMIN.</t>
  </si>
  <si>
    <t>64501721</t>
  </si>
  <si>
    <t>0064501721</t>
  </si>
  <si>
    <t>PR TAX-FUI-MGR RCLS</t>
  </si>
  <si>
    <t>64501720</t>
  </si>
  <si>
    <t>0064501720</t>
  </si>
  <si>
    <t>PR TAX-FUI-MANAGER</t>
  </si>
  <si>
    <t>64109022</t>
  </si>
  <si>
    <t>0064109022</t>
  </si>
  <si>
    <t>BONUS-DISCR HOURLY F</t>
  </si>
  <si>
    <t>BONUSES</t>
  </si>
  <si>
    <t>ADL3000_7110</t>
  </si>
  <si>
    <t>ADMINISTRATIVE INCENTIVE PAY</t>
  </si>
  <si>
    <t>64105010</t>
  </si>
  <si>
    <t>0064105010</t>
  </si>
  <si>
    <t>BONUS-SDX PLN-SDX PD</t>
  </si>
  <si>
    <t>64105030</t>
  </si>
  <si>
    <t>0064105030</t>
  </si>
  <si>
    <t>BONUS-EXPENSE-LTIP</t>
  </si>
  <si>
    <t>64105070</t>
  </si>
  <si>
    <t>0064105070</t>
  </si>
  <si>
    <t>INCENTIVE P/Y REVRSL</t>
  </si>
  <si>
    <t>64105080</t>
  </si>
  <si>
    <t>0064105080</t>
  </si>
  <si>
    <t>INCENT AWARDS-SALARY</t>
  </si>
  <si>
    <t>64105100</t>
  </si>
  <si>
    <t>0064105100</t>
  </si>
  <si>
    <t>SALESPERSON COMM</t>
  </si>
  <si>
    <t>SALES COMMISSIONS</t>
  </si>
  <si>
    <t>64105110</t>
  </si>
  <si>
    <t>0064105110</t>
  </si>
  <si>
    <t>64102110</t>
  </si>
  <si>
    <t>0064102110</t>
  </si>
  <si>
    <t>BONUS-SDX PLN-CLT PD</t>
  </si>
  <si>
    <t>64102115</t>
  </si>
  <si>
    <t>0064102115</t>
  </si>
  <si>
    <t>BONUS-CLT PY TRUE UP</t>
  </si>
  <si>
    <t>64102210</t>
  </si>
  <si>
    <t>0064102210</t>
  </si>
  <si>
    <t>BONUS-CLT PLN-CLT PD</t>
  </si>
  <si>
    <t>64109020</t>
  </si>
  <si>
    <t>0064109020</t>
  </si>
  <si>
    <t>BONUS-MGR-OTHER</t>
  </si>
  <si>
    <t>64109021</t>
  </si>
  <si>
    <t>0064109021</t>
  </si>
  <si>
    <t>FSD INCENTIVE</t>
  </si>
  <si>
    <t>64507140</t>
  </si>
  <si>
    <t>0064507140</t>
  </si>
  <si>
    <t>GROUP BEN-CAN-MGR</t>
  </si>
  <si>
    <t>ADL2199_7110</t>
  </si>
  <si>
    <t>ADMINISTRATIVE INSURED BENEFITS</t>
  </si>
  <si>
    <t>64502075</t>
  </si>
  <si>
    <t>0064502075</t>
  </si>
  <si>
    <t>RETIRE OH SERS MGR</t>
  </si>
  <si>
    <t>FRINGE RETIREMENT - ADMIN.</t>
  </si>
  <si>
    <t>64507260</t>
  </si>
  <si>
    <t>0064507260</t>
  </si>
  <si>
    <t>RETMT PLN-CAN-AD BNS</t>
  </si>
  <si>
    <t>RETIREMENT CHARGE - ADMIN.</t>
  </si>
  <si>
    <t>64507280</t>
  </si>
  <si>
    <t>0064507280</t>
  </si>
  <si>
    <t>PNS PLN-CAN-ADM MGR</t>
  </si>
  <si>
    <t>64507330</t>
  </si>
  <si>
    <t>0064507330</t>
  </si>
  <si>
    <t>INS-CAN-PRV HOSP-MGR</t>
  </si>
  <si>
    <t>64507350</t>
  </si>
  <si>
    <t>0064507350</t>
  </si>
  <si>
    <t>GROUP BENEFIT-CANADA</t>
  </si>
  <si>
    <t>64502031</t>
  </si>
  <si>
    <t>0064502031</t>
  </si>
  <si>
    <t>RETM-MANAGER-RCLS</t>
  </si>
  <si>
    <t>75432002</t>
  </si>
  <si>
    <t>0075432002</t>
  </si>
  <si>
    <t>REV-RETIREMENT EXP</t>
  </si>
  <si>
    <t>FRINGE RETIREMENT - REGULAR / HOURLY</t>
  </si>
  <si>
    <t>64503771</t>
  </si>
  <si>
    <t>0064503771</t>
  </si>
  <si>
    <t>GROUP LIFE-ADM-RC</t>
  </si>
  <si>
    <t>FRINGE MEDICAL CHARGE - ADMIN.</t>
  </si>
  <si>
    <t>64503756</t>
  </si>
  <si>
    <t>0064503756</t>
  </si>
  <si>
    <t>INS-DIS-MANAGER RCLS</t>
  </si>
  <si>
    <t>64503755</t>
  </si>
  <si>
    <t>0064503755</t>
  </si>
  <si>
    <t>INS-DISABILITY-MGR</t>
  </si>
  <si>
    <t>64503726</t>
  </si>
  <si>
    <t>0064503726</t>
  </si>
  <si>
    <t>INS WGE CONT MGR R/C</t>
  </si>
  <si>
    <t>64502030</t>
  </si>
  <si>
    <t>0064502030</t>
  </si>
  <si>
    <t>RETIREMENT-MANAGER</t>
  </si>
  <si>
    <t>64101150</t>
  </si>
  <si>
    <t>0064101150</t>
  </si>
  <si>
    <t>CAN HOSP-ADMIN MGMT</t>
  </si>
  <si>
    <t>64503111</t>
  </si>
  <si>
    <t>0064503111</t>
  </si>
  <si>
    <t>INS-GRP LIFE-MGR-RC</t>
  </si>
  <si>
    <t>64503110</t>
  </si>
  <si>
    <t>0064503110</t>
  </si>
  <si>
    <t>INS-GRP LIFE HSP-MGR</t>
  </si>
  <si>
    <t>64507250</t>
  </si>
  <si>
    <t>0064507250</t>
  </si>
  <si>
    <t>PENSION PLN-CAN-MGR</t>
  </si>
  <si>
    <t>64504120</t>
  </si>
  <si>
    <t>0064504120</t>
  </si>
  <si>
    <t>HRD-MANAGER</t>
  </si>
  <si>
    <t>HRD CHARGE - ADMIN.</t>
  </si>
  <si>
    <t>ADL2499_7110</t>
  </si>
  <si>
    <t>ADMINISTRATIVE OTHER BENEFITS</t>
  </si>
  <si>
    <t>64501830</t>
  </si>
  <si>
    <t>0064501830</t>
  </si>
  <si>
    <t>UCI FRICK CHG-MGR</t>
  </si>
  <si>
    <t>FRINGE - ADMIN.</t>
  </si>
  <si>
    <t>64501823</t>
  </si>
  <si>
    <t>0064501823</t>
  </si>
  <si>
    <t>SVC CONT-BEN ALW-RC</t>
  </si>
  <si>
    <t>FRINGE BENEFIT CHARGE - ADMIN.</t>
  </si>
  <si>
    <t>64501822</t>
  </si>
  <si>
    <t>0064501822</t>
  </si>
  <si>
    <t>SVC CONT-BEN ALW-ADM</t>
  </si>
  <si>
    <t>64501810</t>
  </si>
  <si>
    <t>0064501810</t>
  </si>
  <si>
    <t>CAL BEN ADJ-MANAGER</t>
  </si>
  <si>
    <t>64501330</t>
  </si>
  <si>
    <t>0064501330</t>
  </si>
  <si>
    <t>MGMT BEN CHARGE-MGR</t>
  </si>
  <si>
    <t>64501320</t>
  </si>
  <si>
    <t>0064501320</t>
  </si>
  <si>
    <t>MGMT BENEFIT-MANAGER</t>
  </si>
  <si>
    <t>64501310</t>
  </si>
  <si>
    <t>0064501310</t>
  </si>
  <si>
    <t>MGMT BEN CREDIT-MGR</t>
  </si>
  <si>
    <t>64501300</t>
  </si>
  <si>
    <t>0064501300</t>
  </si>
  <si>
    <t>64501150</t>
  </si>
  <si>
    <t>0064501150</t>
  </si>
  <si>
    <t>BRD WG/BN KY ACCR BI</t>
  </si>
  <si>
    <t>64501141</t>
  </si>
  <si>
    <t>0064501141</t>
  </si>
  <si>
    <t>BENEFIT-MGR-ACRD-RC</t>
  </si>
  <si>
    <t>64501140</t>
  </si>
  <si>
    <t>0064501140</t>
  </si>
  <si>
    <t>BENEFIT-MGR-ACRD</t>
  </si>
  <si>
    <t>64501131</t>
  </si>
  <si>
    <t>0064501131</t>
  </si>
  <si>
    <t>BRD WG/BN-TR-MGR-RC</t>
  </si>
  <si>
    <t>64501130</t>
  </si>
  <si>
    <t>0064501130</t>
  </si>
  <si>
    <t>BRD WG/BN-TSFR-MGR</t>
  </si>
  <si>
    <t>64501016</t>
  </si>
  <si>
    <t>0064501016</t>
  </si>
  <si>
    <t>EE BEN SVC-MGR-RCLS</t>
  </si>
  <si>
    <t>64501014</t>
  </si>
  <si>
    <t>0064501014</t>
  </si>
  <si>
    <t>EE BEN SVC-INTR-MGR</t>
  </si>
  <si>
    <t>64501015</t>
  </si>
  <si>
    <t>0064501015</t>
  </si>
  <si>
    <t>EE BEN SVC-MGR-OTHER</t>
  </si>
  <si>
    <t>62281110</t>
  </si>
  <si>
    <t>0062281110</t>
  </si>
  <si>
    <t>TRAINING PRG-EXPENSE</t>
  </si>
  <si>
    <t>62281100</t>
  </si>
  <si>
    <t>0062281100</t>
  </si>
  <si>
    <t>TRAINING PRG-INCOME</t>
  </si>
  <si>
    <t>75431100</t>
  </si>
  <si>
    <t>0075431100</t>
  </si>
  <si>
    <t>REV-BEN SVCS ALLOC</t>
  </si>
  <si>
    <t>BENEFITS SERVICES ALLOCATION</t>
  </si>
  <si>
    <t>64509006</t>
  </si>
  <si>
    <t>0064509006</t>
  </si>
  <si>
    <t>TAX&amp;BEN-MGMT RCLS</t>
  </si>
  <si>
    <t>64509004</t>
  </si>
  <si>
    <t>0064509004</t>
  </si>
  <si>
    <t>UCI FRICK CHARGE - M</t>
  </si>
  <si>
    <t>64509002</t>
  </si>
  <si>
    <t>0064509002</t>
  </si>
  <si>
    <t>EMPLOYEE BENEFIT SER</t>
  </si>
  <si>
    <t>64508200</t>
  </si>
  <si>
    <t>0064508200</t>
  </si>
  <si>
    <t>ENTITY ALLOC-BEN SVC</t>
  </si>
  <si>
    <t>LEGAL ENTITY ALLOCATIONS</t>
  </si>
  <si>
    <t>64105301</t>
  </si>
  <si>
    <t>0064105301</t>
  </si>
  <si>
    <t>PR TAX-MISC-MGR-RCLS</t>
  </si>
  <si>
    <t>ADL2007_7110</t>
  </si>
  <si>
    <t>ADMINISTRATIVE OTHER TAXES</t>
  </si>
  <si>
    <t>64105311</t>
  </si>
  <si>
    <t>0064105311</t>
  </si>
  <si>
    <t>PR TX-OCC PRIV-MG-RC</t>
  </si>
  <si>
    <t>64507160</t>
  </si>
  <si>
    <t>0064507160</t>
  </si>
  <si>
    <t>INS-UE-CAN-ADMIN MGR</t>
  </si>
  <si>
    <t>64105300</t>
  </si>
  <si>
    <t>0064105300</t>
  </si>
  <si>
    <t>PR TAX-MISC-MANAGER</t>
  </si>
  <si>
    <t>64507133</t>
  </si>
  <si>
    <t>0064507133</t>
  </si>
  <si>
    <t>TAX-EMPR QPIP ADM MT</t>
  </si>
  <si>
    <t>64505001</t>
  </si>
  <si>
    <t>0064505001</t>
  </si>
  <si>
    <t>TAX-BWT-MANAGER RCLS</t>
  </si>
  <si>
    <t>64507130</t>
  </si>
  <si>
    <t>0064507130</t>
  </si>
  <si>
    <t>INS-CAN UNEMPLT-MGR</t>
  </si>
  <si>
    <t>64507132</t>
  </si>
  <si>
    <t>0064507132</t>
  </si>
  <si>
    <t>TAX-EMPR QPIP-FLD MR</t>
  </si>
  <si>
    <t>64505000</t>
  </si>
  <si>
    <t>0064505000</t>
  </si>
  <si>
    <t>TAX-BWT-MANAGER</t>
  </si>
  <si>
    <t>64107030</t>
  </si>
  <si>
    <t>0064107030</t>
  </si>
  <si>
    <t>RESERVE LABOR COSTS</t>
  </si>
  <si>
    <t>ADL1001_7110</t>
  </si>
  <si>
    <t>ADMINISTRATIVE PTO</t>
  </si>
  <si>
    <t>64107100</t>
  </si>
  <si>
    <t>0064107100</t>
  </si>
  <si>
    <t>REDIST EXPENSE-LABOR</t>
  </si>
  <si>
    <t>WAGES - ADMIN.</t>
  </si>
  <si>
    <t>62862100</t>
  </si>
  <si>
    <t>0062862100</t>
  </si>
  <si>
    <t>I/C-PERSONNEL COSTS</t>
  </si>
  <si>
    <t>833</t>
  </si>
  <si>
    <t>401</t>
  </si>
  <si>
    <t>64100540</t>
  </si>
  <si>
    <t>0064100540</t>
  </si>
  <si>
    <t>WAGES-HOLIDAY-SAL-FT</t>
  </si>
  <si>
    <t>64100560</t>
  </si>
  <si>
    <t>0064100560</t>
  </si>
  <si>
    <t>WAGES-PERS-SAL-FT</t>
  </si>
  <si>
    <t>64100580</t>
  </si>
  <si>
    <t>0064100580</t>
  </si>
  <si>
    <t>WAGES-JRY DTY-SAL-FT</t>
  </si>
  <si>
    <t>64100610</t>
  </si>
  <si>
    <t>0064100610</t>
  </si>
  <si>
    <t>WAGES-BEREAVE-SAL-FT</t>
  </si>
  <si>
    <t>64106010</t>
  </si>
  <si>
    <t>0064106010</t>
  </si>
  <si>
    <t>WAGES-VAC-SALARY</t>
  </si>
  <si>
    <t>WAGE ACCRUALS - ADMIN.</t>
  </si>
  <si>
    <t>64106011</t>
  </si>
  <si>
    <t>0064106011</t>
  </si>
  <si>
    <t>WAGES-VAC-SALARY-RC</t>
  </si>
  <si>
    <t>64106014</t>
  </si>
  <si>
    <t>0064106014</t>
  </si>
  <si>
    <t>WAGES-VAC ROUTN-ADM</t>
  </si>
  <si>
    <t>64106040</t>
  </si>
  <si>
    <t>0064106040</t>
  </si>
  <si>
    <t>VACATION EXPENSE</t>
  </si>
  <si>
    <t>64106060</t>
  </si>
  <si>
    <t>0064106060</t>
  </si>
  <si>
    <t>VACATION ACRL-MGR</t>
  </si>
  <si>
    <t>64106061</t>
  </si>
  <si>
    <t>0064106061</t>
  </si>
  <si>
    <t>ADP VAC ACRL-MG RCLS</t>
  </si>
  <si>
    <t>64106070</t>
  </si>
  <si>
    <t>0064106070</t>
  </si>
  <si>
    <t>INELIGIBLE PD VAC-MG</t>
  </si>
  <si>
    <t>64106085</t>
  </si>
  <si>
    <t>0064106085</t>
  </si>
  <si>
    <t>VAC ACRL-ADMIN-RCLS</t>
  </si>
  <si>
    <t>64106095</t>
  </si>
  <si>
    <t>0064106095</t>
  </si>
  <si>
    <t>VAC EXP-ADMIN-RCLS</t>
  </si>
  <si>
    <t>64106111</t>
  </si>
  <si>
    <t>0064106111</t>
  </si>
  <si>
    <t>UNVSTD LVE FRTR-RCLS</t>
  </si>
  <si>
    <t>64106120</t>
  </si>
  <si>
    <t>0064106120</t>
  </si>
  <si>
    <t>RETRO LEAVE ADJ</t>
  </si>
  <si>
    <t>64106121</t>
  </si>
  <si>
    <t>0064106121</t>
  </si>
  <si>
    <t>RTRO LVE ADJ-RCLS</t>
  </si>
  <si>
    <t>64106131</t>
  </si>
  <si>
    <t>0064106131</t>
  </si>
  <si>
    <t>UNVST LVE FRTR MGR-R</t>
  </si>
  <si>
    <t>64106140</t>
  </si>
  <si>
    <t>0064106140</t>
  </si>
  <si>
    <t>RETRO LEAVE ADJ-MGR</t>
  </si>
  <si>
    <t>64106141</t>
  </si>
  <si>
    <t>0064106141</t>
  </si>
  <si>
    <t>RETRO LVE ADJ-MGR-RC</t>
  </si>
  <si>
    <t>64106210</t>
  </si>
  <si>
    <t>0064106210</t>
  </si>
  <si>
    <t>WAGES-SICK-SALARY</t>
  </si>
  <si>
    <t>64106211</t>
  </si>
  <si>
    <t>0064106211</t>
  </si>
  <si>
    <t>WAGES-SICK-SALARY-RC</t>
  </si>
  <si>
    <t>64106250</t>
  </si>
  <si>
    <t>0064106250</t>
  </si>
  <si>
    <t>SICK ACCRUAL</t>
  </si>
  <si>
    <t>WAGE ACCRUALS - REGULAR / HOURLY</t>
  </si>
  <si>
    <t>64109023</t>
  </si>
  <si>
    <t>0064109023</t>
  </si>
  <si>
    <t>VACATION ACCRUAL</t>
  </si>
  <si>
    <t>64109024</t>
  </si>
  <si>
    <t>0064109024</t>
  </si>
  <si>
    <t>ADP VAC ACRL-RCLS</t>
  </si>
  <si>
    <t>64109025</t>
  </si>
  <si>
    <t>0064109025</t>
  </si>
  <si>
    <t>64109028</t>
  </si>
  <si>
    <t>0064109028</t>
  </si>
  <si>
    <t>SICK PAY ACCRUAL</t>
  </si>
  <si>
    <t>64109033</t>
  </si>
  <si>
    <t>0064109033</t>
  </si>
  <si>
    <t>VACATION ACRL-RCLS</t>
  </si>
  <si>
    <t>64109036</t>
  </si>
  <si>
    <t>0064109036</t>
  </si>
  <si>
    <t>INELIGIBLE VAC-MG-RC</t>
  </si>
  <si>
    <t>64106251</t>
  </si>
  <si>
    <t>0064106251</t>
  </si>
  <si>
    <t>SICK PAY ACCRUAL-RCL</t>
  </si>
  <si>
    <t>64106290</t>
  </si>
  <si>
    <t>0064106290</t>
  </si>
  <si>
    <t>SICK CONTRA-FRINGE</t>
  </si>
  <si>
    <t>64107020</t>
  </si>
  <si>
    <t>0064107020</t>
  </si>
  <si>
    <t>MGMT LABOR ACCRUAL</t>
  </si>
  <si>
    <t>64107021</t>
  </si>
  <si>
    <t>0064107021</t>
  </si>
  <si>
    <t>MGMT LBR ACCR-RCLS</t>
  </si>
  <si>
    <t>64501731</t>
  </si>
  <si>
    <t>0064501731</t>
  </si>
  <si>
    <t>PR TAX-SUI-MGR-RCLS</t>
  </si>
  <si>
    <t>ADL2006_7110</t>
  </si>
  <si>
    <t>ADMINISTRATIVE STATE TAXES</t>
  </si>
  <si>
    <t>64501730</t>
  </si>
  <si>
    <t>0064501730</t>
  </si>
  <si>
    <t>PAYROLL TAX-SUI-MGR</t>
  </si>
  <si>
    <t>64107010</t>
  </si>
  <si>
    <t>0064107010</t>
  </si>
  <si>
    <t>CAL WAGE ADJ-MANAGER</t>
  </si>
  <si>
    <t>ADL1000_7110</t>
  </si>
  <si>
    <t>ADMINISTRATIVE WAGE</t>
  </si>
  <si>
    <t>64107960</t>
  </si>
  <si>
    <t>0064107960</t>
  </si>
  <si>
    <t>ENTITY ALLOC-WAGES</t>
  </si>
  <si>
    <t>64109014</t>
  </si>
  <si>
    <t>0064109014</t>
  </si>
  <si>
    <t>WAGES-ADMIN PR-RC</t>
  </si>
  <si>
    <t>64101120</t>
  </si>
  <si>
    <t>0064101120</t>
  </si>
  <si>
    <t>BWT-ADMIN MANAGER</t>
  </si>
  <si>
    <t>64101110</t>
  </si>
  <si>
    <t>0064101110</t>
  </si>
  <si>
    <t>WAGES-ADMIN PR-ACRD</t>
  </si>
  <si>
    <t>64101100</t>
  </si>
  <si>
    <t>0064101100</t>
  </si>
  <si>
    <t>WAGES-ADMIN PR-MGR</t>
  </si>
  <si>
    <t>64100305</t>
  </si>
  <si>
    <t>0064100305</t>
  </si>
  <si>
    <t>WAGES-OT-SALARY</t>
  </si>
  <si>
    <t>61621003</t>
  </si>
  <si>
    <t>0061621003</t>
  </si>
  <si>
    <t>INSUR-W/C-ADMIN-RCLS</t>
  </si>
  <si>
    <t>INSURANCE CHARGE</t>
  </si>
  <si>
    <t>ADL2399_7110</t>
  </si>
  <si>
    <t>ADMINISTRATIVE WORKERS COMP</t>
  </si>
  <si>
    <t>794</t>
  </si>
  <si>
    <t>61621004</t>
  </si>
  <si>
    <t>0061621004</t>
  </si>
  <si>
    <t>INSUR-W/C-ADMIN-WOOD</t>
  </si>
  <si>
    <t>INSURANCE: PAYROLL RATES</t>
  </si>
  <si>
    <t>61621001</t>
  </si>
  <si>
    <t>0061621001</t>
  </si>
  <si>
    <t>INSUR-W/C-ADMIN</t>
  </si>
  <si>
    <t>61620046</t>
  </si>
  <si>
    <t>0061620046</t>
  </si>
  <si>
    <t>BWT-W/C-MANAGER-RCLS</t>
  </si>
  <si>
    <t>61620045</t>
  </si>
  <si>
    <t>0061620045</t>
  </si>
  <si>
    <t>BWT-W/C-MANAGER</t>
  </si>
  <si>
    <t>61620030</t>
  </si>
  <si>
    <t>0061620030</t>
  </si>
  <si>
    <t>INSUR-W/C-FAC ADMIN</t>
  </si>
  <si>
    <t>75431001</t>
  </si>
  <si>
    <t>0075431001</t>
  </si>
  <si>
    <t>REV-INSURANCE-ADMIN</t>
  </si>
  <si>
    <t>68170001</t>
  </si>
  <si>
    <t>0068170001</t>
  </si>
  <si>
    <t>BAD DEBT-MANUAL</t>
  </si>
  <si>
    <t>BAD DEBT PROVISION</t>
  </si>
  <si>
    <t>BDI0000_7110</t>
  </si>
  <si>
    <t>BAD DEBTS (RECOVERY)/IMPAIRMENT</t>
  </si>
  <si>
    <t>68170008</t>
  </si>
  <si>
    <t>0068170008</t>
  </si>
  <si>
    <t>BAD DEBT-EXCEPTIONS</t>
  </si>
  <si>
    <t>68170007</t>
  </si>
  <si>
    <t>0068170007</t>
  </si>
  <si>
    <t>BAD DEBT-HISTORICAL</t>
  </si>
  <si>
    <t>68170005</t>
  </si>
  <si>
    <t>0068170005</t>
  </si>
  <si>
    <t>BAD DEBT-WO&amp;RECOVERY</t>
  </si>
  <si>
    <t>68170004</t>
  </si>
  <si>
    <t>0068170004</t>
  </si>
  <si>
    <t>BAD DEBT-NOTES REC</t>
  </si>
  <si>
    <t>68170003</t>
  </si>
  <si>
    <t>0068170003</t>
  </si>
  <si>
    <t>BAD DEBT-A/R IN LIT</t>
  </si>
  <si>
    <t>68170002</t>
  </si>
  <si>
    <t>0068170002</t>
  </si>
  <si>
    <t>BAD DEBT-A/R AGED</t>
  </si>
  <si>
    <t>68170009</t>
  </si>
  <si>
    <t>0068170009</t>
  </si>
  <si>
    <t>BAD DEBT-RESTITUTION</t>
  </si>
  <si>
    <t>60273200</t>
  </si>
  <si>
    <t>0060273200</t>
  </si>
  <si>
    <t>BAR-SPECIAL FUNCTION</t>
  </si>
  <si>
    <t>BAR COSTS</t>
  </si>
  <si>
    <t>PBA0000_7110</t>
  </si>
  <si>
    <t>BAR COSTS (PERISHABLE)</t>
  </si>
  <si>
    <t>RAW0000</t>
  </si>
  <si>
    <t>RAW MATERIAL COSTS</t>
  </si>
  <si>
    <t>60273130</t>
  </si>
  <si>
    <t>0060273130</t>
  </si>
  <si>
    <t>BAR-LIQUOR CATERING</t>
  </si>
  <si>
    <t>60273110</t>
  </si>
  <si>
    <t>0060273110</t>
  </si>
  <si>
    <t>BAR-BEER/WINE CATER</t>
  </si>
  <si>
    <t>60273030</t>
  </si>
  <si>
    <t>0060273030</t>
  </si>
  <si>
    <t>BAR-LIQUOR</t>
  </si>
  <si>
    <t>60273020</t>
  </si>
  <si>
    <t>0060273020</t>
  </si>
  <si>
    <t>BAR-WINE</t>
  </si>
  <si>
    <t>60273010</t>
  </si>
  <si>
    <t>0060273010</t>
  </si>
  <si>
    <t>BAR-BEER</t>
  </si>
  <si>
    <t>60273001</t>
  </si>
  <si>
    <t>0060273001</t>
  </si>
  <si>
    <t>BAR-SUPPLIES</t>
  </si>
  <si>
    <t>70049019</t>
  </si>
  <si>
    <t>0070049019</t>
  </si>
  <si>
    <t>REV-SUBCONNECT-CATER</t>
  </si>
  <si>
    <t>CATERING / SPECIAL FUNCTION</t>
  </si>
  <si>
    <t>BCC0000_7110</t>
  </si>
  <si>
    <t>BAR, CATERING &amp; CONFERENCE REVENUE</t>
  </si>
  <si>
    <t>REV9999</t>
  </si>
  <si>
    <t>REVENUES</t>
  </si>
  <si>
    <t>70049020</t>
  </si>
  <si>
    <t>0070049020</t>
  </si>
  <si>
    <t>REV-PIZZA HUT-CATER</t>
  </si>
  <si>
    <t>70049036</t>
  </si>
  <si>
    <t>0070049036</t>
  </si>
  <si>
    <t>REV-DAMONS-CATERING</t>
  </si>
  <si>
    <t>70049060</t>
  </si>
  <si>
    <t>0070049060</t>
  </si>
  <si>
    <t>REV-WOW CAFE-CATER</t>
  </si>
  <si>
    <t>70896040</t>
  </si>
  <si>
    <t>0070896040</t>
  </si>
  <si>
    <t>O/REV-CATER TRUCK</t>
  </si>
  <si>
    <t>OTHER REVENUE</t>
  </si>
  <si>
    <t>70897010</t>
  </si>
  <si>
    <t>0070897010</t>
  </si>
  <si>
    <t>REV-MISC CHARGE SALE</t>
  </si>
  <si>
    <t>70061000</t>
  </si>
  <si>
    <t>0070061000</t>
  </si>
  <si>
    <t>REV-LODGING</t>
  </si>
  <si>
    <t>CONFERENCE SALES</t>
  </si>
  <si>
    <t>70061100</t>
  </si>
  <si>
    <t>0070061100</t>
  </si>
  <si>
    <t>REV-ROOMS REGULAR</t>
  </si>
  <si>
    <t>70061200</t>
  </si>
  <si>
    <t>0070061200</t>
  </si>
  <si>
    <t>REV-CONFERENCE</t>
  </si>
  <si>
    <t>70061300</t>
  </si>
  <si>
    <t>0070061300</t>
  </si>
  <si>
    <t>REV-LODGING EXTERNAL</t>
  </si>
  <si>
    <t>70061305</t>
  </si>
  <si>
    <t>0070061305</t>
  </si>
  <si>
    <t>REV-BUS CENTER EXTR</t>
  </si>
  <si>
    <t>70069001</t>
  </si>
  <si>
    <t>0070069001</t>
  </si>
  <si>
    <t>REV-CONFERENCE OTHER</t>
  </si>
  <si>
    <t>70069002</t>
  </si>
  <si>
    <t>0070069002</t>
  </si>
  <si>
    <t>REV-CONF-NON-CAMPUS</t>
  </si>
  <si>
    <t>70069003</t>
  </si>
  <si>
    <t>0070069003</t>
  </si>
  <si>
    <t>REV-PIZZA HUT-CONF</t>
  </si>
  <si>
    <t>70069005</t>
  </si>
  <si>
    <t>0070069005</t>
  </si>
  <si>
    <t>REV-CONF-NO COMM</t>
  </si>
  <si>
    <t>70069006</t>
  </si>
  <si>
    <t>0070069006</t>
  </si>
  <si>
    <t>REV-MEETING ROOMS</t>
  </si>
  <si>
    <t>70069008</t>
  </si>
  <si>
    <t>0070069008</t>
  </si>
  <si>
    <t>REV-FOOD PKG-LUNCH</t>
  </si>
  <si>
    <t>70069009</t>
  </si>
  <si>
    <t>0070069009</t>
  </si>
  <si>
    <t>REV-FOOD PKG-DINNER</t>
  </si>
  <si>
    <t>70069010</t>
  </si>
  <si>
    <t>0070069010</t>
  </si>
  <si>
    <t>REV-A/V EQUIP RNTL</t>
  </si>
  <si>
    <t>70069011</t>
  </si>
  <si>
    <t>0070069011</t>
  </si>
  <si>
    <t>REV-BUSINESS SVCS</t>
  </si>
  <si>
    <t>70069012</t>
  </si>
  <si>
    <t>0070069012</t>
  </si>
  <si>
    <t>REV-BARTENDER SVCS</t>
  </si>
  <si>
    <t>70069013</t>
  </si>
  <si>
    <t>0070069013</t>
  </si>
  <si>
    <t>REV-TELEPHONE CONN</t>
  </si>
  <si>
    <t>70069014</t>
  </si>
  <si>
    <t>0070069014</t>
  </si>
  <si>
    <t>SALES-INTERNET CONN</t>
  </si>
  <si>
    <t>70069015</t>
  </si>
  <si>
    <t>0070069015</t>
  </si>
  <si>
    <t>REV-SVC LABOR SALES</t>
  </si>
  <si>
    <t>70069113</t>
  </si>
  <si>
    <t>0070069113</t>
  </si>
  <si>
    <t>TELEPHONE CHGS EXT</t>
  </si>
  <si>
    <t>70016110</t>
  </si>
  <si>
    <t>0070016110</t>
  </si>
  <si>
    <t>REV-BAR-INTERNAL</t>
  </si>
  <si>
    <t>BAR SALES</t>
  </si>
  <si>
    <t>70016120</t>
  </si>
  <si>
    <t>0070016120</t>
  </si>
  <si>
    <t>REV-BAR-REGULAR</t>
  </si>
  <si>
    <t>70016130</t>
  </si>
  <si>
    <t>0070016130</t>
  </si>
  <si>
    <t>REV-BAR-SPECIAL FUNC</t>
  </si>
  <si>
    <t>70016140</t>
  </si>
  <si>
    <t>0070016140</t>
  </si>
  <si>
    <t>REV-BEER</t>
  </si>
  <si>
    <t>70016150</t>
  </si>
  <si>
    <t>0070016150</t>
  </si>
  <si>
    <t>REV-BEER &amp; WINE-INTR</t>
  </si>
  <si>
    <t>70016160</t>
  </si>
  <si>
    <t>0070016160</t>
  </si>
  <si>
    <t>REV-BEER &amp; WINE-REG</t>
  </si>
  <si>
    <t>70016170</t>
  </si>
  <si>
    <t>0070016170</t>
  </si>
  <si>
    <t>REV-LIQUOR</t>
  </si>
  <si>
    <t>70016180</t>
  </si>
  <si>
    <t>0070016180</t>
  </si>
  <si>
    <t>REV-WINE</t>
  </si>
  <si>
    <t>70017350</t>
  </si>
  <si>
    <t>0070017350</t>
  </si>
  <si>
    <t>REV-FILL MY FRIDGE</t>
  </si>
  <si>
    <t>EDUCATION CASH OPERATIONS</t>
  </si>
  <si>
    <t>70011160</t>
  </si>
  <si>
    <t>0070011160</t>
  </si>
  <si>
    <t>REV-SCHOOL SPCL FUNC</t>
  </si>
  <si>
    <t>SCHOOL FOODSERVICE SALES</t>
  </si>
  <si>
    <t>70019042</t>
  </si>
  <si>
    <t>0070019042</t>
  </si>
  <si>
    <t>REV-BEVERAGE</t>
  </si>
  <si>
    <t>70019043</t>
  </si>
  <si>
    <t>0070019043</t>
  </si>
  <si>
    <t>REV-FUNCTION-BEV</t>
  </si>
  <si>
    <t>70041000</t>
  </si>
  <si>
    <t>0070041000</t>
  </si>
  <si>
    <t>REV-FOOD SPCL FUNC</t>
  </si>
  <si>
    <t>70043000</t>
  </si>
  <si>
    <t>0070043000</t>
  </si>
  <si>
    <t>REV-BANQUET &amp; CATER</t>
  </si>
  <si>
    <t>70043100</t>
  </si>
  <si>
    <t>0070043100</t>
  </si>
  <si>
    <t>REV-BQT&amp;CATER-N/TAX</t>
  </si>
  <si>
    <t>70043200</t>
  </si>
  <si>
    <t>0070043200</t>
  </si>
  <si>
    <t>REV-BQT&amp;CATER-N/CLNT</t>
  </si>
  <si>
    <t>70011288</t>
  </si>
  <si>
    <t>0070011288</t>
  </si>
  <si>
    <t>REV-BEER-INTERNAL</t>
  </si>
  <si>
    <t>70011289</t>
  </si>
  <si>
    <t>0070011289</t>
  </si>
  <si>
    <t>REV-WINE-INTERNAL</t>
  </si>
  <si>
    <t>70011290</t>
  </si>
  <si>
    <t>0070011290</t>
  </si>
  <si>
    <t>REV-LIQUOR-INTERNAL</t>
  </si>
  <si>
    <t>70043300</t>
  </si>
  <si>
    <t>0070043300</t>
  </si>
  <si>
    <t>REV-BQT&amp;CATER-N/COMM</t>
  </si>
  <si>
    <t>70043400</t>
  </si>
  <si>
    <t>0070043400</t>
  </si>
  <si>
    <t>REV-PRES CATERING</t>
  </si>
  <si>
    <t>70049001</t>
  </si>
  <si>
    <t>0070049001</t>
  </si>
  <si>
    <t>REV-SPECIAL FNC-WKLY</t>
  </si>
  <si>
    <t>70049002</t>
  </si>
  <si>
    <t>0070049002</t>
  </si>
  <si>
    <t>70049003</t>
  </si>
  <si>
    <t>0070049003</t>
  </si>
  <si>
    <t>REV-WEEKDAY CATER</t>
  </si>
  <si>
    <t>FOOD SALES</t>
  </si>
  <si>
    <t>70049004</t>
  </si>
  <si>
    <t>0070049004</t>
  </si>
  <si>
    <t>REV-WEEKEND CATERING</t>
  </si>
  <si>
    <t>70049005</t>
  </si>
  <si>
    <t>0070049005</t>
  </si>
  <si>
    <t>REV-SPCL FUNC-N/COMM</t>
  </si>
  <si>
    <t>70049006</t>
  </si>
  <si>
    <t>0070049006</t>
  </si>
  <si>
    <t>REV-CONF SERVICES</t>
  </si>
  <si>
    <t>70049007</t>
  </si>
  <si>
    <t>0070049007</t>
  </si>
  <si>
    <t>REV-A LA CARTE CAFE</t>
  </si>
  <si>
    <t>70049008</t>
  </si>
  <si>
    <t>0070049008</t>
  </si>
  <si>
    <t>REV-FUNC THIRD PARTY</t>
  </si>
  <si>
    <t>70011300</t>
  </si>
  <si>
    <t>0070011300</t>
  </si>
  <si>
    <t>REV-MEALS ON WHEELS</t>
  </si>
  <si>
    <t>70049009</t>
  </si>
  <si>
    <t>0070049009</t>
  </si>
  <si>
    <t>70049010</t>
  </si>
  <si>
    <t>0070049010</t>
  </si>
  <si>
    <t>REV-CHICK-FILA-CATER</t>
  </si>
  <si>
    <t>70049011</t>
  </si>
  <si>
    <t>0070049011</t>
  </si>
  <si>
    <t>REV-CATER-NON-REBATE</t>
  </si>
  <si>
    <t>70049012</t>
  </si>
  <si>
    <t>0070049012</t>
  </si>
  <si>
    <t>REV-CATERING</t>
  </si>
  <si>
    <t>70049014</t>
  </si>
  <si>
    <t>0070049014</t>
  </si>
  <si>
    <t>REV-EINSTEIN-CATER</t>
  </si>
  <si>
    <t>70049015</t>
  </si>
  <si>
    <t>0070049015</t>
  </si>
  <si>
    <t>REV-JAZZMAN-CATERING</t>
  </si>
  <si>
    <t>70049016</t>
  </si>
  <si>
    <t>0070049016</t>
  </si>
  <si>
    <t>REV-TIM HORTON-CATER</t>
  </si>
  <si>
    <t>70014500</t>
  </si>
  <si>
    <t>0070014500</t>
  </si>
  <si>
    <t>REV-MANDATORY BOARD</t>
  </si>
  <si>
    <t>BOARD SALES</t>
  </si>
  <si>
    <t>BRD0000_7110</t>
  </si>
  <si>
    <t>BOARD REVENUE</t>
  </si>
  <si>
    <t>70014400</t>
  </si>
  <si>
    <t>0070014400</t>
  </si>
  <si>
    <t>REV-VOLUNTARY BOARD</t>
  </si>
  <si>
    <t>70014100</t>
  </si>
  <si>
    <t>0070014100</t>
  </si>
  <si>
    <t>REV-DECL BAL BOARD</t>
  </si>
  <si>
    <t>70014105</t>
  </si>
  <si>
    <t>0070014105</t>
  </si>
  <si>
    <t>REV-RELIGIOUS-BOARD</t>
  </si>
  <si>
    <t>70014110</t>
  </si>
  <si>
    <t>0070014110</t>
  </si>
  <si>
    <t>REV-SUMMER ONLY-BRD</t>
  </si>
  <si>
    <t>70014115</t>
  </si>
  <si>
    <t>0070014115</t>
  </si>
  <si>
    <t>REV-OTHER RLTD-BOARD</t>
  </si>
  <si>
    <t>70014120</t>
  </si>
  <si>
    <t>0070014120</t>
  </si>
  <si>
    <t>REV-SNACK BAR-BOARD</t>
  </si>
  <si>
    <t>70014125</t>
  </si>
  <si>
    <t>0070014125</t>
  </si>
  <si>
    <t>REV-GUEST MEAL-BOARD</t>
  </si>
  <si>
    <t>70019033</t>
  </si>
  <si>
    <t>0070019033</t>
  </si>
  <si>
    <t>REV-VOL BRD-OTHER</t>
  </si>
  <si>
    <t>70019034</t>
  </si>
  <si>
    <t>0070019034</t>
  </si>
  <si>
    <t>SALES BULK FOOD BOAR</t>
  </si>
  <si>
    <t>70019035</t>
  </si>
  <si>
    <t>0070019035</t>
  </si>
  <si>
    <t>SALES FOUNTAIN BOARD</t>
  </si>
  <si>
    <t>70019038</t>
  </si>
  <si>
    <t>0070019038</t>
  </si>
  <si>
    <t>REV-FD STUDENT-BOARD</t>
  </si>
  <si>
    <t>70014303</t>
  </si>
  <si>
    <t>0070014303</t>
  </si>
  <si>
    <t>REV-SWIPE-OCS-CNTRA</t>
  </si>
  <si>
    <t>70014309</t>
  </si>
  <si>
    <t>0070014309</t>
  </si>
  <si>
    <t>REV-DISC-OCS-CNTRA</t>
  </si>
  <si>
    <t>70014332</t>
  </si>
  <si>
    <t>0070014332</t>
  </si>
  <si>
    <t>REV-GUEST CHEF</t>
  </si>
  <si>
    <t>70014333</t>
  </si>
  <si>
    <t>0070014333</t>
  </si>
  <si>
    <t>GUEST CHEF CONT REV</t>
  </si>
  <si>
    <t>70013700</t>
  </si>
  <si>
    <t>0070013700</t>
  </si>
  <si>
    <t>REV-OCS</t>
  </si>
  <si>
    <t>65425090</t>
  </si>
  <si>
    <t>0065425090</t>
  </si>
  <si>
    <t>FRAN/ROY-PIZZA HUT</t>
  </si>
  <si>
    <t>BRAND FEES</t>
  </si>
  <si>
    <t>ODC1005_7110</t>
  </si>
  <si>
    <t>ODC0000_7110</t>
  </si>
  <si>
    <t>OPERATING OTHER DIRECT COSTS</t>
  </si>
  <si>
    <t>65426025</t>
  </si>
  <si>
    <t>0065426025</t>
  </si>
  <si>
    <t>ADVER-CARLS JR</t>
  </si>
  <si>
    <t>65423150</t>
  </si>
  <si>
    <t>0065423150</t>
  </si>
  <si>
    <t>FRAN/ROY-TIM HORTONS</t>
  </si>
  <si>
    <t>65423153</t>
  </si>
  <si>
    <t>0065423153</t>
  </si>
  <si>
    <t>WILD SAGE FRAN/ROYAL</t>
  </si>
  <si>
    <t>65423160</t>
  </si>
  <si>
    <t>0065423160</t>
  </si>
  <si>
    <t>CEREALICIOUS FRN/ROY</t>
  </si>
  <si>
    <t>65423165</t>
  </si>
  <si>
    <t>0065423165</t>
  </si>
  <si>
    <t>FRAN/ROY-JUGO JUICE</t>
  </si>
  <si>
    <t>65423170</t>
  </si>
  <si>
    <t>0065423170</t>
  </si>
  <si>
    <t>FRAN/ROY-OPA! SOUVLA</t>
  </si>
  <si>
    <t>65423173</t>
  </si>
  <si>
    <t>0065423173</t>
  </si>
  <si>
    <t>FRAN/ROY-DENNYS</t>
  </si>
  <si>
    <t>65423175</t>
  </si>
  <si>
    <t>0065423175</t>
  </si>
  <si>
    <t>FRAN/ROY-DUNKIN DNTS</t>
  </si>
  <si>
    <t>65423180</t>
  </si>
  <si>
    <t>0065423180</t>
  </si>
  <si>
    <t>FRAN/ROY-LA BREA</t>
  </si>
  <si>
    <t>65423200</t>
  </si>
  <si>
    <t>0065423200</t>
  </si>
  <si>
    <t>HARVEY'S FRAN/ROYAL</t>
  </si>
  <si>
    <t>65423205</t>
  </si>
  <si>
    <t>0065423205</t>
  </si>
  <si>
    <t>KRYSTAL FRAN/ROYALTY</t>
  </si>
  <si>
    <t>65423235</t>
  </si>
  <si>
    <t>0065423235</t>
  </si>
  <si>
    <t>ADVER-STARBUCKS</t>
  </si>
  <si>
    <t>65423052</t>
  </si>
  <si>
    <t>0065423052</t>
  </si>
  <si>
    <t>FRAN/ROY-PITA PIT</t>
  </si>
  <si>
    <t>65423054</t>
  </si>
  <si>
    <t>0065423054</t>
  </si>
  <si>
    <t>FRAN/ROY-JAMBA JUICE</t>
  </si>
  <si>
    <t>65423055</t>
  </si>
  <si>
    <t>0065423055</t>
  </si>
  <si>
    <t>STRUTTER'S FRAN/ROY</t>
  </si>
  <si>
    <t>65423059</t>
  </si>
  <si>
    <t>0065423059</t>
  </si>
  <si>
    <t>FRAN/ROY-JUMP</t>
  </si>
  <si>
    <t>65423060</t>
  </si>
  <si>
    <t>0065423060</t>
  </si>
  <si>
    <t>LAROSA PZA FRAN/ROY</t>
  </si>
  <si>
    <t>65423065</t>
  </si>
  <si>
    <t>0065423065</t>
  </si>
  <si>
    <t>LA SALSA FRAN/ROYAL</t>
  </si>
  <si>
    <t>65423066</t>
  </si>
  <si>
    <t>0065423066</t>
  </si>
  <si>
    <t>LI'L DNOS FRAN/ROYAL</t>
  </si>
  <si>
    <t>65423067</t>
  </si>
  <si>
    <t>0065423067</t>
  </si>
  <si>
    <t>FRAN/ROY-MOES SW GRL</t>
  </si>
  <si>
    <t>65423068</t>
  </si>
  <si>
    <t>0065423068</t>
  </si>
  <si>
    <t>FRAN/ROY-MANCHU WOK</t>
  </si>
  <si>
    <t>65423070</t>
  </si>
  <si>
    <t>0065423070</t>
  </si>
  <si>
    <t>FRAN/ROY-MR SUB</t>
  </si>
  <si>
    <t>65423073</t>
  </si>
  <si>
    <t>0065423073</t>
  </si>
  <si>
    <t>FRAN/ROY-MEIN BOWL</t>
  </si>
  <si>
    <t>65423077</t>
  </si>
  <si>
    <t>0065423077</t>
  </si>
  <si>
    <t>FRAN/ROY-NATHANS FAM</t>
  </si>
  <si>
    <t>65423081</t>
  </si>
  <si>
    <t>0065423081</t>
  </si>
  <si>
    <t>FRAN/ROY-NRGIZE</t>
  </si>
  <si>
    <t>65423083</t>
  </si>
  <si>
    <t>0065423083</t>
  </si>
  <si>
    <t>FRAN/ROY-ORANGE JUL</t>
  </si>
  <si>
    <t>65423250</t>
  </si>
  <si>
    <t>0065423250</t>
  </si>
  <si>
    <t>FRAN/ROY-WOW CAFE</t>
  </si>
  <si>
    <t>65423255</t>
  </si>
  <si>
    <t>0065423255</t>
  </si>
  <si>
    <t>FRAN/ROY-BLUE COAST</t>
  </si>
  <si>
    <t>65424000</t>
  </si>
  <si>
    <t>0065424000</t>
  </si>
  <si>
    <t>FRAN/ROY-GENERAL</t>
  </si>
  <si>
    <t>65424020</t>
  </si>
  <si>
    <t>0065424020</t>
  </si>
  <si>
    <t>FRAN/ROY-BURGER KING</t>
  </si>
  <si>
    <t>65424037</t>
  </si>
  <si>
    <t>0065424037</t>
  </si>
  <si>
    <t>E GRILL FRAN/ROYAL</t>
  </si>
  <si>
    <t>65424054</t>
  </si>
  <si>
    <t>0065424054</t>
  </si>
  <si>
    <t>JMBA JU FRAN/ROYAL</t>
  </si>
  <si>
    <t>65424055</t>
  </si>
  <si>
    <t>0065424055</t>
  </si>
  <si>
    <t>FRAN/ROY-JAZZMANS</t>
  </si>
  <si>
    <t>65424057</t>
  </si>
  <si>
    <t>0065424057</t>
  </si>
  <si>
    <t>FRAN/ROY-KENTUCKY FC</t>
  </si>
  <si>
    <t>65424068</t>
  </si>
  <si>
    <t>0065424068</t>
  </si>
  <si>
    <t>MANCHU FRAN/ROYAL</t>
  </si>
  <si>
    <t>65424139</t>
  </si>
  <si>
    <t>0065424139</t>
  </si>
  <si>
    <t>SUBCONN FRAN/ROYAL</t>
  </si>
  <si>
    <t>65424140</t>
  </si>
  <si>
    <t>0065424140</t>
  </si>
  <si>
    <t>FRAN/ROY-SUBWAY</t>
  </si>
  <si>
    <t>62863025</t>
  </si>
  <si>
    <t>0062863025</t>
  </si>
  <si>
    <t>DOMINOS PIZZA PMT</t>
  </si>
  <si>
    <t>62863037</t>
  </si>
  <si>
    <t>0062863037</t>
  </si>
  <si>
    <t>DICKEY'S BBQ FRAN/RF</t>
  </si>
  <si>
    <t>62863085</t>
  </si>
  <si>
    <t>0062863085</t>
  </si>
  <si>
    <t>PANDA EXPRESS</t>
  </si>
  <si>
    <t>62863115</t>
  </si>
  <si>
    <t>0062863115</t>
  </si>
  <si>
    <t>RICE GARDEN</t>
  </si>
  <si>
    <t>65423084</t>
  </si>
  <si>
    <t>0065423084</t>
  </si>
  <si>
    <t>FRAN/ROY-ORIG BURGER</t>
  </si>
  <si>
    <t>65423086</t>
  </si>
  <si>
    <t>0065423086</t>
  </si>
  <si>
    <t>FRAN/ROY-PANDINIS</t>
  </si>
  <si>
    <t>65423087</t>
  </si>
  <si>
    <t>0065423087</t>
  </si>
  <si>
    <t>FRAN/ROY-PAPA JOHNS</t>
  </si>
  <si>
    <t>65423088</t>
  </si>
  <si>
    <t>0065423088</t>
  </si>
  <si>
    <t>FRAN/ROY-PETES ARENA</t>
  </si>
  <si>
    <t>65423090</t>
  </si>
  <si>
    <t>0065423090</t>
  </si>
  <si>
    <t>65423095</t>
  </si>
  <si>
    <t>0065423095</t>
  </si>
  <si>
    <t>PIZZA INN FRAN/ROYAL</t>
  </si>
  <si>
    <t>65423100</t>
  </si>
  <si>
    <t>0065423100</t>
  </si>
  <si>
    <t>FRAN/ROY-PIZZA PIZZA</t>
  </si>
  <si>
    <t>65423110</t>
  </si>
  <si>
    <t>0065423110</t>
  </si>
  <si>
    <t>RALLY'S FRAN/ROYAL</t>
  </si>
  <si>
    <t>65423113</t>
  </si>
  <si>
    <t>0065423113</t>
  </si>
  <si>
    <t>FRAN/ROY-RED MANGO</t>
  </si>
  <si>
    <t>65423116</t>
  </si>
  <si>
    <t>0065423116</t>
  </si>
  <si>
    <t>FRAN/ROY-ASPRETTO</t>
  </si>
  <si>
    <t>65423117</t>
  </si>
  <si>
    <t>0065423117</t>
  </si>
  <si>
    <t>ROUND TABLE FRAN/ROY</t>
  </si>
  <si>
    <t>65423119</t>
  </si>
  <si>
    <t>0065423119</t>
  </si>
  <si>
    <t>FRAN/ROY-SALSA RICO</t>
  </si>
  <si>
    <t>65423120</t>
  </si>
  <si>
    <t>0065423120</t>
  </si>
  <si>
    <t>FRAN/ROY-SBARRO</t>
  </si>
  <si>
    <t>65423123</t>
  </si>
  <si>
    <t>0065423123</t>
  </si>
  <si>
    <t>FRAN/ROY-CRISOL</t>
  </si>
  <si>
    <t>65423125</t>
  </si>
  <si>
    <t>0065423125</t>
  </si>
  <si>
    <t>SKYLN CHLI FRAN/ROYA</t>
  </si>
  <si>
    <t>65423126</t>
  </si>
  <si>
    <t>0065423126</t>
  </si>
  <si>
    <t>SKY RANCH FRAN/ROYAL</t>
  </si>
  <si>
    <t>65423130</t>
  </si>
  <si>
    <t>0065423130</t>
  </si>
  <si>
    <t>FRAN/ROY-SMOOTHIE KG</t>
  </si>
  <si>
    <t>65423135</t>
  </si>
  <si>
    <t>0065423135</t>
  </si>
  <si>
    <t>FRAN/ROY-STARBUCKS</t>
  </si>
  <si>
    <t>65423138</t>
  </si>
  <si>
    <t>0065423138</t>
  </si>
  <si>
    <t>FRAN/ROY-SUBVERSIONS</t>
  </si>
  <si>
    <t>65423139</t>
  </si>
  <si>
    <t>0065423139</t>
  </si>
  <si>
    <t>FRAN/ROY-SUBCONN</t>
  </si>
  <si>
    <t>65423140</t>
  </si>
  <si>
    <t>0065423140</t>
  </si>
  <si>
    <t>65423145</t>
  </si>
  <si>
    <t>0065423145</t>
  </si>
  <si>
    <t>FRAN/ROY-TACO BELL</t>
  </si>
  <si>
    <t>65422235</t>
  </si>
  <si>
    <t>0065422235</t>
  </si>
  <si>
    <t>STARBUCK LICENSE FEE</t>
  </si>
  <si>
    <t>65423000</t>
  </si>
  <si>
    <t>0065423000</t>
  </si>
  <si>
    <t>65423002</t>
  </si>
  <si>
    <t>0065423002</t>
  </si>
  <si>
    <t>FRAN/ROY-QUIZNOS</t>
  </si>
  <si>
    <t>65423003</t>
  </si>
  <si>
    <t>0065423003</t>
  </si>
  <si>
    <t>FRAN/ROY-A&amp;W</t>
  </si>
  <si>
    <t>65423005</t>
  </si>
  <si>
    <t>0065423005</t>
  </si>
  <si>
    <t>FRAN/ROY-AFC SUSHI</t>
  </si>
  <si>
    <t>65423007</t>
  </si>
  <si>
    <t>0065423007</t>
  </si>
  <si>
    <t>FRAN/ROY-AUNTIE ANNE</t>
  </si>
  <si>
    <t>65423015</t>
  </si>
  <si>
    <t>0065423015</t>
  </si>
  <si>
    <t>FRAN/ROY-BLIMPIES</t>
  </si>
  <si>
    <t>65423016</t>
  </si>
  <si>
    <t>0065423016</t>
  </si>
  <si>
    <t>FRAN/ROY-BAJA FRESH</t>
  </si>
  <si>
    <t>65423017</t>
  </si>
  <si>
    <t>0065423017</t>
  </si>
  <si>
    <t>FRAN/ROY-LA BRIOCHE</t>
  </si>
  <si>
    <t>65423020</t>
  </si>
  <si>
    <t>0065423020</t>
  </si>
  <si>
    <t>65423023</t>
  </si>
  <si>
    <t>0065423023</t>
  </si>
  <si>
    <t>CAFE A LA CART ROY</t>
  </si>
  <si>
    <t>65423025</t>
  </si>
  <si>
    <t>0065423025</t>
  </si>
  <si>
    <t>FRAN/ROY-CARLS JR</t>
  </si>
  <si>
    <t>65423028</t>
  </si>
  <si>
    <t>0065423028</t>
  </si>
  <si>
    <t>FRAN/ROY-CHARLIE CHA</t>
  </si>
  <si>
    <t>65423030</t>
  </si>
  <si>
    <t>0065423030</t>
  </si>
  <si>
    <t>FRAN/ROY-CHICK-FIL-A</t>
  </si>
  <si>
    <t>65423031</t>
  </si>
  <si>
    <t>0065423031</t>
  </si>
  <si>
    <t>CINNABON FRAN/ROY</t>
  </si>
  <si>
    <t>65423034</t>
  </si>
  <si>
    <t>0065423034</t>
  </si>
  <si>
    <t>FRAN/ROY-DAIRY QUEEN</t>
  </si>
  <si>
    <t>65423035</t>
  </si>
  <si>
    <t>0065423035</t>
  </si>
  <si>
    <t>ENTITY ALLOC-INTR BR</t>
  </si>
  <si>
    <t>65423036</t>
  </si>
  <si>
    <t>0065423036</t>
  </si>
  <si>
    <t>FRAN/ROY-DAMONS</t>
  </si>
  <si>
    <t>65423040</t>
  </si>
  <si>
    <t>0065423040</t>
  </si>
  <si>
    <t>FRAN/ROY-EINSTEIN</t>
  </si>
  <si>
    <t>65423043</t>
  </si>
  <si>
    <t>0065423043</t>
  </si>
  <si>
    <t>FROSSEN FLO FRAN/ROY</t>
  </si>
  <si>
    <t>65423045</t>
  </si>
  <si>
    <t>0065423045</t>
  </si>
  <si>
    <t>FRAN/ROY-GODFATHERS</t>
  </si>
  <si>
    <t>65423050</t>
  </si>
  <si>
    <t>0065423050</t>
  </si>
  <si>
    <t>HOTDOG CONST FRAN/RO</t>
  </si>
  <si>
    <t>60610010</t>
  </si>
  <si>
    <t>0060610010</t>
  </si>
  <si>
    <t>ELECTRIC</t>
  </si>
  <si>
    <t>UTILITIES</t>
  </si>
  <si>
    <t>ODC1003_7110</t>
  </si>
  <si>
    <t>BUILDING COST</t>
  </si>
  <si>
    <t>60610020</t>
  </si>
  <si>
    <t>0060610020</t>
  </si>
  <si>
    <t>NATURAL GAS</t>
  </si>
  <si>
    <t>60610030</t>
  </si>
  <si>
    <t>0060610030</t>
  </si>
  <si>
    <t>WATER/SEWER</t>
  </si>
  <si>
    <t>845</t>
  </si>
  <si>
    <t>60611500</t>
  </si>
  <si>
    <t>0060611500</t>
  </si>
  <si>
    <t>62867040</t>
  </si>
  <si>
    <t>0062867040</t>
  </si>
  <si>
    <t>STORAGE</t>
  </si>
  <si>
    <t>RENT</t>
  </si>
  <si>
    <t>61320010</t>
  </si>
  <si>
    <t>0061320010</t>
  </si>
  <si>
    <t>OFFICE LEASE</t>
  </si>
  <si>
    <t>61320101</t>
  </si>
  <si>
    <t>0061320101</t>
  </si>
  <si>
    <t>OFFICE RENT ALLOC</t>
  </si>
  <si>
    <t>61620112</t>
  </si>
  <si>
    <t>0061620112</t>
  </si>
  <si>
    <t>INSUR-PROPERTY-ALLOC</t>
  </si>
  <si>
    <t>61320001</t>
  </si>
  <si>
    <t>0061320001</t>
  </si>
  <si>
    <t>70011125</t>
  </si>
  <si>
    <t>0070011125</t>
  </si>
  <si>
    <t>REV-FOOD LUNCH</t>
  </si>
  <si>
    <t>CAF0000_7110</t>
  </si>
  <si>
    <t>CAFÉ REVENUE</t>
  </si>
  <si>
    <t>70011128</t>
  </si>
  <si>
    <t>0070011128</t>
  </si>
  <si>
    <t>REV-FOOD RESTAURANT</t>
  </si>
  <si>
    <t>70011130</t>
  </si>
  <si>
    <t>0070011130</t>
  </si>
  <si>
    <t>REV-FOOD DINNER</t>
  </si>
  <si>
    <t>70899010</t>
  </si>
  <si>
    <t>0070899010</t>
  </si>
  <si>
    <t>SALES RETAIL DESCRIP</t>
  </si>
  <si>
    <t>70019015</t>
  </si>
  <si>
    <t>0070019015</t>
  </si>
  <si>
    <t>REV-FOOD MISC</t>
  </si>
  <si>
    <t>70019016</t>
  </si>
  <si>
    <t>0070019016</t>
  </si>
  <si>
    <t>REV-SNACK BAR</t>
  </si>
  <si>
    <t>70019017</t>
  </si>
  <si>
    <t>0070019017</t>
  </si>
  <si>
    <t>REV-PUBS &amp; TAVERNS</t>
  </si>
  <si>
    <t>70019018</t>
  </si>
  <si>
    <t>0070019018</t>
  </si>
  <si>
    <t>REV-SPECIALTY FOOD</t>
  </si>
  <si>
    <t>70019019</t>
  </si>
  <si>
    <t>0070019019</t>
  </si>
  <si>
    <t>REV-FOUNTAIN</t>
  </si>
  <si>
    <t>70019023</t>
  </si>
  <si>
    <t>0070019023</t>
  </si>
  <si>
    <t>REV-MISC CASH</t>
  </si>
  <si>
    <t>70019024</t>
  </si>
  <si>
    <t>0070019024</t>
  </si>
  <si>
    <t>REV-CHICKEN</t>
  </si>
  <si>
    <t>70011010</t>
  </si>
  <si>
    <t>0070011010</t>
  </si>
  <si>
    <t>70011011</t>
  </si>
  <si>
    <t>0070011011</t>
  </si>
  <si>
    <t>REV-A LA CARTE ADULT</t>
  </si>
  <si>
    <t>70011012</t>
  </si>
  <si>
    <t>0070011012</t>
  </si>
  <si>
    <t>REV-A LA CARTE STUD</t>
  </si>
  <si>
    <t>70011020</t>
  </si>
  <si>
    <t>0070011020</t>
  </si>
  <si>
    <t>REV-MUNCH MONEY</t>
  </si>
  <si>
    <t>70011030</t>
  </si>
  <si>
    <t>0070011030</t>
  </si>
  <si>
    <t>REV-FOOD AM BREAK</t>
  </si>
  <si>
    <t>70011035</t>
  </si>
  <si>
    <t>0070011035</t>
  </si>
  <si>
    <t>REV-FACULTY CLUB</t>
  </si>
  <si>
    <t>70011040</t>
  </si>
  <si>
    <t>0070011040</t>
  </si>
  <si>
    <t>REV-FOOD PM BREAK</t>
  </si>
  <si>
    <t>70011041</t>
  </si>
  <si>
    <t>0070011041</t>
  </si>
  <si>
    <t>REV-FD MILK STUDENT</t>
  </si>
  <si>
    <t>70011045</t>
  </si>
  <si>
    <t>0070011045</t>
  </si>
  <si>
    <t>REV-FOOD MILK ADULT</t>
  </si>
  <si>
    <t>70011050</t>
  </si>
  <si>
    <t>0070011050</t>
  </si>
  <si>
    <t>70019027</t>
  </si>
  <si>
    <t>0070019027</t>
  </si>
  <si>
    <t>70019028</t>
  </si>
  <si>
    <t>0070019028</t>
  </si>
  <si>
    <t>REV-EXEMPT FOOD</t>
  </si>
  <si>
    <t>70019037</t>
  </si>
  <si>
    <t>0070019037</t>
  </si>
  <si>
    <t>REV-BOARDING</t>
  </si>
  <si>
    <t>70019039</t>
  </si>
  <si>
    <t>0070019039</t>
  </si>
  <si>
    <t>REV-COFFEE SERVICE</t>
  </si>
  <si>
    <t>70019040</t>
  </si>
  <si>
    <t>0070019040</t>
  </si>
  <si>
    <t>REV-COFFEE</t>
  </si>
  <si>
    <t>70019041</t>
  </si>
  <si>
    <t>0070019041</t>
  </si>
  <si>
    <t>REV-PM COFFEE CARTS</t>
  </si>
  <si>
    <t>70011051</t>
  </si>
  <si>
    <t>0070011051</t>
  </si>
  <si>
    <t>REV-SPECIALTY RSTRNT</t>
  </si>
  <si>
    <t>70011055</t>
  </si>
  <si>
    <t>0070011055</t>
  </si>
  <si>
    <t>REV-FOOD B SHIFT</t>
  </si>
  <si>
    <t>70011100</t>
  </si>
  <si>
    <t>0070011100</t>
  </si>
  <si>
    <t>REV-FOOD REGULAR</t>
  </si>
  <si>
    <t>70011105</t>
  </si>
  <si>
    <t>0070011105</t>
  </si>
  <si>
    <t>REV-FOOD DELI</t>
  </si>
  <si>
    <t>70011110</t>
  </si>
  <si>
    <t>0070011110</t>
  </si>
  <si>
    <t>REV-FOOD CAFETERIA</t>
  </si>
  <si>
    <t>70011115</t>
  </si>
  <si>
    <t>0070011115</t>
  </si>
  <si>
    <t>REV-FOOD TYPE A</t>
  </si>
  <si>
    <t>70011120</t>
  </si>
  <si>
    <t>0070011120</t>
  </si>
  <si>
    <t>REV-FOOD BREAKFAST</t>
  </si>
  <si>
    <t>70016010</t>
  </si>
  <si>
    <t>0070016010</t>
  </si>
  <si>
    <t>70016020</t>
  </si>
  <si>
    <t>0070016020</t>
  </si>
  <si>
    <t>REV-COLD DRINK</t>
  </si>
  <si>
    <t>70016100</t>
  </si>
  <si>
    <t>0070016100</t>
  </si>
  <si>
    <t>70017140</t>
  </si>
  <si>
    <t>0070017140</t>
  </si>
  <si>
    <t>REV-REIMBMT-HEAD STR</t>
  </si>
  <si>
    <t>70017200</t>
  </si>
  <si>
    <t>0070017200</t>
  </si>
  <si>
    <t>REV-RETAIL</t>
  </si>
  <si>
    <t>70017220</t>
  </si>
  <si>
    <t>0070017220</t>
  </si>
  <si>
    <t>REV-MEAL TICKETS</t>
  </si>
  <si>
    <t>70017230</t>
  </si>
  <si>
    <t>0070017230</t>
  </si>
  <si>
    <t>REV-MISC CASH OPS</t>
  </si>
  <si>
    <t>70017240</t>
  </si>
  <si>
    <t>0070017240</t>
  </si>
  <si>
    <t>REV-MISC-NON-ROYALTY</t>
  </si>
  <si>
    <t>70019001</t>
  </si>
  <si>
    <t>0070019001</t>
  </si>
  <si>
    <t>70019002</t>
  </si>
  <si>
    <t>0070019002</t>
  </si>
  <si>
    <t>REV-FOOD ROOM SVC</t>
  </si>
  <si>
    <t>70019003</t>
  </si>
  <si>
    <t>0070019003</t>
  </si>
  <si>
    <t>SALES FOOD HOUSING</t>
  </si>
  <si>
    <t>70019004</t>
  </si>
  <si>
    <t>0070019004</t>
  </si>
  <si>
    <t>SALES FOOD DIRECTORS</t>
  </si>
  <si>
    <t>70019005</t>
  </si>
  <si>
    <t>0070019005</t>
  </si>
  <si>
    <t>SALES FOOD REGULAR-L</t>
  </si>
  <si>
    <t>70019006</t>
  </si>
  <si>
    <t>0070019006</t>
  </si>
  <si>
    <t>70019008</t>
  </si>
  <si>
    <t>0070019008</t>
  </si>
  <si>
    <t>REV-CAFETERIA FOOD</t>
  </si>
  <si>
    <t>70019009</t>
  </si>
  <si>
    <t>0070019009</t>
  </si>
  <si>
    <t>REV-CAFETERIA</t>
  </si>
  <si>
    <t>70012076</t>
  </si>
  <si>
    <t>0070012076</t>
  </si>
  <si>
    <t>REV-SOGO RECON ADJ</t>
  </si>
  <si>
    <t>70019046</t>
  </si>
  <si>
    <t>0070019046</t>
  </si>
  <si>
    <t>REV-MISC CASH OP-OTH</t>
  </si>
  <si>
    <t>70042000</t>
  </si>
  <si>
    <t>0070042000</t>
  </si>
  <si>
    <t>REV-DINING ROOM</t>
  </si>
  <si>
    <t>70011210</t>
  </si>
  <si>
    <t>0070011210</t>
  </si>
  <si>
    <t>70011280</t>
  </si>
  <si>
    <t>0070011280</t>
  </si>
  <si>
    <t>REV-A LA CARTE-H/C</t>
  </si>
  <si>
    <t>70011282</t>
  </si>
  <si>
    <t>0070011282</t>
  </si>
  <si>
    <t>REV-FOOD RSTRNT-DISC</t>
  </si>
  <si>
    <t>70011283</t>
  </si>
  <si>
    <t>0070011283</t>
  </si>
  <si>
    <t>REV-FOOD CARTS-DISC</t>
  </si>
  <si>
    <t>70011301</t>
  </si>
  <si>
    <t>0070011301</t>
  </si>
  <si>
    <t>REV-RSTRNT-MEMB DISC</t>
  </si>
  <si>
    <t>70011302</t>
  </si>
  <si>
    <t>0070011302</t>
  </si>
  <si>
    <t>REV-REG-MEMBER DISC</t>
  </si>
  <si>
    <t>70011303</t>
  </si>
  <si>
    <t>0070011303</t>
  </si>
  <si>
    <t>REV-CART-MEMBER DISC</t>
  </si>
  <si>
    <t>70011304</t>
  </si>
  <si>
    <t>0070011304</t>
  </si>
  <si>
    <t>REV-MEMBER DISC</t>
  </si>
  <si>
    <t>70011320</t>
  </si>
  <si>
    <t>0070011320</t>
  </si>
  <si>
    <t>REV-FREE MEALS</t>
  </si>
  <si>
    <t>70011330</t>
  </si>
  <si>
    <t>0070011330</t>
  </si>
  <si>
    <t>REV-SENIOR CITIZEN</t>
  </si>
  <si>
    <t>70011450</t>
  </si>
  <si>
    <t>0070011450</t>
  </si>
  <si>
    <t>REV-GUEST TRAYS</t>
  </si>
  <si>
    <t>70011470</t>
  </si>
  <si>
    <t>0070011470</t>
  </si>
  <si>
    <t>REV-ER PATIENT MEALS</t>
  </si>
  <si>
    <t>70011500</t>
  </si>
  <si>
    <t>0070011500</t>
  </si>
  <si>
    <t>REV-DAYCARE MEALS</t>
  </si>
  <si>
    <t>70011510</t>
  </si>
  <si>
    <t>0070011510</t>
  </si>
  <si>
    <t>REV-DOCTOR CHARGES</t>
  </si>
  <si>
    <t>70011520</t>
  </si>
  <si>
    <t>0070011520</t>
  </si>
  <si>
    <t>REV-DOCTOR DINING</t>
  </si>
  <si>
    <t>70011530</t>
  </si>
  <si>
    <t>0070011530</t>
  </si>
  <si>
    <t>REV-NUTR CARE SVCS</t>
  </si>
  <si>
    <t>70011145</t>
  </si>
  <si>
    <t>0070011145</t>
  </si>
  <si>
    <t>REV-FOOD COMMISSARY</t>
  </si>
  <si>
    <t>70011150</t>
  </si>
  <si>
    <t>0070011150</t>
  </si>
  <si>
    <t>REV-FOOD TO EMPLOYEE</t>
  </si>
  <si>
    <t>70011155</t>
  </si>
  <si>
    <t>0070011155</t>
  </si>
  <si>
    <t>REV-FOOD INTERNAL</t>
  </si>
  <si>
    <t>70011165</t>
  </si>
  <si>
    <t>0070011165</t>
  </si>
  <si>
    <t>REV-CROSSOVER IMPORT</t>
  </si>
  <si>
    <t>70011170</t>
  </si>
  <si>
    <t>0070011170</t>
  </si>
  <si>
    <t>REV-FOOD FACULTY</t>
  </si>
  <si>
    <t>70011175</t>
  </si>
  <si>
    <t>0070011175</t>
  </si>
  <si>
    <t>REV-FOOD CARTS</t>
  </si>
  <si>
    <t>70011180</t>
  </si>
  <si>
    <t>0070011180</t>
  </si>
  <si>
    <t>REV-FOOD-SUB</t>
  </si>
  <si>
    <t>70011185</t>
  </si>
  <si>
    <t>0070011185</t>
  </si>
  <si>
    <t>70011190</t>
  </si>
  <si>
    <t>0070011190</t>
  </si>
  <si>
    <t>REV-DEPT MEALS</t>
  </si>
  <si>
    <t>70011195</t>
  </si>
  <si>
    <t>0070011195</t>
  </si>
  <si>
    <t>70011200</t>
  </si>
  <si>
    <t>0070011200</t>
  </si>
  <si>
    <t>REV-EE MEAL-DISCOUNT</t>
  </si>
  <si>
    <t>70019044</t>
  </si>
  <si>
    <t>0070019044</t>
  </si>
  <si>
    <t>REV-RETAIL-OTHER</t>
  </si>
  <si>
    <t>70019045</t>
  </si>
  <si>
    <t>0070019045</t>
  </si>
  <si>
    <t>REV-CART SALES</t>
  </si>
  <si>
    <t>70013083</t>
  </si>
  <si>
    <t>0070013083</t>
  </si>
  <si>
    <t>REV-ORANGE JULIUS</t>
  </si>
  <si>
    <t>CCC2000_7110</t>
  </si>
  <si>
    <t>CASH/CREDIT CARD EXTERNAL BRANDS</t>
  </si>
  <si>
    <t>70013085</t>
  </si>
  <si>
    <t>0070013085</t>
  </si>
  <si>
    <t>REV-PANDA EXPRESS</t>
  </si>
  <si>
    <t>70013087</t>
  </si>
  <si>
    <t>0070013087</t>
  </si>
  <si>
    <t>REV-PAPA JOHNS PIZZA</t>
  </si>
  <si>
    <t>70013090</t>
  </si>
  <si>
    <t>0070013090</t>
  </si>
  <si>
    <t>REV-PIZZA HUT EXPRS</t>
  </si>
  <si>
    <t>70013100</t>
  </si>
  <si>
    <t>0070013100</t>
  </si>
  <si>
    <t>REV-PIZZA PIZZA</t>
  </si>
  <si>
    <t>70013110</t>
  </si>
  <si>
    <t>0070013110</t>
  </si>
  <si>
    <t>RALLYS</t>
  </si>
  <si>
    <t>70013113</t>
  </si>
  <si>
    <t>0070013113</t>
  </si>
  <si>
    <t>REV-RED MANGO</t>
  </si>
  <si>
    <t>70013115</t>
  </si>
  <si>
    <t>0070013115</t>
  </si>
  <si>
    <t>70013120</t>
  </si>
  <si>
    <t>0070013120</t>
  </si>
  <si>
    <t>REV-SBARRO</t>
  </si>
  <si>
    <t>70013130</t>
  </si>
  <si>
    <t>0070013130</t>
  </si>
  <si>
    <t>REV-SMOOTHIE KING</t>
  </si>
  <si>
    <t>70893085</t>
  </si>
  <si>
    <t>0070893085</t>
  </si>
  <si>
    <t>REV-AFC SUSHI COMM</t>
  </si>
  <si>
    <t>70011285</t>
  </si>
  <si>
    <t>0070011285</t>
  </si>
  <si>
    <t>REV-NATHANS FAMOUS</t>
  </si>
  <si>
    <t>70011287</t>
  </si>
  <si>
    <t>0070011287</t>
  </si>
  <si>
    <t>REV-NATHANS-CLIENT</t>
  </si>
  <si>
    <t>70014311</t>
  </si>
  <si>
    <t>0070014311</t>
  </si>
  <si>
    <t>REV-SUSHICO</t>
  </si>
  <si>
    <t>70014313</t>
  </si>
  <si>
    <t>0070014313</t>
  </si>
  <si>
    <t>REV-SANGAM</t>
  </si>
  <si>
    <t>70014328</t>
  </si>
  <si>
    <t>0070014328</t>
  </si>
  <si>
    <t>REV-CHARLIE CHIANGS</t>
  </si>
  <si>
    <t>70014354</t>
  </si>
  <si>
    <t>0070014354</t>
  </si>
  <si>
    <t>REV-JAMBA JUICE</t>
  </si>
  <si>
    <t>70014210</t>
  </si>
  <si>
    <t>0070014210</t>
  </si>
  <si>
    <t>REV-SUBWAY-CLNT ROY</t>
  </si>
  <si>
    <t>70014220</t>
  </si>
  <si>
    <t>0070014220</t>
  </si>
  <si>
    <t>KFC CLIENT PD ROYALT</t>
  </si>
  <si>
    <t>70014230</t>
  </si>
  <si>
    <t>0070014230</t>
  </si>
  <si>
    <t>TACO BELL CLNT ROYAL</t>
  </si>
  <si>
    <t>70014240</t>
  </si>
  <si>
    <t>0070014240</t>
  </si>
  <si>
    <t>PIZZA HUT-CLIENT</t>
  </si>
  <si>
    <t>70014250</t>
  </si>
  <si>
    <t>0070014250</t>
  </si>
  <si>
    <t>REV-CAFE NOUVEAU</t>
  </si>
  <si>
    <t>70014302</t>
  </si>
  <si>
    <t>0070014302</t>
  </si>
  <si>
    <t>REV-AFC SUSHI-NON-TX</t>
  </si>
  <si>
    <t>70014305</t>
  </si>
  <si>
    <t>0070014305</t>
  </si>
  <si>
    <t>REV-AFC SUSHI</t>
  </si>
  <si>
    <t>70019020</t>
  </si>
  <si>
    <t>0070019020</t>
  </si>
  <si>
    <t>70019022</t>
  </si>
  <si>
    <t>0070019022</t>
  </si>
  <si>
    <t>REV-BLIMPIE</t>
  </si>
  <si>
    <t>70019025</t>
  </si>
  <si>
    <t>0070019025</t>
  </si>
  <si>
    <t>SALES SUBS</t>
  </si>
  <si>
    <t>70013135</t>
  </si>
  <si>
    <t>0070013135</t>
  </si>
  <si>
    <t>REV-STARBUCKS</t>
  </si>
  <si>
    <t>70013136</t>
  </si>
  <si>
    <t>0070013136</t>
  </si>
  <si>
    <t>REV-STARBUCKS COFFEE</t>
  </si>
  <si>
    <t>70013140</t>
  </si>
  <si>
    <t>0070013140</t>
  </si>
  <si>
    <t>REV-SUBWAY</t>
  </si>
  <si>
    <t>70013145</t>
  </si>
  <si>
    <t>0070013145</t>
  </si>
  <si>
    <t>REV-TACO BELL</t>
  </si>
  <si>
    <t>70013150</t>
  </si>
  <si>
    <t>0070013150</t>
  </si>
  <si>
    <t>REV-TIM HORTONS</t>
  </si>
  <si>
    <t>70013151</t>
  </si>
  <si>
    <t>0070013151</t>
  </si>
  <si>
    <t>REV-TIM HORTONS COFF</t>
  </si>
  <si>
    <t>70013165</t>
  </si>
  <si>
    <t>0070013165</t>
  </si>
  <si>
    <t>REV-JUGO JUICE</t>
  </si>
  <si>
    <t>70013170</t>
  </si>
  <si>
    <t>0070013170</t>
  </si>
  <si>
    <t>REV-OPA! SOUVLAKI</t>
  </si>
  <si>
    <t>70013173</t>
  </si>
  <si>
    <t>0070013173</t>
  </si>
  <si>
    <t>REV-DENNYS</t>
  </si>
  <si>
    <t>70013175</t>
  </si>
  <si>
    <t>0070013175</t>
  </si>
  <si>
    <t>REV-DUNKIN DONUTS</t>
  </si>
  <si>
    <t>70013180</t>
  </si>
  <si>
    <t>0070013180</t>
  </si>
  <si>
    <t>REV-LA BREA BAKERY</t>
  </si>
  <si>
    <t>70013225</t>
  </si>
  <si>
    <t>0070013225</t>
  </si>
  <si>
    <t>REV-SANDELLAS</t>
  </si>
  <si>
    <t>70013250</t>
  </si>
  <si>
    <t>0070013250</t>
  </si>
  <si>
    <t>REV-WOW CAFE&amp;WINGERY</t>
  </si>
  <si>
    <t>70013255</t>
  </si>
  <si>
    <t>0070013255</t>
  </si>
  <si>
    <t>REV-BLUE COAST BURR</t>
  </si>
  <si>
    <t>70013342</t>
  </si>
  <si>
    <t>0070013342</t>
  </si>
  <si>
    <t>REV-FRESHENS-RETAIL</t>
  </si>
  <si>
    <t>70013560</t>
  </si>
  <si>
    <t>0070013560</t>
  </si>
  <si>
    <t>LAROSA PIZZA-EMPL</t>
  </si>
  <si>
    <t>70013003</t>
  </si>
  <si>
    <t>0070013003</t>
  </si>
  <si>
    <t>REV-A&amp;W</t>
  </si>
  <si>
    <t>70013007</t>
  </si>
  <si>
    <t>0070013007</t>
  </si>
  <si>
    <t>REV-AUNTIE ANNES</t>
  </si>
  <si>
    <t>70013008</t>
  </si>
  <si>
    <t>0070013008</t>
  </si>
  <si>
    <t>REV-QUIZNOS</t>
  </si>
  <si>
    <t>70013015</t>
  </si>
  <si>
    <t>0070013015</t>
  </si>
  <si>
    <t>REV-BLIMPIE SUBS</t>
  </si>
  <si>
    <t>70013016</t>
  </si>
  <si>
    <t>0070013016</t>
  </si>
  <si>
    <t>REV-BAJA FRESH</t>
  </si>
  <si>
    <t>70013017</t>
  </si>
  <si>
    <t>0070013017</t>
  </si>
  <si>
    <t>REV-LA BRIOCHE DOREE</t>
  </si>
  <si>
    <t>70013019</t>
  </si>
  <si>
    <t>0070013019</t>
  </si>
  <si>
    <t>REV-BUBS</t>
  </si>
  <si>
    <t>70013020</t>
  </si>
  <si>
    <t>0070013020</t>
  </si>
  <si>
    <t>REV-BURGER KING</t>
  </si>
  <si>
    <t>70013025</t>
  </si>
  <si>
    <t>0070013025</t>
  </si>
  <si>
    <t>REV-CARLS JR</t>
  </si>
  <si>
    <t>70014409</t>
  </si>
  <si>
    <t>0070014409</t>
  </si>
  <si>
    <t>70013030</t>
  </si>
  <si>
    <t>0070013030</t>
  </si>
  <si>
    <t>REV-CHICK-FIL-A</t>
  </si>
  <si>
    <t>70013034</t>
  </si>
  <si>
    <t>0070013034</t>
  </si>
  <si>
    <t>REV-DAIRY QUEEN</t>
  </si>
  <si>
    <t>70013035</t>
  </si>
  <si>
    <t>0070013035</t>
  </si>
  <si>
    <t>DAGWOODS SUB</t>
  </si>
  <si>
    <t>70013036</t>
  </si>
  <si>
    <t>0070013036</t>
  </si>
  <si>
    <t>REV-DAMONS</t>
  </si>
  <si>
    <t>70013038</t>
  </si>
  <si>
    <t>0070013038</t>
  </si>
  <si>
    <t>REV-DOMINOS PIZZA</t>
  </si>
  <si>
    <t>70013040</t>
  </si>
  <si>
    <t>0070013040</t>
  </si>
  <si>
    <t>REV-EINSTEIN BROS</t>
  </si>
  <si>
    <t>70013041</t>
  </si>
  <si>
    <t>0070013041</t>
  </si>
  <si>
    <t>REV-ELIES DELI</t>
  </si>
  <si>
    <t>70013042</t>
  </si>
  <si>
    <t>0070013042</t>
  </si>
  <si>
    <t>REV-FRESHENS</t>
  </si>
  <si>
    <t>70013045</t>
  </si>
  <si>
    <t>0070013045</t>
  </si>
  <si>
    <t>REV-GODFATHER PIZZA</t>
  </si>
  <si>
    <t>70013050</t>
  </si>
  <si>
    <t>0070013050</t>
  </si>
  <si>
    <t>HOT DOG CONST RETAIL</t>
  </si>
  <si>
    <t>70013052</t>
  </si>
  <si>
    <t>0070013052</t>
  </si>
  <si>
    <t>REV-PITA PIT</t>
  </si>
  <si>
    <t>70013053</t>
  </si>
  <si>
    <t>0070013053</t>
  </si>
  <si>
    <t>REV-MARBLE SLAB</t>
  </si>
  <si>
    <t>70013057</t>
  </si>
  <si>
    <t>0070013057</t>
  </si>
  <si>
    <t>REV-KFC</t>
  </si>
  <si>
    <t>70013058</t>
  </si>
  <si>
    <t>0070013058</t>
  </si>
  <si>
    <t>REV-JUMP</t>
  </si>
  <si>
    <t>70013060</t>
  </si>
  <si>
    <t>0070013060</t>
  </si>
  <si>
    <t>LAROSA'S PIZZA</t>
  </si>
  <si>
    <t>70013061</t>
  </si>
  <si>
    <t>0070013061</t>
  </si>
  <si>
    <t>STRUTTER'S</t>
  </si>
  <si>
    <t>70013065</t>
  </si>
  <si>
    <t>0070013065</t>
  </si>
  <si>
    <t>LA SALSA</t>
  </si>
  <si>
    <t>70013067</t>
  </si>
  <si>
    <t>0070013067</t>
  </si>
  <si>
    <t>REV-MOES SW GRILL</t>
  </si>
  <si>
    <t>70013068</t>
  </si>
  <si>
    <t>0070013068</t>
  </si>
  <si>
    <t>REV-MANCHU WOK</t>
  </si>
  <si>
    <t>70013070</t>
  </si>
  <si>
    <t>0070013070</t>
  </si>
  <si>
    <t>REV-MR SUB</t>
  </si>
  <si>
    <t>70013071</t>
  </si>
  <si>
    <t>0070013071</t>
  </si>
  <si>
    <t>REV-MRS FIELDS</t>
  </si>
  <si>
    <t>70013077</t>
  </si>
  <si>
    <t>0070013077</t>
  </si>
  <si>
    <t>70013081</t>
  </si>
  <si>
    <t>0070013081</t>
  </si>
  <si>
    <t>REV-NRGIZE</t>
  </si>
  <si>
    <t>70013084</t>
  </si>
  <si>
    <t>0070013084</t>
  </si>
  <si>
    <t>REV-ORG BURGER-RTL</t>
  </si>
  <si>
    <t>CCC1000_7110</t>
  </si>
  <si>
    <t>CASH/CREDIT CARD INTERNAL BRANDS</t>
  </si>
  <si>
    <t>70013074</t>
  </si>
  <si>
    <t>0070013074</t>
  </si>
  <si>
    <t>REV-MEIN BOWL-NON-TX</t>
  </si>
  <si>
    <t>70013088</t>
  </si>
  <si>
    <t>0070013088</t>
  </si>
  <si>
    <t>REV-PETES ARENA</t>
  </si>
  <si>
    <t>70013116</t>
  </si>
  <si>
    <t>0070013116</t>
  </si>
  <si>
    <t>REV-ASPRETTO COFFEE</t>
  </si>
  <si>
    <t>70013117</t>
  </si>
  <si>
    <t>0070013117</t>
  </si>
  <si>
    <t>REV-ASPRETTO-RETAIL</t>
  </si>
  <si>
    <t>70013119</t>
  </si>
  <si>
    <t>0070013119</t>
  </si>
  <si>
    <t>REV-SALSA RICO</t>
  </si>
  <si>
    <t>70013123</t>
  </si>
  <si>
    <t>0070013123</t>
  </si>
  <si>
    <t>REV-CRISOL</t>
  </si>
  <si>
    <t>70013126</t>
  </si>
  <si>
    <t>0070013126</t>
  </si>
  <si>
    <t>REV-SKY RANCH GRILL</t>
  </si>
  <si>
    <t>70014200</t>
  </si>
  <si>
    <t>0070014200</t>
  </si>
  <si>
    <t>REV-SUBCONNECT-RTL</t>
  </si>
  <si>
    <t>70011053</t>
  </si>
  <si>
    <t>0070011053</t>
  </si>
  <si>
    <t>REV-SIMPLY TO GO</t>
  </si>
  <si>
    <t>70013138</t>
  </si>
  <si>
    <t>0070013138</t>
  </si>
  <si>
    <t>REV-SUBVERSIONS</t>
  </si>
  <si>
    <t>70013143</t>
  </si>
  <si>
    <t>0070013143</t>
  </si>
  <si>
    <t>REV-CRISOL RETAIL</t>
  </si>
  <si>
    <t>70013185</t>
  </si>
  <si>
    <t>0070013185</t>
  </si>
  <si>
    <t>REV-HISSHO SUSHI</t>
  </si>
  <si>
    <t>70013187</t>
  </si>
  <si>
    <t>0070013187</t>
  </si>
  <si>
    <t>REV-HISSHO SUSHI-N/T</t>
  </si>
  <si>
    <t>70013210</t>
  </si>
  <si>
    <t>0070013210</t>
  </si>
  <si>
    <t>REV-CAFE A LA CART</t>
  </si>
  <si>
    <t>70013023</t>
  </si>
  <si>
    <t>0070013023</t>
  </si>
  <si>
    <t>70013054</t>
  </si>
  <si>
    <t>0070013054</t>
  </si>
  <si>
    <t>REV-JAZZMANS</t>
  </si>
  <si>
    <t>70013055</t>
  </si>
  <si>
    <t>0070013055</t>
  </si>
  <si>
    <t>REV-JAZZMANS-RETAIL</t>
  </si>
  <si>
    <t>70013069</t>
  </si>
  <si>
    <t>0070013069</t>
  </si>
  <si>
    <t>REV-ZIME</t>
  </si>
  <si>
    <t>70013073</t>
  </si>
  <si>
    <t>0070013073</t>
  </si>
  <si>
    <t>REV-MEIN BOWL</t>
  </si>
  <si>
    <t>70013086</t>
  </si>
  <si>
    <t>0070013086</t>
  </si>
  <si>
    <t>REV-PANDINIS</t>
  </si>
  <si>
    <t>70121400</t>
  </si>
  <si>
    <t>0070121400</t>
  </si>
  <si>
    <t>REV-PRESPLIT CONTRIB</t>
  </si>
  <si>
    <t>CLIENT SETTLEMENTS</t>
  </si>
  <si>
    <t>CLS0000_7110</t>
  </si>
  <si>
    <t>CLIENT SETTLEMENT REVENUE</t>
  </si>
  <si>
    <t>70121100</t>
  </si>
  <si>
    <t>0070121100</t>
  </si>
  <si>
    <t>A&amp;S FEES</t>
  </si>
  <si>
    <t>936</t>
  </si>
  <si>
    <t>70121000</t>
  </si>
  <si>
    <t>0070121000</t>
  </si>
  <si>
    <t>MANAGEMENT FEE</t>
  </si>
  <si>
    <t>70891002</t>
  </si>
  <si>
    <t>0070891002</t>
  </si>
  <si>
    <t>REV-REIMB COSTS</t>
  </si>
  <si>
    <t>70891410</t>
  </si>
  <si>
    <t>0070891410</t>
  </si>
  <si>
    <t>REV-PART CONTRACTOR</t>
  </si>
  <si>
    <t>70891420</t>
  </si>
  <si>
    <t>0070891420</t>
  </si>
  <si>
    <t>CLIENT PARTICIPATION</t>
  </si>
  <si>
    <t>70121105</t>
  </si>
  <si>
    <t>0070121105</t>
  </si>
  <si>
    <t>A&amp;S FEES - ADJ</t>
  </si>
  <si>
    <t>70121110</t>
  </si>
  <si>
    <t>0070121110</t>
  </si>
  <si>
    <t>ADMIN FEE-ADJUSTMENT</t>
  </si>
  <si>
    <t>70121120</t>
  </si>
  <si>
    <t>0070121120</t>
  </si>
  <si>
    <t>REV-GEN SPRT SVC-FXD</t>
  </si>
  <si>
    <t>70121200</t>
  </si>
  <si>
    <t>0070121200</t>
  </si>
  <si>
    <t>REV-OCS PROGRAM FEE</t>
  </si>
  <si>
    <t>70017110</t>
  </si>
  <si>
    <t>0070017110</t>
  </si>
  <si>
    <t>REV-FOOD REIMBMT-FED</t>
  </si>
  <si>
    <t>70017120</t>
  </si>
  <si>
    <t>0070017120</t>
  </si>
  <si>
    <t>REV-FOOD REIMBMT-OTH</t>
  </si>
  <si>
    <t>70141000</t>
  </si>
  <si>
    <t>0070141000</t>
  </si>
  <si>
    <t>REV-GRANT-FED&amp;STATE</t>
  </si>
  <si>
    <t>MISCELLANEOUS SALES</t>
  </si>
  <si>
    <t>70141050</t>
  </si>
  <si>
    <t>0070141050</t>
  </si>
  <si>
    <t>REV-GRANT-CONTRACT</t>
  </si>
  <si>
    <t>70141080</t>
  </si>
  <si>
    <t>0070141080</t>
  </si>
  <si>
    <t>REV-GRANT-DONATIONS</t>
  </si>
  <si>
    <t>70897220</t>
  </si>
  <si>
    <t>0070897220</t>
  </si>
  <si>
    <t>REV-CUST PAID LABOR</t>
  </si>
  <si>
    <t>CUSTOMER PAID LABOR SALES</t>
  </si>
  <si>
    <t>70011305</t>
  </si>
  <si>
    <t>0070011305</t>
  </si>
  <si>
    <t>REV-SUB-CONTRA</t>
  </si>
  <si>
    <t>SCT0000_7110</t>
  </si>
  <si>
    <t>CLIENT SETTLEMENT REVENUE CONTRA SALES</t>
  </si>
  <si>
    <t>70014191</t>
  </si>
  <si>
    <t>0070014191</t>
  </si>
  <si>
    <t>REV-SCHOOLS-CONTRA</t>
  </si>
  <si>
    <t>70014190</t>
  </si>
  <si>
    <t>0070014190</t>
  </si>
  <si>
    <t>REV-GENERAL-CONTRA</t>
  </si>
  <si>
    <t>62869005</t>
  </si>
  <si>
    <t>0062869005</t>
  </si>
  <si>
    <t>COMMISSIONS-RECLASS</t>
  </si>
  <si>
    <t>COMMISSIONS TO CLIENTS</t>
  </si>
  <si>
    <t>ODC6602_7110</t>
  </si>
  <si>
    <t>COMMISSIONS</t>
  </si>
  <si>
    <t>62866500</t>
  </si>
  <si>
    <t>0062866500</t>
  </si>
  <si>
    <t>COMMISSIONS-CLIENT</t>
  </si>
  <si>
    <t>62869003</t>
  </si>
  <si>
    <t>0062869003</t>
  </si>
  <si>
    <t>62864300</t>
  </si>
  <si>
    <t>0062864300</t>
  </si>
  <si>
    <t>CONTRACTUAL SVC FEE</t>
  </si>
  <si>
    <t>62864200</t>
  </si>
  <si>
    <t>0062864200</t>
  </si>
  <si>
    <t>CLIENT GUARANTEE</t>
  </si>
  <si>
    <t>62864081</t>
  </si>
  <si>
    <t>0062864081</t>
  </si>
  <si>
    <t>OCS-SWIPE FEE</t>
  </si>
  <si>
    <t>62864080</t>
  </si>
  <si>
    <t>0062864080</t>
  </si>
  <si>
    <t>COMMISSIONS-OCS</t>
  </si>
  <si>
    <t>62864070</t>
  </si>
  <si>
    <t>0062864070</t>
  </si>
  <si>
    <t>COMMISSIONS-SVS</t>
  </si>
  <si>
    <t>62864060</t>
  </si>
  <si>
    <t>0062864060</t>
  </si>
  <si>
    <t>COMMISSIONS-VENDING</t>
  </si>
  <si>
    <t>62864050</t>
  </si>
  <si>
    <t>0062864050</t>
  </si>
  <si>
    <t>COMMISSIONS-EXPENSE</t>
  </si>
  <si>
    <t>62864040</t>
  </si>
  <si>
    <t>0062864040</t>
  </si>
  <si>
    <t>COMMISSIONS-VENDOR</t>
  </si>
  <si>
    <t>62864031</t>
  </si>
  <si>
    <t>0062864031</t>
  </si>
  <si>
    <t>COMMISSIONS-BOTTLER</t>
  </si>
  <si>
    <t>62864030</t>
  </si>
  <si>
    <t>0062864030</t>
  </si>
  <si>
    <t>COMMISSIONS-FSD</t>
  </si>
  <si>
    <t>62864011</t>
  </si>
  <si>
    <t>0062864011</t>
  </si>
  <si>
    <t>COMMISSIONS-RTE VDNG</t>
  </si>
  <si>
    <t>62864010</t>
  </si>
  <si>
    <t>0062864010</t>
  </si>
  <si>
    <t>62869004</t>
  </si>
  <si>
    <t>0062869004</t>
  </si>
  <si>
    <t>COMMISSIONS-PAYABLE</t>
  </si>
  <si>
    <t>70019010</t>
  </si>
  <si>
    <t>0070019010</t>
  </si>
  <si>
    <t>REV-CONCESSION-OTHER</t>
  </si>
  <si>
    <t>CONCESSION SALES</t>
  </si>
  <si>
    <t>CON0000_7110</t>
  </si>
  <si>
    <t>CONCESSIONS REVENUE</t>
  </si>
  <si>
    <t>70011284</t>
  </si>
  <si>
    <t>0070011284</t>
  </si>
  <si>
    <t>REV-FOOD HAWKERS</t>
  </si>
  <si>
    <t>70019021</t>
  </si>
  <si>
    <t>0070019021</t>
  </si>
  <si>
    <t>REV-CONC-NO COMM</t>
  </si>
  <si>
    <t>70019012</t>
  </si>
  <si>
    <t>0070019012</t>
  </si>
  <si>
    <t>REV-CONCESSION-STAND</t>
  </si>
  <si>
    <t>70019011</t>
  </si>
  <si>
    <t>0070019011</t>
  </si>
  <si>
    <t>REV-CONCESSIONS-DOME</t>
  </si>
  <si>
    <t>70011135</t>
  </si>
  <si>
    <t>0070011135</t>
  </si>
  <si>
    <t>REV-CONCESSION</t>
  </si>
  <si>
    <t>62284203</t>
  </si>
  <si>
    <t>0062284203</t>
  </si>
  <si>
    <t>CORP SECURITY FEES</t>
  </si>
  <si>
    <t>LEGAL AND PROFESSIONAL FEES</t>
  </si>
  <si>
    <t>OIC0005_7110</t>
  </si>
  <si>
    <t>CONSULTING/PROFESSIONAL FEES</t>
  </si>
  <si>
    <t>62287001</t>
  </si>
  <si>
    <t>0062287001</t>
  </si>
  <si>
    <t>PROFESSIONAL FEES</t>
  </si>
  <si>
    <t>OTHER CHARGES</t>
  </si>
  <si>
    <t>62283220</t>
  </si>
  <si>
    <t>0062283220</t>
  </si>
  <si>
    <t>OTH PROFESSIONAL FEE</t>
  </si>
  <si>
    <t>62283210</t>
  </si>
  <si>
    <t>0062283210</t>
  </si>
  <si>
    <t>CONSULTING-MKTG&amp;BUS</t>
  </si>
  <si>
    <t>62261000</t>
  </si>
  <si>
    <t>0062261000</t>
  </si>
  <si>
    <t>CPA AUDITING</t>
  </si>
  <si>
    <t>62257010</t>
  </si>
  <si>
    <t>0062257010</t>
  </si>
  <si>
    <t>EMPL ASSIST PROGRAM</t>
  </si>
  <si>
    <t>61850100</t>
  </si>
  <si>
    <t>0061850100</t>
  </si>
  <si>
    <t>ANNUAL RPTG/MEETING</t>
  </si>
  <si>
    <t>62283280</t>
  </si>
  <si>
    <t>0062283280</t>
  </si>
  <si>
    <t>GOVT AFFAIRS FEES</t>
  </si>
  <si>
    <t>62283270</t>
  </si>
  <si>
    <t>0062283270</t>
  </si>
  <si>
    <t>CONSULTING-HR &amp; ORG</t>
  </si>
  <si>
    <t>62283260</t>
  </si>
  <si>
    <t>0062283260</t>
  </si>
  <si>
    <t>CONSULTING-SALES&amp;BID</t>
  </si>
  <si>
    <t>62283250</t>
  </si>
  <si>
    <t>0062283250</t>
  </si>
  <si>
    <t>CONSULTING-SUPPLY</t>
  </si>
  <si>
    <t>62283240</t>
  </si>
  <si>
    <t>0062283240</t>
  </si>
  <si>
    <t>CONSULTING-IT RLTD</t>
  </si>
  <si>
    <t>62867190</t>
  </si>
  <si>
    <t>0062867190</t>
  </si>
  <si>
    <t>COMPUTER OUTSIDE SVC</t>
  </si>
  <si>
    <t>62283227</t>
  </si>
  <si>
    <t>0062283227</t>
  </si>
  <si>
    <t>CONSLTG-DIET SVC-CA</t>
  </si>
  <si>
    <t>61110050</t>
  </si>
  <si>
    <t>0061110050</t>
  </si>
  <si>
    <t>SUB-ADMIN PROCESSES</t>
  </si>
  <si>
    <t>SUBCONTRACT COST</t>
  </si>
  <si>
    <t>61110040</t>
  </si>
  <si>
    <t>0061110040</t>
  </si>
  <si>
    <t>SUB-INFO TECHNOLOGY</t>
  </si>
  <si>
    <t>62285200</t>
  </si>
  <si>
    <t>0062285200</t>
  </si>
  <si>
    <t>TRANSLATION SERVICES</t>
  </si>
  <si>
    <t>62283222</t>
  </si>
  <si>
    <t>0062283222</t>
  </si>
  <si>
    <t>DIETITIAN SERVICES</t>
  </si>
  <si>
    <t>62352010</t>
  </si>
  <si>
    <t>0062352010</t>
  </si>
  <si>
    <t>SCHOLARSHIPS-CNTRL</t>
  </si>
  <si>
    <t>CONTRIBUTIONS - CONTRACTUAL</t>
  </si>
  <si>
    <t>ODC6002_7110</t>
  </si>
  <si>
    <t>CONTRIBUTIONS RETURNED TO CLIENTS</t>
  </si>
  <si>
    <t>62352001</t>
  </si>
  <si>
    <t>0062352001</t>
  </si>
  <si>
    <t>EXAM-PPD CONTRIB</t>
  </si>
  <si>
    <t>62352000</t>
  </si>
  <si>
    <t>0062352000</t>
  </si>
  <si>
    <t>CONTRIB-CONTRACTUAL</t>
  </si>
  <si>
    <t>62359002</t>
  </si>
  <si>
    <t>0062359002</t>
  </si>
  <si>
    <t>DONATION-CLIENT</t>
  </si>
  <si>
    <t>CONTRIBUTIONS - CHARITABLE/POLITICAL</t>
  </si>
  <si>
    <t>70894040</t>
  </si>
  <si>
    <t>0070894040</t>
  </si>
  <si>
    <t>REV-CHILDRENS GIFTS</t>
  </si>
  <si>
    <t>MERCHANDISE SALES</t>
  </si>
  <si>
    <t>CNV0000_7110</t>
  </si>
  <si>
    <t>CONVENIENCE STORES REVENUE</t>
  </si>
  <si>
    <t>70894110</t>
  </si>
  <si>
    <t>0070894110</t>
  </si>
  <si>
    <t>REV-CANDY</t>
  </si>
  <si>
    <t>70894120</t>
  </si>
  <si>
    <t>0070894120</t>
  </si>
  <si>
    <t>REV-SNACKS</t>
  </si>
  <si>
    <t>70895010</t>
  </si>
  <si>
    <t>0070895010</t>
  </si>
  <si>
    <t>REV-MERCHANDISE-REG</t>
  </si>
  <si>
    <t>70895020</t>
  </si>
  <si>
    <t>0070895020</t>
  </si>
  <si>
    <t>REV-MERCHANDISE-INTR</t>
  </si>
  <si>
    <t>70895025</t>
  </si>
  <si>
    <t>0070895025</t>
  </si>
  <si>
    <t>REV-MDSE-OTC PHARM</t>
  </si>
  <si>
    <t>70895030</t>
  </si>
  <si>
    <t>0070895030</t>
  </si>
  <si>
    <t>REV-MDSE-VENDING</t>
  </si>
  <si>
    <t>70895040</t>
  </si>
  <si>
    <t>0070895040</t>
  </si>
  <si>
    <t>REV-BOOKS&amp;NEWSPAPERS</t>
  </si>
  <si>
    <t>70895050</t>
  </si>
  <si>
    <t>0070895050</t>
  </si>
  <si>
    <t>REV-GREETING CARDS</t>
  </si>
  <si>
    <t>70895055</t>
  </si>
  <si>
    <t>0070895055</t>
  </si>
  <si>
    <t>REV-STAMPS</t>
  </si>
  <si>
    <t>70895057</t>
  </si>
  <si>
    <t>0070895057</t>
  </si>
  <si>
    <t>REV-BALLOONS</t>
  </si>
  <si>
    <t>70895060</t>
  </si>
  <si>
    <t>0070895060</t>
  </si>
  <si>
    <t>REV-HOUSEWARES</t>
  </si>
  <si>
    <t>70895065</t>
  </si>
  <si>
    <t>0070895065</t>
  </si>
  <si>
    <t>REV-SUNDRIES</t>
  </si>
  <si>
    <t>70895067</t>
  </si>
  <si>
    <t>0070895067</t>
  </si>
  <si>
    <t>REV-SHOWER SUPPLIES</t>
  </si>
  <si>
    <t>70895080</t>
  </si>
  <si>
    <t>0070895080</t>
  </si>
  <si>
    <t>REV-MERCHANDISE-LOGO</t>
  </si>
  <si>
    <t>70895090</t>
  </si>
  <si>
    <t>0070895090</t>
  </si>
  <si>
    <t>REV-SOUVENIRS</t>
  </si>
  <si>
    <t>70893010</t>
  </si>
  <si>
    <t>0070893010</t>
  </si>
  <si>
    <t>REV-LOTTERY</t>
  </si>
  <si>
    <t>70893020</t>
  </si>
  <si>
    <t>0070893020</t>
  </si>
  <si>
    <t>REV-EVENT TICKETS</t>
  </si>
  <si>
    <t>70893021</t>
  </si>
  <si>
    <t>0070893021</t>
  </si>
  <si>
    <t>REV-EVENT TIX-CONTRA</t>
  </si>
  <si>
    <t>70893030</t>
  </si>
  <si>
    <t>0070893030</t>
  </si>
  <si>
    <t>REV-MOVIE TICKETS</t>
  </si>
  <si>
    <t>70893031</t>
  </si>
  <si>
    <t>0070893031</t>
  </si>
  <si>
    <t>REV-MOVIE TIX-CONTRA</t>
  </si>
  <si>
    <t>70011140</t>
  </si>
  <si>
    <t>0070011140</t>
  </si>
  <si>
    <t>REV-CONV STORE</t>
  </si>
  <si>
    <t>CONVENIENCE STORE SALES</t>
  </si>
  <si>
    <t>70899007</t>
  </si>
  <si>
    <t>0070899007</t>
  </si>
  <si>
    <t>REV-MDSE-NOVELTIES</t>
  </si>
  <si>
    <t>70899011</t>
  </si>
  <si>
    <t>0070899011</t>
  </si>
  <si>
    <t>REV-CARDS</t>
  </si>
  <si>
    <t>70899012</t>
  </si>
  <si>
    <t>0070899012</t>
  </si>
  <si>
    <t>REV-SPCL EVENT SALES</t>
  </si>
  <si>
    <t>70011005</t>
  </si>
  <si>
    <t>0070011005</t>
  </si>
  <si>
    <t>REV-HLTH &amp; WELLNESS</t>
  </si>
  <si>
    <t>70011052</t>
  </si>
  <si>
    <t>0070011052</t>
  </si>
  <si>
    <t>REV-ECOMMERCE-RTL</t>
  </si>
  <si>
    <t>70181010</t>
  </si>
  <si>
    <t>0070181010</t>
  </si>
  <si>
    <t>REV-DRY CLEANING</t>
  </si>
  <si>
    <t>70893110</t>
  </si>
  <si>
    <t>0070893110</t>
  </si>
  <si>
    <t>REV-VIDEO TAPE</t>
  </si>
  <si>
    <t>70893510</t>
  </si>
  <si>
    <t>0070893510</t>
  </si>
  <si>
    <t>PHOTO DEVELOPMENT</t>
  </si>
  <si>
    <t>70893520</t>
  </si>
  <si>
    <t>0070893520</t>
  </si>
  <si>
    <t>DEVELOPED FILM</t>
  </si>
  <si>
    <t>70894010</t>
  </si>
  <si>
    <t>0070894010</t>
  </si>
  <si>
    <t>REV-CLOTHING</t>
  </si>
  <si>
    <t>70894015</t>
  </si>
  <si>
    <t>0070894015</t>
  </si>
  <si>
    <t>REV-HOSIERY</t>
  </si>
  <si>
    <t>70894020</t>
  </si>
  <si>
    <t>0070894020</t>
  </si>
  <si>
    <t>REV-GIFTS &amp; CRAFTS</t>
  </si>
  <si>
    <t>70894030</t>
  </si>
  <si>
    <t>0070894030</t>
  </si>
  <si>
    <t>REV-BETTER GIFTS</t>
  </si>
  <si>
    <t>70011220</t>
  </si>
  <si>
    <t>0070011220</t>
  </si>
  <si>
    <t>REV-GOURMET FOODS</t>
  </si>
  <si>
    <t>70047000</t>
  </si>
  <si>
    <t>0070047000</t>
  </si>
  <si>
    <t>REV-REIMB-FUNCTIONS</t>
  </si>
  <si>
    <t>COST OF OPERATIONS SALES</t>
  </si>
  <si>
    <t>COP0000_7110</t>
  </si>
  <si>
    <t>COST OF OPERATIONS REVENUE</t>
  </si>
  <si>
    <t>70121102</t>
  </si>
  <si>
    <t>0070121102</t>
  </si>
  <si>
    <t>REV-MARKETING FEE</t>
  </si>
  <si>
    <t>70899002</t>
  </si>
  <si>
    <t>0070899002</t>
  </si>
  <si>
    <t>REV-REIMB COST-OTHER</t>
  </si>
  <si>
    <t>70899003</t>
  </si>
  <si>
    <t>0070899003</t>
  </si>
  <si>
    <t>REV-REIMB COST-LABOR</t>
  </si>
  <si>
    <t>70899005</t>
  </si>
  <si>
    <t>0070899005</t>
  </si>
  <si>
    <t>SALES REIMBURSE-SUBW</t>
  </si>
  <si>
    <t>70891001</t>
  </si>
  <si>
    <t>0070891001</t>
  </si>
  <si>
    <t>REV-REIMB-COST OF OP</t>
  </si>
  <si>
    <t>70891120</t>
  </si>
  <si>
    <t>0070891120</t>
  </si>
  <si>
    <t>REV-REIMB-ODC</t>
  </si>
  <si>
    <t>70891130</t>
  </si>
  <si>
    <t>0070891130</t>
  </si>
  <si>
    <t>70891140</t>
  </si>
  <si>
    <t>0070891140</t>
  </si>
  <si>
    <t>REV-REIMB COST-MISC</t>
  </si>
  <si>
    <t>70891143</t>
  </si>
  <si>
    <t>0070891143</t>
  </si>
  <si>
    <t>REIMB COST RES HALL</t>
  </si>
  <si>
    <t>70891150</t>
  </si>
  <si>
    <t>0070891150</t>
  </si>
  <si>
    <t>REV-REIMB CLNT RCPT</t>
  </si>
  <si>
    <t>70891160</t>
  </si>
  <si>
    <t>0070891160</t>
  </si>
  <si>
    <t>REV-REIMB-PR PD</t>
  </si>
  <si>
    <t>70891161</t>
  </si>
  <si>
    <t>0070891161</t>
  </si>
  <si>
    <t>REV-REIMB-PR PD-LBR</t>
  </si>
  <si>
    <t>70891162</t>
  </si>
  <si>
    <t>0070891162</t>
  </si>
  <si>
    <t>REV-REIMB-PR PD-ODC</t>
  </si>
  <si>
    <t>70891163</t>
  </si>
  <si>
    <t>0070891163</t>
  </si>
  <si>
    <t>70891210</t>
  </si>
  <si>
    <t>0070891210</t>
  </si>
  <si>
    <t>REV-REIMB TENET PERF</t>
  </si>
  <si>
    <t>70891301</t>
  </si>
  <si>
    <t>0070891301</t>
  </si>
  <si>
    <t>REV-PREBILL</t>
  </si>
  <si>
    <t>70891310</t>
  </si>
  <si>
    <t>0070891310</t>
  </si>
  <si>
    <t>REV-PR PD PREBILL-RV</t>
  </si>
  <si>
    <t>70891320</t>
  </si>
  <si>
    <t>0070891320</t>
  </si>
  <si>
    <t>REV-INCENTIVE BILLED</t>
  </si>
  <si>
    <t>70891330</t>
  </si>
  <si>
    <t>0070891330</t>
  </si>
  <si>
    <t>SMALL BUSINESS INCEN</t>
  </si>
  <si>
    <t>70891350</t>
  </si>
  <si>
    <t>0070891350</t>
  </si>
  <si>
    <t>FOREGONE REVENUE</t>
  </si>
  <si>
    <t>70891411</t>
  </si>
  <si>
    <t>0070891411</t>
  </si>
  <si>
    <t>70891421</t>
  </si>
  <si>
    <t>0070891421</t>
  </si>
  <si>
    <t>CLT PART-COST OF OPS</t>
  </si>
  <si>
    <t>70891600</t>
  </si>
  <si>
    <t>0070891600</t>
  </si>
  <si>
    <t>REV-G&amp;A BILLED</t>
  </si>
  <si>
    <t>70891700</t>
  </si>
  <si>
    <t>0070891700</t>
  </si>
  <si>
    <t>REV-REMIB TO CLIENT</t>
  </si>
  <si>
    <t>70891800</t>
  </si>
  <si>
    <t>0070891800</t>
  </si>
  <si>
    <t>VDA SLS-REV RECON</t>
  </si>
  <si>
    <t>70892000</t>
  </si>
  <si>
    <t>0070892000</t>
  </si>
  <si>
    <t>REV-MNT REIMB FEE</t>
  </si>
  <si>
    <t>70121121</t>
  </si>
  <si>
    <t>0070121121</t>
  </si>
  <si>
    <t>REV-GEN SPRT SVC FEE</t>
  </si>
  <si>
    <t>70121300</t>
  </si>
  <si>
    <t>0070121300</t>
  </si>
  <si>
    <t>REV-INFO SERVICE FEE</t>
  </si>
  <si>
    <t>70121310</t>
  </si>
  <si>
    <t>0070121310</t>
  </si>
  <si>
    <t>REV-COFFEE FEES</t>
  </si>
  <si>
    <t>70121320</t>
  </si>
  <si>
    <t>0070121320</t>
  </si>
  <si>
    <t>REV-CATERING FEES</t>
  </si>
  <si>
    <t>70121330</t>
  </si>
  <si>
    <t>0070121330</t>
  </si>
  <si>
    <t>REV-PREV MAINT FEE</t>
  </si>
  <si>
    <t>70121600</t>
  </si>
  <si>
    <t>0070121600</t>
  </si>
  <si>
    <t>REV-G&amp;A</t>
  </si>
  <si>
    <t>70017000</t>
  </si>
  <si>
    <t>0070017000</t>
  </si>
  <si>
    <t>REV-REMIB-PR PD FOOD</t>
  </si>
  <si>
    <t>70017010</t>
  </si>
  <si>
    <t>0070017010</t>
  </si>
  <si>
    <t>REV-REIMB-COFF/SNACK</t>
  </si>
  <si>
    <t>70017020</t>
  </si>
  <si>
    <t>0070017020</t>
  </si>
  <si>
    <t>REIMB COST MUNCH MNY</t>
  </si>
  <si>
    <t>70017030</t>
  </si>
  <si>
    <t>0070017030</t>
  </si>
  <si>
    <t>REIMB COST DINNER</t>
  </si>
  <si>
    <t>70017040</t>
  </si>
  <si>
    <t>0070017040</t>
  </si>
  <si>
    <t>REV-REMIB COST-CAFE</t>
  </si>
  <si>
    <t>70017050</t>
  </si>
  <si>
    <t>0070017050</t>
  </si>
  <si>
    <t>REV-REIMB COST-FOOD</t>
  </si>
  <si>
    <t>70129003</t>
  </si>
  <si>
    <t>0070129003</t>
  </si>
  <si>
    <t>A&amp;S FEE-ADJUSTMENTS</t>
  </si>
  <si>
    <t>70129004</t>
  </si>
  <si>
    <t>0070129004</t>
  </si>
  <si>
    <t>70891000</t>
  </si>
  <si>
    <t>0070891000</t>
  </si>
  <si>
    <t>70121001</t>
  </si>
  <si>
    <t>0070121001</t>
  </si>
  <si>
    <t>MGMT FEE-COST OF OPS</t>
  </si>
  <si>
    <t>70121101</t>
  </si>
  <si>
    <t>0070121101</t>
  </si>
  <si>
    <t>A&amp;S FEES-COST OF OPS</t>
  </si>
  <si>
    <t>70051100</t>
  </si>
  <si>
    <t>0070051100</t>
  </si>
  <si>
    <t>REV-REIMB COST-VNDG</t>
  </si>
  <si>
    <t>70011291</t>
  </si>
  <si>
    <t>0070011291</t>
  </si>
  <si>
    <t>REV-RENTALS</t>
  </si>
  <si>
    <t>CPT0000_7110</t>
  </si>
  <si>
    <t>CUSTOMER PASS THRU COSTS</t>
  </si>
  <si>
    <t>70011292</t>
  </si>
  <si>
    <t>0070011292</t>
  </si>
  <si>
    <t>REV-LINEN</t>
  </si>
  <si>
    <t>70011293</t>
  </si>
  <si>
    <t>0070011293</t>
  </si>
  <si>
    <t>REV-AUDIO-VISUAL</t>
  </si>
  <si>
    <t>70011294</t>
  </si>
  <si>
    <t>0070011294</t>
  </si>
  <si>
    <t>REV-FLOWERS</t>
  </si>
  <si>
    <t>70011295</t>
  </si>
  <si>
    <t>0070011295</t>
  </si>
  <si>
    <t>REV-SPECIAL SERVICES</t>
  </si>
  <si>
    <t>70011341</t>
  </si>
  <si>
    <t>0070011341</t>
  </si>
  <si>
    <t>REV-CATER FEES-OTHER</t>
  </si>
  <si>
    <t>70011297</t>
  </si>
  <si>
    <t>0070011297</t>
  </si>
  <si>
    <t>REV-ROOM RENTAL</t>
  </si>
  <si>
    <t>70011298</t>
  </si>
  <si>
    <t>0070011298</t>
  </si>
  <si>
    <t>REV-MISCELLANEOUS</t>
  </si>
  <si>
    <t>70011299</t>
  </si>
  <si>
    <t>0070011299</t>
  </si>
  <si>
    <t>REV-SUPPORT CHARGES</t>
  </si>
  <si>
    <t>70011340</t>
  </si>
  <si>
    <t>0070011340</t>
  </si>
  <si>
    <t>REV-SPRT CHRG-N/COMM</t>
  </si>
  <si>
    <t>70011296</t>
  </si>
  <si>
    <t>0070011296</t>
  </si>
  <si>
    <t>REV-REIMB-LABOR</t>
  </si>
  <si>
    <t>61110046</t>
  </si>
  <si>
    <t>0061110046</t>
  </si>
  <si>
    <t>ELECTRIC SPLS-OTHER</t>
  </si>
  <si>
    <t>ELECTRICAL</t>
  </si>
  <si>
    <t>OMC0001_7110</t>
  </si>
  <si>
    <t>62862400</t>
  </si>
  <si>
    <t>0062862400</t>
  </si>
  <si>
    <t>ELECTRICAL SUPPLIES</t>
  </si>
  <si>
    <t>MAINTENANCE AND REPAIR</t>
  </si>
  <si>
    <t>OIC8001_7110</t>
  </si>
  <si>
    <t>823</t>
  </si>
  <si>
    <t>420</t>
  </si>
  <si>
    <t>61110111</t>
  </si>
  <si>
    <t>0061110111</t>
  </si>
  <si>
    <t>SPLS-ELECTRIC-LIGHT</t>
  </si>
  <si>
    <t>61561017</t>
  </si>
  <si>
    <t>0061561017</t>
  </si>
  <si>
    <t>ELECTRICAL REPAIRS</t>
  </si>
  <si>
    <t>SUB0001_7110</t>
  </si>
  <si>
    <t>SUB0000</t>
  </si>
  <si>
    <t>SUBCONTRACTING COSTS</t>
  </si>
  <si>
    <t>70897230</t>
  </si>
  <si>
    <t>0070897230</t>
  </si>
  <si>
    <t>REV-STD HOURS GUAR</t>
  </si>
  <si>
    <t>STANDARD HOURS W/ GUARANTEE</t>
  </si>
  <si>
    <t>FAC0000_7110</t>
  </si>
  <si>
    <t>FACILITIES IN SCOPE REVENUE</t>
  </si>
  <si>
    <t>70091000</t>
  </si>
  <si>
    <t>0070091000</t>
  </si>
  <si>
    <t>REV-JANITORIAL SVCS</t>
  </si>
  <si>
    <t>FACILITIES / LAUNDRY SALES</t>
  </si>
  <si>
    <t>70101000</t>
  </si>
  <si>
    <t>0070101000</t>
  </si>
  <si>
    <t>REV-FULL SERVICE</t>
  </si>
  <si>
    <t>70181130</t>
  </si>
  <si>
    <t>0070181130</t>
  </si>
  <si>
    <t>REV-HOSPITAL LINEN</t>
  </si>
  <si>
    <t>70181110</t>
  </si>
  <si>
    <t>0070181110</t>
  </si>
  <si>
    <t>REV-LAUNDRY SERVICES</t>
  </si>
  <si>
    <t>70181111</t>
  </si>
  <si>
    <t>0070181111</t>
  </si>
  <si>
    <t>REV-LAUNDRY-NON-TAX</t>
  </si>
  <si>
    <t>70101100</t>
  </si>
  <si>
    <t>0070101100</t>
  </si>
  <si>
    <t>REV-POM PROJECT</t>
  </si>
  <si>
    <t>POM PROJECT SALES</t>
  </si>
  <si>
    <t>FAC0001_7110</t>
  </si>
  <si>
    <t>FACILITIES OUT OF SCOPE REVENUE</t>
  </si>
  <si>
    <t>62861700</t>
  </si>
  <si>
    <t>0062861700</t>
  </si>
  <si>
    <t>CREDIT CARD-DISC FEE</t>
  </si>
  <si>
    <t>CREDIT CARD CHARGES</t>
  </si>
  <si>
    <t>OIC0010_7110</t>
  </si>
  <si>
    <t>FINANCIAL SERVICES</t>
  </si>
  <si>
    <t>62861710</t>
  </si>
  <si>
    <t>0062861710</t>
  </si>
  <si>
    <t>CREDIT CARD-CHRGBACK</t>
  </si>
  <si>
    <t>62861720</t>
  </si>
  <si>
    <t>0062861720</t>
  </si>
  <si>
    <t>CREDIT CARD-DECLINED</t>
  </si>
  <si>
    <t>62861725</t>
  </si>
  <si>
    <t>0062861725</t>
  </si>
  <si>
    <t>CREDIT CARD-DECL PMT</t>
  </si>
  <si>
    <t>62860500</t>
  </si>
  <si>
    <t>0062860500</t>
  </si>
  <si>
    <t>CORP ALLOC-ACCTG FEE</t>
  </si>
  <si>
    <t>MISCELLANEOUS ALLOCATIONS</t>
  </si>
  <si>
    <t>62861300</t>
  </si>
  <si>
    <t>0062861300</t>
  </si>
  <si>
    <t>INS GUARTEE FEE-SDX</t>
  </si>
  <si>
    <t>65431000</t>
  </si>
  <si>
    <t>0065431000</t>
  </si>
  <si>
    <t>CASH OVER/SHORT</t>
  </si>
  <si>
    <t>CASH (OVER) SHORT</t>
  </si>
  <si>
    <t>65431010</t>
  </si>
  <si>
    <t>0065431010</t>
  </si>
  <si>
    <t>LOSSES/THEFT-NOT INS</t>
  </si>
  <si>
    <t>65431015</t>
  </si>
  <si>
    <t>0065431015</t>
  </si>
  <si>
    <t>LOSSES/THEFT-RESTIT</t>
  </si>
  <si>
    <t>65431030</t>
  </si>
  <si>
    <t>0065431030</t>
  </si>
  <si>
    <t>UNSPT CASH PDOUT</t>
  </si>
  <si>
    <t>65431040</t>
  </si>
  <si>
    <t>0065431040</t>
  </si>
  <si>
    <t>BANK OVER/SHORT</t>
  </si>
  <si>
    <t>65431050</t>
  </si>
  <si>
    <t>0065431050</t>
  </si>
  <si>
    <t>CASHLESS OVER/SHORT</t>
  </si>
  <si>
    <t>65431060</t>
  </si>
  <si>
    <t>0065431060</t>
  </si>
  <si>
    <t>CRD CARD OVER/SHORT</t>
  </si>
  <si>
    <t>75435020</t>
  </si>
  <si>
    <t>0075435020</t>
  </si>
  <si>
    <t>REV-PI-PROJ BILL</t>
  </si>
  <si>
    <t>76801000</t>
  </si>
  <si>
    <t>0076801000</t>
  </si>
  <si>
    <t>INTEREST INCOME</t>
  </si>
  <si>
    <t>62700001</t>
  </si>
  <si>
    <t>0062700001</t>
  </si>
  <si>
    <t>BANK SERVICE CHARGE</t>
  </si>
  <si>
    <t>62700100</t>
  </si>
  <si>
    <t>0062700100</t>
  </si>
  <si>
    <t>BANK CHARGES</t>
  </si>
  <si>
    <t>BANK SERVICE CHARGES</t>
  </si>
  <si>
    <t>62700110</t>
  </si>
  <si>
    <t>0062700110</t>
  </si>
  <si>
    <t>DEPOSIT TICKETS</t>
  </si>
  <si>
    <t>62700120</t>
  </si>
  <si>
    <t>0062700120</t>
  </si>
  <si>
    <t>BANK SERVICE FEES</t>
  </si>
  <si>
    <t>62700125</t>
  </si>
  <si>
    <t>0062700125</t>
  </si>
  <si>
    <t>BANK SVC CHG-RECLASS</t>
  </si>
  <si>
    <t>62700130</t>
  </si>
  <si>
    <t>0062700130</t>
  </si>
  <si>
    <t>RETURNED CHECKS</t>
  </si>
  <si>
    <t>62700140</t>
  </si>
  <si>
    <t>0062700140</t>
  </si>
  <si>
    <t>ARMORED CAR SERVICE</t>
  </si>
  <si>
    <t>62700200</t>
  </si>
  <si>
    <t>0062700200</t>
  </si>
  <si>
    <t>RTN CHCK FEE-HMO/PPO</t>
  </si>
  <si>
    <t>62707100</t>
  </si>
  <si>
    <t>0062707100</t>
  </si>
  <si>
    <t>MANUAL CHECK CHARGES</t>
  </si>
  <si>
    <t>MISCELLANEOUS CONTROLLABLE COST</t>
  </si>
  <si>
    <t>62709001</t>
  </si>
  <si>
    <t>0062709001</t>
  </si>
  <si>
    <t>BANK SERVICE FEE (RE</t>
  </si>
  <si>
    <t>61561028</t>
  </si>
  <si>
    <t>0061561028</t>
  </si>
  <si>
    <t>R&amp;M-FIRE SUPP SYSTEM</t>
  </si>
  <si>
    <t>FIRE PROTECTION</t>
  </si>
  <si>
    <t>SUB0002_7110</t>
  </si>
  <si>
    <t>FIRE &amp; SAFETY</t>
  </si>
  <si>
    <t>61110058</t>
  </si>
  <si>
    <t>0061110058</t>
  </si>
  <si>
    <t>FIRE SPRINKLERS</t>
  </si>
  <si>
    <t>61110057</t>
  </si>
  <si>
    <t>0061110057</t>
  </si>
  <si>
    <t>FIRE PUMPS</t>
  </si>
  <si>
    <t>61110056</t>
  </si>
  <si>
    <t>0061110056</t>
  </si>
  <si>
    <t>PORTABLE FIRE EXTING</t>
  </si>
  <si>
    <t>OIC8002_7110</t>
  </si>
  <si>
    <t>61110055</t>
  </si>
  <si>
    <t>0061110055</t>
  </si>
  <si>
    <t>REP&amp;MAINT-FIRE ALARM</t>
  </si>
  <si>
    <t>61561029</t>
  </si>
  <si>
    <t>0061561029</t>
  </si>
  <si>
    <t>SPLS-FIRE SUPPRESS</t>
  </si>
  <si>
    <t>OMC0002_7110</t>
  </si>
  <si>
    <t>60112030</t>
  </si>
  <si>
    <t>0060112030</t>
  </si>
  <si>
    <t>COFFEE SERVICE SPLS</t>
  </si>
  <si>
    <t>FOOD COSTS</t>
  </si>
  <si>
    <t>NPF0000_7110</t>
  </si>
  <si>
    <t>FOOD COSTS (NON-PERISHABLE)</t>
  </si>
  <si>
    <t>60112016</t>
  </si>
  <si>
    <t>0060112016</t>
  </si>
  <si>
    <t>DIST COMMOD-USED-RCL</t>
  </si>
  <si>
    <t>PFO0000_7110</t>
  </si>
  <si>
    <t>FOOD COSTS (PERISHABLE)</t>
  </si>
  <si>
    <t>60112031</t>
  </si>
  <si>
    <t>0060112031</t>
  </si>
  <si>
    <t>OFC REFRESH-GROCERY</t>
  </si>
  <si>
    <t>60112040</t>
  </si>
  <si>
    <t>0060112040</t>
  </si>
  <si>
    <t>CATERING PRODUCT</t>
  </si>
  <si>
    <t>60112050</t>
  </si>
  <si>
    <t>0060112050</t>
  </si>
  <si>
    <t>RETAIL</t>
  </si>
  <si>
    <t>60112060</t>
  </si>
  <si>
    <t>0060112060</t>
  </si>
  <si>
    <t>INSTILL</t>
  </si>
  <si>
    <t>60112061</t>
  </si>
  <si>
    <t>0060112061</t>
  </si>
  <si>
    <t>INSTILL - RECLASS</t>
  </si>
  <si>
    <t>60112070</t>
  </si>
  <si>
    <t>0060112070</t>
  </si>
  <si>
    <t>SPECIAL FUNCTION</t>
  </si>
  <si>
    <t>60112080</t>
  </si>
  <si>
    <t>0060112080</t>
  </si>
  <si>
    <t>FOOD DONATIONS-CRD</t>
  </si>
  <si>
    <t>60112090</t>
  </si>
  <si>
    <t>0060112090</t>
  </si>
  <si>
    <t>PST PAID-FOOD</t>
  </si>
  <si>
    <t>60112100</t>
  </si>
  <si>
    <t>0060112100</t>
  </si>
  <si>
    <t>OFFICE COFFEE SVC</t>
  </si>
  <si>
    <t>60112110</t>
  </si>
  <si>
    <t>0060112110</t>
  </si>
  <si>
    <t>TAX ON FOOD PURCH</t>
  </si>
  <si>
    <t>60113005</t>
  </si>
  <si>
    <t>0060113005</t>
  </si>
  <si>
    <t>COOKING OILS</t>
  </si>
  <si>
    <t>60118060</t>
  </si>
  <si>
    <t>0060118060</t>
  </si>
  <si>
    <t>ENT-VDA-COG-MFG-N/IN</t>
  </si>
  <si>
    <t>60118300</t>
  </si>
  <si>
    <t>0060118300</t>
  </si>
  <si>
    <t>DROP ALLOWANCE</t>
  </si>
  <si>
    <t>60118310</t>
  </si>
  <si>
    <t>0060118310</t>
  </si>
  <si>
    <t>ENT-VDA-COG-MFR-BRND</t>
  </si>
  <si>
    <t>60119001</t>
  </si>
  <si>
    <t>0060119001</t>
  </si>
  <si>
    <t>RPC-RECLASS WITHIN P</t>
  </si>
  <si>
    <t>60119002</t>
  </si>
  <si>
    <t>0060119002</t>
  </si>
  <si>
    <t>MISC PRODUCT</t>
  </si>
  <si>
    <t>60119004</t>
  </si>
  <si>
    <t>0060119004</t>
  </si>
  <si>
    <t>TAKEOUT</t>
  </si>
  <si>
    <t>60119006</t>
  </si>
  <si>
    <t>0060119006</t>
  </si>
  <si>
    <t>SUPPLEMENTS</t>
  </si>
  <si>
    <t>60119007</t>
  </si>
  <si>
    <t>0060119007</t>
  </si>
  <si>
    <t>CATERING FOOD</t>
  </si>
  <si>
    <t>60110010</t>
  </si>
  <si>
    <t>0060110010</t>
  </si>
  <si>
    <t>BAKED GOODS</t>
  </si>
  <si>
    <t>60110020</t>
  </si>
  <si>
    <t>0060110020</t>
  </si>
  <si>
    <t>BEVERAGE</t>
  </si>
  <si>
    <t>60110030</t>
  </si>
  <si>
    <t>0060110030</t>
  </si>
  <si>
    <t>MILK &amp; ICE CREAM</t>
  </si>
  <si>
    <t>60110040</t>
  </si>
  <si>
    <t>0060110040</t>
  </si>
  <si>
    <t>GROCERIES</t>
  </si>
  <si>
    <t>60110041</t>
  </si>
  <si>
    <t>0060110041</t>
  </si>
  <si>
    <t>GROCERIES-RPC</t>
  </si>
  <si>
    <t>60110050</t>
  </si>
  <si>
    <t>0060110050</t>
  </si>
  <si>
    <t>FROZEN FOOD</t>
  </si>
  <si>
    <t>60110060</t>
  </si>
  <si>
    <t>0060110060</t>
  </si>
  <si>
    <t>MEAT EGGS &amp; DAIRY</t>
  </si>
  <si>
    <t>60110070</t>
  </si>
  <si>
    <t>0060110070</t>
  </si>
  <si>
    <t>PRODUCE</t>
  </si>
  <si>
    <t>60110080</t>
  </si>
  <si>
    <t>0060110080</t>
  </si>
  <si>
    <t>FOOD PURCHASES</t>
  </si>
  <si>
    <t>60110090</t>
  </si>
  <si>
    <t>0060110090</t>
  </si>
  <si>
    <t>SUNDRIES</t>
  </si>
  <si>
    <t>60111001</t>
  </si>
  <si>
    <t>0060111001</t>
  </si>
  <si>
    <t>I/C COST-FD MGT SER</t>
  </si>
  <si>
    <t>60930001</t>
  </si>
  <si>
    <t>0060930001</t>
  </si>
  <si>
    <t>CASH DISC/VEND ALLOW</t>
  </si>
  <si>
    <t>60931115</t>
  </si>
  <si>
    <t>0060931115</t>
  </si>
  <si>
    <t>COGS-VDA-MFG</t>
  </si>
  <si>
    <t>60932000</t>
  </si>
  <si>
    <t>0060932000</t>
  </si>
  <si>
    <t>COGS-VDA-REGIONAL</t>
  </si>
  <si>
    <t>60933000</t>
  </si>
  <si>
    <t>0060933000</t>
  </si>
  <si>
    <t>COGS-VDA-PRIME</t>
  </si>
  <si>
    <t>60934000</t>
  </si>
  <si>
    <t>0060934000</t>
  </si>
  <si>
    <t>COGS-VDA-EQUIPMENT</t>
  </si>
  <si>
    <t>60939001</t>
  </si>
  <si>
    <t>0060939001</t>
  </si>
  <si>
    <t>CASH DISCOUNTS</t>
  </si>
  <si>
    <t>60939002</t>
  </si>
  <si>
    <t>0060939002</t>
  </si>
  <si>
    <t>CASH DISC/VDR ALLOW</t>
  </si>
  <si>
    <t>60939003</t>
  </si>
  <si>
    <t>0060939003</t>
  </si>
  <si>
    <t>VDR ALLOW-PR YR-ADJ</t>
  </si>
  <si>
    <t>60112015</t>
  </si>
  <si>
    <t>0060112015</t>
  </si>
  <si>
    <t>DISTRICT COMMOD-USED</t>
  </si>
  <si>
    <t>60112012</t>
  </si>
  <si>
    <t>0060112012</t>
  </si>
  <si>
    <t>COMMOD DELIVERY/ADM</t>
  </si>
  <si>
    <t>60112011</t>
  </si>
  <si>
    <t>0060112011</t>
  </si>
  <si>
    <t>COMMODITIES-PROCD</t>
  </si>
  <si>
    <t>60112010</t>
  </si>
  <si>
    <t>0060112010</t>
  </si>
  <si>
    <t>GOVT COMMOD-USED</t>
  </si>
  <si>
    <t>60112009</t>
  </si>
  <si>
    <t>0060112009</t>
  </si>
  <si>
    <t>REIM CLNT USE PURCH</t>
  </si>
  <si>
    <t>60112000</t>
  </si>
  <si>
    <t>0060112000</t>
  </si>
  <si>
    <t>60111980</t>
  </si>
  <si>
    <t>0060111980</t>
  </si>
  <si>
    <t>BEV COST TRANSFER</t>
  </si>
  <si>
    <t>60111990</t>
  </si>
  <si>
    <t>0060111990</t>
  </si>
  <si>
    <t>FOOD COST TRANSFER</t>
  </si>
  <si>
    <t>61110087</t>
  </si>
  <si>
    <t>0061110087</t>
  </si>
  <si>
    <t>RAIL SERVICE REPAIRS</t>
  </si>
  <si>
    <t>GENERAL BUILDING EXPENSES (EXTERIOR)</t>
  </si>
  <si>
    <t>SUB0003_7110</t>
  </si>
  <si>
    <t>GENERAL BUILDING (EXTERIOR)</t>
  </si>
  <si>
    <t>61110093</t>
  </si>
  <si>
    <t>0061110093</t>
  </si>
  <si>
    <t>STORM DRAINAGE</t>
  </si>
  <si>
    <t>OIC8003_7110</t>
  </si>
  <si>
    <t>61110051</t>
  </si>
  <si>
    <t>0061110051</t>
  </si>
  <si>
    <t>FENCING REPAIRS</t>
  </si>
  <si>
    <t>61110049</t>
  </si>
  <si>
    <t>0061110049</t>
  </si>
  <si>
    <t>FENCING EQUIPMENT</t>
  </si>
  <si>
    <t>OMC0003_7110</t>
  </si>
  <si>
    <t>61110086</t>
  </si>
  <si>
    <t>0061110086</t>
  </si>
  <si>
    <t>EQMT-RAIL SERVICE</t>
  </si>
  <si>
    <t>61110104</t>
  </si>
  <si>
    <t>0061110104</t>
  </si>
  <si>
    <t>YARD JOCKEY SERVICES</t>
  </si>
  <si>
    <t>GROUNDS, ROADS AND ENGINEERING</t>
  </si>
  <si>
    <t>61110112</t>
  </si>
  <si>
    <t>0061110112</t>
  </si>
  <si>
    <t>SUB-FENCING</t>
  </si>
  <si>
    <t>61110034</t>
  </si>
  <si>
    <t>0061110034</t>
  </si>
  <si>
    <t>REPAIR&amp;MAINT-CEILING</t>
  </si>
  <si>
    <t>GENERAL BUILDING EXPENSES (INTERIOR)</t>
  </si>
  <si>
    <t>SUB0004_7110</t>
  </si>
  <si>
    <t>GENERAL BUILDING (INTERIOR)</t>
  </si>
  <si>
    <t>61110033</t>
  </si>
  <si>
    <t>0061110033</t>
  </si>
  <si>
    <t>REPAIR&amp;MAINT-CARPET</t>
  </si>
  <si>
    <t>61110021</t>
  </si>
  <si>
    <t>0061110021</t>
  </si>
  <si>
    <t>SUB-R&amp;M BLDG-RESALE</t>
  </si>
  <si>
    <t>61110007</t>
  </si>
  <si>
    <t>0061110007</t>
  </si>
  <si>
    <t>SUB-R&amp;M BLDG-TAX</t>
  </si>
  <si>
    <t>61561030</t>
  </si>
  <si>
    <t>0061561030</t>
  </si>
  <si>
    <t>R&amp;M-LOCKSMITH</t>
  </si>
  <si>
    <t>61561034</t>
  </si>
  <si>
    <t>0061561034</t>
  </si>
  <si>
    <t>JNTL-HAND SOAP&amp;SANIT</t>
  </si>
  <si>
    <t>OIC8004_7110</t>
  </si>
  <si>
    <t>860</t>
  </si>
  <si>
    <t>61561010</t>
  </si>
  <si>
    <t>0061561010</t>
  </si>
  <si>
    <t>SUPPLIES-PAINTING</t>
  </si>
  <si>
    <t>OMC0004_7110</t>
  </si>
  <si>
    <t>61561009</t>
  </si>
  <si>
    <t>0061561009</t>
  </si>
  <si>
    <t>PAINTING REPAIRS</t>
  </si>
  <si>
    <t>61561008</t>
  </si>
  <si>
    <t>0061561008</t>
  </si>
  <si>
    <t>PLUMBING REPAIRS</t>
  </si>
  <si>
    <t>61520010</t>
  </si>
  <si>
    <t>0061520010</t>
  </si>
  <si>
    <t>BUILDING REPAIRS</t>
  </si>
  <si>
    <t>61110117</t>
  </si>
  <si>
    <t>0061110117</t>
  </si>
  <si>
    <t>SPLS-PLUMBING-TAX</t>
  </si>
  <si>
    <t>61110116</t>
  </si>
  <si>
    <t>0061110116</t>
  </si>
  <si>
    <t>PEST CONTROL</t>
  </si>
  <si>
    <t>779</t>
  </si>
  <si>
    <t>61110110</t>
  </si>
  <si>
    <t>0061110110</t>
  </si>
  <si>
    <t>DOOR REPAIRS</t>
  </si>
  <si>
    <t>61110109</t>
  </si>
  <si>
    <t>0061110109</t>
  </si>
  <si>
    <t>SUPPLIES-DOOR</t>
  </si>
  <si>
    <t>404</t>
  </si>
  <si>
    <t>61110108</t>
  </si>
  <si>
    <t>0061110108</t>
  </si>
  <si>
    <t>DOCK LEVELERS REPAIR</t>
  </si>
  <si>
    <t>61110092</t>
  </si>
  <si>
    <t>0061110092</t>
  </si>
  <si>
    <t>SIGNAGE</t>
  </si>
  <si>
    <t>61110094</t>
  </si>
  <si>
    <t>0061110094</t>
  </si>
  <si>
    <t>TELEVISIONS</t>
  </si>
  <si>
    <t>61110069</t>
  </si>
  <si>
    <t>0061110069</t>
  </si>
  <si>
    <t>KITCHEN CLNG-HOODS</t>
  </si>
  <si>
    <t>61110070</t>
  </si>
  <si>
    <t>0061110070</t>
  </si>
  <si>
    <t>KITCHEN REPAIR-HOODS</t>
  </si>
  <si>
    <t>61110080</t>
  </si>
  <si>
    <t>0061110080</t>
  </si>
  <si>
    <t>SUPPLIES-PLUMBING</t>
  </si>
  <si>
    <t>61561019</t>
  </si>
  <si>
    <t>0061561019</t>
  </si>
  <si>
    <t>INDOOR PLANTS MAINT</t>
  </si>
  <si>
    <t>61561020</t>
  </si>
  <si>
    <t>0061561020</t>
  </si>
  <si>
    <t>CARPENTRY REPAIRS</t>
  </si>
  <si>
    <t>61561021</t>
  </si>
  <si>
    <t>0061561021</t>
  </si>
  <si>
    <t>SUPPLIES-CARPENTRY</t>
  </si>
  <si>
    <t>62869025</t>
  </si>
  <si>
    <t>0062869025</t>
  </si>
  <si>
    <t>MISCELLANEOUS NON-CONTROLLABLE</t>
  </si>
  <si>
    <t>61561031</t>
  </si>
  <si>
    <t>0061561031</t>
  </si>
  <si>
    <t>SUPPLIES-LOCKSMITH</t>
  </si>
  <si>
    <t>61561032</t>
  </si>
  <si>
    <t>0061561032</t>
  </si>
  <si>
    <t>MECHANICAL REPAIRS</t>
  </si>
  <si>
    <t>61561033</t>
  </si>
  <si>
    <t>0061561033</t>
  </si>
  <si>
    <t>SUPPLIES-MECHANICAL</t>
  </si>
  <si>
    <t>61110098</t>
  </si>
  <si>
    <t>0061110098</t>
  </si>
  <si>
    <t>EQMT-WALK-IN COOLERS</t>
  </si>
  <si>
    <t>61110099</t>
  </si>
  <si>
    <t>0061110099</t>
  </si>
  <si>
    <t>R&amp;M-WALK-IN COOLER</t>
  </si>
  <si>
    <t>61110100</t>
  </si>
  <si>
    <t>0061110100</t>
  </si>
  <si>
    <t>WALL COVERINGS</t>
  </si>
  <si>
    <t>61110105</t>
  </si>
  <si>
    <t>0061110105</t>
  </si>
  <si>
    <t>BLDG REPAIRS-TAXABLE</t>
  </si>
  <si>
    <t>61110106</t>
  </si>
  <si>
    <t>0061110106</t>
  </si>
  <si>
    <t>LOCKS/KEYS</t>
  </si>
  <si>
    <t>61110107</t>
  </si>
  <si>
    <t>0061110107</t>
  </si>
  <si>
    <t>SPLS-DOCK LEVELERS</t>
  </si>
  <si>
    <t>61110066</t>
  </si>
  <si>
    <t>0061110066</t>
  </si>
  <si>
    <t>GMP-SMALL EQUIPMENT</t>
  </si>
  <si>
    <t>GOOD MANUFACTURING PRACTICE</t>
  </si>
  <si>
    <t>OIC8005_7110</t>
  </si>
  <si>
    <t>GOOD MANUFACTURING PRACTICES CLEANING</t>
  </si>
  <si>
    <t>61110065</t>
  </si>
  <si>
    <t>0061110065</t>
  </si>
  <si>
    <t>GMP-CONTRACTOR</t>
  </si>
  <si>
    <t>SUB0005_7110</t>
  </si>
  <si>
    <t>61110115</t>
  </si>
  <si>
    <t>0061110115</t>
  </si>
  <si>
    <t>SPLS-SNOW REMOVAL</t>
  </si>
  <si>
    <t>OMC0006_7110</t>
  </si>
  <si>
    <t>GROUNDS/LANDSCAPING</t>
  </si>
  <si>
    <t>61110075</t>
  </si>
  <si>
    <t>0061110075</t>
  </si>
  <si>
    <t>PAVING</t>
  </si>
  <si>
    <t>SUB0006_7110</t>
  </si>
  <si>
    <t>400</t>
  </si>
  <si>
    <t>61110071</t>
  </si>
  <si>
    <t>0061110071</t>
  </si>
  <si>
    <t>IRRIGATION SYS MAINT</t>
  </si>
  <si>
    <t>61523001</t>
  </si>
  <si>
    <t>0061523001</t>
  </si>
  <si>
    <t>SUPPLIES-ENGINEERING</t>
  </si>
  <si>
    <t>61520001</t>
  </si>
  <si>
    <t>0061520001</t>
  </si>
  <si>
    <t>SPLS-GROUNDS MAINT</t>
  </si>
  <si>
    <t>61110020</t>
  </si>
  <si>
    <t>0061110020</t>
  </si>
  <si>
    <t>SUB-WINTER SVC-RESL</t>
  </si>
  <si>
    <t>78Q</t>
  </si>
  <si>
    <t>61110081</t>
  </si>
  <si>
    <t>0061110081</t>
  </si>
  <si>
    <t>REP&amp;MAINT-POND/LAKE</t>
  </si>
  <si>
    <t>61110024</t>
  </si>
  <si>
    <t>0061110024</t>
  </si>
  <si>
    <t>SUB-GRNDS&amp;LAND-RESL</t>
  </si>
  <si>
    <t>61110009</t>
  </si>
  <si>
    <t>0061110009</t>
  </si>
  <si>
    <t>SUB-GRNDS&amp;LAND-TAX</t>
  </si>
  <si>
    <t>64503715</t>
  </si>
  <si>
    <t>0064503715</t>
  </si>
  <si>
    <t>TAX-FICA DIS-HOURLY</t>
  </si>
  <si>
    <t>FRINGE MEDICAL - REGULAR / HOURLY</t>
  </si>
  <si>
    <t>HRL2005_7110</t>
  </si>
  <si>
    <t>HOURLY FEDERAL TAXES</t>
  </si>
  <si>
    <t>64501610</t>
  </si>
  <si>
    <t>0064501610</t>
  </si>
  <si>
    <t>PAYROLL TAX-FICA</t>
  </si>
  <si>
    <t>FRINGE TAX - REGULAR / HOURLY</t>
  </si>
  <si>
    <t>64501621</t>
  </si>
  <si>
    <t>0064501621</t>
  </si>
  <si>
    <t>PAYROLL TAX-FUI-RCLS</t>
  </si>
  <si>
    <t>FRINGE TAX CHARGE - REGULAR / HOURLY</t>
  </si>
  <si>
    <t>64501620</t>
  </si>
  <si>
    <t>0064501620</t>
  </si>
  <si>
    <t>PAYROLL TAX-FUI</t>
  </si>
  <si>
    <t>64501611</t>
  </si>
  <si>
    <t>0064501611</t>
  </si>
  <si>
    <t>PR TAX-FICA-RCLS</t>
  </si>
  <si>
    <t>64503021</t>
  </si>
  <si>
    <t>0064503021</t>
  </si>
  <si>
    <t>LIFE INS KEY-RCLS</t>
  </si>
  <si>
    <t>FRINGE MEDICAL CHARGE - REGULAR / HOURLY</t>
  </si>
  <si>
    <t>HRL2001_7110</t>
  </si>
  <si>
    <t>HOURLY INSURED BENEFITS</t>
  </si>
  <si>
    <t>64507241</t>
  </si>
  <si>
    <t>0064507241</t>
  </si>
  <si>
    <t>CAN PNSN PLN KEY-RCL</t>
  </si>
  <si>
    <t>RETIREMENT CHARGE - REGULAR / HOURLY</t>
  </si>
  <si>
    <t>64507251</t>
  </si>
  <si>
    <t>0064507251</t>
  </si>
  <si>
    <t>CAN PNSN PLN MGR-RCL</t>
  </si>
  <si>
    <t>64507270</t>
  </si>
  <si>
    <t>0064507270</t>
  </si>
  <si>
    <t>PNS PLN-CAN-ADM KEY</t>
  </si>
  <si>
    <t>64507310</t>
  </si>
  <si>
    <t>0064507310</t>
  </si>
  <si>
    <t>INS-CAN-PRV HOSP-HRY</t>
  </si>
  <si>
    <t>64507311</t>
  </si>
  <si>
    <t>0064507311</t>
  </si>
  <si>
    <t>CAN PRV HOSP HRLY-RC</t>
  </si>
  <si>
    <t>64507320</t>
  </si>
  <si>
    <t>0064507320</t>
  </si>
  <si>
    <t>INS-CAN-PRV HOSP-KEY</t>
  </si>
  <si>
    <t>64507321</t>
  </si>
  <si>
    <t>0064507321</t>
  </si>
  <si>
    <t>CAN PRV HOSP KEY-RCL</t>
  </si>
  <si>
    <t>64507331</t>
  </si>
  <si>
    <t>0064507331</t>
  </si>
  <si>
    <t>CAN PRV HOSP MGR-RCL</t>
  </si>
  <si>
    <t>64507340</t>
  </si>
  <si>
    <t>0064507340</t>
  </si>
  <si>
    <t>INS-CAN-PRV HOSP-ADM</t>
  </si>
  <si>
    <t>64509007</t>
  </si>
  <si>
    <t>0064509007</t>
  </si>
  <si>
    <t>RETIREMENT PLAN</t>
  </si>
  <si>
    <t>75432001</t>
  </si>
  <si>
    <t>0075432001</t>
  </si>
  <si>
    <t>REV-RETIREMENT</t>
  </si>
  <si>
    <t>64502020</t>
  </si>
  <si>
    <t>0064502020</t>
  </si>
  <si>
    <t>64503210</t>
  </si>
  <si>
    <t>0064503210</t>
  </si>
  <si>
    <t>AD&amp;D-HOURLY</t>
  </si>
  <si>
    <t>64503211</t>
  </si>
  <si>
    <t>0064503211</t>
  </si>
  <si>
    <t>AD&amp;D HRLY-RCLS</t>
  </si>
  <si>
    <t>64503220</t>
  </si>
  <si>
    <t>0064503220</t>
  </si>
  <si>
    <t>AD&amp;D-KEY</t>
  </si>
  <si>
    <t>64503221</t>
  </si>
  <si>
    <t>0064503221</t>
  </si>
  <si>
    <t>AD&amp;D D-KEY-RCLS</t>
  </si>
  <si>
    <t>64503230</t>
  </si>
  <si>
    <t>0064503230</t>
  </si>
  <si>
    <t>AD&amp;D-ADMIN KEY</t>
  </si>
  <si>
    <t>64503310</t>
  </si>
  <si>
    <t>0064503310</t>
  </si>
  <si>
    <t>WKLY INDEMNITY-HRLY</t>
  </si>
  <si>
    <t>64503311</t>
  </si>
  <si>
    <t>0064503311</t>
  </si>
  <si>
    <t>WKLY INDEMNITY-HRLY-</t>
  </si>
  <si>
    <t>64503410</t>
  </si>
  <si>
    <t>0064503410</t>
  </si>
  <si>
    <t>DENTAL-HOURLY</t>
  </si>
  <si>
    <t>64503411</t>
  </si>
  <si>
    <t>0064503411</t>
  </si>
  <si>
    <t>DENTAL - HRLY-RCLS</t>
  </si>
  <si>
    <t>64503420</t>
  </si>
  <si>
    <t>0064503420</t>
  </si>
  <si>
    <t>DENTAL-KEY</t>
  </si>
  <si>
    <t>64503421</t>
  </si>
  <si>
    <t>0064503421</t>
  </si>
  <si>
    <t>DENTAL - KEY-RCLS</t>
  </si>
  <si>
    <t>64503430</t>
  </si>
  <si>
    <t>0064503430</t>
  </si>
  <si>
    <t>DENTAL-ADMIN KEY</t>
  </si>
  <si>
    <t>64503510</t>
  </si>
  <si>
    <t>0064503510</t>
  </si>
  <si>
    <t>LT DISABILITY-HRLY</t>
  </si>
  <si>
    <t>64503511</t>
  </si>
  <si>
    <t>0064503511</t>
  </si>
  <si>
    <t>LT DIS - HRLY-RCLS</t>
  </si>
  <si>
    <t>64503520</t>
  </si>
  <si>
    <t>0064503520</t>
  </si>
  <si>
    <t>LT DISABILITY-KEY</t>
  </si>
  <si>
    <t>64503521</t>
  </si>
  <si>
    <t>0064503521</t>
  </si>
  <si>
    <t>LT DIS - KEY-RCLS</t>
  </si>
  <si>
    <t>64503610</t>
  </si>
  <si>
    <t>0064503610</t>
  </si>
  <si>
    <t>EXTD MED INSUR-HRLY</t>
  </si>
  <si>
    <t>64503611</t>
  </si>
  <si>
    <t>0064503611</t>
  </si>
  <si>
    <t>EXTND MED INS - HRLY</t>
  </si>
  <si>
    <t>64503620</t>
  </si>
  <si>
    <t>0064503620</t>
  </si>
  <si>
    <t>EXTD MED INSUR-KEY</t>
  </si>
  <si>
    <t>64503621</t>
  </si>
  <si>
    <t>0064503621</t>
  </si>
  <si>
    <t>EXTND MED INS - KEY-</t>
  </si>
  <si>
    <t>64503630</t>
  </si>
  <si>
    <t>0064503630</t>
  </si>
  <si>
    <t>EXTD MED INSUR-ADMIN</t>
  </si>
  <si>
    <t>64503701</t>
  </si>
  <si>
    <t>0064503701</t>
  </si>
  <si>
    <t>UNN MISC FUNDS-RCLS</t>
  </si>
  <si>
    <t>64503711</t>
  </si>
  <si>
    <t>0064503711</t>
  </si>
  <si>
    <t>UNION-MED &amp; PENS-RC</t>
  </si>
  <si>
    <t>64503720</t>
  </si>
  <si>
    <t>0064503720</t>
  </si>
  <si>
    <t>INS-FIXED MEDICAL</t>
  </si>
  <si>
    <t>64503731</t>
  </si>
  <si>
    <t>0064503731</t>
  </si>
  <si>
    <t>INS WGE CONT-RCLS</t>
  </si>
  <si>
    <t>64503741</t>
  </si>
  <si>
    <t>0064503741</t>
  </si>
  <si>
    <t>INS SHT TRM DIS-RCLS</t>
  </si>
  <si>
    <t>64503746</t>
  </si>
  <si>
    <t>0064503746</t>
  </si>
  <si>
    <t>INS SHT TRM DIS MGR-</t>
  </si>
  <si>
    <t>64503750</t>
  </si>
  <si>
    <t>0064503750</t>
  </si>
  <si>
    <t>INSURANCE-DISABILITY</t>
  </si>
  <si>
    <t>64503751</t>
  </si>
  <si>
    <t>0064503751</t>
  </si>
  <si>
    <t>INS-DISABILITY-RCLS</t>
  </si>
  <si>
    <t>64503780</t>
  </si>
  <si>
    <t>0064503780</t>
  </si>
  <si>
    <t>INS-LIFE-ADMIN KEY</t>
  </si>
  <si>
    <t>64507210</t>
  </si>
  <si>
    <t>0064507210</t>
  </si>
  <si>
    <t>RETMT PLAN-CAN-HRLY</t>
  </si>
  <si>
    <t>64507211</t>
  </si>
  <si>
    <t>0064507211</t>
  </si>
  <si>
    <t>RTRMT PLN CN HLY-R/C</t>
  </si>
  <si>
    <t>64507220</t>
  </si>
  <si>
    <t>0064507220</t>
  </si>
  <si>
    <t>RETMT PLAN-CAN-KEY</t>
  </si>
  <si>
    <t>64507221</t>
  </si>
  <si>
    <t>0064507221</t>
  </si>
  <si>
    <t>RTRMT PLN CN KEY-R/C</t>
  </si>
  <si>
    <t>64507230</t>
  </si>
  <si>
    <t>0064507230</t>
  </si>
  <si>
    <t>PENSION PLN-CAN-HRLY</t>
  </si>
  <si>
    <t>64507231</t>
  </si>
  <si>
    <t>0064507231</t>
  </si>
  <si>
    <t>CAN PNSN PLN HRLY-RC</t>
  </si>
  <si>
    <t>64507240</t>
  </si>
  <si>
    <t>0064507240</t>
  </si>
  <si>
    <t>PENSION PLN-CAN-KEY</t>
  </si>
  <si>
    <t>64503786</t>
  </si>
  <si>
    <t>0064503786</t>
  </si>
  <si>
    <t>GROUP LIFE-REG RC</t>
  </si>
  <si>
    <t>64500120</t>
  </si>
  <si>
    <t>0064500120</t>
  </si>
  <si>
    <t>64500121</t>
  </si>
  <si>
    <t>0064500121</t>
  </si>
  <si>
    <t>RETRMNT PLAN - R/C</t>
  </si>
  <si>
    <t>64502021</t>
  </si>
  <si>
    <t>0064502021</t>
  </si>
  <si>
    <t>RETIREMENT PLAN-RCLS</t>
  </si>
  <si>
    <t>64502051</t>
  </si>
  <si>
    <t>0064502051</t>
  </si>
  <si>
    <t>PNS PLAN-UNION-RCLS</t>
  </si>
  <si>
    <t>64502060</t>
  </si>
  <si>
    <t>0064502060</t>
  </si>
  <si>
    <t>SAVINGS INVEST PLAN</t>
  </si>
  <si>
    <t>64502061</t>
  </si>
  <si>
    <t>0064502061</t>
  </si>
  <si>
    <t>SVNGS INVEST PLN-R/C</t>
  </si>
  <si>
    <t>64502070</t>
  </si>
  <si>
    <t>0064502070</t>
  </si>
  <si>
    <t>RETMT-OHIO PAYMENTS</t>
  </si>
  <si>
    <t>64502076</t>
  </si>
  <si>
    <t>0064502076</t>
  </si>
  <si>
    <t>RETIRE-OHIO SER-RCLS</t>
  </si>
  <si>
    <t>64503000</t>
  </si>
  <si>
    <t>0064503000</t>
  </si>
  <si>
    <t>INS-GRP LIFE HSP</t>
  </si>
  <si>
    <t>64503001</t>
  </si>
  <si>
    <t>0064503001</t>
  </si>
  <si>
    <t>INS-GRP LIFE HSP-RC</t>
  </si>
  <si>
    <t>64503010</t>
  </si>
  <si>
    <t>0064503010</t>
  </si>
  <si>
    <t>LIFE INSURANCE-HRLY</t>
  </si>
  <si>
    <t>64503011</t>
  </si>
  <si>
    <t>0064503011</t>
  </si>
  <si>
    <t>LIFE INS HRLY-RCLS</t>
  </si>
  <si>
    <t>64503020</t>
  </si>
  <si>
    <t>0064503020</t>
  </si>
  <si>
    <t>LIFE INSURANCE-KEY</t>
  </si>
  <si>
    <t>75430001</t>
  </si>
  <si>
    <t>0075430001</t>
  </si>
  <si>
    <t>REV-INSURANCE-HOURLY</t>
  </si>
  <si>
    <t>HRL2004_7110</t>
  </si>
  <si>
    <t>HOURLY OTHER BENEFITS</t>
  </si>
  <si>
    <t>64501101</t>
  </si>
  <si>
    <t>0064501101</t>
  </si>
  <si>
    <t>BRD WG/BN-HRLY-RCLS</t>
  </si>
  <si>
    <t>FRINGE BENEFIT CHARGE - REG/HOURLY</t>
  </si>
  <si>
    <t>64501821</t>
  </si>
  <si>
    <t>0064501821</t>
  </si>
  <si>
    <t>64501531</t>
  </si>
  <si>
    <t>0064501531</t>
  </si>
  <si>
    <t>FRNG/TAX FXD RTE-SVP</t>
  </si>
  <si>
    <t>64501530</t>
  </si>
  <si>
    <t>0064501530</t>
  </si>
  <si>
    <t>FRNG/TAX FXD RATE-CC</t>
  </si>
  <si>
    <t>64501520</t>
  </si>
  <si>
    <t>0064501520</t>
  </si>
  <si>
    <t>FRINGE &amp; FMB-CONTRA</t>
  </si>
  <si>
    <t>64501420</t>
  </si>
  <si>
    <t>0064501420</t>
  </si>
  <si>
    <t>FIXED KEY BENEF ADJ</t>
  </si>
  <si>
    <t>FRINGE - REGULAR / HOURLY</t>
  </si>
  <si>
    <t>64501411</t>
  </si>
  <si>
    <t>0064501411</t>
  </si>
  <si>
    <t>FXD HRLY BEN-ADJ-RC</t>
  </si>
  <si>
    <t>64501410</t>
  </si>
  <si>
    <t>0064501410</t>
  </si>
  <si>
    <t>FXD HOURLY BEN-ADJ</t>
  </si>
  <si>
    <t>64501205</t>
  </si>
  <si>
    <t>0064501205</t>
  </si>
  <si>
    <t>UNIT MGR-BENEFIT REV</t>
  </si>
  <si>
    <t>64501200</t>
  </si>
  <si>
    <t>0064501200</t>
  </si>
  <si>
    <t>UNIT MGR-BENEFITS</t>
  </si>
  <si>
    <t>64501121</t>
  </si>
  <si>
    <t>0064501121</t>
  </si>
  <si>
    <t>BRD WG/BN KY ACR BI-</t>
  </si>
  <si>
    <t>64501120</t>
  </si>
  <si>
    <t>0064501120</t>
  </si>
  <si>
    <t>BRD WG/BN-KEY-ACR BI</t>
  </si>
  <si>
    <t>64501111</t>
  </si>
  <si>
    <t>0064501111</t>
  </si>
  <si>
    <t>BENEFIT-HRLY-ACRD-RC</t>
  </si>
  <si>
    <t>64501110</t>
  </si>
  <si>
    <t>0064501110</t>
  </si>
  <si>
    <t>BENEFIT-HRLY-ACRD</t>
  </si>
  <si>
    <t>64504100</t>
  </si>
  <si>
    <t>0064504100</t>
  </si>
  <si>
    <t>HUMAN RESOURCE DVLP</t>
  </si>
  <si>
    <t>HRD CHARGE - REGULAR / HOURLY</t>
  </si>
  <si>
    <t>64504110</t>
  </si>
  <si>
    <t>0064504110</t>
  </si>
  <si>
    <t>HRD-KEY WAGE</t>
  </si>
  <si>
    <t>64504200</t>
  </si>
  <si>
    <t>0064504200</t>
  </si>
  <si>
    <t>TRAINING CHARGE</t>
  </si>
  <si>
    <t>64509001</t>
  </si>
  <si>
    <t>0064509001</t>
  </si>
  <si>
    <t>EE BENEFITS SVC RCLS</t>
  </si>
  <si>
    <t>64509003</t>
  </si>
  <si>
    <t>0064509003</t>
  </si>
  <si>
    <t>UCI FRICK REGULAR -</t>
  </si>
  <si>
    <t>64509005</t>
  </si>
  <si>
    <t>0064509005</t>
  </si>
  <si>
    <t>TAX&amp;BEN-HOURLY RCLS</t>
  </si>
  <si>
    <t>64501800</t>
  </si>
  <si>
    <t>0064501800</t>
  </si>
  <si>
    <t>CAL BEN ADJ-HOURLY</t>
  </si>
  <si>
    <t>64501801</t>
  </si>
  <si>
    <t>0064501801</t>
  </si>
  <si>
    <t>CAL BEN ADJ-HRY-RCLS</t>
  </si>
  <si>
    <t>64501811</t>
  </si>
  <si>
    <t>0064501811</t>
  </si>
  <si>
    <t>CAL BEN ADJ-MGR-RCLS</t>
  </si>
  <si>
    <t>64501820</t>
  </si>
  <si>
    <t>0064501820</t>
  </si>
  <si>
    <t>SVC CONT-BEN ALLOW</t>
  </si>
  <si>
    <t>64104000</t>
  </si>
  <si>
    <t>0064104000</t>
  </si>
  <si>
    <t>EMPLOYEE FOOD</t>
  </si>
  <si>
    <t>64109019</t>
  </si>
  <si>
    <t>0064109019</t>
  </si>
  <si>
    <t>64501009</t>
  </si>
  <si>
    <t>0064501009</t>
  </si>
  <si>
    <t>EE BEN SVC-INTR-HRLY</t>
  </si>
  <si>
    <t>64501010</t>
  </si>
  <si>
    <t>0064501010</t>
  </si>
  <si>
    <t>EMPLOYEE BEN SERVICE</t>
  </si>
  <si>
    <t>64501011</t>
  </si>
  <si>
    <t>0064501011</t>
  </si>
  <si>
    <t>EE BEN SERVICE-RCLS</t>
  </si>
  <si>
    <t>64501020</t>
  </si>
  <si>
    <t>0064501020</t>
  </si>
  <si>
    <t>MISC EE BEN EXPENSES</t>
  </si>
  <si>
    <t>64501030</t>
  </si>
  <si>
    <t>0064501030</t>
  </si>
  <si>
    <t>EE BEN-ASC RSRC LINE</t>
  </si>
  <si>
    <t>64501031</t>
  </si>
  <si>
    <t>0064501031</t>
  </si>
  <si>
    <t>EMP BENE ASSC RES LN</t>
  </si>
  <si>
    <t>64501100</t>
  </si>
  <si>
    <t>0064501100</t>
  </si>
  <si>
    <t>BRD WG/BN-HOURLY</t>
  </si>
  <si>
    <t>64509010</t>
  </si>
  <si>
    <t>0064509010</t>
  </si>
  <si>
    <t>HUMAN RESOURCE LEVEL</t>
  </si>
  <si>
    <t>64501601</t>
  </si>
  <si>
    <t>0064501601</t>
  </si>
  <si>
    <t>BWT-TAXES-HRLY-RCLS</t>
  </si>
  <si>
    <t>HRL2007_7110</t>
  </si>
  <si>
    <t>HOURLY OTHER TAXES</t>
  </si>
  <si>
    <t>64501600</t>
  </si>
  <si>
    <t>0064501600</t>
  </si>
  <si>
    <t>BWT-TAXES-HOURLY</t>
  </si>
  <si>
    <t>64501540</t>
  </si>
  <si>
    <t>0064501540</t>
  </si>
  <si>
    <t>TAX CONTRA-FRINGE</t>
  </si>
  <si>
    <t>64507124</t>
  </si>
  <si>
    <t>0064507124</t>
  </si>
  <si>
    <t>TAX-EMPR QPIP-ADMIN</t>
  </si>
  <si>
    <t>64507123</t>
  </si>
  <si>
    <t>0064507123</t>
  </si>
  <si>
    <t>TAX-EMPR QPIP-HOURLY</t>
  </si>
  <si>
    <t>64507122</t>
  </si>
  <si>
    <t>0064507122</t>
  </si>
  <si>
    <t>TAX-EMPR QPIP-FIELD</t>
  </si>
  <si>
    <t>64507121</t>
  </si>
  <si>
    <t>0064507121</t>
  </si>
  <si>
    <t>CAN U/E INS KEY-RCLS</t>
  </si>
  <si>
    <t>64507120</t>
  </si>
  <si>
    <t>0064507120</t>
  </si>
  <si>
    <t>INS-CAN UNEMPLT KEY</t>
  </si>
  <si>
    <t>64507111</t>
  </si>
  <si>
    <t>0064507111</t>
  </si>
  <si>
    <t>CAN U/E INS HRLY-RCL</t>
  </si>
  <si>
    <t>64507110</t>
  </si>
  <si>
    <t>0064507110</t>
  </si>
  <si>
    <t>INS-CAN UNEMPLT-HRLY</t>
  </si>
  <si>
    <t>64507150</t>
  </si>
  <si>
    <t>0064507150</t>
  </si>
  <si>
    <t>INS-UE-CAN-ADMIN KEY</t>
  </si>
  <si>
    <t>64507141</t>
  </si>
  <si>
    <t>0064507141</t>
  </si>
  <si>
    <t>GRP BENE CAN MGR-RCL</t>
  </si>
  <si>
    <t>64501651</t>
  </si>
  <si>
    <t>0064501651</t>
  </si>
  <si>
    <t>PR TX-OCCUP PRIV-RC</t>
  </si>
  <si>
    <t>64501641</t>
  </si>
  <si>
    <t>0064501641</t>
  </si>
  <si>
    <t>PR TX-MISC EMPR-RCLS</t>
  </si>
  <si>
    <t>64501640</t>
  </si>
  <si>
    <t>0064501640</t>
  </si>
  <si>
    <t>PR TAX-MISC EMPR TX</t>
  </si>
  <si>
    <t>64507131</t>
  </si>
  <si>
    <t>0064507131</t>
  </si>
  <si>
    <t>CAN U/E INS MGR-RCLS</t>
  </si>
  <si>
    <t>64109017</t>
  </si>
  <si>
    <t>0064109017</t>
  </si>
  <si>
    <t>LABOR-GUARANTEED LAB</t>
  </si>
  <si>
    <t>WAGES - REGULAR / HOURLY</t>
  </si>
  <si>
    <t>HRL1001_7110</t>
  </si>
  <si>
    <t>HOURLY SODEXO FULL-TIME WAGES</t>
  </si>
  <si>
    <t>64109001</t>
  </si>
  <si>
    <t>0064109001</t>
  </si>
  <si>
    <t>WAGES-REG PR-OTHER</t>
  </si>
  <si>
    <t>64109002</t>
  </si>
  <si>
    <t>0064109002</t>
  </si>
  <si>
    <t>CATERING WAGES</t>
  </si>
  <si>
    <t>64109003</t>
  </si>
  <si>
    <t>0064109003</t>
  </si>
  <si>
    <t>WAGES-REG-RECLASS</t>
  </si>
  <si>
    <t>64109004</t>
  </si>
  <si>
    <t>0064109004</t>
  </si>
  <si>
    <t>WAGES-REG-HOURLY-FTU</t>
  </si>
  <si>
    <t>64109005</t>
  </si>
  <si>
    <t>0064109005</t>
  </si>
  <si>
    <t>WAGES-MISC ACCRUALS</t>
  </si>
  <si>
    <t>64109007</t>
  </si>
  <si>
    <t>0064109007</t>
  </si>
  <si>
    <t>WAGES-KEY STAFF EE</t>
  </si>
  <si>
    <t>64109013</t>
  </si>
  <si>
    <t>0064109013</t>
  </si>
  <si>
    <t>WAGES-ADMIN-HOURLY</t>
  </si>
  <si>
    <t>64109015</t>
  </si>
  <si>
    <t>0064109015</t>
  </si>
  <si>
    <t>WAGES-REG-HRLY-TEMP</t>
  </si>
  <si>
    <t>64105085</t>
  </si>
  <si>
    <t>0064105085</t>
  </si>
  <si>
    <t>WAGES-HRLY-INCENT-BV</t>
  </si>
  <si>
    <t>64100100</t>
  </si>
  <si>
    <t>0064100100</t>
  </si>
  <si>
    <t>WAGES-REGULAR PR</t>
  </si>
  <si>
    <t>64100105</t>
  </si>
  <si>
    <t>0064100105</t>
  </si>
  <si>
    <t>WAGES-TIP RELATED</t>
  </si>
  <si>
    <t>64100110</t>
  </si>
  <si>
    <t>0064100110</t>
  </si>
  <si>
    <t>WAGES-REGULAR-ACRD</t>
  </si>
  <si>
    <t>64100120</t>
  </si>
  <si>
    <t>0064100120</t>
  </si>
  <si>
    <t>BWT-REGULAR</t>
  </si>
  <si>
    <t>64100130</t>
  </si>
  <si>
    <t>0064100130</t>
  </si>
  <si>
    <t>WAGES-CASH PAYROLL</t>
  </si>
  <si>
    <t>64100210</t>
  </si>
  <si>
    <t>0064100210</t>
  </si>
  <si>
    <t>KEY ACCR BI-WEEKLY</t>
  </si>
  <si>
    <t>64100700</t>
  </si>
  <si>
    <t>0064100700</t>
  </si>
  <si>
    <t>WAGES-RELIEF LABOR</t>
  </si>
  <si>
    <t>64100900</t>
  </si>
  <si>
    <t>0064100900</t>
  </si>
  <si>
    <t>CAL WAGE ADJ-HOURLY</t>
  </si>
  <si>
    <t>64101030</t>
  </si>
  <si>
    <t>0064101030</t>
  </si>
  <si>
    <t>WAGES-IEP-SEV/RETMT</t>
  </si>
  <si>
    <t>64100310</t>
  </si>
  <si>
    <t>0064100310</t>
  </si>
  <si>
    <t>WAGES-OT-PT EMPLOYEE</t>
  </si>
  <si>
    <t>HRL1005_7110</t>
  </si>
  <si>
    <t>HOURLY SODEXO OVERTIME WAGES</t>
  </si>
  <si>
    <t>64100320</t>
  </si>
  <si>
    <t>0064100320</t>
  </si>
  <si>
    <t>WAGES-OT-KEY EE</t>
  </si>
  <si>
    <t>64100300</t>
  </si>
  <si>
    <t>0064100300</t>
  </si>
  <si>
    <t>WAGES-OT-FT EMPLOYEE</t>
  </si>
  <si>
    <t>64102100</t>
  </si>
  <si>
    <t>0064102100</t>
  </si>
  <si>
    <t>WAGES-PART TIME</t>
  </si>
  <si>
    <t>WAGES - PART TIME</t>
  </si>
  <si>
    <t>HRL1002_7110</t>
  </si>
  <si>
    <t>HOURLY SODEXO PART-TIME WAGES</t>
  </si>
  <si>
    <t>64102120</t>
  </si>
  <si>
    <t>0064102120</t>
  </si>
  <si>
    <t>BWT-PART TIME</t>
  </si>
  <si>
    <t>64100561</t>
  </si>
  <si>
    <t>0064100561</t>
  </si>
  <si>
    <t>WAGES-PERS-HRLY-FT</t>
  </si>
  <si>
    <t>HRL1006_7110</t>
  </si>
  <si>
    <t>HOURLY SODEXO PTO</t>
  </si>
  <si>
    <t>64100530</t>
  </si>
  <si>
    <t>0064100530</t>
  </si>
  <si>
    <t>STAT HOL-N/WRK-PT-HR</t>
  </si>
  <si>
    <t>64100520</t>
  </si>
  <si>
    <t>0064100520</t>
  </si>
  <si>
    <t>WAGES-HOL-HRLY-FT</t>
  </si>
  <si>
    <t>64100510</t>
  </si>
  <si>
    <t>0064100510</t>
  </si>
  <si>
    <t>STAT HOL-WRK-PT-HRLY</t>
  </si>
  <si>
    <t>64100500</t>
  </si>
  <si>
    <t>0064100500</t>
  </si>
  <si>
    <t>STAT HOL-WRK-FT-HRLY</t>
  </si>
  <si>
    <t>64100410</t>
  </si>
  <si>
    <t>0064100410</t>
  </si>
  <si>
    <t>WAGES-SICK-PT-HRLY</t>
  </si>
  <si>
    <t>64100401</t>
  </si>
  <si>
    <t>0064100401</t>
  </si>
  <si>
    <t>WAGES-SICK-REG-RC</t>
  </si>
  <si>
    <t>64100400</t>
  </si>
  <si>
    <t>0064100400</t>
  </si>
  <si>
    <t>WAGES-SICK-REGULAR</t>
  </si>
  <si>
    <t>64100565</t>
  </si>
  <si>
    <t>0064100565</t>
  </si>
  <si>
    <t>WAGES-PERS UN-HRY-FT</t>
  </si>
  <si>
    <t>64100569</t>
  </si>
  <si>
    <t>0064100569</t>
  </si>
  <si>
    <t>WAGES-JURY DTY-HR-FT</t>
  </si>
  <si>
    <t>64100578</t>
  </si>
  <si>
    <t>0064100578</t>
  </si>
  <si>
    <t>WAGES-BEREAVE-HRY-FT</t>
  </si>
  <si>
    <t>64106006</t>
  </si>
  <si>
    <t>0064106006</t>
  </si>
  <si>
    <t>WAGES-VAC-ADMIN-RC</t>
  </si>
  <si>
    <t>64106005</t>
  </si>
  <si>
    <t>0064106005</t>
  </si>
  <si>
    <t>WAGES-VAC-REG-ADMIN</t>
  </si>
  <si>
    <t>64106000</t>
  </si>
  <si>
    <t>0064106000</t>
  </si>
  <si>
    <t>VACATION TIME- REG</t>
  </si>
  <si>
    <t>64106450</t>
  </si>
  <si>
    <t>0064106450</t>
  </si>
  <si>
    <t>PERS ACCRUAL-HRLY</t>
  </si>
  <si>
    <t>64106350</t>
  </si>
  <si>
    <t>0064106350</t>
  </si>
  <si>
    <t>HOLIDAY ACCRUAL-HRLY</t>
  </si>
  <si>
    <t>64106013</t>
  </si>
  <si>
    <t>0064106013</t>
  </si>
  <si>
    <t>WAGES-VAC ROUTN-OFF</t>
  </si>
  <si>
    <t>64106020</t>
  </si>
  <si>
    <t>0064106020</t>
  </si>
  <si>
    <t>VACATION PAID-HOURLY</t>
  </si>
  <si>
    <t>64106030</t>
  </si>
  <si>
    <t>0064106030</t>
  </si>
  <si>
    <t>64106031</t>
  </si>
  <si>
    <t>0064106031</t>
  </si>
  <si>
    <t>64106041</t>
  </si>
  <si>
    <t>0064106041</t>
  </si>
  <si>
    <t>VACATION EXPENSE-RCL</t>
  </si>
  <si>
    <t>64106051</t>
  </si>
  <si>
    <t>0064106051</t>
  </si>
  <si>
    <t>VAC ACRL-HRLY-RCLS</t>
  </si>
  <si>
    <t>64106080</t>
  </si>
  <si>
    <t>0064106080</t>
  </si>
  <si>
    <t>64106090</t>
  </si>
  <si>
    <t>0064106090</t>
  </si>
  <si>
    <t>VAC EXP-HOURLY-RCLS</t>
  </si>
  <si>
    <t>64109029</t>
  </si>
  <si>
    <t>0064109029</t>
  </si>
  <si>
    <t>SICK ACCRUAL-HOURLY</t>
  </si>
  <si>
    <t>64101010</t>
  </si>
  <si>
    <t>0064101010</t>
  </si>
  <si>
    <t>WAGES-STUDENT</t>
  </si>
  <si>
    <t>WAGES - STUDENT</t>
  </si>
  <si>
    <t>HRL1003_7110</t>
  </si>
  <si>
    <t>HOURLY SODEXO STUDENT WAGES</t>
  </si>
  <si>
    <t>64501630</t>
  </si>
  <si>
    <t>0064501630</t>
  </si>
  <si>
    <t>PAYROLL TAX-SUI</t>
  </si>
  <si>
    <t>HRL2006_7110</t>
  </si>
  <si>
    <t>HOURLY STATE TAXES</t>
  </si>
  <si>
    <t>64501631</t>
  </si>
  <si>
    <t>0064501631</t>
  </si>
  <si>
    <t>PAYROLL TAX-SUI-RCLS</t>
  </si>
  <si>
    <t>61629003</t>
  </si>
  <si>
    <t>0061629003</t>
  </si>
  <si>
    <t>WORKERS COMPENSATION</t>
  </si>
  <si>
    <t>HRL2003_7110</t>
  </si>
  <si>
    <t>HOURLY WORKERS COMPENSATION</t>
  </si>
  <si>
    <t>61629002</t>
  </si>
  <si>
    <t>0061629002</t>
  </si>
  <si>
    <t>INSUR-W/C&amp;G/L-REDIST</t>
  </si>
  <si>
    <t>61629001</t>
  </si>
  <si>
    <t>0061629001</t>
  </si>
  <si>
    <t>W/C&amp;G/L REVERSALS-DI</t>
  </si>
  <si>
    <t>61620700</t>
  </si>
  <si>
    <t>0061620700</t>
  </si>
  <si>
    <t>INSUR-W/C-CANADA</t>
  </si>
  <si>
    <t>61620100</t>
  </si>
  <si>
    <t>0061620100</t>
  </si>
  <si>
    <t>INSUR-WC&amp;GL-CAL ACRL</t>
  </si>
  <si>
    <t>61620071</t>
  </si>
  <si>
    <t>0061620071</t>
  </si>
  <si>
    <t>INSUR-W/C&amp;G/L-RCLS2</t>
  </si>
  <si>
    <t>61620070</t>
  </si>
  <si>
    <t>0061620070</t>
  </si>
  <si>
    <t>INSUR-W/C&amp;G/L-RCLS</t>
  </si>
  <si>
    <t>61620048</t>
  </si>
  <si>
    <t>0061620048</t>
  </si>
  <si>
    <t>BWT-W/C-HOURLY-RCLS</t>
  </si>
  <si>
    <t>61620047</t>
  </si>
  <si>
    <t>0061620047</t>
  </si>
  <si>
    <t>BWT-W/C-HOURLY</t>
  </si>
  <si>
    <t>61620040</t>
  </si>
  <si>
    <t>0061620040</t>
  </si>
  <si>
    <t>61620020</t>
  </si>
  <si>
    <t>0061620020</t>
  </si>
  <si>
    <t>INSUR-W/C-FAC HOURLY</t>
  </si>
  <si>
    <t>61620011</t>
  </si>
  <si>
    <t>0061620011</t>
  </si>
  <si>
    <t>RISK MGMT ALLOCATION</t>
  </si>
  <si>
    <t>INSURANCE: WORKERS COMPENSATION</t>
  </si>
  <si>
    <t>61620004</t>
  </si>
  <si>
    <t>0061620004</t>
  </si>
  <si>
    <t>INSUR-W/C-HRLY-WOOD</t>
  </si>
  <si>
    <t>61620003</t>
  </si>
  <si>
    <t>0061620003</t>
  </si>
  <si>
    <t>INSUR-W/C-HRLY-RCLS</t>
  </si>
  <si>
    <t>61620002</t>
  </si>
  <si>
    <t>0061620002</t>
  </si>
  <si>
    <t>INSUR-WORKERS COMP</t>
  </si>
  <si>
    <t>61620001</t>
  </si>
  <si>
    <t>0061620001</t>
  </si>
  <si>
    <t>INSUR-W/C-HOURLY</t>
  </si>
  <si>
    <t>64501510</t>
  </si>
  <si>
    <t>0064501510</t>
  </si>
  <si>
    <t>W/C-CONTRA-FRINGE</t>
  </si>
  <si>
    <t>64503785</t>
  </si>
  <si>
    <t>0064503785</t>
  </si>
  <si>
    <t>WD GROUP LIFE-REG.</t>
  </si>
  <si>
    <t>75431002</t>
  </si>
  <si>
    <t>0075431002</t>
  </si>
  <si>
    <t>REV-INSURANCE-W/C</t>
  </si>
  <si>
    <t>75431004</t>
  </si>
  <si>
    <t>0075431004</t>
  </si>
  <si>
    <t>REV-INS-W/C-OTH-ADJ</t>
  </si>
  <si>
    <t>61110011</t>
  </si>
  <si>
    <t>0061110011</t>
  </si>
  <si>
    <t>SUB-HVAC LABOR</t>
  </si>
  <si>
    <t>SUB0007_7110</t>
  </si>
  <si>
    <t>HVAC</t>
  </si>
  <si>
    <t>61561012</t>
  </si>
  <si>
    <t>0061561012</t>
  </si>
  <si>
    <t>SUPPLIES-HVAC</t>
  </si>
  <si>
    <t>OMC0007_7110</t>
  </si>
  <si>
    <t>760</t>
  </si>
  <si>
    <t>61110035</t>
  </si>
  <si>
    <t>0061110035</t>
  </si>
  <si>
    <t>REPAIR&amp;MAINT-CHILLER</t>
  </si>
  <si>
    <t>61110047</t>
  </si>
  <si>
    <t>0061110047</t>
  </si>
  <si>
    <t>EXHAUST SYSTEM EQUIP</t>
  </si>
  <si>
    <t>OIC8007_7110</t>
  </si>
  <si>
    <t>61110048</t>
  </si>
  <si>
    <t>0061110048</t>
  </si>
  <si>
    <t>EXHAUST SYSTEM REP</t>
  </si>
  <si>
    <t>61110052</t>
  </si>
  <si>
    <t>0061110052</t>
  </si>
  <si>
    <t>FILTERS-HVAC</t>
  </si>
  <si>
    <t>61110053</t>
  </si>
  <si>
    <t>0061110053</t>
  </si>
  <si>
    <t>FILTERS-OIL</t>
  </si>
  <si>
    <t>61110054</t>
  </si>
  <si>
    <t>0061110054</t>
  </si>
  <si>
    <t>FILTERS-WATER</t>
  </si>
  <si>
    <t>61110096</t>
  </si>
  <si>
    <t>0061110096</t>
  </si>
  <si>
    <t>UTILITY SYS DIS MGMT</t>
  </si>
  <si>
    <t>61110097</t>
  </si>
  <si>
    <t>0061110097</t>
  </si>
  <si>
    <t>VACUUM SYSTEMS</t>
  </si>
  <si>
    <t>61110068</t>
  </si>
  <si>
    <t>0061110068</t>
  </si>
  <si>
    <t>REP&amp;MAINT-HEAT SYS</t>
  </si>
  <si>
    <t>61110083</t>
  </si>
  <si>
    <t>0061110083</t>
  </si>
  <si>
    <t>PUMPS&amp;SYSTEMS EQUIP</t>
  </si>
  <si>
    <t>61110101</t>
  </si>
  <si>
    <t>0061110101</t>
  </si>
  <si>
    <t>WATER-RAIN TREATMENT</t>
  </si>
  <si>
    <t>61110102</t>
  </si>
  <si>
    <t>0061110102</t>
  </si>
  <si>
    <t>WATER-SANITARY TREAT</t>
  </si>
  <si>
    <t>61520080</t>
  </si>
  <si>
    <t>0061520080</t>
  </si>
  <si>
    <t>AIR FILTERS</t>
  </si>
  <si>
    <t>61561011</t>
  </si>
  <si>
    <t>0061561011</t>
  </si>
  <si>
    <t>HVAC CONTRACT</t>
  </si>
  <si>
    <t>61110031</t>
  </si>
  <si>
    <t>0061110031</t>
  </si>
  <si>
    <t>REPAIR&amp;MAINT-BOILER</t>
  </si>
  <si>
    <t>62861310</t>
  </si>
  <si>
    <t>0062861310</t>
  </si>
  <si>
    <t>GUARANTEE FEE-ILA</t>
  </si>
  <si>
    <t>FIN5555_7110</t>
  </si>
  <si>
    <t>IC FINANCIAL INCOME (+)</t>
  </si>
  <si>
    <t>76801310</t>
  </si>
  <si>
    <t>0076801310</t>
  </si>
  <si>
    <t>REV-GUAR FEE INC-SA</t>
  </si>
  <si>
    <t>65421000</t>
  </si>
  <si>
    <t>0065421000</t>
  </si>
  <si>
    <t>INTELLECTUAL PROP</t>
  </si>
  <si>
    <t>ROYALTY EXPENSE</t>
  </si>
  <si>
    <t>TMA5555_7110</t>
  </si>
  <si>
    <t>IC TRADEMARK</t>
  </si>
  <si>
    <t>61620041</t>
  </si>
  <si>
    <t>0061620041</t>
  </si>
  <si>
    <t>W/C PER CLAIM CHARGE</t>
  </si>
  <si>
    <t>ODC1002_7110</t>
  </si>
  <si>
    <t>INSURANCE &amp; LABOR RELATED DEPENDENT COST</t>
  </si>
  <si>
    <t>61620042</t>
  </si>
  <si>
    <t>0061620042</t>
  </si>
  <si>
    <t>W/C PER CLAIM OFFSET</t>
  </si>
  <si>
    <t>61620050</t>
  </si>
  <si>
    <t>0061620050</t>
  </si>
  <si>
    <t>INSUR-G/L-FOOD</t>
  </si>
  <si>
    <t>61620060</t>
  </si>
  <si>
    <t>0061620060</t>
  </si>
  <si>
    <t>INSUR-G/L-NON-FOOD</t>
  </si>
  <si>
    <t>61620110</t>
  </si>
  <si>
    <t>0061620110</t>
  </si>
  <si>
    <t>PERFORMANCE BONDS</t>
  </si>
  <si>
    <t>61620113</t>
  </si>
  <si>
    <t>0061620113</t>
  </si>
  <si>
    <t>INSUR-EMPLT-ALLOC</t>
  </si>
  <si>
    <t>61620120</t>
  </si>
  <si>
    <t>0061620120</t>
  </si>
  <si>
    <t>FD/SAF AUDIT PENALTY</t>
  </si>
  <si>
    <t>61629005</t>
  </si>
  <si>
    <t>0061629005</t>
  </si>
  <si>
    <t>INSURANCE-FAC MGMT G</t>
  </si>
  <si>
    <t>62282001</t>
  </si>
  <si>
    <t>0062282001</t>
  </si>
  <si>
    <t>PR PROC FEE-REGULAR</t>
  </si>
  <si>
    <t>62282002</t>
  </si>
  <si>
    <t>0062282002</t>
  </si>
  <si>
    <t>PR PROC FEE-MANGER</t>
  </si>
  <si>
    <t>62282003</t>
  </si>
  <si>
    <t>0062282003</t>
  </si>
  <si>
    <t>PR PROC FEE-HRLY-RC</t>
  </si>
  <si>
    <t>62282004</t>
  </si>
  <si>
    <t>0062282004</t>
  </si>
  <si>
    <t>PR PROC FEE-ADMIN-RC</t>
  </si>
  <si>
    <t>62282006</t>
  </si>
  <si>
    <t>0062282006</t>
  </si>
  <si>
    <t>PR PRC FEE-AD-RC-OFF</t>
  </si>
  <si>
    <t>62283500</t>
  </si>
  <si>
    <t>0062283500</t>
  </si>
  <si>
    <t>PAYROLL PROCESSING</t>
  </si>
  <si>
    <t>PAYROLL ALLOCATION</t>
  </si>
  <si>
    <t>62287100</t>
  </si>
  <si>
    <t>0062287100</t>
  </si>
  <si>
    <t>ADP PAYROLL SVC FEES</t>
  </si>
  <si>
    <t>62287101</t>
  </si>
  <si>
    <t>0062287101</t>
  </si>
  <si>
    <t>PAYROLL PROC-RECLASS</t>
  </si>
  <si>
    <t>62287120</t>
  </si>
  <si>
    <t>0062287120</t>
  </si>
  <si>
    <t>ADP PAYROLL SVC EXP</t>
  </si>
  <si>
    <t>62289006</t>
  </si>
  <si>
    <t>0062289006</t>
  </si>
  <si>
    <t>PR PROC FEE-REG-RCLS</t>
  </si>
  <si>
    <t>62289007</t>
  </si>
  <si>
    <t>0062289007</t>
  </si>
  <si>
    <t>PAYROLL PROCESSING F</t>
  </si>
  <si>
    <t>62289008</t>
  </si>
  <si>
    <t>0062289008</t>
  </si>
  <si>
    <t>PR PROC FEE-MGR-RCLS</t>
  </si>
  <si>
    <t>64501901</t>
  </si>
  <si>
    <t>0064501901</t>
  </si>
  <si>
    <t>WORK OPP TAX-CREDIT</t>
  </si>
  <si>
    <t>TJTC AND FICA TIP CREDITS</t>
  </si>
  <si>
    <t>64501903</t>
  </si>
  <si>
    <t>0064501903</t>
  </si>
  <si>
    <t>FICA-TIP CREDIT</t>
  </si>
  <si>
    <t>64501904</t>
  </si>
  <si>
    <t>0064501904</t>
  </si>
  <si>
    <t>FICA-TIP CRD-OFFSET</t>
  </si>
  <si>
    <t>61620031</t>
  </si>
  <si>
    <t>0061620031</t>
  </si>
  <si>
    <t>RTN TO WORK CREDITS</t>
  </si>
  <si>
    <t>61620010</t>
  </si>
  <si>
    <t>0061620010</t>
  </si>
  <si>
    <t>INSUR-GENERAL LIAB</t>
  </si>
  <si>
    <t>61620006</t>
  </si>
  <si>
    <t>0061620006</t>
  </si>
  <si>
    <t>INSUR-G/L-HOURLY</t>
  </si>
  <si>
    <t>61620008</t>
  </si>
  <si>
    <t>0061620008</t>
  </si>
  <si>
    <t>INSUR-G/L-ADMIN</t>
  </si>
  <si>
    <t>75431005</t>
  </si>
  <si>
    <t>0075431005</t>
  </si>
  <si>
    <t>REV-INS-GL-OTHER-ADJ</t>
  </si>
  <si>
    <t>INSURANCE: GENERAL LIABILITY AND OTHER</t>
  </si>
  <si>
    <t>75437050</t>
  </si>
  <si>
    <t>0075437050</t>
  </si>
  <si>
    <t>REV-PR SVC CHARGE</t>
  </si>
  <si>
    <t>PAYROLL SERVICE CHARGE REVENUE</t>
  </si>
  <si>
    <t>62861220</t>
  </si>
  <si>
    <t>0062861220</t>
  </si>
  <si>
    <t>CRD ENHANCE FEE-MI</t>
  </si>
  <si>
    <t>FIN1110_7110</t>
  </si>
  <si>
    <t>INTEREST PAID ON FIN DEBTS &amp; LEASES</t>
  </si>
  <si>
    <t>61110014</t>
  </si>
  <si>
    <t>0061110014</t>
  </si>
  <si>
    <t>SUB-JNTL MAINT LABOR</t>
  </si>
  <si>
    <t>SUB0008_7110</t>
  </si>
  <si>
    <t>JANITORIAL</t>
  </si>
  <si>
    <t>61110045</t>
  </si>
  <si>
    <t>0061110045</t>
  </si>
  <si>
    <t>DOOR MATS AND RUGS</t>
  </si>
  <si>
    <t>CLEANING SERVICES - FACILITIES</t>
  </si>
  <si>
    <t>OIC8008_7110</t>
  </si>
  <si>
    <t>61110072</t>
  </si>
  <si>
    <t>0061110072</t>
  </si>
  <si>
    <t>753</t>
  </si>
  <si>
    <t>61110073</t>
  </si>
  <si>
    <t>0061110073</t>
  </si>
  <si>
    <t>SUPPLIES-JNTL-RESALE</t>
  </si>
  <si>
    <t>OMC0008_7110</t>
  </si>
  <si>
    <t>61561036</t>
  </si>
  <si>
    <t>0061561036</t>
  </si>
  <si>
    <t>JNTL-SMALL EQUIPMENT</t>
  </si>
  <si>
    <t>61110113</t>
  </si>
  <si>
    <t>0061110113</t>
  </si>
  <si>
    <t>SPLS-JNTL-RESALE-TAX</t>
  </si>
  <si>
    <t>61110114</t>
  </si>
  <si>
    <t>0061110114</t>
  </si>
  <si>
    <t>LAUNDRY-TOWELS&amp;MOPS</t>
  </si>
  <si>
    <t>61561035</t>
  </si>
  <si>
    <t>0061561035</t>
  </si>
  <si>
    <t>JNTL-PAPER SUPPLIES</t>
  </si>
  <si>
    <t>61110103</t>
  </si>
  <si>
    <t>0061110103</t>
  </si>
  <si>
    <t>WINDOW CLEANING</t>
  </si>
  <si>
    <t>62284201</t>
  </si>
  <si>
    <t>0062284201</t>
  </si>
  <si>
    <t>LAW DEPT ALLOCATION</t>
  </si>
  <si>
    <t>LAW DEPARTMENT ALLOCATION</t>
  </si>
  <si>
    <t>OIC0009_7110</t>
  </si>
  <si>
    <t>LEGAL FEES</t>
  </si>
  <si>
    <t>62257900</t>
  </si>
  <si>
    <t>0062257900</t>
  </si>
  <si>
    <t>OTHER INCOME</t>
  </si>
  <si>
    <t>62283230</t>
  </si>
  <si>
    <t>0062283230</t>
  </si>
  <si>
    <t>LEGAL FEE-SETTLEMENT</t>
  </si>
  <si>
    <t>62284202</t>
  </si>
  <si>
    <t>0062284202</t>
  </si>
  <si>
    <t>65425000</t>
  </si>
  <si>
    <t>0065425000</t>
  </si>
  <si>
    <t>LICENSES AND FEES</t>
  </si>
  <si>
    <t>TAXES, LICENSES, AND FEES</t>
  </si>
  <si>
    <t>ODC8002_7110</t>
  </si>
  <si>
    <t>LICENSES &amp; FEES</t>
  </si>
  <si>
    <t>895</t>
  </si>
  <si>
    <t>65425001</t>
  </si>
  <si>
    <t>0065425001</t>
  </si>
  <si>
    <t>EXAM-PPD LIC &amp; FEES</t>
  </si>
  <si>
    <t>65425021</t>
  </si>
  <si>
    <t>0065425021</t>
  </si>
  <si>
    <t>AMORT-LIC &amp; PERMITS</t>
  </si>
  <si>
    <t>65425205</t>
  </si>
  <si>
    <t>0065425205</t>
  </si>
  <si>
    <t>REMOTEWARE LICENSE</t>
  </si>
  <si>
    <t>65429001</t>
  </si>
  <si>
    <t>0065429001</t>
  </si>
  <si>
    <t>LICENSES &amp; FEES-OTH</t>
  </si>
  <si>
    <t>65422000</t>
  </si>
  <si>
    <t>0065422000</t>
  </si>
  <si>
    <t>LIQUOR LICENSE FEE</t>
  </si>
  <si>
    <t>68123000</t>
  </si>
  <si>
    <t>0068123000</t>
  </si>
  <si>
    <t>AMORT-PPD BLBL CIC</t>
  </si>
  <si>
    <t>62569003</t>
  </si>
  <si>
    <t>0062569003</t>
  </si>
  <si>
    <t>VEHICLE-LICENSES</t>
  </si>
  <si>
    <t>62569002</t>
  </si>
  <si>
    <t>0062569002</t>
  </si>
  <si>
    <t>VEHICLE-OPER CST-OTH</t>
  </si>
  <si>
    <t>62861402</t>
  </si>
  <si>
    <t>0062861402</t>
  </si>
  <si>
    <t>ECHOSIGN TRNSACT FEE</t>
  </si>
  <si>
    <t>61110036</t>
  </si>
  <si>
    <t>0061110036</t>
  </si>
  <si>
    <t>COMN SYSTEM EQUIP</t>
  </si>
  <si>
    <t>ADMINISTRATIVE - FACILITIES</t>
  </si>
  <si>
    <t>OIC8009_7110</t>
  </si>
  <si>
    <t>MAIL/DISTRIBUTION</t>
  </si>
  <si>
    <t>848</t>
  </si>
  <si>
    <t>61110074</t>
  </si>
  <si>
    <t>0061110074</t>
  </si>
  <si>
    <t>MAIL SERVICES</t>
  </si>
  <si>
    <t>SUB0009_7110</t>
  </si>
  <si>
    <t>61110090</t>
  </si>
  <si>
    <t>0061110090</t>
  </si>
  <si>
    <t>SCALE INSPECTIONS</t>
  </si>
  <si>
    <t>61110028</t>
  </si>
  <si>
    <t>0061110028</t>
  </si>
  <si>
    <t>AUDIO-VISUAL REPAIRS</t>
  </si>
  <si>
    <t>61110027</t>
  </si>
  <si>
    <t>0061110027</t>
  </si>
  <si>
    <t>AUDIO-VISUAL EQUIP</t>
  </si>
  <si>
    <t>61110042</t>
  </si>
  <si>
    <t>0061110042</t>
  </si>
  <si>
    <t>COPIER</t>
  </si>
  <si>
    <t>61110085</t>
  </si>
  <si>
    <t>0061110085</t>
  </si>
  <si>
    <t>TWO-WAY RADIOS</t>
  </si>
  <si>
    <t>61559003</t>
  </si>
  <si>
    <t>0061559003</t>
  </si>
  <si>
    <t>REP&amp;MAINT-EQMT-PARTS</t>
  </si>
  <si>
    <t>OIC8010_7110</t>
  </si>
  <si>
    <t>MAINTENANCE/REPAIR OTHER</t>
  </si>
  <si>
    <t>61559004</t>
  </si>
  <si>
    <t>0061559004</t>
  </si>
  <si>
    <t>REP&amp;MAINT-EQMT-RCLS</t>
  </si>
  <si>
    <t>61559005</t>
  </si>
  <si>
    <t>0061559005</t>
  </si>
  <si>
    <t>REPAIRS&amp;PARTS-CLIENT</t>
  </si>
  <si>
    <t>61559006</t>
  </si>
  <si>
    <t>0061559006</t>
  </si>
  <si>
    <t>VANDALISM FEE</t>
  </si>
  <si>
    <t>61561000</t>
  </si>
  <si>
    <t>0061561000</t>
  </si>
  <si>
    <t>REP&amp;MAINT-COMPUTER</t>
  </si>
  <si>
    <t>61561002</t>
  </si>
  <si>
    <t>0061561002</t>
  </si>
  <si>
    <t>WASTE-ORGANIC</t>
  </si>
  <si>
    <t>61561004</t>
  </si>
  <si>
    <t>0061561004</t>
  </si>
  <si>
    <t>WASTE-PHARMACEUTICAL</t>
  </si>
  <si>
    <t>61561006</t>
  </si>
  <si>
    <t>0061561006</t>
  </si>
  <si>
    <t>WASTE-CNTOR MAINT</t>
  </si>
  <si>
    <t>61561007</t>
  </si>
  <si>
    <t>0061561007</t>
  </si>
  <si>
    <t>WASTE-INTERCEP MAINT</t>
  </si>
  <si>
    <t>61561037</t>
  </si>
  <si>
    <t>0061561037</t>
  </si>
  <si>
    <t>JNTL-MAINT/PARTS</t>
  </si>
  <si>
    <t>62861400</t>
  </si>
  <si>
    <t>0062861400</t>
  </si>
  <si>
    <t>MAINT AGREE-OPER EQU</t>
  </si>
  <si>
    <t>62861401</t>
  </si>
  <si>
    <t>0062861401</t>
  </si>
  <si>
    <t>CCE#PPD MAINT AGRMNT</t>
  </si>
  <si>
    <t>62861421</t>
  </si>
  <si>
    <t>0062861421</t>
  </si>
  <si>
    <t>MAINT AGMT PURCH</t>
  </si>
  <si>
    <t>62862410</t>
  </si>
  <si>
    <t>0062862410</t>
  </si>
  <si>
    <t>PLUMBING SUPPLIES</t>
  </si>
  <si>
    <t>62865000</t>
  </si>
  <si>
    <t>0062865000</t>
  </si>
  <si>
    <t>ASSET MGMT SOLUTIONS</t>
  </si>
  <si>
    <t>SUB0010_7110</t>
  </si>
  <si>
    <t>62865100</t>
  </si>
  <si>
    <t>0062865100</t>
  </si>
  <si>
    <t>IRONER COVER&amp;PADS</t>
  </si>
  <si>
    <t>61110043</t>
  </si>
  <si>
    <t>0061110043</t>
  </si>
  <si>
    <t>CRANE&amp;HOIST INSPEC</t>
  </si>
  <si>
    <t>ELEVATORS/CRANES/HOISTS</t>
  </si>
  <si>
    <t>61110044</t>
  </si>
  <si>
    <t>0061110044</t>
  </si>
  <si>
    <t>CRANE&amp;HOIST REPAIR</t>
  </si>
  <si>
    <t>61110084</t>
  </si>
  <si>
    <t>0061110084</t>
  </si>
  <si>
    <t>PUMPS&amp;SYSTEMS REPAIR</t>
  </si>
  <si>
    <t>61561013</t>
  </si>
  <si>
    <t>0061561013</t>
  </si>
  <si>
    <t>ELEVATOR CONTRACT</t>
  </si>
  <si>
    <t>61561014</t>
  </si>
  <si>
    <t>0061561014</t>
  </si>
  <si>
    <t>ELEVATOR REPAIRS</t>
  </si>
  <si>
    <t>61561015</t>
  </si>
  <si>
    <t>0061561015</t>
  </si>
  <si>
    <t>ELEVATOR SUPPLIES</t>
  </si>
  <si>
    <t>61561016</t>
  </si>
  <si>
    <t>0061561016</t>
  </si>
  <si>
    <t>TSSA LICENSE FEES</t>
  </si>
  <si>
    <t>61561018</t>
  </si>
  <si>
    <t>0061561018</t>
  </si>
  <si>
    <t>ELECTRICAL LTNG SPLS</t>
  </si>
  <si>
    <t>61561022</t>
  </si>
  <si>
    <t>0061561022</t>
  </si>
  <si>
    <t>WINDOW GLAZIER</t>
  </si>
  <si>
    <t>61561026</t>
  </si>
  <si>
    <t>0061561026</t>
  </si>
  <si>
    <t>R&amp;M-APPLIANCES</t>
  </si>
  <si>
    <t>61561027</t>
  </si>
  <si>
    <t>0061561027</t>
  </si>
  <si>
    <t>R&amp;M-KITCHEN EQMT</t>
  </si>
  <si>
    <t>61520060</t>
  </si>
  <si>
    <t>0061520060</t>
  </si>
  <si>
    <t>DRYFIELD EQUIP REP</t>
  </si>
  <si>
    <t>61520090</t>
  </si>
  <si>
    <t>0061520090</t>
  </si>
  <si>
    <t>BUILDING SERVICES</t>
  </si>
  <si>
    <t>61521100</t>
  </si>
  <si>
    <t>0061521100</t>
  </si>
  <si>
    <t>EXTERMINATING</t>
  </si>
  <si>
    <t>61521101</t>
  </si>
  <si>
    <t>0061521101</t>
  </si>
  <si>
    <t>EXTERMINATING-CA</t>
  </si>
  <si>
    <t>61521102</t>
  </si>
  <si>
    <t>0061521102</t>
  </si>
  <si>
    <t>EXTERMINATING-CA-RC</t>
  </si>
  <si>
    <t>61559002</t>
  </si>
  <si>
    <t>0061559002</t>
  </si>
  <si>
    <t>MAINT PARTS AND SPLS</t>
  </si>
  <si>
    <t>61559001</t>
  </si>
  <si>
    <t>0061559001</t>
  </si>
  <si>
    <t>REP&amp;MAINT-EQMT-LABOR</t>
  </si>
  <si>
    <t>61551300</t>
  </si>
  <si>
    <t>0061551300</t>
  </si>
  <si>
    <t>61550010</t>
  </si>
  <si>
    <t>0061550010</t>
  </si>
  <si>
    <t>61529001</t>
  </si>
  <si>
    <t>0061529001</t>
  </si>
  <si>
    <t>GROUNDS MAINT&amp;SPLS</t>
  </si>
  <si>
    <t>61523010</t>
  </si>
  <si>
    <t>0061523010</t>
  </si>
  <si>
    <t>REP&amp;MAINT/PARTS-BLDG</t>
  </si>
  <si>
    <t>61523011</t>
  </si>
  <si>
    <t>0061523011</t>
  </si>
  <si>
    <t>PPD REP&amp;MAINT-BLDG</t>
  </si>
  <si>
    <t>61527001</t>
  </si>
  <si>
    <t>0061527001</t>
  </si>
  <si>
    <t>BLDG AUTOMATION SYS</t>
  </si>
  <si>
    <t>70891300</t>
  </si>
  <si>
    <t>0070891300</t>
  </si>
  <si>
    <t>MANAGEMENT FEES - FIELD BILLED</t>
  </si>
  <si>
    <t>MFR0000_7110</t>
  </si>
  <si>
    <t>MANAGEMENT FEE REVENUE</t>
  </si>
  <si>
    <t>70121010</t>
  </si>
  <si>
    <t>0070121010</t>
  </si>
  <si>
    <t>70121020</t>
  </si>
  <si>
    <t>0070121020</t>
  </si>
  <si>
    <t>MGMT FEE-ADJUSTMENTS</t>
  </si>
  <si>
    <t>70121030</t>
  </si>
  <si>
    <t>0070121030</t>
  </si>
  <si>
    <t>70129001</t>
  </si>
  <si>
    <t>0070129001</t>
  </si>
  <si>
    <t>70129002</t>
  </si>
  <si>
    <t>0070129002</t>
  </si>
  <si>
    <t>75433010</t>
  </si>
  <si>
    <t>0075433010</t>
  </si>
  <si>
    <t>REV-PROMO MDSE INC</t>
  </si>
  <si>
    <t>OIC0006_7110</t>
  </si>
  <si>
    <t>MARKETING/SALES</t>
  </si>
  <si>
    <t>64701000</t>
  </si>
  <si>
    <t>0064701000</t>
  </si>
  <si>
    <t>MEAL PLAN BONUS</t>
  </si>
  <si>
    <t>MARKETING &amp; PROMOTIONS</t>
  </si>
  <si>
    <t>62561040</t>
  </si>
  <si>
    <t>0062561040</t>
  </si>
  <si>
    <t>BUSINESS MEALS</t>
  </si>
  <si>
    <t>ENTERTAINMENT AND SALES PROMO</t>
  </si>
  <si>
    <t>724</t>
  </si>
  <si>
    <t>62561045</t>
  </si>
  <si>
    <t>0062561045</t>
  </si>
  <si>
    <t>MEETINGS-ROOM RENTAL</t>
  </si>
  <si>
    <t>62561046</t>
  </si>
  <si>
    <t>0062561046</t>
  </si>
  <si>
    <t>OUTSIDE CATERING</t>
  </si>
  <si>
    <t>62561050</t>
  </si>
  <si>
    <t>0062561050</t>
  </si>
  <si>
    <t>MEETINGS-FOOD</t>
  </si>
  <si>
    <t>62577020</t>
  </si>
  <si>
    <t>0062577020</t>
  </si>
  <si>
    <t>ENTERTAINMENT</t>
  </si>
  <si>
    <t>62310001</t>
  </si>
  <si>
    <t>0062310001</t>
  </si>
  <si>
    <t>PUBLIC RELATIONS ACT</t>
  </si>
  <si>
    <t>ADVERTISING</t>
  </si>
  <si>
    <t>62310010</t>
  </si>
  <si>
    <t>0062310010</t>
  </si>
  <si>
    <t>62310101</t>
  </si>
  <si>
    <t>0062310101</t>
  </si>
  <si>
    <t>PROMO-SPONSORSHIP</t>
  </si>
  <si>
    <t>62311001</t>
  </si>
  <si>
    <t>0062311001</t>
  </si>
  <si>
    <t>SALES PROMOTIONS</t>
  </si>
  <si>
    <t>62311100</t>
  </si>
  <si>
    <t>0062311100</t>
  </si>
  <si>
    <t>MARKETING PROGRAM</t>
  </si>
  <si>
    <t>62311101</t>
  </si>
  <si>
    <t>0062311101</t>
  </si>
  <si>
    <t>SALES&amp;MARKETING MTLS</t>
  </si>
  <si>
    <t>62312075</t>
  </si>
  <si>
    <t>0062312075</t>
  </si>
  <si>
    <t>SOGO TRANSACTION FEE</t>
  </si>
  <si>
    <t>62312076</t>
  </si>
  <si>
    <t>0062312076</t>
  </si>
  <si>
    <t>SODEXO GC FEE-CAN</t>
  </si>
  <si>
    <t>62317040</t>
  </si>
  <si>
    <t>0062317040</t>
  </si>
  <si>
    <t>PROMOTIONS</t>
  </si>
  <si>
    <t>62319001</t>
  </si>
  <si>
    <t>0062319001</t>
  </si>
  <si>
    <t>PROMOTIONS-TRAINING</t>
  </si>
  <si>
    <t>62319002</t>
  </si>
  <si>
    <t>0062319002</t>
  </si>
  <si>
    <t>PROMOTIONS-RECLASS</t>
  </si>
  <si>
    <t>62319003</t>
  </si>
  <si>
    <t>0062319003</t>
  </si>
  <si>
    <t>PROMOTIONS-OFFSET</t>
  </si>
  <si>
    <t>62319004</t>
  </si>
  <si>
    <t>0062319004</t>
  </si>
  <si>
    <t>MARKETING CHARGES</t>
  </si>
  <si>
    <t>62319005</t>
  </si>
  <si>
    <t>0062319005</t>
  </si>
  <si>
    <t>SALES PROMOTIONS-OTH</t>
  </si>
  <si>
    <t>62319006</t>
  </si>
  <si>
    <t>0062319006</t>
  </si>
  <si>
    <t>MARKETING MATERIALS</t>
  </si>
  <si>
    <t>62319007</t>
  </si>
  <si>
    <t>0062319007</t>
  </si>
  <si>
    <t>PROMOTIONS-OTHER</t>
  </si>
  <si>
    <t>62319008</t>
  </si>
  <si>
    <t>0062319008</t>
  </si>
  <si>
    <t>PROMOTIONAL EXPENSE</t>
  </si>
  <si>
    <t>62319009</t>
  </si>
  <si>
    <t>0062319009</t>
  </si>
  <si>
    <t>PROMOTIONAL MDSE</t>
  </si>
  <si>
    <t>62331001</t>
  </si>
  <si>
    <t>0062331001</t>
  </si>
  <si>
    <t>TRADE SHOWS&amp;RLTD EXP</t>
  </si>
  <si>
    <t>62341000</t>
  </si>
  <si>
    <t>0062341000</t>
  </si>
  <si>
    <t>BUSINESS GIFTS</t>
  </si>
  <si>
    <t>62351000</t>
  </si>
  <si>
    <t>0062351000</t>
  </si>
  <si>
    <t>CONTRIB-CHARITABLE</t>
  </si>
  <si>
    <t>62351001</t>
  </si>
  <si>
    <t>0062351001</t>
  </si>
  <si>
    <t>SCHOLARSHIPS</t>
  </si>
  <si>
    <t>62351005</t>
  </si>
  <si>
    <t>0062351005</t>
  </si>
  <si>
    <t>POLITICAL CONTRIB</t>
  </si>
  <si>
    <t>62351010</t>
  </si>
  <si>
    <t>0062351010</t>
  </si>
  <si>
    <t>CONTRIB-DIVERSITY</t>
  </si>
  <si>
    <t>62352020</t>
  </si>
  <si>
    <t>0062352020</t>
  </si>
  <si>
    <t>PRESIDENTIAL CATER</t>
  </si>
  <si>
    <t>62359001</t>
  </si>
  <si>
    <t>0062359001</t>
  </si>
  <si>
    <t>DONATION-BUSINESS</t>
  </si>
  <si>
    <t>62862065</t>
  </si>
  <si>
    <t>0062862065</t>
  </si>
  <si>
    <t>MERCHANDISE &amp; DECOR</t>
  </si>
  <si>
    <t>62862120</t>
  </si>
  <si>
    <t>0062862120</t>
  </si>
  <si>
    <t>PRINTED MATERIALS</t>
  </si>
  <si>
    <t>62867210</t>
  </si>
  <si>
    <t>0062867210</t>
  </si>
  <si>
    <t>SURVEYS &amp; STUDIES</t>
  </si>
  <si>
    <t>62867280</t>
  </si>
  <si>
    <t>0062867280</t>
  </si>
  <si>
    <t>BREEZE SURVEY&amp;INVTRY</t>
  </si>
  <si>
    <t>75433011</t>
  </si>
  <si>
    <t>0075433011</t>
  </si>
  <si>
    <t>REV-PROMO MDSE EXP</t>
  </si>
  <si>
    <t>60270050</t>
  </si>
  <si>
    <t>0060270050</t>
  </si>
  <si>
    <t>MDSE-BOOKS&amp;NEWSPAPER</t>
  </si>
  <si>
    <t>MERCHANDISE COSTS</t>
  </si>
  <si>
    <t>NPM0000_7110</t>
  </si>
  <si>
    <t>MERCHANDISE COSTS (NON-PERISHABLE)</t>
  </si>
  <si>
    <t>60270060</t>
  </si>
  <si>
    <t>0060270060</t>
  </si>
  <si>
    <t>MDSE-GREETING CARDS</t>
  </si>
  <si>
    <t>60270500</t>
  </si>
  <si>
    <t>0060270500</t>
  </si>
  <si>
    <t>MDSE-MISCELLANEOUS</t>
  </si>
  <si>
    <t>60270320</t>
  </si>
  <si>
    <t>0060270320</t>
  </si>
  <si>
    <t>MDSE VALET EXPENSE</t>
  </si>
  <si>
    <t>60270310</t>
  </si>
  <si>
    <t>0060270310</t>
  </si>
  <si>
    <t>MDSE-METERED EXPRESS</t>
  </si>
  <si>
    <t>60270290</t>
  </si>
  <si>
    <t>0060270290</t>
  </si>
  <si>
    <t>MDSE-PREMIUM GAS</t>
  </si>
  <si>
    <t>60270287</t>
  </si>
  <si>
    <t>0060270287</t>
  </si>
  <si>
    <t>MDSE COST-AUTO SUPP</t>
  </si>
  <si>
    <t>60270070</t>
  </si>
  <si>
    <t>0060270070</t>
  </si>
  <si>
    <t>MDSE-JEWELRY/ACCESS</t>
  </si>
  <si>
    <t>60270090</t>
  </si>
  <si>
    <t>0060270090</t>
  </si>
  <si>
    <t>MERCHANDISE-LOGO</t>
  </si>
  <si>
    <t>60270100</t>
  </si>
  <si>
    <t>0060270100</t>
  </si>
  <si>
    <t>MDSE-BETTER GIFTS</t>
  </si>
  <si>
    <t>60270110</t>
  </si>
  <si>
    <t>0060270110</t>
  </si>
  <si>
    <t>MDSE-CHILDRENS GIFT</t>
  </si>
  <si>
    <t>60270120</t>
  </si>
  <si>
    <t>0060270120</t>
  </si>
  <si>
    <t>MDSE-GIFT CERT</t>
  </si>
  <si>
    <t>60270130</t>
  </si>
  <si>
    <t>0060270130</t>
  </si>
  <si>
    <t>MDSE-SOUVENIRS</t>
  </si>
  <si>
    <t>60270140</t>
  </si>
  <si>
    <t>0060270140</t>
  </si>
  <si>
    <t>MDSE-HOUSEWARES</t>
  </si>
  <si>
    <t>60270150</t>
  </si>
  <si>
    <t>0060270150</t>
  </si>
  <si>
    <t>MDSE-SUNDRIES</t>
  </si>
  <si>
    <t>60270160</t>
  </si>
  <si>
    <t>0060270160</t>
  </si>
  <si>
    <t>MDSE-IMPORT SUNDRIES</t>
  </si>
  <si>
    <t>60270200</t>
  </si>
  <si>
    <t>0060270200</t>
  </si>
  <si>
    <t>MDSE-FILM-DEVELOPED</t>
  </si>
  <si>
    <t>60270210</t>
  </si>
  <si>
    <t>0060270210</t>
  </si>
  <si>
    <t>MDSE-FILM-RAW</t>
  </si>
  <si>
    <t>60270220</t>
  </si>
  <si>
    <t>0060270220</t>
  </si>
  <si>
    <t>MDSE VIDEO TAPE</t>
  </si>
  <si>
    <t>60270230</t>
  </si>
  <si>
    <t>0060270230</t>
  </si>
  <si>
    <t>MDSE-STAMPS</t>
  </si>
  <si>
    <t>60270240</t>
  </si>
  <si>
    <t>0060270240</t>
  </si>
  <si>
    <t>MDSE-EVENT TICKETS</t>
  </si>
  <si>
    <t>60270245</t>
  </si>
  <si>
    <t>0060270245</t>
  </si>
  <si>
    <t>MDSE-EVENT TIX-RCLS</t>
  </si>
  <si>
    <t>60270001</t>
  </si>
  <si>
    <t>0060270001</t>
  </si>
  <si>
    <t>MERCHANDISE-REG</t>
  </si>
  <si>
    <t>60270010</t>
  </si>
  <si>
    <t>0060270010</t>
  </si>
  <si>
    <t>MDSE-VENDING</t>
  </si>
  <si>
    <t>60270020</t>
  </si>
  <si>
    <t>0060270020</t>
  </si>
  <si>
    <t>MDSE-DRY CLEANING</t>
  </si>
  <si>
    <t>60270030</t>
  </si>
  <si>
    <t>0060270030</t>
  </si>
  <si>
    <t>MDSE-NOVELTIES</t>
  </si>
  <si>
    <t>60270250</t>
  </si>
  <si>
    <t>0060270250</t>
  </si>
  <si>
    <t>MDSE-MOVIE TICKET</t>
  </si>
  <si>
    <t>60270255</t>
  </si>
  <si>
    <t>0060270255</t>
  </si>
  <si>
    <t>MDSE-MOVIE TIX-RCLS</t>
  </si>
  <si>
    <t>60270260</t>
  </si>
  <si>
    <t>0060270260</t>
  </si>
  <si>
    <t>MDSE-LOTTERY TICKET</t>
  </si>
  <si>
    <t>60270270</t>
  </si>
  <si>
    <t>0060270270</t>
  </si>
  <si>
    <t>MDSE-FLOWERS</t>
  </si>
  <si>
    <t>60270275</t>
  </si>
  <si>
    <t>0060270275</t>
  </si>
  <si>
    <t>MDSE-HLTH &amp; WELL RTL</t>
  </si>
  <si>
    <t>60270280</t>
  </si>
  <si>
    <t>0060270280</t>
  </si>
  <si>
    <t>MDSE-UNLEADED GAS</t>
  </si>
  <si>
    <t>60270285</t>
  </si>
  <si>
    <t>0060270285</t>
  </si>
  <si>
    <t>MDSE-DIESEL FUEL</t>
  </si>
  <si>
    <t>60270286</t>
  </si>
  <si>
    <t>0060270286</t>
  </si>
  <si>
    <t>MDSE-MOTOR OIL</t>
  </si>
  <si>
    <t>60270190</t>
  </si>
  <si>
    <t>0060270190</t>
  </si>
  <si>
    <t>MDSE-SNACK FOODS</t>
  </si>
  <si>
    <t>PME0000_7110</t>
  </si>
  <si>
    <t>MERCHANDISE COSTS (PERISHABLE)</t>
  </si>
  <si>
    <t>60270180</t>
  </si>
  <si>
    <t>0060270180</t>
  </si>
  <si>
    <t>MDSE-CAFE FOODS</t>
  </si>
  <si>
    <t>60270170</t>
  </si>
  <si>
    <t>0060270170</t>
  </si>
  <si>
    <t>MDSE-CANDY</t>
  </si>
  <si>
    <t>60270080</t>
  </si>
  <si>
    <t>0060270080</t>
  </si>
  <si>
    <t>MDSE-GOURMET FOOD</t>
  </si>
  <si>
    <t>60270040</t>
  </si>
  <si>
    <t>0060270040</t>
  </si>
  <si>
    <t>MDSE-TOBACCO</t>
  </si>
  <si>
    <t>60277000</t>
  </si>
  <si>
    <t>0060277000</t>
  </si>
  <si>
    <t>MERCHANDISE-RPC</t>
  </si>
  <si>
    <t>67521051</t>
  </si>
  <si>
    <t>0067521051</t>
  </si>
  <si>
    <t>NBV-TANGIBLE ASTS SD</t>
  </si>
  <si>
    <t>DISPOSAL OF ASSETS</t>
  </si>
  <si>
    <t>DIS0001_7110</t>
  </si>
  <si>
    <t>NET (GAIN)/LOSS OF PPE/IFA (GROSS PROF)</t>
  </si>
  <si>
    <t>67527930</t>
  </si>
  <si>
    <t>0067527930</t>
  </si>
  <si>
    <t>GAIN/LOSS-ASSET RETM</t>
  </si>
  <si>
    <t>67910001</t>
  </si>
  <si>
    <t>0067910001</t>
  </si>
  <si>
    <t>G/L SALE FIXED ASSET</t>
  </si>
  <si>
    <t>DIS1200_7110</t>
  </si>
  <si>
    <t>NET GAIN AND LOSS OF PPE/IFA (BELOW UOP)</t>
  </si>
  <si>
    <t>67911000</t>
  </si>
  <si>
    <t>0067911000</t>
  </si>
  <si>
    <t>GAIN/LOSS-DISP SUBS</t>
  </si>
  <si>
    <t>62867181</t>
  </si>
  <si>
    <t>0062867181</t>
  </si>
  <si>
    <t>PRE-EMPLT SCREENING</t>
  </si>
  <si>
    <t>SECURITY CHARGES</t>
  </si>
  <si>
    <t>OIC3002_7110</t>
  </si>
  <si>
    <t>ON BOARDING</t>
  </si>
  <si>
    <t>62867180</t>
  </si>
  <si>
    <t>0062867180</t>
  </si>
  <si>
    <t>62867200</t>
  </si>
  <si>
    <t>0062867200</t>
  </si>
  <si>
    <t>SECURITY NETWRK PROG</t>
  </si>
  <si>
    <t>62550020</t>
  </si>
  <si>
    <t>0062550020</t>
  </si>
  <si>
    <t>RELO REFERRAL CREDIT</t>
  </si>
  <si>
    <t>RELOCATION COSTS</t>
  </si>
  <si>
    <t>62550001</t>
  </si>
  <si>
    <t>0062550001</t>
  </si>
  <si>
    <t>EMPLOYEE RELOCATION</t>
  </si>
  <si>
    <t>62867182</t>
  </si>
  <si>
    <t>0062867182</t>
  </si>
  <si>
    <t>PRE-EMPLT-MISSNG FEE</t>
  </si>
  <si>
    <t>62840001</t>
  </si>
  <si>
    <t>0062840001</t>
  </si>
  <si>
    <t>RECRUITMENT-ADVER</t>
  </si>
  <si>
    <t>EMPLOYEE RECRUITMENT</t>
  </si>
  <si>
    <t>62849001</t>
  </si>
  <si>
    <t>0062849001</t>
  </si>
  <si>
    <t>BACKGROUND CHECK</t>
  </si>
  <si>
    <t>62841100</t>
  </si>
  <si>
    <t>0062841100</t>
  </si>
  <si>
    <t>DRUG TESTING</t>
  </si>
  <si>
    <t>62841002</t>
  </si>
  <si>
    <t>0062841002</t>
  </si>
  <si>
    <t>TAG COST ALLOCATION</t>
  </si>
  <si>
    <t>62841000</t>
  </si>
  <si>
    <t>0062841000</t>
  </si>
  <si>
    <t>EMPLOYMENT SERVICES</t>
  </si>
  <si>
    <t>62840010</t>
  </si>
  <si>
    <t>0062840010</t>
  </si>
  <si>
    <t>RECRUITMENT-AGENCY</t>
  </si>
  <si>
    <t>62867016</t>
  </si>
  <si>
    <t>0062867016</t>
  </si>
  <si>
    <t>62281001</t>
  </si>
  <si>
    <t>0062281001</t>
  </si>
  <si>
    <t>TRAINING</t>
  </si>
  <si>
    <t>TRAINING AND TUITION COSTS</t>
  </si>
  <si>
    <t>OIC3001_7110</t>
  </si>
  <si>
    <t>ON GOING</t>
  </si>
  <si>
    <t>62289001</t>
  </si>
  <si>
    <t>0062289001</t>
  </si>
  <si>
    <t>TRAINING-TECHNOLOGY</t>
  </si>
  <si>
    <t>62289002</t>
  </si>
  <si>
    <t>0062289002</t>
  </si>
  <si>
    <t>TRAINING-SEMINARS</t>
  </si>
  <si>
    <t>62289003</t>
  </si>
  <si>
    <t>0062289003</t>
  </si>
  <si>
    <t>62289004</t>
  </si>
  <si>
    <t>0062289004</t>
  </si>
  <si>
    <t>TRAINING-OFFSET</t>
  </si>
  <si>
    <t>62289005</t>
  </si>
  <si>
    <t>0062289005</t>
  </si>
  <si>
    <t>62289009</t>
  </si>
  <si>
    <t>0062289009</t>
  </si>
  <si>
    <t>CATERTRAX TRAINING</t>
  </si>
  <si>
    <t>60240021</t>
  </si>
  <si>
    <t>0060240021</t>
  </si>
  <si>
    <t>UNIFORMS</t>
  </si>
  <si>
    <t>LAUNDRY, LINEN, AND UNIFORMS</t>
  </si>
  <si>
    <t>60246000</t>
  </si>
  <si>
    <t>0060246000</t>
  </si>
  <si>
    <t>60246001</t>
  </si>
  <si>
    <t>0060246001</t>
  </si>
  <si>
    <t>CCE#PPD UNIFORMS</t>
  </si>
  <si>
    <t>61809002</t>
  </si>
  <si>
    <t>0061809002</t>
  </si>
  <si>
    <t>MAGAZINE SUBSCRIPTN</t>
  </si>
  <si>
    <t>DUES AND SUBSCRIPTIONS</t>
  </si>
  <si>
    <t>61809001</t>
  </si>
  <si>
    <t>0061809001</t>
  </si>
  <si>
    <t>SUBSCR &amp; PUBLICATION</t>
  </si>
  <si>
    <t>61801000</t>
  </si>
  <si>
    <t>0061801000</t>
  </si>
  <si>
    <t>61110095</t>
  </si>
  <si>
    <t>0061110095</t>
  </si>
  <si>
    <t>TRAINING-SAFETY</t>
  </si>
  <si>
    <t>62867061</t>
  </si>
  <si>
    <t>0062867061</t>
  </si>
  <si>
    <t>CORPORATE CONFERENCE</t>
  </si>
  <si>
    <t>EMPLOYEE ACTIVITIES</t>
  </si>
  <si>
    <t>62811000</t>
  </si>
  <si>
    <t>0062811000</t>
  </si>
  <si>
    <t>BUS DUES&amp;MEMBERSHIP</t>
  </si>
  <si>
    <t>62867250</t>
  </si>
  <si>
    <t>0062867250</t>
  </si>
  <si>
    <t>TUITION CNTRA-FRINGE</t>
  </si>
  <si>
    <t>62867161</t>
  </si>
  <si>
    <t>0062867161</t>
  </si>
  <si>
    <t>TUITION-RECLASS</t>
  </si>
  <si>
    <t>62867160</t>
  </si>
  <si>
    <t>0062867160</t>
  </si>
  <si>
    <t>TUITION REIMBURSEMNT</t>
  </si>
  <si>
    <t>62867140</t>
  </si>
  <si>
    <t>0062867140</t>
  </si>
  <si>
    <t>65439001</t>
  </si>
  <si>
    <t>0065439001</t>
  </si>
  <si>
    <t>CASH OVER SHORT (REC</t>
  </si>
  <si>
    <t>60270005</t>
  </si>
  <si>
    <t>0060270005</t>
  </si>
  <si>
    <t>LOGO MERCHANDISE</t>
  </si>
  <si>
    <t>64700100</t>
  </si>
  <si>
    <t>0064700100</t>
  </si>
  <si>
    <t>EMPLOYEE AWARDS</t>
  </si>
  <si>
    <t>65431020</t>
  </si>
  <si>
    <t>0065431020</t>
  </si>
  <si>
    <t>CASH OVER/SHORT RCPT</t>
  </si>
  <si>
    <t>70891510</t>
  </si>
  <si>
    <t>0070891510</t>
  </si>
  <si>
    <t>REV-JV INC-NANA&amp;DOY</t>
  </si>
  <si>
    <t>OSP0000</t>
  </si>
  <si>
    <t>OP SHARE OF PROFIT OF ASSOCIATES</t>
  </si>
  <si>
    <t>60649005</t>
  </si>
  <si>
    <t>0060649005</t>
  </si>
  <si>
    <t>OFFICE FURNITURE</t>
  </si>
  <si>
    <t>SMALL EQUIPMENT</t>
  </si>
  <si>
    <t>OIC0004_7110</t>
  </si>
  <si>
    <t>OPERATING &amp; ADMINISTRATIVE EXPENSE</t>
  </si>
  <si>
    <t>60649004</t>
  </si>
  <si>
    <t>0060649004</t>
  </si>
  <si>
    <t>OFFICE EQUIPMENT</t>
  </si>
  <si>
    <t>60649003</t>
  </si>
  <si>
    <t>0060649003</t>
  </si>
  <si>
    <t>OFFICE SUPPLIES</t>
  </si>
  <si>
    <t>60647002</t>
  </si>
  <si>
    <t>0060647002</t>
  </si>
  <si>
    <t>MISC SUPPLIES-RCLS</t>
  </si>
  <si>
    <t>60647001</t>
  </si>
  <si>
    <t>0060647001</t>
  </si>
  <si>
    <t>SUPPLIES-INTRACO</t>
  </si>
  <si>
    <t>60647000</t>
  </si>
  <si>
    <t>0060647000</t>
  </si>
  <si>
    <t>MISC SUPPLIES</t>
  </si>
  <si>
    <t>60641000</t>
  </si>
  <si>
    <t>0060641000</t>
  </si>
  <si>
    <t>COMPUTER SUPPLIES</t>
  </si>
  <si>
    <t>60640001</t>
  </si>
  <si>
    <t>0060640001</t>
  </si>
  <si>
    <t>60649009</t>
  </si>
  <si>
    <t>0060649009</t>
  </si>
  <si>
    <t>60649008</t>
  </si>
  <si>
    <t>0060649008</t>
  </si>
  <si>
    <t>OFFICE SUPPLIES-RCLS</t>
  </si>
  <si>
    <t>60649007</t>
  </si>
  <si>
    <t>0060649007</t>
  </si>
  <si>
    <t>OFFICE EXPENSE</t>
  </si>
  <si>
    <t>60649006</t>
  </si>
  <si>
    <t>0060649006</t>
  </si>
  <si>
    <t>UNIT OFFICE SUPPLIES</t>
  </si>
  <si>
    <t>60240011</t>
  </si>
  <si>
    <t>0060240011</t>
  </si>
  <si>
    <t>LINEN TAX PD BY VDR</t>
  </si>
  <si>
    <t>60240010</t>
  </si>
  <si>
    <t>0060240010</t>
  </si>
  <si>
    <t>LINEN</t>
  </si>
  <si>
    <t>60110003</t>
  </si>
  <si>
    <t>0060110003</t>
  </si>
  <si>
    <t>POSTAGE</t>
  </si>
  <si>
    <t>62619001</t>
  </si>
  <si>
    <t>0062619001</t>
  </si>
  <si>
    <t>POSTAGE STAMPS</t>
  </si>
  <si>
    <t>62610100</t>
  </si>
  <si>
    <t>0062610100</t>
  </si>
  <si>
    <t>AIRBORNE EXPRESS</t>
  </si>
  <si>
    <t>62610001</t>
  </si>
  <si>
    <t>0062610001</t>
  </si>
  <si>
    <t>62862130</t>
  </si>
  <si>
    <t>0062862130</t>
  </si>
  <si>
    <t>COMPUTER SOFTWARE</t>
  </si>
  <si>
    <t>62862070</t>
  </si>
  <si>
    <t>0062862070</t>
  </si>
  <si>
    <t>MICROFILM SUPPLIES</t>
  </si>
  <si>
    <t>62862050</t>
  </si>
  <si>
    <t>0062862050</t>
  </si>
  <si>
    <t>DECORATIONS</t>
  </si>
  <si>
    <t>FLOWERS &amp; DECORATIONS</t>
  </si>
  <si>
    <t>62862040</t>
  </si>
  <si>
    <t>0062862040</t>
  </si>
  <si>
    <t>FLOWERS</t>
  </si>
  <si>
    <t>62862020</t>
  </si>
  <si>
    <t>0062862020</t>
  </si>
  <si>
    <t>62619003</t>
  </si>
  <si>
    <t>0062619003</t>
  </si>
  <si>
    <t>POSTAGE-RECLASS</t>
  </si>
  <si>
    <t>62619002</t>
  </si>
  <si>
    <t>0062619002</t>
  </si>
  <si>
    <t>POSTAGE-OFFSET</t>
  </si>
  <si>
    <t>62869009</t>
  </si>
  <si>
    <t>0062869009</t>
  </si>
  <si>
    <t>SMALL EQMT-CLIENT</t>
  </si>
  <si>
    <t>62869001</t>
  </si>
  <si>
    <t>0062869001</t>
  </si>
  <si>
    <t>FLOWERS (RECLASS)</t>
  </si>
  <si>
    <t>61100100</t>
  </si>
  <si>
    <t>0061100100</t>
  </si>
  <si>
    <t>LINEN&amp;UNIFORM RENTAL</t>
  </si>
  <si>
    <t>62867220</t>
  </si>
  <si>
    <t>0062867220</t>
  </si>
  <si>
    <t>DINING RENOVATIONS</t>
  </si>
  <si>
    <t>68107000</t>
  </si>
  <si>
    <t>0068107000</t>
  </si>
  <si>
    <t>AE-DIR EXP/BULKPURCH</t>
  </si>
  <si>
    <t>61100002</t>
  </si>
  <si>
    <t>0061100002</t>
  </si>
  <si>
    <t>LAUNDRY&amp;DRY CLEANING</t>
  </si>
  <si>
    <t>61100001</t>
  </si>
  <si>
    <t>0061100001</t>
  </si>
  <si>
    <t>LAUNDRY</t>
  </si>
  <si>
    <t>62867601</t>
  </si>
  <si>
    <t>0062867601</t>
  </si>
  <si>
    <t>EXAM-PPD EQMT LEASE</t>
  </si>
  <si>
    <t>EQUIPMENT LEASES</t>
  </si>
  <si>
    <t>DAI0000_7110</t>
  </si>
  <si>
    <t>OPERATING DEPR AMORT &amp; IMPAIRMENT</t>
  </si>
  <si>
    <t>62867420</t>
  </si>
  <si>
    <t>0062867420</t>
  </si>
  <si>
    <t>CLNT EQMT REPAYMENT</t>
  </si>
  <si>
    <t>DEPRECIATION AND AMORTIZATION</t>
  </si>
  <si>
    <t>62867410</t>
  </si>
  <si>
    <t>0062867410</t>
  </si>
  <si>
    <t>MAINT "I" CUISINES</t>
  </si>
  <si>
    <t>68101580</t>
  </si>
  <si>
    <t>0068101580</t>
  </si>
  <si>
    <t>DEPR-OFC EQMT&amp;FURN</t>
  </si>
  <si>
    <t>68101100</t>
  </si>
  <si>
    <t>0068101100</t>
  </si>
  <si>
    <t>DEPR-VNDG MACHINES</t>
  </si>
  <si>
    <t>68101020</t>
  </si>
  <si>
    <t>0068101020</t>
  </si>
  <si>
    <t>AMORT-CAP SOFTWARE</t>
  </si>
  <si>
    <t>AMORTIZATION - CAPITALIZED SOFTWARE</t>
  </si>
  <si>
    <t>68101010</t>
  </si>
  <si>
    <t>0068101010</t>
  </si>
  <si>
    <t>AMORT-INT DVLPD SOFT</t>
  </si>
  <si>
    <t>AMORTIZATION - INTERNALLY DEVELOPED SOFTWARE</t>
  </si>
  <si>
    <t>68101000</t>
  </si>
  <si>
    <t>0068101000</t>
  </si>
  <si>
    <t>DEPR-BUILDINGS</t>
  </si>
  <si>
    <t>68100200</t>
  </si>
  <si>
    <t>0068100200</t>
  </si>
  <si>
    <t>AE-CONT ASSET-EQMT</t>
  </si>
  <si>
    <t>68100120</t>
  </si>
  <si>
    <t>0068100120</t>
  </si>
  <si>
    <t>AE SETTLE-FXD ASSETS</t>
  </si>
  <si>
    <t>68127002</t>
  </si>
  <si>
    <t>0068127002</t>
  </si>
  <si>
    <t>AMORT-PPD CONT BUYIN</t>
  </si>
  <si>
    <t>68127000</t>
  </si>
  <si>
    <t>0068127000</t>
  </si>
  <si>
    <t>AMORTIZATION-OTHER</t>
  </si>
  <si>
    <t>68122000</t>
  </si>
  <si>
    <t>0068122000</t>
  </si>
  <si>
    <t>AE CAP OFF-CON BUYIN</t>
  </si>
  <si>
    <t>68121581</t>
  </si>
  <si>
    <t>0068121581</t>
  </si>
  <si>
    <t>AMORT-LEASEHOLD IMPR</t>
  </si>
  <si>
    <t>68121100</t>
  </si>
  <si>
    <t>0068121100</t>
  </si>
  <si>
    <t>NONBILLABLE AMORTIZA</t>
  </si>
  <si>
    <t>INTEREST CHARGES / INVESTMENT INCOME</t>
  </si>
  <si>
    <t>68121001</t>
  </si>
  <si>
    <t>0068121001</t>
  </si>
  <si>
    <t>AMORT-CONT BUYIN-RED</t>
  </si>
  <si>
    <t>68121000</t>
  </si>
  <si>
    <t>0068121000</t>
  </si>
  <si>
    <t>BILLABLE AMORTIZATIO</t>
  </si>
  <si>
    <t>68109003</t>
  </si>
  <si>
    <t>0068109003</t>
  </si>
  <si>
    <t>DEPR-REDIST OTHER</t>
  </si>
  <si>
    <t>68109001</t>
  </si>
  <si>
    <t>0068109001</t>
  </si>
  <si>
    <t>DEPREC OPERATING EQU</t>
  </si>
  <si>
    <t>68107555</t>
  </si>
  <si>
    <t>0068107555</t>
  </si>
  <si>
    <t>DEPR-ELCT OFC EQMT</t>
  </si>
  <si>
    <t>68106000</t>
  </si>
  <si>
    <t>0068106000</t>
  </si>
  <si>
    <t>DEPR-MANUAL ADJ</t>
  </si>
  <si>
    <t>68104200</t>
  </si>
  <si>
    <t>0068104200</t>
  </si>
  <si>
    <t>DEPRECIATION CHARGE</t>
  </si>
  <si>
    <t>68104000</t>
  </si>
  <si>
    <t>0068104000</t>
  </si>
  <si>
    <t>DEPR-REDISTRIBUTED</t>
  </si>
  <si>
    <t>68103001</t>
  </si>
  <si>
    <t>0068103001</t>
  </si>
  <si>
    <t>CCE# AMORT SM EQUIP</t>
  </si>
  <si>
    <t>68103000</t>
  </si>
  <si>
    <t>0068103000</t>
  </si>
  <si>
    <t>AMORT-SMALL EQMT</t>
  </si>
  <si>
    <t>68102001</t>
  </si>
  <si>
    <t>0068102001</t>
  </si>
  <si>
    <t>CCE# DEPR EQUP, VEND</t>
  </si>
  <si>
    <t>68102000</t>
  </si>
  <si>
    <t>0068102000</t>
  </si>
  <si>
    <t>DEPR-OPERATING EQMT</t>
  </si>
  <si>
    <t>68101592</t>
  </si>
  <si>
    <t>0068101592</t>
  </si>
  <si>
    <t>DEPR VEHICLE REDIST</t>
  </si>
  <si>
    <t>VEHICLE LEASING / DEPRECIATION</t>
  </si>
  <si>
    <t>68101591</t>
  </si>
  <si>
    <t>0068101591</t>
  </si>
  <si>
    <t>DEPRECIATION-VEHICLE</t>
  </si>
  <si>
    <t>68101581</t>
  </si>
  <si>
    <t>0068101581</t>
  </si>
  <si>
    <t>CCE# OFFICE EQUIP</t>
  </si>
  <si>
    <t>68101590</t>
  </si>
  <si>
    <t>0068101590</t>
  </si>
  <si>
    <t>DEPR-COMPUTER EQMT</t>
  </si>
  <si>
    <t>61110061</t>
  </si>
  <si>
    <t>0061110061</t>
  </si>
  <si>
    <t>FITNESS SUPPLIES</t>
  </si>
  <si>
    <t>SPECIAL SERVICES</t>
  </si>
  <si>
    <t>NPO0000_7110</t>
  </si>
  <si>
    <t>OTHER (NON-PERISHABLE)</t>
  </si>
  <si>
    <t>70891500</t>
  </si>
  <si>
    <t>0070891500</t>
  </si>
  <si>
    <t>REV-JOINT VENTURE</t>
  </si>
  <si>
    <t>60939004</t>
  </si>
  <si>
    <t>0060939004</t>
  </si>
  <si>
    <t>60112020</t>
  </si>
  <si>
    <t>0060112020</t>
  </si>
  <si>
    <t>PHARMACEUTICALS</t>
  </si>
  <si>
    <t>POT0000_7110</t>
  </si>
  <si>
    <t>OTHER (PERISHABLE)</t>
  </si>
  <si>
    <t>62866040</t>
  </si>
  <si>
    <t>0062866040</t>
  </si>
  <si>
    <t>REDIST GAIN/LOSS</t>
  </si>
  <si>
    <t>ODC1004_7110</t>
  </si>
  <si>
    <t>OTHER DEPENDENT COSTS</t>
  </si>
  <si>
    <t>62867000</t>
  </si>
  <si>
    <t>0062867000</t>
  </si>
  <si>
    <t>MISCELLANEOUS EXP</t>
  </si>
  <si>
    <t>62867005</t>
  </si>
  <si>
    <t>0062867005</t>
  </si>
  <si>
    <t>CONV RECON &amp; CLEANUP</t>
  </si>
  <si>
    <t>62421110</t>
  </si>
  <si>
    <t>0062421110</t>
  </si>
  <si>
    <t>TRANS PRODUCED PROD</t>
  </si>
  <si>
    <t>68105000</t>
  </si>
  <si>
    <t>0068105000</t>
  </si>
  <si>
    <t>DEPRECIATION-CLIENT</t>
  </si>
  <si>
    <t>68121101</t>
  </si>
  <si>
    <t>0068121101</t>
  </si>
  <si>
    <t>AMORT-INV LOAN REIMB</t>
  </si>
  <si>
    <t>70891515</t>
  </si>
  <si>
    <t>0070891515</t>
  </si>
  <si>
    <t>NANA MGMT FEE</t>
  </si>
  <si>
    <t>66105000</t>
  </si>
  <si>
    <t>0066105000</t>
  </si>
  <si>
    <t>62861530</t>
  </si>
  <si>
    <t>0062861530</t>
  </si>
  <si>
    <t>G&amp;A CNTRL RATE</t>
  </si>
  <si>
    <t>62861500</t>
  </si>
  <si>
    <t>0062861500</t>
  </si>
  <si>
    <t>REDISTRIBUTED EXP</t>
  </si>
  <si>
    <t>62869010</t>
  </si>
  <si>
    <t>0062869010</t>
  </si>
  <si>
    <t>62861100</t>
  </si>
  <si>
    <t>0062861100</t>
  </si>
  <si>
    <t>CURR EMPE STOCK OPT</t>
  </si>
  <si>
    <t>STOCK OPTION EXPENSE</t>
  </si>
  <si>
    <t>62861330</t>
  </si>
  <si>
    <t>0062861330</t>
  </si>
  <si>
    <t>GUAR FEE-PRV PLCMT</t>
  </si>
  <si>
    <t>66600001</t>
  </si>
  <si>
    <t>0066600001</t>
  </si>
  <si>
    <t>GAIN/LOSS-FGN CCY EX</t>
  </si>
  <si>
    <t>FOREIGN ALLOCATIONS / ASSISTANCE FEES</t>
  </si>
  <si>
    <t>62864020</t>
  </si>
  <si>
    <t>0062864020</t>
  </si>
  <si>
    <t>NON CONT O/C CONSORT</t>
  </si>
  <si>
    <t>NATIONAL PARTNER ALLIANCE FEES</t>
  </si>
  <si>
    <t>62864110</t>
  </si>
  <si>
    <t>0062864110</t>
  </si>
  <si>
    <t>GPO-PREMIER-ADM FEE</t>
  </si>
  <si>
    <t>62864190</t>
  </si>
  <si>
    <t>0062864190</t>
  </si>
  <si>
    <t>GPO-UHC-ADMIN FEE</t>
  </si>
  <si>
    <t>62864400</t>
  </si>
  <si>
    <t>0062864400</t>
  </si>
  <si>
    <t>GPO-HEALTHTRUST AGMT</t>
  </si>
  <si>
    <t>62867230</t>
  </si>
  <si>
    <t>0062867230</t>
  </si>
  <si>
    <t>ASSET RETIREMENTS</t>
  </si>
  <si>
    <t>62867240</t>
  </si>
  <si>
    <t>0062867240</t>
  </si>
  <si>
    <t>62867241</t>
  </si>
  <si>
    <t>0062867241</t>
  </si>
  <si>
    <t>REDIST FAC SAVINGS</t>
  </si>
  <si>
    <t>62867242</t>
  </si>
  <si>
    <t>0062867242</t>
  </si>
  <si>
    <t>SODEXOMAGIC-MFP FEE</t>
  </si>
  <si>
    <t>62867260</t>
  </si>
  <si>
    <t>0062867260</t>
  </si>
  <si>
    <t>MARKET CONN ACRL</t>
  </si>
  <si>
    <t>62867931</t>
  </si>
  <si>
    <t>0062867931</t>
  </si>
  <si>
    <t>CCE#PPD PC ALLOCATIO</t>
  </si>
  <si>
    <t>62868010</t>
  </si>
  <si>
    <t>0062868010</t>
  </si>
  <si>
    <t>GPO-VHA-ADMIN FEE</t>
  </si>
  <si>
    <t>62868011</t>
  </si>
  <si>
    <t>0062868011</t>
  </si>
  <si>
    <t>GPO-VHA-REBATE</t>
  </si>
  <si>
    <t>62868012</t>
  </si>
  <si>
    <t>0062868012</t>
  </si>
  <si>
    <t>GPO-VHA-PRCMT INCENT</t>
  </si>
  <si>
    <t>62868019</t>
  </si>
  <si>
    <t>0062868019</t>
  </si>
  <si>
    <t>GPO-SCMA-PATRON FEE</t>
  </si>
  <si>
    <t>62868021</t>
  </si>
  <si>
    <t>0062868021</t>
  </si>
  <si>
    <t>GPO-CWT</t>
  </si>
  <si>
    <t>62868025</t>
  </si>
  <si>
    <t>0062868025</t>
  </si>
  <si>
    <t>GPO-CHCA</t>
  </si>
  <si>
    <t>63101900</t>
  </si>
  <si>
    <t>0063101900</t>
  </si>
  <si>
    <t>TAX-PROV TRANSACT TX</t>
  </si>
  <si>
    <t>POTENTIAL TAX AUDITS</t>
  </si>
  <si>
    <t>62868030</t>
  </si>
  <si>
    <t>0062868030</t>
  </si>
  <si>
    <t>GPO-MEDASSETS</t>
  </si>
  <si>
    <t>62868031</t>
  </si>
  <si>
    <t>0062868031</t>
  </si>
  <si>
    <t>GPO-UHS</t>
  </si>
  <si>
    <t>62868040</t>
  </si>
  <si>
    <t>0062868040</t>
  </si>
  <si>
    <t>GPO-SCMA</t>
  </si>
  <si>
    <t>62868041</t>
  </si>
  <si>
    <t>0062868041</t>
  </si>
  <si>
    <t>GPO-GNYHA</t>
  </si>
  <si>
    <t>66105001</t>
  </si>
  <si>
    <t>0066105001</t>
  </si>
  <si>
    <t>INT EXP-MISC</t>
  </si>
  <si>
    <t>FIN2400_7110</t>
  </si>
  <si>
    <t>OTHER FINANCIAL EXPENSES</t>
  </si>
  <si>
    <t>60269006</t>
  </si>
  <si>
    <t>0060269006</t>
  </si>
  <si>
    <t>PROCUREMENT CHG</t>
  </si>
  <si>
    <t>OIC0012_7110</t>
  </si>
  <si>
    <t>OTHER INDEPENDENT COSTS</t>
  </si>
  <si>
    <t>60649011</t>
  </si>
  <si>
    <t>0060649011</t>
  </si>
  <si>
    <t>MENU &amp; DRINK LISTS</t>
  </si>
  <si>
    <t>60647003</t>
  </si>
  <si>
    <t>0060647003</t>
  </si>
  <si>
    <t>EXAM-PPD UNCLASSIFED</t>
  </si>
  <si>
    <t>60940001</t>
  </si>
  <si>
    <t>0060940001</t>
  </si>
  <si>
    <t>VDA-RTND TO CLIENT</t>
  </si>
  <si>
    <t>VOL DISC &amp; ALLOW-RETURNED TO CLIENT</t>
  </si>
  <si>
    <t>60940002</t>
  </si>
  <si>
    <t>0060940002</t>
  </si>
  <si>
    <t>VDA-CLIENT PURCHASES</t>
  </si>
  <si>
    <t>60940003</t>
  </si>
  <si>
    <t>0060940003</t>
  </si>
  <si>
    <t>ACCRUED CLIENT VDA</t>
  </si>
  <si>
    <t>60940004</t>
  </si>
  <si>
    <t>0060940004</t>
  </si>
  <si>
    <t>VDA-EXP REV RECOG</t>
  </si>
  <si>
    <t>62866010</t>
  </si>
  <si>
    <t>0062866010</t>
  </si>
  <si>
    <t>62866015</t>
  </si>
  <si>
    <t>0062866015</t>
  </si>
  <si>
    <t>NON-COMPLIANT VENDOR</t>
  </si>
  <si>
    <t>62866020</t>
  </si>
  <si>
    <t>0062866020</t>
  </si>
  <si>
    <t>GPO-REDIST RBT-A/A</t>
  </si>
  <si>
    <t>62866030</t>
  </si>
  <si>
    <t>0062866030</t>
  </si>
  <si>
    <t>GPO-REDIST RBT-CNTRL</t>
  </si>
  <si>
    <t>62867010</t>
  </si>
  <si>
    <t>0062867010</t>
  </si>
  <si>
    <t>INC/EXP UNCLASSIFIED</t>
  </si>
  <si>
    <t>62867015</t>
  </si>
  <si>
    <t>0062867015</t>
  </si>
  <si>
    <t>MISC ALLOCATIONS</t>
  </si>
  <si>
    <t>62867020</t>
  </si>
  <si>
    <t>0062867020</t>
  </si>
  <si>
    <t>BUY &amp; SELL</t>
  </si>
  <si>
    <t>62867030</t>
  </si>
  <si>
    <t>0062867030</t>
  </si>
  <si>
    <t>SAFETY &amp; FIRST AID</t>
  </si>
  <si>
    <t>62867060</t>
  </si>
  <si>
    <t>0062867060</t>
  </si>
  <si>
    <t>CONFERENCE SERVICES</t>
  </si>
  <si>
    <t>727</t>
  </si>
  <si>
    <t>62867070</t>
  </si>
  <si>
    <t>0062867070</t>
  </si>
  <si>
    <t>SERVICES FOR RESALE</t>
  </si>
  <si>
    <t>62862030</t>
  </si>
  <si>
    <t>0062862030</t>
  </si>
  <si>
    <t>GUEST SUPPLIES</t>
  </si>
  <si>
    <t>62862032</t>
  </si>
  <si>
    <t>0062862032</t>
  </si>
  <si>
    <t>MATCHES</t>
  </si>
  <si>
    <t>62862061</t>
  </si>
  <si>
    <t>0062862061</t>
  </si>
  <si>
    <t>BINGO AWARDS &amp; PRIZE</t>
  </si>
  <si>
    <t>62862121</t>
  </si>
  <si>
    <t>0062862121</t>
  </si>
  <si>
    <t>CCE#PPD MENUS</t>
  </si>
  <si>
    <t>60910500</t>
  </si>
  <si>
    <t>0060910500</t>
  </si>
  <si>
    <t>LAUNDRY DISCOUNTS</t>
  </si>
  <si>
    <t>60920010</t>
  </si>
  <si>
    <t>0060920010</t>
  </si>
  <si>
    <t>CASH DISCOUNT-EARNED</t>
  </si>
  <si>
    <t>60920101</t>
  </si>
  <si>
    <t>0060920101</t>
  </si>
  <si>
    <t>CASH DISCOUNTS-PI</t>
  </si>
  <si>
    <t>62283225</t>
  </si>
  <si>
    <t>0062283225</t>
  </si>
  <si>
    <t>CATERTRAX SUBSCR FEE</t>
  </si>
  <si>
    <t>62283226</t>
  </si>
  <si>
    <t>0062283226</t>
  </si>
  <si>
    <t>CATERTRAX CUSTOM FEE</t>
  </si>
  <si>
    <t>62283200</t>
  </si>
  <si>
    <t>0062283200</t>
  </si>
  <si>
    <t>763</t>
  </si>
  <si>
    <t>62283300</t>
  </si>
  <si>
    <t>0062283300</t>
  </si>
  <si>
    <t>I/C-OTHER COSTS</t>
  </si>
  <si>
    <t>62284204</t>
  </si>
  <si>
    <t>0062284204</t>
  </si>
  <si>
    <t>HEALTH&amp;SAFETY AUDIT</t>
  </si>
  <si>
    <t>62331000</t>
  </si>
  <si>
    <t>0062331000</t>
  </si>
  <si>
    <t>SPECIAL EVENTS</t>
  </si>
  <si>
    <t>76802000</t>
  </si>
  <si>
    <t>0076802000</t>
  </si>
  <si>
    <t>REV-DIVIDEND INCOME</t>
  </si>
  <si>
    <t>70897505</t>
  </si>
  <si>
    <t>0070897505</t>
  </si>
  <si>
    <t>O/REV-EE ML DISC-CAN</t>
  </si>
  <si>
    <t>75435011</t>
  </si>
  <si>
    <t>0075435011</t>
  </si>
  <si>
    <t>REV-PI-MISC INCOME</t>
  </si>
  <si>
    <t>63107900</t>
  </si>
  <si>
    <t>0063107900</t>
  </si>
  <si>
    <t>CORP ALLOC-GST/QST</t>
  </si>
  <si>
    <t>OTHER CORP. ALLOCATIONS</t>
  </si>
  <si>
    <t>62862265</t>
  </si>
  <si>
    <t>0062862265</t>
  </si>
  <si>
    <t>SMART FC SUPPORT</t>
  </si>
  <si>
    <t>62862275</t>
  </si>
  <si>
    <t>0062862275</t>
  </si>
  <si>
    <t>PRODUCTIVTY ALLOC</t>
  </si>
  <si>
    <t>62862295</t>
  </si>
  <si>
    <t>0062862295</t>
  </si>
  <si>
    <t>PREPAYMENT REFUND</t>
  </si>
  <si>
    <t>62864090</t>
  </si>
  <si>
    <t>0062864090</t>
  </si>
  <si>
    <t>OFFICE COFFEE INCOME</t>
  </si>
  <si>
    <t>OFFICE COFFEE AND MISCELLANEOUS INCOME</t>
  </si>
  <si>
    <t>62864510</t>
  </si>
  <si>
    <t>0062864510</t>
  </si>
  <si>
    <t>TAXABLE SERVICES</t>
  </si>
  <si>
    <t>62864520</t>
  </si>
  <si>
    <t>0062864520</t>
  </si>
  <si>
    <t>NON-TAX SERVICES</t>
  </si>
  <si>
    <t>62864530</t>
  </si>
  <si>
    <t>0062864530</t>
  </si>
  <si>
    <t>COMPENSATORY EXP</t>
  </si>
  <si>
    <t>62864540</t>
  </si>
  <si>
    <t>0062864540</t>
  </si>
  <si>
    <t>COMPENSATORY-GROSSUP</t>
  </si>
  <si>
    <t>62867080</t>
  </si>
  <si>
    <t>0062867080</t>
  </si>
  <si>
    <t>FACILITIES-RESALE</t>
  </si>
  <si>
    <t>FACILITIES RESALE</t>
  </si>
  <si>
    <t>62867090</t>
  </si>
  <si>
    <t>0062867090</t>
  </si>
  <si>
    <t>ENVIRONMENT TEST-OUT</t>
  </si>
  <si>
    <t>62867120</t>
  </si>
  <si>
    <t>0062867120</t>
  </si>
  <si>
    <t>MYSTERY SHOP PRGM</t>
  </si>
  <si>
    <t>62867150</t>
  </si>
  <si>
    <t>0062867150</t>
  </si>
  <si>
    <t>MUNCH MONEY</t>
  </si>
  <si>
    <t>62867170</t>
  </si>
  <si>
    <t>0062867170</t>
  </si>
  <si>
    <t>CLNT SPONSORED EVENT</t>
  </si>
  <si>
    <t>62867243</t>
  </si>
  <si>
    <t>0062867243</t>
  </si>
  <si>
    <t>SDXMGC-MFP FEE ALLOC</t>
  </si>
  <si>
    <t>62867411</t>
  </si>
  <si>
    <t>0062867411</t>
  </si>
  <si>
    <t>GO GREEN GRANT</t>
  </si>
  <si>
    <t>62867700</t>
  </si>
  <si>
    <t>0062867700</t>
  </si>
  <si>
    <t>FOREIGN EXCHANGE</t>
  </si>
  <si>
    <t>62868000</t>
  </si>
  <si>
    <t>0062868000</t>
  </si>
  <si>
    <t>FLD CONTRIB DEF-MISS</t>
  </si>
  <si>
    <t>62868001</t>
  </si>
  <si>
    <t>0062868001</t>
  </si>
  <si>
    <t>OTH INCOME-DEFERRAL</t>
  </si>
  <si>
    <t>62869002</t>
  </si>
  <si>
    <t>0062869002</t>
  </si>
  <si>
    <t>PRINTED MTLS-RECLASS</t>
  </si>
  <si>
    <t>62869007</t>
  </si>
  <si>
    <t>0062869007</t>
  </si>
  <si>
    <t>OTHER MISC-CLIENT</t>
  </si>
  <si>
    <t>62869008</t>
  </si>
  <si>
    <t>0062869008</t>
  </si>
  <si>
    <t>COMPRESSOR CLN-CLIEN</t>
  </si>
  <si>
    <t>62700150</t>
  </si>
  <si>
    <t>0062700150</t>
  </si>
  <si>
    <t>CHANGE ORD IN TRANS</t>
  </si>
  <si>
    <t>62861930</t>
  </si>
  <si>
    <t>0062861930</t>
  </si>
  <si>
    <t>PI-SALES</t>
  </si>
  <si>
    <t>62862010</t>
  </si>
  <si>
    <t>0062862010</t>
  </si>
  <si>
    <t>PACKAGING SUPPLIES</t>
  </si>
  <si>
    <t>62862011</t>
  </si>
  <si>
    <t>0062862011</t>
  </si>
  <si>
    <t>CONTAINER DEPOSITS</t>
  </si>
  <si>
    <t>62860100</t>
  </si>
  <si>
    <t>0062860100</t>
  </si>
  <si>
    <t>CORP ADMIN ALLOC</t>
  </si>
  <si>
    <t>62860200</t>
  </si>
  <si>
    <t>0062860200</t>
  </si>
  <si>
    <t>CORP ALLOCATION-MISC</t>
  </si>
  <si>
    <t>62860300</t>
  </si>
  <si>
    <t>0062860300</t>
  </si>
  <si>
    <t>ENTITY ALLOC-MGT FEE</t>
  </si>
  <si>
    <t>62860400</t>
  </si>
  <si>
    <t>0062860400</t>
  </si>
  <si>
    <t>ENTITY ALLOC-DIV OH</t>
  </si>
  <si>
    <t>62860480</t>
  </si>
  <si>
    <t>0062860480</t>
  </si>
  <si>
    <t>ENTITY ALLOC-LSE-LQR</t>
  </si>
  <si>
    <t>62862225</t>
  </si>
  <si>
    <t>0062862225</t>
  </si>
  <si>
    <t>PLANT ENGINEER ALLOC</t>
  </si>
  <si>
    <t>SYSTEMS SUPPORT CHARGES</t>
  </si>
  <si>
    <t>OIC8015_7110</t>
  </si>
  <si>
    <t>OTHER MAINTENANCE &amp; REPAIR COSTS</t>
  </si>
  <si>
    <t>61110038</t>
  </si>
  <si>
    <t>0061110038</t>
  </si>
  <si>
    <t>COMPRESSED AIR</t>
  </si>
  <si>
    <t>OTHER FACILITIES MGMT MAINTENANCE</t>
  </si>
  <si>
    <t>62867600</t>
  </si>
  <si>
    <t>0062867600</t>
  </si>
  <si>
    <t>61359001</t>
  </si>
  <si>
    <t>0061359001</t>
  </si>
  <si>
    <t>EQMT RENTAL-RECLASS</t>
  </si>
  <si>
    <t>EQUIPMENT RENTAL</t>
  </si>
  <si>
    <t>61352010</t>
  </si>
  <si>
    <t>0061352010</t>
  </si>
  <si>
    <t>EQMT RENTAL-NO-TAX</t>
  </si>
  <si>
    <t>61352000</t>
  </si>
  <si>
    <t>0061352000</t>
  </si>
  <si>
    <t>61561023</t>
  </si>
  <si>
    <t>0061561023</t>
  </si>
  <si>
    <t>TOOLS</t>
  </si>
  <si>
    <t>61110064</t>
  </si>
  <si>
    <t>0061110064</t>
  </si>
  <si>
    <t>SPECIAL GASES</t>
  </si>
  <si>
    <t>60246002</t>
  </si>
  <si>
    <t>0060246002</t>
  </si>
  <si>
    <t>LINEN-STANDARD</t>
  </si>
  <si>
    <t>OMC0015_7110</t>
  </si>
  <si>
    <t>OTHER RAW MATERIALS</t>
  </si>
  <si>
    <t>60246003</t>
  </si>
  <si>
    <t>0060246003</t>
  </si>
  <si>
    <t>LINEN-NON-STANDARD</t>
  </si>
  <si>
    <t>60246010</t>
  </si>
  <si>
    <t>0060246010</t>
  </si>
  <si>
    <t>AMORTIZATION-LINEN</t>
  </si>
  <si>
    <t>LINEN AMORTIZATION</t>
  </si>
  <si>
    <t>60649010</t>
  </si>
  <si>
    <t>0060649010</t>
  </si>
  <si>
    <t>FREIGHT OUT</t>
  </si>
  <si>
    <t>FREIGHT &amp; DELIVERY CHARGES</t>
  </si>
  <si>
    <t>60660001</t>
  </si>
  <si>
    <t>0060660001</t>
  </si>
  <si>
    <t>W/O REPAIR PARTS</t>
  </si>
  <si>
    <t>WORK ORDER REPAIR PARTS</t>
  </si>
  <si>
    <t>60663001</t>
  </si>
  <si>
    <t>0060663001</t>
  </si>
  <si>
    <t>W/O REPAIR PARTS-N/T</t>
  </si>
  <si>
    <t>60665001</t>
  </si>
  <si>
    <t>0060665001</t>
  </si>
  <si>
    <t>EQUIPMENT-SMALL</t>
  </si>
  <si>
    <t>60665010</t>
  </si>
  <si>
    <t>0060665010</t>
  </si>
  <si>
    <t>EQUIPMENT-KITCHEN</t>
  </si>
  <si>
    <t>60665015</t>
  </si>
  <si>
    <t>0060665015</t>
  </si>
  <si>
    <t>EQUIP-MANUFACTURING</t>
  </si>
  <si>
    <t>60640101</t>
  </si>
  <si>
    <t>0060640101</t>
  </si>
  <si>
    <t>MISC PRDCTN SUPPLIES</t>
  </si>
  <si>
    <t>LAUNDRY CHEMICALS</t>
  </si>
  <si>
    <t>60649002</t>
  </si>
  <si>
    <t>0060649002</t>
  </si>
  <si>
    <t>SMALL EQUIP EXP-RCLS</t>
  </si>
  <si>
    <t>61109001</t>
  </si>
  <si>
    <t>0061109001</t>
  </si>
  <si>
    <t>LAUNDRY/LINEN (RECLA</t>
  </si>
  <si>
    <t>62867050</t>
  </si>
  <si>
    <t>0062867050</t>
  </si>
  <si>
    <t>DELIVERY CHARGES</t>
  </si>
  <si>
    <t>62867051</t>
  </si>
  <si>
    <t>0062867051</t>
  </si>
  <si>
    <t>LOGISTIC DELIVER CHG</t>
  </si>
  <si>
    <t>62867052</t>
  </si>
  <si>
    <t>0062867052</t>
  </si>
  <si>
    <t>MINIMUM ORDER FEE</t>
  </si>
  <si>
    <t>62867055</t>
  </si>
  <si>
    <t>0062867055</t>
  </si>
  <si>
    <t>FUEL CHARGES</t>
  </si>
  <si>
    <t>790</t>
  </si>
  <si>
    <t>60665021</t>
  </si>
  <si>
    <t>0060665021</t>
  </si>
  <si>
    <t>SMALL EQUIP PURCHASE</t>
  </si>
  <si>
    <t>60665030</t>
  </si>
  <si>
    <t>0060665030</t>
  </si>
  <si>
    <t>VALIDINE ACCRUAL CHG</t>
  </si>
  <si>
    <t>60665040</t>
  </si>
  <si>
    <t>0060665040</t>
  </si>
  <si>
    <t>60665050</t>
  </si>
  <si>
    <t>0060665050</t>
  </si>
  <si>
    <t>MINOR PROPERTY</t>
  </si>
  <si>
    <t>60665060</t>
  </si>
  <si>
    <t>0060665060</t>
  </si>
  <si>
    <t>SMALL EQMT-GIFT CERT</t>
  </si>
  <si>
    <t>60669001</t>
  </si>
  <si>
    <t>0060669001</t>
  </si>
  <si>
    <t>FD EQUIP-N/TAX-OHIO</t>
  </si>
  <si>
    <t>61110029</t>
  </si>
  <si>
    <t>0061110029</t>
  </si>
  <si>
    <t>BICYCLES-PARTS&amp;SPLS</t>
  </si>
  <si>
    <t>61110063</t>
  </si>
  <si>
    <t>0061110063</t>
  </si>
  <si>
    <t>EQUIPMENT-FORKLIFT</t>
  </si>
  <si>
    <t>62421100</t>
  </si>
  <si>
    <t>0062421100</t>
  </si>
  <si>
    <t>FREIGHT</t>
  </si>
  <si>
    <t>62421101</t>
  </si>
  <si>
    <t>0062421101</t>
  </si>
  <si>
    <t>FREIGHT IN</t>
  </si>
  <si>
    <t>60119005</t>
  </si>
  <si>
    <t>0060119005</t>
  </si>
  <si>
    <t>OUTSIDE COST</t>
  </si>
  <si>
    <t>60119008</t>
  </si>
  <si>
    <t>0060119008</t>
  </si>
  <si>
    <t>KITTING SUPPLIES</t>
  </si>
  <si>
    <t>60119900</t>
  </si>
  <si>
    <t>0060119900</t>
  </si>
  <si>
    <t>CAN-FCTA-COST SALES</t>
  </si>
  <si>
    <t>60220001</t>
  </si>
  <si>
    <t>0060220001</t>
  </si>
  <si>
    <t>CLEANING SUPPLIES</t>
  </si>
  <si>
    <t>60220010</t>
  </si>
  <si>
    <t>0060220010</t>
  </si>
  <si>
    <t>JANITORIAL SUPPLIES</t>
  </si>
  <si>
    <t>60220020</t>
  </si>
  <si>
    <t>0060220020</t>
  </si>
  <si>
    <t>CLEAN SPLS-N/T-OHIO</t>
  </si>
  <si>
    <t>60223001</t>
  </si>
  <si>
    <t>0060223001</t>
  </si>
  <si>
    <t>60223010</t>
  </si>
  <si>
    <t>0060223010</t>
  </si>
  <si>
    <t>RECLAIM CHEMICALS</t>
  </si>
  <si>
    <t>60223020</t>
  </si>
  <si>
    <t>0060223020</t>
  </si>
  <si>
    <t>FINISHING SUPPLIES</t>
  </si>
  <si>
    <t>60229004</t>
  </si>
  <si>
    <t>0060229004</t>
  </si>
  <si>
    <t>CHEMICAL SPLS-HAZARD</t>
  </si>
  <si>
    <t>60229003</t>
  </si>
  <si>
    <t>0060229003</t>
  </si>
  <si>
    <t>CHEMICALS</t>
  </si>
  <si>
    <t>60229002</t>
  </si>
  <si>
    <t>0060229002</t>
  </si>
  <si>
    <t>CLEANING SPLS-RCLS</t>
  </si>
  <si>
    <t>60229001</t>
  </si>
  <si>
    <t>0060229001</t>
  </si>
  <si>
    <t>CLEANING</t>
  </si>
  <si>
    <t>60226111</t>
  </si>
  <si>
    <t>0060226111</t>
  </si>
  <si>
    <t>CCE# INV LAUNDRY BAG</t>
  </si>
  <si>
    <t>LAUNDRY SUPPLIES</t>
  </si>
  <si>
    <t>60226110</t>
  </si>
  <si>
    <t>0060226110</t>
  </si>
  <si>
    <t>LAUNDRY SPLS-NET&amp;BAG</t>
  </si>
  <si>
    <t>60225001</t>
  </si>
  <si>
    <t>0060225001</t>
  </si>
  <si>
    <t>60223030</t>
  </si>
  <si>
    <t>0060223030</t>
  </si>
  <si>
    <t>BOILER SALT</t>
  </si>
  <si>
    <t>60223040</t>
  </si>
  <si>
    <t>0060223040</t>
  </si>
  <si>
    <t>BOILER CHEMICALS</t>
  </si>
  <si>
    <t>75437002</t>
  </si>
  <si>
    <t>0075437002</t>
  </si>
  <si>
    <t>O/REV-PPD BUYIN-CTRA</t>
  </si>
  <si>
    <t>ORV0000_7110</t>
  </si>
  <si>
    <t>75437020</t>
  </si>
  <si>
    <t>0075437020</t>
  </si>
  <si>
    <t>O/REV-OTHER INCOME</t>
  </si>
  <si>
    <t>75439000</t>
  </si>
  <si>
    <t>0075439000</t>
  </si>
  <si>
    <t>REV-ALLOCATION</t>
  </si>
  <si>
    <t>REVENUE ALLOCATION</t>
  </si>
  <si>
    <t>75439002</t>
  </si>
  <si>
    <t>0075439002</t>
  </si>
  <si>
    <t>OTHER REV FREIGHT</t>
  </si>
  <si>
    <t>75439003</t>
  </si>
  <si>
    <t>0075439003</t>
  </si>
  <si>
    <t>O/REV-COST RELATED</t>
  </si>
  <si>
    <t>76801010</t>
  </si>
  <si>
    <t>0076801010</t>
  </si>
  <si>
    <t>O/REV-INT INC-NOTES</t>
  </si>
  <si>
    <t>76801070</t>
  </si>
  <si>
    <t>0076801070</t>
  </si>
  <si>
    <t>O/REV-INT INC-L-P-C</t>
  </si>
  <si>
    <t>70151010</t>
  </si>
  <si>
    <t>0070151010</t>
  </si>
  <si>
    <t>REV-ASSET MGMT SOL</t>
  </si>
  <si>
    <t>70161000</t>
  </si>
  <si>
    <t>0070161000</t>
  </si>
  <si>
    <t>REV-TRANSPORTATION</t>
  </si>
  <si>
    <t>70161010</t>
  </si>
  <si>
    <t>0070161010</t>
  </si>
  <si>
    <t>REV-DELIVERY CHARGES</t>
  </si>
  <si>
    <t>70221000</t>
  </si>
  <si>
    <t>0070221000</t>
  </si>
  <si>
    <t>70221010</t>
  </si>
  <si>
    <t>0070221010</t>
  </si>
  <si>
    <t>SALES-GIFT UNIVERSIT</t>
  </si>
  <si>
    <t>70221100</t>
  </si>
  <si>
    <t>0070221100</t>
  </si>
  <si>
    <t>REV-VALET SERVICE</t>
  </si>
  <si>
    <t>70221200</t>
  </si>
  <si>
    <t>0070221200</t>
  </si>
  <si>
    <t>REV-CONSULTING</t>
  </si>
  <si>
    <t>70897250</t>
  </si>
  <si>
    <t>0070897250</t>
  </si>
  <si>
    <t>REV-SPECIAL-OTHER</t>
  </si>
  <si>
    <t>SPECIAL SALES - OTHER</t>
  </si>
  <si>
    <t>70897260</t>
  </si>
  <si>
    <t>0070897260</t>
  </si>
  <si>
    <t>O/REV-A/R-WRITE-OFFS</t>
  </si>
  <si>
    <t>70897261</t>
  </si>
  <si>
    <t>0070897261</t>
  </si>
  <si>
    <t>A/R WRITE-OFF-RECLAS</t>
  </si>
  <si>
    <t>70897262</t>
  </si>
  <si>
    <t>0070897262</t>
  </si>
  <si>
    <t>O/REV-A/R-PPT CASH</t>
  </si>
  <si>
    <t>70897290</t>
  </si>
  <si>
    <t>0070897290</t>
  </si>
  <si>
    <t>REV-SERVICE CHARGES</t>
  </si>
  <si>
    <t>70897500</t>
  </si>
  <si>
    <t>0070897500</t>
  </si>
  <si>
    <t>O/REV-EMPE MEAL DISC</t>
  </si>
  <si>
    <t>70897510</t>
  </si>
  <si>
    <t>0070897510</t>
  </si>
  <si>
    <t>GOVT COMMOD CR</t>
  </si>
  <si>
    <t>70897520</t>
  </si>
  <si>
    <t>0070897520</t>
  </si>
  <si>
    <t>O/REV-CASH DISC-CC</t>
  </si>
  <si>
    <t>70897610</t>
  </si>
  <si>
    <t>0070897610</t>
  </si>
  <si>
    <t>MENDING</t>
  </si>
  <si>
    <t>70897620</t>
  </si>
  <si>
    <t>0070897620</t>
  </si>
  <si>
    <t>O/REV-RAG SALES</t>
  </si>
  <si>
    <t>70897710</t>
  </si>
  <si>
    <t>0070897710</t>
  </si>
  <si>
    <t>REV-CAMMP SPRT FEE</t>
  </si>
  <si>
    <t>70897910</t>
  </si>
  <si>
    <t>0070897910</t>
  </si>
  <si>
    <t>O/REV-CONTAINER DPST</t>
  </si>
  <si>
    <t>70897912</t>
  </si>
  <si>
    <t>0070897912</t>
  </si>
  <si>
    <t>O/REV-DEPOSIT COST</t>
  </si>
  <si>
    <t>70898110</t>
  </si>
  <si>
    <t>0070898110</t>
  </si>
  <si>
    <t>O/REV-PURCH ALLOW</t>
  </si>
  <si>
    <t>70898300</t>
  </si>
  <si>
    <t>0070898300</t>
  </si>
  <si>
    <t>O/REV-DROP ALLOWANCE</t>
  </si>
  <si>
    <t>70899008</t>
  </si>
  <si>
    <t>0070899008</t>
  </si>
  <si>
    <t>REV-MISC OTHER</t>
  </si>
  <si>
    <t>70899014</t>
  </si>
  <si>
    <t>0070899014</t>
  </si>
  <si>
    <t>70899015</t>
  </si>
  <si>
    <t>0070899015</t>
  </si>
  <si>
    <t>REV-SPECIAL EVENTS</t>
  </si>
  <si>
    <t>70899016</t>
  </si>
  <si>
    <t>0070899016</t>
  </si>
  <si>
    <t>REV-RENT INCOME</t>
  </si>
  <si>
    <t>70899900</t>
  </si>
  <si>
    <t>0070899900</t>
  </si>
  <si>
    <t>O/REV-CANADA FCTA</t>
  </si>
  <si>
    <t>70900113</t>
  </si>
  <si>
    <t>0070900113</t>
  </si>
  <si>
    <t>O/REV-VDA-ENT-N/INV</t>
  </si>
  <si>
    <t>70900117</t>
  </si>
  <si>
    <t>0070900117</t>
  </si>
  <si>
    <t>O/REV-VDA-ENT-BRAND</t>
  </si>
  <si>
    <t>70900118</t>
  </si>
  <si>
    <t>0070900118</t>
  </si>
  <si>
    <t>VDA ENTEGRA MFR-DSD</t>
  </si>
  <si>
    <t>70892320</t>
  </si>
  <si>
    <t>0070892320</t>
  </si>
  <si>
    <t>OTH REV BINGO AWARDS</t>
  </si>
  <si>
    <t>70893035</t>
  </si>
  <si>
    <t>0070893035</t>
  </si>
  <si>
    <t>70893038</t>
  </si>
  <si>
    <t>0070893038</t>
  </si>
  <si>
    <t>O/REV-VIVABOX SALES</t>
  </si>
  <si>
    <t>70893040</t>
  </si>
  <si>
    <t>0070893040</t>
  </si>
  <si>
    <t>REV-OCS-DISC FEE ON</t>
  </si>
  <si>
    <t>70893044</t>
  </si>
  <si>
    <t>0070893044</t>
  </si>
  <si>
    <t>REV-OCS-ACH FEE</t>
  </si>
  <si>
    <t>70893047</t>
  </si>
  <si>
    <t>0070893047</t>
  </si>
  <si>
    <t>REV-OCS-INACTIVE FEE</t>
  </si>
  <si>
    <t>70893048</t>
  </si>
  <si>
    <t>0070893048</t>
  </si>
  <si>
    <t>OCS REV-OTHER FEE</t>
  </si>
  <si>
    <t>70893049</t>
  </si>
  <si>
    <t>0070893049</t>
  </si>
  <si>
    <t>REV-OCS-SWIPE FEE</t>
  </si>
  <si>
    <t>70011205</t>
  </si>
  <si>
    <t>0070011205</t>
  </si>
  <si>
    <t>REV-PERS CARE SVCS</t>
  </si>
  <si>
    <t>PATIENT SALES</t>
  </si>
  <si>
    <t>70893051</t>
  </si>
  <si>
    <t>0070893051</t>
  </si>
  <si>
    <t>REV-OCS-DISC FEE OFF</t>
  </si>
  <si>
    <t>70893052</t>
  </si>
  <si>
    <t>0070893052</t>
  </si>
  <si>
    <t>REV-OCS-TECH FEE</t>
  </si>
  <si>
    <t>70893060</t>
  </si>
  <si>
    <t>0070893060</t>
  </si>
  <si>
    <t>OTH REV PETE'S ARENA</t>
  </si>
  <si>
    <t>70893075</t>
  </si>
  <si>
    <t>0070893075</t>
  </si>
  <si>
    <t>OTH REV JAZZMAN'S</t>
  </si>
  <si>
    <t>70893100</t>
  </si>
  <si>
    <t>0070893100</t>
  </si>
  <si>
    <t>REV-MOVIES</t>
  </si>
  <si>
    <t>70894050</t>
  </si>
  <si>
    <t>0070894050</t>
  </si>
  <si>
    <t>REV-GIFT CARD MALL</t>
  </si>
  <si>
    <t>70894055</t>
  </si>
  <si>
    <t>0070894055</t>
  </si>
  <si>
    <t>REV-GIFT CARD-CONTRA</t>
  </si>
  <si>
    <t>70894060</t>
  </si>
  <si>
    <t>0070894060</t>
  </si>
  <si>
    <t>REV-PRELD GC-CONTRA</t>
  </si>
  <si>
    <t>70894070</t>
  </si>
  <si>
    <t>0070894070</t>
  </si>
  <si>
    <t>REV-OPEN PASS CARD</t>
  </si>
  <si>
    <t>70894071</t>
  </si>
  <si>
    <t>0070894071</t>
  </si>
  <si>
    <t>OPEN PASS CNTRA REV</t>
  </si>
  <si>
    <t>70894080</t>
  </si>
  <si>
    <t>0070894080</t>
  </si>
  <si>
    <t>REV-ESTEEM PASS</t>
  </si>
  <si>
    <t>70894081</t>
  </si>
  <si>
    <t>0070894081</t>
  </si>
  <si>
    <t>REV-ESTEEM-CONTRA</t>
  </si>
  <si>
    <t>70894210</t>
  </si>
  <si>
    <t>0070894210</t>
  </si>
  <si>
    <t>REV-GASOLINE</t>
  </si>
  <si>
    <t>70894211</t>
  </si>
  <si>
    <t>0070894211</t>
  </si>
  <si>
    <t>SALES-DIESEL FUEL</t>
  </si>
  <si>
    <t>70894212</t>
  </si>
  <si>
    <t>0070894212</t>
  </si>
  <si>
    <t>SALES-MISC MOTOR OIL</t>
  </si>
  <si>
    <t>70011306</t>
  </si>
  <si>
    <t>0070011306</t>
  </si>
  <si>
    <t>REV-FIT CNTR GROUP</t>
  </si>
  <si>
    <t>70011307</t>
  </si>
  <si>
    <t>0070011307</t>
  </si>
  <si>
    <t>REV-FIT CNTR TRAINER</t>
  </si>
  <si>
    <t>70011310</t>
  </si>
  <si>
    <t>0070011310</t>
  </si>
  <si>
    <t>REV-VOLUNTEERS/AUX</t>
  </si>
  <si>
    <t>70011350</t>
  </si>
  <si>
    <t>0070011350</t>
  </si>
  <si>
    <t>REV-COMPANION HOME</t>
  </si>
  <si>
    <t>70011405</t>
  </si>
  <si>
    <t>0070011405</t>
  </si>
  <si>
    <t>REV-HOME SAFETY SVCS</t>
  </si>
  <si>
    <t>70896051</t>
  </si>
  <si>
    <t>0070896051</t>
  </si>
  <si>
    <t>O/REV-SUB-CLIENT</t>
  </si>
  <si>
    <t>70896052</t>
  </si>
  <si>
    <t>0070896052</t>
  </si>
  <si>
    <t>O/REV-DIV COMM PMT</t>
  </si>
  <si>
    <t>70896055</t>
  </si>
  <si>
    <t>0070896055</t>
  </si>
  <si>
    <t>O/REV-SUB COMM-RCLS</t>
  </si>
  <si>
    <t>70897000</t>
  </si>
  <si>
    <t>0070897000</t>
  </si>
  <si>
    <t>70011460</t>
  </si>
  <si>
    <t>0070011460</t>
  </si>
  <si>
    <t>REV-MATERNITY BASKET</t>
  </si>
  <si>
    <t>70051415</t>
  </si>
  <si>
    <t>0070051415</t>
  </si>
  <si>
    <t>REV-CONTAINER DEP</t>
  </si>
  <si>
    <t>70897001</t>
  </si>
  <si>
    <t>0070897001</t>
  </si>
  <si>
    <t>70897130</t>
  </si>
  <si>
    <t>0070897130</t>
  </si>
  <si>
    <t>O/REV-BUY &amp; SELL</t>
  </si>
  <si>
    <t>70897140</t>
  </si>
  <si>
    <t>0070897140</t>
  </si>
  <si>
    <t>O/REV-EQUIP RENTAL</t>
  </si>
  <si>
    <t>70897145</t>
  </si>
  <si>
    <t>0070897145</t>
  </si>
  <si>
    <t>O/REV-RENTALS</t>
  </si>
  <si>
    <t>70897153</t>
  </si>
  <si>
    <t>0070897153</t>
  </si>
  <si>
    <t>EXEC CLUB DUES</t>
  </si>
  <si>
    <t>70897160</t>
  </si>
  <si>
    <t>0070897160</t>
  </si>
  <si>
    <t>O/REV-GRATUITIES</t>
  </si>
  <si>
    <t>70897165</t>
  </si>
  <si>
    <t>0070897165</t>
  </si>
  <si>
    <t>O/REV-GRATUITIES-CAN</t>
  </si>
  <si>
    <t>70897200</t>
  </si>
  <si>
    <t>0070897200</t>
  </si>
  <si>
    <t>O/REV-EXT EQUIPMENT</t>
  </si>
  <si>
    <t>70897210</t>
  </si>
  <si>
    <t>0070897210</t>
  </si>
  <si>
    <t>REV-EQUIPMENT CLIENT</t>
  </si>
  <si>
    <t>70011555</t>
  </si>
  <si>
    <t>0070011555</t>
  </si>
  <si>
    <t>REV-IN HOME CARE SVC</t>
  </si>
  <si>
    <t>70894058</t>
  </si>
  <si>
    <t>0070894058</t>
  </si>
  <si>
    <t>O/REV-VIVABOX-CONTRA</t>
  </si>
  <si>
    <t>OCT0000_7110</t>
  </si>
  <si>
    <t>OTHER REVENUE CONTRA SALES</t>
  </si>
  <si>
    <t>70019032</t>
  </si>
  <si>
    <t>0070019032</t>
  </si>
  <si>
    <t>REV-PROMO-CONTRA</t>
  </si>
  <si>
    <t>62869000</t>
  </si>
  <si>
    <t>0062869000</t>
  </si>
  <si>
    <t>COST ALLOCATIONS</t>
  </si>
  <si>
    <t>COST ALLOCATION</t>
  </si>
  <si>
    <t>SUB0015_7110</t>
  </si>
  <si>
    <t>OTHER SUBCONTRACTING COSTS</t>
  </si>
  <si>
    <t>61110118</t>
  </si>
  <si>
    <t>0061110118</t>
  </si>
  <si>
    <t>SUB-LABOR-NON-TAX</t>
  </si>
  <si>
    <t>61110082</t>
  </si>
  <si>
    <t>0061110082</t>
  </si>
  <si>
    <t>PROFSNL ENGINEER SVC</t>
  </si>
  <si>
    <t>61110067</t>
  </si>
  <si>
    <t>0061110067</t>
  </si>
  <si>
    <t>REP&amp;MAINT-GOLF CARTS</t>
  </si>
  <si>
    <t>61110091</t>
  </si>
  <si>
    <t>0061110091</t>
  </si>
  <si>
    <t>REPAIR&amp;MAINT SCALES</t>
  </si>
  <si>
    <t>61110062</t>
  </si>
  <si>
    <t>0061110062</t>
  </si>
  <si>
    <t>FORKLIFT REPAIRS</t>
  </si>
  <si>
    <t>61110060</t>
  </si>
  <si>
    <t>0061110060</t>
  </si>
  <si>
    <t>SUB-GENERAL-TAXABLE</t>
  </si>
  <si>
    <t>61110059</t>
  </si>
  <si>
    <t>0061110059</t>
  </si>
  <si>
    <t>FITNESS-EXTERNAL</t>
  </si>
  <si>
    <t>61110041</t>
  </si>
  <si>
    <t>0061110041</t>
  </si>
  <si>
    <t>CONF ROOM MANAGEMENT</t>
  </si>
  <si>
    <t>61110039</t>
  </si>
  <si>
    <t>0061110039</t>
  </si>
  <si>
    <t>CONCIERGE-HELP DESK</t>
  </si>
  <si>
    <t>61110030</t>
  </si>
  <si>
    <t>0061110030</t>
  </si>
  <si>
    <t>SUB-FACILITIES MGMT</t>
  </si>
  <si>
    <t>61110026</t>
  </si>
  <si>
    <t>0061110026</t>
  </si>
  <si>
    <t>AUTO REPAIR &amp; MAINT</t>
  </si>
  <si>
    <t>61110025</t>
  </si>
  <si>
    <t>0061110025</t>
  </si>
  <si>
    <t>SUB-SPCL EXP PRO-RSL</t>
  </si>
  <si>
    <t>61110023</t>
  </si>
  <si>
    <t>0061110023</t>
  </si>
  <si>
    <t>SUB-CONSUM MTLS-RESL</t>
  </si>
  <si>
    <t>61110022</t>
  </si>
  <si>
    <t>0061110022</t>
  </si>
  <si>
    <t>SUB-PLANT LSE-RESALE</t>
  </si>
  <si>
    <t>61110013</t>
  </si>
  <si>
    <t>0061110013</t>
  </si>
  <si>
    <t>SUB-AV MAINT LABOR</t>
  </si>
  <si>
    <t>61110012</t>
  </si>
  <si>
    <t>0061110012</t>
  </si>
  <si>
    <t>SUB-SEC MAINT LABOR</t>
  </si>
  <si>
    <t>61110010</t>
  </si>
  <si>
    <t>0061110010</t>
  </si>
  <si>
    <t>SUB-WINTER SVC-TAX</t>
  </si>
  <si>
    <t>61110008</t>
  </si>
  <si>
    <t>0061110008</t>
  </si>
  <si>
    <t>SUB-SPCL EXP PROJ-TX</t>
  </si>
  <si>
    <t>61110005</t>
  </si>
  <si>
    <t>0061110005</t>
  </si>
  <si>
    <t>SUB-COMN SYSTEMS-TAX</t>
  </si>
  <si>
    <t>61110004</t>
  </si>
  <si>
    <t>0061110004</t>
  </si>
  <si>
    <t>SUB-MAINT SPLS-TAX</t>
  </si>
  <si>
    <t>61110001</t>
  </si>
  <si>
    <t>0061110001</t>
  </si>
  <si>
    <t>SUB-FOOD/DEL-TAXABLE</t>
  </si>
  <si>
    <t>61110003</t>
  </si>
  <si>
    <t>0061110003</t>
  </si>
  <si>
    <t>SUB-CONSUME MTLS-TAX</t>
  </si>
  <si>
    <t>61110002</t>
  </si>
  <si>
    <t>0061110002</t>
  </si>
  <si>
    <t>SUB-FOOD/DEL-NO/TX</t>
  </si>
  <si>
    <t>62283224</t>
  </si>
  <si>
    <t>0062283224</t>
  </si>
  <si>
    <t>WEB HOSTING FEES</t>
  </si>
  <si>
    <t>ODC7002_7110</t>
  </si>
  <si>
    <t>OTHER SYSTEM SUPPORT CHARGES</t>
  </si>
  <si>
    <t>62862252</t>
  </si>
  <si>
    <t>0062862252</t>
  </si>
  <si>
    <t>CATERTRAX IMPLEMENT</t>
  </si>
  <si>
    <t>62862251</t>
  </si>
  <si>
    <t>0062862251</t>
  </si>
  <si>
    <t>MNT MAINTENANCE FEE</t>
  </si>
  <si>
    <t>62862245</t>
  </si>
  <si>
    <t>0062862245</t>
  </si>
  <si>
    <t>ENERGY MGMT DVLPMT</t>
  </si>
  <si>
    <t>62862240</t>
  </si>
  <si>
    <t>0062862240</t>
  </si>
  <si>
    <t>CAMMP/ENHANCE SPRT</t>
  </si>
  <si>
    <t>62862235</t>
  </si>
  <si>
    <t>0062862235</t>
  </si>
  <si>
    <t>FCAP DEVELOPMENT</t>
  </si>
  <si>
    <t>62862230</t>
  </si>
  <si>
    <t>0062862230</t>
  </si>
  <si>
    <t>FAC CTR-TRAKKAR SPRT</t>
  </si>
  <si>
    <t>62862220</t>
  </si>
  <si>
    <t>0062862220</t>
  </si>
  <si>
    <t>FACILITY CENTER SPRT</t>
  </si>
  <si>
    <t>62862215</t>
  </si>
  <si>
    <t>0062862215</t>
  </si>
  <si>
    <t>SUSTAINABILITY SUPP</t>
  </si>
  <si>
    <t>62862210</t>
  </si>
  <si>
    <t>0062862210</t>
  </si>
  <si>
    <t>FOODCO SUPPORT</t>
  </si>
  <si>
    <t>62862205</t>
  </si>
  <si>
    <t>0062862205</t>
  </si>
  <si>
    <t>RECRUITMENT SUPPORT</t>
  </si>
  <si>
    <t>62862201</t>
  </si>
  <si>
    <t>0062862201</t>
  </si>
  <si>
    <t>CLNT OPER COST-RCLS</t>
  </si>
  <si>
    <t>62862200</t>
  </si>
  <si>
    <t>0062862200</t>
  </si>
  <si>
    <t>CLNT OPERATING COST</t>
  </si>
  <si>
    <t>62862035</t>
  </si>
  <si>
    <t>0062862035</t>
  </si>
  <si>
    <t>ADP INGENIUM FEE</t>
  </si>
  <si>
    <t>62869021</t>
  </si>
  <si>
    <t>0062869021</t>
  </si>
  <si>
    <t>PCA-ARIBA/MARKET CON</t>
  </si>
  <si>
    <t>62869020</t>
  </si>
  <si>
    <t>0062869020</t>
  </si>
  <si>
    <t>PCA-LABOR MGMT SPRT</t>
  </si>
  <si>
    <t>62867930</t>
  </si>
  <si>
    <t>0062867930</t>
  </si>
  <si>
    <t>PC ALLOCATION</t>
  </si>
  <si>
    <t>62862300</t>
  </si>
  <si>
    <t>0062862300</t>
  </si>
  <si>
    <t>MISCELLANEOUS CHRGS</t>
  </si>
  <si>
    <t>62862280</t>
  </si>
  <si>
    <t>0062862280</t>
  </si>
  <si>
    <t>BREEZE LIC &amp; SUPPORT</t>
  </si>
  <si>
    <t>65425210</t>
  </si>
  <si>
    <t>0065425210</t>
  </si>
  <si>
    <t>SOFTWARE LICENSE FEE</t>
  </si>
  <si>
    <t>62869024</t>
  </si>
  <si>
    <t>0062869024</t>
  </si>
  <si>
    <t>FRONTLINE POSTING</t>
  </si>
  <si>
    <t>62869023</t>
  </si>
  <si>
    <t>0062869023</t>
  </si>
  <si>
    <t>PCA-POS SUPPORT CHRG</t>
  </si>
  <si>
    <t>62869022</t>
  </si>
  <si>
    <t>0062869022</t>
  </si>
  <si>
    <t>PCA-UFS SUPPORT CHRG</t>
  </si>
  <si>
    <t>75433031</t>
  </si>
  <si>
    <t>0075433031</t>
  </si>
  <si>
    <t>REV-PC ALLOCATION</t>
  </si>
  <si>
    <t>PC ALLOCATION REVENUE</t>
  </si>
  <si>
    <t>68123020</t>
  </si>
  <si>
    <t>0068123020</t>
  </si>
  <si>
    <t>PCA-SYSTEM SUPPORT</t>
  </si>
  <si>
    <t>68109004</t>
  </si>
  <si>
    <t>0068109004</t>
  </si>
  <si>
    <t>SYSTEMS SUPPORT FEES</t>
  </si>
  <si>
    <t>75437031</t>
  </si>
  <si>
    <t>0075437031</t>
  </si>
  <si>
    <t>REV-PC SUPPORT FEE</t>
  </si>
  <si>
    <t>68109002</t>
  </si>
  <si>
    <t>0068109002</t>
  </si>
  <si>
    <t>SYSTEM SUPPORT FEE C</t>
  </si>
  <si>
    <t>60260111</t>
  </si>
  <si>
    <t>0060260111</t>
  </si>
  <si>
    <t>PLASTIC UTENSILS</t>
  </si>
  <si>
    <t>PAPER / PLASTIC SUPPLIES</t>
  </si>
  <si>
    <t>PPS0000_7110</t>
  </si>
  <si>
    <t>PAPER/PLASTIC SUPPLIES</t>
  </si>
  <si>
    <t>60269005</t>
  </si>
  <si>
    <t>0060269005</t>
  </si>
  <si>
    <t>PAPER/PLASTIC</t>
  </si>
  <si>
    <t>60269004</t>
  </si>
  <si>
    <t>0060269004</t>
  </si>
  <si>
    <t>PAPER SUPPLIES-RCLS</t>
  </si>
  <si>
    <t>60269003</t>
  </si>
  <si>
    <t>0060269003</t>
  </si>
  <si>
    <t>PAPER/PLAST-TX-RCLS</t>
  </si>
  <si>
    <t>60269002</t>
  </si>
  <si>
    <t>0060269002</t>
  </si>
  <si>
    <t>MISC DISPOSABLES</t>
  </si>
  <si>
    <t>60269001</t>
  </si>
  <si>
    <t>0060269001</t>
  </si>
  <si>
    <t>PAPER/PLASTIC-N/TAX</t>
  </si>
  <si>
    <t>60260135</t>
  </si>
  <si>
    <t>0060260135</t>
  </si>
  <si>
    <t>LINER PAPER</t>
  </si>
  <si>
    <t>60260134</t>
  </si>
  <si>
    <t>0060260134</t>
  </si>
  <si>
    <t>CLIENT TSFRD PRODUCT</t>
  </si>
  <si>
    <t>60260133</t>
  </si>
  <si>
    <t>0060260133</t>
  </si>
  <si>
    <t>PAPER &amp; DISP-SAMPLES</t>
  </si>
  <si>
    <t>60260132</t>
  </si>
  <si>
    <t>0060260132</t>
  </si>
  <si>
    <t>PAPER &amp; DISP-WIPERS</t>
  </si>
  <si>
    <t>60260131</t>
  </si>
  <si>
    <t>0060260131</t>
  </si>
  <si>
    <t>TOWELS</t>
  </si>
  <si>
    <t>60260130</t>
  </si>
  <si>
    <t>0060260130</t>
  </si>
  <si>
    <t>MENU COVER</t>
  </si>
  <si>
    <t>60260129</t>
  </si>
  <si>
    <t>0060260129</t>
  </si>
  <si>
    <t>PAPER &amp; DISP-MISC</t>
  </si>
  <si>
    <t>60260128</t>
  </si>
  <si>
    <t>0060260128</t>
  </si>
  <si>
    <t>TRASH LINERS</t>
  </si>
  <si>
    <t>60260127</t>
  </si>
  <si>
    <t>0060260127</t>
  </si>
  <si>
    <t>GUEST CHECKS</t>
  </si>
  <si>
    <t>60260001</t>
  </si>
  <si>
    <t>0060260001</t>
  </si>
  <si>
    <t>60260010</t>
  </si>
  <si>
    <t>0060260010</t>
  </si>
  <si>
    <t>PAPER/PLASTIC-TAX</t>
  </si>
  <si>
    <t>60260020</t>
  </si>
  <si>
    <t>0060260020</t>
  </si>
  <si>
    <t>PLASTIC SUPPLIES</t>
  </si>
  <si>
    <t>60260030</t>
  </si>
  <si>
    <t>0060260030</t>
  </si>
  <si>
    <t>DISPOSABLE CONTAINER</t>
  </si>
  <si>
    <t>60260040</t>
  </si>
  <si>
    <t>0060260040</t>
  </si>
  <si>
    <t>SUPPLY-RPC</t>
  </si>
  <si>
    <t>60260050</t>
  </si>
  <si>
    <t>0060260050</t>
  </si>
  <si>
    <t>PAPER-RPC</t>
  </si>
  <si>
    <t>60260101</t>
  </si>
  <si>
    <t>0060260101</t>
  </si>
  <si>
    <t>DOILIES</t>
  </si>
  <si>
    <t>60260102</t>
  </si>
  <si>
    <t>0060260102</t>
  </si>
  <si>
    <t>FOIL/PLASTIC WRAP</t>
  </si>
  <si>
    <t>60260103</t>
  </si>
  <si>
    <t>0060260103</t>
  </si>
  <si>
    <t>HAIR NETS</t>
  </si>
  <si>
    <t>60260104</t>
  </si>
  <si>
    <t>0060260104</t>
  </si>
  <si>
    <t>CONTAINER LABEL</t>
  </si>
  <si>
    <t>60260105</t>
  </si>
  <si>
    <t>0060260105</t>
  </si>
  <si>
    <t>PAPER NAPKINS/RINGS</t>
  </si>
  <si>
    <t>60260106</t>
  </si>
  <si>
    <t>0060260106</t>
  </si>
  <si>
    <t>PAN LINERS</t>
  </si>
  <si>
    <t>60260107</t>
  </si>
  <si>
    <t>0060260107</t>
  </si>
  <si>
    <t>TAKE OUT BAGS</t>
  </si>
  <si>
    <t>60260108</t>
  </si>
  <si>
    <t>0060260108</t>
  </si>
  <si>
    <t>PATTY PAPER</t>
  </si>
  <si>
    <t>60260109</t>
  </si>
  <si>
    <t>0060260109</t>
  </si>
  <si>
    <t>PLACEMATS/COASTERS</t>
  </si>
  <si>
    <t>60260110</t>
  </si>
  <si>
    <t>0060260110</t>
  </si>
  <si>
    <t>PAPER TABLECLOTH</t>
  </si>
  <si>
    <t>60260112</t>
  </si>
  <si>
    <t>0060260112</t>
  </si>
  <si>
    <t>STIRRERS</t>
  </si>
  <si>
    <t>60260113</t>
  </si>
  <si>
    <t>0060260113</t>
  </si>
  <si>
    <t>STRAWS</t>
  </si>
  <si>
    <t>60260114</t>
  </si>
  <si>
    <t>0060260114</t>
  </si>
  <si>
    <t>TAKEOUT CONTAIN/WRAP</t>
  </si>
  <si>
    <t>60260115</t>
  </si>
  <si>
    <t>0060260115</t>
  </si>
  <si>
    <t>DISPOSABLE PLATES</t>
  </si>
  <si>
    <t>60260116</t>
  </si>
  <si>
    <t>0060260116</t>
  </si>
  <si>
    <t>DISPOSABLE UNIFORMS</t>
  </si>
  <si>
    <t>60260117</t>
  </si>
  <si>
    <t>0060260117</t>
  </si>
  <si>
    <t>WAX PAPER</t>
  </si>
  <si>
    <t>60260118</t>
  </si>
  <si>
    <t>0060260118</t>
  </si>
  <si>
    <t>AMENITIES</t>
  </si>
  <si>
    <t>60260119</t>
  </si>
  <si>
    <t>0060260119</t>
  </si>
  <si>
    <t>TOOTHPICKS &amp; BIBS</t>
  </si>
  <si>
    <t>60260120</t>
  </si>
  <si>
    <t>0060260120</t>
  </si>
  <si>
    <t>FILTERS</t>
  </si>
  <si>
    <t>60260121</t>
  </si>
  <si>
    <t>0060260121</t>
  </si>
  <si>
    <t>DISPOSABLE GLOVES</t>
  </si>
  <si>
    <t>60260122</t>
  </si>
  <si>
    <t>0060260122</t>
  </si>
  <si>
    <t>CONTAINER PANS-ALUM</t>
  </si>
  <si>
    <t>60260123</t>
  </si>
  <si>
    <t>0060260123</t>
  </si>
  <si>
    <t>CONTAINER PANS-PAPER</t>
  </si>
  <si>
    <t>60260124</t>
  </si>
  <si>
    <t>0060260124</t>
  </si>
  <si>
    <t>CONTAINER PANS-PLAS</t>
  </si>
  <si>
    <t>60260125</t>
  </si>
  <si>
    <t>0060260125</t>
  </si>
  <si>
    <t>FOIL</t>
  </si>
  <si>
    <t>60260126</t>
  </si>
  <si>
    <t>0060260126</t>
  </si>
  <si>
    <t>CHEESECLOTH</t>
  </si>
  <si>
    <t>70897240</t>
  </si>
  <si>
    <t>0070897240</t>
  </si>
  <si>
    <t>REV-CONTROL ACCOUNT</t>
  </si>
  <si>
    <t>CONTROL ACCOUNT SALES</t>
  </si>
  <si>
    <t>PDR0000_7110</t>
  </si>
  <si>
    <t>PATIENT DAY RATE REVENUE</t>
  </si>
  <si>
    <t>70011410</t>
  </si>
  <si>
    <t>0070011410</t>
  </si>
  <si>
    <t>REV-H/C-PATIENT LT</t>
  </si>
  <si>
    <t>70011400</t>
  </si>
  <si>
    <t>0070011400</t>
  </si>
  <si>
    <t>REV-H/C-PATIENT HOSP</t>
  </si>
  <si>
    <t>70011480</t>
  </si>
  <si>
    <t>0070011480</t>
  </si>
  <si>
    <t>REV-MED NUTR THERAPY</t>
  </si>
  <si>
    <t>PTR0000_7110</t>
  </si>
  <si>
    <t>PATIENT REIMBURSABLE REVENUE</t>
  </si>
  <si>
    <t>70011440</t>
  </si>
  <si>
    <t>0070011440</t>
  </si>
  <si>
    <t>REV-H/C-OUTPNT MEALS</t>
  </si>
  <si>
    <t>70011420</t>
  </si>
  <si>
    <t>0070011420</t>
  </si>
  <si>
    <t>REV-H/C-NOURISHMENTS</t>
  </si>
  <si>
    <t>NOURISHMENTS</t>
  </si>
  <si>
    <t>70011485</t>
  </si>
  <si>
    <t>0070011485</t>
  </si>
  <si>
    <t>MNT - CO-PAY REV.</t>
  </si>
  <si>
    <t>70011487</t>
  </si>
  <si>
    <t>0070011487</t>
  </si>
  <si>
    <t>MNT SUPPORT SERVICES</t>
  </si>
  <si>
    <t>70011490</t>
  </si>
  <si>
    <t>0070011490</t>
  </si>
  <si>
    <t>REV-MNT ANTICIPATED</t>
  </si>
  <si>
    <t>70011430</t>
  </si>
  <si>
    <t>0070011430</t>
  </si>
  <si>
    <t>REV-H/C-SUP FEEDINGS</t>
  </si>
  <si>
    <t>70899001</t>
  </si>
  <si>
    <t>0070899001</t>
  </si>
  <si>
    <t>REV-REIMBURSEMENT</t>
  </si>
  <si>
    <t>70017700</t>
  </si>
  <si>
    <t>0070017700</t>
  </si>
  <si>
    <t>REV-REQUISITIONS</t>
  </si>
  <si>
    <t>70017210</t>
  </si>
  <si>
    <t>0070017210</t>
  </si>
  <si>
    <t>REV-FLOOR SUPPLIES</t>
  </si>
  <si>
    <t>70014195</t>
  </si>
  <si>
    <t>0070014195</t>
  </si>
  <si>
    <t>REV-CLT LABOR-CNTRA</t>
  </si>
  <si>
    <t>PCT0000_7110</t>
  </si>
  <si>
    <t>PATIENT REVENUE CONTRA SALES</t>
  </si>
  <si>
    <t>70014193</t>
  </si>
  <si>
    <t>0070014193</t>
  </si>
  <si>
    <t>CONTRA SALES-CL EMPL</t>
  </si>
  <si>
    <t>62861920</t>
  </si>
  <si>
    <t>0062861920</t>
  </si>
  <si>
    <t>EXTERNAL EQUIP-PI</t>
  </si>
  <si>
    <t>DESIGN SOLUTIONS CHARGES</t>
  </si>
  <si>
    <t>ODC1001_7110</t>
  </si>
  <si>
    <t>PERFORMANCE INTERIORS</t>
  </si>
  <si>
    <t>62861900</t>
  </si>
  <si>
    <t>0062861900</t>
  </si>
  <si>
    <t>ALLOC OVERHEAD-PI</t>
  </si>
  <si>
    <t>75435030</t>
  </si>
  <si>
    <t>0075435030</t>
  </si>
  <si>
    <t>REV-PI-INTERNAL ADJ</t>
  </si>
  <si>
    <t>D&amp;D INCOME</t>
  </si>
  <si>
    <t>62861940</t>
  </si>
  <si>
    <t>0062861940</t>
  </si>
  <si>
    <t>PI-CST OF GOODS SOLD</t>
  </si>
  <si>
    <t>61110079</t>
  </si>
  <si>
    <t>0061110079</t>
  </si>
  <si>
    <t>PERS PROTECT-SHOES</t>
  </si>
  <si>
    <t>PERSONAL PROTECTIVE EQUIPMENT</t>
  </si>
  <si>
    <t>OMC0011_7110</t>
  </si>
  <si>
    <t>PERSONAL PROTECTION EQUIPMENT</t>
  </si>
  <si>
    <t>61110077</t>
  </si>
  <si>
    <t>0061110077</t>
  </si>
  <si>
    <t>PERS PROTECT-GLASS</t>
  </si>
  <si>
    <t>61110076</t>
  </si>
  <si>
    <t>0061110076</t>
  </si>
  <si>
    <t>PERS PROTECT EQUIP</t>
  </si>
  <si>
    <t>61110078</t>
  </si>
  <si>
    <t>0061110078</t>
  </si>
  <si>
    <t>PERS PROTECT-GLOVES</t>
  </si>
  <si>
    <t>70013763</t>
  </si>
  <si>
    <t>0070013763</t>
  </si>
  <si>
    <t>REV-PAPA JOHNS-OCS</t>
  </si>
  <si>
    <t>PPD2000_7110</t>
  </si>
  <si>
    <t>PREPAID EXTERNAL BRANDS</t>
  </si>
  <si>
    <t>70013790</t>
  </si>
  <si>
    <t>0070013790</t>
  </si>
  <si>
    <t>REV-PIZZA HUT-OCS</t>
  </si>
  <si>
    <t>70014127</t>
  </si>
  <si>
    <t>0070014127</t>
  </si>
  <si>
    <t>REV-POLLO TROP DB</t>
  </si>
  <si>
    <t>70019030</t>
  </si>
  <si>
    <t>0070019030</t>
  </si>
  <si>
    <t>REV-DECL BAL-OTHER</t>
  </si>
  <si>
    <t>70019031</t>
  </si>
  <si>
    <t>0070019031</t>
  </si>
  <si>
    <t>REV-OTH RELATED BRD</t>
  </si>
  <si>
    <t>70014140</t>
  </si>
  <si>
    <t>0070014140</t>
  </si>
  <si>
    <t>REV-SLICE OF LIFE-MB</t>
  </si>
  <si>
    <t>70014475</t>
  </si>
  <si>
    <t>0070014475</t>
  </si>
  <si>
    <t>REV-DUNKIN DONUTS-VB</t>
  </si>
  <si>
    <t>70014477</t>
  </si>
  <si>
    <t>0070014477</t>
  </si>
  <si>
    <t>REV-NATHANS-VOL BRD</t>
  </si>
  <si>
    <t>70014487</t>
  </si>
  <si>
    <t>0070014487</t>
  </si>
  <si>
    <t>REV-PAPA JOHNS-VOLB</t>
  </si>
  <si>
    <t>70013062</t>
  </si>
  <si>
    <t>0070013062</t>
  </si>
  <si>
    <t>REV-STRUTTERS</t>
  </si>
  <si>
    <t>70013063</t>
  </si>
  <si>
    <t>0070013063</t>
  </si>
  <si>
    <t>STRUTTER'S VOL BOARD</t>
  </si>
  <si>
    <t>70013064</t>
  </si>
  <si>
    <t>0070013064</t>
  </si>
  <si>
    <t>STRUTTER'S MAN BOARD</t>
  </si>
  <si>
    <t>70014503</t>
  </si>
  <si>
    <t>0070014503</t>
  </si>
  <si>
    <t>REV-A&amp;W-DECL BAL</t>
  </si>
  <si>
    <t>70014505</t>
  </si>
  <si>
    <t>0070014505</t>
  </si>
  <si>
    <t>REV-AFC SUSHI-DB</t>
  </si>
  <si>
    <t>70014507</t>
  </si>
  <si>
    <t>0070014507</t>
  </si>
  <si>
    <t>REV-AUNTIE ANNES-DB</t>
  </si>
  <si>
    <t>70014513</t>
  </si>
  <si>
    <t>0070014513</t>
  </si>
  <si>
    <t>REV-RED MANGO-DB</t>
  </si>
  <si>
    <t>70014516</t>
  </si>
  <si>
    <t>0070014516</t>
  </si>
  <si>
    <t>REV-BAJA FRESH-DB</t>
  </si>
  <si>
    <t>70014518</t>
  </si>
  <si>
    <t>0070014518</t>
  </si>
  <si>
    <t>REV-LA BRIOCHE-DB</t>
  </si>
  <si>
    <t>70014520</t>
  </si>
  <si>
    <t>0070014520</t>
  </si>
  <si>
    <t>REV-SBARRO-BOARD</t>
  </si>
  <si>
    <t>70014530</t>
  </si>
  <si>
    <t>0070014530</t>
  </si>
  <si>
    <t>REV-KFC-DECL BAL</t>
  </si>
  <si>
    <t>70014535</t>
  </si>
  <si>
    <t>0070014535</t>
  </si>
  <si>
    <t>REV-KFC-VOL BOARD</t>
  </si>
  <si>
    <t>70014536</t>
  </si>
  <si>
    <t>0070014536</t>
  </si>
  <si>
    <t>REV-DAMONS-DB</t>
  </si>
  <si>
    <t>70014540</t>
  </si>
  <si>
    <t>0070014540</t>
  </si>
  <si>
    <t>REV-SUBWAY-DECL BAL</t>
  </si>
  <si>
    <t>70014550</t>
  </si>
  <si>
    <t>0070014550</t>
  </si>
  <si>
    <t>REV-TIM HORTON-VOLB</t>
  </si>
  <si>
    <t>70014554</t>
  </si>
  <si>
    <t>0070014554</t>
  </si>
  <si>
    <t>REV-JAMBA JUICE-DB</t>
  </si>
  <si>
    <t>70014560</t>
  </si>
  <si>
    <t>0070014560</t>
  </si>
  <si>
    <t>REV-WOW CAFE-DB</t>
  </si>
  <si>
    <t>70014567</t>
  </si>
  <si>
    <t>0070014567</t>
  </si>
  <si>
    <t>REV-MOES-DECL BAL</t>
  </si>
  <si>
    <t>70014575</t>
  </si>
  <si>
    <t>0070014575</t>
  </si>
  <si>
    <t>REV-DUNKIN DONUTS-DB</t>
  </si>
  <si>
    <t>70014577</t>
  </si>
  <si>
    <t>0070014577</t>
  </si>
  <si>
    <t>REV-NATHANS-DB</t>
  </si>
  <si>
    <t>70014581</t>
  </si>
  <si>
    <t>0070014581</t>
  </si>
  <si>
    <t>REV-NRGIZE-DB</t>
  </si>
  <si>
    <t>70014587</t>
  </si>
  <si>
    <t>0070014587</t>
  </si>
  <si>
    <t>REV-PAPA JOHNS-DB</t>
  </si>
  <si>
    <t>70014590</t>
  </si>
  <si>
    <t>0070014590</t>
  </si>
  <si>
    <t>REV-PIZZA HUT EXP-VB</t>
  </si>
  <si>
    <t>70014591</t>
  </si>
  <si>
    <t>0070014591</t>
  </si>
  <si>
    <t>REV-PIZZA HUT-DB</t>
  </si>
  <si>
    <t>70014615</t>
  </si>
  <si>
    <t>0070014615</t>
  </si>
  <si>
    <t>REV-BURGER KING-DB</t>
  </si>
  <si>
    <t>70014620</t>
  </si>
  <si>
    <t>0070014620</t>
  </si>
  <si>
    <t>REV-SBARRO-VOL BOARD</t>
  </si>
  <si>
    <t>70014630</t>
  </si>
  <si>
    <t>0070014630</t>
  </si>
  <si>
    <t>SMOOTHIE KING VOL BD</t>
  </si>
  <si>
    <t>70013142</t>
  </si>
  <si>
    <t>0070013142</t>
  </si>
  <si>
    <t>REV-FRESHENS-BOARD</t>
  </si>
  <si>
    <t>70014635</t>
  </si>
  <si>
    <t>0070014635</t>
  </si>
  <si>
    <t>REV-STARBUCKS-DB</t>
  </si>
  <si>
    <t>70013242</t>
  </si>
  <si>
    <t>0070013242</t>
  </si>
  <si>
    <t>REV-FRESHENS-DB</t>
  </si>
  <si>
    <t>70013720</t>
  </si>
  <si>
    <t>0070013720</t>
  </si>
  <si>
    <t>REV-BURGER KING-OCS</t>
  </si>
  <si>
    <t>70013725</t>
  </si>
  <si>
    <t>0070013725</t>
  </si>
  <si>
    <t>CARL'S JR OCS</t>
  </si>
  <si>
    <t>70013730</t>
  </si>
  <si>
    <t>0070013730</t>
  </si>
  <si>
    <t>REV-CHICK-FIL-A-OCS</t>
  </si>
  <si>
    <t>70013735</t>
  </si>
  <si>
    <t>0070013735</t>
  </si>
  <si>
    <t>REV-STARBUCKS-OCS</t>
  </si>
  <si>
    <t>70013740</t>
  </si>
  <si>
    <t>0070013740</t>
  </si>
  <si>
    <t>REV-EINSTEIN-OCS</t>
  </si>
  <si>
    <t>70013741</t>
  </si>
  <si>
    <t>0070013741</t>
  </si>
  <si>
    <t>REV-SUBWAY-OCS</t>
  </si>
  <si>
    <t>70013745</t>
  </si>
  <si>
    <t>0070013745</t>
  </si>
  <si>
    <t>REV-TACO BELL-OCS</t>
  </si>
  <si>
    <t>70013750</t>
  </si>
  <si>
    <t>0070013750</t>
  </si>
  <si>
    <t>REV-WOW CAFE-OCS</t>
  </si>
  <si>
    <t>70013754</t>
  </si>
  <si>
    <t>0070013754</t>
  </si>
  <si>
    <t>REV-JAMBA JUICE-OCS</t>
  </si>
  <si>
    <t>70013760</t>
  </si>
  <si>
    <t>0070013760</t>
  </si>
  <si>
    <t>REV-AFC SUSHI-OCS</t>
  </si>
  <si>
    <t>70013761</t>
  </si>
  <si>
    <t>0070013761</t>
  </si>
  <si>
    <t>REV-AUNTIE ANNES-OCS</t>
  </si>
  <si>
    <t>70013762</t>
  </si>
  <si>
    <t>0070013762</t>
  </si>
  <si>
    <t>REV-BLUE COAST-OCS</t>
  </si>
  <si>
    <t>70014320</t>
  </si>
  <si>
    <t>0070014320</t>
  </si>
  <si>
    <t>REV-BURGER KING-BRD</t>
  </si>
  <si>
    <t>70014330</t>
  </si>
  <si>
    <t>0070014330</t>
  </si>
  <si>
    <t>REV-CHICK-FIL-A-MANB</t>
  </si>
  <si>
    <t>70014334</t>
  </si>
  <si>
    <t>0070014334</t>
  </si>
  <si>
    <t>REV-DAIRY QUEEN-BRD</t>
  </si>
  <si>
    <t>70014335</t>
  </si>
  <si>
    <t>0070014335</t>
  </si>
  <si>
    <t>REV-STARBUCKS-MB</t>
  </si>
  <si>
    <t>70014340</t>
  </si>
  <si>
    <t>0070014340</t>
  </si>
  <si>
    <t>REV-SUBWAY-BOARD</t>
  </si>
  <si>
    <t>70014341</t>
  </si>
  <si>
    <t>0070014341</t>
  </si>
  <si>
    <t>REV-EINSTEIN BROS-VB</t>
  </si>
  <si>
    <t>70014342</t>
  </si>
  <si>
    <t>0070014342</t>
  </si>
  <si>
    <t>REV-EINSTEINS-DB</t>
  </si>
  <si>
    <t>70014345</t>
  </si>
  <si>
    <t>0070014345</t>
  </si>
  <si>
    <t>REV-GODFATHER-BOARD</t>
  </si>
  <si>
    <t>70014350</t>
  </si>
  <si>
    <t>0070014350</t>
  </si>
  <si>
    <t>HOT DOG CONST BOARD</t>
  </si>
  <si>
    <t>70014355</t>
  </si>
  <si>
    <t>0070014355</t>
  </si>
  <si>
    <t>REV-BLUE COAST-BOARD</t>
  </si>
  <si>
    <t>70014358</t>
  </si>
  <si>
    <t>0070014358</t>
  </si>
  <si>
    <t>REV-JUMP-VOL BOARD</t>
  </si>
  <si>
    <t>70014359</t>
  </si>
  <si>
    <t>0070014359</t>
  </si>
  <si>
    <t>REV-JUMP-DECL BAL</t>
  </si>
  <si>
    <t>70014360</t>
  </si>
  <si>
    <t>0070014360</t>
  </si>
  <si>
    <t>REV-WOW CAFE-BOARD</t>
  </si>
  <si>
    <t>70014367</t>
  </si>
  <si>
    <t>0070014367</t>
  </si>
  <si>
    <t>REV-MOES-BOARD</t>
  </si>
  <si>
    <t>70014375</t>
  </si>
  <si>
    <t>0070014375</t>
  </si>
  <si>
    <t>REV-DUNKIN DONUTS-MB</t>
  </si>
  <si>
    <t>70014380</t>
  </si>
  <si>
    <t>0070014380</t>
  </si>
  <si>
    <t>REV-LA BREA-BOARD</t>
  </si>
  <si>
    <t>70014381</t>
  </si>
  <si>
    <t>0070014381</t>
  </si>
  <si>
    <t>REV-NRGIZE-BOARD</t>
  </si>
  <si>
    <t>70014383</t>
  </si>
  <si>
    <t>0070014383</t>
  </si>
  <si>
    <t>REV-ORANGE JULIS-BRD</t>
  </si>
  <si>
    <t>70014387</t>
  </si>
  <si>
    <t>0070014387</t>
  </si>
  <si>
    <t>REV-PAPA JOHNS-MANB</t>
  </si>
  <si>
    <t>70014390</t>
  </si>
  <si>
    <t>0070014390</t>
  </si>
  <si>
    <t>REV-PIZZA HUT-MANB</t>
  </si>
  <si>
    <t>70014403</t>
  </si>
  <si>
    <t>0070014403</t>
  </si>
  <si>
    <t>REV-A&amp;W-VOL BOARD</t>
  </si>
  <si>
    <t>70014405</t>
  </si>
  <si>
    <t>0070014405</t>
  </si>
  <si>
    <t>REV-AFC SUSHI-VOLB</t>
  </si>
  <si>
    <t>70014406</t>
  </si>
  <si>
    <t>0070014406</t>
  </si>
  <si>
    <t>REV-AFC SUSHI-MANB</t>
  </si>
  <si>
    <t>70014407</t>
  </si>
  <si>
    <t>0070014407</t>
  </si>
  <si>
    <t>REV-AUNT ANNES-VOLB</t>
  </si>
  <si>
    <t>70014408</t>
  </si>
  <si>
    <t>0070014408</t>
  </si>
  <si>
    <t>REV-QUIZNOS-VOL BRD</t>
  </si>
  <si>
    <t>70014416</t>
  </si>
  <si>
    <t>0070014416</t>
  </si>
  <si>
    <t>REV-BAJA FRESH-VOLB</t>
  </si>
  <si>
    <t>70014418</t>
  </si>
  <si>
    <t>0070014418</t>
  </si>
  <si>
    <t>REV-LA BRIOCHE-VOLB</t>
  </si>
  <si>
    <t>70014420</t>
  </si>
  <si>
    <t>0070014420</t>
  </si>
  <si>
    <t>REV-BURGER KING-VB</t>
  </si>
  <si>
    <t>70014430</t>
  </si>
  <si>
    <t>0070014430</t>
  </si>
  <si>
    <t>REV-CHICK-FIL-A-VOLB</t>
  </si>
  <si>
    <t>70014431</t>
  </si>
  <si>
    <t>0070014431</t>
  </si>
  <si>
    <t>REV-CHICK-FIL-A-DB</t>
  </si>
  <si>
    <t>70014435</t>
  </si>
  <si>
    <t>0070014435</t>
  </si>
  <si>
    <t>REV-STARBUCKS-VOLB</t>
  </si>
  <si>
    <t>70014436</t>
  </si>
  <si>
    <t>0070014436</t>
  </si>
  <si>
    <t>REV-DAMONS-VOL BOARD</t>
  </si>
  <si>
    <t>70014440</t>
  </si>
  <si>
    <t>0070014440</t>
  </si>
  <si>
    <t>REV-SUBWAY-VOL BOARD</t>
  </si>
  <si>
    <t>70014441</t>
  </si>
  <si>
    <t>0070014441</t>
  </si>
  <si>
    <t>REV-EINSTEIN BRO-BRD</t>
  </si>
  <si>
    <t>70014442</t>
  </si>
  <si>
    <t>0070014442</t>
  </si>
  <si>
    <t>REV-EINSTEIN BROS-MB</t>
  </si>
  <si>
    <t>70014445</t>
  </si>
  <si>
    <t>0070014445</t>
  </si>
  <si>
    <t>REV-TACO BELL-BOARD</t>
  </si>
  <si>
    <t>70014446</t>
  </si>
  <si>
    <t>0070014446</t>
  </si>
  <si>
    <t>REV-TACO BELL-VOLB</t>
  </si>
  <si>
    <t>70014450</t>
  </si>
  <si>
    <t>0070014450</t>
  </si>
  <si>
    <t>REV-TIM HORTON-BOARD</t>
  </si>
  <si>
    <t>70014454</t>
  </si>
  <si>
    <t>0070014454</t>
  </si>
  <si>
    <t>REV-JAMBA JUICE-VB</t>
  </si>
  <si>
    <t>70014455</t>
  </si>
  <si>
    <t>0070014455</t>
  </si>
  <si>
    <t>REV-BLUE COAST-DB</t>
  </si>
  <si>
    <t>70014460</t>
  </si>
  <si>
    <t>0070014460</t>
  </si>
  <si>
    <t>REV-WOW CAFE-VOL BRD</t>
  </si>
  <si>
    <t>70014467</t>
  </si>
  <si>
    <t>0070014467</t>
  </si>
  <si>
    <t>REV-MOES-VOL BOARD</t>
  </si>
  <si>
    <t>70014308</t>
  </si>
  <si>
    <t>0070014308</t>
  </si>
  <si>
    <t>REV-QUIZNOS-DECL BAL</t>
  </si>
  <si>
    <t>70014310</t>
  </si>
  <si>
    <t>0070014310</t>
  </si>
  <si>
    <t>RALLYS BOARD</t>
  </si>
  <si>
    <t>70014315</t>
  </si>
  <si>
    <t>0070014315</t>
  </si>
  <si>
    <t>REV-BLIMPIE-BOARD</t>
  </si>
  <si>
    <t>70014316</t>
  </si>
  <si>
    <t>0070014316</t>
  </si>
  <si>
    <t>BAJA FRESH BOARD</t>
  </si>
  <si>
    <t>70014318</t>
  </si>
  <si>
    <t>0070014318</t>
  </si>
  <si>
    <t>REV-LA BRIOCHE-MANB</t>
  </si>
  <si>
    <t>70013764</t>
  </si>
  <si>
    <t>0070013764</t>
  </si>
  <si>
    <t>REV-SIMPLY TO GO-OCS</t>
  </si>
  <si>
    <t>PPD1000_7110</t>
  </si>
  <si>
    <t>PREPAID INTERNAL BRANDS</t>
  </si>
  <si>
    <t>70014319</t>
  </si>
  <si>
    <t>0070014319</t>
  </si>
  <si>
    <t>REV-SALSA RICO-BOARD</t>
  </si>
  <si>
    <t>70013773</t>
  </si>
  <si>
    <t>0070013773</t>
  </si>
  <si>
    <t>REV-MEIN BOWL-OCS</t>
  </si>
  <si>
    <t>70013786</t>
  </si>
  <si>
    <t>0070013786</t>
  </si>
  <si>
    <t>REV-PANDINIS-OCS</t>
  </si>
  <si>
    <t>70014116</t>
  </si>
  <si>
    <t>0070014116</t>
  </si>
  <si>
    <t>REV-ASPRETTO-DB</t>
  </si>
  <si>
    <t>70014119</t>
  </si>
  <si>
    <t>0070014119</t>
  </si>
  <si>
    <t>REV-SALSA RICO-DB</t>
  </si>
  <si>
    <t>70014123</t>
  </si>
  <si>
    <t>0070014123</t>
  </si>
  <si>
    <t>REV-A LA CARTE-DB</t>
  </si>
  <si>
    <t>70014126</t>
  </si>
  <si>
    <t>0070014126</t>
  </si>
  <si>
    <t>REV-SKY RANCH-DB</t>
  </si>
  <si>
    <t>70014128</t>
  </si>
  <si>
    <t>0070014128</t>
  </si>
  <si>
    <t>REV-1788 SAND DB</t>
  </si>
  <si>
    <t>70014129</t>
  </si>
  <si>
    <t>0070014129</t>
  </si>
  <si>
    <t>REV-CRU5H DB</t>
  </si>
  <si>
    <t>70014138</t>
  </si>
  <si>
    <t>0070014138</t>
  </si>
  <si>
    <t>REV-SUBVERSIONS-DB</t>
  </si>
  <si>
    <t>70014155</t>
  </si>
  <si>
    <t>0070014155</t>
  </si>
  <si>
    <t>REV-JAZZMANS-DB</t>
  </si>
  <si>
    <t>70014169</t>
  </si>
  <si>
    <t>0070014169</t>
  </si>
  <si>
    <t>REV-ZIME-DECL BAL</t>
  </si>
  <si>
    <t>70014173</t>
  </si>
  <si>
    <t>0070014173</t>
  </si>
  <si>
    <t>REV-MEIN BOWL-DB</t>
  </si>
  <si>
    <t>70014184</t>
  </si>
  <si>
    <t>0070014184</t>
  </si>
  <si>
    <t>REV-ORG BURGER-DB</t>
  </si>
  <si>
    <t>70014186</t>
  </si>
  <si>
    <t>0070014186</t>
  </si>
  <si>
    <t>REV-PANDINIS-DB</t>
  </si>
  <si>
    <t>70013765</t>
  </si>
  <si>
    <t>0070013765</t>
  </si>
  <si>
    <t>REV-ZIME-OCS</t>
  </si>
  <si>
    <t>70019050</t>
  </si>
  <si>
    <t>0070019050</t>
  </si>
  <si>
    <t>REV-SUBCONNECT-DB</t>
  </si>
  <si>
    <t>70019049</t>
  </si>
  <si>
    <t>0070019049</t>
  </si>
  <si>
    <t>SLS-PETE'S-DEC BAL</t>
  </si>
  <si>
    <t>70013039</t>
  </si>
  <si>
    <t>0070013039</t>
  </si>
  <si>
    <t>REV-SUBVERSIONS-MB</t>
  </si>
  <si>
    <t>70014423</t>
  </si>
  <si>
    <t>0070014423</t>
  </si>
  <si>
    <t>REV-CRISOL-BOARD</t>
  </si>
  <si>
    <t>70014388</t>
  </si>
  <si>
    <t>0070014388</t>
  </si>
  <si>
    <t>REV-PETES ARENA-BRD</t>
  </si>
  <si>
    <t>70014386</t>
  </si>
  <si>
    <t>0070014386</t>
  </si>
  <si>
    <t>REV-PANDINIS-BOARD</t>
  </si>
  <si>
    <t>70014385</t>
  </si>
  <si>
    <t>0070014385</t>
  </si>
  <si>
    <t>REV-HISSHO SUSHI-VB</t>
  </si>
  <si>
    <t>70014384</t>
  </si>
  <si>
    <t>0070014384</t>
  </si>
  <si>
    <t>REV-ORG BURGER CO-VB</t>
  </si>
  <si>
    <t>70014485</t>
  </si>
  <si>
    <t>0070014485</t>
  </si>
  <si>
    <t>REV-HISSHO SUSHI-MB</t>
  </si>
  <si>
    <t>70014517</t>
  </si>
  <si>
    <t>0070014517</t>
  </si>
  <si>
    <t>REV-ASPRETTO-MB</t>
  </si>
  <si>
    <t>70014519</t>
  </si>
  <si>
    <t>0070014519</t>
  </si>
  <si>
    <t>REV-SALSA RICO-MB</t>
  </si>
  <si>
    <t>70014523</t>
  </si>
  <si>
    <t>0070014523</t>
  </si>
  <si>
    <t>REV-CRISOL-DECL BAL</t>
  </si>
  <si>
    <t>70014526</t>
  </si>
  <si>
    <t>0070014526</t>
  </si>
  <si>
    <t>REV-SKY RANCH-MB</t>
  </si>
  <si>
    <t>70014539</t>
  </si>
  <si>
    <t>0070014539</t>
  </si>
  <si>
    <t>REV-SUBCONNECTION-MB</t>
  </si>
  <si>
    <t>70014555</t>
  </si>
  <si>
    <t>0070014555</t>
  </si>
  <si>
    <t>REV-JAZZMANS-MANB</t>
  </si>
  <si>
    <t>70014569</t>
  </si>
  <si>
    <t>0070014569</t>
  </si>
  <si>
    <t>REV-ZIME-MB</t>
  </si>
  <si>
    <t>70014573</t>
  </si>
  <si>
    <t>0070014573</t>
  </si>
  <si>
    <t>REV-MEIN BOWL-MB</t>
  </si>
  <si>
    <t>70014584</t>
  </si>
  <si>
    <t>0070014584</t>
  </si>
  <si>
    <t>REV-ORG BURGER-MB</t>
  </si>
  <si>
    <t>70014585</t>
  </si>
  <si>
    <t>0070014585</t>
  </si>
  <si>
    <t>REV-HISSHO SUSHI-DB</t>
  </si>
  <si>
    <t>70014586</t>
  </si>
  <si>
    <t>0070014586</t>
  </si>
  <si>
    <t>REV-PANDINIS-MB</t>
  </si>
  <si>
    <t>70014588</t>
  </si>
  <si>
    <t>0070014588</t>
  </si>
  <si>
    <t>REV-PETES ARENA-MB</t>
  </si>
  <si>
    <t>70014655</t>
  </si>
  <si>
    <t>0070014655</t>
  </si>
  <si>
    <t>REV-JAZZMANS-VOL BRD</t>
  </si>
  <si>
    <t>70013739</t>
  </si>
  <si>
    <t>0070013739</t>
  </si>
  <si>
    <t>REV-SUBCONNECT-OCS</t>
  </si>
  <si>
    <t>70013755</t>
  </si>
  <si>
    <t>0070013755</t>
  </si>
  <si>
    <t>REV-JAZZMANS-OCS</t>
  </si>
  <si>
    <t>70014323</t>
  </si>
  <si>
    <t>0070014323</t>
  </si>
  <si>
    <t>REV-CAFE ALA CART-VB</t>
  </si>
  <si>
    <t>70014326</t>
  </si>
  <si>
    <t>0070014326</t>
  </si>
  <si>
    <t>SKY RANCH GRILL BRD</t>
  </si>
  <si>
    <t>70014338</t>
  </si>
  <si>
    <t>0070014338</t>
  </si>
  <si>
    <t>REV-SUBVERSIONS-BRD</t>
  </si>
  <si>
    <t>70014339</t>
  </si>
  <si>
    <t>0070014339</t>
  </si>
  <si>
    <t>REV-SUBCONNECTION-VB</t>
  </si>
  <si>
    <t>70014369</t>
  </si>
  <si>
    <t>0070014369</t>
  </si>
  <si>
    <t>REV-ZIME-VOL BOARD</t>
  </si>
  <si>
    <t>70014373</t>
  </si>
  <si>
    <t>0070014373</t>
  </si>
  <si>
    <t>REV-MEIN BOWL-BOARD</t>
  </si>
  <si>
    <t>70898200</t>
  </si>
  <si>
    <t>0070898200</t>
  </si>
  <si>
    <t>O/REV-REGIONAL VDA</t>
  </si>
  <si>
    <t>PRO0000_7110</t>
  </si>
  <si>
    <t>PROCUREMENT SERVICES REVENUE</t>
  </si>
  <si>
    <t>70898020</t>
  </si>
  <si>
    <t>0070898020</t>
  </si>
  <si>
    <t>O/REV-PRIME VDA</t>
  </si>
  <si>
    <t>70898040</t>
  </si>
  <si>
    <t>0070898040</t>
  </si>
  <si>
    <t>O/REV-PURV PROMO VDA</t>
  </si>
  <si>
    <t>75437000</t>
  </si>
  <si>
    <t>0075437000</t>
  </si>
  <si>
    <t>O/REV-MISCELLANEOUS</t>
  </si>
  <si>
    <t>70898000</t>
  </si>
  <si>
    <t>0070898000</t>
  </si>
  <si>
    <t>FOOD VDA</t>
  </si>
  <si>
    <t>70898100</t>
  </si>
  <si>
    <t>0070898100</t>
  </si>
  <si>
    <t>O/REV-MFR VDA</t>
  </si>
  <si>
    <t>62869006</t>
  </si>
  <si>
    <t>0062869006</t>
  </si>
  <si>
    <t>PROFIT SPLIT</t>
  </si>
  <si>
    <t>ODC6601_7110</t>
  </si>
  <si>
    <t>62864100</t>
  </si>
  <si>
    <t>0062864100</t>
  </si>
  <si>
    <t>68150001</t>
  </si>
  <si>
    <t>0068150001</t>
  </si>
  <si>
    <t>ONEROUS CONT PROV</t>
  </si>
  <si>
    <t>ONEROUS CONTRACT PROVISION</t>
  </si>
  <si>
    <t>PRC0000_7110</t>
  </si>
  <si>
    <t>PROVISION FOR ONEROUS CONTRACTS</t>
  </si>
  <si>
    <t>70014312</t>
  </si>
  <si>
    <t>0070014312</t>
  </si>
  <si>
    <t>REV-SUSHICO-CONTRA</t>
  </si>
  <si>
    <t>RCT0000_7110</t>
  </si>
  <si>
    <t>RETAIL REVENUE CONTRA SALES</t>
  </si>
  <si>
    <t>70013186</t>
  </si>
  <si>
    <t>0070013186</t>
  </si>
  <si>
    <t>REV-HISSHO-CONTRA</t>
  </si>
  <si>
    <t>70014304</t>
  </si>
  <si>
    <t>0070014304</t>
  </si>
  <si>
    <t>REV-ZIME-CONTRA</t>
  </si>
  <si>
    <t>70014306</t>
  </si>
  <si>
    <t>0070014306</t>
  </si>
  <si>
    <t>REV-AFC SUSHI-CNTRA</t>
  </si>
  <si>
    <t>70014192</t>
  </si>
  <si>
    <t>0070014192</t>
  </si>
  <si>
    <t>REV-MP BONUS-CONTRA</t>
  </si>
  <si>
    <t>70014314</t>
  </si>
  <si>
    <t>0070014314</t>
  </si>
  <si>
    <t>REV-SANGAM-CONTRA</t>
  </si>
  <si>
    <t>70013152</t>
  </si>
  <si>
    <t>0070013152</t>
  </si>
  <si>
    <t>REV-TIM HORTON-CNTRA</t>
  </si>
  <si>
    <t>61110089</t>
  </si>
  <si>
    <t>0061110089</t>
  </si>
  <si>
    <t>SUPPLIES-ROOFING</t>
  </si>
  <si>
    <t>STRUCTURAL/ROOF</t>
  </si>
  <si>
    <t>OMC0012_7110</t>
  </si>
  <si>
    <t>ROOF/STRUCTURAL</t>
  </si>
  <si>
    <t>61110088</t>
  </si>
  <si>
    <t>0061110088</t>
  </si>
  <si>
    <t>ROOFING REPAIRS</t>
  </si>
  <si>
    <t>SUB0012_7110</t>
  </si>
  <si>
    <t>61561025</t>
  </si>
  <si>
    <t>0061561025</t>
  </si>
  <si>
    <t>SECURITY MAINT/PARTS</t>
  </si>
  <si>
    <t>SECURITY</t>
  </si>
  <si>
    <t>OIC8013_7110</t>
  </si>
  <si>
    <t>61561024</t>
  </si>
  <si>
    <t>0061561024</t>
  </si>
  <si>
    <t>SECURITY CONTRACT</t>
  </si>
  <si>
    <t>SUB0013_7110</t>
  </si>
  <si>
    <t>78P</t>
  </si>
  <si>
    <t>60649001</t>
  </si>
  <si>
    <t>0060649001</t>
  </si>
  <si>
    <t>SMALLWARES</t>
  </si>
  <si>
    <t>SEQ0000_7110</t>
  </si>
  <si>
    <t>60665020</t>
  </si>
  <si>
    <t>0060665020</t>
  </si>
  <si>
    <t>CHINA/GLASS/SILVER</t>
  </si>
  <si>
    <t>64109012</t>
  </si>
  <si>
    <t>0064109012</t>
  </si>
  <si>
    <t>LABOR-STUD WORKSHOP</t>
  </si>
  <si>
    <t>OUTSIDE LABOR</t>
  </si>
  <si>
    <t>HRL1009_7110</t>
  </si>
  <si>
    <t>SUBCONTRACT LABOR</t>
  </si>
  <si>
    <t>64103701</t>
  </si>
  <si>
    <t>0064103701</t>
  </si>
  <si>
    <t>LABOR-STRAT PARTNERS</t>
  </si>
  <si>
    <t>64103702</t>
  </si>
  <si>
    <t>0064103702</t>
  </si>
  <si>
    <t>LABOR-STRAT PTNR-MGT</t>
  </si>
  <si>
    <t>64103703</t>
  </si>
  <si>
    <t>0064103703</t>
  </si>
  <si>
    <t>LABOR-STRAT PTNR-ODC</t>
  </si>
  <si>
    <t>64103707</t>
  </si>
  <si>
    <t>0064103707</t>
  </si>
  <si>
    <t>LABOR-SDX REIMBURSED</t>
  </si>
  <si>
    <t>64103710</t>
  </si>
  <si>
    <t>0064103710</t>
  </si>
  <si>
    <t>LABOR-GROSS-UP</t>
  </si>
  <si>
    <t>OUTSIDE LABOR - GUARANTEE</t>
  </si>
  <si>
    <t>64105120</t>
  </si>
  <si>
    <t>0064105120</t>
  </si>
  <si>
    <t>NON-PROFIT COMM</t>
  </si>
  <si>
    <t>64109018</t>
  </si>
  <si>
    <t>0064109018</t>
  </si>
  <si>
    <t>WAGES-OTHER EMPLOYEE</t>
  </si>
  <si>
    <t>64109006</t>
  </si>
  <si>
    <t>0064109006</t>
  </si>
  <si>
    <t>LABOR-UNION NEG ACRL</t>
  </si>
  <si>
    <t>64103601</t>
  </si>
  <si>
    <t>0064103601</t>
  </si>
  <si>
    <t>LABOR-CT LABOR-RCLS</t>
  </si>
  <si>
    <t>64103600</t>
  </si>
  <si>
    <t>0064103600</t>
  </si>
  <si>
    <t>LABOR-CLT LABOR</t>
  </si>
  <si>
    <t>64103110</t>
  </si>
  <si>
    <t>0064103110</t>
  </si>
  <si>
    <t>GUARANTEED FRINGE</t>
  </si>
  <si>
    <t>OUTSIDE LABOR - CONTROL</t>
  </si>
  <si>
    <t>64103100</t>
  </si>
  <si>
    <t>0064103100</t>
  </si>
  <si>
    <t>LABOR-GUARANTEED</t>
  </si>
  <si>
    <t>64103700</t>
  </si>
  <si>
    <t>0064103700</t>
  </si>
  <si>
    <t>LABOR-CLT REIMBURSED</t>
  </si>
  <si>
    <t>63107180</t>
  </si>
  <si>
    <t>0063107180</t>
  </si>
  <si>
    <t>TAX-QST NON-RECOV</t>
  </si>
  <si>
    <t>ODC8001_7110</t>
  </si>
  <si>
    <t>TAXES</t>
  </si>
  <si>
    <t>63107200</t>
  </si>
  <si>
    <t>0063107200</t>
  </si>
  <si>
    <t>TAX-HST PAID</t>
  </si>
  <si>
    <t>63107210</t>
  </si>
  <si>
    <t>0063107210</t>
  </si>
  <si>
    <t>TAX-HST INPUT CREDIT</t>
  </si>
  <si>
    <t>63107215</t>
  </si>
  <si>
    <t>0063107215</t>
  </si>
  <si>
    <t>TAX-HST ITC CLAWBACK</t>
  </si>
  <si>
    <t>63107220</t>
  </si>
  <si>
    <t>0063107220</t>
  </si>
  <si>
    <t>TAX-HST PAID 100%</t>
  </si>
  <si>
    <t>63107230</t>
  </si>
  <si>
    <t>0063107230</t>
  </si>
  <si>
    <t>TAX-HST ITC 100% RCV</t>
  </si>
  <si>
    <t>63107240</t>
  </si>
  <si>
    <t>0063107240</t>
  </si>
  <si>
    <t>TAX-HST PAY COMM</t>
  </si>
  <si>
    <t>63107300</t>
  </si>
  <si>
    <t>0063107300</t>
  </si>
  <si>
    <t>TAX-PST PAID</t>
  </si>
  <si>
    <t>63109001</t>
  </si>
  <si>
    <t>0063109001</t>
  </si>
  <si>
    <t>TAX-OTHER</t>
  </si>
  <si>
    <t>63109002</t>
  </si>
  <si>
    <t>0063109002</t>
  </si>
  <si>
    <t>TAX-PROPERTY</t>
  </si>
  <si>
    <t>63109003</t>
  </si>
  <si>
    <t>0063109003</t>
  </si>
  <si>
    <t>TAX-USE</t>
  </si>
  <si>
    <t>63109004</t>
  </si>
  <si>
    <t>0063109004</t>
  </si>
  <si>
    <t>TAX-RECLASS</t>
  </si>
  <si>
    <t>63109005</t>
  </si>
  <si>
    <t>0063109005</t>
  </si>
  <si>
    <t>MISC EXCISE TAXES</t>
  </si>
  <si>
    <t>62852000</t>
  </si>
  <si>
    <t>0062852000</t>
  </si>
  <si>
    <t>PENALTIES</t>
  </si>
  <si>
    <t>63101000</t>
  </si>
  <si>
    <t>0063101000</t>
  </si>
  <si>
    <t>TAX-SALES</t>
  </si>
  <si>
    <t>63101200</t>
  </si>
  <si>
    <t>0063101200</t>
  </si>
  <si>
    <t>TAX-REAL ESTATE</t>
  </si>
  <si>
    <t>63101400</t>
  </si>
  <si>
    <t>0063101400</t>
  </si>
  <si>
    <t>TAX-MIXED BEVERAGE</t>
  </si>
  <si>
    <t>63101500</t>
  </si>
  <si>
    <t>0063101500</t>
  </si>
  <si>
    <t>TAX-GROSS RECEIPTS</t>
  </si>
  <si>
    <t>63101700</t>
  </si>
  <si>
    <t>0063101700</t>
  </si>
  <si>
    <t>BUS &amp; OCC EXCISE TAX</t>
  </si>
  <si>
    <t>63101710</t>
  </si>
  <si>
    <t>0063101710</t>
  </si>
  <si>
    <t>TAX-MISC EXCISE</t>
  </si>
  <si>
    <t>63101800</t>
  </si>
  <si>
    <t>0063101800</t>
  </si>
  <si>
    <t>TAX-USE-FREE EMPE ML</t>
  </si>
  <si>
    <t>63104000</t>
  </si>
  <si>
    <t>0063104000</t>
  </si>
  <si>
    <t>TAX-PERSONAL PROP</t>
  </si>
  <si>
    <t>63107000</t>
  </si>
  <si>
    <t>0063107000</t>
  </si>
  <si>
    <t>TAX-GST/TPS PAID</t>
  </si>
  <si>
    <t>63107010</t>
  </si>
  <si>
    <t>0063107010</t>
  </si>
  <si>
    <t>TAX-GST INPUT CREDIT</t>
  </si>
  <si>
    <t>63107020</t>
  </si>
  <si>
    <t>0063107020</t>
  </si>
  <si>
    <t>TAX-GST PAID 100%</t>
  </si>
  <si>
    <t>63107030</t>
  </si>
  <si>
    <t>0063107030</t>
  </si>
  <si>
    <t>TAX-GST INPUT RECY</t>
  </si>
  <si>
    <t>63107040</t>
  </si>
  <si>
    <t>0063107040</t>
  </si>
  <si>
    <t>TAX-GST PAY COMM</t>
  </si>
  <si>
    <t>63107045</t>
  </si>
  <si>
    <t>0063107045</t>
  </si>
  <si>
    <t>GST PAY TACO BELL</t>
  </si>
  <si>
    <t>63107050</t>
  </si>
  <si>
    <t>0063107050</t>
  </si>
  <si>
    <t>GST PAYBL TIM HORTON</t>
  </si>
  <si>
    <t>63107100</t>
  </si>
  <si>
    <t>0063107100</t>
  </si>
  <si>
    <t>TAX-QST/TVQ PAID</t>
  </si>
  <si>
    <t>63107110</t>
  </si>
  <si>
    <t>0063107110</t>
  </si>
  <si>
    <t>TAX-QST ITR</t>
  </si>
  <si>
    <t>63107120</t>
  </si>
  <si>
    <t>0063107120</t>
  </si>
  <si>
    <t>TAX-QST 100%</t>
  </si>
  <si>
    <t>63107130</t>
  </si>
  <si>
    <t>0063107130</t>
  </si>
  <si>
    <t>TAX-QST 100% RECOV</t>
  </si>
  <si>
    <t>63107140</t>
  </si>
  <si>
    <t>0063107140</t>
  </si>
  <si>
    <t>TAX-QST PAY COMM</t>
  </si>
  <si>
    <t>63107170</t>
  </si>
  <si>
    <t>0063107170</t>
  </si>
  <si>
    <t>QST PAY PIZZA HUT</t>
  </si>
  <si>
    <t>62624050</t>
  </si>
  <si>
    <t>0062624050</t>
  </si>
  <si>
    <t>TELEPHONE-ALLOCATION</t>
  </si>
  <si>
    <t>TELECOM</t>
  </si>
  <si>
    <t>ODC7001_7110</t>
  </si>
  <si>
    <t>TELECOMMUNICATIONS</t>
  </si>
  <si>
    <t>62867195</t>
  </si>
  <si>
    <t>0062867195</t>
  </si>
  <si>
    <t>WEB HOSTING SERVICE</t>
  </si>
  <si>
    <t>62629013</t>
  </si>
  <si>
    <t>0062629013</t>
  </si>
  <si>
    <t>CCMAIL PD CHG OFFSET</t>
  </si>
  <si>
    <t>62629012</t>
  </si>
  <si>
    <t>0062629012</t>
  </si>
  <si>
    <t>MCN-CCMAIL OFFSET</t>
  </si>
  <si>
    <t>62629011</t>
  </si>
  <si>
    <t>0062629011</t>
  </si>
  <si>
    <t>MARR/COM OFFSET</t>
  </si>
  <si>
    <t>62629010</t>
  </si>
  <si>
    <t>0062629010</t>
  </si>
  <si>
    <t>OUTLOOK PER CHG-REJ</t>
  </si>
  <si>
    <t>62629009</t>
  </si>
  <si>
    <t>0062629009</t>
  </si>
  <si>
    <t>CC: MAIL PD CHG</t>
  </si>
  <si>
    <t>62629008</t>
  </si>
  <si>
    <t>0062629008</t>
  </si>
  <si>
    <t>CCMAIL</t>
  </si>
  <si>
    <t>62629007</t>
  </si>
  <si>
    <t>0062629007</t>
  </si>
  <si>
    <t>TYMNET (RECLASS)</t>
  </si>
  <si>
    <t>62629006</t>
  </si>
  <si>
    <t>0062629006</t>
  </si>
  <si>
    <t>TELEPHONE (RECLASS)</t>
  </si>
  <si>
    <t>62629005</t>
  </si>
  <si>
    <t>0062629005</t>
  </si>
  <si>
    <t>TELEPHONE-OFFSET</t>
  </si>
  <si>
    <t>62629004</t>
  </si>
  <si>
    <t>0062629004</t>
  </si>
  <si>
    <t>TELEPHONE OFFSET</t>
  </si>
  <si>
    <t>62629002</t>
  </si>
  <si>
    <t>0062629002</t>
  </si>
  <si>
    <t>TYMNET</t>
  </si>
  <si>
    <t>62629001</t>
  </si>
  <si>
    <t>0062629001</t>
  </si>
  <si>
    <t>TELEPHONE-OTHER</t>
  </si>
  <si>
    <t>62624230</t>
  </si>
  <si>
    <t>0062624230</t>
  </si>
  <si>
    <t>PCA-SIA CONNECTIVITY</t>
  </si>
  <si>
    <t>62624220</t>
  </si>
  <si>
    <t>0062624220</t>
  </si>
  <si>
    <t>MCN SECURE DIAL</t>
  </si>
  <si>
    <t>62624001</t>
  </si>
  <si>
    <t>0062624001</t>
  </si>
  <si>
    <t>TELEPHONE</t>
  </si>
  <si>
    <t>62624005</t>
  </si>
  <si>
    <t>0062624005</t>
  </si>
  <si>
    <t>INTERNET</t>
  </si>
  <si>
    <t>62624010</t>
  </si>
  <si>
    <t>0062624010</t>
  </si>
  <si>
    <t>TELEPHONE-OCTEL</t>
  </si>
  <si>
    <t>62624015</t>
  </si>
  <si>
    <t>0062624015</t>
  </si>
  <si>
    <t>TELEPHONE-TOLL FREE</t>
  </si>
  <si>
    <t>62624030</t>
  </si>
  <si>
    <t>0062624030</t>
  </si>
  <si>
    <t>TELEPHONE-EQUIPMENT</t>
  </si>
  <si>
    <t>62624100</t>
  </si>
  <si>
    <t>0062624100</t>
  </si>
  <si>
    <t>MCN-CC:MAIL</t>
  </si>
  <si>
    <t>62624110</t>
  </si>
  <si>
    <t>0062624110</t>
  </si>
  <si>
    <t>PCA-OUTLOOK</t>
  </si>
  <si>
    <t>62624120</t>
  </si>
  <si>
    <t>0062624120</t>
  </si>
  <si>
    <t>PCA-LOTUS NOTES</t>
  </si>
  <si>
    <t>62624200</t>
  </si>
  <si>
    <t>0062624200</t>
  </si>
  <si>
    <t>PCA-COMPUTER TELECOM</t>
  </si>
  <si>
    <t>62624210</t>
  </si>
  <si>
    <t>0062624210</t>
  </si>
  <si>
    <t>PCA-DESK TOP COMM</t>
  </si>
  <si>
    <t>64103705</t>
  </si>
  <si>
    <t>0064103705</t>
  </si>
  <si>
    <t>LABOR-TEMP AGENCY</t>
  </si>
  <si>
    <t>TEMP AGENCY LABOR</t>
  </si>
  <si>
    <t>HRL1004_7110</t>
  </si>
  <si>
    <t>TEMPORARY LABOR</t>
  </si>
  <si>
    <t>62560200</t>
  </si>
  <si>
    <t>0062560200</t>
  </si>
  <si>
    <t>VEHICLE-MLGE ALLOW</t>
  </si>
  <si>
    <t>VEHICLE OPERATING COST</t>
  </si>
  <si>
    <t>OIC0001_7110</t>
  </si>
  <si>
    <t>TRAVEL</t>
  </si>
  <si>
    <t>62560100</t>
  </si>
  <si>
    <t>0062560100</t>
  </si>
  <si>
    <t>VEHICLE-PARKING</t>
  </si>
  <si>
    <t>62569008</t>
  </si>
  <si>
    <t>0062569008</t>
  </si>
  <si>
    <t>TRAVEL-GRND TRANSPRT</t>
  </si>
  <si>
    <t>62561075</t>
  </si>
  <si>
    <t>0062561075</t>
  </si>
  <si>
    <t>TRAVEL-OVERDUE CARD</t>
  </si>
  <si>
    <t>62561070</t>
  </si>
  <si>
    <t>0062561070</t>
  </si>
  <si>
    <t>TRAVEL-MISCELLANEOUS</t>
  </si>
  <si>
    <t>62561030</t>
  </si>
  <si>
    <t>0062561030</t>
  </si>
  <si>
    <t>TRAVEL-TAXI/LIMO/BUS</t>
  </si>
  <si>
    <t>62561020</t>
  </si>
  <si>
    <t>0062561020</t>
  </si>
  <si>
    <t>TRAVEL-MEALS</t>
  </si>
  <si>
    <t>62561010</t>
  </si>
  <si>
    <t>0062561010</t>
  </si>
  <si>
    <t>TRAVEL-LODGING</t>
  </si>
  <si>
    <t>62561006</t>
  </si>
  <si>
    <t>0062561006</t>
  </si>
  <si>
    <t>TRAVEL-CONCUR FEES</t>
  </si>
  <si>
    <t>62561004</t>
  </si>
  <si>
    <t>0062561004</t>
  </si>
  <si>
    <t>GET THERE TRAVEL</t>
  </si>
  <si>
    <t>62561003</t>
  </si>
  <si>
    <t>0062561003</t>
  </si>
  <si>
    <t>TRAVEL-TRANSACT FEES</t>
  </si>
  <si>
    <t>62561001</t>
  </si>
  <si>
    <t>0062561001</t>
  </si>
  <si>
    <t>TRAVEL-AIRFARE-AMEX</t>
  </si>
  <si>
    <t>62561000</t>
  </si>
  <si>
    <t>0062561000</t>
  </si>
  <si>
    <t>TRAVEL-AIRFARE</t>
  </si>
  <si>
    <t>61351000</t>
  </si>
  <si>
    <t>0061351000</t>
  </si>
  <si>
    <t>VEHICLE RENTAL</t>
  </si>
  <si>
    <t>62560600</t>
  </si>
  <si>
    <t>0062560600</t>
  </si>
  <si>
    <t>VEHICLE-TOLLS</t>
  </si>
  <si>
    <t>64106050</t>
  </si>
  <si>
    <t>0064106050</t>
  </si>
  <si>
    <t>VACATION ACRL-HRLY</t>
  </si>
  <si>
    <t>UNI3999_7110</t>
  </si>
  <si>
    <t>UNION RELATED COSTS</t>
  </si>
  <si>
    <t>64503710</t>
  </si>
  <si>
    <t>0064503710</t>
  </si>
  <si>
    <t>UNION-MED &amp; PENSION</t>
  </si>
  <si>
    <t>64503700</t>
  </si>
  <si>
    <t>0064503700</t>
  </si>
  <si>
    <t>UNION-MISC FUNDS</t>
  </si>
  <si>
    <t>64502050</t>
  </si>
  <si>
    <t>0064502050</t>
  </si>
  <si>
    <t>PENSION PLAN-UNION</t>
  </si>
  <si>
    <t>62867310</t>
  </si>
  <si>
    <t>0062867310</t>
  </si>
  <si>
    <t>VEHICLE-LEASES</t>
  </si>
  <si>
    <t>OIC0002_7110</t>
  </si>
  <si>
    <t>VEHICLE</t>
  </si>
  <si>
    <t>62560500</t>
  </si>
  <si>
    <t>0062560500</t>
  </si>
  <si>
    <t>VEHICLE-COMP &amp; COLL</t>
  </si>
  <si>
    <t>62560400</t>
  </si>
  <si>
    <t>0062560400</t>
  </si>
  <si>
    <t>VEHICLE-REPAIRS</t>
  </si>
  <si>
    <t>62560300</t>
  </si>
  <si>
    <t>0062560300</t>
  </si>
  <si>
    <t>VEHICLE-OPER COST</t>
  </si>
  <si>
    <t>62569007</t>
  </si>
  <si>
    <t>0062569007</t>
  </si>
  <si>
    <t>VEHICLE-OPER CST-RC</t>
  </si>
  <si>
    <t>75431003</t>
  </si>
  <si>
    <t>0075431003</t>
  </si>
  <si>
    <t>REV-INSURANCE-VEH/GL</t>
  </si>
  <si>
    <t>61634500</t>
  </si>
  <si>
    <t>0061634500</t>
  </si>
  <si>
    <t>INSUR-VEHICLE</t>
  </si>
  <si>
    <t>VEHICLE INSURANCE</t>
  </si>
  <si>
    <t>62569005</t>
  </si>
  <si>
    <t>0062569005</t>
  </si>
  <si>
    <t>VEHICLE-MAINT &amp; SPLS</t>
  </si>
  <si>
    <t>62569004</t>
  </si>
  <si>
    <t>0062569004</t>
  </si>
  <si>
    <t>VEHICLE ALLOW-OFFSET</t>
  </si>
  <si>
    <t>62569001</t>
  </si>
  <si>
    <t>0062569001</t>
  </si>
  <si>
    <t>VEHICLE-OTHER ALLOW</t>
  </si>
  <si>
    <t>61634502</t>
  </si>
  <si>
    <t>0061634502</t>
  </si>
  <si>
    <t>INSUR-AUTO LIAB-ALLO</t>
  </si>
  <si>
    <t>61634501</t>
  </si>
  <si>
    <t>0061634501</t>
  </si>
  <si>
    <t>CCE#PPD VEH INS ACCR</t>
  </si>
  <si>
    <t>62569006</t>
  </si>
  <si>
    <t>0062569006</t>
  </si>
  <si>
    <t>VEHICLE-REPAIRS-OTH</t>
  </si>
  <si>
    <t>60275320</t>
  </si>
  <si>
    <t>0060275320</t>
  </si>
  <si>
    <t>VENDING-MUSIC&amp;GAMES</t>
  </si>
  <si>
    <t>VENDING PRODUCT COSTS</t>
  </si>
  <si>
    <t>NPV0000_7110</t>
  </si>
  <si>
    <t>VENDING PRODUCT COSTS (NON-PERISHABLE)</t>
  </si>
  <si>
    <t>60275430</t>
  </si>
  <si>
    <t>0060275430</t>
  </si>
  <si>
    <t>VNDG-MISCELLANEOUS</t>
  </si>
  <si>
    <t>60275440</t>
  </si>
  <si>
    <t>0060275440</t>
  </si>
  <si>
    <t>VNDG-SUNDRIES-N/TAX</t>
  </si>
  <si>
    <t>60275435</t>
  </si>
  <si>
    <t>0060275435</t>
  </si>
  <si>
    <t>VENDING-SUNDRIES-TAX</t>
  </si>
  <si>
    <t>60275429</t>
  </si>
  <si>
    <t>0060275429</t>
  </si>
  <si>
    <t>VENDING-COFFEE KITS</t>
  </si>
  <si>
    <t>60275413</t>
  </si>
  <si>
    <t>0060275413</t>
  </si>
  <si>
    <t>VENDING-CANNED SODA</t>
  </si>
  <si>
    <t>PVE0000_7110</t>
  </si>
  <si>
    <t>VENDING PRODUCT COSTS (PERISHABLE)</t>
  </si>
  <si>
    <t>60275390</t>
  </si>
  <si>
    <t>0060275390</t>
  </si>
  <si>
    <t>VENDING-CIGARETTES</t>
  </si>
  <si>
    <t>60275380</t>
  </si>
  <si>
    <t>0060275380</t>
  </si>
  <si>
    <t>VNDG-FD THRU MACHINE</t>
  </si>
  <si>
    <t>60275200</t>
  </si>
  <si>
    <t>0060275200</t>
  </si>
  <si>
    <t>VENDING-RPC</t>
  </si>
  <si>
    <t>60118305</t>
  </si>
  <si>
    <t>0060118305</t>
  </si>
  <si>
    <t>PRODUCT DELIVERY ADJ</t>
  </si>
  <si>
    <t>60275450</t>
  </si>
  <si>
    <t>0060275450</t>
  </si>
  <si>
    <t>VENDING-JUICE</t>
  </si>
  <si>
    <t>60275460</t>
  </si>
  <si>
    <t>0060275460</t>
  </si>
  <si>
    <t>VENDING-NON-CARB BEV</t>
  </si>
  <si>
    <t>60275465</t>
  </si>
  <si>
    <t>0060275465</t>
  </si>
  <si>
    <t>VNDG-BOTTLED WATER</t>
  </si>
  <si>
    <t>60275470</t>
  </si>
  <si>
    <t>0060275470</t>
  </si>
  <si>
    <t>VNDG-FRESH FOOD-TAX</t>
  </si>
  <si>
    <t>60275475</t>
  </si>
  <si>
    <t>0060275475</t>
  </si>
  <si>
    <t>VNDG-FRESH FOOD-N/T</t>
  </si>
  <si>
    <t>60275480</t>
  </si>
  <si>
    <t>0060275480</t>
  </si>
  <si>
    <t>VNDG-FROZEN FOOD</t>
  </si>
  <si>
    <t>60275370</t>
  </si>
  <si>
    <t>0060275370</t>
  </si>
  <si>
    <t>VENDING-ICE CREAM</t>
  </si>
  <si>
    <t>60275360</t>
  </si>
  <si>
    <t>0060275360</t>
  </si>
  <si>
    <t>VENDING-MILK</t>
  </si>
  <si>
    <t>60275351</t>
  </si>
  <si>
    <t>0060275351</t>
  </si>
  <si>
    <t>VNDG-CONDIMENTS&amp;SPLS</t>
  </si>
  <si>
    <t>60275350</t>
  </si>
  <si>
    <t>0060275350</t>
  </si>
  <si>
    <t>VNDG-HOT CANNED FOOD</t>
  </si>
  <si>
    <t>60275341</t>
  </si>
  <si>
    <t>0060275341</t>
  </si>
  <si>
    <t>VNDG-PASTRY-NON-MACH</t>
  </si>
  <si>
    <t>60275340</t>
  </si>
  <si>
    <t>0060275340</t>
  </si>
  <si>
    <t>VNDG-PASTRY&amp;SNACKS</t>
  </si>
  <si>
    <t>60275330</t>
  </si>
  <si>
    <t>0060275330</t>
  </si>
  <si>
    <t>VENDING-CANDY</t>
  </si>
  <si>
    <t>60275310</t>
  </si>
  <si>
    <t>0060275310</t>
  </si>
  <si>
    <t>VNDG-COLD BEVERAGE</t>
  </si>
  <si>
    <t>60275412</t>
  </si>
  <si>
    <t>0060275412</t>
  </si>
  <si>
    <t>VENDING-BOTTLED BEV</t>
  </si>
  <si>
    <t>60275410</t>
  </si>
  <si>
    <t>0060275410</t>
  </si>
  <si>
    <t>VNDG-CANNED BEVERAGE</t>
  </si>
  <si>
    <t>60275400</t>
  </si>
  <si>
    <t>0060275400</t>
  </si>
  <si>
    <t>VENDING-CIGARS</t>
  </si>
  <si>
    <t>60275300</t>
  </si>
  <si>
    <t>0060275300</t>
  </si>
  <si>
    <t>VNDG-HOT BEVERAGE</t>
  </si>
  <si>
    <t>70051429</t>
  </si>
  <si>
    <t>0070051429</t>
  </si>
  <si>
    <t>REV-VNDG-COFFEE KITS</t>
  </si>
  <si>
    <t>VENDING SALES</t>
  </si>
  <si>
    <t>VEN1000_7110</t>
  </si>
  <si>
    <t>VENDING REVENUE SODEXO INTERNAL</t>
  </si>
  <si>
    <t>70051430</t>
  </si>
  <si>
    <t>0070051430</t>
  </si>
  <si>
    <t>REV-VNDG-MISC</t>
  </si>
  <si>
    <t>70051435</t>
  </si>
  <si>
    <t>0070051435</t>
  </si>
  <si>
    <t>REV-VNDG-SUNDRY-TAX</t>
  </si>
  <si>
    <t>70051440</t>
  </si>
  <si>
    <t>0070051440</t>
  </si>
  <si>
    <t>REV-VNDG-SUNDRY-N/TX</t>
  </si>
  <si>
    <t>70051450</t>
  </si>
  <si>
    <t>0070051450</t>
  </si>
  <si>
    <t>REV-VNDG-JUICE</t>
  </si>
  <si>
    <t>70051460</t>
  </si>
  <si>
    <t>0070051460</t>
  </si>
  <si>
    <t>REV-VNDG-NO-CARB BEV</t>
  </si>
  <si>
    <t>70051465</t>
  </si>
  <si>
    <t>0070051465</t>
  </si>
  <si>
    <t>REV-VNDG-BTLD WATER</t>
  </si>
  <si>
    <t>70051470</t>
  </si>
  <si>
    <t>0070051470</t>
  </si>
  <si>
    <t>REV-VNDG-FRSH FD-TAX</t>
  </si>
  <si>
    <t>70051475</t>
  </si>
  <si>
    <t>0070051475</t>
  </si>
  <si>
    <t>REV-VNDG-FSH FD-N/TX</t>
  </si>
  <si>
    <t>70051480</t>
  </si>
  <si>
    <t>0070051480</t>
  </si>
  <si>
    <t>REV-VNDG-FROZEN FD</t>
  </si>
  <si>
    <t>70052300</t>
  </si>
  <si>
    <t>0070052300</t>
  </si>
  <si>
    <t>SLS TX-VNDG-HOT BEV</t>
  </si>
  <si>
    <t>70052310</t>
  </si>
  <si>
    <t>0070052310</t>
  </si>
  <si>
    <t>SLS TX-VNDG-COLD BEV</t>
  </si>
  <si>
    <t>70052320</t>
  </si>
  <si>
    <t>0070052320</t>
  </si>
  <si>
    <t>SLS TX-VNDG-MUS&amp;GAME</t>
  </si>
  <si>
    <t>70052330</t>
  </si>
  <si>
    <t>0070052330</t>
  </si>
  <si>
    <t>SLS TX-VNDG-CANDY</t>
  </si>
  <si>
    <t>70052340</t>
  </si>
  <si>
    <t>0070052340</t>
  </si>
  <si>
    <t>SLS TX-VNDG-PASTRY</t>
  </si>
  <si>
    <t>70052341</t>
  </si>
  <si>
    <t>0070052341</t>
  </si>
  <si>
    <t>SLS TX-VNDG-PSTRY-NM</t>
  </si>
  <si>
    <t>70052350</t>
  </si>
  <si>
    <t>0070052350</t>
  </si>
  <si>
    <t>SLS TX-VNDG-HOT CAN</t>
  </si>
  <si>
    <t>70052360</t>
  </si>
  <si>
    <t>0070052360</t>
  </si>
  <si>
    <t>SLS TX-VNDG-MILK</t>
  </si>
  <si>
    <t>70052370</t>
  </si>
  <si>
    <t>0070052370</t>
  </si>
  <si>
    <t>SLS TX-VNDG-ICE CRM</t>
  </si>
  <si>
    <t>70052380</t>
  </si>
  <si>
    <t>0070052380</t>
  </si>
  <si>
    <t>SLS TX-VNDG-FD THRU</t>
  </si>
  <si>
    <t>70052410</t>
  </si>
  <si>
    <t>0070052410</t>
  </si>
  <si>
    <t>SLS TX-VNDG-CAN BEV</t>
  </si>
  <si>
    <t>70052412</t>
  </si>
  <si>
    <t>0070052412</t>
  </si>
  <si>
    <t>SLS TX-VNDG-BTLD BEV</t>
  </si>
  <si>
    <t>70052429</t>
  </si>
  <si>
    <t>0070052429</t>
  </si>
  <si>
    <t>SLS TX-VNDG-COF KIT</t>
  </si>
  <si>
    <t>70052430</t>
  </si>
  <si>
    <t>0070052430</t>
  </si>
  <si>
    <t>SLS TX-VNDG-MISC</t>
  </si>
  <si>
    <t>70052435</t>
  </si>
  <si>
    <t>0070052435</t>
  </si>
  <si>
    <t>SLS TX-VNDG-SUNDY-TX</t>
  </si>
  <si>
    <t>70052450</t>
  </si>
  <si>
    <t>0070052450</t>
  </si>
  <si>
    <t>SLS TX-VNDG-JUICES</t>
  </si>
  <si>
    <t>70052460</t>
  </si>
  <si>
    <t>0070052460</t>
  </si>
  <si>
    <t>SLS TX-VNDG-N/CB BEV</t>
  </si>
  <si>
    <t>70052465</t>
  </si>
  <si>
    <t>0070052465</t>
  </si>
  <si>
    <t>SLS TX-VNDG-BTLD WTR</t>
  </si>
  <si>
    <t>70052470</t>
  </si>
  <si>
    <t>0070052470</t>
  </si>
  <si>
    <t>SLS TX-VDNG-FRSH-TAX</t>
  </si>
  <si>
    <t>70052475</t>
  </si>
  <si>
    <t>0070052475</t>
  </si>
  <si>
    <t>SLS TX-VDNG-FRS-N/TX</t>
  </si>
  <si>
    <t>70052480</t>
  </si>
  <si>
    <t>0070052480</t>
  </si>
  <si>
    <t>SLS TX-VDNG-FRZN FD</t>
  </si>
  <si>
    <t>70053000</t>
  </si>
  <si>
    <t>0070053000</t>
  </si>
  <si>
    <t>REV-VNDG-SELF KIOSK</t>
  </si>
  <si>
    <t>63101435</t>
  </si>
  <si>
    <t>0063101435</t>
  </si>
  <si>
    <t>SLS TX VEND SNDRIES</t>
  </si>
  <si>
    <t>70051000</t>
  </si>
  <si>
    <t>0070051000</t>
  </si>
  <si>
    <t>REV-VENDING</t>
  </si>
  <si>
    <t>70051001</t>
  </si>
  <si>
    <t>0070051001</t>
  </si>
  <si>
    <t>REV-FOOD VENDING</t>
  </si>
  <si>
    <t>70051300</t>
  </si>
  <si>
    <t>0070051300</t>
  </si>
  <si>
    <t>REV-VNDG-HOT BEV</t>
  </si>
  <si>
    <t>70051310</t>
  </si>
  <si>
    <t>0070051310</t>
  </si>
  <si>
    <t>REV-VNDG-COLD BEV</t>
  </si>
  <si>
    <t>70051320</t>
  </si>
  <si>
    <t>0070051320</t>
  </si>
  <si>
    <t>REV-VNDG-MUSIC&amp;GAMES</t>
  </si>
  <si>
    <t>70051330</t>
  </si>
  <si>
    <t>0070051330</t>
  </si>
  <si>
    <t>REV-VNDG-CANDY</t>
  </si>
  <si>
    <t>70051340</t>
  </si>
  <si>
    <t>0070051340</t>
  </si>
  <si>
    <t>REV-VNDG-PASTRY&amp;SNK</t>
  </si>
  <si>
    <t>70051341</t>
  </si>
  <si>
    <t>0070051341</t>
  </si>
  <si>
    <t>SLS VEND PSTRY NON-M</t>
  </si>
  <si>
    <t>70051350</t>
  </si>
  <si>
    <t>0070051350</t>
  </si>
  <si>
    <t>REV-VNDG-HOT CAN FD</t>
  </si>
  <si>
    <t>70051360</t>
  </si>
  <si>
    <t>0070051360</t>
  </si>
  <si>
    <t>REV-VNDG-MILK</t>
  </si>
  <si>
    <t>70051370</t>
  </si>
  <si>
    <t>0070051370</t>
  </si>
  <si>
    <t>REV-VNDG-ICE CREAM</t>
  </si>
  <si>
    <t>70051380</t>
  </si>
  <si>
    <t>0070051380</t>
  </si>
  <si>
    <t>REV-VNDG-FOOD THRU</t>
  </si>
  <si>
    <t>70051390</t>
  </si>
  <si>
    <t>0070051390</t>
  </si>
  <si>
    <t>REV-VNDG-CIGARETTES</t>
  </si>
  <si>
    <t>70051400</t>
  </si>
  <si>
    <t>0070051400</t>
  </si>
  <si>
    <t>REV-VNDG-CIGARS</t>
  </si>
  <si>
    <t>70051410</t>
  </si>
  <si>
    <t>0070051410</t>
  </si>
  <si>
    <t>REV-VNDG-CANNED BEV</t>
  </si>
  <si>
    <t>70051412</t>
  </si>
  <si>
    <t>0070051412</t>
  </si>
  <si>
    <t>REV-VNDG-BOTTLED BEV</t>
  </si>
  <si>
    <t>70896010</t>
  </si>
  <si>
    <t>0070896010</t>
  </si>
  <si>
    <t>O/REV-SUB-VNDG COMM</t>
  </si>
  <si>
    <t>VEN2000_7110</t>
  </si>
  <si>
    <t>VENDING REVENUE THIRD PARTY</t>
  </si>
  <si>
    <t>70896020</t>
  </si>
  <si>
    <t>0070896020</t>
  </si>
  <si>
    <t>O/REV-VENDING COMM</t>
  </si>
  <si>
    <t>70896030</t>
  </si>
  <si>
    <t>0070896030</t>
  </si>
  <si>
    <t>O/REV-SUB-COMMISSION</t>
  </si>
  <si>
    <t>70896056</t>
  </si>
  <si>
    <t>0070896056</t>
  </si>
  <si>
    <t>O/REV-SUB COMM-DR P</t>
  </si>
  <si>
    <t>70896053</t>
  </si>
  <si>
    <t>0070896053</t>
  </si>
  <si>
    <t>O/REV-SUB COMM-PEPSI</t>
  </si>
  <si>
    <t>70896054</t>
  </si>
  <si>
    <t>0070896054</t>
  </si>
  <si>
    <t>O/REV-SUB COMM-COKE</t>
  </si>
  <si>
    <t>70896050</t>
  </si>
  <si>
    <t>0070896050</t>
  </si>
  <si>
    <t>O/REV-SUB COMM-SVS</t>
  </si>
  <si>
    <t>60116520</t>
  </si>
  <si>
    <t>0060116520</t>
  </si>
  <si>
    <t>INSTILL DRF RPC EXP</t>
  </si>
  <si>
    <t>RPC EXPENSE</t>
  </si>
  <si>
    <t>VDA0000_7110</t>
  </si>
  <si>
    <t>VOLUME DISCOUNTS &amp; ALLOWANCES</t>
  </si>
  <si>
    <t>60910101</t>
  </si>
  <si>
    <t>0060910101</t>
  </si>
  <si>
    <t>VDA MFR SP-MFG USG</t>
  </si>
  <si>
    <t>VOLUME DISCOUNTS AND ALLOWANCES</t>
  </si>
  <si>
    <t>60910106</t>
  </si>
  <si>
    <t>0060910106</t>
  </si>
  <si>
    <t>VDA MFR SP-MKTG ALW</t>
  </si>
  <si>
    <t>60910111</t>
  </si>
  <si>
    <t>0060910111</t>
  </si>
  <si>
    <t>VDA MFR SP-GROWTH</t>
  </si>
  <si>
    <t>60910112</t>
  </si>
  <si>
    <t>0060910112</t>
  </si>
  <si>
    <t>VDA MFR SP-ONE TIME</t>
  </si>
  <si>
    <t>60910113</t>
  </si>
  <si>
    <t>0060910113</t>
  </si>
  <si>
    <t>VDA MFR SP-NON INV</t>
  </si>
  <si>
    <t>60910114</t>
  </si>
  <si>
    <t>0060910114</t>
  </si>
  <si>
    <t>VDA MFR SP-S/B AMORT</t>
  </si>
  <si>
    <t>60910115</t>
  </si>
  <si>
    <t>0060910115</t>
  </si>
  <si>
    <t>VDA MFR SP-INTL</t>
  </si>
  <si>
    <t>60910117</t>
  </si>
  <si>
    <t>0060910117</t>
  </si>
  <si>
    <t>VDA MFR SP-S/B VBL</t>
  </si>
  <si>
    <t>60910123</t>
  </si>
  <si>
    <t>0060910123</t>
  </si>
  <si>
    <t>VDA MFR SP-INV ADJ</t>
  </si>
  <si>
    <t>60910191</t>
  </si>
  <si>
    <t>0060910191</t>
  </si>
  <si>
    <t>VDA MFR SP-SEC INV</t>
  </si>
  <si>
    <t>60910201</t>
  </si>
  <si>
    <t>0060910201</t>
  </si>
  <si>
    <t>VDA DSTR SP-DIST USG</t>
  </si>
  <si>
    <t>60910211</t>
  </si>
  <si>
    <t>0060910211</t>
  </si>
  <si>
    <t>VDA DSTR SP-GROWTH</t>
  </si>
  <si>
    <t>60910214</t>
  </si>
  <si>
    <t>0060910214</t>
  </si>
  <si>
    <t>VDA DSTR SP-S/B AMRT</t>
  </si>
  <si>
    <t>60910222</t>
  </si>
  <si>
    <t>0060910222</t>
  </si>
  <si>
    <t>VDA DSTR SP-RGNL ADD</t>
  </si>
  <si>
    <t>60910223</t>
  </si>
  <si>
    <t>0060910223</t>
  </si>
  <si>
    <t>VDA DSTR SP-PRME O/U</t>
  </si>
  <si>
    <t>60910224</t>
  </si>
  <si>
    <t>0060910224</t>
  </si>
  <si>
    <t>VDA DSTR SP-RGNL O/U</t>
  </si>
  <si>
    <t>60910300</t>
  </si>
  <si>
    <t>0060910300</t>
  </si>
  <si>
    <t>SDX MGD ENTEGRA INC</t>
  </si>
  <si>
    <t>60930101</t>
  </si>
  <si>
    <t>0060930101</t>
  </si>
  <si>
    <t>VDA MFR FD-MFG USG</t>
  </si>
  <si>
    <t>60930106</t>
  </si>
  <si>
    <t>0060930106</t>
  </si>
  <si>
    <t>VDA MFR FD-MKTG ALW</t>
  </si>
  <si>
    <t>60930111</t>
  </si>
  <si>
    <t>0060930111</t>
  </si>
  <si>
    <t>VDA MFR FD-GROWTH</t>
  </si>
  <si>
    <t>60930112</t>
  </si>
  <si>
    <t>0060930112</t>
  </si>
  <si>
    <t>VDA MFR FD-ONE TIME</t>
  </si>
  <si>
    <t>60930113</t>
  </si>
  <si>
    <t>0060930113</t>
  </si>
  <si>
    <t>VDA MFR FD-NON INV</t>
  </si>
  <si>
    <t>60930114</t>
  </si>
  <si>
    <t>0060930114</t>
  </si>
  <si>
    <t>VDA MFR FD-S/B AMORT</t>
  </si>
  <si>
    <t>60930115</t>
  </si>
  <si>
    <t>0060930115</t>
  </si>
  <si>
    <t>VDA MFR FD-INTL</t>
  </si>
  <si>
    <t>60930116</t>
  </si>
  <si>
    <t>0060930116</t>
  </si>
  <si>
    <t>VDA MFR FD-PEP&amp;COKE</t>
  </si>
  <si>
    <t>MARKETING ALLOWANCES</t>
  </si>
  <si>
    <t>60930117</t>
  </si>
  <si>
    <t>0060930117</t>
  </si>
  <si>
    <t>VDA MFR FD-S/B VBL</t>
  </si>
  <si>
    <t>60930123</t>
  </si>
  <si>
    <t>0060930123</t>
  </si>
  <si>
    <t>VDA MFR FD-INV ADJ</t>
  </si>
  <si>
    <t>60930191</t>
  </si>
  <si>
    <t>0060930191</t>
  </si>
  <si>
    <t>VDA MFR FD-SEC INV</t>
  </si>
  <si>
    <t>60930201</t>
  </si>
  <si>
    <t>0060930201</t>
  </si>
  <si>
    <t>VDA DSTR FD-DIST USG</t>
  </si>
  <si>
    <t>60930211</t>
  </si>
  <si>
    <t>0060930211</t>
  </si>
  <si>
    <t>VDA DSTR FD-GROWTH</t>
  </si>
  <si>
    <t>60930214</t>
  </si>
  <si>
    <t>0060930214</t>
  </si>
  <si>
    <t>VDA DSTR FD-S/B AMRT</t>
  </si>
  <si>
    <t>60930221</t>
  </si>
  <si>
    <t>0060930221</t>
  </si>
  <si>
    <t>VDA DSTR FD-PRME ADD</t>
  </si>
  <si>
    <t>60930222</t>
  </si>
  <si>
    <t>0060930222</t>
  </si>
  <si>
    <t>VDA DSTR FD-RGNL ADD</t>
  </si>
  <si>
    <t>60930223</t>
  </si>
  <si>
    <t>0060930223</t>
  </si>
  <si>
    <t>VDA DSTR FD-PRME O/U</t>
  </si>
  <si>
    <t>60930224</t>
  </si>
  <si>
    <t>0060930224</t>
  </si>
  <si>
    <t>VDA DSTR FD-RGNL O/U</t>
  </si>
  <si>
    <t>60930225</t>
  </si>
  <si>
    <t>0060930225</t>
  </si>
  <si>
    <t>VDA DSTR FD-DROP ALW</t>
  </si>
  <si>
    <t>60930241</t>
  </si>
  <si>
    <t>0060930241</t>
  </si>
  <si>
    <t>VDA DSTR FD-PRME AUD</t>
  </si>
  <si>
    <t>60930242</t>
  </si>
  <si>
    <t>0060930242</t>
  </si>
  <si>
    <t>VDA DSTR FD-RGNL AUD</t>
  </si>
  <si>
    <t>60930291</t>
  </si>
  <si>
    <t>0060930291</t>
  </si>
  <si>
    <t>VDA DSTR FD-MISC</t>
  </si>
  <si>
    <t>60931100</t>
  </si>
  <si>
    <t>0060931100</t>
  </si>
  <si>
    <t>VDA DIST-FOOD-DROP</t>
  </si>
  <si>
    <t>60931110</t>
  </si>
  <si>
    <t>0060931110</t>
  </si>
  <si>
    <t>VDA-MANUFACTURERS</t>
  </si>
  <si>
    <t>60931120</t>
  </si>
  <si>
    <t>0060931120</t>
  </si>
  <si>
    <t>MASTER DISTRIB ALLOW</t>
  </si>
  <si>
    <t>60931150</t>
  </si>
  <si>
    <t>0060931150</t>
  </si>
  <si>
    <t>DIST SIGNING BONUSES</t>
  </si>
  <si>
    <t>60939005</t>
  </si>
  <si>
    <t>0060939005</t>
  </si>
  <si>
    <t>PRODUCT DISCOUNT</t>
  </si>
  <si>
    <t>61131000</t>
  </si>
  <si>
    <t>0061131000</t>
  </si>
  <si>
    <t>WASTE REMOVAL</t>
  </si>
  <si>
    <t>TRASH REMOVAL</t>
  </si>
  <si>
    <t>SUB0014_7110</t>
  </si>
  <si>
    <t>WASTE</t>
  </si>
  <si>
    <t>849</t>
  </si>
  <si>
    <t>61561005</t>
  </si>
  <si>
    <t>0061561005</t>
  </si>
  <si>
    <t>WASTE-CONFID SHREDD</t>
  </si>
  <si>
    <t>82A</t>
  </si>
  <si>
    <t>61561003</t>
  </si>
  <si>
    <t>0061561003</t>
  </si>
  <si>
    <t>WASTE-HAZ CHEMICALS</t>
  </si>
  <si>
    <t>61561001</t>
  </si>
  <si>
    <t>0061561001</t>
  </si>
  <si>
    <t>WASTE-RECYCLING</t>
  </si>
  <si>
    <t>64101112</t>
  </si>
  <si>
    <t>0064101112</t>
  </si>
  <si>
    <t>WAGE ACCRUED NON PRODUCTIVE-ADMIN</t>
  </si>
  <si>
    <t>64100112</t>
  </si>
  <si>
    <t>0064100112</t>
  </si>
  <si>
    <t>WAGE ACCRUED NON PRODUCTIVE-HOURLY</t>
  </si>
  <si>
    <t>Cost Center</t>
  </si>
  <si>
    <t>Site (Main Loc)</t>
  </si>
  <si>
    <t>Region (Rollup Level 3)</t>
  </si>
  <si>
    <t>VP (Rollup Level 2)</t>
  </si>
  <si>
    <t>SAP 10 Digit Cost Center</t>
  </si>
  <si>
    <t>Essbase 8 Digit Cost Center</t>
  </si>
  <si>
    <t>Satellite</t>
  </si>
  <si>
    <t>ADP-Region</t>
  </si>
  <si>
    <t>Department</t>
  </si>
  <si>
    <t>Comments</t>
  </si>
  <si>
    <t>CostCenterRight3</t>
  </si>
  <si>
    <t>ADP PM : 98800-001</t>
  </si>
  <si>
    <t>ADP PM : 98800-000 : 70-09315</t>
  </si>
  <si>
    <t>ADP PROGRAM MGMT, RL-3 : 70-09315</t>
  </si>
  <si>
    <t>0098800001</t>
  </si>
  <si>
    <t>98800001</t>
  </si>
  <si>
    <t>930</t>
  </si>
  <si>
    <t>8416</t>
  </si>
  <si>
    <t>001</t>
  </si>
  <si>
    <t>ADP PM DIR DEANGELO : 98800-002</t>
  </si>
  <si>
    <t>0098800002</t>
  </si>
  <si>
    <t>98800002</t>
  </si>
  <si>
    <t>002</t>
  </si>
  <si>
    <t>ADP PM CADY : 98800-003</t>
  </si>
  <si>
    <t>0098800003</t>
  </si>
  <si>
    <t>98800003</t>
  </si>
  <si>
    <t>003</t>
  </si>
  <si>
    <t>ADP SR PM ORTIZ : 98800-004</t>
  </si>
  <si>
    <t>0098800004</t>
  </si>
  <si>
    <t>98800004</t>
  </si>
  <si>
    <t>004</t>
  </si>
  <si>
    <t>ADP SR PM BRATCHER : 98800-005</t>
  </si>
  <si>
    <t>0098800005</t>
  </si>
  <si>
    <t>98800005</t>
  </si>
  <si>
    <t>005</t>
  </si>
  <si>
    <t>ADP PM COOR CAIN : 98800-006</t>
  </si>
  <si>
    <t>0098800006</t>
  </si>
  <si>
    <t>98800006</t>
  </si>
  <si>
    <t>006</t>
  </si>
  <si>
    <t>ADP SR PM MITCHELL : 98800-007</t>
  </si>
  <si>
    <t>0098800007</t>
  </si>
  <si>
    <t>98800007</t>
  </si>
  <si>
    <t>007</t>
  </si>
  <si>
    <t>ADP SR PM URWIICK : 98800-008</t>
  </si>
  <si>
    <t>0098800008</t>
  </si>
  <si>
    <t>98800008</t>
  </si>
  <si>
    <t>008</t>
  </si>
  <si>
    <t>ADP PM WILCKEN : 98800-009</t>
  </si>
  <si>
    <t>0098800009</t>
  </si>
  <si>
    <t>98800009</t>
  </si>
  <si>
    <t>009</t>
  </si>
  <si>
    <t>ADP PM PROJECTS : 98800-080</t>
  </si>
  <si>
    <t>0098800080</t>
  </si>
  <si>
    <t>98800080</t>
  </si>
  <si>
    <t>080</t>
  </si>
  <si>
    <t>ADP ROSELAND : 98801-001</t>
  </si>
  <si>
    <t>ADP ROSELAND : 98801-000 : 70-09316</t>
  </si>
  <si>
    <t>ADP REGION NJ, RL-3 : 70-09316</t>
  </si>
  <si>
    <t>0098801001</t>
  </si>
  <si>
    <t>98801001</t>
  </si>
  <si>
    <t>UC0</t>
  </si>
  <si>
    <t>931</t>
  </si>
  <si>
    <t>8414</t>
  </si>
  <si>
    <t>ADP ROSELAND FURNITURE : 98801-022</t>
  </si>
  <si>
    <t>0098801022</t>
  </si>
  <si>
    <t>98801022</t>
  </si>
  <si>
    <t>022</t>
  </si>
  <si>
    <t>ADP ROSELAND DOCUMENT : 98801-027</t>
  </si>
  <si>
    <t>0098801027</t>
  </si>
  <si>
    <t>98801027</t>
  </si>
  <si>
    <t>027</t>
  </si>
  <si>
    <t>ADP ROSELAND CLEANING : 98801-031</t>
  </si>
  <si>
    <t>0098801031</t>
  </si>
  <si>
    <t>98801031</t>
  </si>
  <si>
    <t>031</t>
  </si>
  <si>
    <t>ADP ROSELAND GROUNDS : 98801-032</t>
  </si>
  <si>
    <t>0098801032</t>
  </si>
  <si>
    <t>98801032</t>
  </si>
  <si>
    <t>032</t>
  </si>
  <si>
    <t>ADP ROSELAND PEST : 98801-033</t>
  </si>
  <si>
    <t>0098801033</t>
  </si>
  <si>
    <t>98801033</t>
  </si>
  <si>
    <t>033</t>
  </si>
  <si>
    <t>ADP ROSELAND MAIL : 98801-035</t>
  </si>
  <si>
    <t>0098801035</t>
  </si>
  <si>
    <t>98801035</t>
  </si>
  <si>
    <t>035</t>
  </si>
  <si>
    <t>ADP ROSELAND SAFETY : 98801-041</t>
  </si>
  <si>
    <t>0098801041</t>
  </si>
  <si>
    <t>98801041</t>
  </si>
  <si>
    <t>041</t>
  </si>
  <si>
    <t>ADP ROSELAND MECHANICAL : 98801-042</t>
  </si>
  <si>
    <t>0098801042</t>
  </si>
  <si>
    <t>98801042</t>
  </si>
  <si>
    <t>042</t>
  </si>
  <si>
    <t>ADP ROSELAND MAINTENANCE : 98801-043</t>
  </si>
  <si>
    <t>0098801043</t>
  </si>
  <si>
    <t>98801043</t>
  </si>
  <si>
    <t>043</t>
  </si>
  <si>
    <t>ADP ROSELAND CRITICAL : 98801-044</t>
  </si>
  <si>
    <t>0098801044</t>
  </si>
  <si>
    <t>98801044</t>
  </si>
  <si>
    <t>044</t>
  </si>
  <si>
    <t>ADP ROSELAND ELECTRICAL : 98801-049</t>
  </si>
  <si>
    <t>0098801049</t>
  </si>
  <si>
    <t>98801049</t>
  </si>
  <si>
    <t>049</t>
  </si>
  <si>
    <t>ADP ROSELAND CAF EQUIPMENT : 98801-050</t>
  </si>
  <si>
    <t>0098801050</t>
  </si>
  <si>
    <t>98801050</t>
  </si>
  <si>
    <t>050</t>
  </si>
  <si>
    <t>ADP ROSELAND PARKING : 98801-051</t>
  </si>
  <si>
    <t>0098801051</t>
  </si>
  <si>
    <t>98801051</t>
  </si>
  <si>
    <t>051</t>
  </si>
  <si>
    <t>ADP ROSELAND RECYCLING : 98801-075</t>
  </si>
  <si>
    <t>0098801075</t>
  </si>
  <si>
    <t>98801075</t>
  </si>
  <si>
    <t>075</t>
  </si>
  <si>
    <t>ADP ROSELAND PROJECT : 98801-080</t>
  </si>
  <si>
    <t>0098801080</t>
  </si>
  <si>
    <t>98801080</t>
  </si>
  <si>
    <t>ADP ROSELAND REPAIR : 98801-082</t>
  </si>
  <si>
    <t>0098801082</t>
  </si>
  <si>
    <t>98801082</t>
  </si>
  <si>
    <t>082</t>
  </si>
  <si>
    <t>ADP NORFOLK : 98802-001</t>
  </si>
  <si>
    <t>ADP NORFOLK : 98802-000 : 70-09316</t>
  </si>
  <si>
    <t>0098802001</t>
  </si>
  <si>
    <t>98802001</t>
  </si>
  <si>
    <t>UJN</t>
  </si>
  <si>
    <t>ADP NORFOLK FURNITURE : 98802-022</t>
  </si>
  <si>
    <t>0098802022</t>
  </si>
  <si>
    <t>98802022</t>
  </si>
  <si>
    <t>ADP NORFOLK DOCUMENT : 98802-027</t>
  </si>
  <si>
    <t>0098802027</t>
  </si>
  <si>
    <t>98802027</t>
  </si>
  <si>
    <t>ADP NORFOLK CLEANING : 98802-031</t>
  </si>
  <si>
    <t>0098802031</t>
  </si>
  <si>
    <t>98802031</t>
  </si>
  <si>
    <t>ADP NORFOLK PEST : 98802-033</t>
  </si>
  <si>
    <t>0098802033</t>
  </si>
  <si>
    <t>98802033</t>
  </si>
  <si>
    <t>ADP NORFOLK MAIL : 98802-035</t>
  </si>
  <si>
    <t>0098802035</t>
  </si>
  <si>
    <t>98802035</t>
  </si>
  <si>
    <t>ADP NORFOLK SAFETY : 98802-041</t>
  </si>
  <si>
    <t>0098802041</t>
  </si>
  <si>
    <t>98802041</t>
  </si>
  <si>
    <t>ADP NORFOLK MECHANICAL : 98802-042</t>
  </si>
  <si>
    <t>0098802042</t>
  </si>
  <si>
    <t>98802042</t>
  </si>
  <si>
    <t>ADP NORFOLK MAINTENANCE : 98802-043</t>
  </si>
  <si>
    <t>0098802043</t>
  </si>
  <si>
    <t>98802043</t>
  </si>
  <si>
    <t>ADP NORFOLK CRITICAL : 98802-044</t>
  </si>
  <si>
    <t>0098802044</t>
  </si>
  <si>
    <t>98802044</t>
  </si>
  <si>
    <t>ADP NORFOLK ELECTRICAL : 98802-049</t>
  </si>
  <si>
    <t>0098802049</t>
  </si>
  <si>
    <t>98802049</t>
  </si>
  <si>
    <t>ADP NORFOLK CAF EQUIPMENT : 98802-050</t>
  </si>
  <si>
    <t>0098802050</t>
  </si>
  <si>
    <t>98802050</t>
  </si>
  <si>
    <t>ADP NORFOLK RECYCLING : 98802-075</t>
  </si>
  <si>
    <t>0098802075</t>
  </si>
  <si>
    <t>98802075</t>
  </si>
  <si>
    <t>ADP NORFOLK PROJECT : 98802-080</t>
  </si>
  <si>
    <t>0098802080</t>
  </si>
  <si>
    <t>98802080</t>
  </si>
  <si>
    <t>ADP NORFOLK REPAIR : 98802-082</t>
  </si>
  <si>
    <t>0098802082</t>
  </si>
  <si>
    <t>98802082</t>
  </si>
  <si>
    <t>ADP ELK GROVE VILLAGE : 98803-001</t>
  </si>
  <si>
    <t>ADP ELK GROVE VILLAGE : 98803-000 : 70-09316</t>
  </si>
  <si>
    <t>0098803001</t>
  </si>
  <si>
    <t>98803001</t>
  </si>
  <si>
    <t>UP0</t>
  </si>
  <si>
    <t>ADP ELK GROVE FURNITURE : 98803-022</t>
  </si>
  <si>
    <t>0098803022</t>
  </si>
  <si>
    <t>98803022</t>
  </si>
  <si>
    <t>ADP ELK GROVE DOCUMENT : 98803-027</t>
  </si>
  <si>
    <t>0098803027</t>
  </si>
  <si>
    <t>98803027</t>
  </si>
  <si>
    <t>ADP ELK GROVE VILLAGE CLEANING : 98803-031</t>
  </si>
  <si>
    <t>0098803031</t>
  </si>
  <si>
    <t>98803031</t>
  </si>
  <si>
    <t>ADP ELK GROVE VILLAGE GROUNDS : 98803-032</t>
  </si>
  <si>
    <t>0098803032</t>
  </si>
  <si>
    <t>98803032</t>
  </si>
  <si>
    <t>ADP ELK GROVE VILLAGE PEST : 98803-033</t>
  </si>
  <si>
    <t>0098803033</t>
  </si>
  <si>
    <t>98803033</t>
  </si>
  <si>
    <t>ADP ELK GROVE VILLAGE MAIL : 98803-035</t>
  </si>
  <si>
    <t>0098803035</t>
  </si>
  <si>
    <t>98803035</t>
  </si>
  <si>
    <t>ADP ELK GROVE VILLAGE SAFETY : 98803-041</t>
  </si>
  <si>
    <t>0098803041</t>
  </si>
  <si>
    <t>98803041</t>
  </si>
  <si>
    <t>ADP ELK GROVE MECH : 98803-042</t>
  </si>
  <si>
    <t>0098803042</t>
  </si>
  <si>
    <t>98803042</t>
  </si>
  <si>
    <t>ADP ELK GROVE MAINTENANCE : 98803-043</t>
  </si>
  <si>
    <t>0098803043</t>
  </si>
  <si>
    <t>98803043</t>
  </si>
  <si>
    <t>ADP ELK GROVE CRITICAL : 98803-044</t>
  </si>
  <si>
    <t>0098803044</t>
  </si>
  <si>
    <t>98803044</t>
  </si>
  <si>
    <t>ADP ELK GROVE ELECTRICAL : 98803-049</t>
  </si>
  <si>
    <t>0098803049</t>
  </si>
  <si>
    <t>98803049</t>
  </si>
  <si>
    <t>ADP ELK GROVE CAF EQUIP : 98803-050</t>
  </si>
  <si>
    <t>0098803050</t>
  </si>
  <si>
    <t>98803050</t>
  </si>
  <si>
    <t>ADP ELK GROVE VILLAGE PARKING : 98803-051</t>
  </si>
  <si>
    <t>0098803051</t>
  </si>
  <si>
    <t>98803051</t>
  </si>
  <si>
    <t>ADP ELK GROVE RECYCLING : 98803-075</t>
  </si>
  <si>
    <t>0098803075</t>
  </si>
  <si>
    <t>98803075</t>
  </si>
  <si>
    <t>ADP ELK GROVE VILLAGE PROJECT : 98803-080</t>
  </si>
  <si>
    <t>0098803080</t>
  </si>
  <si>
    <t>98803080</t>
  </si>
  <si>
    <t>ADP Elk Grove Village Repair : 98803-082</t>
  </si>
  <si>
    <t>0098803082</t>
  </si>
  <si>
    <t>98803082</t>
  </si>
  <si>
    <t>ADP MAITLAND 2 : 98815-001</t>
  </si>
  <si>
    <t>ADP MAITLAND 2 : 98815-000 : 70-09316</t>
  </si>
  <si>
    <t>0098815001</t>
  </si>
  <si>
    <t>98815001</t>
  </si>
  <si>
    <t>ULX</t>
  </si>
  <si>
    <t>ADP MAITLAND 2 FURNITURE : 98815-022</t>
  </si>
  <si>
    <t>0098815022</t>
  </si>
  <si>
    <t>98815022</t>
  </si>
  <si>
    <t>ADP MAITLAND 2 DOCUMENT : 98815-027</t>
  </si>
  <si>
    <t>0098815027</t>
  </si>
  <si>
    <t>98815027</t>
  </si>
  <si>
    <t>ADP MAITLAND 2 CLEANING : 98815-031</t>
  </si>
  <si>
    <t>0098815031</t>
  </si>
  <si>
    <t>98815031</t>
  </si>
  <si>
    <t>ADP MAITLAND 2 PEST : 98815-033</t>
  </si>
  <si>
    <t>0098815033</t>
  </si>
  <si>
    <t>98815033</t>
  </si>
  <si>
    <t>ADP MAITLAND 2 MAIL : 98815-035</t>
  </si>
  <si>
    <t>0098815035</t>
  </si>
  <si>
    <t>98815035</t>
  </si>
  <si>
    <t>ADP MAITLAND 2 MECHANICAL : 98815-042</t>
  </si>
  <si>
    <t>0098815042</t>
  </si>
  <si>
    <t>98815042</t>
  </si>
  <si>
    <t>ADP MAITLAND 2 MAINTENANCE : 98815-043</t>
  </si>
  <si>
    <t>0098815043</t>
  </si>
  <si>
    <t>98815043</t>
  </si>
  <si>
    <t>ADP MAITLAND 2 CRITICAL : 98815-044</t>
  </si>
  <si>
    <t>0098815044</t>
  </si>
  <si>
    <t>98815044</t>
  </si>
  <si>
    <t>ADP MAITLAND 2 ELECTRICAL : 98815-049</t>
  </si>
  <si>
    <t>0098815049</t>
  </si>
  <si>
    <t>98815049</t>
  </si>
  <si>
    <t>ADP MAITLAND 2 CAF EQUIPMENT : 98815-050</t>
  </si>
  <si>
    <t>0098815050</t>
  </si>
  <si>
    <t>98815050</t>
  </si>
  <si>
    <t>ADP MAITLAND 2 RECYCLING : 98815-075</t>
  </si>
  <si>
    <t>0098815075</t>
  </si>
  <si>
    <t>98815075</t>
  </si>
  <si>
    <t>ADP MAITLAND 2 PROJECT : 98815-080</t>
  </si>
  <si>
    <t>0098815080</t>
  </si>
  <si>
    <t>98815080</t>
  </si>
  <si>
    <t>ADP MAITLAND 2 REPAIR : 98815-082</t>
  </si>
  <si>
    <t>0098815082</t>
  </si>
  <si>
    <t>98815082</t>
  </si>
  <si>
    <t>ADP MAITLAND 3 : 98816-001</t>
  </si>
  <si>
    <t>ADP MAITLAND 3 : 98816-000 : 70-09316</t>
  </si>
  <si>
    <t>0098816001</t>
  </si>
  <si>
    <t>98816001</t>
  </si>
  <si>
    <t>ULW</t>
  </si>
  <si>
    <t>ADP MAITLAND 3 FURNITURE : 98816-022</t>
  </si>
  <si>
    <t>0098816022</t>
  </si>
  <si>
    <t>98816022</t>
  </si>
  <si>
    <t>ADP MAITLAND 3 DOCUMENT : 98816-027</t>
  </si>
  <si>
    <t>0098816027</t>
  </si>
  <si>
    <t>98816027</t>
  </si>
  <si>
    <t>ADP MAITLAND 3 CLEANING : 98816-031</t>
  </si>
  <si>
    <t>0098816031</t>
  </si>
  <si>
    <t>98816031</t>
  </si>
  <si>
    <t>ADP MAITLAND 3 PEST : 98816-033</t>
  </si>
  <si>
    <t>0098816033</t>
  </si>
  <si>
    <t>98816033</t>
  </si>
  <si>
    <t>ADP MAITLAND 3 MAIL : 98816-035</t>
  </si>
  <si>
    <t>0098816035</t>
  </si>
  <si>
    <t>98816035</t>
  </si>
  <si>
    <t>ADP MAITLAND 3 MECHANICAL : 98816-042</t>
  </si>
  <si>
    <t>0098816042</t>
  </si>
  <si>
    <t>98816042</t>
  </si>
  <si>
    <t>ADP MAITLAND 3 MAINTENANCE : 98816-043</t>
  </si>
  <si>
    <t>0098816043</t>
  </si>
  <si>
    <t>98816043</t>
  </si>
  <si>
    <t>ADP MAITLAND 3 CRITICAL : 98816-044</t>
  </si>
  <si>
    <t>0098816044</t>
  </si>
  <si>
    <t>98816044</t>
  </si>
  <si>
    <t>ADP MAITLAND 3 ELECTRICAL : 98816-049</t>
  </si>
  <si>
    <t>0098816049</t>
  </si>
  <si>
    <t>98816049</t>
  </si>
  <si>
    <t>ADP MAITLAND 3 CAF EQUIP : 98816-050</t>
  </si>
  <si>
    <t>0098816050</t>
  </si>
  <si>
    <t>98816050</t>
  </si>
  <si>
    <t>ADP MAITLAND 3 RECYCLING : 98816-075</t>
  </si>
  <si>
    <t>0098816075</t>
  </si>
  <si>
    <t>98816075</t>
  </si>
  <si>
    <t>ADP MAITLAND 3 PROJECT : 98816-080</t>
  </si>
  <si>
    <t>0098816080</t>
  </si>
  <si>
    <t>98816080</t>
  </si>
  <si>
    <t>ADP MAITLAND 3 REPAIR : 98816-082</t>
  </si>
  <si>
    <t>0098816082</t>
  </si>
  <si>
    <t>98816082</t>
  </si>
  <si>
    <t>ADP MIAMI : 98817-001</t>
  </si>
  <si>
    <t>ADP MIAMI : 98817-000 : 70-09316</t>
  </si>
  <si>
    <t>0098817001</t>
  </si>
  <si>
    <t>98817001</t>
  </si>
  <si>
    <t>UL0</t>
  </si>
  <si>
    <t>ADP MIAMI FURNITURE : 98817-022</t>
  </si>
  <si>
    <t>0098817022</t>
  </si>
  <si>
    <t>98817022</t>
  </si>
  <si>
    <t>ADP MIAMI DOCUMENT : 98817-027</t>
  </si>
  <si>
    <t>0098817027</t>
  </si>
  <si>
    <t>98817027</t>
  </si>
  <si>
    <t>ADP MIAMI CLEANING : 98817-031</t>
  </si>
  <si>
    <t>0098817031</t>
  </si>
  <si>
    <t>98817031</t>
  </si>
  <si>
    <t>ADP MIAMI GROUNDS : 98817-032</t>
  </si>
  <si>
    <t>0098817032</t>
  </si>
  <si>
    <t>98817032</t>
  </si>
  <si>
    <t>ADP MIAMI PEST : 98817-033</t>
  </si>
  <si>
    <t>0098817033</t>
  </si>
  <si>
    <t>98817033</t>
  </si>
  <si>
    <t>ADP MIAMI MAIL : 98817-035</t>
  </si>
  <si>
    <t>0098817035</t>
  </si>
  <si>
    <t>98817035</t>
  </si>
  <si>
    <t>ADP MIAMI SAFETY : 98817-041</t>
  </si>
  <si>
    <t>0098817041</t>
  </si>
  <si>
    <t>98817041</t>
  </si>
  <si>
    <t>ADP MIAMI MECHANICAL : 98817-042</t>
  </si>
  <si>
    <t>0098817042</t>
  </si>
  <si>
    <t>98817042</t>
  </si>
  <si>
    <t>ADP MIAMI MAINTENANCE : 98817-043</t>
  </si>
  <si>
    <t>0098817043</t>
  </si>
  <si>
    <t>98817043</t>
  </si>
  <si>
    <t>ADP MIAMI CRITICAL : 98817-044</t>
  </si>
  <si>
    <t>0098817044</t>
  </si>
  <si>
    <t>98817044</t>
  </si>
  <si>
    <t>ADP MIAMI ELECTRICAL : 98817-049</t>
  </si>
  <si>
    <t>0098817049</t>
  </si>
  <si>
    <t>98817049</t>
  </si>
  <si>
    <t>ADP MIAMI CAF EQUIP : 98817-050</t>
  </si>
  <si>
    <t>0098817050</t>
  </si>
  <si>
    <t>98817050</t>
  </si>
  <si>
    <t>ADP MIAMI PARKING : 98817-051</t>
  </si>
  <si>
    <t>0098817051</t>
  </si>
  <si>
    <t>98817051</t>
  </si>
  <si>
    <t>ADP MIAMI RECYCLING : 98817-075</t>
  </si>
  <si>
    <t>0098817075</t>
  </si>
  <si>
    <t>98817075</t>
  </si>
  <si>
    <t>ADP MIAMI PROJECT : 98817-080</t>
  </si>
  <si>
    <t>0098817080</t>
  </si>
  <si>
    <t>98817080</t>
  </si>
  <si>
    <t>ADP MIAMI REPAIR : 98817-082</t>
  </si>
  <si>
    <t>0098817082</t>
  </si>
  <si>
    <t>98817082</t>
  </si>
  <si>
    <t>ADP OWINGS MILLS : 98822-001</t>
  </si>
  <si>
    <t>ADP OWINGS MILLS : 98822-000 : 70-09316</t>
  </si>
  <si>
    <t>0098822001</t>
  </si>
  <si>
    <t>98822001</t>
  </si>
  <si>
    <t>UJE</t>
  </si>
  <si>
    <t>ADP OWINGS MILLS FURNITURE : 98822-022</t>
  </si>
  <si>
    <t>0098822022</t>
  </si>
  <si>
    <t>98822022</t>
  </si>
  <si>
    <t>ADP OWINGS MILLS DOCUMENT : 98822-027</t>
  </si>
  <si>
    <t>0098822027</t>
  </si>
  <si>
    <t>98822027</t>
  </si>
  <si>
    <t>ADP OWINGS MILLS CLEARING : 98822-031</t>
  </si>
  <si>
    <t>0098822031</t>
  </si>
  <si>
    <t>98822031</t>
  </si>
  <si>
    <t>ADP OWINGS MILLS GROUNDS : 98822-032</t>
  </si>
  <si>
    <t>0098822032</t>
  </si>
  <si>
    <t>98822032</t>
  </si>
  <si>
    <t>ADP OWINGS MILLS PEST : 98822-033</t>
  </si>
  <si>
    <t>0098822033</t>
  </si>
  <si>
    <t>98822033</t>
  </si>
  <si>
    <t>ADP OWINGS MILLS MAIL : 98822-035</t>
  </si>
  <si>
    <t>0098822035</t>
  </si>
  <si>
    <t>98822035</t>
  </si>
  <si>
    <t>ADP OWINGS MILLS SAFETY : 98822-041</t>
  </si>
  <si>
    <t>0098822041</t>
  </si>
  <si>
    <t>98822041</t>
  </si>
  <si>
    <t>ADP OWINGS MILLS MECHANICAL : 98822-042</t>
  </si>
  <si>
    <t>0098822042</t>
  </si>
  <si>
    <t>98822042</t>
  </si>
  <si>
    <t>ADP OWINGS MILLS MAINT : 98822-043</t>
  </si>
  <si>
    <t>0098822043</t>
  </si>
  <si>
    <t>98822043</t>
  </si>
  <si>
    <t>ADP OWINGS MILLS CRITICAL : 98822-044</t>
  </si>
  <si>
    <t>0098822044</t>
  </si>
  <si>
    <t>98822044</t>
  </si>
  <si>
    <t>ADP OWINGS MILLS ELECTRICAL : 98822-049</t>
  </si>
  <si>
    <t>0098822049</t>
  </si>
  <si>
    <t>98822049</t>
  </si>
  <si>
    <t>ADP OWINGS MILLS CAF EQUIP : 98822-050</t>
  </si>
  <si>
    <t>0098822050</t>
  </si>
  <si>
    <t>98822050</t>
  </si>
  <si>
    <t>ADP OWINGS MILLS PARKING : 98822-051</t>
  </si>
  <si>
    <t>0098822051</t>
  </si>
  <si>
    <t>98822051</t>
  </si>
  <si>
    <t>ADP OWINGS MILLS RECYCLING : 98822-075</t>
  </si>
  <si>
    <t>0098822075</t>
  </si>
  <si>
    <t>98822075</t>
  </si>
  <si>
    <t>ADP OWINGS MILLS PROJECT : 98822-080</t>
  </si>
  <si>
    <t>0098822080</t>
  </si>
  <si>
    <t>98822080</t>
  </si>
  <si>
    <t>ADP OWINGS MILLS REPAIR : 98822-082</t>
  </si>
  <si>
    <t>0098822082</t>
  </si>
  <si>
    <t>98822082</t>
  </si>
  <si>
    <t>ADP SALEM : 98823-001</t>
  </si>
  <si>
    <t>ADP SALEM : 98823-000 : 70-09316</t>
  </si>
  <si>
    <t>0098823001</t>
  </si>
  <si>
    <t>98823001</t>
  </si>
  <si>
    <t>UA4</t>
  </si>
  <si>
    <t>ADP SALEM FURNITURE : 98823-022</t>
  </si>
  <si>
    <t>0098823022</t>
  </si>
  <si>
    <t>98823022</t>
  </si>
  <si>
    <t>ADP SALEM DOCUMENT : 98823-027</t>
  </si>
  <si>
    <t>0098823027</t>
  </si>
  <si>
    <t>98823027</t>
  </si>
  <si>
    <t>ADP SALEM CLEANING : 98823-031</t>
  </si>
  <si>
    <t>0098823031</t>
  </si>
  <si>
    <t>98823031</t>
  </si>
  <si>
    <t>ADP SALEM GROUNDS : 98823-032</t>
  </si>
  <si>
    <t>0098823032</t>
  </si>
  <si>
    <t>98823032</t>
  </si>
  <si>
    <t>ADP SALEM PEST : 98823-033</t>
  </si>
  <si>
    <t>0098823033</t>
  </si>
  <si>
    <t>98823033</t>
  </si>
  <si>
    <t>ADP SALEM MAIL : 98823-035</t>
  </si>
  <si>
    <t>0098823035</t>
  </si>
  <si>
    <t>98823035</t>
  </si>
  <si>
    <t>ADP SALEM SAFETY : 98823-041</t>
  </si>
  <si>
    <t>0098823041</t>
  </si>
  <si>
    <t>98823041</t>
  </si>
  <si>
    <t>ADP SALEM MECHANICAL : 98823-042</t>
  </si>
  <si>
    <t>0098823042</t>
  </si>
  <si>
    <t>98823042</t>
  </si>
  <si>
    <t>ADP SALEM MAINTENANCE : 98823-043</t>
  </si>
  <si>
    <t>0098823043</t>
  </si>
  <si>
    <t>98823043</t>
  </si>
  <si>
    <t>ADP SALEM CRITICAL : 98823-044</t>
  </si>
  <si>
    <t>0098823044</t>
  </si>
  <si>
    <t>98823044</t>
  </si>
  <si>
    <t>ADP SALEM ELECTRICAL : 98823-049</t>
  </si>
  <si>
    <t>0098823049</t>
  </si>
  <si>
    <t>98823049</t>
  </si>
  <si>
    <t>ADP SALEM CAF EQUIP : 98823-050</t>
  </si>
  <si>
    <t>0098823050</t>
  </si>
  <si>
    <t>98823050</t>
  </si>
  <si>
    <t>ADP SALEM PARKING : 98823-051</t>
  </si>
  <si>
    <t>0098823051</t>
  </si>
  <si>
    <t>98823051</t>
  </si>
  <si>
    <t>ADP SALEM RECYCLING : 98823-075</t>
  </si>
  <si>
    <t>0098823075</t>
  </si>
  <si>
    <t>98823075</t>
  </si>
  <si>
    <t>ADP SALEM PROJECT : 98823-080</t>
  </si>
  <si>
    <t>0098823080</t>
  </si>
  <si>
    <t>98823080</t>
  </si>
  <si>
    <t>ADP SALEM REPAIR : 98823-082</t>
  </si>
  <si>
    <t>0098823082</t>
  </si>
  <si>
    <t>98823082</t>
  </si>
  <si>
    <t>ADP FLORHAM PARK : 98824-001</t>
  </si>
  <si>
    <t>ADP FLORHAM PARK : 98824-000 : 70-09316</t>
  </si>
  <si>
    <t>0098824001</t>
  </si>
  <si>
    <t>98824001</t>
  </si>
  <si>
    <t>UC5</t>
  </si>
  <si>
    <t>ADP FLORHAM PARK FURNITURE : 98824-022</t>
  </si>
  <si>
    <t>0098824022</t>
  </si>
  <si>
    <t>98824022</t>
  </si>
  <si>
    <t>ADP FLORHAM PARK DOCUMENT : 98824-027</t>
  </si>
  <si>
    <t>0098824027</t>
  </si>
  <si>
    <t>98824027</t>
  </si>
  <si>
    <t>ADP FLORHAM PARK CLEANING : 98824-031</t>
  </si>
  <si>
    <t>0098824031</t>
  </si>
  <si>
    <t>98824031</t>
  </si>
  <si>
    <t>ADP FLORHAM PARK GROUNDS : 98824-032</t>
  </si>
  <si>
    <t>0098824032</t>
  </si>
  <si>
    <t>98824032</t>
  </si>
  <si>
    <t>ADP FLORHAM PARK PEST : 98824-033</t>
  </si>
  <si>
    <t>0098824033</t>
  </si>
  <si>
    <t>98824033</t>
  </si>
  <si>
    <t>ADP FLORHAM PARK MAIL : 98824-035</t>
  </si>
  <si>
    <t>0098824035</t>
  </si>
  <si>
    <t>98824035</t>
  </si>
  <si>
    <t>ADP FLORHAM PARK SAFETY : 98824-041</t>
  </si>
  <si>
    <t>0098824041</t>
  </si>
  <si>
    <t>98824041</t>
  </si>
  <si>
    <t>ADP FLORHAM PARK MECHANICAL : 98824-042</t>
  </si>
  <si>
    <t>0098824042</t>
  </si>
  <si>
    <t>98824042</t>
  </si>
  <si>
    <t>ADP FLORHAM PARK MAINTENANCE : 98824-043</t>
  </si>
  <si>
    <t>0098824043</t>
  </si>
  <si>
    <t>98824043</t>
  </si>
  <si>
    <t>ADP FLORHAM PARK CRITICAL : 98824-044</t>
  </si>
  <si>
    <t>0098824044</t>
  </si>
  <si>
    <t>98824044</t>
  </si>
  <si>
    <t>ADP FLORHAM PARK ELECTRICAL : 98824-049</t>
  </si>
  <si>
    <t>0098824049</t>
  </si>
  <si>
    <t>98824049</t>
  </si>
  <si>
    <t>ADP FLORHAM PARK CAF EQUIP : 98824-050</t>
  </si>
  <si>
    <t>0098824050</t>
  </si>
  <si>
    <t>98824050</t>
  </si>
  <si>
    <t>ADP FLORHAM PARK PARKING : 98824-051</t>
  </si>
  <si>
    <t>0098824051</t>
  </si>
  <si>
    <t>98824051</t>
  </si>
  <si>
    <t>ADP FLORHAM PARK RECYCLING : 98824-075</t>
  </si>
  <si>
    <t>0098824075</t>
  </si>
  <si>
    <t>98824075</t>
  </si>
  <si>
    <t>ADP FLORHAM PARK PROJECT : 98824-080</t>
  </si>
  <si>
    <t>0098824080</t>
  </si>
  <si>
    <t>98824080</t>
  </si>
  <si>
    <t>ADP FLORHAM PARK REPAIR : 98824-082</t>
  </si>
  <si>
    <t>0098824082</t>
  </si>
  <si>
    <t>98824082</t>
  </si>
  <si>
    <t>ADP PARSIPPANY : 98825-001</t>
  </si>
  <si>
    <t>ADP PARSIPPANY : 98825-000 : 70-09316</t>
  </si>
  <si>
    <t>0098825001</t>
  </si>
  <si>
    <t>98825001</t>
  </si>
  <si>
    <t>UC3</t>
  </si>
  <si>
    <t>ADP PARSIPPANY FURNITURE : 98825-022</t>
  </si>
  <si>
    <t>0098825022</t>
  </si>
  <si>
    <t>98825022</t>
  </si>
  <si>
    <t>ADP PARSIPPANY DOCUMENT : 98825-027</t>
  </si>
  <si>
    <t>0098825027</t>
  </si>
  <si>
    <t>98825027</t>
  </si>
  <si>
    <t>ADP PARSIPPANY CLEANING : 98825-031</t>
  </si>
  <si>
    <t>0098825031</t>
  </si>
  <si>
    <t>98825031</t>
  </si>
  <si>
    <t>ADP PARSIPPANY GROUNDS : 98825-032</t>
  </si>
  <si>
    <t>0098825032</t>
  </si>
  <si>
    <t>98825032</t>
  </si>
  <si>
    <t>ADP PARSIPPANY PEST : 98825-033</t>
  </si>
  <si>
    <t>0098825033</t>
  </si>
  <si>
    <t>98825033</t>
  </si>
  <si>
    <t>ADP PARSIPPANY MAIL : 98825-035</t>
  </si>
  <si>
    <t>0098825035</t>
  </si>
  <si>
    <t>98825035</t>
  </si>
  <si>
    <t>ADP PARSIPPANY SAFETY : 98825-041</t>
  </si>
  <si>
    <t>0098825041</t>
  </si>
  <si>
    <t>98825041</t>
  </si>
  <si>
    <t>ADP PARSIPPANY MECHANICAL : 98825-042</t>
  </si>
  <si>
    <t>0098825042</t>
  </si>
  <si>
    <t>98825042</t>
  </si>
  <si>
    <t>ADP PARSIPPANY MAINTENANCE : 98825-043</t>
  </si>
  <si>
    <t>0098825043</t>
  </si>
  <si>
    <t>98825043</t>
  </si>
  <si>
    <t>ADP PARSIPPANY CRITICAL : 98825-044</t>
  </si>
  <si>
    <t>0098825044</t>
  </si>
  <si>
    <t>98825044</t>
  </si>
  <si>
    <t>ADP PARSIPPANY ELECTRICAL : 98825-049</t>
  </si>
  <si>
    <t>0098825049</t>
  </si>
  <si>
    <t>98825049</t>
  </si>
  <si>
    <t>ADP PARSIPPANY CAF EQUIP : 98825-050</t>
  </si>
  <si>
    <t>0098825050</t>
  </si>
  <si>
    <t>98825050</t>
  </si>
  <si>
    <t>ADP PARSIPPANY PARKING : 98825-051</t>
  </si>
  <si>
    <t>0098825051</t>
  </si>
  <si>
    <t>98825051</t>
  </si>
  <si>
    <t>ADP PARSIPPANY RECYCLING : 98825-075</t>
  </si>
  <si>
    <t>0098825075</t>
  </si>
  <si>
    <t>98825075</t>
  </si>
  <si>
    <t>ADP PARSIPPANY PROJECT : 98825-080</t>
  </si>
  <si>
    <t>0098825080</t>
  </si>
  <si>
    <t>98825080</t>
  </si>
  <si>
    <t>ADP PARSIPPANY REPAIR : 98825-082</t>
  </si>
  <si>
    <t>0098825082</t>
  </si>
  <si>
    <t>98825082</t>
  </si>
  <si>
    <t>ADP PARSIPPANY 2 : 98826-001</t>
  </si>
  <si>
    <t>ADP PARSIPPANY 2 : 98826-000 : 70-09316</t>
  </si>
  <si>
    <t>0098826001</t>
  </si>
  <si>
    <t>98826001</t>
  </si>
  <si>
    <t>UC4</t>
  </si>
  <si>
    <t>ADP PARSIPPANY 2 FURNITURE : 98826-022</t>
  </si>
  <si>
    <t>0098826022</t>
  </si>
  <si>
    <t>98826022</t>
  </si>
  <si>
    <t>ADP PARSIPPANY 2 DOCUMENT : 98826-027</t>
  </si>
  <si>
    <t>0098826027</t>
  </si>
  <si>
    <t>98826027</t>
  </si>
  <si>
    <t>ADP PARSIPPANY 2 CLEANING : 98826-031</t>
  </si>
  <si>
    <t>0098826031</t>
  </si>
  <si>
    <t>98826031</t>
  </si>
  <si>
    <t>ADP PARSIPPANY 2 GROUNDS : 98826-032</t>
  </si>
  <si>
    <t>0098826032</t>
  </si>
  <si>
    <t>98826032</t>
  </si>
  <si>
    <t>ADP PARSIPPANY 2 PEST : 98826-033</t>
  </si>
  <si>
    <t>0098826033</t>
  </si>
  <si>
    <t>98826033</t>
  </si>
  <si>
    <t>ADP PARSIPPANY 2 MAIL : 98826-035</t>
  </si>
  <si>
    <t>0098826035</t>
  </si>
  <si>
    <t>98826035</t>
  </si>
  <si>
    <t>ADP PARSIPPANY 2 SAFETY : 98826-041</t>
  </si>
  <si>
    <t>0098826041</t>
  </si>
  <si>
    <t>98826041</t>
  </si>
  <si>
    <t>ADP PARSIPPANY 2 MECHANICAL : 98826-042</t>
  </si>
  <si>
    <t>0098826042</t>
  </si>
  <si>
    <t>98826042</t>
  </si>
  <si>
    <t>ADP PARSIPPANY 2 MAINTENANCE : 98826-043</t>
  </si>
  <si>
    <t>0098826043</t>
  </si>
  <si>
    <t>98826043</t>
  </si>
  <si>
    <t>ADP PARSIPPANY 2 CRITICAL : 98826-044</t>
  </si>
  <si>
    <t>0098826044</t>
  </si>
  <si>
    <t>98826044</t>
  </si>
  <si>
    <t>ADP PARSIPPANY 2 ELECTRICAL : 98826-049</t>
  </si>
  <si>
    <t>0098826049</t>
  </si>
  <si>
    <t>98826049</t>
  </si>
  <si>
    <t>ADP PARSIPPANY 2 CAF EQUIP : 98826-050</t>
  </si>
  <si>
    <t>0098826050</t>
  </si>
  <si>
    <t>98826050</t>
  </si>
  <si>
    <t>ADP PARSIPPANY 2 PARKING : 98826-051</t>
  </si>
  <si>
    <t>0098826051</t>
  </si>
  <si>
    <t>98826051</t>
  </si>
  <si>
    <t>ADP PARSIPPANY 2 RECYCLING : 98826-075</t>
  </si>
  <si>
    <t>0098826075</t>
  </si>
  <si>
    <t>98826075</t>
  </si>
  <si>
    <t>ADP PARSIPPANY 2 PROJECT : 98826-080</t>
  </si>
  <si>
    <t>0098826080</t>
  </si>
  <si>
    <t>98826080</t>
  </si>
  <si>
    <t>ADP PARSIPPANY 2 REPAIR : 98826-082</t>
  </si>
  <si>
    <t>0098826082</t>
  </si>
  <si>
    <t>98826082</t>
  </si>
  <si>
    <t>ADP NEW YORK 2 : 98827-001</t>
  </si>
  <si>
    <t>ADP NEW YORK 2 : 98827-000 : 70-09316</t>
  </si>
  <si>
    <t>0098827001</t>
  </si>
  <si>
    <t>98827001</t>
  </si>
  <si>
    <t>UBP</t>
  </si>
  <si>
    <t>ADP NEW YORK 2 FURNITURE : 98827-022</t>
  </si>
  <si>
    <t>0098827022</t>
  </si>
  <si>
    <t>98827022</t>
  </si>
  <si>
    <t>ADP NEW YORK 2 DOCUMENT : 98827-027</t>
  </si>
  <si>
    <t>0098827027</t>
  </si>
  <si>
    <t>98827027</t>
  </si>
  <si>
    <t>ADP NEW YORK 2 CLEANING : 98827-031</t>
  </si>
  <si>
    <t>0098827031</t>
  </si>
  <si>
    <t>98827031</t>
  </si>
  <si>
    <t>ADP NEW YORK 2 PEST : 98827-033</t>
  </si>
  <si>
    <t>0098827033</t>
  </si>
  <si>
    <t>98827033</t>
  </si>
  <si>
    <t>ADP NEW YORK 2 MAIL : 98827-035</t>
  </si>
  <si>
    <t>0098827035</t>
  </si>
  <si>
    <t>98827035</t>
  </si>
  <si>
    <t>ADP NEW YORK 2 MECHANICAL : 98827-042</t>
  </si>
  <si>
    <t>0098827042</t>
  </si>
  <si>
    <t>98827042</t>
  </si>
  <si>
    <t>ADP NEW YORK 2 MAINTENANCE : 98827-043</t>
  </si>
  <si>
    <t>0098827043</t>
  </si>
  <si>
    <t>98827043</t>
  </si>
  <si>
    <t>ADP NEW YORK 2 CRITICAL : 98827-044</t>
  </si>
  <si>
    <t>0098827044</t>
  </si>
  <si>
    <t>98827044</t>
  </si>
  <si>
    <t>ADP NEW YORK 2 ELECTRICAL : 98827-049</t>
  </si>
  <si>
    <t>0098827049</t>
  </si>
  <si>
    <t>98827049</t>
  </si>
  <si>
    <t>ADP NEW YORK 2 CAFE EQUIP : 98827-050</t>
  </si>
  <si>
    <t>0098827050</t>
  </si>
  <si>
    <t>98827050</t>
  </si>
  <si>
    <t>ADP NEW YORK 2 RECYCLING : 98827-075</t>
  </si>
  <si>
    <t>0098827075</t>
  </si>
  <si>
    <t>98827075</t>
  </si>
  <si>
    <t>ADP NEW YORK 2 PROJECT : 98827-080</t>
  </si>
  <si>
    <t>0098827080</t>
  </si>
  <si>
    <t>98827080</t>
  </si>
  <si>
    <t>ADP NEW YORK 2 REPAIR : 98827-082</t>
  </si>
  <si>
    <t>0098827082</t>
  </si>
  <si>
    <t>98827082</t>
  </si>
  <si>
    <t>ADP DES MOINES : 98837-001</t>
  </si>
  <si>
    <t>ADP DES MOINES : 98837-000 : 70-09316</t>
  </si>
  <si>
    <t>0098837001</t>
  </si>
  <si>
    <t>98837001</t>
  </si>
  <si>
    <t>UQH</t>
  </si>
  <si>
    <t>ADP DES MOINES FURNITURE : 98837-022</t>
  </si>
  <si>
    <t>0098837022</t>
  </si>
  <si>
    <t>98837022</t>
  </si>
  <si>
    <t>ADP DES MOINE MAIL : 98837-035</t>
  </si>
  <si>
    <t>0098837035</t>
  </si>
  <si>
    <t>98837035</t>
  </si>
  <si>
    <t>ADP DES MOINES SAFETY : 98837-041</t>
  </si>
  <si>
    <t>0098837041</t>
  </si>
  <si>
    <t>98837041</t>
  </si>
  <si>
    <t>ADP DES MOINES MECHANICAL : 98837-042</t>
  </si>
  <si>
    <t>0098837042</t>
  </si>
  <si>
    <t>98837042</t>
  </si>
  <si>
    <t>ADP DES MOINES MAINTENANCE : 98837-043</t>
  </si>
  <si>
    <t>0098837043</t>
  </si>
  <si>
    <t>98837043</t>
  </si>
  <si>
    <t>ADP DES MOINES ELECTRICAL : 98837-049</t>
  </si>
  <si>
    <t>0098837049</t>
  </si>
  <si>
    <t>98837049</t>
  </si>
  <si>
    <t>ADP DES MOINES CAFE EQUIP : 98837-050</t>
  </si>
  <si>
    <t>0098837050</t>
  </si>
  <si>
    <t>98837050</t>
  </si>
  <si>
    <t>ADP DES MOINES PROJECT : 98837-080</t>
  </si>
  <si>
    <t>0098837080</t>
  </si>
  <si>
    <t>98837080</t>
  </si>
  <si>
    <t>ADP DES MOINES REPAIR : 98837-082</t>
  </si>
  <si>
    <t>0098837082</t>
  </si>
  <si>
    <t>98837082</t>
  </si>
  <si>
    <t>ADP CORAPOLIS : 98841-001</t>
  </si>
  <si>
    <t>ADP CORAPOLIS : 98841-000 : 70-09316</t>
  </si>
  <si>
    <t>0098841001</t>
  </si>
  <si>
    <t>98841001</t>
  </si>
  <si>
    <t>UGC</t>
  </si>
  <si>
    <t>ADP CORAPOLIS FURNITURE : 98841-022</t>
  </si>
  <si>
    <t>0098841022</t>
  </si>
  <si>
    <t>98841022</t>
  </si>
  <si>
    <t>ADP CORAPOLIS DOCUMENT : 98841-027</t>
  </si>
  <si>
    <t>0098841027</t>
  </si>
  <si>
    <t>98841027</t>
  </si>
  <si>
    <t>ADP CORAPOLIS CLEANING : 98841-031</t>
  </si>
  <si>
    <t>0098841031</t>
  </si>
  <si>
    <t>98841031</t>
  </si>
  <si>
    <t>ADP CORAPOLIS PEST : 98841-033</t>
  </si>
  <si>
    <t>0098841033</t>
  </si>
  <si>
    <t>98841033</t>
  </si>
  <si>
    <t>ADP CORAPOLIS MECHANICAL : 98841-042</t>
  </si>
  <si>
    <t>0098841042</t>
  </si>
  <si>
    <t>98841042</t>
  </si>
  <si>
    <t>ADP CORAPOLIS MAINTENANCE : 98841-043</t>
  </si>
  <si>
    <t>0098841043</t>
  </si>
  <si>
    <t>98841043</t>
  </si>
  <si>
    <t>ADP CORAPOLIS ELECTRICAL : 98841-049</t>
  </si>
  <si>
    <t>0098841049</t>
  </si>
  <si>
    <t>98841049</t>
  </si>
  <si>
    <t>ADP CORAPOLIS CAFE EQUIP : 98841-050</t>
  </si>
  <si>
    <t>0098841050</t>
  </si>
  <si>
    <t>98841050</t>
  </si>
  <si>
    <t>ADP CORAPOLIS RECYCLING : 98841-075</t>
  </si>
  <si>
    <t>0098841075</t>
  </si>
  <si>
    <t>98841075</t>
  </si>
  <si>
    <t>ADP CORAOPOLIS PROJECT : 98841-080</t>
  </si>
  <si>
    <t>0098841080</t>
  </si>
  <si>
    <t>98841080</t>
  </si>
  <si>
    <t>ADP CORAPOLIS REPAIR : 98841-082</t>
  </si>
  <si>
    <t>0098841082</t>
  </si>
  <si>
    <t>98841082</t>
  </si>
  <si>
    <t>ADP ALLENTOWN : 98842-001</t>
  </si>
  <si>
    <t>ADP ALLENTOWN : 98842-000 : 70-09316</t>
  </si>
  <si>
    <t>0098842001</t>
  </si>
  <si>
    <t>98842001</t>
  </si>
  <si>
    <t>UFT</t>
  </si>
  <si>
    <t>ADP ALLENTOWN MAIL : 98842-035</t>
  </si>
  <si>
    <t>0098842035</t>
  </si>
  <si>
    <t>98842035</t>
  </si>
  <si>
    <t>ADP ALLENTOWN MAINTENANCE : 98842-043</t>
  </si>
  <si>
    <t>0098842043</t>
  </si>
  <si>
    <t>98842043</t>
  </si>
  <si>
    <t>ADP ALLENTON PROJECT : 98842-080</t>
  </si>
  <si>
    <t>0098842080</t>
  </si>
  <si>
    <t>98842080</t>
  </si>
  <si>
    <t>ADP ALLENTOWN REPAIR : 98842-082</t>
  </si>
  <si>
    <t>0098842082</t>
  </si>
  <si>
    <t>98842082</t>
  </si>
  <si>
    <t>ADP MARLBOROUGH : 98889-001</t>
  </si>
  <si>
    <t>ADP MARLBOROUGH : 98889-000 : 70-09316</t>
  </si>
  <si>
    <t>0098889001</t>
  </si>
  <si>
    <t>98889001</t>
  </si>
  <si>
    <t>UAX</t>
  </si>
  <si>
    <t>ADP MARLBOROUGH FURNITURE : 98889-022</t>
  </si>
  <si>
    <t>0098889022</t>
  </si>
  <si>
    <t>98889022</t>
  </si>
  <si>
    <t>ADP MARLBOROUGH CLEANING : 98889-031</t>
  </si>
  <si>
    <t>0098889031</t>
  </si>
  <si>
    <t>98889031</t>
  </si>
  <si>
    <t>ADP MARLBOROUGH SAFETY : 98889-041</t>
  </si>
  <si>
    <t>0098889041</t>
  </si>
  <si>
    <t>98889041</t>
  </si>
  <si>
    <t>ADP MARLBOROUGH MECHANICAL : 98889-042</t>
  </si>
  <si>
    <t>0098889042</t>
  </si>
  <si>
    <t>98889042</t>
  </si>
  <si>
    <t>ADP MARLBOROUGH MAINTENANCE : 98889-043</t>
  </si>
  <si>
    <t>0098889043</t>
  </si>
  <si>
    <t>98889043</t>
  </si>
  <si>
    <t>ADP MARLBOROUGH RECYCLING : 98889-075</t>
  </si>
  <si>
    <t>0098889075</t>
  </si>
  <si>
    <t>98889075</t>
  </si>
  <si>
    <t>ADP MARLBOROUGH REPAIR : 98889-082</t>
  </si>
  <si>
    <t>0098889082</t>
  </si>
  <si>
    <t>98889082</t>
  </si>
  <si>
    <t>ADP ALPHARETTA : 98804-001</t>
  </si>
  <si>
    <t>ADP ALPHARETTA : 98804-000 : 70-09317</t>
  </si>
  <si>
    <t>ADP REGION GA, RL-3 : 70-09317</t>
  </si>
  <si>
    <t>0098804001</t>
  </si>
  <si>
    <t>98804001</t>
  </si>
  <si>
    <t>UM1</t>
  </si>
  <si>
    <t>ADP ALPHARETTA FURNITURE : 98804-022</t>
  </si>
  <si>
    <t>0098804022</t>
  </si>
  <si>
    <t>98804022</t>
  </si>
  <si>
    <t>ADP ALPHARETTA DOCUMENT : 98804-027</t>
  </si>
  <si>
    <t>0098804027</t>
  </si>
  <si>
    <t>98804027</t>
  </si>
  <si>
    <t>ADP ALPHARETTA CLEANING : 98804-031</t>
  </si>
  <si>
    <t>0098804031</t>
  </si>
  <si>
    <t>98804031</t>
  </si>
  <si>
    <t>ADP ALPHARETTA GROUNDS : 98804-032</t>
  </si>
  <si>
    <t>0098804032</t>
  </si>
  <si>
    <t>98804032</t>
  </si>
  <si>
    <t>ADP ALPHARETTA PEST : 98804-033</t>
  </si>
  <si>
    <t>0098804033</t>
  </si>
  <si>
    <t>98804033</t>
  </si>
  <si>
    <t>ADP ALPHARETTA MAIL : 98804-035</t>
  </si>
  <si>
    <t>0098804035</t>
  </si>
  <si>
    <t>98804035</t>
  </si>
  <si>
    <t>ADP ALPHARETTA SAFETY : 98804-041</t>
  </si>
  <si>
    <t>0098804041</t>
  </si>
  <si>
    <t>98804041</t>
  </si>
  <si>
    <t>ADP ALPHARETTA MECHANICAL : 98804-042</t>
  </si>
  <si>
    <t>0098804042</t>
  </si>
  <si>
    <t>98804042</t>
  </si>
  <si>
    <t>ADP ALPHARETTA MAINTENANCE : 98804-043</t>
  </si>
  <si>
    <t>0098804043</t>
  </si>
  <si>
    <t>98804043</t>
  </si>
  <si>
    <t>ADP ALPHARETTA CRITICAL : 98804-044</t>
  </si>
  <si>
    <t>0098804044</t>
  </si>
  <si>
    <t>98804044</t>
  </si>
  <si>
    <t>ADP ALPHARETTA ELECTRICAL : 98804-049</t>
  </si>
  <si>
    <t>0098804049</t>
  </si>
  <si>
    <t>98804049</t>
  </si>
  <si>
    <t>ADP ALPHARETTA CAF EQUIP : 98804-050</t>
  </si>
  <si>
    <t>0098804050</t>
  </si>
  <si>
    <t>98804050</t>
  </si>
  <si>
    <t>ADP ALPHARETTA PARKING : 98804-051</t>
  </si>
  <si>
    <t>0098804051</t>
  </si>
  <si>
    <t>98804051</t>
  </si>
  <si>
    <t>ADP ALPHARETTA RECYCLING : 98804-075</t>
  </si>
  <si>
    <t>0098804075</t>
  </si>
  <si>
    <t>98804075</t>
  </si>
  <si>
    <t>ADP ALPHARETTA PROJECT : 98804-080</t>
  </si>
  <si>
    <t>0098804080</t>
  </si>
  <si>
    <t>98804080</t>
  </si>
  <si>
    <t>ADP ALPHARETTA REPAIR : 98804-082</t>
  </si>
  <si>
    <t>0098804082</t>
  </si>
  <si>
    <t>98804082</t>
  </si>
  <si>
    <t>ADP AUGUSTA : 98805-001</t>
  </si>
  <si>
    <t>ADP AUGUSTA : 98805-000 : 70-09317</t>
  </si>
  <si>
    <t>0098805001</t>
  </si>
  <si>
    <t>98805001</t>
  </si>
  <si>
    <t>UM3</t>
  </si>
  <si>
    <t>ADP AUGUSTA FURNITURE : 98805-022</t>
  </si>
  <si>
    <t>0098805022</t>
  </si>
  <si>
    <t>98805022</t>
  </si>
  <si>
    <t>ADP AUGUSTA DOCUMENT : 98805-027</t>
  </si>
  <si>
    <t>0098805027</t>
  </si>
  <si>
    <t>98805027</t>
  </si>
  <si>
    <t>ADP AUGUSTA CLEANING : 98805-031</t>
  </si>
  <si>
    <t>0098805031</t>
  </si>
  <si>
    <t>98805031</t>
  </si>
  <si>
    <t>ADP AUGUSTA GROUNDS : 98805-032</t>
  </si>
  <si>
    <t>0098805032</t>
  </si>
  <si>
    <t>98805032</t>
  </si>
  <si>
    <t>ADP AUGUSTA PEST : 98805-033</t>
  </si>
  <si>
    <t>0098805033</t>
  </si>
  <si>
    <t>98805033</t>
  </si>
  <si>
    <t>ADP AUGUSTA MAIL : 98805-035</t>
  </si>
  <si>
    <t>0098805035</t>
  </si>
  <si>
    <t>98805035</t>
  </si>
  <si>
    <t>ADP AUGUSTA SAFETY : 98805-041</t>
  </si>
  <si>
    <t>0098805041</t>
  </si>
  <si>
    <t>98805041</t>
  </si>
  <si>
    <t>ADP AUGUSTA MECHANICAL : 98805-042</t>
  </si>
  <si>
    <t>0098805042</t>
  </si>
  <si>
    <t>98805042</t>
  </si>
  <si>
    <t>ADP AUGUSTA MAINTENANCE : 98805-043</t>
  </si>
  <si>
    <t>0098805043</t>
  </si>
  <si>
    <t>98805043</t>
  </si>
  <si>
    <t>ADP AUGUSTA CRITICAL : 98805-044</t>
  </si>
  <si>
    <t>0098805044</t>
  </si>
  <si>
    <t>98805044</t>
  </si>
  <si>
    <t>ADP AUGUSTA ELECTRICAL : 98805-049</t>
  </si>
  <si>
    <t>0098805049</t>
  </si>
  <si>
    <t>98805049</t>
  </si>
  <si>
    <t>ADP AUGUSTA CAFE EQUIPMENT : 98805-050</t>
  </si>
  <si>
    <t>0098805050</t>
  </si>
  <si>
    <t>98805050</t>
  </si>
  <si>
    <t>ADP AUGUSTA PARKING : 98805-051</t>
  </si>
  <si>
    <t>0098805051</t>
  </si>
  <si>
    <t>98805051</t>
  </si>
  <si>
    <t>ADP AUGUSTA RECYCLING : 98805-075</t>
  </si>
  <si>
    <t>0098805075</t>
  </si>
  <si>
    <t>98805075</t>
  </si>
  <si>
    <t>ADP AUGUSTA PROJECT : 98805-080</t>
  </si>
  <si>
    <t>0098805080</t>
  </si>
  <si>
    <t>98805080</t>
  </si>
  <si>
    <t>ADP AUGUSTA REPAIR : 98805-082</t>
  </si>
  <si>
    <t>0098805082</t>
  </si>
  <si>
    <t>98805082</t>
  </si>
  <si>
    <t>ADP TEMPE : 98807-001</t>
  </si>
  <si>
    <t>ADP TEMPE : 98807-000 : 70-09317</t>
  </si>
  <si>
    <t>0098807001</t>
  </si>
  <si>
    <t>98807001</t>
  </si>
  <si>
    <t>UTU</t>
  </si>
  <si>
    <t>ADP TEMPE FURNITURE : 98807-022</t>
  </si>
  <si>
    <t>0098807022</t>
  </si>
  <si>
    <t>98807022</t>
  </si>
  <si>
    <t>ADP TEMPE DOCUMENT : 98807-027</t>
  </si>
  <si>
    <t>0098807027</t>
  </si>
  <si>
    <t>98807027</t>
  </si>
  <si>
    <t>ADP TEMPE CLEANING : 98807-031</t>
  </si>
  <si>
    <t>0098807031</t>
  </si>
  <si>
    <t>98807031</t>
  </si>
  <si>
    <t>ADP TEMPE GROUNDS : 98807-032</t>
  </si>
  <si>
    <t>0098807032</t>
  </si>
  <si>
    <t>98807032</t>
  </si>
  <si>
    <t>ADP TEMPE PEST : 98807-033</t>
  </si>
  <si>
    <t>0098807033</t>
  </si>
  <si>
    <t>98807033</t>
  </si>
  <si>
    <t>ADP TEMPE MAIL : 98807-035</t>
  </si>
  <si>
    <t>0098807035</t>
  </si>
  <si>
    <t>98807035</t>
  </si>
  <si>
    <t>ADP TEMPE SAFETY : 98807-041</t>
  </si>
  <si>
    <t>0098807041</t>
  </si>
  <si>
    <t>98807041</t>
  </si>
  <si>
    <t>ADP TEMPE MECHANICAL : 98807-042</t>
  </si>
  <si>
    <t>0098807042</t>
  </si>
  <si>
    <t>98807042</t>
  </si>
  <si>
    <t>ADP TEMPE MAINTENANCE : 98807-043</t>
  </si>
  <si>
    <t>0098807043</t>
  </si>
  <si>
    <t>98807043</t>
  </si>
  <si>
    <t>ADP TEMPE CRITICAL : 98807-044</t>
  </si>
  <si>
    <t>0098807044</t>
  </si>
  <si>
    <t>98807044</t>
  </si>
  <si>
    <t>ADP TEMPE ELECTRICAL : 98807-049</t>
  </si>
  <si>
    <t>0098807049</t>
  </si>
  <si>
    <t>98807049</t>
  </si>
  <si>
    <t>ADP TEMPE CAFE EQUIP : 98807-050</t>
  </si>
  <si>
    <t>0098807050</t>
  </si>
  <si>
    <t>98807050</t>
  </si>
  <si>
    <t>ADP TEMPE PARKING : 98807-051</t>
  </si>
  <si>
    <t>0098807051</t>
  </si>
  <si>
    <t>98807051</t>
  </si>
  <si>
    <t>ADP TEMPE RECYCLING : 98807-075</t>
  </si>
  <si>
    <t>0098807075</t>
  </si>
  <si>
    <t>98807075</t>
  </si>
  <si>
    <t>ADP TEMPE PROJECT : 98807-080</t>
  </si>
  <si>
    <t>0098807080</t>
  </si>
  <si>
    <t>98807080</t>
  </si>
  <si>
    <t>ADP TEMPE REPAIR : 98807-082</t>
  </si>
  <si>
    <t>0098807082</t>
  </si>
  <si>
    <t>98807082</t>
  </si>
  <si>
    <t>ADP LA PALMA : 98808-001</t>
  </si>
  <si>
    <t>ADP LA PALMA : 98808-000 : 70-09317</t>
  </si>
  <si>
    <t>0098808001</t>
  </si>
  <si>
    <t>98808001</t>
  </si>
  <si>
    <t>UW0</t>
  </si>
  <si>
    <t>ADP LA PALMA FURNITURE : 98808-022</t>
  </si>
  <si>
    <t>0098808022</t>
  </si>
  <si>
    <t>98808022</t>
  </si>
  <si>
    <t>ADP LA PALMA DOCUMENT : 98808-027</t>
  </si>
  <si>
    <t>0098808027</t>
  </si>
  <si>
    <t>98808027</t>
  </si>
  <si>
    <t>ADP LA PALMA CLEANING : 98808-031</t>
  </si>
  <si>
    <t>0098808031</t>
  </si>
  <si>
    <t>98808031</t>
  </si>
  <si>
    <t>ADP LA PALMA GROUNDS : 98808-032</t>
  </si>
  <si>
    <t>0098808032</t>
  </si>
  <si>
    <t>98808032</t>
  </si>
  <si>
    <t>ADP LA PALMA PEST : 98808-033</t>
  </si>
  <si>
    <t>0098808033</t>
  </si>
  <si>
    <t>98808033</t>
  </si>
  <si>
    <t>ADP LA PALMA MAIL : 98808-035</t>
  </si>
  <si>
    <t>0098808035</t>
  </si>
  <si>
    <t>98808035</t>
  </si>
  <si>
    <t>ADP LA PALMA SAFETY : 98808-041</t>
  </si>
  <si>
    <t>0098808041</t>
  </si>
  <si>
    <t>98808041</t>
  </si>
  <si>
    <t>ADP LA PALMA MECHANICAL : 98808-042</t>
  </si>
  <si>
    <t>0098808042</t>
  </si>
  <si>
    <t>98808042</t>
  </si>
  <si>
    <t>ADP LA PALMA MAINTENANCE : 98808-043</t>
  </si>
  <si>
    <t>0098808043</t>
  </si>
  <si>
    <t>98808043</t>
  </si>
  <si>
    <t>ADP LA PALMA CRITICAL : 98808-044</t>
  </si>
  <si>
    <t>0098808044</t>
  </si>
  <si>
    <t>98808044</t>
  </si>
  <si>
    <t>ADP LA PALMA ELECTRICAL : 98808-049</t>
  </si>
  <si>
    <t>0098808049</t>
  </si>
  <si>
    <t>98808049</t>
  </si>
  <si>
    <t>ADP LA PALMA CAFE EQUIP : 98808-050</t>
  </si>
  <si>
    <t>0098808050</t>
  </si>
  <si>
    <t>98808050</t>
  </si>
  <si>
    <t>ADP LA PALMA PARKING : 98808-051</t>
  </si>
  <si>
    <t>0098808051</t>
  </si>
  <si>
    <t>98808051</t>
  </si>
  <si>
    <t>ADP LA PALMA RECYCLING : 98808-075</t>
  </si>
  <si>
    <t>0098808075</t>
  </si>
  <si>
    <t>98808075</t>
  </si>
  <si>
    <t>ADP LA PALMA PROJECT : 98808-080</t>
  </si>
  <si>
    <t>0098808080</t>
  </si>
  <si>
    <t>98808080</t>
  </si>
  <si>
    <t>ADP LA PALMA REPAIR : 98808-082</t>
  </si>
  <si>
    <t>0098808082</t>
  </si>
  <si>
    <t>98808082</t>
  </si>
  <si>
    <t>ADP PASADENA : 98809-001</t>
  </si>
  <si>
    <t>ADP PASADENA : 98809-000 : 70-09317</t>
  </si>
  <si>
    <t>0098809001</t>
  </si>
  <si>
    <t>98809001</t>
  </si>
  <si>
    <t>UVK</t>
  </si>
  <si>
    <t>ADP PASADENA FURNITURE : 98809-022</t>
  </si>
  <si>
    <t>0098809022</t>
  </si>
  <si>
    <t>98809022</t>
  </si>
  <si>
    <t>ADP PASADENA DOCUMENT : 98809-027</t>
  </si>
  <si>
    <t>0098809027</t>
  </si>
  <si>
    <t>98809027</t>
  </si>
  <si>
    <t>ADP PASADENA CLEANING : 98809-031</t>
  </si>
  <si>
    <t>0098809031</t>
  </si>
  <si>
    <t>98809031</t>
  </si>
  <si>
    <t>ADP PASADENA PEST : 98809-033</t>
  </si>
  <si>
    <t>0098809033</t>
  </si>
  <si>
    <t>98809033</t>
  </si>
  <si>
    <t>ADP PASADENA MAIL : 98809-035</t>
  </si>
  <si>
    <t>0098809035</t>
  </si>
  <si>
    <t>98809035</t>
  </si>
  <si>
    <t>ADP PASADENA MECHANICAL : 98809-042</t>
  </si>
  <si>
    <t>0098809042</t>
  </si>
  <si>
    <t>98809042</t>
  </si>
  <si>
    <t>ADP PASADENA MAINTENANCE : 98809-043</t>
  </si>
  <si>
    <t>0098809043</t>
  </si>
  <si>
    <t>98809043</t>
  </si>
  <si>
    <t>ADP PASADENA ELECTRICAL : 98809-049</t>
  </si>
  <si>
    <t>0098809049</t>
  </si>
  <si>
    <t>98809049</t>
  </si>
  <si>
    <t>ADP PASADENA CAFE EQUIP : 98809-050</t>
  </si>
  <si>
    <t>0098809050</t>
  </si>
  <si>
    <t>98809050</t>
  </si>
  <si>
    <t>ADP PASADENA RECYCLING : 98809-075</t>
  </si>
  <si>
    <t>0098809075</t>
  </si>
  <si>
    <t>98809075</t>
  </si>
  <si>
    <t>ADP PASADENA PROJECT : 98809-080</t>
  </si>
  <si>
    <t>0098809080</t>
  </si>
  <si>
    <t>98809080</t>
  </si>
  <si>
    <t>ADP PASADENA REPAIR : 98809-082</t>
  </si>
  <si>
    <t>0098809082</t>
  </si>
  <si>
    <t>98809082</t>
  </si>
  <si>
    <t>ADP PLEASANTON : 98810-001</t>
  </si>
  <si>
    <t>ADP PLEASANTON : 98810-000 : 70-09317</t>
  </si>
  <si>
    <t>0098810001</t>
  </si>
  <si>
    <t>98810001</t>
  </si>
  <si>
    <t>UVC</t>
  </si>
  <si>
    <t>938</t>
  </si>
  <si>
    <t>ADP PLEASANTON FURNITURE : 98810-022</t>
  </si>
  <si>
    <t>0098810022</t>
  </si>
  <si>
    <t>98810022</t>
  </si>
  <si>
    <t>ADP PLEASANTON DOCUMENT : 98810-027</t>
  </si>
  <si>
    <t>0098810027</t>
  </si>
  <si>
    <t>98810027</t>
  </si>
  <si>
    <t>ADP PLEASANTON CLEANING : 98810-031</t>
  </si>
  <si>
    <t>0098810031</t>
  </si>
  <si>
    <t>98810031</t>
  </si>
  <si>
    <t>ADP PLEASANTON PEST : 98810-033</t>
  </si>
  <si>
    <t>0098810033</t>
  </si>
  <si>
    <t>98810033</t>
  </si>
  <si>
    <t>ADP PLEASANTON MAIL : 98810-035</t>
  </si>
  <si>
    <t>0098810035</t>
  </si>
  <si>
    <t>98810035</t>
  </si>
  <si>
    <t>ADP PLEASANTON SAFETY : 98810-041</t>
  </si>
  <si>
    <t>0098810041</t>
  </si>
  <si>
    <t>98810041</t>
  </si>
  <si>
    <t>ADP PLEASANTON MECHANICAL : 98810-042</t>
  </si>
  <si>
    <t>0098810042</t>
  </si>
  <si>
    <t>98810042</t>
  </si>
  <si>
    <t>ADP PLEASANTON MAINTENANCE : 98810-043</t>
  </si>
  <si>
    <t>0098810043</t>
  </si>
  <si>
    <t>98810043</t>
  </si>
  <si>
    <t>ADP PLEASANTON CRITICAL : 98810-044</t>
  </si>
  <si>
    <t>0098810044</t>
  </si>
  <si>
    <t>98810044</t>
  </si>
  <si>
    <t>ADP PLEASANTON ELECTRICAL : 98810-049</t>
  </si>
  <si>
    <t>0098810049</t>
  </si>
  <si>
    <t>98810049</t>
  </si>
  <si>
    <t>ADP PLEASANTON CAF EQUIP : 98810-050</t>
  </si>
  <si>
    <t>0098810050</t>
  </si>
  <si>
    <t>98810050</t>
  </si>
  <si>
    <t>ADP PLEASANTON RECYCLING : 98810-075</t>
  </si>
  <si>
    <t>0098810075</t>
  </si>
  <si>
    <t>98810075</t>
  </si>
  <si>
    <t>ADP PLEASANTON PROJECT : 98810-080</t>
  </si>
  <si>
    <t>0098810080</t>
  </si>
  <si>
    <t>98810080</t>
  </si>
  <si>
    <t>ADP PLEASANTON REPAIR : 98810-082</t>
  </si>
  <si>
    <t>0098810082</t>
  </si>
  <si>
    <t>98810082</t>
  </si>
  <si>
    <t>ADP SAN DIMAS : 98811-001</t>
  </si>
  <si>
    <t>ADP SAN DIMAS : 98811-000 : 70-09317</t>
  </si>
  <si>
    <t>0098811001</t>
  </si>
  <si>
    <t>98811001</t>
  </si>
  <si>
    <t>UWE</t>
  </si>
  <si>
    <t>932</t>
  </si>
  <si>
    <t>ADP SAN DIMAS FURNITURE : 98811-022</t>
  </si>
  <si>
    <t>0098811022</t>
  </si>
  <si>
    <t>98811022</t>
  </si>
  <si>
    <t>ADP SAN DIMAS DOCUMENT : 98811-027</t>
  </si>
  <si>
    <t>0098811027</t>
  </si>
  <si>
    <t>98811027</t>
  </si>
  <si>
    <t>ADP SAN DIMAS CLEANING : 98811-031</t>
  </si>
  <si>
    <t>0098811031</t>
  </si>
  <si>
    <t>98811031</t>
  </si>
  <si>
    <t>ADP SAN DIMAS GROUNDS : 98811-032</t>
  </si>
  <si>
    <t>0098811032</t>
  </si>
  <si>
    <t>98811032</t>
  </si>
  <si>
    <t>ADP SAN DIMAS PEST : 98811-033</t>
  </si>
  <si>
    <t>0098811033</t>
  </si>
  <si>
    <t>98811033</t>
  </si>
  <si>
    <t>ADP SAN DIMAS MAIL : 98811-035</t>
  </si>
  <si>
    <t>0098811035</t>
  </si>
  <si>
    <t>98811035</t>
  </si>
  <si>
    <t>ADP SAN DIMAS SAFETY : 98811-041</t>
  </si>
  <si>
    <t>0098811041</t>
  </si>
  <si>
    <t>98811041</t>
  </si>
  <si>
    <t>ADP SAN DIMAS MECHANICAL : 98811-042</t>
  </si>
  <si>
    <t>0098811042</t>
  </si>
  <si>
    <t>98811042</t>
  </si>
  <si>
    <t>ADP SAN DIMAS MAINTENANCE : 98811-043</t>
  </si>
  <si>
    <t>0098811043</t>
  </si>
  <si>
    <t>98811043</t>
  </si>
  <si>
    <t>ADP SAN DIMAS CRITICAL : 98811-044</t>
  </si>
  <si>
    <t>0098811044</t>
  </si>
  <si>
    <t>98811044</t>
  </si>
  <si>
    <t>ADP SAN DIMAS ELECTRICAL : 98811-049</t>
  </si>
  <si>
    <t>0098811049</t>
  </si>
  <si>
    <t>98811049</t>
  </si>
  <si>
    <t>ADP SAN DIMAS CAF EQUIP : 98811-050</t>
  </si>
  <si>
    <t>0098811050</t>
  </si>
  <si>
    <t>98811050</t>
  </si>
  <si>
    <t>ADP SAN DIMAS PARKING : 98811-051</t>
  </si>
  <si>
    <t>0098811051</t>
  </si>
  <si>
    <t>98811051</t>
  </si>
  <si>
    <t>ADP SAN DIMAS RECYCLING : 98811-075</t>
  </si>
  <si>
    <t>0098811075</t>
  </si>
  <si>
    <t>98811075</t>
  </si>
  <si>
    <t>ADP SAN DIMAS PROJECT : 98811-080</t>
  </si>
  <si>
    <t>0098811080</t>
  </si>
  <si>
    <t>98811080</t>
  </si>
  <si>
    <t>ADP SAN DIMAS REPAIR : 98811-082</t>
  </si>
  <si>
    <t>0098811082</t>
  </si>
  <si>
    <t>98811082</t>
  </si>
  <si>
    <t>ADP AURORA : 98812-001</t>
  </si>
  <si>
    <t>ADP AURORA : 98812-000 : 70-09317</t>
  </si>
  <si>
    <t>0098812001</t>
  </si>
  <si>
    <t>98812001</t>
  </si>
  <si>
    <t>USD</t>
  </si>
  <si>
    <t>ADP AURORA FURNITURE : 98812-022</t>
  </si>
  <si>
    <t>0098812022</t>
  </si>
  <si>
    <t>98812022</t>
  </si>
  <si>
    <t>ADP AURORA SAFETY : 98812-041</t>
  </si>
  <si>
    <t>0098812041</t>
  </si>
  <si>
    <t>98812041</t>
  </si>
  <si>
    <t>ADP AURORA MECHANICAL : 98812-042</t>
  </si>
  <si>
    <t>0098812042</t>
  </si>
  <si>
    <t>98812042</t>
  </si>
  <si>
    <t>ADP AURORA MAINTENANCE : 98812-043</t>
  </si>
  <si>
    <t>0098812043</t>
  </si>
  <si>
    <t>98812043</t>
  </si>
  <si>
    <t>ADP AURORA CRITICAL : 98812-044</t>
  </si>
  <si>
    <t>0098812044</t>
  </si>
  <si>
    <t>98812044</t>
  </si>
  <si>
    <t>ADP AURORA ELECTRICAL : 98812-049</t>
  </si>
  <si>
    <t>0098812049</t>
  </si>
  <si>
    <t>98812049</t>
  </si>
  <si>
    <t>ADP AURORA CAF EQUIP : 98812-050</t>
  </si>
  <si>
    <t>0098812050</t>
  </si>
  <si>
    <t>98812050</t>
  </si>
  <si>
    <t>ADP AURORA PROJECT : 98812-080</t>
  </si>
  <si>
    <t>0098812080</t>
  </si>
  <si>
    <t>98812080</t>
  </si>
  <si>
    <t>ADP AURORA REPAIR : 98812-082</t>
  </si>
  <si>
    <t>0098812082</t>
  </si>
  <si>
    <t>98812082</t>
  </si>
  <si>
    <t>ADP FORT COLLINS : 98813-001</t>
  </si>
  <si>
    <t>ADP FORT COLLINS : 98813-000 : 70-09317</t>
  </si>
  <si>
    <t>0098813001</t>
  </si>
  <si>
    <t>98813001</t>
  </si>
  <si>
    <t>US0</t>
  </si>
  <si>
    <t>933</t>
  </si>
  <si>
    <t>ADP FORT COLLINS FURNITURE : 98813-022</t>
  </si>
  <si>
    <t>0098813022</t>
  </si>
  <si>
    <t>98813022</t>
  </si>
  <si>
    <t>ADP FORT COLLINS DOCUMENT : 98813-027</t>
  </si>
  <si>
    <t>0098813027</t>
  </si>
  <si>
    <t>98813027</t>
  </si>
  <si>
    <t>ADP FORT COLLINS CLEANING : 98813-031</t>
  </si>
  <si>
    <t>0098813031</t>
  </si>
  <si>
    <t>98813031</t>
  </si>
  <si>
    <t>ADP FORT COLLINS GROUNDS : 98813-032</t>
  </si>
  <si>
    <t>0098813032</t>
  </si>
  <si>
    <t>98813032</t>
  </si>
  <si>
    <t>ADP FORT COLLINS PEST : 98813-033</t>
  </si>
  <si>
    <t>0098813033</t>
  </si>
  <si>
    <t>98813033</t>
  </si>
  <si>
    <t>ADP FORT COLLINS MAIL : 98813-035</t>
  </si>
  <si>
    <t>0098813035</t>
  </si>
  <si>
    <t>98813035</t>
  </si>
  <si>
    <t>ADP FORT COLLINS SAFETY : 98813-041</t>
  </si>
  <si>
    <t>0098813041</t>
  </si>
  <si>
    <t>98813041</t>
  </si>
  <si>
    <t>ADP FORT COLLINS MECHANICAL : 98813-042</t>
  </si>
  <si>
    <t>0098813042</t>
  </si>
  <si>
    <t>98813042</t>
  </si>
  <si>
    <t>ADP FORT COLLINS MAINTENANCE : 98813-043</t>
  </si>
  <si>
    <t>0098813043</t>
  </si>
  <si>
    <t>98813043</t>
  </si>
  <si>
    <t>ADP FORT COLLINS CRITICAL : 98813-044</t>
  </si>
  <si>
    <t>0098813044</t>
  </si>
  <si>
    <t>98813044</t>
  </si>
  <si>
    <t>ADP FORT COLLINS ELECTRICAL : 98813-049</t>
  </si>
  <si>
    <t>0098813049</t>
  </si>
  <si>
    <t>98813049</t>
  </si>
  <si>
    <t>ADP FORT COLLINS CAF EQUIP : 98813-050</t>
  </si>
  <si>
    <t>0098813050</t>
  </si>
  <si>
    <t>98813050</t>
  </si>
  <si>
    <t>ADP FORT COLLINS PARKING : 98813-051</t>
  </si>
  <si>
    <t>0098813051</t>
  </si>
  <si>
    <t>98813051</t>
  </si>
  <si>
    <t>ADP FORT COLLINS RECYCLING : 98813-075</t>
  </si>
  <si>
    <t>0098813075</t>
  </si>
  <si>
    <t>98813075</t>
  </si>
  <si>
    <t>ADP FORT COLLINS PROJECT : 98813-080</t>
  </si>
  <si>
    <t>0098813080</t>
  </si>
  <si>
    <t>98813080</t>
  </si>
  <si>
    <t>ADP FORT COLLINS REPAIR : 98813-082</t>
  </si>
  <si>
    <t>0098813082</t>
  </si>
  <si>
    <t>98813082</t>
  </si>
  <si>
    <t>ADP ALPHARETTA 4 : 98818-001</t>
  </si>
  <si>
    <t>ADP ALPHARETTA 4 : 98818-000 : 70-09317</t>
  </si>
  <si>
    <t>0098818001</t>
  </si>
  <si>
    <t>98818001</t>
  </si>
  <si>
    <t>UMD</t>
  </si>
  <si>
    <t>934</t>
  </si>
  <si>
    <t>ADP ALPHARETTA 4 FURNITURE : 98818-022</t>
  </si>
  <si>
    <t>0098818022</t>
  </si>
  <si>
    <t>98818022</t>
  </si>
  <si>
    <t>ADP ALPHARETTA 4 DOCUMENT : 98818-027</t>
  </si>
  <si>
    <t>0098818027</t>
  </si>
  <si>
    <t>98818027</t>
  </si>
  <si>
    <t>ADP ALPHARETTA 4 CLEANING : 98818-031</t>
  </si>
  <si>
    <t>0098818031</t>
  </si>
  <si>
    <t>98818031</t>
  </si>
  <si>
    <t>ADP ALPHARETTA 4 PEST : 98818-033</t>
  </si>
  <si>
    <t>0098818033</t>
  </si>
  <si>
    <t>98818033</t>
  </si>
  <si>
    <t>ADP ALPHARETTA 4 SAFETY : 98818-041</t>
  </si>
  <si>
    <t>0098818041</t>
  </si>
  <si>
    <t>98818041</t>
  </si>
  <si>
    <t>ADP ALPHARETTA 4 MECHANICAL : 98818-042</t>
  </si>
  <si>
    <t>0098818042</t>
  </si>
  <si>
    <t>98818042</t>
  </si>
  <si>
    <t>ADP ALPHARETTA 4 MAINTENANCE : 98818-043</t>
  </si>
  <si>
    <t>0098818043</t>
  </si>
  <si>
    <t>98818043</t>
  </si>
  <si>
    <t>ADP ALPHARETTA 4 ELECTRICAL : 98818-049</t>
  </si>
  <si>
    <t>0098818049</t>
  </si>
  <si>
    <t>98818049</t>
  </si>
  <si>
    <t>ADP ALPHARETTA 4 CAF EQUIP : 98818-050</t>
  </si>
  <si>
    <t>0098818050</t>
  </si>
  <si>
    <t>98818050</t>
  </si>
  <si>
    <t>ADP ALPHARETTA 4 RECYCLING : 98818-075</t>
  </si>
  <si>
    <t>0098818075</t>
  </si>
  <si>
    <t>98818075</t>
  </si>
  <si>
    <t>ADP ALPHARETTA 4 PROJECT : 98818-080</t>
  </si>
  <si>
    <t>0098818080</t>
  </si>
  <si>
    <t>98818080</t>
  </si>
  <si>
    <t>ADP ALPHARETTA 4 REPAIR : 98818-082</t>
  </si>
  <si>
    <t>0098818082</t>
  </si>
  <si>
    <t>98818082</t>
  </si>
  <si>
    <t>ADP ATLANTA : 98819-001</t>
  </si>
  <si>
    <t>ADP ATLANTA : 98819-000 : 70-09317</t>
  </si>
  <si>
    <t>0098819001</t>
  </si>
  <si>
    <t>98819001</t>
  </si>
  <si>
    <t>UM0</t>
  </si>
  <si>
    <t>ADP ATLANTA FURNITURE : 98819-022</t>
  </si>
  <si>
    <t>0098819022</t>
  </si>
  <si>
    <t>98819022</t>
  </si>
  <si>
    <t>ADP ATLANTA DOCUMENT : 98819-027</t>
  </si>
  <si>
    <t>0098819027</t>
  </si>
  <si>
    <t>98819027</t>
  </si>
  <si>
    <t>ADP ATLANTA CLEANING : 98819-031</t>
  </si>
  <si>
    <t>0098819031</t>
  </si>
  <si>
    <t>98819031</t>
  </si>
  <si>
    <t>ADP ATLANTA GROUNDS : 98819-032</t>
  </si>
  <si>
    <t>0098819032</t>
  </si>
  <si>
    <t>98819032</t>
  </si>
  <si>
    <t>ADP ATLANTA PEST : 98819-033</t>
  </si>
  <si>
    <t>0098819033</t>
  </si>
  <si>
    <t>98819033</t>
  </si>
  <si>
    <t>ADP ATLANTA MAIL : 98819-035</t>
  </si>
  <si>
    <t>0098819035</t>
  </si>
  <si>
    <t>98819035</t>
  </si>
  <si>
    <t>ADP ATLANTA SAFETY : 98819-041</t>
  </si>
  <si>
    <t>0098819041</t>
  </si>
  <si>
    <t>98819041</t>
  </si>
  <si>
    <t>ADP ATLANTA MECHANICAL : 98819-042</t>
  </si>
  <si>
    <t>0098819042</t>
  </si>
  <si>
    <t>98819042</t>
  </si>
  <si>
    <t>ADP ATLANTA MAINTENANCE : 98819-043</t>
  </si>
  <si>
    <t>0098819043</t>
  </si>
  <si>
    <t>98819043</t>
  </si>
  <si>
    <t>ADP ATLANTA CRITICAL : 98819-044</t>
  </si>
  <si>
    <t>0098819044</t>
  </si>
  <si>
    <t>98819044</t>
  </si>
  <si>
    <t>ADP ATLANTA ELECTRICAL : 98819-049</t>
  </si>
  <si>
    <t>0098819049</t>
  </si>
  <si>
    <t>98819049</t>
  </si>
  <si>
    <t>ADP ATLANTA CAF EQUIP : 98819-050</t>
  </si>
  <si>
    <t>0098819050</t>
  </si>
  <si>
    <t>98819050</t>
  </si>
  <si>
    <t>ADP ATLANTA PARKING : 98819-051</t>
  </si>
  <si>
    <t>0098819051</t>
  </si>
  <si>
    <t>98819051</t>
  </si>
  <si>
    <t>ADP ATLANTA RECYCLING : 98819-075</t>
  </si>
  <si>
    <t>0098819075</t>
  </si>
  <si>
    <t>98819075</t>
  </si>
  <si>
    <t>ADP ATLANTA PROJECT : 98819-080</t>
  </si>
  <si>
    <t>0098819080</t>
  </si>
  <si>
    <t>98819080</t>
  </si>
  <si>
    <t>ADP ATLANTA REPAIR : 98819-082</t>
  </si>
  <si>
    <t>0098819082</t>
  </si>
  <si>
    <t>98819082</t>
  </si>
  <si>
    <t>ADP DALLAS : 98830-001</t>
  </si>
  <si>
    <t>ADP DALLAS : 98830-000 : 70-09317</t>
  </si>
  <si>
    <t>0098830001</t>
  </si>
  <si>
    <t>98830001</t>
  </si>
  <si>
    <t>UT0</t>
  </si>
  <si>
    <t>ADP DALLAS FURNITURE : 98830-022</t>
  </si>
  <si>
    <t>0098830022</t>
  </si>
  <si>
    <t>98830022</t>
  </si>
  <si>
    <t>ADP DALLAS DOCUMENT : 98830-027</t>
  </si>
  <si>
    <t>0098830027</t>
  </si>
  <si>
    <t>98830027</t>
  </si>
  <si>
    <t>ADP DALLAS CLEANING : 98830-031</t>
  </si>
  <si>
    <t>0098830031</t>
  </si>
  <si>
    <t>98830031</t>
  </si>
  <si>
    <t>ADP DALLAS GROUNDS : 98830-032</t>
  </si>
  <si>
    <t>0098830032</t>
  </si>
  <si>
    <t>98830032</t>
  </si>
  <si>
    <t>ADP DALLAS PEST : 98830-033</t>
  </si>
  <si>
    <t>0098830033</t>
  </si>
  <si>
    <t>98830033</t>
  </si>
  <si>
    <t>ADP DALLAS MAIL : 98830-035</t>
  </si>
  <si>
    <t>0098830035</t>
  </si>
  <si>
    <t>98830035</t>
  </si>
  <si>
    <t>ADP DALLAS SAFETY : 98830-041</t>
  </si>
  <si>
    <t>0098830041</t>
  </si>
  <si>
    <t>98830041</t>
  </si>
  <si>
    <t>ADP DALLAS MECHANICAL : 98830-042</t>
  </si>
  <si>
    <t>0098830042</t>
  </si>
  <si>
    <t>98830042</t>
  </si>
  <si>
    <t>ADP DALLAS MAINTENANCE : 98830-043</t>
  </si>
  <si>
    <t>0098830043</t>
  </si>
  <si>
    <t>98830043</t>
  </si>
  <si>
    <t>ADP DALLAS CRITICAL : 98830-044</t>
  </si>
  <si>
    <t>0098830044</t>
  </si>
  <si>
    <t>98830044</t>
  </si>
  <si>
    <t>ADP DALLAS ELECTRICAL : 98830-049</t>
  </si>
  <si>
    <t>0098830049</t>
  </si>
  <si>
    <t>98830049</t>
  </si>
  <si>
    <t>ADP DALLAS CAF EQUIP : 98830-050</t>
  </si>
  <si>
    <t>0098830050</t>
  </si>
  <si>
    <t>98830050</t>
  </si>
  <si>
    <t>ADP DALLAS PARKING : 98830-051</t>
  </si>
  <si>
    <t>0098830051</t>
  </si>
  <si>
    <t>98830051</t>
  </si>
  <si>
    <t>ADP DALLAS RECYCLING : 98830-075</t>
  </si>
  <si>
    <t>0098830075</t>
  </si>
  <si>
    <t>98830075</t>
  </si>
  <si>
    <t>ADP DALLAS PROJECT : 98830-080</t>
  </si>
  <si>
    <t>0098830080</t>
  </si>
  <si>
    <t>98830080</t>
  </si>
  <si>
    <t>ADP DALLAS REPAIR : 98830-082</t>
  </si>
  <si>
    <t>0098830082</t>
  </si>
  <si>
    <t>98830082</t>
  </si>
  <si>
    <t>ADP EL PASO : 98831-001</t>
  </si>
  <si>
    <t>ADP EL PASO : 98831-000 : 70-09317</t>
  </si>
  <si>
    <t>0098831001</t>
  </si>
  <si>
    <t>98831001</t>
  </si>
  <si>
    <t>UT2</t>
  </si>
  <si>
    <t>ADP EL PASO FURNITURE : 98831-022</t>
  </si>
  <si>
    <t>0098831022</t>
  </si>
  <si>
    <t>98831022</t>
  </si>
  <si>
    <t>ADP EL PASO DOCUMENT : 98831-027</t>
  </si>
  <si>
    <t>0098831027</t>
  </si>
  <si>
    <t>98831027</t>
  </si>
  <si>
    <t>ADP EL PASO CLEANING : 98831-031</t>
  </si>
  <si>
    <t>0098831031</t>
  </si>
  <si>
    <t>98831031</t>
  </si>
  <si>
    <t>ADP EL PASO GROUNDS : 98831-032</t>
  </si>
  <si>
    <t>0098831032</t>
  </si>
  <si>
    <t>98831032</t>
  </si>
  <si>
    <t>ADP EL PASO PEST : 98831-033</t>
  </si>
  <si>
    <t>0098831033</t>
  </si>
  <si>
    <t>98831033</t>
  </si>
  <si>
    <t>ADP EL PASO MAIL : 98831-035</t>
  </si>
  <si>
    <t>0098831035</t>
  </si>
  <si>
    <t>98831035</t>
  </si>
  <si>
    <t>ADP EL PASO SAFETY : 98831-041</t>
  </si>
  <si>
    <t>0098831041</t>
  </si>
  <si>
    <t>98831041</t>
  </si>
  <si>
    <t>ADP EL PASO MECHANICAL : 98831-042</t>
  </si>
  <si>
    <t>0098831042</t>
  </si>
  <si>
    <t>98831042</t>
  </si>
  <si>
    <t>ADP EL PASO MAINTENANCE : 98831-043</t>
  </si>
  <si>
    <t>0098831043</t>
  </si>
  <si>
    <t>98831043</t>
  </si>
  <si>
    <t>ADP EL PASO CRITICAL : 98831-044</t>
  </si>
  <si>
    <t>0098831044</t>
  </si>
  <si>
    <t>98831044</t>
  </si>
  <si>
    <t>ADP EL PASO ELECTRICAL : 98831-049</t>
  </si>
  <si>
    <t>0098831049</t>
  </si>
  <si>
    <t>98831049</t>
  </si>
  <si>
    <t>ADP EL PASO CAF EQUIP : 98831-050</t>
  </si>
  <si>
    <t>0098831050</t>
  </si>
  <si>
    <t>98831050</t>
  </si>
  <si>
    <t>ADP EL PASO PARKING : 98831-051</t>
  </si>
  <si>
    <t>0098831051</t>
  </si>
  <si>
    <t>98831051</t>
  </si>
  <si>
    <t>ADP EL PASO RECYCLING : 98831-075</t>
  </si>
  <si>
    <t>0098831075</t>
  </si>
  <si>
    <t>98831075</t>
  </si>
  <si>
    <t>ADP EL PASO PROJECT : 98831-080</t>
  </si>
  <si>
    <t>0098831080</t>
  </si>
  <si>
    <t>98831080</t>
  </si>
  <si>
    <t>ADP EL PASO REPAIR : 98831-082</t>
  </si>
  <si>
    <t>0098831082</t>
  </si>
  <si>
    <t>98831082</t>
  </si>
  <si>
    <t>ADP EL PASO 2 : 98832-001</t>
  </si>
  <si>
    <t>ADP EL PASO 2 : 98832-000 : 70-09317</t>
  </si>
  <si>
    <t>0098832001</t>
  </si>
  <si>
    <t>98832001</t>
  </si>
  <si>
    <t>UT3</t>
  </si>
  <si>
    <t>ADP EL PASO 2 FURNITURE : 98832-022</t>
  </si>
  <si>
    <t>0098832022</t>
  </si>
  <si>
    <t>98832022</t>
  </si>
  <si>
    <t>ADP EL PASO 2 DOCUMENT : 98832-027</t>
  </si>
  <si>
    <t>0098832027</t>
  </si>
  <si>
    <t>98832027</t>
  </si>
  <si>
    <t>ADP EL PASO 2 CLEANING : 98832-031</t>
  </si>
  <si>
    <t>0098832031</t>
  </si>
  <si>
    <t>98832031</t>
  </si>
  <si>
    <t>ADP EL PASO 2 GROUNDS : 98832-032</t>
  </si>
  <si>
    <t>0098832032</t>
  </si>
  <si>
    <t>98832032</t>
  </si>
  <si>
    <t>ADP EL PASO 2 PEST : 98832-033</t>
  </si>
  <si>
    <t>0098832033</t>
  </si>
  <si>
    <t>98832033</t>
  </si>
  <si>
    <t>ADP EL PASO 2 MAIL : 98832-035</t>
  </si>
  <si>
    <t>0098832035</t>
  </si>
  <si>
    <t>98832035</t>
  </si>
  <si>
    <t>ADP EL PASO 2 SAFETY : 98832-041</t>
  </si>
  <si>
    <t>0098832041</t>
  </si>
  <si>
    <t>98832041</t>
  </si>
  <si>
    <t>ADP EL PASO 2 MECHANICAL : 98832-042</t>
  </si>
  <si>
    <t>0098832042</t>
  </si>
  <si>
    <t>98832042</t>
  </si>
  <si>
    <t>ADP EL PASO 2 MAINTENANCE : 98832-043</t>
  </si>
  <si>
    <t>0098832043</t>
  </si>
  <si>
    <t>98832043</t>
  </si>
  <si>
    <t>ADP EL PASO 2 CRITICAL : 98832-044</t>
  </si>
  <si>
    <t>0098832044</t>
  </si>
  <si>
    <t>98832044</t>
  </si>
  <si>
    <t>ADP EL PASO 2 ELECTRICAL : 98832-049</t>
  </si>
  <si>
    <t>0098832049</t>
  </si>
  <si>
    <t>98832049</t>
  </si>
  <si>
    <t>ADP EL PASO 2 CAF EQUIP : 98832-050</t>
  </si>
  <si>
    <t>0098832050</t>
  </si>
  <si>
    <t>98832050</t>
  </si>
  <si>
    <t>ADP EL PASO 2 PARKING : 98832-051</t>
  </si>
  <si>
    <t>0098832051</t>
  </si>
  <si>
    <t>98832051</t>
  </si>
  <si>
    <t>ADP EL PASO 2 RECYCLING : 98832-075</t>
  </si>
  <si>
    <t>0098832075</t>
  </si>
  <si>
    <t>98832075</t>
  </si>
  <si>
    <t>ADP EL PASO 2 PROJECT : 98832-080</t>
  </si>
  <si>
    <t>0098832080</t>
  </si>
  <si>
    <t>98832080</t>
  </si>
  <si>
    <t>ADP EL PASO 2 REPAIR : 98832-082</t>
  </si>
  <si>
    <t>0098832082</t>
  </si>
  <si>
    <t>98832082</t>
  </si>
  <si>
    <t>ADP SALT LAKE CITY : 98834-001</t>
  </si>
  <si>
    <t>ADP SALT LAKE CITY : 98834-000 : 70-09317</t>
  </si>
  <si>
    <t>0098834001</t>
  </si>
  <si>
    <t>98834001</t>
  </si>
  <si>
    <t>USE</t>
  </si>
  <si>
    <t>ADP SALT LAKE CITY FURNITURE : 98834-022</t>
  </si>
  <si>
    <t>0098834022</t>
  </si>
  <si>
    <t>98834022</t>
  </si>
  <si>
    <t>ADP SALT LAKE DOCUMENT : 98834-027</t>
  </si>
  <si>
    <t>0098834027</t>
  </si>
  <si>
    <t>98834027</t>
  </si>
  <si>
    <t>ADP SALT LAKE CITY CLEANING : 98834-031</t>
  </si>
  <si>
    <t>0098834031</t>
  </si>
  <si>
    <t>98834031</t>
  </si>
  <si>
    <t>ADP SALT LAKE GROUNDS : 98834-032</t>
  </si>
  <si>
    <t>0098834032</t>
  </si>
  <si>
    <t>98834032</t>
  </si>
  <si>
    <t>ADP SALT LAKE PEST : 98834-033</t>
  </si>
  <si>
    <t>0098834033</t>
  </si>
  <si>
    <t>98834033</t>
  </si>
  <si>
    <t>ADP SALT LAKE MAIL : 98834-035</t>
  </si>
  <si>
    <t>0098834035</t>
  </si>
  <si>
    <t>98834035</t>
  </si>
  <si>
    <t>ADP SALT LAKE SAFETY : 98834-041</t>
  </si>
  <si>
    <t>0098834041</t>
  </si>
  <si>
    <t>98834041</t>
  </si>
  <si>
    <t>ADP SALT LAKE MECHANICAL : 98834-042</t>
  </si>
  <si>
    <t>0098834042</t>
  </si>
  <si>
    <t>98834042</t>
  </si>
  <si>
    <t>ADP SALT LAKE CITY MAINTENANCE : 98834-043</t>
  </si>
  <si>
    <t>0098834043</t>
  </si>
  <si>
    <t>98834043</t>
  </si>
  <si>
    <t>ADP SALT LAKE CRITICAL : 98834-044</t>
  </si>
  <si>
    <t>0098834044</t>
  </si>
  <si>
    <t>98834044</t>
  </si>
  <si>
    <t>ADP SALT LAKE ELECTRICAL : 98834-049</t>
  </si>
  <si>
    <t>0098834049</t>
  </si>
  <si>
    <t>98834049</t>
  </si>
  <si>
    <t>ADP SALT LAKE CAF EQUIP : 98834-050</t>
  </si>
  <si>
    <t>0098834050</t>
  </si>
  <si>
    <t>98834050</t>
  </si>
  <si>
    <t>ADP SALT LAKE PARKING : 98834-051</t>
  </si>
  <si>
    <t>0098834051</t>
  </si>
  <si>
    <t>98834051</t>
  </si>
  <si>
    <t>ADP SALT LAKE CITY RECYCLING : 98834-075</t>
  </si>
  <si>
    <t>0098834075</t>
  </si>
  <si>
    <t>98834075</t>
  </si>
  <si>
    <t>ADP SALT LAKE CITY PROJECT : 98834-080</t>
  </si>
  <si>
    <t>0098834080</t>
  </si>
  <si>
    <t>98834080</t>
  </si>
  <si>
    <t>ADP SALT LAKE CITY REPAIR : 98834-082</t>
  </si>
  <si>
    <t>0098834082</t>
  </si>
  <si>
    <t>98834082</t>
  </si>
  <si>
    <t>ADP FLORENCESC : 98840-001</t>
  </si>
  <si>
    <t>ADP FLORENCESC : 98840-000 : 70-09317</t>
  </si>
  <si>
    <t>0098840001</t>
  </si>
  <si>
    <t>98840001</t>
  </si>
  <si>
    <t>UNH</t>
  </si>
  <si>
    <t>ADP FLORENCESC FURNITURE : 98840-022</t>
  </si>
  <si>
    <t>0098840022</t>
  </si>
  <si>
    <t>98840022</t>
  </si>
  <si>
    <t>ADP FLORENCESC DOCUMENT : 98840-027</t>
  </si>
  <si>
    <t>0098840027</t>
  </si>
  <si>
    <t>98840027</t>
  </si>
  <si>
    <t>ADP FLORENCESC CLEANING : 98840-031</t>
  </si>
  <si>
    <t>0098840031</t>
  </si>
  <si>
    <t>98840031</t>
  </si>
  <si>
    <t>ADP FLORENCESC PEST : 98840-033</t>
  </si>
  <si>
    <t>0098840033</t>
  </si>
  <si>
    <t>98840033</t>
  </si>
  <si>
    <t>ADP FLORENCESC SAFETY : 98840-041</t>
  </si>
  <si>
    <t>0098840041</t>
  </si>
  <si>
    <t>98840041</t>
  </si>
  <si>
    <t>ADP FLORENCESC MECHANICAL : 98840-042</t>
  </si>
  <si>
    <t>0098840042</t>
  </si>
  <si>
    <t>98840042</t>
  </si>
  <si>
    <t>ADP FLORENCESC MAINTENANCE : 98840-043</t>
  </si>
  <si>
    <t>0098840043</t>
  </si>
  <si>
    <t>98840043</t>
  </si>
  <si>
    <t>ADP FLORENCESC ELECTRICAL : 98840-049</t>
  </si>
  <si>
    <t>0098840049</t>
  </si>
  <si>
    <t>98840049</t>
  </si>
  <si>
    <t>ADP FLORENCESC RECYCLING : 98840-075</t>
  </si>
  <si>
    <t>0098840075</t>
  </si>
  <si>
    <t>98840075</t>
  </si>
  <si>
    <t>ADP FLORENCESC PROJECT : 98840-080</t>
  </si>
  <si>
    <t>0098840080</t>
  </si>
  <si>
    <t>98840080</t>
  </si>
  <si>
    <t>ADP FLORENCESC REPAIR : 98840-082</t>
  </si>
  <si>
    <t>0098840082</t>
  </si>
  <si>
    <t>98840082</t>
  </si>
  <si>
    <t>ADP SACRAMENTO : 98855-001</t>
  </si>
  <si>
    <t>ADP SACRAMENTO : 98855-000 : 70-09317</t>
  </si>
  <si>
    <t>0098855001</t>
  </si>
  <si>
    <t>98855001</t>
  </si>
  <si>
    <t>UVE</t>
  </si>
  <si>
    <t>ADP SACRAMENTO DOCUMENT : 98855-027</t>
  </si>
  <si>
    <t>0098855027</t>
  </si>
  <si>
    <t>98855027</t>
  </si>
  <si>
    <t>ADP SACRAMENTO CLEANING : 98855-031</t>
  </si>
  <si>
    <t>0098855031</t>
  </si>
  <si>
    <t>98855031</t>
  </si>
  <si>
    <t>ADP SACRAMENTO PEST : 98855-033</t>
  </si>
  <si>
    <t>0098855033</t>
  </si>
  <si>
    <t>98855033</t>
  </si>
  <si>
    <t>ADP SACRAMENTO SAFETY : 98855-041</t>
  </si>
  <si>
    <t>0098855041</t>
  </si>
  <si>
    <t>98855041</t>
  </si>
  <si>
    <t>ADP SACRAMENTO MECHANICAL : 98855-042</t>
  </si>
  <si>
    <t>0098855042</t>
  </si>
  <si>
    <t>98855042</t>
  </si>
  <si>
    <t>ADP SACRAMENTO MAINTENANCE : 98855-043</t>
  </si>
  <si>
    <t>0098855043</t>
  </si>
  <si>
    <t>98855043</t>
  </si>
  <si>
    <t>ADP SACRAMENTO RECYCLING : 98855-075</t>
  </si>
  <si>
    <t>0098855075</t>
  </si>
  <si>
    <t>98855075</t>
  </si>
  <si>
    <t>ADP SACRAMENTO PROJECT : 98855-080</t>
  </si>
  <si>
    <t>0098855080</t>
  </si>
  <si>
    <t>98855080</t>
  </si>
  <si>
    <t>ADP SACRAMENTO REPAIR : 98855-082</t>
  </si>
  <si>
    <t>0098855082</t>
  </si>
  <si>
    <t>98855082</t>
  </si>
  <si>
    <t>ADP NEW YORK : 98806-001</t>
  </si>
  <si>
    <t>ADP NEW YORK : 98806-000 : 70-09318</t>
  </si>
  <si>
    <t>ADP REMOTE, RL-3 : 70-09318</t>
  </si>
  <si>
    <t>0098806001</t>
  </si>
  <si>
    <t>98806001</t>
  </si>
  <si>
    <t>UBF</t>
  </si>
  <si>
    <t>ADP NEW YORK FURNITURE : 98806-022</t>
  </si>
  <si>
    <t>0098806022</t>
  </si>
  <si>
    <t>98806022</t>
  </si>
  <si>
    <t>ADP NEW YORK DOCUMENT : 98806-027</t>
  </si>
  <si>
    <t>0098806027</t>
  </si>
  <si>
    <t>98806027</t>
  </si>
  <si>
    <t>ADP NEW YORK CLEANING : 98806-031</t>
  </si>
  <si>
    <t>0098806031</t>
  </si>
  <si>
    <t>98806031</t>
  </si>
  <si>
    <t>ADP NEW YORK PEST : 98806-033</t>
  </si>
  <si>
    <t>0098806033</t>
  </si>
  <si>
    <t>98806033</t>
  </si>
  <si>
    <t>ADP NEW YORK MECHANICAL : 98806-042</t>
  </si>
  <si>
    <t>0098806042</t>
  </si>
  <si>
    <t>98806042</t>
  </si>
  <si>
    <t>ADP NEW YORK MAINTENANCE : 98806-043</t>
  </si>
  <si>
    <t>0098806043</t>
  </si>
  <si>
    <t>98806043</t>
  </si>
  <si>
    <t>ADP NEW YORK ELECTRICAL : 98806-049</t>
  </si>
  <si>
    <t>0098806049</t>
  </si>
  <si>
    <t>98806049</t>
  </si>
  <si>
    <t>ADP NEW YORK CAFE EQUIP : 98806-050</t>
  </si>
  <si>
    <t>0098806050</t>
  </si>
  <si>
    <t>98806050</t>
  </si>
  <si>
    <t>ADP NEW YORK RECYCLING : 98806-075</t>
  </si>
  <si>
    <t>0098806075</t>
  </si>
  <si>
    <t>98806075</t>
  </si>
  <si>
    <t>ADP NEW YORK PROJECT : 98806-080</t>
  </si>
  <si>
    <t>0098806080</t>
  </si>
  <si>
    <t>98806080</t>
  </si>
  <si>
    <t>ADP NEW YORK REPAIR : 98806-082</t>
  </si>
  <si>
    <t>0098806082</t>
  </si>
  <si>
    <t>98806082</t>
  </si>
  <si>
    <t>ADP MILFORD : 98814-001</t>
  </si>
  <si>
    <t>ADP MILFORD : 98814-000 : 70-09318</t>
  </si>
  <si>
    <t>0098814001</t>
  </si>
  <si>
    <t>98814001</t>
  </si>
  <si>
    <t>UA3</t>
  </si>
  <si>
    <t>ADP MILFORD FURNITURE : 98814-022</t>
  </si>
  <si>
    <t>0098814022</t>
  </si>
  <si>
    <t>98814022</t>
  </si>
  <si>
    <t>ADP MILFORD DOCUMENT : 98814-027</t>
  </si>
  <si>
    <t>0098814027</t>
  </si>
  <si>
    <t>98814027</t>
  </si>
  <si>
    <t>ADP MILFORD CLEANING : 98814-031</t>
  </si>
  <si>
    <t>0098814031</t>
  </si>
  <si>
    <t>98814031</t>
  </si>
  <si>
    <t>ADP MILFORD GROUNDS : 98814-032</t>
  </si>
  <si>
    <t>0098814032</t>
  </si>
  <si>
    <t>98814032</t>
  </si>
  <si>
    <t>ADP MILFORD PEST : 98814-033</t>
  </si>
  <si>
    <t>0098814033</t>
  </si>
  <si>
    <t>98814033</t>
  </si>
  <si>
    <t>ADP MILFORD MAIL : 98814-035</t>
  </si>
  <si>
    <t>0098814035</t>
  </si>
  <si>
    <t>98814035</t>
  </si>
  <si>
    <t>ADP MILFORD SAFETY : 98814-041</t>
  </si>
  <si>
    <t>0098814041</t>
  </si>
  <si>
    <t>98814041</t>
  </si>
  <si>
    <t>ADP MILFORD MECHANICAL : 98814-042</t>
  </si>
  <si>
    <t>0098814042</t>
  </si>
  <si>
    <t>98814042</t>
  </si>
  <si>
    <t>ADP MILFORD MAINTENANCE : 98814-043</t>
  </si>
  <si>
    <t>0098814043</t>
  </si>
  <si>
    <t>98814043</t>
  </si>
  <si>
    <t>ADP MILFORD CRITICAL : 98814-044</t>
  </si>
  <si>
    <t>0098814044</t>
  </si>
  <si>
    <t>98814044</t>
  </si>
  <si>
    <t>ADP MILFORD ELECTRICAL : 98814-049</t>
  </si>
  <si>
    <t>0098814049</t>
  </si>
  <si>
    <t>98814049</t>
  </si>
  <si>
    <t>ADP MILFORD CAF EQUIP : 98814-050</t>
  </si>
  <si>
    <t>0098814050</t>
  </si>
  <si>
    <t>98814050</t>
  </si>
  <si>
    <t>ADP MILFORD PARKING : 98814-051</t>
  </si>
  <si>
    <t>0098814051</t>
  </si>
  <si>
    <t>98814051</t>
  </si>
  <si>
    <t>ADP MILFORD RECYCLING : 98814-075</t>
  </si>
  <si>
    <t>0098814075</t>
  </si>
  <si>
    <t>98814075</t>
  </si>
  <si>
    <t>ADP MILFORD PROJECT : 98814-080</t>
  </si>
  <si>
    <t>0098814080</t>
  </si>
  <si>
    <t>98814080</t>
  </si>
  <si>
    <t>ADP MILFORD REPAIR : 98814-082</t>
  </si>
  <si>
    <t>0098814082</t>
  </si>
  <si>
    <t>98814082</t>
  </si>
  <si>
    <t>ADP LOUISVILLE : 98820-001</t>
  </si>
  <si>
    <t>ADP LOUISVILLE : 98820-000 : 70-09318</t>
  </si>
  <si>
    <t>0098820001</t>
  </si>
  <si>
    <t>98820001</t>
  </si>
  <si>
    <t>UHW</t>
  </si>
  <si>
    <t>93K</t>
  </si>
  <si>
    <t>ADP LOUISVILLE FURNITURE : 98820-022</t>
  </si>
  <si>
    <t>0098820022</t>
  </si>
  <si>
    <t>98820022</t>
  </si>
  <si>
    <t>ADP LOUISVILLE DOCUMENT : 98820-027</t>
  </si>
  <si>
    <t>0098820027</t>
  </si>
  <si>
    <t>98820027</t>
  </si>
  <si>
    <t>ADP LOUISVILLE CLEANING : 98820-031</t>
  </si>
  <si>
    <t>0098820031</t>
  </si>
  <si>
    <t>98820031</t>
  </si>
  <si>
    <t>ADP LOUISVILLE PEST : 98820-033</t>
  </si>
  <si>
    <t>0098820033</t>
  </si>
  <si>
    <t>98820033</t>
  </si>
  <si>
    <t>ADP LOUISVILLE MAIL : 98820-035</t>
  </si>
  <si>
    <t>0098820035</t>
  </si>
  <si>
    <t>98820035</t>
  </si>
  <si>
    <t>ADP LOUISVILLE SAFETY : 98820-041</t>
  </si>
  <si>
    <t>0098820041</t>
  </si>
  <si>
    <t>98820041</t>
  </si>
  <si>
    <t>ADP LOUISVILLE MECHANICAL : 98820-042</t>
  </si>
  <si>
    <t>0098820042</t>
  </si>
  <si>
    <t>98820042</t>
  </si>
  <si>
    <t>ADP LOUISVILLE MAINTENANCE : 98820-043</t>
  </si>
  <si>
    <t>0098820043</t>
  </si>
  <si>
    <t>98820043</t>
  </si>
  <si>
    <t>ADP LOUISVILLE CRITICAL : 98820-044</t>
  </si>
  <si>
    <t>0098820044</t>
  </si>
  <si>
    <t>98820044</t>
  </si>
  <si>
    <t>ADP LOUISVILLE ELECTRICAL : 98820-049</t>
  </si>
  <si>
    <t>0098820049</t>
  </si>
  <si>
    <t>98820049</t>
  </si>
  <si>
    <t>ADP LOUISVILLE CAF EQUIP : 98820-050</t>
  </si>
  <si>
    <t>0098820050</t>
  </si>
  <si>
    <t>98820050</t>
  </si>
  <si>
    <t>ADP LOUISVILLE RECYCLING : 98820-075</t>
  </si>
  <si>
    <t>0098820075</t>
  </si>
  <si>
    <t>98820075</t>
  </si>
  <si>
    <t>ADP LOUISVILLE PROJECT : 98820-080</t>
  </si>
  <si>
    <t>0098820080</t>
  </si>
  <si>
    <t>98820080</t>
  </si>
  <si>
    <t>ADP LOUISVILLE REPAIR : 98820-082</t>
  </si>
  <si>
    <t>0098820082</t>
  </si>
  <si>
    <t>98820082</t>
  </si>
  <si>
    <t>ADP LOUISVILLE 2 : 98821-001</t>
  </si>
  <si>
    <t>ADP LOUISVILLE 2 : 98821-000 : 70-09318</t>
  </si>
  <si>
    <t>0098821001</t>
  </si>
  <si>
    <t>98821001</t>
  </si>
  <si>
    <t>UHX</t>
  </si>
  <si>
    <t>ADP LOUISVILLE 2 FURNITURE : 98821-022</t>
  </si>
  <si>
    <t>0098821022</t>
  </si>
  <si>
    <t>98821022</t>
  </si>
  <si>
    <t>ADP LOUISVILLE 2 DOCUMENT : 98821-027</t>
  </si>
  <si>
    <t>0098821027</t>
  </si>
  <si>
    <t>98821027</t>
  </si>
  <si>
    <t>ADP LOUISVILLE 2 CLEANING : 98821-031</t>
  </si>
  <si>
    <t>0098821031</t>
  </si>
  <si>
    <t>98821031</t>
  </si>
  <si>
    <t>ADP LOUISVILLE 2 PEST : 98821-033</t>
  </si>
  <si>
    <t>0098821033</t>
  </si>
  <si>
    <t>98821033</t>
  </si>
  <si>
    <t>ADP LOUISVILLE 2 MAIL : 98821-035</t>
  </si>
  <si>
    <t>0098821035</t>
  </si>
  <si>
    <t>98821035</t>
  </si>
  <si>
    <t>ADP LOUISVILLE 2 FIRE : 98821-041</t>
  </si>
  <si>
    <t>0098821041</t>
  </si>
  <si>
    <t>98821041</t>
  </si>
  <si>
    <t>ADP LOUISVILLE 2 MECHANICAL : 98821-042</t>
  </si>
  <si>
    <t>0098821042</t>
  </si>
  <si>
    <t>98821042</t>
  </si>
  <si>
    <t>ADP LOUISVILLE 2 MAINTENANCE : 98821-043</t>
  </si>
  <si>
    <t>0098821043</t>
  </si>
  <si>
    <t>98821043</t>
  </si>
  <si>
    <t>ADP LOUISVILLE 2 CRITICAL : 98821-044</t>
  </si>
  <si>
    <t>0098821044</t>
  </si>
  <si>
    <t>98821044</t>
  </si>
  <si>
    <t>ADP LOUISVILLE 2 ELECTRICAL : 98821-049</t>
  </si>
  <si>
    <t>0098821049</t>
  </si>
  <si>
    <t>98821049</t>
  </si>
  <si>
    <t>ADP LOUISVILLE 2 CAF EQUIP : 98821-050</t>
  </si>
  <si>
    <t>0098821050</t>
  </si>
  <si>
    <t>98821050</t>
  </si>
  <si>
    <t>ADP LOUISVILLE 2 RECYCLING : 98821-075</t>
  </si>
  <si>
    <t>0098821075</t>
  </si>
  <si>
    <t>98821075</t>
  </si>
  <si>
    <t>ADP LOUISVILLE 2 PROJECT : 98821-080</t>
  </si>
  <si>
    <t>0098821080</t>
  </si>
  <si>
    <t>98821080</t>
  </si>
  <si>
    <t>ADP LOUISVILLE 2 REPAIR : 98821-082</t>
  </si>
  <si>
    <t>0098821082</t>
  </si>
  <si>
    <t>98821082</t>
  </si>
  <si>
    <t>ADP INDEPENDENCE : 98828-001</t>
  </si>
  <si>
    <t>ADP INDEPENDENCE : 98828-000 : 70-09318</t>
  </si>
  <si>
    <t>0098828001</t>
  </si>
  <si>
    <t>98828001</t>
  </si>
  <si>
    <t>UH0</t>
  </si>
  <si>
    <t>ADP INDEPENDENCE FURNITURE : 98828-022</t>
  </si>
  <si>
    <t>0098828022</t>
  </si>
  <si>
    <t>98828022</t>
  </si>
  <si>
    <t>ADP INDEPENDENCE DOCUMENT : 98828-027</t>
  </si>
  <si>
    <t>0098828027</t>
  </si>
  <si>
    <t>98828027</t>
  </si>
  <si>
    <t>ADP INDEPENDENCE CLEANING : 98828-031</t>
  </si>
  <si>
    <t>0098828031</t>
  </si>
  <si>
    <t>98828031</t>
  </si>
  <si>
    <t>ADP INDEPENDENCE GROUNDS : 98828-032</t>
  </si>
  <si>
    <t>0098828032</t>
  </si>
  <si>
    <t>98828032</t>
  </si>
  <si>
    <t>ADP INDEPENDENCE PEST : 98828-033</t>
  </si>
  <si>
    <t>0098828033</t>
  </si>
  <si>
    <t>98828033</t>
  </si>
  <si>
    <t>ADP INDEPENDENCE MAIL : 98828-035</t>
  </si>
  <si>
    <t>0098828035</t>
  </si>
  <si>
    <t>98828035</t>
  </si>
  <si>
    <t>ADP INDEPENDENCE SAFETY : 98828-041</t>
  </si>
  <si>
    <t>0098828041</t>
  </si>
  <si>
    <t>98828041</t>
  </si>
  <si>
    <t>ADP INDEPENDENCE MECHANICAL : 98828-042</t>
  </si>
  <si>
    <t>0098828042</t>
  </si>
  <si>
    <t>98828042</t>
  </si>
  <si>
    <t>ADP INDEPENDENCE MAINTENANCE : 98828-043</t>
  </si>
  <si>
    <t>0098828043</t>
  </si>
  <si>
    <t>98828043</t>
  </si>
  <si>
    <t>ADP INDEPENDENCE CRITICAL : 98828-044</t>
  </si>
  <si>
    <t>0098828044</t>
  </si>
  <si>
    <t>98828044</t>
  </si>
  <si>
    <t>ADP INDEPENDENCE ELECTRICAL : 98828-049</t>
  </si>
  <si>
    <t>0098828049</t>
  </si>
  <si>
    <t>98828049</t>
  </si>
  <si>
    <t>ADP INDEPENDENCE CAF EQUIP : 98828-050</t>
  </si>
  <si>
    <t>0098828050</t>
  </si>
  <si>
    <t>98828050</t>
  </si>
  <si>
    <t>ADP INDEPENDENCE PARKING : 98828-051</t>
  </si>
  <si>
    <t>0098828051</t>
  </si>
  <si>
    <t>98828051</t>
  </si>
  <si>
    <t>ADP INDEPENDENCE RECYCLING : 98828-075</t>
  </si>
  <si>
    <t>0098828075</t>
  </si>
  <si>
    <t>98828075</t>
  </si>
  <si>
    <t>ADP INDEPENDENCE PROJECT : 98828-080</t>
  </si>
  <si>
    <t>0098828080</t>
  </si>
  <si>
    <t>98828080</t>
  </si>
  <si>
    <t>ADP INDEPENDENCE REPAIR : 98828-082</t>
  </si>
  <si>
    <t>0098828082</t>
  </si>
  <si>
    <t>98828082</t>
  </si>
  <si>
    <t>ADP FORT WASHINGTON : 98829-001</t>
  </si>
  <si>
    <t>ADP FORT WASHINGTON : 98829-000 : 70-09318</t>
  </si>
  <si>
    <t>0098829001</t>
  </si>
  <si>
    <t>98829001</t>
  </si>
  <si>
    <t>UF0</t>
  </si>
  <si>
    <t>ADP FORT WASH FURNITURE : 98829-022</t>
  </si>
  <si>
    <t>0098829022</t>
  </si>
  <si>
    <t>98829022</t>
  </si>
  <si>
    <t>ADP FORT WASH DOCUMENT : 98829-027</t>
  </si>
  <si>
    <t>0098829027</t>
  </si>
  <si>
    <t>98829027</t>
  </si>
  <si>
    <t>ADP FORT WASH CLEANING : 98829-031</t>
  </si>
  <si>
    <t>0098829031</t>
  </si>
  <si>
    <t>98829031</t>
  </si>
  <si>
    <t>ADP FORT WASH GROUNDS : 98829-032</t>
  </si>
  <si>
    <t>0098829032</t>
  </si>
  <si>
    <t>98829032</t>
  </si>
  <si>
    <t>ADP FORT WASH PEST : 98829-033</t>
  </si>
  <si>
    <t>0098829033</t>
  </si>
  <si>
    <t>98829033</t>
  </si>
  <si>
    <t>ADP FORT WASH MAIL : 98829-035</t>
  </si>
  <si>
    <t>0098829035</t>
  </si>
  <si>
    <t>98829035</t>
  </si>
  <si>
    <t>ADP FORT WASH SAFETY : 98829-041</t>
  </si>
  <si>
    <t>0098829041</t>
  </si>
  <si>
    <t>98829041</t>
  </si>
  <si>
    <t>ADP FORT WASH MECHANICAL : 98829-042</t>
  </si>
  <si>
    <t>0098829042</t>
  </si>
  <si>
    <t>98829042</t>
  </si>
  <si>
    <t>ADP FORT WASH MAINTENANCE : 98829-043</t>
  </si>
  <si>
    <t>0098829043</t>
  </si>
  <si>
    <t>98829043</t>
  </si>
  <si>
    <t>ADP FORT WASH CRITICAL : 98829-044</t>
  </si>
  <si>
    <t>0098829044</t>
  </si>
  <si>
    <t>98829044</t>
  </si>
  <si>
    <t>ADP FORT WASH ELECTRICAL : 98829-049</t>
  </si>
  <si>
    <t>0098829049</t>
  </si>
  <si>
    <t>98829049</t>
  </si>
  <si>
    <t>ADP FORT WASH CAF EQUIP : 98829-050</t>
  </si>
  <si>
    <t>0098829050</t>
  </si>
  <si>
    <t>98829050</t>
  </si>
  <si>
    <t>ADP FORT WASH PARKING : 98829-051</t>
  </si>
  <si>
    <t>0098829051</t>
  </si>
  <si>
    <t>98829051</t>
  </si>
  <si>
    <t>ADP FORT WASH RECYCLING : 98829-075</t>
  </si>
  <si>
    <t>0098829075</t>
  </si>
  <si>
    <t>98829075</t>
  </si>
  <si>
    <t>ADP FORT WASHINGTON PROJECT : 98829-080</t>
  </si>
  <si>
    <t>0098829080</t>
  </si>
  <si>
    <t>98829080</t>
  </si>
  <si>
    <t>ADP FORT WASHINGTON REPAIR : 98829-082</t>
  </si>
  <si>
    <t>0098829082</t>
  </si>
  <si>
    <t>98829082</t>
  </si>
  <si>
    <t>ADP HOUSTON : 98833-001</t>
  </si>
  <si>
    <t>ADP HOUSTON : 98833-000 : 70-09318</t>
  </si>
  <si>
    <t>0098833001</t>
  </si>
  <si>
    <t>98833001</t>
  </si>
  <si>
    <t>UT1</t>
  </si>
  <si>
    <t>ADP HOUSTON FURNITURE : 98833-022</t>
  </si>
  <si>
    <t>0098833022</t>
  </si>
  <si>
    <t>98833022</t>
  </si>
  <si>
    <t>ADP HOUSTON DOCUMENT : 98833-027</t>
  </si>
  <si>
    <t>0098833027</t>
  </si>
  <si>
    <t>98833027</t>
  </si>
  <si>
    <t>ADP HOUSTON CLEANING : 98833-031</t>
  </si>
  <si>
    <t>0098833031</t>
  </si>
  <si>
    <t>98833031</t>
  </si>
  <si>
    <t>ADP HOUSTON GROUNDS : 98833-032</t>
  </si>
  <si>
    <t>0098833032</t>
  </si>
  <si>
    <t>98833032</t>
  </si>
  <si>
    <t>ADP HOUSTON PEST : 98833-033</t>
  </si>
  <si>
    <t>0098833033</t>
  </si>
  <si>
    <t>98833033</t>
  </si>
  <si>
    <t>ADP HOUSTON SAFETY : 98833-041</t>
  </si>
  <si>
    <t>0098833041</t>
  </si>
  <si>
    <t>98833041</t>
  </si>
  <si>
    <t>ADP HOUSTON MECHANICAL : 98833-042</t>
  </si>
  <si>
    <t>0098833042</t>
  </si>
  <si>
    <t>98833042</t>
  </si>
  <si>
    <t>ADP HOUSTON MAINTENANCE : 98833-043</t>
  </si>
  <si>
    <t>0098833043</t>
  </si>
  <si>
    <t>98833043</t>
  </si>
  <si>
    <t>ADP HOUSTON CRITICAL : 98833-044</t>
  </si>
  <si>
    <t>0098833044</t>
  </si>
  <si>
    <t>98833044</t>
  </si>
  <si>
    <t>ADP HOUSTON ELECTRICAL : 98833-049</t>
  </si>
  <si>
    <t>0098833049</t>
  </si>
  <si>
    <t>98833049</t>
  </si>
  <si>
    <t>ADP HOUSTON CAF EQUIP : 98833-050</t>
  </si>
  <si>
    <t>0098833050</t>
  </si>
  <si>
    <t>98833050</t>
  </si>
  <si>
    <t>ADP HOUSTON PARKING : 98833-051</t>
  </si>
  <si>
    <t>0098833051</t>
  </si>
  <si>
    <t>98833051</t>
  </si>
  <si>
    <t>ADP HOUSTON RECYCLING : 98833-075</t>
  </si>
  <si>
    <t>0098833075</t>
  </si>
  <si>
    <t>98833075</t>
  </si>
  <si>
    <t>ADP HOUSTON PROJECT : 98833-080</t>
  </si>
  <si>
    <t>0098833080</t>
  </si>
  <si>
    <t>98833080</t>
  </si>
  <si>
    <t>ADP HUSTON REPAIR : 98833-082</t>
  </si>
  <si>
    <t>0098833082</t>
  </si>
  <si>
    <t>98833082</t>
  </si>
  <si>
    <t>ADP BIRMINGHAM : 98835-001</t>
  </si>
  <si>
    <t>ADP BIRMINGHAM : 98835-000 : 70-09318</t>
  </si>
  <si>
    <t>0098835001</t>
  </si>
  <si>
    <t>98835001</t>
  </si>
  <si>
    <t>UKC</t>
  </si>
  <si>
    <t>ADP BIRMINGHAM MECHNICAL : 98835-042</t>
  </si>
  <si>
    <t>0098835042</t>
  </si>
  <si>
    <t>98835042</t>
  </si>
  <si>
    <t>ADP BIRMINGHAM REPAIR : 98835-082</t>
  </si>
  <si>
    <t>0098835082</t>
  </si>
  <si>
    <t>98835082</t>
  </si>
  <si>
    <t>ADP FLORENCEKY : 98838-001</t>
  </si>
  <si>
    <t>ADP FLORENCEKY : 98838-000 : 70-09318</t>
  </si>
  <si>
    <t>0098838001</t>
  </si>
  <si>
    <t>98838001</t>
  </si>
  <si>
    <t>UHA</t>
  </si>
  <si>
    <t>ADP FLORENCEKY MAIL : 98838-035</t>
  </si>
  <si>
    <t>0098838035</t>
  </si>
  <si>
    <t>98838035</t>
  </si>
  <si>
    <t>ADP FLORENCEKY MECHANICAL : 98838-042</t>
  </si>
  <si>
    <t>0098838042</t>
  </si>
  <si>
    <t>98838042</t>
  </si>
  <si>
    <t>ADP FLORENCEKY MAINTENANCE : 98838-043</t>
  </si>
  <si>
    <t>0098838043</t>
  </si>
  <si>
    <t>98838043</t>
  </si>
  <si>
    <t>ADP FLORENCEKY ELECTRICAL : 98838-049</t>
  </si>
  <si>
    <t>0098838049</t>
  </si>
  <si>
    <t>98838049</t>
  </si>
  <si>
    <t>ADP FLORENCEKY RECYCLING : 98838-075</t>
  </si>
  <si>
    <t>0098838075</t>
  </si>
  <si>
    <t>98838075</t>
  </si>
  <si>
    <t>ADP FLORENCEKY PROJECT : 98838-080</t>
  </si>
  <si>
    <t>0098838080</t>
  </si>
  <si>
    <t>98838080</t>
  </si>
  <si>
    <t>ADP FLORENCEKY REPAIR : 98838-082</t>
  </si>
  <si>
    <t>0098838082</t>
  </si>
  <si>
    <t>98838082</t>
  </si>
  <si>
    <t>ADP FINDLAY : 98839-001</t>
  </si>
  <si>
    <t>ADP FINDLAY : 98839-000 : 70-09318</t>
  </si>
  <si>
    <t>0098839001</t>
  </si>
  <si>
    <t>98839001</t>
  </si>
  <si>
    <t>UHU</t>
  </si>
  <si>
    <t>93G</t>
  </si>
  <si>
    <t>ADP FINDLAY FURNITURE : 98839-022</t>
  </si>
  <si>
    <t>0098839022</t>
  </si>
  <si>
    <t>98839022</t>
  </si>
  <si>
    <t>ADP FINDLAY DOCUMENT : 98839-027</t>
  </si>
  <si>
    <t>0098839027</t>
  </si>
  <si>
    <t>98839027</t>
  </si>
  <si>
    <t>ADP FINDLAY CLEANING : 98839-031</t>
  </si>
  <si>
    <t>0098839031</t>
  </si>
  <si>
    <t>98839031</t>
  </si>
  <si>
    <t>ADP FINDLAY GROUNDS : 98839-032</t>
  </si>
  <si>
    <t>0098839032</t>
  </si>
  <si>
    <t>98839032</t>
  </si>
  <si>
    <t>ADP FINDLAY PEST : 98839-033</t>
  </si>
  <si>
    <t>0098839033</t>
  </si>
  <si>
    <t>98839033</t>
  </si>
  <si>
    <t>ADP FINDLAY MAIL : 98839-035</t>
  </si>
  <si>
    <t>0098839035</t>
  </si>
  <si>
    <t>98839035</t>
  </si>
  <si>
    <t>ADP FINDLAY SAFETY : 98839-041</t>
  </si>
  <si>
    <t>0098839041</t>
  </si>
  <si>
    <t>98839041</t>
  </si>
  <si>
    <t>ADP FINDLAY MECHANICAL : 98839-042</t>
  </si>
  <si>
    <t>0098839042</t>
  </si>
  <si>
    <t>98839042</t>
  </si>
  <si>
    <t>ADP FINDLAY MAINTENANCE : 98839-043</t>
  </si>
  <si>
    <t>0098839043</t>
  </si>
  <si>
    <t>98839043</t>
  </si>
  <si>
    <t>ADP FINDLAY CRITICAL : 98839-044</t>
  </si>
  <si>
    <t>0098839044</t>
  </si>
  <si>
    <t>98839044</t>
  </si>
  <si>
    <t>ADP FINDLAY ELECTRICAL : 98839-049</t>
  </si>
  <si>
    <t>0098839049</t>
  </si>
  <si>
    <t>98839049</t>
  </si>
  <si>
    <t>ADP FINDLAY CAFE EQUIP : 98839-050</t>
  </si>
  <si>
    <t>0098839050</t>
  </si>
  <si>
    <t>98839050</t>
  </si>
  <si>
    <t>ADP FINDLAY PARKING : 98839-051</t>
  </si>
  <si>
    <t>0098839051</t>
  </si>
  <si>
    <t>98839051</t>
  </si>
  <si>
    <t>ADP FINDLAY RECYCLING : 98839-075</t>
  </si>
  <si>
    <t>0098839075</t>
  </si>
  <si>
    <t>98839075</t>
  </si>
  <si>
    <t>ADP FINDLAY : 98839-080</t>
  </si>
  <si>
    <t>0098839080</t>
  </si>
  <si>
    <t>98839080</t>
  </si>
  <si>
    <t>ADP FINDLAY REPAIR : 98839-082</t>
  </si>
  <si>
    <t>0098839082</t>
  </si>
  <si>
    <t>98839082</t>
  </si>
  <si>
    <t>ADP TUSCON : 98844-001</t>
  </si>
  <si>
    <t>ADP TUSCON : 98844-000 : 70-09318</t>
  </si>
  <si>
    <t>0098844001</t>
  </si>
  <si>
    <t>98844001</t>
  </si>
  <si>
    <t>UTT</t>
  </si>
  <si>
    <t>ADP TUSCON DOCUMENT : 98844-027</t>
  </si>
  <si>
    <t>0098844027</t>
  </si>
  <si>
    <t>98844027</t>
  </si>
  <si>
    <t>ADP TUSCON CLEANING : 98844-031</t>
  </si>
  <si>
    <t>0098844031</t>
  </si>
  <si>
    <t>98844031</t>
  </si>
  <si>
    <t>ADP TUSCON PEST : 98844-033</t>
  </si>
  <si>
    <t>0098844033</t>
  </si>
  <si>
    <t>98844033</t>
  </si>
  <si>
    <t>ADP TUSCON MAINTENANCE : 98844-043</t>
  </si>
  <si>
    <t>0098844043</t>
  </si>
  <si>
    <t>98844043</t>
  </si>
  <si>
    <t>ADP TUSCON RECYCLING : 98844-075</t>
  </si>
  <si>
    <t>0098844075</t>
  </si>
  <si>
    <t>98844075</t>
  </si>
  <si>
    <t>ADP TUSCON PROJECT : 98844-080</t>
  </si>
  <si>
    <t>0098844080</t>
  </si>
  <si>
    <t>98844080</t>
  </si>
  <si>
    <t>ADP TUCSON REPAIR : 98844-082</t>
  </si>
  <si>
    <t>0098844082</t>
  </si>
  <si>
    <t>98844082</t>
  </si>
  <si>
    <t>ADP BEVERLY HILLS : 98845-001</t>
  </si>
  <si>
    <t>ADP BEVERLY HILLS : 98845-000 : 70-09318</t>
  </si>
  <si>
    <t>0098845001</t>
  </si>
  <si>
    <t>98845001</t>
  </si>
  <si>
    <t>UVP</t>
  </si>
  <si>
    <t>93M</t>
  </si>
  <si>
    <t>ADP BEVERLY HILLS SAFETY : 98845-041</t>
  </si>
  <si>
    <t>0098845041</t>
  </si>
  <si>
    <t>98845041</t>
  </si>
  <si>
    <t>ADP BEVERLY HILLS MECHANICAL : 98845-042</t>
  </si>
  <si>
    <t>0098845042</t>
  </si>
  <si>
    <t>98845042</t>
  </si>
  <si>
    <t>ADP BEVERLY HILLS MAINT : 98845-043</t>
  </si>
  <si>
    <t>0098845043</t>
  </si>
  <si>
    <t>98845043</t>
  </si>
  <si>
    <t>ADP BEVERLY HILLS REPAIR : 98845-082</t>
  </si>
  <si>
    <t>0098845082</t>
  </si>
  <si>
    <t>98845082</t>
  </si>
  <si>
    <t>ADP COSTA MESA : 98846-001</t>
  </si>
  <si>
    <t>ADP COSTA MESA : 98846-000 : 70-09318</t>
  </si>
  <si>
    <t>0098846001</t>
  </si>
  <si>
    <t>98846001</t>
  </si>
  <si>
    <t>UVT</t>
  </si>
  <si>
    <t>ADP COSTA MESA REPAIR : 98846-082</t>
  </si>
  <si>
    <t>0098846082</t>
  </si>
  <si>
    <t>98846082</t>
  </si>
  <si>
    <t>ADP CULVER CITY : 98847-001</t>
  </si>
  <si>
    <t>ADP CULVER CITY : 98847-000 : 70-09318</t>
  </si>
  <si>
    <t>0098847001</t>
  </si>
  <si>
    <t>98847001</t>
  </si>
  <si>
    <t>UWZ</t>
  </si>
  <si>
    <t>ADP CULVER CITY SAFETY : 98847-041</t>
  </si>
  <si>
    <t>0098847041</t>
  </si>
  <si>
    <t>98847041</t>
  </si>
  <si>
    <t>ADP CULVER CITY MECHANICAL : 98847-042</t>
  </si>
  <si>
    <t>0098847042</t>
  </si>
  <si>
    <t>98847042</t>
  </si>
  <si>
    <t>ADP CULVER CITY MAINT : 98847-043</t>
  </si>
  <si>
    <t>0098847043</t>
  </si>
  <si>
    <t>98847043</t>
  </si>
  <si>
    <t>ADP CULVER CITY REPAIR : 98847-082</t>
  </si>
  <si>
    <t>0098847082</t>
  </si>
  <si>
    <t>98847082</t>
  </si>
  <si>
    <t>ADP FOLSOM : 98848-001</t>
  </si>
  <si>
    <t>ADP FOLSOM : 98848-000 : 70-09318</t>
  </si>
  <si>
    <t>0098848001</t>
  </si>
  <si>
    <t>98848001</t>
  </si>
  <si>
    <t>UVM</t>
  </si>
  <si>
    <t>ADP FOLSOM CLEANING : 98848-031</t>
  </si>
  <si>
    <t>0098848031</t>
  </si>
  <si>
    <t>98848031</t>
  </si>
  <si>
    <t>ADP FOLSOM REPAIR : 98848-082</t>
  </si>
  <si>
    <t>0098848082</t>
  </si>
  <si>
    <t>98848082</t>
  </si>
  <si>
    <t>ADP FRESNO : 98849-001</t>
  </si>
  <si>
    <t>ADP FRESNO : 98849-000 : 70-09318</t>
  </si>
  <si>
    <t>0098849001</t>
  </si>
  <si>
    <t>98849001</t>
  </si>
  <si>
    <t>UWU</t>
  </si>
  <si>
    <t>ADP FRESNO CLEANING : 98849-031</t>
  </si>
  <si>
    <t>0098849031</t>
  </si>
  <si>
    <t>98849031</t>
  </si>
  <si>
    <t>ADP FRESNO MAINTENANCE : 98849-043</t>
  </si>
  <si>
    <t>0098849043</t>
  </si>
  <si>
    <t>98849043</t>
  </si>
  <si>
    <t>ADP FRESNO REPAIR : 98849-082</t>
  </si>
  <si>
    <t>0098849082</t>
  </si>
  <si>
    <t>98849082</t>
  </si>
  <si>
    <t>ADP IRVINE : 98850-001</t>
  </si>
  <si>
    <t>ADP IRVINE : 98850-000 : 70-09318</t>
  </si>
  <si>
    <t>0098850001</t>
  </si>
  <si>
    <t>98850001</t>
  </si>
  <si>
    <t>UWL</t>
  </si>
  <si>
    <t>ADP IRVINE CLEANING : 98850-031</t>
  </si>
  <si>
    <t>0098850031</t>
  </si>
  <si>
    <t>98850031</t>
  </si>
  <si>
    <t>ADP IRVINE 2 PEST : 98850-033</t>
  </si>
  <si>
    <t>0098850033</t>
  </si>
  <si>
    <t>98850033</t>
  </si>
  <si>
    <t>ADP IRVINE MECHANICAL : 98850-042</t>
  </si>
  <si>
    <t>0098850042</t>
  </si>
  <si>
    <t>98850042</t>
  </si>
  <si>
    <t>ADP IRVINE MAINTENANCE : 98850-043</t>
  </si>
  <si>
    <t>0098850043</t>
  </si>
  <si>
    <t>98850043</t>
  </si>
  <si>
    <t>ADP IRVINE REPAIR : 98850-082</t>
  </si>
  <si>
    <t>0098850082</t>
  </si>
  <si>
    <t>98850082</t>
  </si>
  <si>
    <t>ADP IRVINE 2 : 98851-001</t>
  </si>
  <si>
    <t>ADP IRVINE 2 : 98851-000 : 70-09318</t>
  </si>
  <si>
    <t>0098851001</t>
  </si>
  <si>
    <t>98851001</t>
  </si>
  <si>
    <t>UVR</t>
  </si>
  <si>
    <t>93N</t>
  </si>
  <si>
    <t>ADP IRVINE 2 CLEANING : 98851-031</t>
  </si>
  <si>
    <t>0098851031</t>
  </si>
  <si>
    <t>98851031</t>
  </si>
  <si>
    <t>ADP IRVINE 2 MECHANICAL : 98851-042</t>
  </si>
  <si>
    <t>0098851042</t>
  </si>
  <si>
    <t>98851042</t>
  </si>
  <si>
    <t>ADP IRVINE 2 MAINTENANCE : 98851-043</t>
  </si>
  <si>
    <t>0098851043</t>
  </si>
  <si>
    <t>98851043</t>
  </si>
  <si>
    <t>ADP IRVINE 2 REPAIR : 98851-082</t>
  </si>
  <si>
    <t>0098851082</t>
  </si>
  <si>
    <t>98851082</t>
  </si>
  <si>
    <t>ADP LONG BEACH : 98852-001</t>
  </si>
  <si>
    <t>ADP LONG BEACH : 98852-000 : 70-09318</t>
  </si>
  <si>
    <t>0098852001</t>
  </si>
  <si>
    <t>98852001</t>
  </si>
  <si>
    <t>UVL</t>
  </si>
  <si>
    <t>ADP LONG BEACH MAINTENANCE : 98852-043</t>
  </si>
  <si>
    <t>0098852043</t>
  </si>
  <si>
    <t>98852043</t>
  </si>
  <si>
    <t>ADP LONG BEACH REPAIR : 98852-082</t>
  </si>
  <si>
    <t>0098852082</t>
  </si>
  <si>
    <t>98852082</t>
  </si>
  <si>
    <t>ADP MILPITAS : 98853-001</t>
  </si>
  <si>
    <t>ADP MILPITAS : 98853-000 : 70-09318</t>
  </si>
  <si>
    <t>0098853001</t>
  </si>
  <si>
    <t>98853001</t>
  </si>
  <si>
    <t>UTJ</t>
  </si>
  <si>
    <t>ADP MILPITAS DOCUMENT : 98853-027</t>
  </si>
  <si>
    <t>0098853027</t>
  </si>
  <si>
    <t>98853027</t>
  </si>
  <si>
    <t>ADP MILPITAS CLEANING : 98853-031</t>
  </si>
  <si>
    <t>0098853031</t>
  </si>
  <si>
    <t>98853031</t>
  </si>
  <si>
    <t>ADP MILPITAS PEST : 98853-033</t>
  </si>
  <si>
    <t>0098853033</t>
  </si>
  <si>
    <t>98853033</t>
  </si>
  <si>
    <t>ADP MILPITAS SAFETY : 98853-041</t>
  </si>
  <si>
    <t>0098853041</t>
  </si>
  <si>
    <t>98853041</t>
  </si>
  <si>
    <t>ADP MILPITAS MECHANICAL : 98853-042</t>
  </si>
  <si>
    <t>0098853042</t>
  </si>
  <si>
    <t>98853042</t>
  </si>
  <si>
    <t>ADP MILPITAS MAINTENANCE : 98853-043</t>
  </si>
  <si>
    <t>0098853043</t>
  </si>
  <si>
    <t>98853043</t>
  </si>
  <si>
    <t>ADP MILPITAS RECYCLING : 98853-075</t>
  </si>
  <si>
    <t>0098853075</t>
  </si>
  <si>
    <t>98853075</t>
  </si>
  <si>
    <t>ADP MILPITAS PROJECT : 98853-080</t>
  </si>
  <si>
    <t>0098853080</t>
  </si>
  <si>
    <t>98853080</t>
  </si>
  <si>
    <t>ADP MILPITAS REPAIR : 98853-082</t>
  </si>
  <si>
    <t>0098853082</t>
  </si>
  <si>
    <t>98853082</t>
  </si>
  <si>
    <t>ADP RANCHO : 98854-001</t>
  </si>
  <si>
    <t>ADP RANCHO : 98854-000 : 70-09318</t>
  </si>
  <si>
    <t>0098854001</t>
  </si>
  <si>
    <t>98854001</t>
  </si>
  <si>
    <t>UWQ</t>
  </si>
  <si>
    <t>ADP RANCHO FURNITURE : 98854-022</t>
  </si>
  <si>
    <t>0098854022</t>
  </si>
  <si>
    <t>98854022</t>
  </si>
  <si>
    <t>ADP RANCHO DOCUMENT : 98854-027</t>
  </si>
  <si>
    <t>0098854027</t>
  </si>
  <si>
    <t>98854027</t>
  </si>
  <si>
    <t>ADP RANCHO CLEANING : 98854-031</t>
  </si>
  <si>
    <t>0098854031</t>
  </si>
  <si>
    <t>98854031</t>
  </si>
  <si>
    <t>ADP RANCHO PEST : 98854-033</t>
  </si>
  <si>
    <t>0098854033</t>
  </si>
  <si>
    <t>98854033</t>
  </si>
  <si>
    <t>ADP RANCHO SAFETY : 98854-041</t>
  </si>
  <si>
    <t>0098854041</t>
  </si>
  <si>
    <t>98854041</t>
  </si>
  <si>
    <t>ADP RANCHO MECHANICAL : 98854-042</t>
  </si>
  <si>
    <t>0098854042</t>
  </si>
  <si>
    <t>98854042</t>
  </si>
  <si>
    <t>ADP RANCHO MAINTENANCE : 98854-043</t>
  </si>
  <si>
    <t>0098854043</t>
  </si>
  <si>
    <t>98854043</t>
  </si>
  <si>
    <t>ADP RANCHO CAF EQUIP : 98854-050</t>
  </si>
  <si>
    <t>0098854050</t>
  </si>
  <si>
    <t>98854050</t>
  </si>
  <si>
    <t>ADP RANCHO RECYCLING : 98854-075</t>
  </si>
  <si>
    <t>0098854075</t>
  </si>
  <si>
    <t>98854075</t>
  </si>
  <si>
    <t>ADP RANCHO PROJECT : 98854-080</t>
  </si>
  <si>
    <t>0098854080</t>
  </si>
  <si>
    <t>98854080</t>
  </si>
  <si>
    <t>ADP RANCHO REPAIR : 98854-082</t>
  </si>
  <si>
    <t>0098854082</t>
  </si>
  <si>
    <t>98854082</t>
  </si>
  <si>
    <t>ADP SAN DIEGO : 98856-001</t>
  </si>
  <si>
    <t>ADP SAN DIEGO : 98856-000 : 70-09318</t>
  </si>
  <si>
    <t>0098856001</t>
  </si>
  <si>
    <t>98856001</t>
  </si>
  <si>
    <t>UWG</t>
  </si>
  <si>
    <t>ADP SAN DIEGO MECHANICAL : 98856-042</t>
  </si>
  <si>
    <t>0098856042</t>
  </si>
  <si>
    <t>98856042</t>
  </si>
  <si>
    <t>ADP SAN DIEGO MAINTENANCE : 98856-043</t>
  </si>
  <si>
    <t>0098856043</t>
  </si>
  <si>
    <t>98856043</t>
  </si>
  <si>
    <t>ADP SAN DIEGO REPAIR : 98856-082</t>
  </si>
  <si>
    <t>0098856082</t>
  </si>
  <si>
    <t>98856082</t>
  </si>
  <si>
    <t>ADP SAN FRANCISCO : 98857-001</t>
  </si>
  <si>
    <t>ADP SAN FRANCISCO : 98857-000 : 70-09318</t>
  </si>
  <si>
    <t>0098857001</t>
  </si>
  <si>
    <t>98857001</t>
  </si>
  <si>
    <t>UVN</t>
  </si>
  <si>
    <t>ADP SAN FRANCISCO REPAIR : 98857-082</t>
  </si>
  <si>
    <t>0098857082</t>
  </si>
  <si>
    <t>98857082</t>
  </si>
  <si>
    <t>ADP WOODLAND : 98858-001</t>
  </si>
  <si>
    <t>ADP WOODLAND : 98858-000 : 70-09318</t>
  </si>
  <si>
    <t>0098858001</t>
  </si>
  <si>
    <t>98858001</t>
  </si>
  <si>
    <t>UWP</t>
  </si>
  <si>
    <t>ADP WOODLAND FURNITURE : 98858-022</t>
  </si>
  <si>
    <t>0098858022</t>
  </si>
  <si>
    <t>98858022</t>
  </si>
  <si>
    <t>ADP WOODLAND MECHANICAL : 98858-042</t>
  </si>
  <si>
    <t>0098858042</t>
  </si>
  <si>
    <t>98858042</t>
  </si>
  <si>
    <t>ADP WOODLAND MAINTENANCE : 98858-043</t>
  </si>
  <si>
    <t>0098858043</t>
  </si>
  <si>
    <t>98858043</t>
  </si>
  <si>
    <t>ADP WOODLAND REPAIR : 98858-082</t>
  </si>
  <si>
    <t>0098858082</t>
  </si>
  <si>
    <t>98858082</t>
  </si>
  <si>
    <t>ADP STAMFORD : 98859-001</t>
  </si>
  <si>
    <t>ADP STAMFORD : 98859-000 : 70-09318</t>
  </si>
  <si>
    <t>0098859001</t>
  </si>
  <si>
    <t>98859001</t>
  </si>
  <si>
    <t>UAP</t>
  </si>
  <si>
    <t>ADP STAMFORD SAFETY : 98859-041</t>
  </si>
  <si>
    <t>0098859041</t>
  </si>
  <si>
    <t>98859041</t>
  </si>
  <si>
    <t>ADP STAMFORD MECHANICAL : 98859-042</t>
  </si>
  <si>
    <t>0098859042</t>
  </si>
  <si>
    <t>98859042</t>
  </si>
  <si>
    <t>ADP STAMFORD MAINTENANCE : 98859-043</t>
  </si>
  <si>
    <t>0098859043</t>
  </si>
  <si>
    <t>98859043</t>
  </si>
  <si>
    <t>ADP STAMFORD PROJECT : 98859-080</t>
  </si>
  <si>
    <t>0098859080</t>
  </si>
  <si>
    <t>98859080</t>
  </si>
  <si>
    <t>ADP STAMFORD REPAIR : 98859-082</t>
  </si>
  <si>
    <t>0098859082</t>
  </si>
  <si>
    <t>98859082</t>
  </si>
  <si>
    <t>ADP WINDSOR : 98860-001</t>
  </si>
  <si>
    <t>ADP WINDSOR : 98860-000 : 70-09318</t>
  </si>
  <si>
    <t>0098860001</t>
  </si>
  <si>
    <t>98860001</t>
  </si>
  <si>
    <t>UAC</t>
  </si>
  <si>
    <t>ADP WINDSOR DOCUMENT : 98860-027</t>
  </si>
  <si>
    <t>0098860027</t>
  </si>
  <si>
    <t>98860027</t>
  </si>
  <si>
    <t>ADP WINDSOR SAFETY : 98860-041</t>
  </si>
  <si>
    <t>0098860041</t>
  </si>
  <si>
    <t>98860041</t>
  </si>
  <si>
    <t>ADP WINDSOR MECHANICAL : 98860-042</t>
  </si>
  <si>
    <t>0098860042</t>
  </si>
  <si>
    <t>98860042</t>
  </si>
  <si>
    <t>ADP WINDSOR MAINTENANCE : 98860-043</t>
  </si>
  <si>
    <t>0098860043</t>
  </si>
  <si>
    <t>98860043</t>
  </si>
  <si>
    <t>ADP WINDSOR RECYCLING : 98860-075</t>
  </si>
  <si>
    <t>0098860075</t>
  </si>
  <si>
    <t>98860075</t>
  </si>
  <si>
    <t>ADP WINDSOR REPAIR : 98860-082</t>
  </si>
  <si>
    <t>0098860082</t>
  </si>
  <si>
    <t>98860082</t>
  </si>
  <si>
    <t>ADP WilmingtonDE : 98861-001</t>
  </si>
  <si>
    <t>ADP WilmingtonDE : 98861-000 : 70-09318</t>
  </si>
  <si>
    <t>0098861001</t>
  </si>
  <si>
    <t>98861001</t>
  </si>
  <si>
    <t>ADP WilmingtonDE 2 : 98862-001</t>
  </si>
  <si>
    <t>ADP WilmingtonDE 2 : 98862-000 : 70-09318</t>
  </si>
  <si>
    <t>0098862001</t>
  </si>
  <si>
    <t>98862001</t>
  </si>
  <si>
    <t>ADP FORT LAUDERDALE : 98863-001</t>
  </si>
  <si>
    <t>ADP FORT LAUDERDALE : 98863-000 : 70-09318</t>
  </si>
  <si>
    <t>0098863001</t>
  </si>
  <si>
    <t>98863001</t>
  </si>
  <si>
    <t>ULV</t>
  </si>
  <si>
    <t>ADP FORT LAUDERDALE MAINT : 98863-043</t>
  </si>
  <si>
    <t>0098863043</t>
  </si>
  <si>
    <t>98863043</t>
  </si>
  <si>
    <t>ADP FORT LAUDERDALE REPAIR : 98863-082</t>
  </si>
  <si>
    <t>0098863082</t>
  </si>
  <si>
    <t>98863082</t>
  </si>
  <si>
    <t>ADP FORT MYERS : 98864-001</t>
  </si>
  <si>
    <t>ADP FORT MYERS : 98864-000 : 70-09318</t>
  </si>
  <si>
    <t>0098864001</t>
  </si>
  <si>
    <t>98864001</t>
  </si>
  <si>
    <t>ULT</t>
  </si>
  <si>
    <t>ADP FORT MYERS MAINTENANCE : 98864-043</t>
  </si>
  <si>
    <t>0098864043</t>
  </si>
  <si>
    <t>98864043</t>
  </si>
  <si>
    <t>ADP FORT MYERS REPAIR : 98864-082</t>
  </si>
  <si>
    <t>0098864082</t>
  </si>
  <si>
    <t>98864082</t>
  </si>
  <si>
    <t>ADP JACKSONVILLE : 98865-001</t>
  </si>
  <si>
    <t>ADP JACKSONVILLE : 98865-000 : 70-09318</t>
  </si>
  <si>
    <t>0098865001</t>
  </si>
  <si>
    <t>98865001</t>
  </si>
  <si>
    <t>ULG</t>
  </si>
  <si>
    <t>ADP JACKSONVILLE CLEANING : 98865-031</t>
  </si>
  <si>
    <t>0098865031</t>
  </si>
  <si>
    <t>98865031</t>
  </si>
  <si>
    <t>ADP JACKSONVILLE PEST : 98865-033</t>
  </si>
  <si>
    <t>0098865033</t>
  </si>
  <si>
    <t>98865033</t>
  </si>
  <si>
    <t>ADP JACKSONVILLE SAFETY : 98865-041</t>
  </si>
  <si>
    <t>0098865041</t>
  </si>
  <si>
    <t>98865041</t>
  </si>
  <si>
    <t>ADP JACKSONVILLE MECHANICAL : 98865-042</t>
  </si>
  <si>
    <t>0098865042</t>
  </si>
  <si>
    <t>98865042</t>
  </si>
  <si>
    <t>ADP JACKSONVILLE MAINTENANCE : 98865-043</t>
  </si>
  <si>
    <t>0098865043</t>
  </si>
  <si>
    <t>98865043</t>
  </si>
  <si>
    <t>ADP JACKSONVILLE CAF EQUIP : 98865-050</t>
  </si>
  <si>
    <t>0098865050</t>
  </si>
  <si>
    <t>98865050</t>
  </si>
  <si>
    <t>ADP JACKSONVILLE REPAIR : 98865-082</t>
  </si>
  <si>
    <t>0098865082</t>
  </si>
  <si>
    <t>98865082</t>
  </si>
  <si>
    <t>ADP JACKSONVILLE 2 : 98866-001</t>
  </si>
  <si>
    <t>ADP JACKSONVILLE 2 : 98866-000 : 70-09318</t>
  </si>
  <si>
    <t>0098866001</t>
  </si>
  <si>
    <t>98866001</t>
  </si>
  <si>
    <t>UMR</t>
  </si>
  <si>
    <t>ADP JACKSONVILLE 2 DOCUMENT : 98866-027</t>
  </si>
  <si>
    <t>0098866027</t>
  </si>
  <si>
    <t>98866027</t>
  </si>
  <si>
    <t>ADP JACKSONVILLE 2 CLEANING : 98866-031</t>
  </si>
  <si>
    <t>0098866031</t>
  </si>
  <si>
    <t>98866031</t>
  </si>
  <si>
    <t>ADP JACKSONVILLE 2 PEST : 98866-033</t>
  </si>
  <si>
    <t>0098866033</t>
  </si>
  <si>
    <t>98866033</t>
  </si>
  <si>
    <t>ADP JACKSONVILLE 2 MAINTENANCE : 98866-043</t>
  </si>
  <si>
    <t>0098866043</t>
  </si>
  <si>
    <t>98866043</t>
  </si>
  <si>
    <t>ADP JACKSONVILLE 2 RECYCLING : 98866-075</t>
  </si>
  <si>
    <t>0098866075</t>
  </si>
  <si>
    <t>98866075</t>
  </si>
  <si>
    <t>ADP JACKSONVILLE 2 REPAIR : 98866-082</t>
  </si>
  <si>
    <t>0098866082</t>
  </si>
  <si>
    <t>98866082</t>
  </si>
  <si>
    <t>ADP MAITLAND 4 : 98867-001</t>
  </si>
  <si>
    <t>ADP MAITLAND 4 : 98867-000 : 70-09318</t>
  </si>
  <si>
    <t>0098867001</t>
  </si>
  <si>
    <t>98867001</t>
  </si>
  <si>
    <t>ULE</t>
  </si>
  <si>
    <t>ADP MAITLAND 4 DOCUMENT : 98867-027</t>
  </si>
  <si>
    <t>0098867027</t>
  </si>
  <si>
    <t>98867027</t>
  </si>
  <si>
    <t>ADP MAITLAND 4 CLEANING : 98867-031</t>
  </si>
  <si>
    <t>0098867031</t>
  </si>
  <si>
    <t>98867031</t>
  </si>
  <si>
    <t>ADP MAITLAND 4 PEST : 98867-033</t>
  </si>
  <si>
    <t>0098867033</t>
  </si>
  <si>
    <t>98867033</t>
  </si>
  <si>
    <t>ADP MAITLAND 4 MECHANICAL : 98867-042</t>
  </si>
  <si>
    <t>0098867042</t>
  </si>
  <si>
    <t>98867042</t>
  </si>
  <si>
    <t>ADP MAITLAND 4 MAINTENANCE : 98867-043</t>
  </si>
  <si>
    <t>0098867043</t>
  </si>
  <si>
    <t>98867043</t>
  </si>
  <si>
    <t>ADP MAITLAND 4 RECYCLING : 98867-075</t>
  </si>
  <si>
    <t>0098867075</t>
  </si>
  <si>
    <t>98867075</t>
  </si>
  <si>
    <t>ADP MAITLAND 4 REPAIR : 98867-082</t>
  </si>
  <si>
    <t>0098867082</t>
  </si>
  <si>
    <t>98867082</t>
  </si>
  <si>
    <t>ADP RIVERVIEW : 98868-001</t>
  </si>
  <si>
    <t>ADP RIVERVIEW : 98868-000 : 70-09318</t>
  </si>
  <si>
    <t>0098868001</t>
  </si>
  <si>
    <t>98868001</t>
  </si>
  <si>
    <t>ULY</t>
  </si>
  <si>
    <t>ADP RIVERVIEW FURNITURE : 98868-022</t>
  </si>
  <si>
    <t>0098868022</t>
  </si>
  <si>
    <t>98868022</t>
  </si>
  <si>
    <t>ADP RIVERVIEW DOCUMENT : 98868-027</t>
  </si>
  <si>
    <t>0098868027</t>
  </si>
  <si>
    <t>98868027</t>
  </si>
  <si>
    <t>ADP RIVERVIEW CLEANING : 98868-031</t>
  </si>
  <si>
    <t>0098868031</t>
  </si>
  <si>
    <t>98868031</t>
  </si>
  <si>
    <t>ADP RIVERVIEW PEST : 98868-033</t>
  </si>
  <si>
    <t>0098868033</t>
  </si>
  <si>
    <t>98868033</t>
  </si>
  <si>
    <t>ADP RIVERVIEW MECHANICAL : 98868-042</t>
  </si>
  <si>
    <t>0098868042</t>
  </si>
  <si>
    <t>98868042</t>
  </si>
  <si>
    <t>ADP RIVERVIEW MAINTENANCE : 98868-043</t>
  </si>
  <si>
    <t>0098868043</t>
  </si>
  <si>
    <t>98868043</t>
  </si>
  <si>
    <t>ADP RIVERVIEW RECYCLING : 98868-075</t>
  </si>
  <si>
    <t>0098868075</t>
  </si>
  <si>
    <t>98868075</t>
  </si>
  <si>
    <t>ADP RIVERVIEW REPAIR : 98868-082</t>
  </si>
  <si>
    <t>0098868082</t>
  </si>
  <si>
    <t>98868082</t>
  </si>
  <si>
    <t>ADP SARASOTA : 98869-001</t>
  </si>
  <si>
    <t>ADP SARASOTA : 98869-000 : 70-09318</t>
  </si>
  <si>
    <t>0098869001</t>
  </si>
  <si>
    <t>98869001</t>
  </si>
  <si>
    <t>ULM</t>
  </si>
  <si>
    <t>ADP SARASOTA REPAIR : 98869-082</t>
  </si>
  <si>
    <t>0098869082</t>
  </si>
  <si>
    <t>98869082</t>
  </si>
  <si>
    <t>ADP TAMPA : 98870-001</t>
  </si>
  <si>
    <t>ADP TAMPA : 98870-000 : 70-09318</t>
  </si>
  <si>
    <t>0098870001</t>
  </si>
  <si>
    <t>98870001</t>
  </si>
  <si>
    <t>ULZ</t>
  </si>
  <si>
    <t>ADP TAMPA MAINTENANCE : 98870-043</t>
  </si>
  <si>
    <t>0098870043</t>
  </si>
  <si>
    <t>98870043</t>
  </si>
  <si>
    <t>ADP TAMPA REPAIR : 98870-082</t>
  </si>
  <si>
    <t>0098870082</t>
  </si>
  <si>
    <t>98870082</t>
  </si>
  <si>
    <t>ADP W PALM : 98871-001</t>
  </si>
  <si>
    <t>ADP W PALM : 98871-000 : 70-09318</t>
  </si>
  <si>
    <t>0098871001</t>
  </si>
  <si>
    <t>98871001</t>
  </si>
  <si>
    <t>ULC</t>
  </si>
  <si>
    <t>ADP W PALM CLEANING : 98871-031</t>
  </si>
  <si>
    <t>0098871031</t>
  </si>
  <si>
    <t>98871031</t>
  </si>
  <si>
    <t>ADP W PALM MAINTENANCE : 98871-043</t>
  </si>
  <si>
    <t>0098871043</t>
  </si>
  <si>
    <t>98871043</t>
  </si>
  <si>
    <t>ADP W PALM REPAIR : 98871-082</t>
  </si>
  <si>
    <t>0098871082</t>
  </si>
  <si>
    <t>98871082</t>
  </si>
  <si>
    <t>ADP ALPHARETTA 2 : 98872-001</t>
  </si>
  <si>
    <t>ADP ALPHARETTA 2 : 98872-000 : 70-09318</t>
  </si>
  <si>
    <t>0098872001</t>
  </si>
  <si>
    <t>98872001</t>
  </si>
  <si>
    <t>UMM</t>
  </si>
  <si>
    <t>ADP ALPHARETTA 2 DOCUMENT : 98872-027</t>
  </si>
  <si>
    <t>0098872027</t>
  </si>
  <si>
    <t>98872027</t>
  </si>
  <si>
    <t>ADP ALPHARETTA 2 CLEANING : 98872-031</t>
  </si>
  <si>
    <t>0098872031</t>
  </si>
  <si>
    <t>98872031</t>
  </si>
  <si>
    <t>ADP ALPHARETTA 2 PEST : 98872-033</t>
  </si>
  <si>
    <t>0098872033</t>
  </si>
  <si>
    <t>98872033</t>
  </si>
  <si>
    <t>ADP ALPHARETTA 2 MAIL : 98872-035</t>
  </si>
  <si>
    <t>0098872035</t>
  </si>
  <si>
    <t>98872035</t>
  </si>
  <si>
    <t>ADP ALPHARETTA 2 MAINTENANCE : 98872-043</t>
  </si>
  <si>
    <t>0098872043</t>
  </si>
  <si>
    <t>98872043</t>
  </si>
  <si>
    <t>ADP ALPHARETTA 2 RECYCLING : 98872-075</t>
  </si>
  <si>
    <t>0098872075</t>
  </si>
  <si>
    <t>98872075</t>
  </si>
  <si>
    <t>ADP ALPHARETTA 2 REPAIR : 98872-082</t>
  </si>
  <si>
    <t>0098872082</t>
  </si>
  <si>
    <t>98872082</t>
  </si>
  <si>
    <t>ADP ALPHARETTA 3 : 98873-001</t>
  </si>
  <si>
    <t>ADP ALPHARETTA 3 : 98873-000 : 70-09318</t>
  </si>
  <si>
    <t>0098873001</t>
  </si>
  <si>
    <t>98873001</t>
  </si>
  <si>
    <t>UMN</t>
  </si>
  <si>
    <t>ADP ALPHARETTA 3 REPAIR : 98873-082</t>
  </si>
  <si>
    <t>0098873082</t>
  </si>
  <si>
    <t>98873082</t>
  </si>
  <si>
    <t>ADP HONOLULU : 98874-001</t>
  </si>
  <si>
    <t>ADP HONOLULU : 98874-000 : 70-09318</t>
  </si>
  <si>
    <t>0098874001</t>
  </si>
  <si>
    <t>98874001</t>
  </si>
  <si>
    <t>UYF</t>
  </si>
  <si>
    <t>ADP HONOLULU MAINTENANCE : 98874-043</t>
  </si>
  <si>
    <t>0098874043</t>
  </si>
  <si>
    <t>98874043</t>
  </si>
  <si>
    <t>ADP HONOLULU REPAIR : 98874-082</t>
  </si>
  <si>
    <t>0098874082</t>
  </si>
  <si>
    <t>98874082</t>
  </si>
  <si>
    <t>ADP CHICAGO : 98875-001</t>
  </si>
  <si>
    <t>ADP CHICAGO : 98875-000 : 70-09318</t>
  </si>
  <si>
    <t>0098875001</t>
  </si>
  <si>
    <t>98875001</t>
  </si>
  <si>
    <t>UPA</t>
  </si>
  <si>
    <t>ADP CHICAGO CLEANING : 98875-031</t>
  </si>
  <si>
    <t>0098875031</t>
  </si>
  <si>
    <t>98875031</t>
  </si>
  <si>
    <t>ADP CHICAGO MAINTENANCE : 98875-043</t>
  </si>
  <si>
    <t>0098875043</t>
  </si>
  <si>
    <t>98875043</t>
  </si>
  <si>
    <t>ADP CHICAGO REPAIR : 98875-082</t>
  </si>
  <si>
    <t>0098875082</t>
  </si>
  <si>
    <t>98875082</t>
  </si>
  <si>
    <t>ADP DEERFIELD : 98876-001</t>
  </si>
  <si>
    <t>ADP DEERFIELD : 98876-000 : 70-09318</t>
  </si>
  <si>
    <t>0098876001</t>
  </si>
  <si>
    <t>98876001</t>
  </si>
  <si>
    <t>UPF</t>
  </si>
  <si>
    <t>93Q</t>
  </si>
  <si>
    <t>ADP DEERFIELD DOCUMENT : 98876-027</t>
  </si>
  <si>
    <t>0098876027</t>
  </si>
  <si>
    <t>98876027</t>
  </si>
  <si>
    <t>ADP DEERFIELD CLEANING : 98876-031</t>
  </si>
  <si>
    <t>0098876031</t>
  </si>
  <si>
    <t>98876031</t>
  </si>
  <si>
    <t>ADP DEERFIELD RECYCLING : 98876-075</t>
  </si>
  <si>
    <t>0098876075</t>
  </si>
  <si>
    <t>98876075</t>
  </si>
  <si>
    <t>ADP DEERFIELD REPAIR : 98876-082</t>
  </si>
  <si>
    <t>0098876082</t>
  </si>
  <si>
    <t>98876082</t>
  </si>
  <si>
    <t>ADP DOWNERS : 98877-001</t>
  </si>
  <si>
    <t>ADP DOWNERS : 98877-000 : 70-09318</t>
  </si>
  <si>
    <t>0098877001</t>
  </si>
  <si>
    <t>98877001</t>
  </si>
  <si>
    <t>UPB</t>
  </si>
  <si>
    <t>ADP DOWNERS CLEANING : 98877-031</t>
  </si>
  <si>
    <t>0098877031</t>
  </si>
  <si>
    <t>98877031</t>
  </si>
  <si>
    <t>ADP DOWNERS REPAIR : 98877-082</t>
  </si>
  <si>
    <t>0098877082</t>
  </si>
  <si>
    <t>98877082</t>
  </si>
  <si>
    <t>ADP FORT WAYNE : 98878-001</t>
  </si>
  <si>
    <t>ADP FORT WAYNE : 98878-000 : 70-09318</t>
  </si>
  <si>
    <t>0098878001</t>
  </si>
  <si>
    <t>98878001</t>
  </si>
  <si>
    <t>UHD</t>
  </si>
  <si>
    <t>ADP FORT WAYNE CLEANING : 98878-031</t>
  </si>
  <si>
    <t>0098878031</t>
  </si>
  <si>
    <t>98878031</t>
  </si>
  <si>
    <t>ADP FORT WAYNE MAINTENANCE : 98878-043</t>
  </si>
  <si>
    <t>0098878043</t>
  </si>
  <si>
    <t>98878043</t>
  </si>
  <si>
    <t>ADP FORT WAYNE REPAIR : 98878-082</t>
  </si>
  <si>
    <t>0098878082</t>
  </si>
  <si>
    <t>98878082</t>
  </si>
  <si>
    <t>ADP INDIANAPOLIS : 98879-001</t>
  </si>
  <si>
    <t>ADP INDIANAPOLIS : 98879-000 : 70-09318</t>
  </si>
  <si>
    <t>0098879001</t>
  </si>
  <si>
    <t>98879001</t>
  </si>
  <si>
    <t>UHB</t>
  </si>
  <si>
    <t>ADP INDIANAPOLIS CLEANING : 98879-031</t>
  </si>
  <si>
    <t>0098879031</t>
  </si>
  <si>
    <t>98879031</t>
  </si>
  <si>
    <t>ADP INDIANAPOLIS PEST : 98879-033</t>
  </si>
  <si>
    <t>0098879033</t>
  </si>
  <si>
    <t>98879033</t>
  </si>
  <si>
    <t>ADP INDIANAPOLIS SAFETY : 98879-041</t>
  </si>
  <si>
    <t>0098879041</t>
  </si>
  <si>
    <t>98879041</t>
  </si>
  <si>
    <t>ADP INDIANAPOLIS MAINTENANCE : 98879-043</t>
  </si>
  <si>
    <t>0098879043</t>
  </si>
  <si>
    <t>98879043</t>
  </si>
  <si>
    <t>ADP INDIANAPOLIS REPAIR : 98879-082</t>
  </si>
  <si>
    <t>0098879082</t>
  </si>
  <si>
    <t>98879082</t>
  </si>
  <si>
    <t>ADP LENEXA : 98880-001</t>
  </si>
  <si>
    <t>ADP LENEXA : 98880-000 : 70-09318</t>
  </si>
  <si>
    <t>0098880001</t>
  </si>
  <si>
    <t>98880001</t>
  </si>
  <si>
    <t>UQQ</t>
  </si>
  <si>
    <t>ADP LENEXA CLEANING : 98880-031</t>
  </si>
  <si>
    <t>0098880031</t>
  </si>
  <si>
    <t>98880031</t>
  </si>
  <si>
    <t>ADP LENEXA PEST : 98880-033</t>
  </si>
  <si>
    <t>0098880033</t>
  </si>
  <si>
    <t>98880033</t>
  </si>
  <si>
    <t>ADP LENEXA MAINTENANCE : 98880-043</t>
  </si>
  <si>
    <t>0098880043</t>
  </si>
  <si>
    <t>98880043</t>
  </si>
  <si>
    <t>ADP LENEXA REPAIR : 98880-082</t>
  </si>
  <si>
    <t>0098880082</t>
  </si>
  <si>
    <t>98880082</t>
  </si>
  <si>
    <t>ADP LEXINGTONKY : 98881-001</t>
  </si>
  <si>
    <t>ADP LEXINGTONKY : 98881-000 : 70-09318</t>
  </si>
  <si>
    <t>0098881001</t>
  </si>
  <si>
    <t>98881001</t>
  </si>
  <si>
    <t>UHZ</t>
  </si>
  <si>
    <t>ADP LEXINGTONKY REPAIR : 98881-082</t>
  </si>
  <si>
    <t>0098881082</t>
  </si>
  <si>
    <t>98881082</t>
  </si>
  <si>
    <t>ADP LOUISVILLE3 : 98882-001</t>
  </si>
  <si>
    <t>ADP LOUISVILLE3 : 98882-000 : 70-09318</t>
  </si>
  <si>
    <t>0098882001</t>
  </si>
  <si>
    <t>98882001</t>
  </si>
  <si>
    <t>UHY</t>
  </si>
  <si>
    <t>ADP LOUISVILLE3 DOCUMENT : 98882-027</t>
  </si>
  <si>
    <t>0098882027</t>
  </si>
  <si>
    <t>98882027</t>
  </si>
  <si>
    <t>ADP LOUISVILLE3 CLEANING : 98882-031</t>
  </si>
  <si>
    <t>0098882031</t>
  </si>
  <si>
    <t>98882031</t>
  </si>
  <si>
    <t>ADP LOUISVILLE3 GROUNDS : 98882-032</t>
  </si>
  <si>
    <t>0098882032</t>
  </si>
  <si>
    <t>98882032</t>
  </si>
  <si>
    <t>ADP LOUISVILLE3 PEST : 98882-033</t>
  </si>
  <si>
    <t>0098882033</t>
  </si>
  <si>
    <t>98882033</t>
  </si>
  <si>
    <t>ADP LOUISVILLE3 MAINTENANCE : 98882-043</t>
  </si>
  <si>
    <t>0098882043</t>
  </si>
  <si>
    <t>98882043</t>
  </si>
  <si>
    <t>ADP LOUISVILLE3 RECYCLING : 98882-075</t>
  </si>
  <si>
    <t>0098882075</t>
  </si>
  <si>
    <t>98882075</t>
  </si>
  <si>
    <t>ADP LOUISVILLE3 REPAIR : 98882-082</t>
  </si>
  <si>
    <t>0098882082</t>
  </si>
  <si>
    <t>98882082</t>
  </si>
  <si>
    <t>ADP BATON ROUGE : 98883-001</t>
  </si>
  <si>
    <t>ADP BATON ROUGE : 98883-000 : 70-09318</t>
  </si>
  <si>
    <t>0098883001</t>
  </si>
  <si>
    <t>98883001</t>
  </si>
  <si>
    <t>UKJ</t>
  </si>
  <si>
    <t>ADP BATON ROUGE REPAIR : 98883-082</t>
  </si>
  <si>
    <t>0098883082</t>
  </si>
  <si>
    <t>98883082</t>
  </si>
  <si>
    <t>ADP METAIRIE : 98884-001</t>
  </si>
  <si>
    <t>ADP METAIRIE : 98884-000 : 70-09318</t>
  </si>
  <si>
    <t>0098884001</t>
  </si>
  <si>
    <t>98884001</t>
  </si>
  <si>
    <t>UKB</t>
  </si>
  <si>
    <t>ADP METAIRIE REPAIR : 98884-082</t>
  </si>
  <si>
    <t>0098884082</t>
  </si>
  <si>
    <t>98884082</t>
  </si>
  <si>
    <t>ADP BALTIMORE : 98885-001</t>
  </si>
  <si>
    <t>ADP BALTIMORE : 98885-000 : 70-09318</t>
  </si>
  <si>
    <t>0098885001</t>
  </si>
  <si>
    <t>98885001</t>
  </si>
  <si>
    <t>UJF</t>
  </si>
  <si>
    <t>ADP BALTIMORE MAINTENANCE : 98885-043</t>
  </si>
  <si>
    <t>0098885043</t>
  </si>
  <si>
    <t>98885043</t>
  </si>
  <si>
    <t>ADP BALTIMORE REPAIR : 98885-082</t>
  </si>
  <si>
    <t>0098885082</t>
  </si>
  <si>
    <t>98885082</t>
  </si>
  <si>
    <t>ADP ROCKVILLE : 98886-001</t>
  </si>
  <si>
    <t>ADP ROCKVILLE : 98886-000 : 70-09318</t>
  </si>
  <si>
    <t>0098886001</t>
  </si>
  <si>
    <t>98886001</t>
  </si>
  <si>
    <t>UJG</t>
  </si>
  <si>
    <t>ADP ROCKVILLE CLEANING : 98886-031</t>
  </si>
  <si>
    <t>0098886031</t>
  </si>
  <si>
    <t>98886031</t>
  </si>
  <si>
    <t>ADP ROCKVILLE MAINTENANCE : 98886-043</t>
  </si>
  <si>
    <t>0098886043</t>
  </si>
  <si>
    <t>98886043</t>
  </si>
  <si>
    <t>ADP ROCKVILLE REPAIR : 98886-082</t>
  </si>
  <si>
    <t>0098886082</t>
  </si>
  <si>
    <t>98886082</t>
  </si>
  <si>
    <t>ADP BOSTON : 98887-001</t>
  </si>
  <si>
    <t>ADP BOSTON : 98887-000 : 70-09318</t>
  </si>
  <si>
    <t>0098887001</t>
  </si>
  <si>
    <t>98887001</t>
  </si>
  <si>
    <t>UCM</t>
  </si>
  <si>
    <t>ADP LEXINGTONMA : 98888-001</t>
  </si>
  <si>
    <t>ADP LEXINGTONMA : 98888-000 : 70-09318</t>
  </si>
  <si>
    <t>0098888001</t>
  </si>
  <si>
    <t>98888001</t>
  </si>
  <si>
    <t>UCK</t>
  </si>
  <si>
    <t>93P</t>
  </si>
  <si>
    <t>ADP LEXINGTONMA REPAIR : 98888-082</t>
  </si>
  <si>
    <t>0098888082</t>
  </si>
  <si>
    <t>98888082</t>
  </si>
  <si>
    <t>ADP GRAND RAPIDS : 98890-001</t>
  </si>
  <si>
    <t>ADP GRAND RAPIDS : 98890-000 : 70-09318</t>
  </si>
  <si>
    <t>0098890001</t>
  </si>
  <si>
    <t>98890001</t>
  </si>
  <si>
    <t>UHM</t>
  </si>
  <si>
    <t>ADP GRAND RAPIDS DOCUMENT : 98890-027</t>
  </si>
  <si>
    <t>0098890027</t>
  </si>
  <si>
    <t>98890027</t>
  </si>
  <si>
    <t>ADP GRAND RAPIDS CLEANING : 98890-031</t>
  </si>
  <si>
    <t>0098890031</t>
  </si>
  <si>
    <t>98890031</t>
  </si>
  <si>
    <t>ADP GRAND RAPIDS PEST : 98890-033</t>
  </si>
  <si>
    <t>0098890033</t>
  </si>
  <si>
    <t>98890033</t>
  </si>
  <si>
    <t>ADP GRAND RAPIDS RECYCLING : 98890-075</t>
  </si>
  <si>
    <t>0098890075</t>
  </si>
  <si>
    <t>98890075</t>
  </si>
  <si>
    <t>ADP GRAND RAPIDS REPAIR : 98890-082</t>
  </si>
  <si>
    <t>0098890082</t>
  </si>
  <si>
    <t>98890082</t>
  </si>
  <si>
    <t>ADP TROY : 98891-001</t>
  </si>
  <si>
    <t>ADP TROY : 98891-000 : 70-09318</t>
  </si>
  <si>
    <t>0098891001</t>
  </si>
  <si>
    <t>98891001</t>
  </si>
  <si>
    <t>UGH</t>
  </si>
  <si>
    <t>ADP TROY PEST : 98891-033</t>
  </si>
  <si>
    <t>0098891033</t>
  </si>
  <si>
    <t>98891033</t>
  </si>
  <si>
    <t>ADP TROY MAINTENANCE : 98891-043</t>
  </si>
  <si>
    <t>0098891043</t>
  </si>
  <si>
    <t>98891043</t>
  </si>
  <si>
    <t>ADP TROY REPAIR : 98891-082</t>
  </si>
  <si>
    <t>0098891082</t>
  </si>
  <si>
    <t>98891082</t>
  </si>
  <si>
    <t>ADP BLOOMINGTON : 98892-001</t>
  </si>
  <si>
    <t>ADP BLOOMINGTON : 98892-000 : 70-09318</t>
  </si>
  <si>
    <t>0098892001</t>
  </si>
  <si>
    <t>98892001</t>
  </si>
  <si>
    <t>URA</t>
  </si>
  <si>
    <t>ADP BLOOMINGTON FURNITURE : 98892-022</t>
  </si>
  <si>
    <t>0098892022</t>
  </si>
  <si>
    <t>98892022</t>
  </si>
  <si>
    <t>ADP BLOOMINGTON DOCUMENT : 98892-027</t>
  </si>
  <si>
    <t>0098892027</t>
  </si>
  <si>
    <t>98892027</t>
  </si>
  <si>
    <t>ADP BLOOMINGTON CLEANING : 98892-031</t>
  </si>
  <si>
    <t>0098892031</t>
  </si>
  <si>
    <t>98892031</t>
  </si>
  <si>
    <t>ADP BLOOMINGTON PEST : 98892-033</t>
  </si>
  <si>
    <t>0098892033</t>
  </si>
  <si>
    <t>98892033</t>
  </si>
  <si>
    <t>ADP BLOOMINGTON SAFETY : 98892-041</t>
  </si>
  <si>
    <t>0098892041</t>
  </si>
  <si>
    <t>98892041</t>
  </si>
  <si>
    <t>ADP BLOOMINGTON MAINTENANCE : 98892-043</t>
  </si>
  <si>
    <t>0098892043</t>
  </si>
  <si>
    <t>98892043</t>
  </si>
  <si>
    <t>ADP BLOOMINGTON RECYCLING : 98892-075</t>
  </si>
  <si>
    <t>0098892075</t>
  </si>
  <si>
    <t>98892075</t>
  </si>
  <si>
    <t>ADP BLOOMINGTON PROJECT : 98892-080</t>
  </si>
  <si>
    <t>0098892080</t>
  </si>
  <si>
    <t>98892080</t>
  </si>
  <si>
    <t>ADP BLOOMINGTON REPAIR : 98892-082</t>
  </si>
  <si>
    <t>0098892082</t>
  </si>
  <si>
    <t>98892082</t>
  </si>
  <si>
    <t>ADP ST LOUIS : 98893-001</t>
  </si>
  <si>
    <t>ADP ST LOUIS : 98893-000 : 70-09318</t>
  </si>
  <si>
    <t>0098893001</t>
  </si>
  <si>
    <t>98893001</t>
  </si>
  <si>
    <t>UQE</t>
  </si>
  <si>
    <t>ADP ST LOUIS CLEANING : 98893-031</t>
  </si>
  <si>
    <t>0098893031</t>
  </si>
  <si>
    <t>98893031</t>
  </si>
  <si>
    <t>ADP ST LOUIS MECHANICAL : 98893-042</t>
  </si>
  <si>
    <t>0098893042</t>
  </si>
  <si>
    <t>98893042</t>
  </si>
  <si>
    <t>ADP ST LOUIS MAINTENANCE : 98893-043</t>
  </si>
  <si>
    <t>0098893043</t>
  </si>
  <si>
    <t>98893043</t>
  </si>
  <si>
    <t>ADP ST LOUIS REPAIR : 98893-082</t>
  </si>
  <si>
    <t>0098893082</t>
  </si>
  <si>
    <t>98893082</t>
  </si>
  <si>
    <t>ADP OMAHA : 98894-001</t>
  </si>
  <si>
    <t>ADP OMAHA : 98894-000 : 70-09318</t>
  </si>
  <si>
    <t>0098894001</t>
  </si>
  <si>
    <t>98894001</t>
  </si>
  <si>
    <t>UQP</t>
  </si>
  <si>
    <t>ADP OMAHA MAINTENANCE : 98894-043</t>
  </si>
  <si>
    <t>0098894043</t>
  </si>
  <si>
    <t>98894043</t>
  </si>
  <si>
    <t>ADP OMAHA REPAIR : 98894-082</t>
  </si>
  <si>
    <t>0098894082</t>
  </si>
  <si>
    <t>98894082</t>
  </si>
  <si>
    <t>ADP LAS VEGAS : 98895-001</t>
  </si>
  <si>
    <t>ADP LAS VEGAS : 98895-000 : 70-09318</t>
  </si>
  <si>
    <t>0098895001</t>
  </si>
  <si>
    <t>98895001</t>
  </si>
  <si>
    <t>USY</t>
  </si>
  <si>
    <t>ADP LAS VEGAS MAINTENANCE : 98895-043</t>
  </si>
  <si>
    <t>0098895043</t>
  </si>
  <si>
    <t>98895043</t>
  </si>
  <si>
    <t>ADP LAS VEGAS REPAIR : 98895-082</t>
  </si>
  <si>
    <t>0098895082</t>
  </si>
  <si>
    <t>98895082</t>
  </si>
  <si>
    <t>ADP LEBANON : 98896-001</t>
  </si>
  <si>
    <t>ADP LEBANON : 98896-000 : 70-09318</t>
  </si>
  <si>
    <t>0098896001</t>
  </si>
  <si>
    <t>98896001</t>
  </si>
  <si>
    <t>ADP MONROE : 98897-001</t>
  </si>
  <si>
    <t>ADP MONROE : 98897-000 : 70-09318</t>
  </si>
  <si>
    <t>0098897001</t>
  </si>
  <si>
    <t>98897001</t>
  </si>
  <si>
    <t>UDH</t>
  </si>
  <si>
    <t>ADP MONROE CLEANING : 98897-031</t>
  </si>
  <si>
    <t>0098897031</t>
  </si>
  <si>
    <t>98897031</t>
  </si>
  <si>
    <t>ADP MONROE MAINTENANCE : 98897-043</t>
  </si>
  <si>
    <t>0098897043</t>
  </si>
  <si>
    <t>98897043</t>
  </si>
  <si>
    <t>ADP MONROE REPAIR : 98897-082</t>
  </si>
  <si>
    <t>0098897082</t>
  </si>
  <si>
    <t>98897082</t>
  </si>
  <si>
    <t>ADP MOORESTOWN : 98898-001</t>
  </si>
  <si>
    <t>ADP MOORESTOWN : 98898-000 : 70-09318</t>
  </si>
  <si>
    <t>0098898001</t>
  </si>
  <si>
    <t>98898001</t>
  </si>
  <si>
    <t>UD0</t>
  </si>
  <si>
    <t>ADP MOORESTOWN FURNITURE : 98898-022</t>
  </si>
  <si>
    <t>0098898022</t>
  </si>
  <si>
    <t>98898022</t>
  </si>
  <si>
    <t>ADP MOORESTOWN DOCUMENT : 98898-027</t>
  </si>
  <si>
    <t>0098898027</t>
  </si>
  <si>
    <t>98898027</t>
  </si>
  <si>
    <t>ADP MOORESTOWN CLEANING : 98898-031</t>
  </si>
  <si>
    <t>0098898031</t>
  </si>
  <si>
    <t>98898031</t>
  </si>
  <si>
    <t>ADP MOORESTOWN GROUNDS : 98898-032</t>
  </si>
  <si>
    <t>0098898032</t>
  </si>
  <si>
    <t>98898032</t>
  </si>
  <si>
    <t>ADP MOORESTOWN PEST : 98898-033</t>
  </si>
  <si>
    <t>0098898033</t>
  </si>
  <si>
    <t>98898033</t>
  </si>
  <si>
    <t>ADP MOORESTOWN SAFETY : 98898-041</t>
  </si>
  <si>
    <t>0098898041</t>
  </si>
  <si>
    <t>98898041</t>
  </si>
  <si>
    <t>ADP MOORESTOWN MECHANICAL : 98898-042</t>
  </si>
  <si>
    <t>0098898042</t>
  </si>
  <si>
    <t>98898042</t>
  </si>
  <si>
    <t>ADP MOORESTOWN MAINTENANCE : 98898-043</t>
  </si>
  <si>
    <t>0098898043</t>
  </si>
  <si>
    <t>98898043</t>
  </si>
  <si>
    <t>ADP MOORESTOWN RECYCLING : 98898-075</t>
  </si>
  <si>
    <t>0098898075</t>
  </si>
  <si>
    <t>98898075</t>
  </si>
  <si>
    <t>ADP MOORESTOWN REPAIR : 98898-082</t>
  </si>
  <si>
    <t>0098898082</t>
  </si>
  <si>
    <t>98898082</t>
  </si>
  <si>
    <t>ADP MORRISTOWN : 98899-001</t>
  </si>
  <si>
    <t>ADP MORRISTOWN : 98899-000 : 70-09318</t>
  </si>
  <si>
    <t>0098899001</t>
  </si>
  <si>
    <t>98899001</t>
  </si>
  <si>
    <t>ADP WALL : 98900-001</t>
  </si>
  <si>
    <t>ADP WALL : 98900-000 : 70-09318</t>
  </si>
  <si>
    <t>0098900001</t>
  </si>
  <si>
    <t>98900001</t>
  </si>
  <si>
    <t>UDD</t>
  </si>
  <si>
    <t>ADP WALL CLEANING : 98900-031</t>
  </si>
  <si>
    <t>0098900031</t>
  </si>
  <si>
    <t>98900031</t>
  </si>
  <si>
    <t>ADP WALL REPAIR : 98900-082</t>
  </si>
  <si>
    <t>0098900082</t>
  </si>
  <si>
    <t>98900082</t>
  </si>
  <si>
    <t>ADP AMHERST : 98901-001</t>
  </si>
  <si>
    <t>ADP AMHERST : 98901-000 : 70-09318</t>
  </si>
  <si>
    <t>0098901001</t>
  </si>
  <si>
    <t>98901001</t>
  </si>
  <si>
    <t>UBX</t>
  </si>
  <si>
    <t>ADP AMHERST REPAIR : 98901-082</t>
  </si>
  <si>
    <t>0098901082</t>
  </si>
  <si>
    <t>98901082</t>
  </si>
  <si>
    <t>ADP BAYSIDE : 98902-001</t>
  </si>
  <si>
    <t>ADP BAYSIDE : 98902-000 : 70-09318</t>
  </si>
  <si>
    <t>0098902001</t>
  </si>
  <si>
    <t>98902001</t>
  </si>
  <si>
    <t>UBG</t>
  </si>
  <si>
    <t>ADP BAYSIDE SAFETY : 98902-041</t>
  </si>
  <si>
    <t>0098902041</t>
  </si>
  <si>
    <t>98902041</t>
  </si>
  <si>
    <t>ADP BAYSIDE MAINTENANCE : 98902-043</t>
  </si>
  <si>
    <t>0098902043</t>
  </si>
  <si>
    <t>98902043</t>
  </si>
  <si>
    <t>ADP BAYSIDE REPAIR : 98902-082</t>
  </si>
  <si>
    <t>0098902082</t>
  </si>
  <si>
    <t>98902082</t>
  </si>
  <si>
    <t>ADP BROOKLYN : 98903-001</t>
  </si>
  <si>
    <t>ADP BROOKLYN : 98903-000 : 70-09318</t>
  </si>
  <si>
    <t>0098903001</t>
  </si>
  <si>
    <t>98903001</t>
  </si>
  <si>
    <t>UBR</t>
  </si>
  <si>
    <t>ADP BROOKLYN CLEANING : 98903-031</t>
  </si>
  <si>
    <t>0098903031</t>
  </si>
  <si>
    <t>98903031</t>
  </si>
  <si>
    <t>ADP BROOKLYN SAFETY : 98903-041</t>
  </si>
  <si>
    <t>0098903041</t>
  </si>
  <si>
    <t>98903041</t>
  </si>
  <si>
    <t>ADP BROOKLYN MAINTENANCE : 98903-043</t>
  </si>
  <si>
    <t>0098903043</t>
  </si>
  <si>
    <t>98903043</t>
  </si>
  <si>
    <t>ADP BROOKLYN REPAIR : 98903-082</t>
  </si>
  <si>
    <t>0098903082</t>
  </si>
  <si>
    <t>98903082</t>
  </si>
  <si>
    <t>ADP LATHAM : 98904-001</t>
  </si>
  <si>
    <t>ADP LATHAM : 98904-000 : 70-09318</t>
  </si>
  <si>
    <t>0098904001</t>
  </si>
  <si>
    <t>98904001</t>
  </si>
  <si>
    <t>UBN</t>
  </si>
  <si>
    <t>ADP LATHAM CLEANING : 98904-031</t>
  </si>
  <si>
    <t>0098904031</t>
  </si>
  <si>
    <t>98904031</t>
  </si>
  <si>
    <t>ADP LATHAM MAINTENANCE : 98904-043</t>
  </si>
  <si>
    <t>0098904043</t>
  </si>
  <si>
    <t>98904043</t>
  </si>
  <si>
    <t>ADP LATHAM REPAIR : 98904-082</t>
  </si>
  <si>
    <t>0098904082</t>
  </si>
  <si>
    <t>98904082</t>
  </si>
  <si>
    <t>ADP NEW YORK 3 : 98905-001</t>
  </si>
  <si>
    <t>ADP NEW YORK 3 : 98905-000 : 70-09318</t>
  </si>
  <si>
    <t>0098905001</t>
  </si>
  <si>
    <t>98905001</t>
  </si>
  <si>
    <t>UBY</t>
  </si>
  <si>
    <t>ADP NEW YORK 3 CLEANING : 98905-031</t>
  </si>
  <si>
    <t>0098905031</t>
  </si>
  <si>
    <t>98905031</t>
  </si>
  <si>
    <t>ADP NEW YORK 3 PEST : 98905-033</t>
  </si>
  <si>
    <t>0098905033</t>
  </si>
  <si>
    <t>98905033</t>
  </si>
  <si>
    <t>ADP NEW YORK 3 MAINTENANCE : 98905-043</t>
  </si>
  <si>
    <t>0098905043</t>
  </si>
  <si>
    <t>98905043</t>
  </si>
  <si>
    <t>ADP NEW YORK 3 REPAIR : 98905-082</t>
  </si>
  <si>
    <t>0098905082</t>
  </si>
  <si>
    <t>98905082</t>
  </si>
  <si>
    <t>ADP NEW YORK 4 : 98906-001</t>
  </si>
  <si>
    <t>ADP NEW YORK 4 : 98906-000 : 70-09318</t>
  </si>
  <si>
    <t>0098906001</t>
  </si>
  <si>
    <t>98906001</t>
  </si>
  <si>
    <t>UBZ</t>
  </si>
  <si>
    <t>ADP NEW YORK 4 REPAIR : 98906-082</t>
  </si>
  <si>
    <t>0098906082</t>
  </si>
  <si>
    <t>98906082</t>
  </si>
  <si>
    <t>ADP NEW YORK 5 : 98907-001</t>
  </si>
  <si>
    <t>ADP NEW YORK 5 : 98907-000 : 70-09318</t>
  </si>
  <si>
    <t>0098907001</t>
  </si>
  <si>
    <t>98907001</t>
  </si>
  <si>
    <t>UBW</t>
  </si>
  <si>
    <t>ADP NEW YORK 5 CLEANING : 98907-031</t>
  </si>
  <si>
    <t>0098907031</t>
  </si>
  <si>
    <t>98907031</t>
  </si>
  <si>
    <t>ADP NEW YORK 5 REPAIR : 98907-082</t>
  </si>
  <si>
    <t>0098907082</t>
  </si>
  <si>
    <t>98907082</t>
  </si>
  <si>
    <t>ADP PITTSFORD : 98908-001</t>
  </si>
  <si>
    <t>ADP PITTSFORD : 98908-000 : 70-09318</t>
  </si>
  <si>
    <t>0098908001</t>
  </si>
  <si>
    <t>98908001</t>
  </si>
  <si>
    <t>UBV</t>
  </si>
  <si>
    <t>ADP PITTSFORD CLEANING : 98908-031</t>
  </si>
  <si>
    <t>0098908031</t>
  </si>
  <si>
    <t>98908031</t>
  </si>
  <si>
    <t>ADP PITTSFORD PEST : 98908-033</t>
  </si>
  <si>
    <t>0098908033</t>
  </si>
  <si>
    <t>98908033</t>
  </si>
  <si>
    <t>ADP PITTSFORD MAINTENANCE : 98908-043</t>
  </si>
  <si>
    <t>0098908043</t>
  </si>
  <si>
    <t>98908043</t>
  </si>
  <si>
    <t>ADP PITTSFORD REPAIR : 98908-082</t>
  </si>
  <si>
    <t>0098908082</t>
  </si>
  <si>
    <t>98908082</t>
  </si>
  <si>
    <t>ADP POUGHKEEPSIE : 98909-001</t>
  </si>
  <si>
    <t>ADP POUGHKEEPSIE : 98909-000 : 70-09318</t>
  </si>
  <si>
    <t>0098909001</t>
  </si>
  <si>
    <t>98909001</t>
  </si>
  <si>
    <t>UBH</t>
  </si>
  <si>
    <t>ADP POUGHKEEPSIE CLEANING : 98909-031</t>
  </si>
  <si>
    <t>0098909031</t>
  </si>
  <si>
    <t>98909031</t>
  </si>
  <si>
    <t>ADP POUGHKEEPSIE SAFETY : 98909-041</t>
  </si>
  <si>
    <t>0098909041</t>
  </si>
  <si>
    <t>98909041</t>
  </si>
  <si>
    <t>ADP POUGHKEEPSIE MAINTENANCE : 98909-043</t>
  </si>
  <si>
    <t>0098909043</t>
  </si>
  <si>
    <t>98909043</t>
  </si>
  <si>
    <t>ADP POUGHKEEPSIE REPAIR : 98909-082</t>
  </si>
  <si>
    <t>0098909082</t>
  </si>
  <si>
    <t>98909082</t>
  </si>
  <si>
    <t>ADP ROCHESTER : 98910-001</t>
  </si>
  <si>
    <t>ADP ROCHESTER : 98910-000 : 70-09318</t>
  </si>
  <si>
    <t>0098910001</t>
  </si>
  <si>
    <t>98910001</t>
  </si>
  <si>
    <t>UBD</t>
  </si>
  <si>
    <t>ADP ROCHESTER DOCUMENT : 98910-027</t>
  </si>
  <si>
    <t>0098910027</t>
  </si>
  <si>
    <t>98910027</t>
  </si>
  <si>
    <t>ADP ROCHESTER CLEANING : 98910-031</t>
  </si>
  <si>
    <t>0098910031</t>
  </si>
  <si>
    <t>98910031</t>
  </si>
  <si>
    <t>ADP ROCHESTER GROUNDS : 98910-032</t>
  </si>
  <si>
    <t>0098910032</t>
  </si>
  <si>
    <t>98910032</t>
  </si>
  <si>
    <t>ADP ROCHESTER MAINTENANCE : 98910-043</t>
  </si>
  <si>
    <t>0098910043</t>
  </si>
  <si>
    <t>98910043</t>
  </si>
  <si>
    <t>ADP ROCHESTER REPAIR : 98910-082</t>
  </si>
  <si>
    <t>0098910082</t>
  </si>
  <si>
    <t>98910082</t>
  </si>
  <si>
    <t>ADP SALINA : 98911-001</t>
  </si>
  <si>
    <t>ADP SALINA : 98911-000 : 70-09318</t>
  </si>
  <si>
    <t>0098911001</t>
  </si>
  <si>
    <t>98911001</t>
  </si>
  <si>
    <t>UBC</t>
  </si>
  <si>
    <t>ADP SALINA MAINTENANCE : 98911-043</t>
  </si>
  <si>
    <t>0098911043</t>
  </si>
  <si>
    <t>98911043</t>
  </si>
  <si>
    <t>ADP SALINA REPAIR : 98911-082</t>
  </si>
  <si>
    <t>0098911082</t>
  </si>
  <si>
    <t>98911082</t>
  </si>
  <si>
    <t>ADP CHARLOTTE : 98912-001</t>
  </si>
  <si>
    <t>ADP CHARLOTTE : 98912-000 : 70-09318</t>
  </si>
  <si>
    <t>0098912001</t>
  </si>
  <si>
    <t>98912001</t>
  </si>
  <si>
    <t>UNL</t>
  </si>
  <si>
    <t>ADP CHARLOTTE FURNITURE : 98912-022</t>
  </si>
  <si>
    <t>0098912022</t>
  </si>
  <si>
    <t>98912022</t>
  </si>
  <si>
    <t>ADP CHARLOTTE DOCUMENT : 98912-027</t>
  </si>
  <si>
    <t>0098912027</t>
  </si>
  <si>
    <t>98912027</t>
  </si>
  <si>
    <t>ADP CHARLOTTE CLEANING : 98912-031</t>
  </si>
  <si>
    <t>0098912031</t>
  </si>
  <si>
    <t>98912031</t>
  </si>
  <si>
    <t>ADP CHARLOTTE PEST : 98912-033</t>
  </si>
  <si>
    <t>0098912033</t>
  </si>
  <si>
    <t>98912033</t>
  </si>
  <si>
    <t>ADP CHARLOTTE MECHANICAL : 98912-042</t>
  </si>
  <si>
    <t>0098912042</t>
  </si>
  <si>
    <t>98912042</t>
  </si>
  <si>
    <t>ADP CHARLOTTE MAINTENANCE : 98912-043</t>
  </si>
  <si>
    <t>0098912043</t>
  </si>
  <si>
    <t>98912043</t>
  </si>
  <si>
    <t>ADP CHARLOTTE RECYCLING : 98912-075</t>
  </si>
  <si>
    <t>0098912075</t>
  </si>
  <si>
    <t>98912075</t>
  </si>
  <si>
    <t>ADP CHARLOTTE REPAIR : 98912-082</t>
  </si>
  <si>
    <t>0098912082</t>
  </si>
  <si>
    <t>98912082</t>
  </si>
  <si>
    <t>ADP CHARLOTTE 2 : 98913-001</t>
  </si>
  <si>
    <t>ADP CHARLOTTE 2 : 98913-000 : 70-09318</t>
  </si>
  <si>
    <t>0098913001</t>
  </si>
  <si>
    <t>98913001</t>
  </si>
  <si>
    <t>UNQ</t>
  </si>
  <si>
    <t>ADP GREENSBORO : 98914-001</t>
  </si>
  <si>
    <t>ADP GREENSBORO : 98914-000 : 70-09318</t>
  </si>
  <si>
    <t>0098914001</t>
  </si>
  <si>
    <t>98914001</t>
  </si>
  <si>
    <t>UNF</t>
  </si>
  <si>
    <t>ADP GREENSBORO MAINTENANCE : 98914-043</t>
  </si>
  <si>
    <t>0098914043</t>
  </si>
  <si>
    <t>98914043</t>
  </si>
  <si>
    <t>ADP GREENSBORO REPAIR : 98914-082</t>
  </si>
  <si>
    <t>0098914082</t>
  </si>
  <si>
    <t>98914082</t>
  </si>
  <si>
    <t>ADP RALEIGH : 98915-001</t>
  </si>
  <si>
    <t>ADP RALEIGH : 98915-000 : 70-09318</t>
  </si>
  <si>
    <t>0098915001</t>
  </si>
  <si>
    <t>98915001</t>
  </si>
  <si>
    <t>UNJ</t>
  </si>
  <si>
    <t>ADP RALEIGH CLEANING : 98915-031</t>
  </si>
  <si>
    <t>0098915031</t>
  </si>
  <si>
    <t>98915031</t>
  </si>
  <si>
    <t>ADP RALEIGH MAINTENANCE : 98915-043</t>
  </si>
  <si>
    <t>0098915043</t>
  </si>
  <si>
    <t>98915043</t>
  </si>
  <si>
    <t>ADP RALEIGH REPAIR : 98915-082</t>
  </si>
  <si>
    <t>0098915082</t>
  </si>
  <si>
    <t>98915082</t>
  </si>
  <si>
    <t>ADP WilmingtonNC : 98916-001</t>
  </si>
  <si>
    <t>ADP WilmingtonNC : 98916-000 : 70-09318</t>
  </si>
  <si>
    <t>0098916001</t>
  </si>
  <si>
    <t>98916001</t>
  </si>
  <si>
    <t>UNP</t>
  </si>
  <si>
    <t>ADP FINDLAY 2 : 98917-001</t>
  </si>
  <si>
    <t>ADP FINDLAY 2 : 98917-000 : 70-09318</t>
  </si>
  <si>
    <t>0098917001</t>
  </si>
  <si>
    <t>98917001</t>
  </si>
  <si>
    <t>UHV</t>
  </si>
  <si>
    <t>ADP FINDLAY 2 FURNITURE : 98917-022</t>
  </si>
  <si>
    <t>0098917022</t>
  </si>
  <si>
    <t>98917022</t>
  </si>
  <si>
    <t>ADP FINDLAY 2 DOCUMENT : 98917-027</t>
  </si>
  <si>
    <t>0098917027</t>
  </si>
  <si>
    <t>98917027</t>
  </si>
  <si>
    <t>ADP FINDLAY 2 CLEANING : 98917-031</t>
  </si>
  <si>
    <t>0098917031</t>
  </si>
  <si>
    <t>98917031</t>
  </si>
  <si>
    <t>ADP FINDLAY 2 PEST : 98917-033</t>
  </si>
  <si>
    <t>0098917033</t>
  </si>
  <si>
    <t>98917033</t>
  </si>
  <si>
    <t>ADP FINDLAY 2 MECHANICAL : 98917-042</t>
  </si>
  <si>
    <t>0098917042</t>
  </si>
  <si>
    <t>98917042</t>
  </si>
  <si>
    <t>ADP FINDLAY 2 MAINTENANCE : 98917-043</t>
  </si>
  <si>
    <t>0098917043</t>
  </si>
  <si>
    <t>98917043</t>
  </si>
  <si>
    <t>ADP FINDLAY 2 CAF EQUIP : 98917-050</t>
  </si>
  <si>
    <t>0098917050</t>
  </si>
  <si>
    <t>98917050</t>
  </si>
  <si>
    <t>ADP FINDLAY 2 RECYCLING : 98917-075</t>
  </si>
  <si>
    <t>0098917075</t>
  </si>
  <si>
    <t>98917075</t>
  </si>
  <si>
    <t>ADP FINDLAY 2 REPAIR : 98917-082</t>
  </si>
  <si>
    <t>0098917082</t>
  </si>
  <si>
    <t>98917082</t>
  </si>
  <si>
    <t>ADP WESTERVILLE : 98918-001</t>
  </si>
  <si>
    <t>ADP WESTERVILLE : 98918-000 : 70-09318</t>
  </si>
  <si>
    <t>0098918001</t>
  </si>
  <si>
    <t>98918001</t>
  </si>
  <si>
    <t>UHL</t>
  </si>
  <si>
    <t>ADP WESTERVILLE DOCUMENT : 98918-027</t>
  </si>
  <si>
    <t>0098918027</t>
  </si>
  <si>
    <t>98918027</t>
  </si>
  <si>
    <t>ADP WESTERVILLE CLEANING : 98918-031</t>
  </si>
  <si>
    <t>0098918031</t>
  </si>
  <si>
    <t>98918031</t>
  </si>
  <si>
    <t>ADP WESTERVILLE PEST : 98918-033</t>
  </si>
  <si>
    <t>0098918033</t>
  </si>
  <si>
    <t>98918033</t>
  </si>
  <si>
    <t>ADP WESTERVILLE MAINTENANCE : 98918-043</t>
  </si>
  <si>
    <t>0098918043</t>
  </si>
  <si>
    <t>98918043</t>
  </si>
  <si>
    <t>ADP WESTERVILLE RECYCLING : 98918-075</t>
  </si>
  <si>
    <t>0098918075</t>
  </si>
  <si>
    <t>98918075</t>
  </si>
  <si>
    <t>ADP WESTERVILLE REPAIR : 98918-082</t>
  </si>
  <si>
    <t>0098918082</t>
  </si>
  <si>
    <t>98918082</t>
  </si>
  <si>
    <t>ADP OKLAHOMA CITY : 98919-001</t>
  </si>
  <si>
    <t>ADP OKLAHOMA CITY : 98919-000 : 70-09318</t>
  </si>
  <si>
    <t>0098919001</t>
  </si>
  <si>
    <t>98919001</t>
  </si>
  <si>
    <t>UQR</t>
  </si>
  <si>
    <t>ADP OKLAHOMA CITY MAINTENANCE : 98919-043</t>
  </si>
  <si>
    <t>0098919043</t>
  </si>
  <si>
    <t>98919043</t>
  </si>
  <si>
    <t>ADP OKLAHOMA CITY REPAIR : 98919-082</t>
  </si>
  <si>
    <t>0098919082</t>
  </si>
  <si>
    <t>98919082</t>
  </si>
  <si>
    <t>ADP CLACKAMAS : 98920-001</t>
  </si>
  <si>
    <t>ADP CLACKAMAS : 98920-000 : 70-09318</t>
  </si>
  <si>
    <t>0098920001</t>
  </si>
  <si>
    <t>98920001</t>
  </si>
  <si>
    <t>UYA</t>
  </si>
  <si>
    <t>ADP CLACKAMAS FURNITURE : 98920-022</t>
  </si>
  <si>
    <t>0098920022</t>
  </si>
  <si>
    <t>98920022</t>
  </si>
  <si>
    <t>ADP CLACKAMAS DOCUMENT : 98920-027</t>
  </si>
  <si>
    <t>0098920027</t>
  </si>
  <si>
    <t>98920027</t>
  </si>
  <si>
    <t>ADP CLACKAMAS CLEANING : 98920-031</t>
  </si>
  <si>
    <t>0098920031</t>
  </si>
  <si>
    <t>98920031</t>
  </si>
  <si>
    <t>ADP CLACKAMAS PEST : 98920-033</t>
  </si>
  <si>
    <t>0098920033</t>
  </si>
  <si>
    <t>98920033</t>
  </si>
  <si>
    <t>ADP CLACKAMAS MAINTENANCE : 98920-043</t>
  </si>
  <si>
    <t>0098920043</t>
  </si>
  <si>
    <t>98920043</t>
  </si>
  <si>
    <t>ADP CLACKAMAS RECYCLING : 98920-075</t>
  </si>
  <si>
    <t>0098920075</t>
  </si>
  <si>
    <t>98920075</t>
  </si>
  <si>
    <t>ADP CLACKAMAS REPAIR : 98920-082</t>
  </si>
  <si>
    <t>0098920082</t>
  </si>
  <si>
    <t>98920082</t>
  </si>
  <si>
    <t>ADP ALLENTOWN 2 : 98921-001</t>
  </si>
  <si>
    <t>ADP ALLENTOWN 2 : 98921-000 : 70-09318</t>
  </si>
  <si>
    <t>0098921001</t>
  </si>
  <si>
    <t>98921001</t>
  </si>
  <si>
    <t>UFN</t>
  </si>
  <si>
    <t>ADP ALLENTOWN 2 CLEANING : 98921-031</t>
  </si>
  <si>
    <t>0098921031</t>
  </si>
  <si>
    <t>98921031</t>
  </si>
  <si>
    <t>ADP ALLENTOWN 2 MAINTENANCE : 98921-043</t>
  </si>
  <si>
    <t>0098921043</t>
  </si>
  <si>
    <t>98921043</t>
  </si>
  <si>
    <t>ADP ALLENTOWN 2 REPAIR : 98921-082</t>
  </si>
  <si>
    <t>0098921082</t>
  </si>
  <si>
    <t>98921082</t>
  </si>
  <si>
    <t>ADP ALLENTOWN 3 : 98922-001</t>
  </si>
  <si>
    <t>ADP ALLENTOWN 3 : 98922-000 : 70-09318</t>
  </si>
  <si>
    <t>0098922001</t>
  </si>
  <si>
    <t>98922001</t>
  </si>
  <si>
    <t>UFK</t>
  </si>
  <si>
    <t>ADP ALLENTOWN 3 FURNITURE : 98922-022</t>
  </si>
  <si>
    <t>0098922022</t>
  </si>
  <si>
    <t>98922022</t>
  </si>
  <si>
    <t>ADP ALLENTOWN 3 DOCUMENT : 98922-027</t>
  </si>
  <si>
    <t>0098922027</t>
  </si>
  <si>
    <t>98922027</t>
  </si>
  <si>
    <t>ADP ALLENTOWN 3 CLEANING : 98922-031</t>
  </si>
  <si>
    <t>0098922031</t>
  </si>
  <si>
    <t>98922031</t>
  </si>
  <si>
    <t>ADP ALLENTOWN 3 PEST : 98922-033</t>
  </si>
  <si>
    <t>0098922033</t>
  </si>
  <si>
    <t>98922033</t>
  </si>
  <si>
    <t>ADP ALLENTOWN 3 MAINTENANCE : 98922-043</t>
  </si>
  <si>
    <t>0098922043</t>
  </si>
  <si>
    <t>98922043</t>
  </si>
  <si>
    <t>ADP ALLENTOWN 3 REPAIR : 98922-082</t>
  </si>
  <si>
    <t>0098922082</t>
  </si>
  <si>
    <t>98922082</t>
  </si>
  <si>
    <t>ADP MECHANICSBURG : 98923-001</t>
  </si>
  <si>
    <t>ADP MECHANICSBURG : 98923-000 : 70-09318</t>
  </si>
  <si>
    <t>0098923001</t>
  </si>
  <si>
    <t>98923001</t>
  </si>
  <si>
    <t>UFA</t>
  </si>
  <si>
    <t>ADP MECHANICSBURG RECYCLING : 98923-007</t>
  </si>
  <si>
    <t>0098923007</t>
  </si>
  <si>
    <t>98923007</t>
  </si>
  <si>
    <t>ADP MECHANICSBURG DOCUMENT : 98923-027</t>
  </si>
  <si>
    <t>0098923027</t>
  </si>
  <si>
    <t>98923027</t>
  </si>
  <si>
    <t>ADP MECHANICSBURG CLEANING : 98923-031</t>
  </si>
  <si>
    <t>0098923031</t>
  </si>
  <si>
    <t>98923031</t>
  </si>
  <si>
    <t>ADP MECHANICSBURG REPAIR : 98923-082</t>
  </si>
  <si>
    <t>0098923082</t>
  </si>
  <si>
    <t>98923082</t>
  </si>
  <si>
    <t>ADP WAYNE : 98924-001</t>
  </si>
  <si>
    <t>ADP WAYNE : 98924-000 : 70-09318</t>
  </si>
  <si>
    <t>0098924001</t>
  </si>
  <si>
    <t>98924001</t>
  </si>
  <si>
    <t>ADP WARWICK : 98925-001</t>
  </si>
  <si>
    <t>ADP WARWICK : 98925-000 : 70-09318</t>
  </si>
  <si>
    <t>0098925001</t>
  </si>
  <si>
    <t>98925001</t>
  </si>
  <si>
    <t>UAW</t>
  </si>
  <si>
    <t>ADP WARWICK MAINTENANCE : 98925-043</t>
  </si>
  <si>
    <t>0098925043</t>
  </si>
  <si>
    <t>98925043</t>
  </si>
  <si>
    <t>ADP WARWICK REPAIR : 98925-082</t>
  </si>
  <si>
    <t>0098925082</t>
  </si>
  <si>
    <t>98925082</t>
  </si>
  <si>
    <t>ADP COLUMBIA : 98926-001</t>
  </si>
  <si>
    <t>ADP COLUMBIA : 98926-000 : 70-09318</t>
  </si>
  <si>
    <t>0098926001</t>
  </si>
  <si>
    <t>98926001</t>
  </si>
  <si>
    <t>UND</t>
  </si>
  <si>
    <t>ADP COLUMBIA REPAIR : 98926-082</t>
  </si>
  <si>
    <t>0098926082</t>
  </si>
  <si>
    <t>98926082</t>
  </si>
  <si>
    <t>ADP GREENVILLE : 98927-001</t>
  </si>
  <si>
    <t>ADP GREENVILLE : 98927-000 : 70-09318</t>
  </si>
  <si>
    <t>0098927001</t>
  </si>
  <si>
    <t>98927001</t>
  </si>
  <si>
    <t>UNE</t>
  </si>
  <si>
    <t>ADP GREENVILLE MAINTENANCE : 98927-043</t>
  </si>
  <si>
    <t>0098927043</t>
  </si>
  <si>
    <t>98927043</t>
  </si>
  <si>
    <t>ADP GREENVILLE REPAIR : 98927-082</t>
  </si>
  <si>
    <t>0098927082</t>
  </si>
  <si>
    <t>98927082</t>
  </si>
  <si>
    <t>ADP MOUNT PLEASANT : 98928-001</t>
  </si>
  <si>
    <t>ADP MOUNT PLEASANT : 98928-000 : 70-09318</t>
  </si>
  <si>
    <t>0098928001</t>
  </si>
  <si>
    <t>98928001</t>
  </si>
  <si>
    <t>UNK</t>
  </si>
  <si>
    <t>ADP MOUNT PLEASANT CLEANING : 98928-031</t>
  </si>
  <si>
    <t>0098928031</t>
  </si>
  <si>
    <t>98928031</t>
  </si>
  <si>
    <t>ADP MOUNT PLEASANT MAINTENANCE : 98928-043</t>
  </si>
  <si>
    <t>0098928043</t>
  </si>
  <si>
    <t>98928043</t>
  </si>
  <si>
    <t>ADP MOUNT PLEASANT REPAIR : 98928-082</t>
  </si>
  <si>
    <t>0098928082</t>
  </si>
  <si>
    <t>98928082</t>
  </si>
  <si>
    <t>ADP SIOUX FALLS : 98929-001</t>
  </si>
  <si>
    <t>ADP SIOUX FALLS : 98929-000 : 70-09318</t>
  </si>
  <si>
    <t>0098929001</t>
  </si>
  <si>
    <t>98929001</t>
  </si>
  <si>
    <t>ADP KNOXVILLE : 98930-001</t>
  </si>
  <si>
    <t>ADP KNOXVILLE : 98930-000 : 70-09318</t>
  </si>
  <si>
    <t>0098930001</t>
  </si>
  <si>
    <t>98930001</t>
  </si>
  <si>
    <t>UKA</t>
  </si>
  <si>
    <t>ADP KNOXVILLE MAINTENANCE : 98930-043</t>
  </si>
  <si>
    <t>0098930043</t>
  </si>
  <si>
    <t>98930043</t>
  </si>
  <si>
    <t>ADP KNOXVILLE REPAIR : 98930-082</t>
  </si>
  <si>
    <t>0098930082</t>
  </si>
  <si>
    <t>98930082</t>
  </si>
  <si>
    <t>ADP MEMPHIS : 98931-001</t>
  </si>
  <si>
    <t>ADP MEMPHIS : 98931-000 : 70-09318</t>
  </si>
  <si>
    <t>0098931001</t>
  </si>
  <si>
    <t>98931001</t>
  </si>
  <si>
    <t>UKD</t>
  </si>
  <si>
    <t>ADP MEMPHIS CLEANING : 98931-031</t>
  </si>
  <si>
    <t>0098931031</t>
  </si>
  <si>
    <t>98931031</t>
  </si>
  <si>
    <t>ADP MEMPHIS MAINTENANCE : 98931-043</t>
  </si>
  <si>
    <t>0098931043</t>
  </si>
  <si>
    <t>98931043</t>
  </si>
  <si>
    <t>ADP MEMPHIS REPAIR : 98931-082</t>
  </si>
  <si>
    <t>0098931082</t>
  </si>
  <si>
    <t>98931082</t>
  </si>
  <si>
    <t>ADP NASHVILLE : 98932-001</t>
  </si>
  <si>
    <t>ADP NASHVILLE : 98932-000 : 70-09318</t>
  </si>
  <si>
    <t>0098932001</t>
  </si>
  <si>
    <t>98932001</t>
  </si>
  <si>
    <t>UKF</t>
  </si>
  <si>
    <t>ADP NASHVILLE CLEANING : 98932-031</t>
  </si>
  <si>
    <t>0098932031</t>
  </si>
  <si>
    <t>98932031</t>
  </si>
  <si>
    <t>ADP NASHVILLE MAINTENANCE : 98932-043</t>
  </si>
  <si>
    <t>0098932043</t>
  </si>
  <si>
    <t>98932043</t>
  </si>
  <si>
    <t>ADP NASHVILLE REPAIR : 98932-082</t>
  </si>
  <si>
    <t>0098932082</t>
  </si>
  <si>
    <t>98932082</t>
  </si>
  <si>
    <t>ADP AUSTIN : 98933-001</t>
  </si>
  <si>
    <t>ADP AUSTIN : 98933-000 : 70-09318</t>
  </si>
  <si>
    <t>0098933001</t>
  </si>
  <si>
    <t>98933001</t>
  </si>
  <si>
    <t>UTQ</t>
  </si>
  <si>
    <t>ADP AUSTIN CLEANING : 98933-031</t>
  </si>
  <si>
    <t>0098933031</t>
  </si>
  <si>
    <t>98933031</t>
  </si>
  <si>
    <t>ADP AUSTIN MAINTENANCE : 98933-043</t>
  </si>
  <si>
    <t>0098933043</t>
  </si>
  <si>
    <t>98933043</t>
  </si>
  <si>
    <t>ADP AUSTIN REPAIR : 98933-082</t>
  </si>
  <si>
    <t>0098933082</t>
  </si>
  <si>
    <t>98933082</t>
  </si>
  <si>
    <t>ADP RICHARDSON : 98934-001</t>
  </si>
  <si>
    <t>ADP RICHARDSON : 98934-000 : 70-09318</t>
  </si>
  <si>
    <t>0098934001</t>
  </si>
  <si>
    <t>98934001</t>
  </si>
  <si>
    <t>UTV</t>
  </si>
  <si>
    <t>93L</t>
  </si>
  <si>
    <t>ADP RICHARDSON REPAIR : 98934-082</t>
  </si>
  <si>
    <t>0098934082</t>
  </si>
  <si>
    <t>98934082</t>
  </si>
  <si>
    <t>ADP SAN ANTONIO : 98935-001</t>
  </si>
  <si>
    <t>ADP SAN ANTONIO : 98935-000 : 70-09318</t>
  </si>
  <si>
    <t>0098935001</t>
  </si>
  <si>
    <t>98935001</t>
  </si>
  <si>
    <t>UTR</t>
  </si>
  <si>
    <t>ADP SAN ANTONIO CLEANING : 98935-031</t>
  </si>
  <si>
    <t>0098935031</t>
  </si>
  <si>
    <t>98935031</t>
  </si>
  <si>
    <t>ADP SAN ANTONIO MAINTENANCE : 98935-043</t>
  </si>
  <si>
    <t>0098935043</t>
  </si>
  <si>
    <t>98935043</t>
  </si>
  <si>
    <t>ADP SAN ANTONIO REPAIR : 98935-082</t>
  </si>
  <si>
    <t>0098935082</t>
  </si>
  <si>
    <t>98935082</t>
  </si>
  <si>
    <t>ADP Salt Lake City 2 : 98936-001</t>
  </si>
  <si>
    <t>ADP Salt Lake City 2 : 98936-000 : 70-09318</t>
  </si>
  <si>
    <t>0098936001</t>
  </si>
  <si>
    <t>98936001</t>
  </si>
  <si>
    <t>USG</t>
  </si>
  <si>
    <t>ADP SLC 2 FURNITURE : 98936-022</t>
  </si>
  <si>
    <t>0098936022</t>
  </si>
  <si>
    <t>98936022</t>
  </si>
  <si>
    <t>ADP SLC 2 DOCUMENT : 98936-027</t>
  </si>
  <si>
    <t>0098936027</t>
  </si>
  <si>
    <t>98936027</t>
  </si>
  <si>
    <t>ADP SLC 2 CLEANING : 98936-031</t>
  </si>
  <si>
    <t>0098936031</t>
  </si>
  <si>
    <t>98936031</t>
  </si>
  <si>
    <t>ADP SLC 2 PEST : 98936-033</t>
  </si>
  <si>
    <t>0098936033</t>
  </si>
  <si>
    <t>98936033</t>
  </si>
  <si>
    <t>ADP SLC 2 SAFETY : 98936-041</t>
  </si>
  <si>
    <t>0098936041</t>
  </si>
  <si>
    <t>98936041</t>
  </si>
  <si>
    <t>ADP SLC 2 MAINTENANCE : 98936-043</t>
  </si>
  <si>
    <t>0098936043</t>
  </si>
  <si>
    <t>98936043</t>
  </si>
  <si>
    <t>ADP SLC 2 RECYCLING : 98936-075</t>
  </si>
  <si>
    <t>0098936075</t>
  </si>
  <si>
    <t>98936075</t>
  </si>
  <si>
    <t>ADP SALT LAKE CITY 2 REPAIR : 98936-082</t>
  </si>
  <si>
    <t>0098936082</t>
  </si>
  <si>
    <t>98936082</t>
  </si>
  <si>
    <t>ADP RICHMOND : 98937-001</t>
  </si>
  <si>
    <t>ADP RICHMOND : 98937-000 : 70-09318</t>
  </si>
  <si>
    <t>0098937001</t>
  </si>
  <si>
    <t>98937001</t>
  </si>
  <si>
    <t>UJJ</t>
  </si>
  <si>
    <t>ADP RICHMOND CLEANING : 98937-031</t>
  </si>
  <si>
    <t>0098937031</t>
  </si>
  <si>
    <t>98937031</t>
  </si>
  <si>
    <t>ADP RICHMOND PEST : 98937-033</t>
  </si>
  <si>
    <t>0098937033</t>
  </si>
  <si>
    <t>98937033</t>
  </si>
  <si>
    <t>ADP RICHMOND MAINTENANCE : 98937-043</t>
  </si>
  <si>
    <t>0098937043</t>
  </si>
  <si>
    <t>98937043</t>
  </si>
  <si>
    <t>ADP RICHMOND REPAIR : 98937-082</t>
  </si>
  <si>
    <t>0098937082</t>
  </si>
  <si>
    <t>98937082</t>
  </si>
  <si>
    <t>ADP LYNNWOOD : 98938-001</t>
  </si>
  <si>
    <t>ADP LYNNWOOD : 98938-000 : 70-09318</t>
  </si>
  <si>
    <t>0098938001</t>
  </si>
  <si>
    <t>98938001</t>
  </si>
  <si>
    <t>UYM</t>
  </si>
  <si>
    <t>ADP LYNNWOOD MAINTENANCE : 98938-043</t>
  </si>
  <si>
    <t>0098938043</t>
  </si>
  <si>
    <t>98938043</t>
  </si>
  <si>
    <t>ADP LYNNWOOD REPAIR : 98938-082</t>
  </si>
  <si>
    <t>0098938082</t>
  </si>
  <si>
    <t>98938082</t>
  </si>
  <si>
    <t>ADP SEATTLE : 98939-001</t>
  </si>
  <si>
    <t>ADP SEATTLE : 98939-000 : 70-09318</t>
  </si>
  <si>
    <t>0098939001</t>
  </si>
  <si>
    <t>98939001</t>
  </si>
  <si>
    <t>UYD</t>
  </si>
  <si>
    <t>ADP SEATTLE REPAIR : 98939-082</t>
  </si>
  <si>
    <t>0098939082</t>
  </si>
  <si>
    <t>98939082</t>
  </si>
  <si>
    <t>ADP MILWAUKEE : 98940-001</t>
  </si>
  <si>
    <t>ADP MILWAUKEE : 98940-000 : 70-09318</t>
  </si>
  <si>
    <t>0098940001</t>
  </si>
  <si>
    <t>98940001</t>
  </si>
  <si>
    <t>URD</t>
  </si>
  <si>
    <t>ADP MILWAUKEE CLEANING : 98940-031</t>
  </si>
  <si>
    <t>0098940031</t>
  </si>
  <si>
    <t>98940031</t>
  </si>
  <si>
    <t>ADP MILWAUKEE MAINTENANCE : 98940-043</t>
  </si>
  <si>
    <t>0098940043</t>
  </si>
  <si>
    <t>98940043</t>
  </si>
  <si>
    <t>ADP MILWAUKEE RECYCLING : 98940-075</t>
  </si>
  <si>
    <t>0098940075</t>
  </si>
  <si>
    <t>98940075</t>
  </si>
  <si>
    <t>ADP MILWAUKEE REPAIR : 98940-082</t>
  </si>
  <si>
    <t>0098940082</t>
  </si>
  <si>
    <t>98940082</t>
  </si>
  <si>
    <t>ADP SAN JUAN : 98941-001</t>
  </si>
  <si>
    <t>ADP SAN JUAN : 98941-000 : 70-09318</t>
  </si>
  <si>
    <t>0098941001</t>
  </si>
  <si>
    <t>98941001</t>
  </si>
  <si>
    <t>ULD</t>
  </si>
  <si>
    <t>ADP SAN JUAN DOCUMENT : 98941-027</t>
  </si>
  <si>
    <t>0098941027</t>
  </si>
  <si>
    <t>98941027</t>
  </si>
  <si>
    <t>ADP SAN JUAN CLEANING : 98941-031</t>
  </si>
  <si>
    <t>0098941031</t>
  </si>
  <si>
    <t>98941031</t>
  </si>
  <si>
    <t>ADP SAN JUAN PEST : 98941-033</t>
  </si>
  <si>
    <t>0098941033</t>
  </si>
  <si>
    <t>98941033</t>
  </si>
  <si>
    <t>ADP SAN JUAN MAINTENANCE : 98941-043</t>
  </si>
  <si>
    <t>0098941043</t>
  </si>
  <si>
    <t>98941043</t>
  </si>
  <si>
    <t>ADP SAN JUAN RECYCLING : 98941-075</t>
  </si>
  <si>
    <t>0098941075</t>
  </si>
  <si>
    <t>98941075</t>
  </si>
  <si>
    <t>ADP SAN JUAN REPAIR : 98941-082</t>
  </si>
  <si>
    <t>0098941082</t>
  </si>
  <si>
    <t>98941082</t>
  </si>
  <si>
    <t>ADP ASTORIA DOCUMENT : 98951-027</t>
  </si>
  <si>
    <t>ADP ASTORIA DOCUMENT : 98951-000 : 70-09318</t>
  </si>
  <si>
    <t>0098951027</t>
  </si>
  <si>
    <t>98951027</t>
  </si>
  <si>
    <t>UCN</t>
  </si>
  <si>
    <t>ADP BROOKLYN 2 DOCUMENT : 98952-027</t>
  </si>
  <si>
    <t>ADP BROOKLYN 2 DOCUMENT : 98952-000 : 70-09318</t>
  </si>
  <si>
    <t>0098952027</t>
  </si>
  <si>
    <t>98952027</t>
  </si>
  <si>
    <t>ADP SEATTLE 2 DOCUMENT : 98953-027</t>
  </si>
  <si>
    <t>ADP SEATTLE 2 DOCUMENT : 98953-000 : 70-09318</t>
  </si>
  <si>
    <t>0098953027</t>
  </si>
  <si>
    <t>98953027</t>
  </si>
  <si>
    <t>ADP MELVILLE : 98956-001</t>
  </si>
  <si>
    <t>ADP MELVILLE : 98956-000 : 70-09318</t>
  </si>
  <si>
    <t>0098956001</t>
  </si>
  <si>
    <t>98956001</t>
  </si>
  <si>
    <t>UCL</t>
  </si>
  <si>
    <t>ADP MELVILLE CLEANING : 98956-031</t>
  </si>
  <si>
    <t>0098956031</t>
  </si>
  <si>
    <t>98956031</t>
  </si>
  <si>
    <t>ADP MELVILLE SAFETY : 98956-041</t>
  </si>
  <si>
    <t>0098956041</t>
  </si>
  <si>
    <t>98956041</t>
  </si>
  <si>
    <t>ADP MELVILLE MAINTENANCE : 98956-043</t>
  </si>
  <si>
    <t>0098956043</t>
  </si>
  <si>
    <t>98956043</t>
  </si>
  <si>
    <t>ADP MELVILLE REPAIRS : 98956-082</t>
  </si>
  <si>
    <t>0098956082</t>
  </si>
  <si>
    <t>98956082</t>
  </si>
  <si>
    <t>ADP CENTRAL TEAM SUPPORT : 68475-010</t>
  </si>
  <si>
    <t>ADP CENTRAL TEAM SUPPORT : 68475-000 : 70-09319</t>
  </si>
  <si>
    <t>ADP CENTRAL TEAM, RL-3 : 70-09319</t>
  </si>
  <si>
    <t>0068475010</t>
  </si>
  <si>
    <t>68475010</t>
  </si>
  <si>
    <t>Open Error</t>
  </si>
  <si>
    <t>010</t>
  </si>
  <si>
    <t>ADP PRE-OPENING : 68475-061</t>
  </si>
  <si>
    <t>0068475061</t>
  </si>
  <si>
    <t>68475061</t>
  </si>
  <si>
    <t>SDX</t>
  </si>
  <si>
    <t>061</t>
  </si>
  <si>
    <t>ADP CENTRAL VPO : 98836-001</t>
  </si>
  <si>
    <t>ADP CENTRAL VPO : 98836-000 : 70-09319</t>
  </si>
  <si>
    <t>0098836001</t>
  </si>
  <si>
    <t>98836001</t>
  </si>
  <si>
    <t>8415</t>
  </si>
  <si>
    <t>ADP CENTRAL HR : 98836-002</t>
  </si>
  <si>
    <t>0098836002</t>
  </si>
  <si>
    <t>98836002</t>
  </si>
  <si>
    <t>ADP CENTRAL ED NJ : 98836-003</t>
  </si>
  <si>
    <t>0098836003</t>
  </si>
  <si>
    <t>98836003</t>
  </si>
  <si>
    <t>ADP CENTRAL ED GA : 98836-004</t>
  </si>
  <si>
    <t>0098836004</t>
  </si>
  <si>
    <t>98836004</t>
  </si>
  <si>
    <t>ADP CENTRAL FINANCE : 98836-005</t>
  </si>
  <si>
    <t>0098836005</t>
  </si>
  <si>
    <t>98836005</t>
  </si>
  <si>
    <t>ADP CENTRAL CONTROLLER : 98836-006</t>
  </si>
  <si>
    <t>0098836006</t>
  </si>
  <si>
    <t>98836006</t>
  </si>
  <si>
    <t>ADP CENTRAL ED OH : 98836-007</t>
  </si>
  <si>
    <t>0098836007</t>
  </si>
  <si>
    <t>98836007</t>
  </si>
  <si>
    <t>ADP CENTRAL TEAM SUPPORT : 98836-010</t>
  </si>
  <si>
    <t>0098836010</t>
  </si>
  <si>
    <t>98836010</t>
  </si>
  <si>
    <t>ADP SR  PM ORTIZ : 98800-004</t>
  </si>
  <si>
    <t>ADP SR  PM BRATCHER : 98800-005</t>
  </si>
  <si>
    <t>ADP PM COOR  CAIN : 98800-006</t>
  </si>
  <si>
    <t>ADP SR  PM MITCHELL : 98800-007</t>
  </si>
  <si>
    <t>ADP SR  PM URWIICK : 98800-008</t>
  </si>
  <si>
    <t>ADP ROSELAND  DOCUMENT : 98801-027</t>
  </si>
  <si>
    <t>ADP OWINGS MILLS MAINT  : 98822-043</t>
  </si>
  <si>
    <t>ADP SAN DIMAS  SAFETY : 98811-041</t>
  </si>
  <si>
    <t>Period 04</t>
  </si>
  <si>
    <t>SDX Hyperion</t>
  </si>
  <si>
    <t>TOTAL OPERATING PROCESSING COSTS : TPC9999_7110</t>
  </si>
  <si>
    <t>ADP NORFOLK  PROJECT : 98802-080</t>
  </si>
  <si>
    <t xml:space="preserve">                         INSUR-GENERAL LIAB : 7110 : 6162.0010</t>
  </si>
  <si>
    <t xml:space="preserve">                              SOFTWARE LICENSE FEE : 7110 : 6542.5210</t>
  </si>
  <si>
    <t xml:space="preserve">               COST ALLOCATIONS : 7110 : 6286.9000</t>
  </si>
  <si>
    <t xml:space="preserve">                         INSUR-GENERAL LIAB : 7131 : 6162.0010</t>
  </si>
  <si>
    <t xml:space="preserve">                         REV-INSURANCE-VEH/GL : 7132 : 7543.1003</t>
  </si>
  <si>
    <t>TOTAL NON-OPERATING PROCESSING COSTS : TPC9999_7199</t>
  </si>
  <si>
    <t>ADP-Account</t>
  </si>
  <si>
    <t>ADP-Sub Account</t>
  </si>
  <si>
    <t>ADP-Product</t>
  </si>
  <si>
    <t>Grand Total</t>
  </si>
  <si>
    <t>#N/A</t>
  </si>
  <si>
    <t>Sum of Final Amount</t>
  </si>
  <si>
    <t>ADP CENTRAL HSE : 98836-008</t>
  </si>
  <si>
    <t>0098836008</t>
  </si>
  <si>
    <t>98836008</t>
  </si>
  <si>
    <t>ADP CENTRAL TRANSFORMATION : 98836-009</t>
  </si>
  <si>
    <t>0098836009</t>
  </si>
  <si>
    <t>98836009</t>
  </si>
  <si>
    <t xml:space="preserve">     TOTAL OPERATING PROCESSING COSTS : TPC9999_7110</t>
  </si>
  <si>
    <t xml:space="preserve">     TOTAL NON-OPERATING PROCESSING COSTS : TPC9999_7199</t>
  </si>
  <si>
    <t>COST ALLOCATIONS : 7110 : 6286.9000</t>
  </si>
  <si>
    <t>INSUR-GENERAL LIAB : 7110 : 6162.0010</t>
  </si>
  <si>
    <t>SOFTWARE LICENSE FEE : 7110 : 6542.5210</t>
  </si>
  <si>
    <t>INSUR-GENERAL LIAB : 7131 : 6162.0010</t>
  </si>
  <si>
    <t>ENERGY MGMT DVLPMT : 7110 : 6286.2245</t>
  </si>
  <si>
    <t>PCA-SYSTEM SUPPORT : 7110 : 6812.3020</t>
  </si>
  <si>
    <t>REV-INSURANCE-VEH/GL : 7132 : 7543.1003</t>
  </si>
  <si>
    <t>WAGES-ADMIN PR-MGR : 7110 : 6410.1100</t>
  </si>
  <si>
    <t>WAGES-ADMIN PR-ACRD : 7110 : 6410.1110</t>
  </si>
  <si>
    <t>WAGES-HOLIDAY-SAL-FT : 7110 : 6410.0540</t>
  </si>
  <si>
    <t>WAGE ACCD N PROD ADM : 7110 : 6410.1112</t>
  </si>
  <si>
    <t>ADP VAC ACRL-MG RCLS : 7110 : 6410.6061</t>
  </si>
  <si>
    <t>RETM-MANAGER-RCLS : 7110 : 6450.2031</t>
  </si>
  <si>
    <t>INS-GRP LIFE-MGR-RC : 7110 : 6450.3111</t>
  </si>
  <si>
    <t>INSUR-W/C-ADMIN-RCLS : 7110 : 6162.1003</t>
  </si>
  <si>
    <t>EE BEN SVC-MGR-RCLS : 7110 : 6450.1016</t>
  </si>
  <si>
    <t>BENEFIT-MGR-ACRD-RC : 7110 : 6450.1141</t>
  </si>
  <si>
    <t>PR TAX-FICA-MGR-RCLS : 7110 : 6450.1711</t>
  </si>
  <si>
    <t>PR TAX-SUI-MGR-RCLS : 7110 : 6450.1731</t>
  </si>
  <si>
    <t>ADP VAC ACRL-MG RCLS : 7131 : 6410.6061</t>
  </si>
  <si>
    <t>VACATION ACRL-MGR : 7132 : 6410.6060</t>
  </si>
  <si>
    <t>RETM-MANAGER-RCLS : 7131 : 6450.2031</t>
  </si>
  <si>
    <t>INS-GRP LIFE-MGR-RC : 7131 : 6450.3111</t>
  </si>
  <si>
    <t>RETIREMENT-MANAGER : 7132 : 6450.2030</t>
  </si>
  <si>
    <t>INS-GRP LIFE HSP-MGR : 7132 : 6450.3110</t>
  </si>
  <si>
    <t>EE BEN SVC-MGR-RCLS : 7131 : 6450.1016</t>
  </si>
  <si>
    <t>BENEFIT-MGR-ACRD-RC : 7131 : 6450.1141</t>
  </si>
  <si>
    <t>EE BEN SVC-INTR-MGR : 7132 : 6450.1014</t>
  </si>
  <si>
    <t>EE BEN SVC-MGR-OTHER : 7132 : 6450.1015</t>
  </si>
  <si>
    <t>BENEFIT-MGR-ACRD : 7132 : 6450.1140</t>
  </si>
  <si>
    <t>PR TAX-FICA-MGR-RCLS : 7131 : 6450.1711</t>
  </si>
  <si>
    <t>PR TAX-FICA-MGR : 7132 : 6450.1710</t>
  </si>
  <si>
    <t>PR TAX-SUI-MGR-RCLS : 7131 : 6450.1731</t>
  </si>
  <si>
    <t>PAYROLL TAX-SUI-MGR : 7132 : 6450.1730</t>
  </si>
  <si>
    <t>INSUR-W/C-ADMIN-RCLS : 7131 : 6162.1003</t>
  </si>
  <si>
    <t>INSUR-W/C-ADMIN : 7132 : 6162.1001</t>
  </si>
  <si>
    <t>REV-INSURANCE-ADMIN : 7132 : 7543.1001</t>
  </si>
  <si>
    <t>REV-INSURANCE-W/C : 7132 : 7543.1002</t>
  </si>
  <si>
    <t>VEHICLE-MLGE ALLOW : 7110 : 6256.0200</t>
  </si>
  <si>
    <t>VEHICLE-TOLLS : 7110 : 6256.0600</t>
  </si>
  <si>
    <t>TRAVEL-AIRFARE : 7110 : 6256.1000</t>
  </si>
  <si>
    <t>TRAVEL-AIRFARE-AMEX : 7110 : 6256.1001</t>
  </si>
  <si>
    <t>TRAVEL-CONCUR FEES : 7110 : 6256.1006</t>
  </si>
  <si>
    <t>TRAVEL-LODGING : 7110 : 6256.1010</t>
  </si>
  <si>
    <t>TRAVEL-MEALS : 7110 : 6256.1020</t>
  </si>
  <si>
    <t>TRAVEL-TAXI/LIMO/BUS : 7110 : 6256.1030</t>
  </si>
  <si>
    <t>POSTAGE : 7110 : 6261.0001</t>
  </si>
  <si>
    <t>INSUR-EMPLT-ALLOC : 7110 : 6162.0113</t>
  </si>
  <si>
    <t>PR PROC FEE-MANGER : 7110 : 6228.2002</t>
  </si>
  <si>
    <t>PCA-OUTLOOK : 7110 : 6262.4110</t>
  </si>
  <si>
    <t>PCA-DESK TOP COMM : 7110 : 6262.4210</t>
  </si>
  <si>
    <t>SYS SUP FEE PASSTHRU : 7110 : 6812.3022</t>
  </si>
  <si>
    <t>INSUR-EMPLT-ALLOC : 7131 : 6162.0113</t>
  </si>
  <si>
    <t>PR TAX-FUI-MGR RCLS : 7110 : 6450.1721</t>
  </si>
  <si>
    <t>PR TAX-FUI-MGR RCLS : 7131 : 6450.1721</t>
  </si>
  <si>
    <t>PR TAX-FUI-MANAGER : 7132 : 6450.1720</t>
  </si>
  <si>
    <t>BWT-ADMIN MANAGER : 7110 : 6410.1120</t>
  </si>
  <si>
    <t>TAX-BWT-MANAGER : 7132 : 6450.5000</t>
  </si>
  <si>
    <t>VEHICLE RENTAL : 7110 : 6135.1000</t>
  </si>
  <si>
    <t>VEHICLE-PARKING : 7110 : 6256.0100</t>
  </si>
  <si>
    <t>MEETINGS-FOOD : 7110 : 6256.1050</t>
  </si>
  <si>
    <t>WAGES-VAC-SALARY : 7132 : 6410.6010</t>
  </si>
  <si>
    <t>WAGES-VAC ROUTN-ADM : 7132 : 6410.6014</t>
  </si>
  <si>
    <t>TRAINING : 7110 : 6228.1001</t>
  </si>
  <si>
    <t>OFFICE SUPPLIES : 7110 : 6064.0001</t>
  </si>
  <si>
    <t>TELEPHONE : 7110 : 6262.4001</t>
  </si>
  <si>
    <t>TAX-SALES : 7110 : 6310.1000</t>
  </si>
  <si>
    <t>TRAINING-SEMINARS : 7110 : 6228.9002</t>
  </si>
  <si>
    <t>EMPLOYEE ACTIVITIES : 7110 : 6286.7140</t>
  </si>
  <si>
    <t>RECRUITMENT-ADVER : 7110 : 6284.0001</t>
  </si>
  <si>
    <t>MISC SUPPLIES : 7110 : 6064.7000</t>
  </si>
  <si>
    <t>HVAC CONTRACT : 7110 : 6156.1011</t>
  </si>
  <si>
    <t>JANITORIAL SUPPLIES : 7110 : 6022.0010</t>
  </si>
  <si>
    <t>JNTL-PAPER SUPPLIES : 7110 : 6156.1035</t>
  </si>
  <si>
    <t>REP&amp;MAINT-HEAT SYS : 7110 : 6111.0068</t>
  </si>
  <si>
    <t>SUB-GRNDS&amp;LAND-RESL : 7110 : 6111.0024</t>
  </si>
  <si>
    <t>W/O REPAIR PARTS : 7110 : 6066.0001</t>
  </si>
  <si>
    <t>PLUMBING REPAIRS : 7110 : 6156.1008</t>
  </si>
  <si>
    <t>EQUIPMENT-KITCHEN : 7110 : 6066.5010</t>
  </si>
  <si>
    <t>WAGES-REGULAR PR : 7110 : 6410.0100</t>
  </si>
  <si>
    <t>WAGES-REGULAR-ACRD : 7110 : 6410.0110</t>
  </si>
  <si>
    <t>WAGE ACCD NPROD HRLY : 7110 : 6410.0112</t>
  </si>
  <si>
    <t>WAGES-HOL-HRLY-FT : 7110 : 6410.0520</t>
  </si>
  <si>
    <t>ADP VAC ACRL-RCLS : 7110 : 6410.6031</t>
  </si>
  <si>
    <t>RETIREMENT PLAN-RCLS : 7110 : 6450.2021</t>
  </si>
  <si>
    <t>INS-GRP LIFE HSP-RC : 7110 : 6450.3001</t>
  </si>
  <si>
    <t>INSUR-W/C-HRLY-RCLS : 7110 : 6162.0003</t>
  </si>
  <si>
    <t>EE BEN SERVICE-RCLS : 7110 : 6450.1011</t>
  </si>
  <si>
    <t>BENEFIT-HRLY-ACRD-RC : 7110 : 6450.1111</t>
  </si>
  <si>
    <t>PR TAX-FICA-RCLS : 7110 : 6450.1611</t>
  </si>
  <si>
    <t>PAYROLL TAX-FUI-RCLS : 7110 : 6450.1621</t>
  </si>
  <si>
    <t>PAYROLL TAX-SUI-RCLS : 7110 : 6450.1631</t>
  </si>
  <si>
    <t>ADP VAC ACRL-RCLS : 7131 : 6410.6031</t>
  </si>
  <si>
    <t>VACATION ACCRUAL : 7132 : 6410.6030</t>
  </si>
  <si>
    <t>RETIREMENT PLAN-RCLS : 7131 : 6450.2021</t>
  </si>
  <si>
    <t>INS-GRP LIFE HSP-RC : 7131 : 6450.3001</t>
  </si>
  <si>
    <t>RETIREMENT PLAN : 7132 : 6450.2020</t>
  </si>
  <si>
    <t>INS-GRP LIFE HSP : 7132 : 6450.3000</t>
  </si>
  <si>
    <t>EE BEN SERVICE-RCLS : 7131 : 6450.1011</t>
  </si>
  <si>
    <t>BENEFIT-HRLY-ACRD-RC : 7131 : 6450.1111</t>
  </si>
  <si>
    <t>EE BEN SVC-INTR-HRLY : 7132 : 6450.1009</t>
  </si>
  <si>
    <t>EMPLOYEE BEN SERVICE : 7132 : 6450.1010</t>
  </si>
  <si>
    <t>BENEFIT-HRLY-ACRD : 7132 : 6450.1110</t>
  </si>
  <si>
    <t>PR TAX-FICA-RCLS : 7131 : 6450.1611</t>
  </si>
  <si>
    <t>PAYROLL TAX-FUI-RCLS : 7131 : 6450.1621</t>
  </si>
  <si>
    <t>PAYROLL TAX-FICA : 7132 : 6450.1610</t>
  </si>
  <si>
    <t>PAYROLL TAX-FUI : 7132 : 6450.1620</t>
  </si>
  <si>
    <t>PAYROLL TAX-SUI-RCLS : 7131 : 6450.1631</t>
  </si>
  <si>
    <t>PAYROLL TAX-SUI : 7132 : 6450.1630</t>
  </si>
  <si>
    <t>INSUR-W/C-HRLY-RCLS : 7131 : 6162.0003</t>
  </si>
  <si>
    <t>INSUR-W/C-HOURLY : 7132 : 6162.0001</t>
  </si>
  <si>
    <t>REV-INSURANCE-HOURLY : 7132 : 7543.0001</t>
  </si>
  <si>
    <t>PR PROC FEE-REGULAR : 7110 : 6228.2001</t>
  </si>
  <si>
    <t>FUEL CHARGES : 7110 : 6286.7055</t>
  </si>
  <si>
    <t>UNIFORMS : 7110 : 6024.0021</t>
  </si>
  <si>
    <t>PCA-UFS SUPPORT CHRG : 7110 : 6286.9022</t>
  </si>
  <si>
    <t>WAGES-OT-FT EMPLOYEE : 7110 : 6410.0300</t>
  </si>
  <si>
    <t>TAX-FICA DIS-HOURLY : 7132 : 6450.3715</t>
  </si>
  <si>
    <t>REPAIR&amp;MAINT-BOILER : 7110 : 6111.0031</t>
  </si>
  <si>
    <t>REPAIR&amp;MAINT-CHILLER : 7110 : 6111.0035</t>
  </si>
  <si>
    <t>ELECTRICAL REPAIRS : 7110 : 6156.1017</t>
  </si>
  <si>
    <t>VACATION EXPENSE : 7110 : 6410.6040</t>
  </si>
  <si>
    <t>WAGES-VAC-REG-ADMIN : 7132 : 6410.6005</t>
  </si>
  <si>
    <t>WAGES-VAC ROUTN-OFF : 7132 : 6410.6013</t>
  </si>
  <si>
    <t>RNT-NON-PROP : 7110 : 6135.0900</t>
  </si>
  <si>
    <t>FREIGHT IN : 7110 : 6242.1101</t>
  </si>
  <si>
    <t>BONUS-SDX PLN-CLT PD : 7110 : 6410.2110</t>
  </si>
  <si>
    <t>EXHAUST SYSTEM REP : 7110 : 6111.0048</t>
  </si>
  <si>
    <t>FRONTLINE POSTING : 7110 : 6286.9024</t>
  </si>
  <si>
    <t>REP&amp;MAINT-FIRE ALARM : 7110 : 6111.0055</t>
  </si>
  <si>
    <t>SUB-INDOOR PLANT : 7110 : 6111.3022</t>
  </si>
  <si>
    <t>ELECTRICAL SUPPLIES : 7110 : 6286.2400</t>
  </si>
  <si>
    <t>TOOLS : 7110 : 6156.1023</t>
  </si>
  <si>
    <t>SECURITY CONTRACT : 7110 : 6156.1024</t>
  </si>
  <si>
    <t>SUB-R&amp;M BLDG-TAX : 7110 : 6111.0007</t>
  </si>
  <si>
    <t>FREIGHT : 7110 : 6242.1100</t>
  </si>
  <si>
    <t>ELEVATOR REPAIRS : 7110 : 6156.1014</t>
  </si>
  <si>
    <t>ELECTRICAL LTNG SPLS : 7110 : 6156.1018</t>
  </si>
  <si>
    <t>INDOOR PLANTS MAINT : 7110 : 6156.1019</t>
  </si>
  <si>
    <t>PR TX-OCCUP PRIV-RC : 7110 : 6450.1651</t>
  </si>
  <si>
    <t>PR TX-OCCUP PRIV-RC : 7131 : 6450.1651</t>
  </si>
  <si>
    <t>PR TAX-OCCUP PRIV : 7132 : 6450.1650</t>
  </si>
  <si>
    <t>WAGE OVERTIME ACCRD : 7110 : 6410.0111</t>
  </si>
  <si>
    <t>PENALTIES : 7110 : 6285.2000</t>
  </si>
  <si>
    <t>DOOR REPAIRS : 7110 : 6111.0110</t>
  </si>
  <si>
    <t>SUPPLIES-PLUMBING : 7110 : 6111.0080</t>
  </si>
  <si>
    <t>PERS PROTECT EQUIP : 7110 : 6111.0076</t>
  </si>
  <si>
    <t>WAGES-SICK-REG-RC : 7110 : 6410.0401</t>
  </si>
  <si>
    <t>WAGES-SICK-REG-RC : 7131 : 6410.0401</t>
  </si>
  <si>
    <t>WAGES-SICK-REGULAR : 7132 : 6410.0400</t>
  </si>
  <si>
    <t>UNIFORMS : 7110 : 6024.6000</t>
  </si>
  <si>
    <t>SECURITY NETWRK PROG : 7110 : 6286.7200</t>
  </si>
  <si>
    <t>R&amp;M-FIRE SUPP SYSTEM : 7110 : 6156.1028</t>
  </si>
  <si>
    <t>R&amp;M-LOCKSMITH : 7110 : 6156.1030</t>
  </si>
  <si>
    <t>SUPPLIES-HVAC : 7110 : 6156.1012</t>
  </si>
  <si>
    <t>DISPOSABLE GLOVES : 7110 : 6026.0121</t>
  </si>
  <si>
    <t>REPAIR&amp;MAINT-CEILING : 7110 : 6111.0034</t>
  </si>
  <si>
    <t>PAINTING REPAIRS : 7110 : 6156.1009</t>
  </si>
  <si>
    <t>TRAVEL-TRANSACT FEES : 7110 : 6256.1003</t>
  </si>
  <si>
    <t>WAGES-JURY DTY-HR-FT : 7110 : 6410.0569</t>
  </si>
  <si>
    <t>PR TAX-FAM-HRLY RCLS : 7110 : 6450.1431</t>
  </si>
  <si>
    <t>PR TX-MISC EMPR-RCLS : 7110 : 6450.1641</t>
  </si>
  <si>
    <t>PR TAX-FAM-HRLY RCLS : 7131 : 6450.1431</t>
  </si>
  <si>
    <t>PR TAX-MED/FAM-HRLY : 7132 : 6450.1430</t>
  </si>
  <si>
    <t>PR TX-MISC EMPR-RCLS : 7131 : 6450.1641</t>
  </si>
  <si>
    <t>PR TAX-MISC EMPR TX : 7132 : 6450.1640</t>
  </si>
  <si>
    <t>WAGES-PERS-SAL-FT : 7110 : 6410.0560</t>
  </si>
  <si>
    <t>INS-DISABILITY-RCLS : 7110 : 6450.3751</t>
  </si>
  <si>
    <t>INS-DISABILITY-RCLS : 7131 : 6450.3751</t>
  </si>
  <si>
    <t>INSURANCE-DISABILITY : 7132 : 6450.3750</t>
  </si>
  <si>
    <t>AUDIO-VISUAL REPAIRS : 7110 : 6111.0028</t>
  </si>
  <si>
    <t>SUPPLIES-DOOR : 7110 : 6111.0109</t>
  </si>
  <si>
    <t>PEST CONTROL : 7110 : 6111.0116</t>
  </si>
  <si>
    <t>SUB-GENERATOR/BATT. : 7110 : 6111.3037</t>
  </si>
  <si>
    <t>SUB-WINTER SVC-RESL : 7110 : 6111.0020</t>
  </si>
  <si>
    <t>BATTERIES/GENERATOR : 7110 : 6064.8009</t>
  </si>
  <si>
    <t>PR TAX-MISC-MGR-RCLS : 7110 : 6410.5301</t>
  </si>
  <si>
    <t>PR TAX-MISC-MGR-RCLS : 7131 : 6410.5301</t>
  </si>
  <si>
    <t>PR TAX-MISC-MANAGER : 7132 : 6410.5300</t>
  </si>
  <si>
    <t>SUBSCR &amp; PUBLICATION : 7110 : 6180.1000</t>
  </si>
  <si>
    <t>MOVES, ADDS &amp; CHANGE : 7110 : 6064.8000</t>
  </si>
  <si>
    <t>SUPPLIES-PAINTING : 7110 : 6156.1010</t>
  </si>
  <si>
    <t>JNTL-SMALL EQUIPMENT : 7110 : 6156.1036</t>
  </si>
  <si>
    <t>FINISHING SUPPLIES : 7110 : 6022.3020</t>
  </si>
  <si>
    <t>JNTL-HAND SOAP&amp;SANIT : 7110 : 6156.1034</t>
  </si>
  <si>
    <t>MGMT BEN CHARGE-MGR : 7110 : 6450.1330</t>
  </si>
  <si>
    <t>MGMT BEN CHARGE-MGR : 7131 : 6450.1330</t>
  </si>
  <si>
    <t>COMPUTER SUPPLIES : 7110 : 6064.1000</t>
  </si>
  <si>
    <t>INS-DISABILITY-MGR : 7132 : 6450.3755</t>
  </si>
  <si>
    <t>TAX-FICA DIS-MANAGER : 7132 : 6450.3716</t>
  </si>
  <si>
    <t>BRD WG/BN-TSFR-MGR : 7132 : 6450.1130</t>
  </si>
  <si>
    <t>OTHER MISC-CLIENT : 7110 : 6286.9007</t>
  </si>
  <si>
    <t>REDISTRIBUTED EXP : 7110 : 6286.1500</t>
  </si>
  <si>
    <t>Client Total</t>
  </si>
  <si>
    <t>Payroll Accrual</t>
  </si>
  <si>
    <t>BENEFIT-MGR-ACRD : 7110 : 6450.1140</t>
  </si>
  <si>
    <t>68123022</t>
  </si>
  <si>
    <t>0068123022</t>
  </si>
  <si>
    <t xml:space="preserve">SYS SUP FEE PASSTHRU </t>
  </si>
  <si>
    <t>61350900</t>
  </si>
  <si>
    <t>0061350900</t>
  </si>
  <si>
    <t xml:space="preserve">RNT-NON-PROP </t>
  </si>
  <si>
    <t>61113022</t>
  </si>
  <si>
    <t>0061113022</t>
  </si>
  <si>
    <t xml:space="preserve">SUB-INDOOR PLANT </t>
  </si>
  <si>
    <t>64501650</t>
  </si>
  <si>
    <t>0064501650</t>
  </si>
  <si>
    <t xml:space="preserve">PR TAX-OCCUP PRIV </t>
  </si>
  <si>
    <t>64100111</t>
  </si>
  <si>
    <t>0064100111</t>
  </si>
  <si>
    <t xml:space="preserve">WAGE OVERTIME ACCRD </t>
  </si>
  <si>
    <t>64501431</t>
  </si>
  <si>
    <t>0064501431</t>
  </si>
  <si>
    <t xml:space="preserve">PR TAX-FAM-HRLY RCLS </t>
  </si>
  <si>
    <t>64501430</t>
  </si>
  <si>
    <t>0064501430</t>
  </si>
  <si>
    <t xml:space="preserve">PR TAX-MED/FAM-HRLY </t>
  </si>
  <si>
    <t>61113037</t>
  </si>
  <si>
    <t>0061113037</t>
  </si>
  <si>
    <t xml:space="preserve">SUB-GENERATOR/BATT. </t>
  </si>
  <si>
    <t>847</t>
  </si>
  <si>
    <t>60648009</t>
  </si>
  <si>
    <t>0060648009</t>
  </si>
  <si>
    <t xml:space="preserve">BATTERIES/GENERATOR </t>
  </si>
  <si>
    <t>60648000</t>
  </si>
  <si>
    <t>0060648000</t>
  </si>
  <si>
    <t xml:space="preserve">MOVES, ADDS &amp; CHANGE </t>
  </si>
  <si>
    <t>825</t>
  </si>
  <si>
    <t>Step</t>
  </si>
  <si>
    <t>Sheet Name</t>
  </si>
  <si>
    <t>Button</t>
  </si>
  <si>
    <t>Action</t>
  </si>
  <si>
    <t>Result</t>
  </si>
  <si>
    <t>Screenshots</t>
  </si>
  <si>
    <t>N/A</t>
  </si>
  <si>
    <t>Message display</t>
  </si>
  <si>
    <t>User received message at open :</t>
  </si>
  <si>
    <t>crit</t>
  </si>
  <si>
    <t>Maintain filter list of GL's on the sheet : crit</t>
  </si>
  <si>
    <t>During the Essbase ZoomIn process, more</t>
  </si>
  <si>
    <t>accouints are returned than are wanted</t>
  </si>
  <si>
    <t>These Accounts must be removed from the accrual</t>
  </si>
  <si>
    <t>To remove addtitional accounts, simply list</t>
  </si>
  <si>
    <t>them on thew crit sheet, below the 3</t>
  </si>
  <si>
    <t>displayed at right</t>
  </si>
  <si>
    <t>These accounts are subtotals or totals. For</t>
  </si>
  <si>
    <t>the ADP Accrual process, we only need child-level</t>
  </si>
  <si>
    <t>G/L accounts</t>
  </si>
  <si>
    <t>Rtrv</t>
  </si>
  <si>
    <t>Get Essbase Data</t>
  </si>
  <si>
    <t>Multiple</t>
  </si>
  <si>
    <t>Proceesses</t>
  </si>
  <si>
    <t>Mutiple Tabs are cleared from prior use:</t>
  </si>
  <si>
    <t>1 . Organization</t>
  </si>
  <si>
    <t>2. Accounts</t>
  </si>
  <si>
    <t>3. Map_Organization</t>
  </si>
  <si>
    <t>4. Map_GL</t>
  </si>
  <si>
    <t>Follows 2.1</t>
  </si>
  <si>
    <t>Mutiple Tabs are automatically updated</t>
  </si>
  <si>
    <t>from their corresponding data files</t>
  </si>
  <si>
    <t>The data files are located in folder :</t>
  </si>
  <si>
    <t>C:\ADPData</t>
  </si>
  <si>
    <t>The data files are created from the Zoom</t>
  </si>
  <si>
    <t>Follows 2.2</t>
  </si>
  <si>
    <t>Utility. Run Zoom utility first.</t>
  </si>
  <si>
    <t>Receive Prompt to choose</t>
  </si>
  <si>
    <t>Period/Month</t>
  </si>
  <si>
    <t>User chooses the Period/Month s/he is</t>
  </si>
  <si>
    <t>interested in and the clicks the "OK" button</t>
  </si>
  <si>
    <t>Receive Prompt to login to Essbase</t>
  </si>
  <si>
    <t>The user enters his/her Essbase User</t>
  </si>
  <si>
    <t>credentials</t>
  </si>
  <si>
    <t>The Utility will connect to Essbase</t>
  </si>
  <si>
    <t>and Zoom In on each Organization member</t>
  </si>
  <si>
    <t>listed on the sheet : Organization</t>
  </si>
  <si>
    <t xml:space="preserve">The Account Level begins at </t>
  </si>
  <si>
    <t>and Zooms In from that point to Bottome Level</t>
  </si>
  <si>
    <t>Suppression is setup by the utility to</t>
  </si>
  <si>
    <t>suppress Misssing and Zero's</t>
  </si>
  <si>
    <t>As the utility loop through each Organization</t>
  </si>
  <si>
    <t>Member, the data is written out to the</t>
  </si>
  <si>
    <t>sheet : Flat</t>
  </si>
  <si>
    <t>Flat</t>
  </si>
  <si>
    <t>Import Payroll Accrual</t>
  </si>
  <si>
    <t>Click the button</t>
  </si>
  <si>
    <t>The Payroll Accrual file will be imported and</t>
  </si>
  <si>
    <t>appended at the bottom on sheet : flat</t>
  </si>
  <si>
    <t>Sodexo Essbase Payroll Accrual v3.6</t>
  </si>
  <si>
    <t>Make sure you run the utility</t>
  </si>
  <si>
    <t>first to create the Payroll Accrual data file</t>
  </si>
  <si>
    <t>Delete Specified GL's</t>
  </si>
  <si>
    <t>OTH PROFESSIONAL FEE : 7110 : 6228.3220</t>
  </si>
  <si>
    <t>LICENSES AND FEES : 7110 : 6542.5000</t>
  </si>
  <si>
    <t xml:space="preserve"> -- This data is from Sandy on 12/11/2019 | Original Filename : ADP Reporting_GLMapping_V2 Excel File | Tab Name : Site List</t>
  </si>
  <si>
    <t>Currency</t>
  </si>
  <si>
    <t>Scenario</t>
  </si>
  <si>
    <t>Time</t>
  </si>
  <si>
    <t>Organization</t>
  </si>
  <si>
    <t>Account</t>
  </si>
  <si>
    <t>Date</t>
  </si>
  <si>
    <t>Final Amount</t>
  </si>
  <si>
    <t>Source</t>
  </si>
  <si>
    <t>ECHOSIGN TRNSACT FEE : 7110 : 6286.1402</t>
  </si>
  <si>
    <t>The specifed GL's listed on sheet : crit</t>
  </si>
  <si>
    <t>are deleted from the data on sheet : flat</t>
  </si>
  <si>
    <t>Lookup ADP Hierarchy</t>
  </si>
  <si>
    <t>Click the Button</t>
  </si>
  <si>
    <t>based on Cost Center listed in Column F.</t>
  </si>
  <si>
    <t>Cost Cntr Essbase8Char</t>
  </si>
  <si>
    <t>Ouput Columns Added:</t>
  </si>
  <si>
    <t>L. Essbase Cost Center from Col F</t>
  </si>
  <si>
    <t>N. ADP Satellite</t>
  </si>
  <si>
    <t>O. ADP Region</t>
  </si>
  <si>
    <t>P. ADP Departtment</t>
  </si>
  <si>
    <t>You can and should click the button as many times as needed</t>
  </si>
  <si>
    <t>Each time, the contents are deleted and recreated to match the number of rows of data</t>
  </si>
  <si>
    <t>So as you append more data sources to the bottom of the file</t>
  </si>
  <si>
    <t>simply click the button to update the hierarchy mapping</t>
  </si>
  <si>
    <t>GL Nmbr Essbase 8Char</t>
  </si>
  <si>
    <t>Lookup ADP GL Mapping</t>
  </si>
  <si>
    <r>
      <t xml:space="preserve">The ADP </t>
    </r>
    <r>
      <rPr>
        <b/>
        <u/>
        <sz val="11"/>
        <color rgb="FFFF0000"/>
        <rFont val="Calibri"/>
        <family val="2"/>
        <scheme val="minor"/>
      </rPr>
      <t>Hierarchy</t>
    </r>
    <r>
      <rPr>
        <sz val="11"/>
        <color theme="1"/>
        <rFont val="Calibri"/>
        <family val="2"/>
        <scheme val="minor"/>
      </rPr>
      <t xml:space="preserve"> Mapping will be applied</t>
    </r>
  </si>
  <si>
    <r>
      <t xml:space="preserve">The ADP </t>
    </r>
    <r>
      <rPr>
        <b/>
        <u/>
        <sz val="11"/>
        <color rgb="FFFF0000"/>
        <rFont val="Calibri"/>
        <family val="2"/>
        <scheme val="minor"/>
      </rPr>
      <t>GL</t>
    </r>
    <r>
      <rPr>
        <sz val="11"/>
        <color theme="1"/>
        <rFont val="Calibri"/>
        <family val="2"/>
        <scheme val="minor"/>
      </rPr>
      <t xml:space="preserve"> Mapping will be applied</t>
    </r>
  </si>
  <si>
    <t>based on GL listed in Column G.</t>
  </si>
  <si>
    <t>M. Essbase GL from Col G</t>
  </si>
  <si>
    <t>Q. ADP-Account</t>
  </si>
  <si>
    <t>R. ADP-Sub Account</t>
  </si>
  <si>
    <t>S. ADP-Product</t>
  </si>
  <si>
    <t>Add additional data from other Sources</t>
  </si>
  <si>
    <t>Continue to add additional data from other sources to the bottom</t>
  </si>
  <si>
    <t>of the data on sheet : Flat as needed</t>
  </si>
  <si>
    <t>As you add more data from other sources, make sure you click on the</t>
  </si>
  <si>
    <t>2 buttons to apply the ADP Mapping Formulas :</t>
  </si>
  <si>
    <t>GL Structure</t>
  </si>
  <si>
    <t>Hierarchy Structure</t>
  </si>
  <si>
    <t>Review for Mapping Errors</t>
  </si>
  <si>
    <t>Review the ADP Mapping fields for any errors. Check for either NA or #N/A</t>
  </si>
  <si>
    <t>errors. If you find any mapping errors, fix them as needed.</t>
  </si>
  <si>
    <t>Make sure at some point you apply the fix to the master files for GL and</t>
  </si>
  <si>
    <t>Hierarchy</t>
  </si>
  <si>
    <t>ADP_Report</t>
  </si>
  <si>
    <t>Review the 2 Pivots on the sheet : ADP_Report</t>
  </si>
  <si>
    <t>Make sure the source data range for the pivots includes all of the</t>
  </si>
  <si>
    <t>data on sheet : Flat</t>
  </si>
  <si>
    <t>Refresh both Pivots. If you make any additional changes</t>
  </si>
  <si>
    <t>on the sheet : Flat, refresh the Pivots again</t>
  </si>
  <si>
    <t>Review all Filter drop-downs to make sure all items are included</t>
  </si>
  <si>
    <t>that should be included and items that should be excluded are excluded</t>
  </si>
  <si>
    <t>[e.g. Blanks]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</si>
</sst>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yyyy/mm/dd"/>
    <numFmt numFmtId="166" formatCode="[$-F400]h:mm:ss\ AM/PM"/>
  </numFmts>
  <fonts count="2" x14ac:knownFonts="1">
    <font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 applyAlignment="1">
      <alignment vertical="center"/>
    </xf>
    <xf numFmtId="164" fontId="0" fillId="0" borderId="0" xfId="0" applyNumberFormat="1"/>
    <xf numFmtId="14" fontId="0" fillId="0" borderId="0" xfId="0" applyNumberFormat="1"/>
    <xf numFmtId="18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pivotButton="1"/>
    <xf numFmtId="4" fontId="0" fillId="0" borderId="0" xfId="0" applyNumberFormat="1"/>
    <xf numFmtId="165" fontId="0" fillId="0" borderId="0" xfId="0" applyNumberFormat="1"/>
    <xf numFmtId="166" fontId="0" fillId="0" borderId="0" xfId="0" applyNumberFormat="1"/>
    <xf numFmtId="3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Continuous"/>
    </xf>
    <xf numFmtId="0" fontId="0" fillId="0" borderId="0" xfId="0" applyAlignment="1">
      <alignment horizontal="left" indent="1"/>
    </xf>
    <xf numFmtId="165" fontId="0" fillId="3" borderId="0" xfId="0" applyNumberFormat="1" applyFill="1"/>
    <xf numFmtId="166" fontId="0" fillId="3" borderId="0" xfId="0" applyNumberFormat="1" applyFill="1"/>
    <xf numFmtId="39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38101</xdr:colOff>
      <xdr:row>1</xdr:row>
      <xdr:rowOff>28575</xdr:rowOff>
    </xdr:from>
    <xdr:to>
      <xdr:col>5</xdr:col>
      <xdr:colOff>342901</xdr:colOff>
      <xdr:row>3</xdr:row>
      <xdr:rowOff>9525</xdr:rowOff>
    </xdr:to>
    <xdr:sp macro="[0]!GetEssbaseData" textlink="">
      <xdr:nvSpPr>
        <xdr:cNvPr id="2" name="Rectangle 1">
          <a:extLst>
            <a:ext uri="{FF2B5EF4-FFF2-40B4-BE49-F238E27FC236}">
              <a16:creationId xmlns:a16="http://schemas.microsoft.com/office/drawing/2014/main" id="{3730B187-203E-4927-986D-DC0C1E03EE2B}"/>
            </a:ext>
          </a:extLst>
        </xdr:cNvPr>
        <xdr:cNvSpPr/>
      </xdr:nvSpPr>
      <xdr:spPr>
        <a:xfrm>
          <a:off x="7229476" y="219075"/>
          <a:ext cx="15240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Essbase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101600</xdr:rowOff>
    </xdr:from>
    <xdr:to>
      <xdr:col>1</xdr:col>
      <xdr:colOff>571500</xdr:colOff>
      <xdr:row>2</xdr:row>
      <xdr:rowOff>63500</xdr:rowOff>
    </xdr:to>
    <xdr:sp macro="[0]!GetDataFile" textlink="">
      <xdr:nvSpPr>
        <xdr:cNvPr id="2" name="Rectangle 1">
          <a:extLst>
            <a:ext uri="{FF2B5EF4-FFF2-40B4-BE49-F238E27FC236}">
              <a16:creationId xmlns:a16="http://schemas.microsoft.com/office/drawing/2014/main" id="{6F74A4F1-5DE8-4A8B-A2D2-6AE2EBA8C942}"/>
            </a:ext>
          </a:extLst>
        </xdr:cNvPr>
        <xdr:cNvSpPr/>
      </xdr:nvSpPr>
      <xdr:spPr>
        <a:xfrm>
          <a:off x="127000" y="101600"/>
          <a:ext cx="1600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Payroll Accrual</a:t>
          </a:r>
        </a:p>
      </xdr:txBody>
    </xdr:sp>
    <xdr:clientData/>
  </xdr:twoCellAnchor>
  <xdr:twoCellAnchor>
    <xdr:from>
      <xdr:col>1</xdr:col>
      <xdr:colOff>698500</xdr:colOff>
      <xdr:row>0</xdr:row>
      <xdr:rowOff>101600</xdr:rowOff>
    </xdr:from>
    <xdr:to>
      <xdr:col>3</xdr:col>
      <xdr:colOff>393700</xdr:colOff>
      <xdr:row>2</xdr:row>
      <xdr:rowOff>63500</xdr:rowOff>
    </xdr:to>
    <xdr:sp macro="[0]!ApplyADPHierarchyFormulas" textlink="">
      <xdr:nvSpPr>
        <xdr:cNvPr id="3" name="Rectangle 2">
          <a:extLst>
            <a:ext uri="{FF2B5EF4-FFF2-40B4-BE49-F238E27FC236}">
              <a16:creationId xmlns:a16="http://schemas.microsoft.com/office/drawing/2014/main" id="{F7DD2CFB-582A-46AC-89D3-E2025DD0D1A9}"/>
            </a:ext>
          </a:extLst>
        </xdr:cNvPr>
        <xdr:cNvSpPr/>
      </xdr:nvSpPr>
      <xdr:spPr>
        <a:xfrm>
          <a:off x="1854200" y="101600"/>
          <a:ext cx="1600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Lookup</a:t>
          </a:r>
          <a:r>
            <a:rPr lang="en-US" sz="1100" baseline="0"/>
            <a:t> ADP Hierarchy</a:t>
          </a:r>
          <a:endParaRPr lang="en-US" sz="1100"/>
        </a:p>
      </xdr:txBody>
    </xdr:sp>
    <xdr:clientData/>
  </xdr:twoCellAnchor>
  <xdr:twoCellAnchor>
    <xdr:from>
      <xdr:col>3</xdr:col>
      <xdr:colOff>495300</xdr:colOff>
      <xdr:row>0</xdr:row>
      <xdr:rowOff>101600</xdr:rowOff>
    </xdr:from>
    <xdr:to>
      <xdr:col>5</xdr:col>
      <xdr:colOff>571500</xdr:colOff>
      <xdr:row>2</xdr:row>
      <xdr:rowOff>63500</xdr:rowOff>
    </xdr:to>
    <xdr:sp macro="[0]!ApplyADPGLFormulas" textlink="">
      <xdr:nvSpPr>
        <xdr:cNvPr id="4" name="Rectangle 3">
          <a:extLst>
            <a:ext uri="{FF2B5EF4-FFF2-40B4-BE49-F238E27FC236}">
              <a16:creationId xmlns:a16="http://schemas.microsoft.com/office/drawing/2014/main" id="{27566997-4EE7-4977-A573-789BFECB2B29}"/>
            </a:ext>
          </a:extLst>
        </xdr:cNvPr>
        <xdr:cNvSpPr/>
      </xdr:nvSpPr>
      <xdr:spPr>
        <a:xfrm>
          <a:off x="3556000" y="101600"/>
          <a:ext cx="1600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Lookup ADP GL Mapping</a:t>
          </a:r>
        </a:p>
      </xdr:txBody>
    </xdr:sp>
    <xdr:clientData/>
  </xdr:twoCellAnchor>
  <xdr:twoCellAnchor>
    <xdr:from>
      <xdr:col>5</xdr:col>
      <xdr:colOff>673100</xdr:colOff>
      <xdr:row>0</xdr:row>
      <xdr:rowOff>101600</xdr:rowOff>
    </xdr:from>
    <xdr:to>
      <xdr:col>5</xdr:col>
      <xdr:colOff>2349500</xdr:colOff>
      <xdr:row>2</xdr:row>
      <xdr:rowOff>63500</xdr:rowOff>
    </xdr:to>
    <xdr:sp macro="[0]!FilterOutUnwantedValues" textlink="">
      <xdr:nvSpPr>
        <xdr:cNvPr id="5" name="Rectangle 4">
          <a:extLst>
            <a:ext uri="{FF2B5EF4-FFF2-40B4-BE49-F238E27FC236}">
              <a16:creationId xmlns:a16="http://schemas.microsoft.com/office/drawing/2014/main" id="{5054C09A-BB91-4B71-AF73-EAB57566D50E}"/>
            </a:ext>
          </a:extLst>
        </xdr:cNvPr>
        <xdr:cNvSpPr/>
      </xdr:nvSpPr>
      <xdr:spPr>
        <a:xfrm>
          <a:off x="5588000" y="101600"/>
          <a:ext cx="16764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Delete</a:t>
          </a:r>
          <a:r>
            <a:rPr lang="en-US" sz="1100" baseline="0"/>
            <a:t> Specified GL's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104775</xdr:colOff>
      <xdr:row>3</xdr:row>
      <xdr:rowOff>180975</xdr:rowOff>
    </xdr:from>
    <xdr:to>
      <xdr:col>18</xdr:col>
      <xdr:colOff>161156</xdr:colOff>
      <xdr:row>18</xdr:row>
      <xdr:rowOff>9189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A73674-A17C-4A56-B316-E891C3599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5" y="752475"/>
          <a:ext cx="6152381" cy="26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19</xdr:row>
      <xdr:rowOff>47625</xdr:rowOff>
    </xdr:from>
    <xdr:to>
      <xdr:col>15</xdr:col>
      <xdr:colOff>85193</xdr:colOff>
      <xdr:row>27</xdr:row>
      <xdr:rowOff>47435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92F2E23-D596-442B-B3BF-05B443824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05750" y="3667125"/>
          <a:ext cx="4257143" cy="152381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19</xdr:col>
      <xdr:colOff>47625</xdr:colOff>
      <xdr:row>39</xdr:row>
      <xdr:rowOff>180975</xdr:rowOff>
    </xdr:to>
    <xdr:pic>
      <xdr:nvPicPr>
        <xdr:cNvPr id="4" name="Picture 3" descr="C:\Users\snyderw\AppData\Local\Temp\SNAGHTML160b918a.PNG">
          <a:extLst>
            <a:ext uri="{FF2B5EF4-FFF2-40B4-BE49-F238E27FC236}">
              <a16:creationId xmlns:a16="http://schemas.microsoft.com/office/drawing/2014/main" id="{7462FAB0-1EA5-4FA4-809A-8AC669965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5524500"/>
          <a:ext cx="6753225" cy="2085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43</xdr:row>
      <xdr:rowOff>0</xdr:rowOff>
    </xdr:from>
    <xdr:to>
      <xdr:col>14</xdr:col>
      <xdr:colOff>218440</xdr:colOff>
      <xdr:row>62</xdr:row>
      <xdr:rowOff>66040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55B12AB-08E3-416B-8D5D-F3DA993B151D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10500" y="8191500"/>
          <a:ext cx="3876040" cy="36855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64</xdr:row>
      <xdr:rowOff>0</xdr:rowOff>
    </xdr:from>
    <xdr:to>
      <xdr:col>13</xdr:col>
      <xdr:colOff>523240</xdr:colOff>
      <xdr:row>74</xdr:row>
      <xdr:rowOff>170815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EBE9256-9005-44C8-ADEB-70F3DFD9303A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10500" y="12192000"/>
          <a:ext cx="3571240" cy="207581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</xdr:colOff>
      <xdr:row>76</xdr:row>
      <xdr:rowOff>47625</xdr:rowOff>
    </xdr:from>
    <xdr:to>
      <xdr:col>18</xdr:col>
      <xdr:colOff>332576</xdr:colOff>
      <xdr:row>89</xdr:row>
      <xdr:rowOff>152077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26C8A2F-E95A-48A5-930B-384ED2C78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48600" y="14525625"/>
          <a:ext cx="6390476" cy="2580952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92</xdr:row>
      <xdr:rowOff>47625</xdr:rowOff>
    </xdr:from>
    <xdr:to>
      <xdr:col>19</xdr:col>
      <xdr:colOff>408695</xdr:colOff>
      <xdr:row>107</xdr:row>
      <xdr:rowOff>94887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0E149DE-733C-44CC-9F7B-C16FDA5E2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201025" y="17573625"/>
          <a:ext cx="7038095" cy="29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109</xdr:row>
      <xdr:rowOff>0</xdr:rowOff>
    </xdr:from>
    <xdr:to>
      <xdr:col>22</xdr:col>
      <xdr:colOff>17981</xdr:colOff>
      <xdr:row>122</xdr:row>
      <xdr:rowOff>56833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254701C-AE1E-4839-B640-C2FF84B4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124825" y="20764500"/>
          <a:ext cx="8552381" cy="2533333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18</xdr:col>
      <xdr:colOff>161925</xdr:colOff>
      <xdr:row>136</xdr:row>
      <xdr:rowOff>85725</xdr:rowOff>
    </xdr:to>
    <xdr:pic>
      <xdr:nvPicPr>
        <xdr:cNvPr id="11" name="Picture 10" descr="C:\Users\snyderw\AppData\Local\Temp\SNAGHTML164bb9db.PNG">
          <a:extLst>
            <a:ext uri="{FF2B5EF4-FFF2-40B4-BE49-F238E27FC236}">
              <a16:creationId xmlns:a16="http://schemas.microsoft.com/office/drawing/2014/main" id="{90C22ECD-0F3C-4783-A246-574CCDF02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4825" y="23622000"/>
          <a:ext cx="6257925" cy="2371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140</xdr:row>
      <xdr:rowOff>0</xdr:rowOff>
    </xdr:from>
    <xdr:to>
      <xdr:col>22</xdr:col>
      <xdr:colOff>38100</xdr:colOff>
      <xdr:row>155</xdr:row>
      <xdr:rowOff>161925</xdr:rowOff>
    </xdr:to>
    <xdr:pic>
      <xdr:nvPicPr>
        <xdr:cNvPr id="12" name="Picture 11" descr="C:\Users\snyderw\AppData\Local\Temp\SNAGHTML1651b068.PNG">
          <a:extLst>
            <a:ext uri="{FF2B5EF4-FFF2-40B4-BE49-F238E27FC236}">
              <a16:creationId xmlns:a16="http://schemas.microsoft.com/office/drawing/2014/main" id="{511075F9-7598-41FF-BAD8-CB86B5AEC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4825" y="26670000"/>
          <a:ext cx="8572500" cy="301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175</xdr:row>
      <xdr:rowOff>0</xdr:rowOff>
    </xdr:from>
    <xdr:to>
      <xdr:col>26</xdr:col>
      <xdr:colOff>171450</xdr:colOff>
      <xdr:row>188</xdr:row>
      <xdr:rowOff>47625</xdr:rowOff>
    </xdr:to>
    <xdr:pic>
      <xdr:nvPicPr>
        <xdr:cNvPr id="13" name="Picture 12" descr="C:\Users\snyderw\AppData\Local\Temp\SNAGHTML165c2a5a.PNG">
          <a:extLst>
            <a:ext uri="{FF2B5EF4-FFF2-40B4-BE49-F238E27FC236}">
              <a16:creationId xmlns:a16="http://schemas.microsoft.com/office/drawing/2014/main" id="{FFAB618A-A9B0-4154-ABDE-01DB17403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4825" y="33337500"/>
          <a:ext cx="11144250" cy="2524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nyder, Winston (CORP)" refreshedDate="43830.422867476853" createdVersion="6" refreshedVersion="6" minRefreshableVersion="3" recordCount="5282" xr:uid="{F5B72CC4-847D-4BEC-BC85-A35CA015AEE7}">
  <cacheSource type="worksheet">
    <worksheetSource ref="A4:S1048576" sheet="Flat"/>
  </cacheSource>
  <cacheFields count="19">
    <cacheField name="Document Type" numFmtId="0">
      <sharedItems containsBlank="1"/>
    </cacheField>
    <cacheField name="Functional Area" numFmtId="0">
      <sharedItems containsBlank="1"/>
    </cacheField>
    <cacheField name="Currency" numFmtId="0">
      <sharedItems containsBlank="1"/>
    </cacheField>
    <cacheField name="Scenario" numFmtId="0">
      <sharedItems containsBlank="1"/>
    </cacheField>
    <cacheField name="Time" numFmtId="0">
      <sharedItems containsBlank="1"/>
    </cacheField>
    <cacheField name="Organization" numFmtId="0">
      <sharedItems containsBlank="1"/>
    </cacheField>
    <cacheField name="Account" numFmtId="0">
      <sharedItems containsBlank="1"/>
    </cacheField>
    <cacheField name="Date" numFmtId="0">
      <sharedItems containsNonDate="0" containsDate="1" containsString="0" containsBlank="1" minDate="2019-12-30T00:00:00" maxDate="2019-12-31T00:00:00"/>
    </cacheField>
    <cacheField name="Time2" numFmtId="0">
      <sharedItems containsDate="1" containsString="0" containsBlank="1" containsMixedTypes="1" minDate="1899-12-30T08:38:00" maxDate="1899-12-30T00:00:00"/>
    </cacheField>
    <cacheField name="Final Amount" numFmtId="0">
      <sharedItems containsString="0" containsBlank="1" containsNumber="1" minValue="-67084.100000000006" maxValue="49426.3"/>
    </cacheField>
    <cacheField name="Source" numFmtId="0">
      <sharedItems containsBlank="1" count="3">
        <s v="SDX Hyperion"/>
        <s v="Payroll Accrual"/>
        <m/>
      </sharedItems>
    </cacheField>
    <cacheField name="Cost Cntr Essbase8Char" numFmtId="0">
      <sharedItems containsBlank="1"/>
    </cacheField>
    <cacheField name="GL Nmbr Essbase 8Char" numFmtId="0">
      <sharedItems containsBlank="1"/>
    </cacheField>
    <cacheField name="Satellite" numFmtId="0">
      <sharedItems containsBlank="1" count="54">
        <s v="000"/>
        <s v="SDX"/>
        <s v="UHL"/>
        <s v="UHV"/>
        <s v="UBD"/>
        <s v="UBY"/>
        <s v="UQE"/>
        <s v="URA"/>
        <s v="UHM"/>
        <s v="ULY"/>
        <s v="ULE"/>
        <s v="UMR"/>
        <s v="ULG"/>
        <s v="UTT"/>
        <s v="UHU"/>
        <s v="UHA"/>
        <s v="UT1"/>
        <s v="UF0"/>
        <s v="UHX"/>
        <s v="UHW"/>
        <s v="UBF"/>
        <s v="UVE"/>
        <s v="UNH"/>
        <s v="USE"/>
        <s v="UT3"/>
        <s v="UT2"/>
        <s v="UT0"/>
        <s v="UM0"/>
        <s v="UMD"/>
        <s v="US0"/>
        <s v="USD"/>
        <s v="UWE"/>
        <s v="UVC"/>
        <s v="UW0"/>
        <s v="UTU"/>
        <s v="UM3"/>
        <s v="UM1"/>
        <s v="UAX"/>
        <s v="UFT"/>
        <s v="UGC"/>
        <s v="UQH"/>
        <s v="UBP"/>
        <s v="UC4"/>
        <s v="UC3"/>
        <s v="UC5"/>
        <s v="UA4"/>
        <s v="UJE"/>
        <s v="UL0"/>
        <s v="ULW"/>
        <s v="ULX"/>
        <s v="UP0"/>
        <s v="UJN"/>
        <s v="UC0"/>
        <m/>
      </sharedItems>
    </cacheField>
    <cacheField name="ADP-Region" numFmtId="0">
      <sharedItems containsBlank="1" count="12">
        <s v="930"/>
        <s v="SDX"/>
        <s v="93G"/>
        <s v="93P"/>
        <s v="936"/>
        <s v="93K"/>
        <s v="934"/>
        <s v="933"/>
        <s v="932"/>
        <s v="938"/>
        <s v="931"/>
        <m/>
      </sharedItems>
    </cacheField>
    <cacheField name="Department" numFmtId="0">
      <sharedItems containsBlank="1" count="5">
        <s v="8415"/>
        <s v="SDX"/>
        <s v="8414"/>
        <s v="8416"/>
        <m/>
      </sharedItems>
    </cacheField>
    <cacheField name="ADP-Account" numFmtId="0">
      <sharedItems containsBlank="1" count="13">
        <s v="823"/>
        <s v="833"/>
        <s v="790"/>
        <e v="#N/A"/>
        <s v="75B"/>
        <s v="794"/>
        <s v="724"/>
        <s v="779"/>
        <s v="NA"/>
        <s v="895"/>
        <s v="760"/>
        <s v="860"/>
        <m/>
      </sharedItems>
    </cacheField>
    <cacheField name="ADP-Sub Account" numFmtId="0">
      <sharedItems containsBlank="1" count="10">
        <s v="404"/>
        <s v="401"/>
        <s v="000"/>
        <e v="#N/A"/>
        <s v="NA"/>
        <s v="400"/>
        <s v="420"/>
        <s v="78P"/>
        <s v="78Q"/>
        <m/>
      </sharedItems>
    </cacheField>
    <cacheField name="ADP-Product" numFmtId="0">
      <sharedItems containsBlank="1" count="4">
        <s v="00"/>
        <e v="#N/A"/>
        <s v="N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82">
  <r>
    <s v="Document Type"/>
    <s v="Admin Total"/>
    <s v="US Dollars"/>
    <s v="FY 2020 Actual"/>
    <s v="Period 04"/>
    <s v="ADP CENTRAL TEAM SUPPORT : 98836-010"/>
    <s v="ENERGY MGMT DVLPMT : 7110 : 6286.2245"/>
    <d v="2019-12-30T00:00:00"/>
    <n v="0.63750000000000007"/>
    <n v="2598.11"/>
    <x v="0"/>
    <s v="98836010"/>
    <s v="62862245"/>
    <x v="0"/>
    <x v="0"/>
    <x v="0"/>
    <x v="0"/>
    <x v="0"/>
    <x v="0"/>
  </r>
  <r>
    <s v="Document Type"/>
    <s v="Admin Total"/>
    <s v="US Dollars"/>
    <s v="FY 2020 Actual"/>
    <s v="Period 04"/>
    <s v="ADP CENTRAL TEAM SUPPORT : 98836-010"/>
    <s v="PCA-SYSTEM SUPPORT : 7110 : 6812.3020"/>
    <d v="2019-12-30T00:00:00"/>
    <n v="0.63750000000000007"/>
    <n v="2500"/>
    <x v="0"/>
    <s v="98836010"/>
    <s v="68123020"/>
    <x v="0"/>
    <x v="0"/>
    <x v="0"/>
    <x v="1"/>
    <x v="1"/>
    <x v="0"/>
  </r>
  <r>
    <s v="Document Type"/>
    <s v="Admin Total"/>
    <s v="US Dollars"/>
    <s v="FY 2020 Actual"/>
    <s v="Period 04"/>
    <s v="ADP CENTRAL TEAM SUPPORT : 98836-010"/>
    <s v="REV-INSURANCE-VEH/GL : 7132 : 7543.1003"/>
    <d v="2019-12-30T00:00:00"/>
    <n v="0.63750000000000007"/>
    <n v="3.1100000000000003"/>
    <x v="0"/>
    <s v="98836010"/>
    <s v="75431003"/>
    <x v="0"/>
    <x v="0"/>
    <x v="0"/>
    <x v="2"/>
    <x v="2"/>
    <x v="0"/>
  </r>
  <r>
    <s v="Document Type"/>
    <s v="Admin Total"/>
    <s v="US Dollars"/>
    <s v="FY 2020 Actual"/>
    <s v="Period 04"/>
    <s v="ADP CENTRAL TEAM SUPPORT : 98836-010"/>
    <s v="TOTAL OPERATING PROCESSING COSTS : TPC9999_7110"/>
    <d v="2019-12-30T00:00:00"/>
    <n v="0.63750000000000007"/>
    <n v="5098.1100000000006"/>
    <x v="0"/>
    <s v="98836010"/>
    <s v="9999_7110"/>
    <x v="0"/>
    <x v="0"/>
    <x v="0"/>
    <x v="3"/>
    <x v="3"/>
    <x v="1"/>
  </r>
  <r>
    <s v="Document Type"/>
    <s v="Admin Total"/>
    <s v="US Dollars"/>
    <s v="FY 2020 Actual"/>
    <s v="Period 04"/>
    <s v="ADP CENTRAL TEAM SUPPORT : 98836-010"/>
    <s v="TOTAL NON-OPERATING PROCESSING COSTS : TPC9999_7199"/>
    <d v="2019-12-30T00:00:00"/>
    <n v="0.63750000000000007"/>
    <n v="3.1100000000000003"/>
    <x v="0"/>
    <s v="98836010"/>
    <s v="9999_7199"/>
    <x v="0"/>
    <x v="0"/>
    <x v="0"/>
    <x v="3"/>
    <x v="3"/>
    <x v="1"/>
  </r>
  <r>
    <s v="Document Type"/>
    <s v="Admin Total"/>
    <s v="US Dollars"/>
    <s v="FY 2020 Actual"/>
    <s v="Period 04"/>
    <s v="ADP CENTRAL TEAM SUPPORT : 98836-010"/>
    <s v="TOTAL PROCESSING COSTS : TPC9999"/>
    <d v="2019-12-30T00:00:00"/>
    <n v="0.63750000000000007"/>
    <n v="5101.22"/>
    <x v="0"/>
    <s v="98836010"/>
    <s v=": TPC9999"/>
    <x v="0"/>
    <x v="0"/>
    <x v="0"/>
    <x v="3"/>
    <x v="3"/>
    <x v="1"/>
  </r>
  <r>
    <s v="Document Type"/>
    <s v="Admin Total"/>
    <s v="US Dollars"/>
    <s v="FY 2020 Actual"/>
    <s v="Period 04"/>
    <s v="ADP CENTRAL ED OH : 98836-007"/>
    <s v="WAGES-ADMIN PR-MGR : 7110 : 6410.1100"/>
    <d v="2019-12-30T00:00:00"/>
    <n v="0.63750000000000007"/>
    <n v="9865.4"/>
    <x v="0"/>
    <s v="98836007"/>
    <s v="6410110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WAGES-ADMIN PR-ACRD : 7110 : 6410.1110"/>
    <d v="2019-12-30T00:00:00"/>
    <n v="0.63750000000000007"/>
    <n v="-1644.24"/>
    <x v="0"/>
    <s v="98836007"/>
    <s v="6410111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WAGES-HOLIDAY-SAL-FT : 7110 : 6410.0540"/>
    <d v="2019-12-30T00:00:00"/>
    <n v="0.63750000000000007"/>
    <n v="1096.1600000000001"/>
    <x v="0"/>
    <s v="98836007"/>
    <s v="6410054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WAGE ACCD N PROD ADM : 7110 : 6410.1112"/>
    <d v="2019-12-30T00:00:00"/>
    <n v="0.63750000000000007"/>
    <n v="-1096.1600000000001"/>
    <x v="0"/>
    <s v="98836007"/>
    <s v="64101112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ADP VAC ACRL-MG RCLS : 7110 : 6410.6061"/>
    <d v="2019-12-30T00:00:00"/>
    <n v="0.63750000000000007"/>
    <n v="633.02"/>
    <x v="0"/>
    <s v="98836007"/>
    <s v="6410606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RETM-MANAGER-RCLS : 7110 : 6450.2031"/>
    <d v="2019-12-30T00:00:00"/>
    <n v="0.63750000000000007"/>
    <n v="27.4"/>
    <x v="0"/>
    <s v="98836007"/>
    <s v="6450203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INS-GRP LIFE-MGR-RC : 7110 : 6450.3111"/>
    <d v="2019-12-30T00:00:00"/>
    <n v="0.63750000000000007"/>
    <n v="315.40999999999997"/>
    <x v="0"/>
    <s v="98836007"/>
    <s v="6450311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INSUR-W/C-ADMIN-RCLS : 7110 : 6162.1003"/>
    <d v="2019-12-30T00:00:00"/>
    <n v="0.63750000000000007"/>
    <n v="-59.510000000000005"/>
    <x v="0"/>
    <s v="98836007"/>
    <s v="61621003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EE BEN SVC-MGR-RCLS : 7110 : 6450.1016"/>
    <d v="2019-12-30T00:00:00"/>
    <n v="0.63750000000000007"/>
    <n v="77.31"/>
    <x v="0"/>
    <s v="98836007"/>
    <s v="64501016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BENEFIT-MGR-ACRD-RC : 7110 : 6450.1141"/>
    <d v="2019-12-30T00:00:00"/>
    <n v="0.63750000000000007"/>
    <n v="-411.06"/>
    <x v="0"/>
    <s v="98836007"/>
    <s v="6450114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R TAX-FICA-MGR-RCLS : 7110 : 6450.1711"/>
    <d v="2019-12-30T00:00:00"/>
    <n v="0.63750000000000007"/>
    <n v="843.35"/>
    <x v="0"/>
    <s v="98836007"/>
    <s v="6450171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R TAX-SUI-MGR-RCLS : 7110 : 6450.1731"/>
    <d v="2019-12-30T00:00:00"/>
    <n v="0.63750000000000007"/>
    <n v="7.43"/>
    <x v="0"/>
    <s v="98836007"/>
    <s v="6450173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ADP VAC ACRL-MG RCLS : 7131 : 6410.6061"/>
    <d v="2019-12-30T00:00:00"/>
    <n v="0.63750000000000007"/>
    <n v="-633.02"/>
    <x v="0"/>
    <s v="98836007"/>
    <s v="6410606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VACATION ACRL-MGR : 7132 : 6410.6060"/>
    <d v="2019-12-30T00:00:00"/>
    <n v="0.63750000000000007"/>
    <n v="633.02"/>
    <x v="0"/>
    <s v="98836007"/>
    <s v="6410606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RETM-MANAGER-RCLS : 7131 : 6450.2031"/>
    <d v="2019-12-30T00:00:00"/>
    <n v="0.63750000000000007"/>
    <n v="-27.4"/>
    <x v="0"/>
    <s v="98836007"/>
    <s v="6450203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INS-GRP LIFE-MGR-RC : 7131 : 6450.3111"/>
    <d v="2019-12-30T00:00:00"/>
    <n v="0.63750000000000007"/>
    <n v="-315.40999999999997"/>
    <x v="0"/>
    <s v="98836007"/>
    <s v="6450311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RETIREMENT-MANAGER : 7132 : 6450.2030"/>
    <d v="2019-12-30T00:00:00"/>
    <n v="0.63750000000000007"/>
    <n v="27.4"/>
    <x v="0"/>
    <s v="98836007"/>
    <s v="6450203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INS-GRP LIFE HSP-MGR : 7132 : 6450.3110"/>
    <d v="2019-12-30T00:00:00"/>
    <n v="0.63750000000000007"/>
    <n v="315.40999999999997"/>
    <x v="0"/>
    <s v="98836007"/>
    <s v="6450311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EE BEN SVC-MGR-RCLS : 7131 : 6450.1016"/>
    <d v="2019-12-30T00:00:00"/>
    <n v="0.63750000000000007"/>
    <n v="-77.31"/>
    <x v="0"/>
    <s v="98836007"/>
    <s v="64501016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BENEFIT-MGR-ACRD-RC : 7131 : 6450.1141"/>
    <d v="2019-12-30T00:00:00"/>
    <n v="0.63750000000000007"/>
    <n v="411.06"/>
    <x v="0"/>
    <s v="98836007"/>
    <s v="6450114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EE BEN SVC-INTR-MGR : 7132 : 6450.1014"/>
    <d v="2019-12-30T00:00:00"/>
    <n v="0.63750000000000007"/>
    <n v="42.96"/>
    <x v="0"/>
    <s v="98836007"/>
    <s v="64501014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EE BEN SVC-MGR-OTHER : 7132 : 6450.1015"/>
    <d v="2019-12-30T00:00:00"/>
    <n v="0.63750000000000007"/>
    <n v="34.35"/>
    <x v="0"/>
    <s v="98836007"/>
    <s v="64501015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BENEFIT-MGR-ACRD : 7132 : 6450.1140"/>
    <d v="2019-12-30T00:00:00"/>
    <n v="0.63750000000000007"/>
    <n v="-411.06"/>
    <x v="0"/>
    <s v="98836007"/>
    <s v="6450114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R TAX-FICA-MGR-RCLS : 7131 : 6450.1711"/>
    <d v="2019-12-30T00:00:00"/>
    <n v="0.63750000000000007"/>
    <n v="-843.35"/>
    <x v="0"/>
    <s v="98836007"/>
    <s v="6450171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R TAX-FICA-MGR : 7132 : 6450.1710"/>
    <d v="2019-12-30T00:00:00"/>
    <n v="0.63750000000000007"/>
    <n v="843.35"/>
    <x v="0"/>
    <s v="98836007"/>
    <s v="6450171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R TAX-SUI-MGR-RCLS : 7131 : 6450.1731"/>
    <d v="2019-12-30T00:00:00"/>
    <n v="0.63750000000000007"/>
    <n v="-7.43"/>
    <x v="0"/>
    <s v="98836007"/>
    <s v="6450173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AYROLL TAX-SUI-MGR : 7132 : 6450.1730"/>
    <d v="2019-12-30T00:00:00"/>
    <n v="0.63750000000000007"/>
    <n v="7.43"/>
    <x v="0"/>
    <s v="98836007"/>
    <s v="64501730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INSUR-W/C-ADMIN-RCLS : 7131 : 6162.1003"/>
    <d v="2019-12-30T00:00:00"/>
    <n v="0.63750000000000007"/>
    <n v="59.510000000000005"/>
    <x v="0"/>
    <s v="98836007"/>
    <s v="61621003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INSUR-W/C-ADMIN : 7132 : 6162.1001"/>
    <d v="2019-12-30T00:00:00"/>
    <n v="0.63750000000000007"/>
    <n v="-59.510000000000005"/>
    <x v="0"/>
    <s v="98836007"/>
    <s v="61621001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REV-INSURANCE-ADMIN : 7132 : 7543.1001"/>
    <d v="2019-12-30T00:00:00"/>
    <n v="0.63750000000000007"/>
    <n v="59.510000000000005"/>
    <x v="0"/>
    <s v="98836007"/>
    <s v="75431001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REV-INSURANCE-W/C : 7132 : 7543.1002"/>
    <d v="2019-12-30T00:00:00"/>
    <n v="0.63750000000000007"/>
    <n v="161.63"/>
    <x v="0"/>
    <s v="98836007"/>
    <s v="75431002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VEHICLE-MLGE ALLOW : 7110 : 6256.0200"/>
    <d v="2019-12-30T00:00:00"/>
    <n v="0.63750000000000007"/>
    <n v="769.59"/>
    <x v="0"/>
    <s v="98836007"/>
    <s v="62560200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VEHICLE-TOLLS : 7110 : 6256.0600"/>
    <d v="2019-12-30T00:00:00"/>
    <n v="0.63750000000000007"/>
    <n v="43.4"/>
    <x v="0"/>
    <s v="98836007"/>
    <s v="62560600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TRAVEL-AIRFARE : 7110 : 6256.1000"/>
    <d v="2019-12-30T00:00:00"/>
    <n v="0.63750000000000007"/>
    <n v="854.29"/>
    <x v="0"/>
    <s v="98836007"/>
    <s v="62561000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TRAVEL-AIRFARE-AMEX : 7110 : 6256.1001"/>
    <d v="2019-12-30T00:00:00"/>
    <n v="0.63750000000000007"/>
    <n v="720.83"/>
    <x v="0"/>
    <s v="98836007"/>
    <s v="62561001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TRAVEL-CONCUR FEES : 7110 : 6256.1006"/>
    <d v="2019-12-30T00:00:00"/>
    <n v="0.63750000000000007"/>
    <n v="5.48"/>
    <x v="0"/>
    <s v="98836007"/>
    <s v="62561006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TRAVEL-LODGING : 7110 : 6256.1010"/>
    <d v="2019-12-30T00:00:00"/>
    <n v="0.63750000000000007"/>
    <n v="1596.3400000000001"/>
    <x v="0"/>
    <s v="98836007"/>
    <s v="62561010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TRAVEL-MEALS : 7110 : 6256.1020"/>
    <d v="2019-12-30T00:00:00"/>
    <n v="0.63750000000000007"/>
    <n v="312.11"/>
    <x v="0"/>
    <s v="98836007"/>
    <s v="62561020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TRAVEL-TAXI/LIMO/BUS : 7110 : 6256.1030"/>
    <d v="2019-12-30T00:00:00"/>
    <n v="0.63750000000000007"/>
    <n v="108.55"/>
    <x v="0"/>
    <s v="98836007"/>
    <s v="62561030"/>
    <x v="0"/>
    <x v="0"/>
    <x v="0"/>
    <x v="6"/>
    <x v="1"/>
    <x v="0"/>
  </r>
  <r>
    <s v="Document Type"/>
    <s v="Admin Total"/>
    <s v="US Dollars"/>
    <s v="FY 2020 Actual"/>
    <s v="Period 04"/>
    <s v="ADP CENTRAL ED OH : 98836-007"/>
    <s v="POSTAGE : 7110 : 6261.0001"/>
    <d v="2019-12-30T00:00:00"/>
    <n v="0.63750000000000007"/>
    <n v="8.67"/>
    <x v="0"/>
    <s v="98836007"/>
    <s v="62610001"/>
    <x v="0"/>
    <x v="0"/>
    <x v="0"/>
    <x v="7"/>
    <x v="2"/>
    <x v="0"/>
  </r>
  <r>
    <s v="Document Type"/>
    <s v="Admin Total"/>
    <s v="US Dollars"/>
    <s v="FY 2020 Actual"/>
    <s v="Period 04"/>
    <s v="ADP CENTRAL ED OH : 98836-007"/>
    <s v="INSUR-GENERAL LIAB : 7110 : 6162.0010"/>
    <d v="2019-12-30T00:00:00"/>
    <n v="0.63750000000000007"/>
    <n v="158.78"/>
    <x v="0"/>
    <s v="98836007"/>
    <s v="61620010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INSUR-EMPLT-ALLOC : 7110 : 6162.0113"/>
    <d v="2019-12-30T00:00:00"/>
    <n v="0.63750000000000007"/>
    <n v="1.9500000000000002"/>
    <x v="0"/>
    <s v="98836007"/>
    <s v="61620113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PR PROC FEE-MANGER : 7110 : 6228.2002"/>
    <d v="2019-12-30T00:00:00"/>
    <n v="0.63750000000000007"/>
    <n v="7.9"/>
    <x v="0"/>
    <s v="98836007"/>
    <s v="62282002"/>
    <x v="0"/>
    <x v="0"/>
    <x v="0"/>
    <x v="4"/>
    <x v="2"/>
    <x v="0"/>
  </r>
  <r>
    <s v="Document Type"/>
    <s v="Admin Total"/>
    <s v="US Dollars"/>
    <s v="FY 2020 Actual"/>
    <s v="Period 04"/>
    <s v="ADP CENTRAL ED OH : 98836-007"/>
    <s v="PCA-OUTLOOK : 7110 : 6262.4110"/>
    <d v="2019-12-30T00:00:00"/>
    <n v="0.63750000000000007"/>
    <n v="11"/>
    <x v="0"/>
    <s v="98836007"/>
    <s v="62624110"/>
    <x v="0"/>
    <x v="0"/>
    <x v="0"/>
    <x v="1"/>
    <x v="1"/>
    <x v="0"/>
  </r>
  <r>
    <s v="Document Type"/>
    <s v="Admin Total"/>
    <s v="US Dollars"/>
    <s v="FY 2020 Actual"/>
    <s v="Period 04"/>
    <s v="ADP CENTRAL ED OH : 98836-007"/>
    <s v="PCA-DESK TOP COMM : 7110 : 6262.4210"/>
    <d v="2019-12-30T00:00:00"/>
    <n v="0.63750000000000007"/>
    <n v="130.68"/>
    <x v="0"/>
    <s v="98836007"/>
    <s v="62624210"/>
    <x v="0"/>
    <x v="0"/>
    <x v="0"/>
    <x v="1"/>
    <x v="1"/>
    <x v="0"/>
  </r>
  <r>
    <s v="Document Type"/>
    <s v="Admin Total"/>
    <s v="US Dollars"/>
    <s v="FY 2020 Actual"/>
    <s v="Period 04"/>
    <s v="ADP CENTRAL ED OH : 98836-007"/>
    <s v="PCA-SYSTEM SUPPORT : 7110 : 6812.3020"/>
    <d v="2019-12-30T00:00:00"/>
    <n v="0.63750000000000007"/>
    <n v="31.97"/>
    <x v="0"/>
    <s v="98836007"/>
    <s v="68123020"/>
    <x v="0"/>
    <x v="0"/>
    <x v="0"/>
    <x v="1"/>
    <x v="1"/>
    <x v="0"/>
  </r>
  <r>
    <s v="Document Type"/>
    <s v="Admin Total"/>
    <s v="US Dollars"/>
    <s v="FY 2020 Actual"/>
    <s v="Period 04"/>
    <s v="ADP CENTRAL ED OH : 98836-007"/>
    <s v="SYS SUP FEE PASSTHRU : 7110 : 6812.3022"/>
    <d v="2019-12-30T00:00:00"/>
    <n v="0.63750000000000007"/>
    <n v="18.5"/>
    <x v="0"/>
    <s v="98836007"/>
    <s v="68123022"/>
    <x v="0"/>
    <x v="0"/>
    <x v="0"/>
    <x v="3"/>
    <x v="3"/>
    <x v="1"/>
  </r>
  <r>
    <s v="Document Type"/>
    <s v="Admin Total"/>
    <s v="US Dollars"/>
    <s v="FY 2020 Actual"/>
    <s v="Period 04"/>
    <s v="ADP CENTRAL ED OH : 98836-007"/>
    <s v="INSUR-GENERAL LIAB : 7131 : 6162.0010"/>
    <d v="2019-12-30T00:00:00"/>
    <n v="0.63750000000000007"/>
    <n v="-158.78"/>
    <x v="0"/>
    <s v="98836007"/>
    <s v="61620010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REV-INSURANCE-VEH/GL : 7132 : 7543.1003"/>
    <d v="2019-12-30T00:00:00"/>
    <n v="0.63750000000000007"/>
    <n v="22.98"/>
    <x v="0"/>
    <s v="98836007"/>
    <s v="75431003"/>
    <x v="0"/>
    <x v="0"/>
    <x v="0"/>
    <x v="2"/>
    <x v="2"/>
    <x v="0"/>
  </r>
  <r>
    <s v="Document Type"/>
    <s v="Admin Total"/>
    <s v="US Dollars"/>
    <s v="FY 2020 Actual"/>
    <s v="Period 04"/>
    <s v="ADP CENTRAL ED OH : 98836-007"/>
    <s v="INSUR-EMPLT-ALLOC : 7131 : 6162.0113"/>
    <d v="2019-12-30T00:00:00"/>
    <n v="0.63750000000000007"/>
    <n v="-1.9500000000000002"/>
    <x v="0"/>
    <s v="98836007"/>
    <s v="61620113"/>
    <x v="0"/>
    <x v="0"/>
    <x v="0"/>
    <x v="5"/>
    <x v="1"/>
    <x v="0"/>
  </r>
  <r>
    <s v="Document Type"/>
    <s v="Admin Total"/>
    <s v="US Dollars"/>
    <s v="FY 2020 Actual"/>
    <s v="Period 04"/>
    <s v="ADP CENTRAL ED OH : 98836-007"/>
    <s v="TOTAL OPERATING PROCESSING COSTS : TPC9999_7110"/>
    <d v="2019-12-30T00:00:00"/>
    <n v="0.63750000000000007"/>
    <n v="14434.55"/>
    <x v="0"/>
    <s v="98836007"/>
    <s v="9999_7110"/>
    <x v="0"/>
    <x v="0"/>
    <x v="0"/>
    <x v="3"/>
    <x v="3"/>
    <x v="1"/>
  </r>
  <r>
    <s v="Document Type"/>
    <s v="Admin Total"/>
    <s v="US Dollars"/>
    <s v="FY 2020 Actual"/>
    <s v="Period 04"/>
    <s v="ADP CENTRAL ED OH : 98836-007"/>
    <s v="TOTAL NON-OPERATING PROCESSING COSTS : TPC9999_7199"/>
    <d v="2019-12-30T00:00:00"/>
    <n v="0.63750000000000007"/>
    <n v="83.389999999999986"/>
    <x v="0"/>
    <s v="98836007"/>
    <s v="9999_7199"/>
    <x v="0"/>
    <x v="0"/>
    <x v="0"/>
    <x v="3"/>
    <x v="3"/>
    <x v="1"/>
  </r>
  <r>
    <s v="Document Type"/>
    <s v="Admin Total"/>
    <s v="US Dollars"/>
    <s v="FY 2020 Actual"/>
    <s v="Period 04"/>
    <s v="ADP CENTRAL ED OH : 98836-007"/>
    <s v="TOTAL PROCESSING COSTS : TPC9999"/>
    <d v="2019-12-30T00:00:00"/>
    <n v="0.63750000000000007"/>
    <n v="14517.939999999999"/>
    <x v="0"/>
    <s v="98836007"/>
    <s v=": TPC9999"/>
    <x v="0"/>
    <x v="0"/>
    <x v="0"/>
    <x v="3"/>
    <x v="3"/>
    <x v="1"/>
  </r>
  <r>
    <s v="Document Type"/>
    <s v="Admin Total"/>
    <s v="US Dollars"/>
    <s v="FY 2020 Actual"/>
    <s v="Period 04"/>
    <s v="ADP CENTRAL CONTROLLER : 98836-006"/>
    <s v="WAGES-ADMIN PR-MGR : 7110 : 6410.1100"/>
    <d v="2019-12-30T00:00:00"/>
    <n v="0.63750000000000007"/>
    <n v="6369.22"/>
    <x v="0"/>
    <s v="98836006"/>
    <s v="6410110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WAGES-ADMIN PR-ACRD : 7110 : 6410.1110"/>
    <d v="2019-12-30T00:00:00"/>
    <n v="0.63750000000000007"/>
    <n v="-1061.55"/>
    <x v="0"/>
    <s v="98836006"/>
    <s v="6410111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WAGES-HOLIDAY-SAL-FT : 7110 : 6410.0540"/>
    <d v="2019-12-30T00:00:00"/>
    <n v="0.63750000000000007"/>
    <n v="707.69"/>
    <x v="0"/>
    <s v="98836006"/>
    <s v="6410054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WAGE ACCD N PROD ADM : 7110 : 6410.1112"/>
    <d v="2019-12-30T00:00:00"/>
    <n v="0.63750000000000007"/>
    <n v="-707.7"/>
    <x v="0"/>
    <s v="98836006"/>
    <s v="64101112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ADP VAC ACRL-MG RCLS : 7110 : 6410.6061"/>
    <d v="2019-12-30T00:00:00"/>
    <n v="0.63750000000000007"/>
    <n v="544.91999999999996"/>
    <x v="0"/>
    <s v="98836006"/>
    <s v="6410606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RETM-MANAGER-RCLS : 7110 : 6450.2031"/>
    <d v="2019-12-30T00:00:00"/>
    <n v="0.63750000000000007"/>
    <n v="17.7"/>
    <x v="0"/>
    <s v="98836006"/>
    <s v="6450203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INSUR-W/C-ADMIN-RCLS : 7110 : 6162.1003"/>
    <d v="2019-12-30T00:00:00"/>
    <n v="0.63750000000000007"/>
    <n v="-31.119999999999997"/>
    <x v="0"/>
    <s v="98836006"/>
    <s v="61621003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EE BEN SVC-MGR-RCLS : 7110 : 6450.1016"/>
    <d v="2019-12-30T00:00:00"/>
    <n v="0.63750000000000007"/>
    <n v="50.96"/>
    <x v="0"/>
    <s v="98836006"/>
    <s v="64501016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BENEFIT-MGR-ACRD-RC : 7110 : 6450.1141"/>
    <d v="2019-12-30T00:00:00"/>
    <n v="0.63750000000000007"/>
    <n v="-265.39"/>
    <x v="0"/>
    <s v="98836006"/>
    <s v="6450114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FICA-MGR-RCLS : 7110 : 6450.1711"/>
    <d v="2019-12-30T00:00:00"/>
    <n v="0.63750000000000007"/>
    <n v="541.36"/>
    <x v="0"/>
    <s v="98836006"/>
    <s v="6450171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FUI-MGR RCLS : 7110 : 6450.1721"/>
    <d v="2019-12-30T00:00:00"/>
    <n v="0.63750000000000007"/>
    <n v="10.16"/>
    <x v="0"/>
    <s v="98836006"/>
    <s v="6450172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SUI-MGR-RCLS : 7110 : 6450.1731"/>
    <d v="2019-12-30T00:00:00"/>
    <n v="0.63750000000000007"/>
    <n v="117.47"/>
    <x v="0"/>
    <s v="98836006"/>
    <s v="6450173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ADP VAC ACRL-MG RCLS : 7131 : 6410.6061"/>
    <d v="2019-12-30T00:00:00"/>
    <n v="0.63750000000000007"/>
    <n v="-544.91999999999996"/>
    <x v="0"/>
    <s v="98836006"/>
    <s v="6410606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VACATION ACRL-MGR : 7132 : 6410.6060"/>
    <d v="2019-12-30T00:00:00"/>
    <n v="0.63750000000000007"/>
    <n v="544.91999999999996"/>
    <x v="0"/>
    <s v="98836006"/>
    <s v="6410606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RETM-MANAGER-RCLS : 7131 : 6450.2031"/>
    <d v="2019-12-30T00:00:00"/>
    <n v="0.63750000000000007"/>
    <n v="-17.7"/>
    <x v="0"/>
    <s v="98836006"/>
    <s v="6450203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RETIREMENT-MANAGER : 7132 : 6450.2030"/>
    <d v="2019-12-30T00:00:00"/>
    <n v="0.63750000000000007"/>
    <n v="17.7"/>
    <x v="0"/>
    <s v="98836006"/>
    <s v="6450203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EE BEN SVC-MGR-RCLS : 7131 : 6450.1016"/>
    <d v="2019-12-30T00:00:00"/>
    <n v="0.63750000000000007"/>
    <n v="-50.96"/>
    <x v="0"/>
    <s v="98836006"/>
    <s v="64501016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BENEFIT-MGR-ACRD-RC : 7131 : 6450.1141"/>
    <d v="2019-12-30T00:00:00"/>
    <n v="0.63750000000000007"/>
    <n v="265.39"/>
    <x v="0"/>
    <s v="98836006"/>
    <s v="6450114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EE BEN SVC-INTR-MGR : 7132 : 6450.1014"/>
    <d v="2019-12-30T00:00:00"/>
    <n v="0.63750000000000007"/>
    <n v="28.32"/>
    <x v="0"/>
    <s v="98836006"/>
    <s v="64501014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EE BEN SVC-MGR-OTHER : 7132 : 6450.1015"/>
    <d v="2019-12-30T00:00:00"/>
    <n v="0.63750000000000007"/>
    <n v="22.64"/>
    <x v="0"/>
    <s v="98836006"/>
    <s v="64501015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BENEFIT-MGR-ACRD : 7132 : 6450.1140"/>
    <d v="2019-12-30T00:00:00"/>
    <n v="0.63750000000000007"/>
    <n v="-265.39"/>
    <x v="0"/>
    <s v="98836006"/>
    <s v="6450114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FICA-MGR-RCLS : 7131 : 6450.1711"/>
    <d v="2019-12-30T00:00:00"/>
    <n v="0.63750000000000007"/>
    <n v="-541.36"/>
    <x v="0"/>
    <s v="98836006"/>
    <s v="6450171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FUI-MGR RCLS : 7131 : 6450.1721"/>
    <d v="2019-12-30T00:00:00"/>
    <n v="0.63750000000000007"/>
    <n v="-10.16"/>
    <x v="0"/>
    <s v="98836006"/>
    <s v="6450172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FICA-MGR : 7132 : 6450.1710"/>
    <d v="2019-12-30T00:00:00"/>
    <n v="0.63750000000000007"/>
    <n v="541.36"/>
    <x v="0"/>
    <s v="98836006"/>
    <s v="6450171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FUI-MANAGER : 7132 : 6450.1720"/>
    <d v="2019-12-30T00:00:00"/>
    <n v="0.63750000000000007"/>
    <n v="10.16"/>
    <x v="0"/>
    <s v="98836006"/>
    <s v="6450172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R TAX-SUI-MGR-RCLS : 7131 : 6450.1731"/>
    <d v="2019-12-30T00:00:00"/>
    <n v="0.63750000000000007"/>
    <n v="-117.47"/>
    <x v="0"/>
    <s v="98836006"/>
    <s v="6450173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AYROLL TAX-SUI-MGR : 7132 : 6450.1730"/>
    <d v="2019-12-30T00:00:00"/>
    <n v="0.63750000000000007"/>
    <n v="117.47"/>
    <x v="0"/>
    <s v="98836006"/>
    <s v="64501730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INSUR-W/C-ADMIN-RCLS : 7131 : 6162.1003"/>
    <d v="2019-12-30T00:00:00"/>
    <n v="0.63750000000000007"/>
    <n v="31.119999999999997"/>
    <x v="0"/>
    <s v="98836006"/>
    <s v="61621003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INSUR-W/C-ADMIN : 7132 : 6162.1001"/>
    <d v="2019-12-30T00:00:00"/>
    <n v="0.63750000000000007"/>
    <n v="-31.119999999999997"/>
    <x v="0"/>
    <s v="98836006"/>
    <s v="61621001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REV-INSURANCE-ADMIN : 7132 : 7543.1001"/>
    <d v="2019-12-30T00:00:00"/>
    <n v="0.63750000000000007"/>
    <n v="31.119999999999997"/>
    <x v="0"/>
    <s v="98836006"/>
    <s v="75431001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REV-INSURANCE-W/C : 7132 : 7543.1002"/>
    <d v="2019-12-30T00:00:00"/>
    <n v="0.63750000000000007"/>
    <n v="104.35"/>
    <x v="0"/>
    <s v="98836006"/>
    <s v="75431002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INSUR-GENERAL LIAB : 7110 : 6162.0010"/>
    <d v="2019-12-30T00:00:00"/>
    <n v="0.63750000000000007"/>
    <n v="70.72"/>
    <x v="0"/>
    <s v="98836006"/>
    <s v="61620010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INSUR-EMPLT-ALLOC : 7110 : 6162.0113"/>
    <d v="2019-12-30T00:00:00"/>
    <n v="0.63750000000000007"/>
    <n v="1.29"/>
    <x v="0"/>
    <s v="98836006"/>
    <s v="61620113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PR PROC FEE-MANGER : 7110 : 6228.2002"/>
    <d v="2019-12-30T00:00:00"/>
    <n v="0.63750000000000007"/>
    <n v="7.9"/>
    <x v="0"/>
    <s v="98836006"/>
    <s v="62282002"/>
    <x v="0"/>
    <x v="0"/>
    <x v="0"/>
    <x v="4"/>
    <x v="2"/>
    <x v="0"/>
  </r>
  <r>
    <s v="Document Type"/>
    <s v="Admin Total"/>
    <s v="US Dollars"/>
    <s v="FY 2020 Actual"/>
    <s v="Period 04"/>
    <s v="ADP CENTRAL CONTROLLER : 98836-006"/>
    <s v="PCA-OUTLOOK : 7110 : 6262.4110"/>
    <d v="2019-12-30T00:00:00"/>
    <n v="0.63750000000000007"/>
    <n v="11"/>
    <x v="0"/>
    <s v="98836006"/>
    <s v="62624110"/>
    <x v="0"/>
    <x v="0"/>
    <x v="0"/>
    <x v="1"/>
    <x v="1"/>
    <x v="0"/>
  </r>
  <r>
    <s v="Document Type"/>
    <s v="Admin Total"/>
    <s v="US Dollars"/>
    <s v="FY 2020 Actual"/>
    <s v="Period 04"/>
    <s v="ADP CENTRAL CONTROLLER : 98836-006"/>
    <s v="PCA-DESK TOP COMM : 7110 : 6262.4210"/>
    <d v="2019-12-30T00:00:00"/>
    <n v="0.63750000000000007"/>
    <n v="3.51"/>
    <x v="0"/>
    <s v="98836006"/>
    <s v="62624210"/>
    <x v="0"/>
    <x v="0"/>
    <x v="0"/>
    <x v="1"/>
    <x v="1"/>
    <x v="0"/>
  </r>
  <r>
    <s v="Document Type"/>
    <s v="Admin Total"/>
    <s v="US Dollars"/>
    <s v="FY 2020 Actual"/>
    <s v="Period 04"/>
    <s v="ADP CENTRAL CONTROLLER : 98836-006"/>
    <s v="PCA-SYSTEM SUPPORT : 7110 : 6812.3020"/>
    <d v="2019-12-30T00:00:00"/>
    <n v="0.63750000000000007"/>
    <n v="31.97"/>
    <x v="0"/>
    <s v="98836006"/>
    <s v="68123020"/>
    <x v="0"/>
    <x v="0"/>
    <x v="0"/>
    <x v="1"/>
    <x v="1"/>
    <x v="0"/>
  </r>
  <r>
    <s v="Document Type"/>
    <s v="Admin Total"/>
    <s v="US Dollars"/>
    <s v="FY 2020 Actual"/>
    <s v="Period 04"/>
    <s v="ADP CENTRAL CONTROLLER : 98836-006"/>
    <s v="SYS SUP FEE PASSTHRU : 7110 : 6812.3022"/>
    <d v="2019-12-30T00:00:00"/>
    <n v="0.63750000000000007"/>
    <n v="9.25"/>
    <x v="0"/>
    <s v="98836006"/>
    <s v="68123022"/>
    <x v="0"/>
    <x v="0"/>
    <x v="0"/>
    <x v="3"/>
    <x v="3"/>
    <x v="1"/>
  </r>
  <r>
    <s v="Document Type"/>
    <s v="Admin Total"/>
    <s v="US Dollars"/>
    <s v="FY 2020 Actual"/>
    <s v="Period 04"/>
    <s v="ADP CENTRAL CONTROLLER : 98836-006"/>
    <s v="INSUR-GENERAL LIAB : 7131 : 6162.0010"/>
    <d v="2019-12-30T00:00:00"/>
    <n v="0.63750000000000007"/>
    <n v="-70.72"/>
    <x v="0"/>
    <s v="98836006"/>
    <s v="61620010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REV-INSURANCE-VEH/GL : 7132 : 7543.1003"/>
    <d v="2019-12-30T00:00:00"/>
    <n v="0.63750000000000007"/>
    <n v="11.34"/>
    <x v="0"/>
    <s v="98836006"/>
    <s v="75431003"/>
    <x v="0"/>
    <x v="0"/>
    <x v="0"/>
    <x v="2"/>
    <x v="2"/>
    <x v="0"/>
  </r>
  <r>
    <s v="Document Type"/>
    <s v="Admin Total"/>
    <s v="US Dollars"/>
    <s v="FY 2020 Actual"/>
    <s v="Period 04"/>
    <s v="ADP CENTRAL CONTROLLER : 98836-006"/>
    <s v="INSUR-EMPLT-ALLOC : 7131 : 6162.0113"/>
    <d v="2019-12-30T00:00:00"/>
    <n v="0.63750000000000007"/>
    <n v="-1.29"/>
    <x v="0"/>
    <s v="98836006"/>
    <s v="61620113"/>
    <x v="0"/>
    <x v="0"/>
    <x v="0"/>
    <x v="5"/>
    <x v="1"/>
    <x v="0"/>
  </r>
  <r>
    <s v="Document Type"/>
    <s v="Admin Total"/>
    <s v="US Dollars"/>
    <s v="FY 2020 Actual"/>
    <s v="Period 04"/>
    <s v="ADP CENTRAL CONTROLLER : 98836-006"/>
    <s v="TOTAL OPERATING PROCESSING COSTS : TPC9999_7110"/>
    <d v="2019-12-30T00:00:00"/>
    <n v="0.63750000000000007"/>
    <n v="6429.3600000000006"/>
    <x v="0"/>
    <s v="98836006"/>
    <s v="9999_7110"/>
    <x v="0"/>
    <x v="0"/>
    <x v="0"/>
    <x v="3"/>
    <x v="3"/>
    <x v="1"/>
  </r>
  <r>
    <s v="Document Type"/>
    <s v="Admin Total"/>
    <s v="US Dollars"/>
    <s v="FY 2020 Actual"/>
    <s v="Period 04"/>
    <s v="ADP CENTRAL CONTROLLER : 98836-006"/>
    <s v="TOTAL NON-OPERATING PROCESSING COSTS : TPC9999_7199"/>
    <d v="2019-12-30T00:00:00"/>
    <n v="0.63750000000000007"/>
    <n v="74.800000000000011"/>
    <x v="0"/>
    <s v="98836006"/>
    <s v="9999_7199"/>
    <x v="0"/>
    <x v="0"/>
    <x v="0"/>
    <x v="3"/>
    <x v="3"/>
    <x v="1"/>
  </r>
  <r>
    <s v="Document Type"/>
    <s v="Admin Total"/>
    <s v="US Dollars"/>
    <s v="FY 2020 Actual"/>
    <s v="Period 04"/>
    <s v="ADP CENTRAL CONTROLLER : 98836-006"/>
    <s v="TOTAL PROCESSING COSTS : TPC9999"/>
    <d v="2019-12-30T00:00:00"/>
    <n v="0.63750000000000007"/>
    <n v="6504.1600000000008"/>
    <x v="0"/>
    <s v="98836006"/>
    <s v=": TPC9999"/>
    <x v="0"/>
    <x v="0"/>
    <x v="0"/>
    <x v="3"/>
    <x v="3"/>
    <x v="1"/>
  </r>
  <r>
    <s v="Document Type"/>
    <s v="Admin Total"/>
    <s v="US Dollars"/>
    <s v="FY 2020 Actual"/>
    <s v="Period 04"/>
    <s v="ADP CENTRAL FINANCE : 98836-005"/>
    <s v="WAGES-ADMIN PR-MGR : 7110 : 6410.1100"/>
    <d v="2019-12-30T00:00:00"/>
    <n v="0.63750000000000007"/>
    <n v="6384.62"/>
    <x v="0"/>
    <s v="98836005"/>
    <s v="64101100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ADP VAC ACRL-MG RCLS : 7110 : 6410.6061"/>
    <d v="2019-12-30T00:00:00"/>
    <n v="0.63750000000000007"/>
    <n v="491.62"/>
    <x v="0"/>
    <s v="98836005"/>
    <s v="6410606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RETM-MANAGER-RCLS : 7110 : 6450.2031"/>
    <d v="2019-12-30T00:00:00"/>
    <n v="0.63750000000000007"/>
    <n v="31.92"/>
    <x v="0"/>
    <s v="98836005"/>
    <s v="6450203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INS-GRP LIFE-MGR-RC : 7110 : 6450.3111"/>
    <d v="2019-12-30T00:00:00"/>
    <n v="0.63750000000000007"/>
    <n v="872.39"/>
    <x v="0"/>
    <s v="98836005"/>
    <s v="6450311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INSUR-W/C-ADMIN-RCLS : 7110 : 6162.1003"/>
    <d v="2019-12-30T00:00:00"/>
    <n v="0.63750000000000007"/>
    <n v="15.32"/>
    <x v="0"/>
    <s v="98836005"/>
    <s v="61621003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EE BEN SVC-MGR-RCLS : 7110 : 6450.1016"/>
    <d v="2019-12-30T00:00:00"/>
    <n v="0.63750000000000007"/>
    <n v="45.98"/>
    <x v="0"/>
    <s v="98836005"/>
    <s v="64501016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R TAX-FICA-MGR-RCLS : 7110 : 6450.1711"/>
    <d v="2019-12-30T00:00:00"/>
    <n v="0.63750000000000007"/>
    <n v="463.32"/>
    <x v="0"/>
    <s v="98836005"/>
    <s v="6450171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R TAX-SUI-MGR-RCLS : 7110 : 6450.1731"/>
    <d v="2019-12-30T00:00:00"/>
    <n v="0.63750000000000007"/>
    <n v="106.62"/>
    <x v="0"/>
    <s v="98836005"/>
    <s v="6450173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ADP VAC ACRL-MG RCLS : 7131 : 6410.6061"/>
    <d v="2019-12-30T00:00:00"/>
    <n v="0.63750000000000007"/>
    <n v="-491.62"/>
    <x v="0"/>
    <s v="98836005"/>
    <s v="6410606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VACATION ACRL-MGR : 7132 : 6410.6060"/>
    <d v="2019-12-30T00:00:00"/>
    <n v="0.63750000000000007"/>
    <n v="491.62"/>
    <x v="0"/>
    <s v="98836005"/>
    <s v="64106060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RETM-MANAGER-RCLS : 7131 : 6450.2031"/>
    <d v="2019-12-30T00:00:00"/>
    <n v="0.63750000000000007"/>
    <n v="-31.92"/>
    <x v="0"/>
    <s v="98836005"/>
    <s v="6450203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INS-GRP LIFE-MGR-RC : 7131 : 6450.3111"/>
    <d v="2019-12-30T00:00:00"/>
    <n v="0.63750000000000007"/>
    <n v="-872.39"/>
    <x v="0"/>
    <s v="98836005"/>
    <s v="6450311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RETIREMENT-MANAGER : 7132 : 6450.2030"/>
    <d v="2019-12-30T00:00:00"/>
    <n v="0.63750000000000007"/>
    <n v="31.92"/>
    <x v="0"/>
    <s v="98836005"/>
    <s v="64502030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INS-GRP LIFE HSP-MGR : 7132 : 6450.3110"/>
    <d v="2019-12-30T00:00:00"/>
    <n v="0.63750000000000007"/>
    <n v="872.3900000000001"/>
    <x v="0"/>
    <s v="98836005"/>
    <s v="64503110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EE BEN SVC-MGR-RCLS : 7131 : 6450.1016"/>
    <d v="2019-12-30T00:00:00"/>
    <n v="0.63750000000000007"/>
    <n v="-45.98"/>
    <x v="0"/>
    <s v="98836005"/>
    <s v="64501016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EE BEN SVC-INTR-MGR : 7132 : 6450.1014"/>
    <d v="2019-12-30T00:00:00"/>
    <n v="0.63750000000000007"/>
    <n v="25.54"/>
    <x v="0"/>
    <s v="98836005"/>
    <s v="64501014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EE BEN SVC-MGR-OTHER : 7132 : 6450.1015"/>
    <d v="2019-12-30T00:00:00"/>
    <n v="0.63750000000000007"/>
    <n v="20.440000000000001"/>
    <x v="0"/>
    <s v="98836005"/>
    <s v="64501015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R TAX-FICA-MGR-RCLS : 7131 : 6450.1711"/>
    <d v="2019-12-30T00:00:00"/>
    <n v="0.63750000000000007"/>
    <n v="-463.32"/>
    <x v="0"/>
    <s v="98836005"/>
    <s v="6450171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R TAX-FICA-MGR : 7132 : 6450.1710"/>
    <d v="2019-12-30T00:00:00"/>
    <n v="0.63750000000000007"/>
    <n v="463.32"/>
    <x v="0"/>
    <s v="98836005"/>
    <s v="64501710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R TAX-SUI-MGR-RCLS : 7131 : 6450.1731"/>
    <d v="2019-12-30T00:00:00"/>
    <n v="0.63750000000000007"/>
    <n v="-106.62"/>
    <x v="0"/>
    <s v="98836005"/>
    <s v="6450173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AYROLL TAX-SUI-MGR : 7132 : 6450.1730"/>
    <d v="2019-12-30T00:00:00"/>
    <n v="0.63750000000000007"/>
    <n v="106.62"/>
    <x v="0"/>
    <s v="98836005"/>
    <s v="64501730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INSUR-W/C-ADMIN-RCLS : 7131 : 6162.1003"/>
    <d v="2019-12-30T00:00:00"/>
    <n v="0.63750000000000007"/>
    <n v="-15.32"/>
    <x v="0"/>
    <s v="98836005"/>
    <s v="61621003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INSUR-W/C-ADMIN : 7132 : 6162.1001"/>
    <d v="2019-12-30T00:00:00"/>
    <n v="0.63750000000000007"/>
    <n v="15.32"/>
    <x v="0"/>
    <s v="98836005"/>
    <s v="61621001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REV-INSURANCE-ADMIN : 7132 : 7543.1001"/>
    <d v="2019-12-30T00:00:00"/>
    <n v="0.63750000000000007"/>
    <n v="-15.32"/>
    <x v="0"/>
    <s v="98836005"/>
    <s v="75431001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REV-INSURANCE-W/C : 7132 : 7543.1002"/>
    <d v="2019-12-30T00:00:00"/>
    <n v="0.63750000000000007"/>
    <n v="125.52"/>
    <x v="0"/>
    <s v="98836005"/>
    <s v="75431002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INSUR-GENERAL LIAB : 7110 : 6162.0010"/>
    <d v="2019-12-30T00:00:00"/>
    <n v="0.63750000000000007"/>
    <n v="93.84"/>
    <x v="0"/>
    <s v="98836005"/>
    <s v="61620010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INSUR-EMPLT-ALLOC : 7110 : 6162.0113"/>
    <d v="2019-12-30T00:00:00"/>
    <n v="0.63750000000000007"/>
    <n v="1.51"/>
    <x v="0"/>
    <s v="98836005"/>
    <s v="61620113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PR PROC FEE-MANGER : 7110 : 6228.2002"/>
    <d v="2019-12-30T00:00:00"/>
    <n v="0.63750000000000007"/>
    <n v="3.95"/>
    <x v="0"/>
    <s v="98836005"/>
    <s v="62282002"/>
    <x v="0"/>
    <x v="0"/>
    <x v="0"/>
    <x v="4"/>
    <x v="2"/>
    <x v="0"/>
  </r>
  <r>
    <s v="Document Type"/>
    <s v="Admin Total"/>
    <s v="US Dollars"/>
    <s v="FY 2020 Actual"/>
    <s v="Period 04"/>
    <s v="ADP CENTRAL FINANCE : 98836-005"/>
    <s v="PCA-DESK TOP COMM : 7110 : 6262.4210"/>
    <d v="2019-12-30T00:00:00"/>
    <n v="0.63750000000000007"/>
    <n v="3.51"/>
    <x v="0"/>
    <s v="98836005"/>
    <s v="62624210"/>
    <x v="0"/>
    <x v="0"/>
    <x v="0"/>
    <x v="1"/>
    <x v="1"/>
    <x v="0"/>
  </r>
  <r>
    <s v="Document Type"/>
    <s v="Admin Total"/>
    <s v="US Dollars"/>
    <s v="FY 2020 Actual"/>
    <s v="Period 04"/>
    <s v="ADP CENTRAL FINANCE : 98836-005"/>
    <s v="PCA-SYSTEM SUPPORT : 7110 : 6812.3020"/>
    <d v="2019-12-30T00:00:00"/>
    <n v="0.63750000000000007"/>
    <n v="7.3"/>
    <x v="0"/>
    <s v="98836005"/>
    <s v="68123020"/>
    <x v="0"/>
    <x v="0"/>
    <x v="0"/>
    <x v="1"/>
    <x v="1"/>
    <x v="0"/>
  </r>
  <r>
    <s v="Document Type"/>
    <s v="Admin Total"/>
    <s v="US Dollars"/>
    <s v="FY 2020 Actual"/>
    <s v="Period 04"/>
    <s v="ADP CENTRAL FINANCE : 98836-005"/>
    <s v="SYS SUP FEE PASSTHRU : 7110 : 6812.3022"/>
    <d v="2019-12-30T00:00:00"/>
    <n v="0.63750000000000007"/>
    <n v="9.25"/>
    <x v="0"/>
    <s v="98836005"/>
    <s v="68123022"/>
    <x v="0"/>
    <x v="0"/>
    <x v="0"/>
    <x v="3"/>
    <x v="3"/>
    <x v="1"/>
  </r>
  <r>
    <s v="Document Type"/>
    <s v="Admin Total"/>
    <s v="US Dollars"/>
    <s v="FY 2020 Actual"/>
    <s v="Period 04"/>
    <s v="ADP CENTRAL FINANCE : 98836-005"/>
    <s v="INSUR-GENERAL LIAB : 7131 : 6162.0010"/>
    <d v="2019-12-30T00:00:00"/>
    <n v="0.63750000000000007"/>
    <n v="-93.84"/>
    <x v="0"/>
    <s v="98836005"/>
    <s v="61620010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REV-INSURANCE-VEH/GL : 7132 : 7543.1003"/>
    <d v="2019-12-30T00:00:00"/>
    <n v="0.63750000000000007"/>
    <n v="14.350000000000001"/>
    <x v="0"/>
    <s v="98836005"/>
    <s v="75431003"/>
    <x v="0"/>
    <x v="0"/>
    <x v="0"/>
    <x v="2"/>
    <x v="2"/>
    <x v="0"/>
  </r>
  <r>
    <s v="Document Type"/>
    <s v="Admin Total"/>
    <s v="US Dollars"/>
    <s v="FY 2020 Actual"/>
    <s v="Period 04"/>
    <s v="ADP CENTRAL FINANCE : 98836-005"/>
    <s v="INSUR-EMPLT-ALLOC : 7131 : 6162.0113"/>
    <d v="2019-12-30T00:00:00"/>
    <n v="0.63750000000000007"/>
    <n v="-1.51"/>
    <x v="0"/>
    <s v="98836005"/>
    <s v="61620113"/>
    <x v="0"/>
    <x v="0"/>
    <x v="0"/>
    <x v="5"/>
    <x v="1"/>
    <x v="0"/>
  </r>
  <r>
    <s v="Document Type"/>
    <s v="Admin Total"/>
    <s v="US Dollars"/>
    <s v="FY 2020 Actual"/>
    <s v="Period 04"/>
    <s v="ADP CENTRAL FINANCE : 98836-005"/>
    <s v="TOTAL OPERATING PROCESSING COSTS : TPC9999_7110"/>
    <d v="2019-12-30T00:00:00"/>
    <n v="0.63750000000000007"/>
    <n v="8531.1500000000015"/>
    <x v="0"/>
    <s v="98836005"/>
    <s v="9999_7110"/>
    <x v="0"/>
    <x v="0"/>
    <x v="0"/>
    <x v="3"/>
    <x v="3"/>
    <x v="1"/>
  </r>
  <r>
    <s v="Document Type"/>
    <s v="Admin Total"/>
    <s v="US Dollars"/>
    <s v="FY 2020 Actual"/>
    <s v="Period 04"/>
    <s v="ADP CENTRAL FINANCE : 98836-005"/>
    <s v="TOTAL NON-OPERATING PROCESSING COSTS : TPC9999_7199"/>
    <d v="2019-12-30T00:00:00"/>
    <n v="0.63750000000000007"/>
    <n v="29.200000000000088"/>
    <x v="0"/>
    <s v="98836005"/>
    <s v="9999_7199"/>
    <x v="0"/>
    <x v="0"/>
    <x v="0"/>
    <x v="3"/>
    <x v="3"/>
    <x v="1"/>
  </r>
  <r>
    <s v="Document Type"/>
    <s v="Admin Total"/>
    <s v="US Dollars"/>
    <s v="FY 2020 Actual"/>
    <s v="Period 04"/>
    <s v="ADP CENTRAL FINANCE : 98836-005"/>
    <s v="TOTAL PROCESSING COSTS : TPC9999"/>
    <d v="2019-12-30T00:00:00"/>
    <n v="0.63750000000000007"/>
    <n v="8560.3500000000022"/>
    <x v="0"/>
    <s v="98836005"/>
    <s v=": TPC9999"/>
    <x v="0"/>
    <x v="0"/>
    <x v="0"/>
    <x v="3"/>
    <x v="3"/>
    <x v="1"/>
  </r>
  <r>
    <s v="Document Type"/>
    <s v="Admin Total"/>
    <s v="US Dollars"/>
    <s v="FY 2020 Actual"/>
    <s v="Period 04"/>
    <s v="ADP CENTRAL ED GA : 98836-004"/>
    <s v="WAGES-ADMIN PR-MGR : 7110 : 6410.1100"/>
    <d v="2019-12-30T00:00:00"/>
    <n v="0.63750000000000007"/>
    <n v="6538.46"/>
    <x v="0"/>
    <s v="98836004"/>
    <s v="64101100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ADP VAC ACRL-MG RCLS : 7110 : 6410.6061"/>
    <d v="2019-12-30T00:00:00"/>
    <n v="0.63750000000000007"/>
    <n v="503.46"/>
    <x v="0"/>
    <s v="98836004"/>
    <s v="6410606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INS-GRP LIFE-MGR-RC : 7110 : 6450.3111"/>
    <d v="2019-12-30T00:00:00"/>
    <n v="0.63750000000000007"/>
    <n v="753.27"/>
    <x v="0"/>
    <s v="98836004"/>
    <s v="6450311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INSUR-W/C-ADMIN-RCLS : 7110 : 6162.1003"/>
    <d v="2019-12-30T00:00:00"/>
    <n v="0.63750000000000007"/>
    <n v="12.42"/>
    <x v="0"/>
    <s v="98836004"/>
    <s v="61621003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EE BEN SVC-MGR-RCLS : 7110 : 6450.1016"/>
    <d v="2019-12-30T00:00:00"/>
    <n v="0.63750000000000007"/>
    <n v="47.08"/>
    <x v="0"/>
    <s v="98836004"/>
    <s v="64501016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PR TAX-FICA-MGR-RCLS : 7110 : 6450.1711"/>
    <d v="2019-12-30T00:00:00"/>
    <n v="0.63750000000000007"/>
    <n v="479.66"/>
    <x v="0"/>
    <s v="98836004"/>
    <s v="6450171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ADP VAC ACRL-MG RCLS : 7131 : 6410.6061"/>
    <d v="2019-12-30T00:00:00"/>
    <n v="0.63750000000000007"/>
    <n v="-503.46"/>
    <x v="0"/>
    <s v="98836004"/>
    <s v="6410606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VACATION ACRL-MGR : 7132 : 6410.6060"/>
    <d v="2019-12-30T00:00:00"/>
    <n v="0.63750000000000007"/>
    <n v="503.46"/>
    <x v="0"/>
    <s v="98836004"/>
    <s v="64106060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INS-GRP LIFE-MGR-RC : 7131 : 6450.3111"/>
    <d v="2019-12-30T00:00:00"/>
    <n v="0.63750000000000007"/>
    <n v="-753.27"/>
    <x v="0"/>
    <s v="98836004"/>
    <s v="6450311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INS-GRP LIFE HSP-MGR : 7132 : 6450.3110"/>
    <d v="2019-12-30T00:00:00"/>
    <n v="0.63750000000000007"/>
    <n v="753.27"/>
    <x v="0"/>
    <s v="98836004"/>
    <s v="64503110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EE BEN SVC-MGR-RCLS : 7131 : 6450.1016"/>
    <d v="2019-12-30T00:00:00"/>
    <n v="0.63750000000000007"/>
    <n v="-47.08"/>
    <x v="0"/>
    <s v="98836004"/>
    <s v="64501016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EE BEN SVC-INTR-MGR : 7132 : 6450.1014"/>
    <d v="2019-12-30T00:00:00"/>
    <n v="0.63750000000000007"/>
    <n v="26.16"/>
    <x v="0"/>
    <s v="98836004"/>
    <s v="64501014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EE BEN SVC-MGR-OTHER : 7132 : 6450.1015"/>
    <d v="2019-12-30T00:00:00"/>
    <n v="0.63750000000000007"/>
    <n v="20.92"/>
    <x v="0"/>
    <s v="98836004"/>
    <s v="64501015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PR TAX-FICA-MGR-RCLS : 7131 : 6450.1711"/>
    <d v="2019-12-30T00:00:00"/>
    <n v="0.63750000000000007"/>
    <n v="-479.66"/>
    <x v="0"/>
    <s v="98836004"/>
    <s v="6450171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PR TAX-FICA-MGR : 7132 : 6450.1710"/>
    <d v="2019-12-30T00:00:00"/>
    <n v="0.63750000000000007"/>
    <n v="479.66"/>
    <x v="0"/>
    <s v="98836004"/>
    <s v="64501710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INSUR-W/C-ADMIN-RCLS : 7131 : 6162.1003"/>
    <d v="2019-12-30T00:00:00"/>
    <n v="0.63750000000000007"/>
    <n v="-12.42"/>
    <x v="0"/>
    <s v="98836004"/>
    <s v="61621003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INSUR-W/C-ADMIN : 7132 : 6162.1001"/>
    <d v="2019-12-30T00:00:00"/>
    <n v="0.63750000000000007"/>
    <n v="12.42"/>
    <x v="0"/>
    <s v="98836004"/>
    <s v="61621001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REV-INSURANCE-ADMIN : 7132 : 7543.1001"/>
    <d v="2019-12-30T00:00:00"/>
    <n v="0.63750000000000007"/>
    <n v="-12.42"/>
    <x v="0"/>
    <s v="98836004"/>
    <s v="75431001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REV-INSURANCE-W/C : 7132 : 7543.1002"/>
    <d v="2019-12-30T00:00:00"/>
    <n v="0.63750000000000007"/>
    <n v="128.55000000000001"/>
    <x v="0"/>
    <s v="98836004"/>
    <s v="75431002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INSUR-GENERAL LIAB : 7110 : 6162.0010"/>
    <d v="2019-12-30T00:00:00"/>
    <n v="0.63750000000000007"/>
    <n v="92.97999999999999"/>
    <x v="0"/>
    <s v="98836004"/>
    <s v="61620010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INSUR-EMPLT-ALLOC : 7110 : 6162.0113"/>
    <d v="2019-12-30T00:00:00"/>
    <n v="0.63750000000000007"/>
    <n v="1.55"/>
    <x v="0"/>
    <s v="98836004"/>
    <s v="61620113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PR PROC FEE-MANGER : 7110 : 6228.2002"/>
    <d v="2019-12-30T00:00:00"/>
    <n v="0.63750000000000007"/>
    <n v="3.95"/>
    <x v="0"/>
    <s v="98836004"/>
    <s v="62282002"/>
    <x v="0"/>
    <x v="0"/>
    <x v="0"/>
    <x v="4"/>
    <x v="2"/>
    <x v="0"/>
  </r>
  <r>
    <s v="Document Type"/>
    <s v="Admin Total"/>
    <s v="US Dollars"/>
    <s v="FY 2020 Actual"/>
    <s v="Period 04"/>
    <s v="ADP CENTRAL ED GA : 98836-004"/>
    <s v="PCA-DESK TOP COMM : 7110 : 6262.4210"/>
    <d v="2019-12-30T00:00:00"/>
    <n v="0.63750000000000007"/>
    <n v="3.51"/>
    <x v="0"/>
    <s v="98836004"/>
    <s v="62624210"/>
    <x v="0"/>
    <x v="0"/>
    <x v="0"/>
    <x v="1"/>
    <x v="1"/>
    <x v="0"/>
  </r>
  <r>
    <s v="Document Type"/>
    <s v="Admin Total"/>
    <s v="US Dollars"/>
    <s v="FY 2020 Actual"/>
    <s v="Period 04"/>
    <s v="ADP CENTRAL ED GA : 98836-004"/>
    <s v="PCA-SYSTEM SUPPORT : 7110 : 6812.3020"/>
    <d v="2019-12-30T00:00:00"/>
    <n v="0.63750000000000007"/>
    <n v="7.3"/>
    <x v="0"/>
    <s v="98836004"/>
    <s v="68123020"/>
    <x v="0"/>
    <x v="0"/>
    <x v="0"/>
    <x v="1"/>
    <x v="1"/>
    <x v="0"/>
  </r>
  <r>
    <s v="Document Type"/>
    <s v="Admin Total"/>
    <s v="US Dollars"/>
    <s v="FY 2020 Actual"/>
    <s v="Period 04"/>
    <s v="ADP CENTRAL ED GA : 98836-004"/>
    <s v="SYS SUP FEE PASSTHRU : 7110 : 6812.3022"/>
    <d v="2019-12-30T00:00:00"/>
    <n v="0.63750000000000007"/>
    <n v="9.25"/>
    <x v="0"/>
    <s v="98836004"/>
    <s v="68123022"/>
    <x v="0"/>
    <x v="0"/>
    <x v="0"/>
    <x v="3"/>
    <x v="3"/>
    <x v="1"/>
  </r>
  <r>
    <s v="Document Type"/>
    <s v="Admin Total"/>
    <s v="US Dollars"/>
    <s v="FY 2020 Actual"/>
    <s v="Period 04"/>
    <s v="ADP CENTRAL ED GA : 98836-004"/>
    <s v="INSUR-GENERAL LIAB : 7131 : 6162.0010"/>
    <d v="2019-12-30T00:00:00"/>
    <n v="0.63750000000000007"/>
    <n v="-92.97999999999999"/>
    <x v="0"/>
    <s v="98836004"/>
    <s v="61620010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REV-INSURANCE-VEH/GL : 7132 : 7543.1003"/>
    <d v="2019-12-30T00:00:00"/>
    <n v="0.63750000000000007"/>
    <n v="14.32"/>
    <x v="0"/>
    <s v="98836004"/>
    <s v="75431003"/>
    <x v="0"/>
    <x v="0"/>
    <x v="0"/>
    <x v="2"/>
    <x v="2"/>
    <x v="0"/>
  </r>
  <r>
    <s v="Document Type"/>
    <s v="Admin Total"/>
    <s v="US Dollars"/>
    <s v="FY 2020 Actual"/>
    <s v="Period 04"/>
    <s v="ADP CENTRAL ED GA : 98836-004"/>
    <s v="INSUR-EMPLT-ALLOC : 7131 : 6162.0113"/>
    <d v="2019-12-30T00:00:00"/>
    <n v="0.63750000000000007"/>
    <n v="-1.55"/>
    <x v="0"/>
    <s v="98836004"/>
    <s v="61620113"/>
    <x v="0"/>
    <x v="0"/>
    <x v="0"/>
    <x v="5"/>
    <x v="1"/>
    <x v="0"/>
  </r>
  <r>
    <s v="Document Type"/>
    <s v="Admin Total"/>
    <s v="US Dollars"/>
    <s v="FY 2020 Actual"/>
    <s v="Period 04"/>
    <s v="ADP CENTRAL ED GA : 98836-004"/>
    <s v="TOTAL OPERATING PROCESSING COSTS : TPC9999_7110"/>
    <d v="2019-12-30T00:00:00"/>
    <n v="0.63750000000000007"/>
    <n v="8452.8900000000012"/>
    <x v="0"/>
    <s v="98836004"/>
    <s v="9999_7110"/>
    <x v="0"/>
    <x v="0"/>
    <x v="0"/>
    <x v="3"/>
    <x v="3"/>
    <x v="1"/>
  </r>
  <r>
    <s v="Document Type"/>
    <s v="Admin Total"/>
    <s v="US Dollars"/>
    <s v="FY 2020 Actual"/>
    <s v="Period 04"/>
    <s v="ADP CENTRAL ED GA : 98836-004"/>
    <s v="TOTAL NON-OPERATING PROCESSING COSTS : TPC9999_7199"/>
    <d v="2019-12-30T00:00:00"/>
    <n v="0.63750000000000007"/>
    <n v="35.920000000000016"/>
    <x v="0"/>
    <s v="98836004"/>
    <s v="9999_7199"/>
    <x v="0"/>
    <x v="0"/>
    <x v="0"/>
    <x v="3"/>
    <x v="3"/>
    <x v="1"/>
  </r>
  <r>
    <s v="Document Type"/>
    <s v="Admin Total"/>
    <s v="US Dollars"/>
    <s v="FY 2020 Actual"/>
    <s v="Period 04"/>
    <s v="ADP CENTRAL ED GA : 98836-004"/>
    <s v="TOTAL PROCESSING COSTS : TPC9999"/>
    <d v="2019-12-30T00:00:00"/>
    <n v="0.63750000000000007"/>
    <n v="8488.81"/>
    <x v="0"/>
    <s v="98836004"/>
    <s v=": TPC9999"/>
    <x v="0"/>
    <x v="0"/>
    <x v="0"/>
    <x v="3"/>
    <x v="3"/>
    <x v="1"/>
  </r>
  <r>
    <s v="Document Type"/>
    <s v="Admin Total"/>
    <s v="US Dollars"/>
    <s v="FY 2020 Actual"/>
    <s v="Period 04"/>
    <s v="ADP CENTRAL ED NJ : 98836-003"/>
    <s v="WAGES-ADMIN PR-MGR : 7110 : 6410.1100"/>
    <d v="2019-12-30T00:00:00"/>
    <n v="0.63750000000000007"/>
    <n v="5769.23"/>
    <x v="0"/>
    <s v="98836003"/>
    <s v="64101100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ADP VAC ACRL-MG RCLS : 7110 : 6410.6061"/>
    <d v="2019-12-30T00:00:00"/>
    <n v="0.63750000000000007"/>
    <n v="444.23"/>
    <x v="0"/>
    <s v="98836003"/>
    <s v="6410606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RETM-MANAGER-RCLS : 7110 : 6450.2031"/>
    <d v="2019-12-30T00:00:00"/>
    <n v="0.63750000000000007"/>
    <n v="28.84"/>
    <x v="0"/>
    <s v="98836003"/>
    <s v="6450203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INSUR-W/C-ADMIN-RCLS : 7110 : 6162.1003"/>
    <d v="2019-12-30T00:00:00"/>
    <n v="0.63750000000000007"/>
    <n v="13.84"/>
    <x v="0"/>
    <s v="98836003"/>
    <s v="61621003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EE BEN SVC-MGR-RCLS : 7110 : 6450.1016"/>
    <d v="2019-12-30T00:00:00"/>
    <n v="0.63750000000000007"/>
    <n v="41.54"/>
    <x v="0"/>
    <s v="98836003"/>
    <s v="64501016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R TAX-FICA-MGR-RCLS : 7110 : 6450.1711"/>
    <d v="2019-12-30T00:00:00"/>
    <n v="0.63750000000000007"/>
    <n v="441.36"/>
    <x v="0"/>
    <s v="98836003"/>
    <s v="6450171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R TAX-SUI-MGR-RCLS : 7110 : 6450.1731"/>
    <d v="2019-12-30T00:00:00"/>
    <n v="0.63750000000000007"/>
    <n v="96.35"/>
    <x v="0"/>
    <s v="98836003"/>
    <s v="6450173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ADP VAC ACRL-MG RCLS : 7131 : 6410.6061"/>
    <d v="2019-12-30T00:00:00"/>
    <n v="0.63750000000000007"/>
    <n v="-444.23"/>
    <x v="0"/>
    <s v="98836003"/>
    <s v="6410606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VACATION ACRL-MGR : 7132 : 6410.6060"/>
    <d v="2019-12-30T00:00:00"/>
    <n v="0.63750000000000007"/>
    <n v="444.23"/>
    <x v="0"/>
    <s v="98836003"/>
    <s v="64106060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RETM-MANAGER-RCLS : 7131 : 6450.2031"/>
    <d v="2019-12-30T00:00:00"/>
    <n v="0.63750000000000007"/>
    <n v="-28.84"/>
    <x v="0"/>
    <s v="98836003"/>
    <s v="6450203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RETIREMENT-MANAGER : 7132 : 6450.2030"/>
    <d v="2019-12-30T00:00:00"/>
    <n v="0.63750000000000007"/>
    <n v="28.84"/>
    <x v="0"/>
    <s v="98836003"/>
    <s v="64502030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EE BEN SVC-MGR-RCLS : 7131 : 6450.1016"/>
    <d v="2019-12-30T00:00:00"/>
    <n v="0.63750000000000007"/>
    <n v="-41.54"/>
    <x v="0"/>
    <s v="98836003"/>
    <s v="64501016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EE BEN SVC-INTR-MGR : 7132 : 6450.1014"/>
    <d v="2019-12-30T00:00:00"/>
    <n v="0.63750000000000007"/>
    <n v="23.08"/>
    <x v="0"/>
    <s v="98836003"/>
    <s v="64501014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EE BEN SVC-MGR-OTHER : 7132 : 6450.1015"/>
    <d v="2019-12-30T00:00:00"/>
    <n v="0.63750000000000007"/>
    <n v="18.46"/>
    <x v="0"/>
    <s v="98836003"/>
    <s v="64501015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R TAX-FICA-MGR-RCLS : 7131 : 6450.1711"/>
    <d v="2019-12-30T00:00:00"/>
    <n v="0.63750000000000007"/>
    <n v="-441.36"/>
    <x v="0"/>
    <s v="98836003"/>
    <s v="6450171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R TAX-FICA-MGR : 7132 : 6450.1710"/>
    <d v="2019-12-30T00:00:00"/>
    <n v="0.63750000000000007"/>
    <n v="441.36"/>
    <x v="0"/>
    <s v="98836003"/>
    <s v="64501710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R TAX-SUI-MGR-RCLS : 7131 : 6450.1731"/>
    <d v="2019-12-30T00:00:00"/>
    <n v="0.63750000000000007"/>
    <n v="-96.35"/>
    <x v="0"/>
    <s v="98836003"/>
    <s v="6450173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AYROLL TAX-SUI-MGR : 7132 : 6450.1730"/>
    <d v="2019-12-30T00:00:00"/>
    <n v="0.63750000000000007"/>
    <n v="96.35"/>
    <x v="0"/>
    <s v="98836003"/>
    <s v="64501730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INSUR-W/C-ADMIN-RCLS : 7131 : 6162.1003"/>
    <d v="2019-12-30T00:00:00"/>
    <n v="0.63750000000000007"/>
    <n v="-13.84"/>
    <x v="0"/>
    <s v="98836003"/>
    <s v="61621003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INSUR-W/C-ADMIN : 7132 : 6162.1001"/>
    <d v="2019-12-30T00:00:00"/>
    <n v="0.63750000000000007"/>
    <n v="13.84"/>
    <x v="0"/>
    <s v="98836003"/>
    <s v="61621001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REV-INSURANCE-ADMIN : 7132 : 7543.1001"/>
    <d v="2019-12-30T00:00:00"/>
    <n v="0.63750000000000007"/>
    <n v="-13.84"/>
    <x v="0"/>
    <s v="98836003"/>
    <s v="75431001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REV-INSURANCE-W/C : 7132 : 7543.1002"/>
    <d v="2019-12-30T00:00:00"/>
    <n v="0.63750000000000007"/>
    <n v="113.42"/>
    <x v="0"/>
    <s v="98836003"/>
    <s v="75431002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TRAVEL-AIRFARE-AMEX : 7110 : 6256.1001"/>
    <d v="2019-12-30T00:00:00"/>
    <n v="0.63750000000000007"/>
    <n v="413.8"/>
    <x v="0"/>
    <s v="98836003"/>
    <s v="62561001"/>
    <x v="0"/>
    <x v="0"/>
    <x v="0"/>
    <x v="6"/>
    <x v="1"/>
    <x v="0"/>
  </r>
  <r>
    <s v="Document Type"/>
    <s v="Admin Total"/>
    <s v="US Dollars"/>
    <s v="FY 2020 Actual"/>
    <s v="Period 04"/>
    <s v="ADP CENTRAL ED NJ : 98836-003"/>
    <s v="INSUR-GENERAL LIAB : 7110 : 6162.0010"/>
    <d v="2019-12-30T00:00:00"/>
    <n v="0.63750000000000007"/>
    <n v="81.22"/>
    <x v="0"/>
    <s v="98836003"/>
    <s v="61620010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INSUR-EMPLT-ALLOC : 7110 : 6162.0113"/>
    <d v="2019-12-30T00:00:00"/>
    <n v="0.63750000000000007"/>
    <n v="1.37"/>
    <x v="0"/>
    <s v="98836003"/>
    <s v="61620113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PR PROC FEE-MANGER : 7110 : 6228.2002"/>
    <d v="2019-12-30T00:00:00"/>
    <n v="0.63750000000000007"/>
    <n v="3.95"/>
    <x v="0"/>
    <s v="98836003"/>
    <s v="62282002"/>
    <x v="0"/>
    <x v="0"/>
    <x v="0"/>
    <x v="4"/>
    <x v="2"/>
    <x v="0"/>
  </r>
  <r>
    <s v="Document Type"/>
    <s v="Admin Total"/>
    <s v="US Dollars"/>
    <s v="FY 2020 Actual"/>
    <s v="Period 04"/>
    <s v="ADP CENTRAL ED NJ : 98836-003"/>
    <s v="PCA-DESK TOP COMM : 7110 : 6262.4210"/>
    <d v="2019-12-30T00:00:00"/>
    <n v="0.63750000000000007"/>
    <n v="3.51"/>
    <x v="0"/>
    <s v="98836003"/>
    <s v="62624210"/>
    <x v="0"/>
    <x v="0"/>
    <x v="0"/>
    <x v="1"/>
    <x v="1"/>
    <x v="0"/>
  </r>
  <r>
    <s v="Document Type"/>
    <s v="Admin Total"/>
    <s v="US Dollars"/>
    <s v="FY 2020 Actual"/>
    <s v="Period 04"/>
    <s v="ADP CENTRAL ED NJ : 98836-003"/>
    <s v="PCA-SYSTEM SUPPORT : 7110 : 6812.3020"/>
    <d v="2019-12-30T00:00:00"/>
    <n v="0.63750000000000007"/>
    <n v="7.3"/>
    <x v="0"/>
    <s v="98836003"/>
    <s v="68123020"/>
    <x v="0"/>
    <x v="0"/>
    <x v="0"/>
    <x v="1"/>
    <x v="1"/>
    <x v="0"/>
  </r>
  <r>
    <s v="Document Type"/>
    <s v="Admin Total"/>
    <s v="US Dollars"/>
    <s v="FY 2020 Actual"/>
    <s v="Period 04"/>
    <s v="ADP CENTRAL ED NJ : 98836-003"/>
    <s v="SYS SUP FEE PASSTHRU : 7110 : 6812.3022"/>
    <d v="2019-12-30T00:00:00"/>
    <n v="0.63750000000000007"/>
    <n v="37"/>
    <x v="0"/>
    <s v="98836003"/>
    <s v="68123022"/>
    <x v="0"/>
    <x v="0"/>
    <x v="0"/>
    <x v="3"/>
    <x v="3"/>
    <x v="1"/>
  </r>
  <r>
    <s v="Document Type"/>
    <s v="Admin Total"/>
    <s v="US Dollars"/>
    <s v="FY 2020 Actual"/>
    <s v="Period 04"/>
    <s v="ADP CENTRAL ED NJ : 98836-003"/>
    <s v="INSUR-GENERAL LIAB : 7131 : 6162.0010"/>
    <d v="2019-12-30T00:00:00"/>
    <n v="0.63750000000000007"/>
    <n v="-81.22"/>
    <x v="0"/>
    <s v="98836003"/>
    <s v="61620010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REV-INSURANCE-VEH/GL : 7132 : 7543.1003"/>
    <d v="2019-12-30T00:00:00"/>
    <n v="0.63750000000000007"/>
    <n v="12.24"/>
    <x v="0"/>
    <s v="98836003"/>
    <s v="75431003"/>
    <x v="0"/>
    <x v="0"/>
    <x v="0"/>
    <x v="2"/>
    <x v="2"/>
    <x v="0"/>
  </r>
  <r>
    <s v="Document Type"/>
    <s v="Admin Total"/>
    <s v="US Dollars"/>
    <s v="FY 2020 Actual"/>
    <s v="Period 04"/>
    <s v="ADP CENTRAL ED NJ : 98836-003"/>
    <s v="INSUR-EMPLT-ALLOC : 7131 : 6162.0113"/>
    <d v="2019-12-30T00:00:00"/>
    <n v="0.63750000000000007"/>
    <n v="-1.37"/>
    <x v="0"/>
    <s v="98836003"/>
    <s v="61620113"/>
    <x v="0"/>
    <x v="0"/>
    <x v="0"/>
    <x v="5"/>
    <x v="1"/>
    <x v="0"/>
  </r>
  <r>
    <s v="Document Type"/>
    <s v="Admin Total"/>
    <s v="US Dollars"/>
    <s v="FY 2020 Actual"/>
    <s v="Period 04"/>
    <s v="ADP CENTRAL ED NJ : 98836-003"/>
    <s v="TOTAL OPERATING PROCESSING COSTS : TPC9999_7110"/>
    <d v="2019-12-30T00:00:00"/>
    <n v="0.63750000000000007"/>
    <n v="7383.5399999999991"/>
    <x v="0"/>
    <s v="98836003"/>
    <s v="9999_7110"/>
    <x v="0"/>
    <x v="0"/>
    <x v="0"/>
    <x v="3"/>
    <x v="3"/>
    <x v="1"/>
  </r>
  <r>
    <s v="Document Type"/>
    <s v="Admin Total"/>
    <s v="US Dollars"/>
    <s v="FY 2020 Actual"/>
    <s v="Period 04"/>
    <s v="ADP CENTRAL ED NJ : 98836-003"/>
    <s v="TOTAL NON-OPERATING PROCESSING COSTS : TPC9999_7199"/>
    <d v="2019-12-30T00:00:00"/>
    <n v="0.63750000000000007"/>
    <n v="29.22999999999999"/>
    <x v="0"/>
    <s v="98836003"/>
    <s v="9999_7199"/>
    <x v="0"/>
    <x v="0"/>
    <x v="0"/>
    <x v="3"/>
    <x v="3"/>
    <x v="1"/>
  </r>
  <r>
    <s v="Document Type"/>
    <s v="Admin Total"/>
    <s v="US Dollars"/>
    <s v="FY 2020 Actual"/>
    <s v="Period 04"/>
    <s v="ADP CENTRAL ED NJ : 98836-003"/>
    <s v="TOTAL PROCESSING COSTS : TPC9999"/>
    <d v="2019-12-30T00:00:00"/>
    <n v="0.63750000000000007"/>
    <n v="7412.7699999999995"/>
    <x v="0"/>
    <s v="98836003"/>
    <s v=": TPC9999"/>
    <x v="0"/>
    <x v="0"/>
    <x v="0"/>
    <x v="3"/>
    <x v="3"/>
    <x v="1"/>
  </r>
  <r>
    <s v="Document Type"/>
    <s v="Admin Total"/>
    <s v="US Dollars"/>
    <s v="FY 2020 Actual"/>
    <s v="Period 04"/>
    <s v="ADP CENTRAL HR : 98836-002"/>
    <s v="WAGES-ADMIN PR-MGR : 7110 : 6410.1100"/>
    <d v="2019-12-30T00:00:00"/>
    <n v="0.63750000000000007"/>
    <n v="3986.52"/>
    <x v="0"/>
    <s v="98836002"/>
    <s v="6410110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WAGES-ADMIN PR-ACRD : 7110 : 6410.1110"/>
    <d v="2019-12-30T00:00:00"/>
    <n v="0.63750000000000007"/>
    <n v="-276.92"/>
    <x v="0"/>
    <s v="98836002"/>
    <s v="6410111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WAGES-HOLIDAY-SAL-FT : 7110 : 6410.0540"/>
    <d v="2019-12-30T00:00:00"/>
    <n v="0.63750000000000007"/>
    <n v="553.85"/>
    <x v="0"/>
    <s v="98836002"/>
    <s v="6410054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WAGE ACCD N PROD ADM : 7110 : 6410.1112"/>
    <d v="2019-12-30T00:00:00"/>
    <n v="0.63750000000000007"/>
    <n v="-553.84"/>
    <x v="0"/>
    <s v="98836002"/>
    <s v="64101112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ADP VAC ACRL-MG RCLS : 7110 : 6410.6061"/>
    <d v="2019-12-30T00:00:00"/>
    <n v="0.63750000000000007"/>
    <n v="319.83999999999997"/>
    <x v="0"/>
    <s v="98836002"/>
    <s v="6410606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INS-GRP LIFE-MGR-RC : 7110 : 6450.3111"/>
    <d v="2019-12-30T00:00:00"/>
    <n v="0.63750000000000007"/>
    <n v="412.93"/>
    <x v="0"/>
    <s v="98836002"/>
    <s v="6450311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INSUR-W/C-ADMIN-RCLS : 7110 : 6162.1003"/>
    <d v="2019-12-30T00:00:00"/>
    <n v="0.63750000000000007"/>
    <n v="-12.08"/>
    <x v="0"/>
    <s v="98836002"/>
    <s v="61621003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EE BEN SVC-MGR-RCLS : 7110 : 6450.1016"/>
    <d v="2019-12-30T00:00:00"/>
    <n v="0.63750000000000007"/>
    <n v="39.880000000000003"/>
    <x v="0"/>
    <s v="98836002"/>
    <s v="64501016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BENEFIT-MGR-ACRD-RC : 7110 : 6450.1141"/>
    <d v="2019-12-30T00:00:00"/>
    <n v="0.63750000000000007"/>
    <n v="-124.62"/>
    <x v="0"/>
    <s v="98836002"/>
    <s v="6450114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PR TAX-FICA-MGR-RCLS : 7110 : 6450.1711"/>
    <d v="2019-12-30T00:00:00"/>
    <n v="0.63750000000000007"/>
    <n v="432.72"/>
    <x v="0"/>
    <s v="98836002"/>
    <s v="6450171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ADP VAC ACRL-MG RCLS : 7131 : 6410.6061"/>
    <d v="2019-12-30T00:00:00"/>
    <n v="0.63750000000000007"/>
    <n v="-319.83999999999997"/>
    <x v="0"/>
    <s v="98836002"/>
    <s v="6410606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WAGES-VAC-SALARY : 7132 : 6410.6010"/>
    <d v="2019-12-30T00:00:00"/>
    <n v="0.63750000000000007"/>
    <n v="1107.69"/>
    <x v="0"/>
    <s v="98836002"/>
    <s v="6410601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WAGES-VAC ROUTN-ADM : 7132 : 6410.6014"/>
    <d v="2019-12-30T00:00:00"/>
    <n v="0.63750000000000007"/>
    <n v="-1107.69"/>
    <x v="0"/>
    <s v="98836002"/>
    <s v="64106014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VACATION ACRL-MGR : 7132 : 6410.6060"/>
    <d v="2019-12-30T00:00:00"/>
    <n v="0.63750000000000007"/>
    <n v="319.83999999999997"/>
    <x v="0"/>
    <s v="98836002"/>
    <s v="6410606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INS-GRP LIFE-MGR-RC : 7131 : 6450.3111"/>
    <d v="2019-12-30T00:00:00"/>
    <n v="0.63750000000000007"/>
    <n v="-412.93"/>
    <x v="0"/>
    <s v="98836002"/>
    <s v="6450311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INS-GRP LIFE HSP-MGR : 7132 : 6450.3110"/>
    <d v="2019-12-30T00:00:00"/>
    <n v="0.63750000000000007"/>
    <n v="412.93000000000006"/>
    <x v="0"/>
    <s v="98836002"/>
    <s v="6450311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EE BEN SVC-MGR-RCLS : 7131 : 6450.1016"/>
    <d v="2019-12-30T00:00:00"/>
    <n v="0.63750000000000007"/>
    <n v="-39.880000000000003"/>
    <x v="0"/>
    <s v="98836002"/>
    <s v="64501016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BENEFIT-MGR-ACRD-RC : 7131 : 6450.1141"/>
    <d v="2019-12-30T00:00:00"/>
    <n v="0.63750000000000007"/>
    <n v="124.62"/>
    <x v="0"/>
    <s v="98836002"/>
    <s v="6450114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EE BEN SVC-INTR-MGR : 7132 : 6450.1014"/>
    <d v="2019-12-30T00:00:00"/>
    <n v="0.63750000000000007"/>
    <n v="22.16"/>
    <x v="0"/>
    <s v="98836002"/>
    <s v="64501014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EE BEN SVC-MGR-OTHER : 7132 : 6450.1015"/>
    <d v="2019-12-30T00:00:00"/>
    <n v="0.63750000000000007"/>
    <n v="17.72"/>
    <x v="0"/>
    <s v="98836002"/>
    <s v="64501015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BENEFIT-MGR-ACRD : 7132 : 6450.1140"/>
    <d v="2019-12-30T00:00:00"/>
    <n v="0.63750000000000007"/>
    <n v="-124.62"/>
    <x v="0"/>
    <s v="98836002"/>
    <s v="6450114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PR TAX-FICA-MGR-RCLS : 7131 : 6450.1711"/>
    <d v="2019-12-30T00:00:00"/>
    <n v="0.63750000000000007"/>
    <n v="-432.72"/>
    <x v="0"/>
    <s v="98836002"/>
    <s v="6450171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PR TAX-FICA-MGR : 7132 : 6450.1710"/>
    <d v="2019-12-30T00:00:00"/>
    <n v="0.63750000000000007"/>
    <n v="432.72"/>
    <x v="0"/>
    <s v="98836002"/>
    <s v="64501710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INSUR-W/C-ADMIN-RCLS : 7131 : 6162.1003"/>
    <d v="2019-12-30T00:00:00"/>
    <n v="0.63750000000000007"/>
    <n v="12.08"/>
    <x v="0"/>
    <s v="98836002"/>
    <s v="61621003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INSUR-W/C-ADMIN : 7132 : 6162.1001"/>
    <d v="2019-12-30T00:00:00"/>
    <n v="0.63750000000000007"/>
    <n v="-12.080000000000002"/>
    <x v="0"/>
    <s v="98836002"/>
    <s v="61621001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REV-INSURANCE-ADMIN : 7132 : 7543.1001"/>
    <d v="2019-12-30T00:00:00"/>
    <n v="0.63750000000000007"/>
    <n v="12.080000000000002"/>
    <x v="0"/>
    <s v="98836002"/>
    <s v="75431001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REV-INSURANCE-W/C : 7132 : 7543.1002"/>
    <d v="2019-12-30T00:00:00"/>
    <n v="0.63750000000000007"/>
    <n v="94.710000000000008"/>
    <x v="0"/>
    <s v="98836002"/>
    <s v="75431002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VEHICLE RENTAL : 7110 : 6135.1000"/>
    <d v="2019-12-30T00:00:00"/>
    <n v="0.63750000000000007"/>
    <n v="239.36"/>
    <x v="0"/>
    <s v="98836002"/>
    <s v="61351000"/>
    <x v="0"/>
    <x v="0"/>
    <x v="0"/>
    <x v="2"/>
    <x v="2"/>
    <x v="0"/>
  </r>
  <r>
    <s v="Document Type"/>
    <s v="Admin Total"/>
    <s v="US Dollars"/>
    <s v="FY 2020 Actual"/>
    <s v="Period 04"/>
    <s v="ADP CENTRAL HR : 98836-002"/>
    <s v="TRAVEL-AIRFARE-AMEX : 7110 : 6256.1001"/>
    <d v="2019-12-30T00:00:00"/>
    <n v="0.63750000000000007"/>
    <n v="394.17"/>
    <x v="0"/>
    <s v="98836002"/>
    <s v="62561001"/>
    <x v="0"/>
    <x v="0"/>
    <x v="0"/>
    <x v="6"/>
    <x v="1"/>
    <x v="0"/>
  </r>
  <r>
    <s v="Document Type"/>
    <s v="Admin Total"/>
    <s v="US Dollars"/>
    <s v="FY 2020 Actual"/>
    <s v="Period 04"/>
    <s v="ADP CENTRAL HR : 98836-002"/>
    <s v="TRAVEL-CONCUR FEES : 7110 : 6256.1006"/>
    <d v="2019-12-30T00:00:00"/>
    <n v="0.63750000000000007"/>
    <n v="2.74"/>
    <x v="0"/>
    <s v="98836002"/>
    <s v="62561006"/>
    <x v="0"/>
    <x v="0"/>
    <x v="0"/>
    <x v="6"/>
    <x v="1"/>
    <x v="0"/>
  </r>
  <r>
    <s v="Document Type"/>
    <s v="Admin Total"/>
    <s v="US Dollars"/>
    <s v="FY 2020 Actual"/>
    <s v="Period 04"/>
    <s v="ADP CENTRAL HR : 98836-002"/>
    <s v="TRAVEL-LODGING : 7110 : 6256.1010"/>
    <d v="2019-12-30T00:00:00"/>
    <n v="0.63750000000000007"/>
    <n v="669.66"/>
    <x v="0"/>
    <s v="98836002"/>
    <s v="62561010"/>
    <x v="0"/>
    <x v="0"/>
    <x v="0"/>
    <x v="6"/>
    <x v="1"/>
    <x v="0"/>
  </r>
  <r>
    <s v="Document Type"/>
    <s v="Admin Total"/>
    <s v="US Dollars"/>
    <s v="FY 2020 Actual"/>
    <s v="Period 04"/>
    <s v="ADP CENTRAL HR : 98836-002"/>
    <s v="TRAVEL-MEALS : 7110 : 6256.1020"/>
    <d v="2019-12-30T00:00:00"/>
    <n v="0.63750000000000007"/>
    <n v="122.16"/>
    <x v="0"/>
    <s v="98836002"/>
    <s v="62561020"/>
    <x v="0"/>
    <x v="0"/>
    <x v="0"/>
    <x v="6"/>
    <x v="1"/>
    <x v="0"/>
  </r>
  <r>
    <s v="Document Type"/>
    <s v="Admin Total"/>
    <s v="US Dollars"/>
    <s v="FY 2020 Actual"/>
    <s v="Period 04"/>
    <s v="ADP CENTRAL HR : 98836-002"/>
    <s v="TRAVEL-TAXI/LIMO/BUS : 7110 : 6256.1030"/>
    <d v="2019-12-30T00:00:00"/>
    <n v="0.63750000000000007"/>
    <n v="79.34"/>
    <x v="0"/>
    <s v="98836002"/>
    <s v="62561030"/>
    <x v="0"/>
    <x v="0"/>
    <x v="0"/>
    <x v="6"/>
    <x v="1"/>
    <x v="0"/>
  </r>
  <r>
    <s v="Document Type"/>
    <s v="Admin Total"/>
    <s v="US Dollars"/>
    <s v="FY 2020 Actual"/>
    <s v="Period 04"/>
    <s v="ADP CENTRAL HR : 98836-002"/>
    <s v="TRAINING : 7110 : 6228.1001"/>
    <d v="2019-12-30T00:00:00"/>
    <n v="0.63750000000000007"/>
    <n v="20"/>
    <x v="0"/>
    <s v="98836002"/>
    <s v="62281001"/>
    <x v="0"/>
    <x v="0"/>
    <x v="0"/>
    <x v="1"/>
    <x v="1"/>
    <x v="0"/>
  </r>
  <r>
    <s v="Document Type"/>
    <s v="Admin Total"/>
    <s v="US Dollars"/>
    <s v="FY 2020 Actual"/>
    <s v="Period 04"/>
    <s v="ADP CENTRAL HR : 98836-002"/>
    <s v="OFFICE SUPPLIES : 7110 : 6064.0001"/>
    <d v="2019-12-30T00:00:00"/>
    <n v="0.63750000000000007"/>
    <n v="62.6"/>
    <x v="0"/>
    <s v="98836002"/>
    <s v="60640001"/>
    <x v="0"/>
    <x v="0"/>
    <x v="0"/>
    <x v="1"/>
    <x v="1"/>
    <x v="0"/>
  </r>
  <r>
    <s v="Document Type"/>
    <s v="Admin Total"/>
    <s v="US Dollars"/>
    <s v="FY 2020 Actual"/>
    <s v="Period 04"/>
    <s v="ADP CENTRAL HR : 98836-002"/>
    <s v="POSTAGE : 7110 : 6261.0001"/>
    <d v="2019-12-30T00:00:00"/>
    <n v="0.63750000000000007"/>
    <n v="105.71"/>
    <x v="0"/>
    <s v="98836002"/>
    <s v="62610001"/>
    <x v="0"/>
    <x v="0"/>
    <x v="0"/>
    <x v="7"/>
    <x v="2"/>
    <x v="0"/>
  </r>
  <r>
    <s v="Document Type"/>
    <s v="Admin Total"/>
    <s v="US Dollars"/>
    <s v="FY 2020 Actual"/>
    <s v="Period 04"/>
    <s v="ADP CENTRAL HR : 98836-002"/>
    <s v="INSUR-GENERAL LIAB : 7110 : 6162.0010"/>
    <d v="2019-12-30T00:00:00"/>
    <n v="0.63750000000000007"/>
    <n v="72.650000000000006"/>
    <x v="0"/>
    <s v="98836002"/>
    <s v="61620010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INSUR-EMPLT-ALLOC : 7110 : 6162.0113"/>
    <d v="2019-12-30T00:00:00"/>
    <n v="0.63750000000000007"/>
    <n v="0.8899999999999999"/>
    <x v="0"/>
    <s v="98836002"/>
    <s v="61620113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PR PROC FEE-MANGER : 7110 : 6228.2002"/>
    <d v="2019-12-30T00:00:00"/>
    <n v="0.63750000000000007"/>
    <n v="11.850000000000001"/>
    <x v="0"/>
    <s v="98836002"/>
    <s v="62282002"/>
    <x v="0"/>
    <x v="0"/>
    <x v="0"/>
    <x v="4"/>
    <x v="2"/>
    <x v="0"/>
  </r>
  <r>
    <s v="Document Type"/>
    <s v="Admin Total"/>
    <s v="US Dollars"/>
    <s v="FY 2020 Actual"/>
    <s v="Period 04"/>
    <s v="ADP CENTRAL HR : 98836-002"/>
    <s v="TELEPHONE : 7110 : 6262.4001"/>
    <d v="2019-12-30T00:00:00"/>
    <n v="0.63750000000000007"/>
    <n v="58.88"/>
    <x v="0"/>
    <s v="98836002"/>
    <s v="62624001"/>
    <x v="0"/>
    <x v="0"/>
    <x v="0"/>
    <x v="1"/>
    <x v="1"/>
    <x v="0"/>
  </r>
  <r>
    <s v="Document Type"/>
    <s v="Admin Total"/>
    <s v="US Dollars"/>
    <s v="FY 2020 Actual"/>
    <s v="Period 04"/>
    <s v="ADP CENTRAL HR : 98836-002"/>
    <s v="PCA-OUTLOOK : 7110 : 6262.4110"/>
    <d v="2019-12-30T00:00:00"/>
    <n v="0.63750000000000007"/>
    <n v="11"/>
    <x v="0"/>
    <s v="98836002"/>
    <s v="62624110"/>
    <x v="0"/>
    <x v="0"/>
    <x v="0"/>
    <x v="1"/>
    <x v="1"/>
    <x v="0"/>
  </r>
  <r>
    <s v="Document Type"/>
    <s v="Admin Total"/>
    <s v="US Dollars"/>
    <s v="FY 2020 Actual"/>
    <s v="Period 04"/>
    <s v="ADP CENTRAL HR : 98836-002"/>
    <s v="PCA-DESK TOP COMM : 7110 : 6262.4210"/>
    <d v="2019-12-30T00:00:00"/>
    <n v="0.63750000000000007"/>
    <n v="18.34"/>
    <x v="0"/>
    <s v="98836002"/>
    <s v="62624210"/>
    <x v="0"/>
    <x v="0"/>
    <x v="0"/>
    <x v="1"/>
    <x v="1"/>
    <x v="0"/>
  </r>
  <r>
    <s v="Document Type"/>
    <s v="Admin Total"/>
    <s v="US Dollars"/>
    <s v="FY 2020 Actual"/>
    <s v="Period 04"/>
    <s v="ADP CENTRAL HR : 98836-002"/>
    <s v="PCA-SYSTEM SUPPORT : 7110 : 6812.3020"/>
    <d v="2019-12-30T00:00:00"/>
    <n v="0.63750000000000007"/>
    <n v="33.56"/>
    <x v="0"/>
    <s v="98836002"/>
    <s v="68123020"/>
    <x v="0"/>
    <x v="0"/>
    <x v="0"/>
    <x v="1"/>
    <x v="1"/>
    <x v="0"/>
  </r>
  <r>
    <s v="Document Type"/>
    <s v="Admin Total"/>
    <s v="US Dollars"/>
    <s v="FY 2020 Actual"/>
    <s v="Period 04"/>
    <s v="ADP CENTRAL HR : 98836-002"/>
    <s v="TAX-SALES : 7110 : 6310.1000"/>
    <d v="2019-12-30T00:00:00"/>
    <n v="0.63750000000000007"/>
    <n v="5.01"/>
    <x v="0"/>
    <s v="98836002"/>
    <s v="63101000"/>
    <x v="0"/>
    <x v="0"/>
    <x v="0"/>
    <x v="0"/>
    <x v="0"/>
    <x v="0"/>
  </r>
  <r>
    <s v="Document Type"/>
    <s v="Admin Total"/>
    <s v="US Dollars"/>
    <s v="FY 2020 Actual"/>
    <s v="Period 04"/>
    <s v="ADP CENTRAL HR : 98836-002"/>
    <s v="INSUR-GENERAL LIAB : 7131 : 6162.0010"/>
    <d v="2019-12-30T00:00:00"/>
    <n v="0.63750000000000007"/>
    <n v="-72.650000000000006"/>
    <x v="0"/>
    <s v="98836002"/>
    <s v="61620010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REV-INSURANCE-VEH/GL : 7132 : 7543.1003"/>
    <d v="2019-12-30T00:00:00"/>
    <n v="0.63750000000000007"/>
    <n v="8.6999999999999993"/>
    <x v="0"/>
    <s v="98836002"/>
    <s v="75431003"/>
    <x v="0"/>
    <x v="0"/>
    <x v="0"/>
    <x v="2"/>
    <x v="2"/>
    <x v="0"/>
  </r>
  <r>
    <s v="Document Type"/>
    <s v="Admin Total"/>
    <s v="US Dollars"/>
    <s v="FY 2020 Actual"/>
    <s v="Period 04"/>
    <s v="ADP CENTRAL HR : 98836-002"/>
    <s v="INSUR-EMPLT-ALLOC : 7131 : 6162.0113"/>
    <d v="2019-12-30T00:00:00"/>
    <n v="0.63750000000000007"/>
    <n v="-0.8899999999999999"/>
    <x v="0"/>
    <s v="98836002"/>
    <s v="61620113"/>
    <x v="0"/>
    <x v="0"/>
    <x v="0"/>
    <x v="5"/>
    <x v="1"/>
    <x v="0"/>
  </r>
  <r>
    <s v="Document Type"/>
    <s v="Admin Total"/>
    <s v="US Dollars"/>
    <s v="FY 2020 Actual"/>
    <s v="Period 04"/>
    <s v="ADP CENTRAL HR : 98836-002"/>
    <s v="TOTAL OPERATING PROCESSING COSTS : TPC9999_7110"/>
    <d v="2019-12-30T00:00:00"/>
    <n v="0.63750000000000007"/>
    <n v="6686.2"/>
    <x v="0"/>
    <s v="98836002"/>
    <s v="9999_7110"/>
    <x v="0"/>
    <x v="0"/>
    <x v="0"/>
    <x v="3"/>
    <x v="3"/>
    <x v="1"/>
  </r>
  <r>
    <s v="Document Type"/>
    <s v="Admin Total"/>
    <s v="US Dollars"/>
    <s v="FY 2020 Actual"/>
    <s v="Period 04"/>
    <s v="ADP CENTRAL HR : 98836-002"/>
    <s v="TOTAL NON-OPERATING PROCESSING COSTS : TPC9999_7199"/>
    <d v="2019-12-30T00:00:00"/>
    <n v="0.63750000000000007"/>
    <n v="41.95000000000006"/>
    <x v="0"/>
    <s v="98836002"/>
    <s v="9999_7199"/>
    <x v="0"/>
    <x v="0"/>
    <x v="0"/>
    <x v="3"/>
    <x v="3"/>
    <x v="1"/>
  </r>
  <r>
    <s v="Document Type"/>
    <s v="Admin Total"/>
    <s v="US Dollars"/>
    <s v="FY 2020 Actual"/>
    <s v="Period 04"/>
    <s v="ADP CENTRAL HR : 98836-002"/>
    <s v="TOTAL PROCESSING COSTS : TPC9999"/>
    <d v="2019-12-30T00:00:00"/>
    <n v="0.63750000000000007"/>
    <n v="6728.15"/>
    <x v="0"/>
    <s v="98836002"/>
    <s v=": TPC9999"/>
    <x v="0"/>
    <x v="0"/>
    <x v="0"/>
    <x v="3"/>
    <x v="3"/>
    <x v="1"/>
  </r>
  <r>
    <s v="Document Type"/>
    <s v="Admin Total"/>
    <s v="US Dollars"/>
    <s v="FY 2020 Actual"/>
    <s v="Period 04"/>
    <s v="ADP CENTRAL VPO : 98836-001"/>
    <s v="WAGES-ADMIN PR-MGR : 7110 : 6410.1100"/>
    <d v="2019-12-30T00:00:00"/>
    <n v="0.63750000000000007"/>
    <n v="10687.5"/>
    <x v="0"/>
    <s v="98836001"/>
    <s v="6410110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WAGES-ADMIN PR-ACRD : 7110 : 6410.1110"/>
    <d v="2019-12-30T00:00:00"/>
    <n v="0.63750000000000007"/>
    <n v="-2250"/>
    <x v="0"/>
    <s v="98836001"/>
    <s v="6410111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WAGES-HOLIDAY-SAL-FT : 7110 : 6410.0540"/>
    <d v="2019-12-30T00:00:00"/>
    <n v="0.63750000000000007"/>
    <n v="1500"/>
    <x v="0"/>
    <s v="98836001"/>
    <s v="6410054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WAGE ACCD N PROD ADM : 7110 : 6410.1112"/>
    <d v="2019-12-30T00:00:00"/>
    <n v="0.63750000000000007"/>
    <n v="-1500"/>
    <x v="0"/>
    <s v="98836001"/>
    <s v="64101112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ADP VAC ACRL-MG RCLS : 7110 : 6410.6061"/>
    <d v="2019-12-30T00:00:00"/>
    <n v="0.63750000000000007"/>
    <n v="1155"/>
    <x v="0"/>
    <s v="98836001"/>
    <s v="6410606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RETM-MANAGER-RCLS : 7110 : 6450.2031"/>
    <d v="2019-12-30T00:00:00"/>
    <n v="0.63750000000000007"/>
    <n v="450.04"/>
    <x v="0"/>
    <s v="98836001"/>
    <s v="6450203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INS-GRP LIFE-MGR-RC : 7110 : 6450.3111"/>
    <d v="2019-12-30T00:00:00"/>
    <n v="0.63750000000000007"/>
    <n v="635.63000000000011"/>
    <x v="0"/>
    <s v="98836001"/>
    <s v="6450311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INSUR-W/C-ADMIN-RCLS : 7110 : 6162.1003"/>
    <d v="2019-12-30T00:00:00"/>
    <n v="0.63750000000000007"/>
    <n v="-73.5"/>
    <x v="0"/>
    <s v="98836001"/>
    <s v="61621003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EE BEN SVC-MGR-RCLS : 7110 : 6450.1016"/>
    <d v="2019-12-30T00:00:00"/>
    <n v="0.63750000000000007"/>
    <n v="108"/>
    <x v="0"/>
    <s v="98836001"/>
    <s v="64501016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BENEFIT-MGR-ACRD-RC : 7110 : 6450.1141"/>
    <d v="2019-12-30T00:00:00"/>
    <n v="0.63750000000000007"/>
    <n v="-562.5"/>
    <x v="0"/>
    <s v="98836001"/>
    <s v="6450114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PR TAX-FICA-MGR-RCLS : 7110 : 6450.1711"/>
    <d v="2019-12-30T00:00:00"/>
    <n v="0.63750000000000007"/>
    <n v="223.60000000000002"/>
    <x v="0"/>
    <s v="98836001"/>
    <s v="6450171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ADP VAC ACRL-MG RCLS : 7131 : 6410.6061"/>
    <d v="2019-12-30T00:00:00"/>
    <n v="0.63750000000000007"/>
    <n v="-1155"/>
    <x v="0"/>
    <s v="98836001"/>
    <s v="6410606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WAGES-VAC-SALARY : 7132 : 6410.6010"/>
    <d v="2019-12-30T00:00:00"/>
    <n v="0.63750000000000007"/>
    <n v="2812.5"/>
    <x v="0"/>
    <s v="98836001"/>
    <s v="6410601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WAGES-VAC ROUTN-ADM : 7132 : 6410.6014"/>
    <d v="2019-12-30T00:00:00"/>
    <n v="0.63750000000000007"/>
    <n v="-2812.5"/>
    <x v="0"/>
    <s v="98836001"/>
    <s v="64106014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VACATION ACRL-MGR : 7132 : 6410.6060"/>
    <d v="2019-12-30T00:00:00"/>
    <n v="0.63750000000000007"/>
    <n v="1155"/>
    <x v="0"/>
    <s v="98836001"/>
    <s v="6410606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RETM-MANAGER-RCLS : 7131 : 6450.2031"/>
    <d v="2019-12-30T00:00:00"/>
    <n v="0.63750000000000007"/>
    <n v="-450.04"/>
    <x v="0"/>
    <s v="98836001"/>
    <s v="6450203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INS-GRP LIFE-MGR-RC : 7131 : 6450.3111"/>
    <d v="2019-12-30T00:00:00"/>
    <n v="0.63750000000000007"/>
    <n v="-635.63000000000011"/>
    <x v="0"/>
    <s v="98836001"/>
    <s v="6450311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RETIREMENT-MANAGER : 7132 : 6450.2030"/>
    <d v="2019-12-30T00:00:00"/>
    <n v="0.63750000000000007"/>
    <n v="450.03999999999996"/>
    <x v="0"/>
    <s v="98836001"/>
    <s v="6450203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INS-GRP LIFE HSP-MGR : 7132 : 6450.3110"/>
    <d v="2019-12-30T00:00:00"/>
    <n v="0.63750000000000007"/>
    <n v="635.63"/>
    <x v="0"/>
    <s v="98836001"/>
    <s v="6450311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EE BEN SVC-MGR-RCLS : 7131 : 6450.1016"/>
    <d v="2019-12-30T00:00:00"/>
    <n v="0.63750000000000007"/>
    <n v="-108"/>
    <x v="0"/>
    <s v="98836001"/>
    <s v="64501016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BENEFIT-MGR-ACRD-RC : 7131 : 6450.1141"/>
    <d v="2019-12-30T00:00:00"/>
    <n v="0.63750000000000007"/>
    <n v="562.5"/>
    <x v="0"/>
    <s v="98836001"/>
    <s v="6450114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EE BEN SVC-INTR-MGR : 7132 : 6450.1014"/>
    <d v="2019-12-30T00:00:00"/>
    <n v="0.63750000000000007"/>
    <n v="60"/>
    <x v="0"/>
    <s v="98836001"/>
    <s v="64501014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EE BEN SVC-MGR-OTHER : 7132 : 6450.1015"/>
    <d v="2019-12-30T00:00:00"/>
    <n v="0.63750000000000007"/>
    <n v="48"/>
    <x v="0"/>
    <s v="98836001"/>
    <s v="64501015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BENEFIT-MGR-ACRD : 7132 : 6450.1140"/>
    <d v="2019-12-30T00:00:00"/>
    <n v="0.63750000000000007"/>
    <n v="-562.5"/>
    <x v="0"/>
    <s v="98836001"/>
    <s v="6450114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PR TAX-FICA-MGR-RCLS : 7131 : 6450.1711"/>
    <d v="2019-12-30T00:00:00"/>
    <n v="0.63750000000000007"/>
    <n v="-223.60000000000002"/>
    <x v="0"/>
    <s v="98836001"/>
    <s v="6450171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PR TAX-FICA-MGR : 7132 : 6450.1710"/>
    <d v="2019-12-30T00:00:00"/>
    <n v="0.63750000000000007"/>
    <n v="223.6"/>
    <x v="0"/>
    <s v="98836001"/>
    <s v="64501710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INSUR-W/C-ADMIN-RCLS : 7131 : 6162.1003"/>
    <d v="2019-12-30T00:00:00"/>
    <n v="0.63750000000000007"/>
    <n v="73.5"/>
    <x v="0"/>
    <s v="98836001"/>
    <s v="61621003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INSUR-W/C-ADMIN : 7132 : 6162.1001"/>
    <d v="2019-12-30T00:00:00"/>
    <n v="0.63750000000000007"/>
    <n v="-73.5"/>
    <x v="0"/>
    <s v="98836001"/>
    <s v="61621001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REV-INSURANCE-ADMIN : 7132 : 7543.1001"/>
    <d v="2019-12-30T00:00:00"/>
    <n v="0.63750000000000007"/>
    <n v="73.5"/>
    <x v="0"/>
    <s v="98836001"/>
    <s v="75431001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REV-INSURANCE-W/C : 7132 : 7543.1002"/>
    <d v="2019-12-30T00:00:00"/>
    <n v="0.63750000000000007"/>
    <n v="221.18"/>
    <x v="0"/>
    <s v="98836001"/>
    <s v="75431002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VEHICLE RENTAL : 7110 : 6135.1000"/>
    <d v="2019-12-30T00:00:00"/>
    <n v="0.63750000000000007"/>
    <n v="165.28"/>
    <x v="0"/>
    <s v="98836001"/>
    <s v="61351000"/>
    <x v="0"/>
    <x v="0"/>
    <x v="0"/>
    <x v="2"/>
    <x v="2"/>
    <x v="0"/>
  </r>
  <r>
    <s v="Document Type"/>
    <s v="Admin Total"/>
    <s v="US Dollars"/>
    <s v="FY 2020 Actual"/>
    <s v="Period 04"/>
    <s v="ADP CENTRAL VPO : 98836-001"/>
    <s v="VEHICLE-PARKING : 7110 : 6256.0100"/>
    <d v="2019-12-30T00:00:00"/>
    <n v="0.63750000000000007"/>
    <n v="38"/>
    <x v="0"/>
    <s v="98836001"/>
    <s v="62560100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VEHICLE-MLGE ALLOW : 7110 : 6256.0200"/>
    <d v="2019-12-30T00:00:00"/>
    <n v="0.63750000000000007"/>
    <n v="663.84999999999991"/>
    <x v="0"/>
    <s v="98836001"/>
    <s v="62560200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VEHICLE-TOLLS : 7110 : 6256.0600"/>
    <d v="2019-12-30T00:00:00"/>
    <n v="0.63750000000000007"/>
    <n v="27.75"/>
    <x v="0"/>
    <s v="98836001"/>
    <s v="62560600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TRAVEL-AIRFARE-AMEX : 7110 : 6256.1001"/>
    <d v="2019-12-30T00:00:00"/>
    <n v="0.63750000000000007"/>
    <n v="410.18"/>
    <x v="0"/>
    <s v="98836001"/>
    <s v="62561001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TRAVEL-CONCUR FEES : 7110 : 6256.1006"/>
    <d v="2019-12-30T00:00:00"/>
    <n v="0.63750000000000007"/>
    <n v="2.74"/>
    <x v="0"/>
    <s v="98836001"/>
    <s v="62561006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TRAVEL-LODGING : 7110 : 6256.1010"/>
    <d v="2019-12-30T00:00:00"/>
    <n v="0.63750000000000007"/>
    <n v="246.56"/>
    <x v="0"/>
    <s v="98836001"/>
    <s v="62561010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TRAVEL-MEALS : 7110 : 6256.1020"/>
    <d v="2019-12-30T00:00:00"/>
    <n v="0.63750000000000007"/>
    <n v="52.26"/>
    <x v="0"/>
    <s v="98836001"/>
    <s v="62561020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TRAVEL-TAXI/LIMO/BUS : 7110 : 6256.1030"/>
    <d v="2019-12-30T00:00:00"/>
    <n v="0.63750000000000007"/>
    <n v="17.57"/>
    <x v="0"/>
    <s v="98836001"/>
    <s v="62561030"/>
    <x v="0"/>
    <x v="0"/>
    <x v="0"/>
    <x v="6"/>
    <x v="1"/>
    <x v="0"/>
  </r>
  <r>
    <s v="Document Type"/>
    <s v="Admin Total"/>
    <s v="US Dollars"/>
    <s v="FY 2020 Actual"/>
    <s v="Period 04"/>
    <s v="ADP CENTRAL VPO : 98836-001"/>
    <s v="TRAINING : 7110 : 6228.1001"/>
    <d v="2019-12-30T00:00:00"/>
    <n v="0.63750000000000007"/>
    <n v="13"/>
    <x v="0"/>
    <s v="98836001"/>
    <s v="62281001"/>
    <x v="0"/>
    <x v="0"/>
    <x v="0"/>
    <x v="1"/>
    <x v="1"/>
    <x v="0"/>
  </r>
  <r>
    <s v="Document Type"/>
    <s v="Admin Total"/>
    <s v="US Dollars"/>
    <s v="FY 2020 Actual"/>
    <s v="Period 04"/>
    <s v="ADP CENTRAL VPO : 98836-001"/>
    <s v="TRAINING-SEMINARS : 7110 : 6228.9002"/>
    <d v="2019-12-30T00:00:00"/>
    <n v="0.63750000000000007"/>
    <n v="55"/>
    <x v="0"/>
    <s v="98836001"/>
    <s v="62289002"/>
    <x v="0"/>
    <x v="0"/>
    <x v="0"/>
    <x v="8"/>
    <x v="4"/>
    <x v="2"/>
  </r>
  <r>
    <s v="Document Type"/>
    <s v="Admin Total"/>
    <s v="US Dollars"/>
    <s v="FY 2020 Actual"/>
    <s v="Period 04"/>
    <s v="ADP CENTRAL VPO : 98836-001"/>
    <s v="POSTAGE : 7110 : 6261.0001"/>
    <d v="2019-12-30T00:00:00"/>
    <n v="0.63750000000000007"/>
    <n v="8.67"/>
    <x v="0"/>
    <s v="98836001"/>
    <s v="62610001"/>
    <x v="0"/>
    <x v="0"/>
    <x v="0"/>
    <x v="7"/>
    <x v="2"/>
    <x v="0"/>
  </r>
  <r>
    <s v="Document Type"/>
    <s v="Admin Total"/>
    <s v="US Dollars"/>
    <s v="FY 2020 Actual"/>
    <s v="Period 04"/>
    <s v="ADP CENTRAL VPO : 98836-001"/>
    <s v="INSUR-GENERAL LIAB : 7110 : 6162.0010"/>
    <d v="2019-12-30T00:00:00"/>
    <n v="0.63750000000000007"/>
    <n v="136.44"/>
    <x v="0"/>
    <s v="98836001"/>
    <s v="61620010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INSUR-EMPLT-ALLOC : 7110 : 6162.0113"/>
    <d v="2019-12-30T00:00:00"/>
    <n v="0.63750000000000007"/>
    <n v="2.11"/>
    <x v="0"/>
    <s v="98836001"/>
    <s v="61620113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PR PROC FEE-MANGER : 7110 : 6228.2002"/>
    <d v="2019-12-30T00:00:00"/>
    <n v="0.63750000000000007"/>
    <n v="11.850000000000001"/>
    <x v="0"/>
    <s v="98836001"/>
    <s v="62282002"/>
    <x v="0"/>
    <x v="0"/>
    <x v="0"/>
    <x v="4"/>
    <x v="2"/>
    <x v="0"/>
  </r>
  <r>
    <s v="Document Type"/>
    <s v="Admin Total"/>
    <s v="US Dollars"/>
    <s v="FY 2020 Actual"/>
    <s v="Period 04"/>
    <s v="ADP CENTRAL VPO : 98836-001"/>
    <s v="TELEPHONE : 7110 : 6262.4001"/>
    <d v="2019-12-30T00:00:00"/>
    <n v="0.63750000000000007"/>
    <n v="107.94"/>
    <x v="0"/>
    <s v="98836001"/>
    <s v="62624001"/>
    <x v="0"/>
    <x v="0"/>
    <x v="0"/>
    <x v="1"/>
    <x v="1"/>
    <x v="0"/>
  </r>
  <r>
    <s v="Document Type"/>
    <s v="Admin Total"/>
    <s v="US Dollars"/>
    <s v="FY 2020 Actual"/>
    <s v="Period 04"/>
    <s v="ADP CENTRAL VPO : 98836-001"/>
    <s v="PCA-OUTLOOK : 7110 : 6262.4110"/>
    <d v="2019-12-30T00:00:00"/>
    <n v="0.63750000000000007"/>
    <n v="11"/>
    <x v="0"/>
    <s v="98836001"/>
    <s v="62624110"/>
    <x v="0"/>
    <x v="0"/>
    <x v="0"/>
    <x v="1"/>
    <x v="1"/>
    <x v="0"/>
  </r>
  <r>
    <s v="Document Type"/>
    <s v="Admin Total"/>
    <s v="US Dollars"/>
    <s v="FY 2020 Actual"/>
    <s v="Period 04"/>
    <s v="ADP CENTRAL VPO : 98836-001"/>
    <s v="PCA-DESK TOP COMM : 7110 : 6262.4210"/>
    <d v="2019-12-30T00:00:00"/>
    <n v="0.63750000000000007"/>
    <n v="25.84"/>
    <x v="0"/>
    <s v="98836001"/>
    <s v="62624210"/>
    <x v="0"/>
    <x v="0"/>
    <x v="0"/>
    <x v="1"/>
    <x v="1"/>
    <x v="0"/>
  </r>
  <r>
    <s v="Document Type"/>
    <s v="Admin Total"/>
    <s v="US Dollars"/>
    <s v="FY 2020 Actual"/>
    <s v="Period 04"/>
    <s v="ADP CENTRAL VPO : 98836-001"/>
    <s v="PCA-SYSTEM SUPPORT : 7110 : 6812.3020"/>
    <d v="2019-12-30T00:00:00"/>
    <n v="0.63750000000000007"/>
    <n v="33.56"/>
    <x v="0"/>
    <s v="98836001"/>
    <s v="68123020"/>
    <x v="0"/>
    <x v="0"/>
    <x v="0"/>
    <x v="1"/>
    <x v="1"/>
    <x v="0"/>
  </r>
  <r>
    <s v="Document Type"/>
    <s v="Admin Total"/>
    <s v="US Dollars"/>
    <s v="FY 2020 Actual"/>
    <s v="Period 04"/>
    <s v="ADP CENTRAL VPO : 98836-001"/>
    <s v="INSUR-GENERAL LIAB : 7131 : 6162.0010"/>
    <d v="2019-12-30T00:00:00"/>
    <n v="0.63750000000000007"/>
    <n v="-136.44"/>
    <x v="0"/>
    <s v="98836001"/>
    <s v="61620010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REV-INSURANCE-VEH/GL : 7132 : 7543.1003"/>
    <d v="2019-12-30T00:00:00"/>
    <n v="0.63750000000000007"/>
    <n v="21.37"/>
    <x v="0"/>
    <s v="98836001"/>
    <s v="75431003"/>
    <x v="0"/>
    <x v="0"/>
    <x v="0"/>
    <x v="2"/>
    <x v="2"/>
    <x v="0"/>
  </r>
  <r>
    <s v="Document Type"/>
    <s v="Admin Total"/>
    <s v="US Dollars"/>
    <s v="FY 2020 Actual"/>
    <s v="Period 04"/>
    <s v="ADP CENTRAL VPO : 98836-001"/>
    <s v="INSUR-EMPLT-ALLOC : 7131 : 6162.0113"/>
    <d v="2019-12-30T00:00:00"/>
    <n v="0.63750000000000007"/>
    <n v="-2.11"/>
    <x v="0"/>
    <s v="98836001"/>
    <s v="61620113"/>
    <x v="0"/>
    <x v="0"/>
    <x v="0"/>
    <x v="5"/>
    <x v="1"/>
    <x v="0"/>
  </r>
  <r>
    <s v="Document Type"/>
    <s v="Admin Total"/>
    <s v="US Dollars"/>
    <s v="FY 2020 Actual"/>
    <s v="Period 04"/>
    <s v="ADP CENTRAL VPO : 98836-001"/>
    <s v="TOTAL OPERATING PROCESSING COSTS : TPC9999_7110"/>
    <d v="2019-12-30T00:00:00"/>
    <n v="0.63750000000000007"/>
    <n v="12403.37"/>
    <x v="0"/>
    <s v="98836001"/>
    <s v="9999_7110"/>
    <x v="0"/>
    <x v="0"/>
    <x v="0"/>
    <x v="3"/>
    <x v="3"/>
    <x v="1"/>
  </r>
  <r>
    <s v="Document Type"/>
    <s v="Admin Total"/>
    <s v="US Dollars"/>
    <s v="FY 2020 Actual"/>
    <s v="Period 04"/>
    <s v="ADP CENTRAL VPO : 98836-001"/>
    <s v="TOTAL NON-OPERATING PROCESSING COSTS : TPC9999_7199"/>
    <d v="2019-12-30T00:00:00"/>
    <n v="0.63750000000000007"/>
    <n v="177.49999999999994"/>
    <x v="0"/>
    <s v="98836001"/>
    <s v="9999_7199"/>
    <x v="0"/>
    <x v="0"/>
    <x v="0"/>
    <x v="3"/>
    <x v="3"/>
    <x v="1"/>
  </r>
  <r>
    <s v="Document Type"/>
    <s v="Admin Total"/>
    <s v="US Dollars"/>
    <s v="FY 2020 Actual"/>
    <s v="Period 04"/>
    <s v="ADP CENTRAL VPO : 98836-001"/>
    <s v="TOTAL PROCESSING COSTS : TPC9999"/>
    <d v="2019-12-30T00:00:00"/>
    <n v="0.63750000000000007"/>
    <n v="12580.87"/>
    <x v="0"/>
    <s v="98836001"/>
    <s v=": TPC9999"/>
    <x v="0"/>
    <x v="0"/>
    <x v="0"/>
    <x v="3"/>
    <x v="3"/>
    <x v="1"/>
  </r>
  <r>
    <s v="Document Type"/>
    <s v="Admin Total"/>
    <s v="US Dollars"/>
    <s v="FY 2020 Actual"/>
    <s v="Period 04"/>
    <s v="ADP PRE-OPENING : 68475-061"/>
    <s v="VEHICLE RENTAL : 7110 : 6135.1000"/>
    <d v="2019-12-30T00:00:00"/>
    <n v="0.63750000000000007"/>
    <n v="2577.48"/>
    <x v="0"/>
    <s v="68475061"/>
    <s v="61351000"/>
    <x v="1"/>
    <x v="1"/>
    <x v="1"/>
    <x v="2"/>
    <x v="2"/>
    <x v="0"/>
  </r>
  <r>
    <s v="Document Type"/>
    <s v="Admin Total"/>
    <s v="US Dollars"/>
    <s v="FY 2020 Actual"/>
    <s v="Period 04"/>
    <s v="ADP PRE-OPENING : 68475-061"/>
    <s v="VEHICLE-PARKING : 7110 : 6256.0100"/>
    <d v="2019-12-30T00:00:00"/>
    <n v="0.63750000000000007"/>
    <n v="924.98"/>
    <x v="0"/>
    <s v="68475061"/>
    <s v="6256010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VEHICLE-MLGE ALLOW : 7110 : 6256.0200"/>
    <d v="2019-12-30T00:00:00"/>
    <n v="0.63750000000000007"/>
    <n v="2441.2199999999998"/>
    <x v="0"/>
    <s v="68475061"/>
    <s v="6256020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VEHICLE-TOLLS : 7110 : 6256.0600"/>
    <d v="2019-12-30T00:00:00"/>
    <n v="0.63750000000000007"/>
    <n v="85.22"/>
    <x v="0"/>
    <s v="68475061"/>
    <s v="6256060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TRAVEL-AIRFARE : 7110 : 6256.1000"/>
    <d v="2019-12-30T00:00:00"/>
    <n v="0.63750000000000007"/>
    <n v="1241.2"/>
    <x v="0"/>
    <s v="68475061"/>
    <s v="6256100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TRAVEL-LODGING : 7110 : 6256.1010"/>
    <d v="2019-12-30T00:00:00"/>
    <n v="0.63750000000000007"/>
    <n v="11785.95"/>
    <x v="0"/>
    <s v="68475061"/>
    <s v="6256101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TRAVEL-MEALS : 7110 : 6256.1020"/>
    <d v="2019-12-30T00:00:00"/>
    <n v="0.63750000000000007"/>
    <n v="3581.58"/>
    <x v="0"/>
    <s v="68475061"/>
    <s v="6256102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TRAVEL-TAXI/LIMO/BUS : 7110 : 6256.1030"/>
    <d v="2019-12-30T00:00:00"/>
    <n v="0.63750000000000007"/>
    <n v="733.28"/>
    <x v="0"/>
    <s v="68475061"/>
    <s v="6256103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EMPLOYEE ACTIVITIES : 7110 : 6286.7140"/>
    <d v="2019-12-30T00:00:00"/>
    <n v="0.63750000000000007"/>
    <n v="54"/>
    <x v="0"/>
    <s v="68475061"/>
    <s v="62867140"/>
    <x v="1"/>
    <x v="1"/>
    <x v="1"/>
    <x v="6"/>
    <x v="1"/>
    <x v="0"/>
  </r>
  <r>
    <s v="Document Type"/>
    <s v="Admin Total"/>
    <s v="US Dollars"/>
    <s v="FY 2020 Actual"/>
    <s v="Period 04"/>
    <s v="ADP PRE-OPENING : 68475-061"/>
    <s v="RECRUITMENT-ADVER : 7110 : 6284.0001"/>
    <d v="2019-12-30T00:00:00"/>
    <n v="0.63750000000000007"/>
    <n v="1740.88"/>
    <x v="0"/>
    <s v="68475061"/>
    <s v="62840001"/>
    <x v="1"/>
    <x v="1"/>
    <x v="1"/>
    <x v="9"/>
    <x v="2"/>
    <x v="0"/>
  </r>
  <r>
    <s v="Document Type"/>
    <s v="Admin Total"/>
    <s v="US Dollars"/>
    <s v="FY 2020 Actual"/>
    <s v="Period 04"/>
    <s v="ADP PRE-OPENING : 68475-061"/>
    <s v="MISC SUPPLIES : 7110 : 6064.7000"/>
    <d v="2019-12-30T00:00:00"/>
    <n v="0.63750000000000007"/>
    <n v="61.2"/>
    <x v="0"/>
    <s v="68475061"/>
    <s v="60647000"/>
    <x v="1"/>
    <x v="1"/>
    <x v="1"/>
    <x v="0"/>
    <x v="0"/>
    <x v="0"/>
  </r>
  <r>
    <s v="Document Type"/>
    <s v="Admin Total"/>
    <s v="US Dollars"/>
    <s v="FY 2020 Actual"/>
    <s v="Period 04"/>
    <s v="ADP PRE-OPENING : 68475-061"/>
    <s v="POSTAGE : 7110 : 6261.0001"/>
    <d v="2019-12-30T00:00:00"/>
    <n v="0.63750000000000007"/>
    <n v="96.6"/>
    <x v="0"/>
    <s v="68475061"/>
    <s v="62610001"/>
    <x v="1"/>
    <x v="1"/>
    <x v="1"/>
    <x v="7"/>
    <x v="2"/>
    <x v="0"/>
  </r>
  <r>
    <s v="Document Type"/>
    <s v="Admin Total"/>
    <s v="US Dollars"/>
    <s v="FY 2020 Actual"/>
    <s v="Period 04"/>
    <s v="ADP PRE-OPENING : 68475-061"/>
    <s v="INSUR-GENERAL LIAB : 7110 : 6162.0010"/>
    <d v="2019-12-30T00:00:00"/>
    <n v="0.63750000000000007"/>
    <n v="-464.47"/>
    <x v="0"/>
    <s v="68475061"/>
    <s v="61620010"/>
    <x v="1"/>
    <x v="1"/>
    <x v="1"/>
    <x v="5"/>
    <x v="1"/>
    <x v="0"/>
  </r>
  <r>
    <s v="Document Type"/>
    <s v="Admin Total"/>
    <s v="US Dollars"/>
    <s v="FY 2020 Actual"/>
    <s v="Period 04"/>
    <s v="ADP PRE-OPENING : 68475-061"/>
    <s v="PCA-SYSTEM SUPPORT : 7110 : 6812.3020"/>
    <d v="2019-12-30T00:00:00"/>
    <n v="0.63750000000000007"/>
    <n v="-67084.100000000006"/>
    <x v="0"/>
    <s v="68475061"/>
    <s v="68123020"/>
    <x v="1"/>
    <x v="1"/>
    <x v="1"/>
    <x v="1"/>
    <x v="1"/>
    <x v="0"/>
  </r>
  <r>
    <s v="Document Type"/>
    <s v="Admin Total"/>
    <s v="US Dollars"/>
    <s v="FY 2020 Actual"/>
    <s v="Period 04"/>
    <s v="ADP PRE-OPENING : 68475-061"/>
    <s v="INSUR-GENERAL LIAB : 7131 : 6162.0010"/>
    <d v="2019-12-30T00:00:00"/>
    <n v="0.63750000000000007"/>
    <n v="464.47"/>
    <x v="0"/>
    <s v="68475061"/>
    <s v="61620010"/>
    <x v="1"/>
    <x v="1"/>
    <x v="1"/>
    <x v="5"/>
    <x v="1"/>
    <x v="0"/>
  </r>
  <r>
    <s v="Document Type"/>
    <s v="Admin Total"/>
    <s v="US Dollars"/>
    <s v="FY 2020 Actual"/>
    <s v="Period 04"/>
    <s v="ADP PRE-OPENING : 68475-061"/>
    <s v="TOTAL OPERATING PROCESSING COSTS : TPC9999_7110"/>
    <d v="2019-12-30T00:00:00"/>
    <n v="0.63750000000000007"/>
    <n v="-42224.98"/>
    <x v="0"/>
    <s v="68475061"/>
    <s v="9999_7110"/>
    <x v="1"/>
    <x v="1"/>
    <x v="1"/>
    <x v="3"/>
    <x v="3"/>
    <x v="1"/>
  </r>
  <r>
    <s v="Document Type"/>
    <s v="Admin Total"/>
    <s v="US Dollars"/>
    <s v="FY 2020 Actual"/>
    <s v="Period 04"/>
    <s v="ADP PRE-OPENING : 68475-061"/>
    <s v="TOTAL NON-OPERATING PROCESSING COSTS : TPC9999_7199"/>
    <d v="2019-12-30T00:00:00"/>
    <n v="0.63750000000000007"/>
    <n v="464.47"/>
    <x v="0"/>
    <s v="68475061"/>
    <s v="9999_7199"/>
    <x v="1"/>
    <x v="1"/>
    <x v="1"/>
    <x v="3"/>
    <x v="3"/>
    <x v="1"/>
  </r>
  <r>
    <s v="Document Type"/>
    <s v="Admin Total"/>
    <s v="US Dollars"/>
    <s v="FY 2020 Actual"/>
    <s v="Period 04"/>
    <s v="ADP PRE-OPENING : 68475-061"/>
    <s v="TOTAL PROCESSING COSTS : TPC9999"/>
    <d v="2019-12-30T00:00:00"/>
    <n v="0.63750000000000007"/>
    <n v="-41760.51"/>
    <x v="0"/>
    <s v="68475061"/>
    <s v=": TPC9999"/>
    <x v="1"/>
    <x v="1"/>
    <x v="1"/>
    <x v="3"/>
    <x v="3"/>
    <x v="1"/>
  </r>
  <r>
    <s v="Document Type"/>
    <s v="Admin Total"/>
    <s v="US Dollars"/>
    <s v="FY 2020 Actual"/>
    <s v="Period 04"/>
    <s v="ADP WESTERVILLE MAINTENANCE : 98918-043"/>
    <s v="HVAC CONTRACT : 7110 : 6156.1011"/>
    <d v="2019-12-30T00:00:00"/>
    <n v="0.63750000000000007"/>
    <n v="2986.44"/>
    <x v="0"/>
    <s v="98918043"/>
    <s v="61561011"/>
    <x v="2"/>
    <x v="0"/>
    <x v="2"/>
    <x v="10"/>
    <x v="2"/>
    <x v="0"/>
  </r>
  <r>
    <s v="Document Type"/>
    <s v="Admin Total"/>
    <s v="US Dollars"/>
    <s v="FY 2020 Actual"/>
    <s v="Period 04"/>
    <s v="ADP WESTERVILLE MAINTENANCE : 98918-043"/>
    <s v="INSUR-GENERAL LIAB : 7110 : 6162.0010"/>
    <d v="2019-12-30T00:00:00"/>
    <n v="0.63750000000000007"/>
    <n v="33.22"/>
    <x v="0"/>
    <s v="98918043"/>
    <s v="61620010"/>
    <x v="2"/>
    <x v="0"/>
    <x v="2"/>
    <x v="5"/>
    <x v="1"/>
    <x v="0"/>
  </r>
  <r>
    <s v="Document Type"/>
    <s v="Admin Total"/>
    <s v="US Dollars"/>
    <s v="FY 2020 Actual"/>
    <s v="Period 04"/>
    <s v="ADP WESTERVILLE MAINTENANCE : 98918-043"/>
    <s v="INSUR-GENERAL LIAB : 7131 : 6162.0010"/>
    <d v="2019-12-30T00:00:00"/>
    <n v="0.63750000000000007"/>
    <n v="-33.22"/>
    <x v="0"/>
    <s v="98918043"/>
    <s v="61620010"/>
    <x v="2"/>
    <x v="0"/>
    <x v="2"/>
    <x v="5"/>
    <x v="1"/>
    <x v="0"/>
  </r>
  <r>
    <s v="Document Type"/>
    <s v="Admin Total"/>
    <s v="US Dollars"/>
    <s v="FY 2020 Actual"/>
    <s v="Period 04"/>
    <s v="ADP WESTERVILLE MAINTENANCE : 98918-043"/>
    <s v="REV-INSURANCE-VEH/GL : 7132 : 7543.1003"/>
    <d v="2019-12-30T00:00:00"/>
    <n v="0.63750000000000007"/>
    <n v="5.25"/>
    <x v="0"/>
    <s v="98918043"/>
    <s v="75431003"/>
    <x v="2"/>
    <x v="0"/>
    <x v="2"/>
    <x v="2"/>
    <x v="2"/>
    <x v="0"/>
  </r>
  <r>
    <s v="Document Type"/>
    <s v="Admin Total"/>
    <s v="US Dollars"/>
    <s v="FY 2020 Actual"/>
    <s v="Period 04"/>
    <s v="ADP WESTERVILLE MAINTENANCE : 98918-043"/>
    <s v="TOTAL OPERATING PROCESSING COSTS : TPC9999_7110"/>
    <d v="2019-12-30T00:00:00"/>
    <n v="0.63750000000000007"/>
    <n v="3019.66"/>
    <x v="0"/>
    <s v="98918043"/>
    <s v="9999_7110"/>
    <x v="2"/>
    <x v="0"/>
    <x v="2"/>
    <x v="3"/>
    <x v="3"/>
    <x v="1"/>
  </r>
  <r>
    <s v="Document Type"/>
    <s v="Admin Total"/>
    <s v="US Dollars"/>
    <s v="FY 2020 Actual"/>
    <s v="Period 04"/>
    <s v="ADP WESTERVILLE MAINTENANCE : 98918-043"/>
    <s v="TOTAL NON-OPERATING PROCESSING COSTS : TPC9999_7199"/>
    <d v="2019-12-30T00:00:00"/>
    <n v="0.63750000000000007"/>
    <n v="-27.97"/>
    <x v="0"/>
    <s v="98918043"/>
    <s v="9999_7199"/>
    <x v="2"/>
    <x v="0"/>
    <x v="2"/>
    <x v="3"/>
    <x v="3"/>
    <x v="1"/>
  </r>
  <r>
    <s v="Document Type"/>
    <s v="Admin Total"/>
    <s v="US Dollars"/>
    <s v="FY 2020 Actual"/>
    <s v="Period 04"/>
    <s v="ADP WESTERVILLE MAINTENANCE : 98918-043"/>
    <s v="TOTAL PROCESSING COSTS : TPC9999"/>
    <d v="2019-12-30T00:00:00"/>
    <n v="0.63750000000000007"/>
    <n v="2991.69"/>
    <x v="0"/>
    <s v="98918043"/>
    <s v=": TPC9999"/>
    <x v="2"/>
    <x v="0"/>
    <x v="2"/>
    <x v="3"/>
    <x v="3"/>
    <x v="1"/>
  </r>
  <r>
    <s v="Document Type"/>
    <s v="Admin Total"/>
    <s v="US Dollars"/>
    <s v="FY 2020 Actual"/>
    <s v="Period 04"/>
    <s v="ADP FINDLAY 2 CLEANING : 98917-031"/>
    <s v="JANITORIAL SUPPLIES : 7110 : 6022.0010"/>
    <d v="2019-12-30T00:00:00"/>
    <n v="0.63750000000000007"/>
    <n v="-593.49"/>
    <x v="0"/>
    <s v="98917031"/>
    <s v="60220010"/>
    <x v="3"/>
    <x v="2"/>
    <x v="2"/>
    <x v="11"/>
    <x v="2"/>
    <x v="0"/>
  </r>
  <r>
    <s v="Document Type"/>
    <s v="Admin Total"/>
    <s v="US Dollars"/>
    <s v="FY 2020 Actual"/>
    <s v="Period 04"/>
    <s v="ADP FINDLAY 2 CLEANING : 98917-031"/>
    <s v="INSUR-GENERAL LIAB : 7110 : 6162.0010"/>
    <d v="2019-12-30T00:00:00"/>
    <n v="0.63750000000000007"/>
    <n v="-6.6"/>
    <x v="0"/>
    <s v="98917031"/>
    <s v="61620010"/>
    <x v="3"/>
    <x v="2"/>
    <x v="2"/>
    <x v="5"/>
    <x v="1"/>
    <x v="0"/>
  </r>
  <r>
    <s v="Document Type"/>
    <s v="Admin Total"/>
    <s v="US Dollars"/>
    <s v="FY 2020 Actual"/>
    <s v="Period 04"/>
    <s v="ADP FINDLAY 2 CLEANING : 98917-031"/>
    <s v="INSUR-GENERAL LIAB : 7131 : 6162.0010"/>
    <d v="2019-12-30T00:00:00"/>
    <n v="0.63750000000000007"/>
    <n v="6.6"/>
    <x v="0"/>
    <s v="98917031"/>
    <s v="61620010"/>
    <x v="3"/>
    <x v="2"/>
    <x v="2"/>
    <x v="5"/>
    <x v="1"/>
    <x v="0"/>
  </r>
  <r>
    <s v="Document Type"/>
    <s v="Admin Total"/>
    <s v="US Dollars"/>
    <s v="FY 2020 Actual"/>
    <s v="Period 04"/>
    <s v="ADP FINDLAY 2 CLEANING : 98917-031"/>
    <s v="REV-INSURANCE-VEH/GL : 7132 : 7543.1003"/>
    <d v="2019-12-30T00:00:00"/>
    <n v="0.63750000000000007"/>
    <n v="-1.04"/>
    <x v="0"/>
    <s v="98917031"/>
    <s v="75431003"/>
    <x v="3"/>
    <x v="2"/>
    <x v="2"/>
    <x v="2"/>
    <x v="2"/>
    <x v="0"/>
  </r>
  <r>
    <s v="Document Type"/>
    <s v="Admin Total"/>
    <s v="US Dollars"/>
    <s v="FY 2020 Actual"/>
    <s v="Period 04"/>
    <s v="ADP FINDLAY 2 CLEANING : 98917-031"/>
    <s v="TOTAL OPERATING PROCESSING COSTS : TPC9999_7110"/>
    <d v="2019-12-30T00:00:00"/>
    <n v="0.63750000000000007"/>
    <n v="-600.09"/>
    <x v="0"/>
    <s v="98917031"/>
    <s v="9999_7110"/>
    <x v="3"/>
    <x v="2"/>
    <x v="2"/>
    <x v="3"/>
    <x v="3"/>
    <x v="1"/>
  </r>
  <r>
    <s v="Document Type"/>
    <s v="Admin Total"/>
    <s v="US Dollars"/>
    <s v="FY 2020 Actual"/>
    <s v="Period 04"/>
    <s v="ADP FINDLAY 2 CLEANING : 98917-031"/>
    <s v="TOTAL NON-OPERATING PROCESSING COSTS : TPC9999_7199"/>
    <d v="2019-12-30T00:00:00"/>
    <n v="0.63750000000000007"/>
    <n v="5.56"/>
    <x v="0"/>
    <s v="98917031"/>
    <s v="9999_7199"/>
    <x v="3"/>
    <x v="2"/>
    <x v="2"/>
    <x v="3"/>
    <x v="3"/>
    <x v="1"/>
  </r>
  <r>
    <s v="Document Type"/>
    <s v="Admin Total"/>
    <s v="US Dollars"/>
    <s v="FY 2020 Actual"/>
    <s v="Period 04"/>
    <s v="ADP FINDLAY 2 CLEANING : 98917-031"/>
    <s v="TOTAL PROCESSING COSTS : TPC9999"/>
    <d v="2019-12-30T00:00:00"/>
    <n v="0.63750000000000007"/>
    <n v="-594.53"/>
    <x v="0"/>
    <s v="98917031"/>
    <s v=": TPC9999"/>
    <x v="3"/>
    <x v="2"/>
    <x v="2"/>
    <x v="3"/>
    <x v="3"/>
    <x v="1"/>
  </r>
  <r>
    <s v="Document Type"/>
    <s v="Admin Total"/>
    <s v="US Dollars"/>
    <s v="FY 2020 Actual"/>
    <s v="Period 04"/>
    <s v="ADP ROCHESTER CLEANING : 98910-031"/>
    <s v="JANITORIAL SUPPLIES : 7110 : 6022.0010"/>
    <d v="2019-12-30T00:00:00"/>
    <n v="0.63750000000000007"/>
    <n v="68.459999999999994"/>
    <x v="0"/>
    <s v="98910031"/>
    <s v="60220010"/>
    <x v="4"/>
    <x v="0"/>
    <x v="2"/>
    <x v="11"/>
    <x v="2"/>
    <x v="0"/>
  </r>
  <r>
    <s v="Document Type"/>
    <s v="Admin Total"/>
    <s v="US Dollars"/>
    <s v="FY 2020 Actual"/>
    <s v="Period 04"/>
    <s v="ADP ROCHESTER CLEANING : 98910-031"/>
    <s v="INSUR-GENERAL LIAB : 7110 : 6162.0010"/>
    <d v="2019-12-30T00:00:00"/>
    <n v="0.63750000000000007"/>
    <n v="0.82"/>
    <x v="0"/>
    <s v="98910031"/>
    <s v="61620010"/>
    <x v="4"/>
    <x v="0"/>
    <x v="2"/>
    <x v="5"/>
    <x v="1"/>
    <x v="0"/>
  </r>
  <r>
    <s v="Document Type"/>
    <s v="Admin Total"/>
    <s v="US Dollars"/>
    <s v="FY 2020 Actual"/>
    <s v="Period 04"/>
    <s v="ADP ROCHESTER CLEANING : 98910-031"/>
    <s v="TAX-SALES : 7110 : 6310.1000"/>
    <d v="2019-12-30T00:00:00"/>
    <n v="0.63750000000000007"/>
    <n v="5.48"/>
    <x v="0"/>
    <s v="98910031"/>
    <s v="63101000"/>
    <x v="4"/>
    <x v="0"/>
    <x v="2"/>
    <x v="0"/>
    <x v="0"/>
    <x v="0"/>
  </r>
  <r>
    <s v="Document Type"/>
    <s v="Admin Total"/>
    <s v="US Dollars"/>
    <s v="FY 2020 Actual"/>
    <s v="Period 04"/>
    <s v="ADP ROCHESTER CLEANING : 98910-031"/>
    <s v="INSUR-GENERAL LIAB : 7131 : 6162.0010"/>
    <d v="2019-12-30T00:00:00"/>
    <n v="0.63750000000000007"/>
    <n v="-0.82"/>
    <x v="0"/>
    <s v="98910031"/>
    <s v="61620010"/>
    <x v="4"/>
    <x v="0"/>
    <x v="2"/>
    <x v="5"/>
    <x v="1"/>
    <x v="0"/>
  </r>
  <r>
    <s v="Document Type"/>
    <s v="Admin Total"/>
    <s v="US Dollars"/>
    <s v="FY 2020 Actual"/>
    <s v="Period 04"/>
    <s v="ADP ROCHESTER CLEANING : 98910-031"/>
    <s v="TOTAL OPERATING PROCESSING COSTS : TPC9999_7110"/>
    <d v="2019-12-30T00:00:00"/>
    <n v="0.63750000000000007"/>
    <n v="74.759999999999991"/>
    <x v="0"/>
    <s v="98910031"/>
    <s v="9999_7110"/>
    <x v="4"/>
    <x v="0"/>
    <x v="2"/>
    <x v="3"/>
    <x v="3"/>
    <x v="1"/>
  </r>
  <r>
    <s v="Document Type"/>
    <s v="Admin Total"/>
    <s v="US Dollars"/>
    <s v="FY 2020 Actual"/>
    <s v="Period 04"/>
    <s v="ADP ROCHESTER CLEANING : 98910-031"/>
    <s v="TOTAL NON-OPERATING PROCESSING COSTS : TPC9999_7199"/>
    <d v="2019-12-30T00:00:00"/>
    <n v="0.63750000000000007"/>
    <n v="-0.82"/>
    <x v="0"/>
    <s v="98910031"/>
    <s v="9999_7199"/>
    <x v="4"/>
    <x v="0"/>
    <x v="2"/>
    <x v="3"/>
    <x v="3"/>
    <x v="1"/>
  </r>
  <r>
    <s v="Document Type"/>
    <s v="Admin Total"/>
    <s v="US Dollars"/>
    <s v="FY 2020 Actual"/>
    <s v="Period 04"/>
    <s v="ADP ROCHESTER CLEANING : 98910-031"/>
    <s v="TOTAL PROCESSING COSTS : TPC9999"/>
    <d v="2019-12-30T00:00:00"/>
    <n v="0.63750000000000007"/>
    <n v="73.94"/>
    <x v="0"/>
    <s v="98910031"/>
    <s v=": TPC9999"/>
    <x v="4"/>
    <x v="0"/>
    <x v="2"/>
    <x v="3"/>
    <x v="3"/>
    <x v="1"/>
  </r>
  <r>
    <s v="Document Type"/>
    <s v="Admin Total"/>
    <s v="US Dollars"/>
    <s v="FY 2020 Actual"/>
    <s v="Period 04"/>
    <s v="ADP NEW YORK 3 CLEANING : 98905-031"/>
    <s v="JANITORIAL SUPPLIES : 7110 : 6022.0010"/>
    <d v="2019-12-30T00:00:00"/>
    <n v="0.63750000000000007"/>
    <n v="-405.8"/>
    <x v="0"/>
    <s v="98905031"/>
    <s v="60220010"/>
    <x v="5"/>
    <x v="3"/>
    <x v="2"/>
    <x v="11"/>
    <x v="2"/>
    <x v="0"/>
  </r>
  <r>
    <s v="Document Type"/>
    <s v="Admin Total"/>
    <s v="US Dollars"/>
    <s v="FY 2020 Actual"/>
    <s v="Period 04"/>
    <s v="ADP NEW YORK 3 CLEANING : 98905-031"/>
    <s v="JNTL-PAPER SUPPLIES : 7110 : 6156.1035"/>
    <d v="2019-12-30T00:00:00"/>
    <n v="0.63750000000000007"/>
    <n v="297.02999999999997"/>
    <x v="0"/>
    <s v="98905031"/>
    <s v="61561035"/>
    <x v="5"/>
    <x v="3"/>
    <x v="2"/>
    <x v="11"/>
    <x v="2"/>
    <x v="0"/>
  </r>
  <r>
    <s v="Document Type"/>
    <s v="Admin Total"/>
    <s v="US Dollars"/>
    <s v="FY 2020 Actual"/>
    <s v="Period 04"/>
    <s v="ADP NEW YORK 3 CLEANING : 98905-031"/>
    <s v="INSUR-GENERAL LIAB : 7110 : 6162.0010"/>
    <d v="2019-12-30T00:00:00"/>
    <n v="0.63750000000000007"/>
    <n v="-1.21"/>
    <x v="0"/>
    <s v="98905031"/>
    <s v="61620010"/>
    <x v="5"/>
    <x v="3"/>
    <x v="2"/>
    <x v="5"/>
    <x v="1"/>
    <x v="0"/>
  </r>
  <r>
    <s v="Document Type"/>
    <s v="Admin Total"/>
    <s v="US Dollars"/>
    <s v="FY 2020 Actual"/>
    <s v="Period 04"/>
    <s v="ADP NEW YORK 3 CLEANING : 98905-031"/>
    <s v="INSUR-GENERAL LIAB : 7131 : 6162.0010"/>
    <d v="2019-12-30T00:00:00"/>
    <n v="0.63750000000000007"/>
    <n v="1.21"/>
    <x v="0"/>
    <s v="98905031"/>
    <s v="61620010"/>
    <x v="5"/>
    <x v="3"/>
    <x v="2"/>
    <x v="5"/>
    <x v="1"/>
    <x v="0"/>
  </r>
  <r>
    <s v="Document Type"/>
    <s v="Admin Total"/>
    <s v="US Dollars"/>
    <s v="FY 2020 Actual"/>
    <s v="Period 04"/>
    <s v="ADP NEW YORK 3 CLEANING : 98905-031"/>
    <s v="REV-INSURANCE-VEH/GL : 7132 : 7543.1003"/>
    <d v="2019-12-30T00:00:00"/>
    <n v="0.63750000000000007"/>
    <n v="-0.71"/>
    <x v="0"/>
    <s v="98905031"/>
    <s v="75431003"/>
    <x v="5"/>
    <x v="3"/>
    <x v="2"/>
    <x v="2"/>
    <x v="2"/>
    <x v="0"/>
  </r>
  <r>
    <s v="Document Type"/>
    <s v="Admin Total"/>
    <s v="US Dollars"/>
    <s v="FY 2020 Actual"/>
    <s v="Period 04"/>
    <s v="ADP NEW YORK 3 CLEANING : 98905-031"/>
    <s v="TOTAL OPERATING PROCESSING COSTS : TPC9999_7110"/>
    <d v="2019-12-30T00:00:00"/>
    <n v="0.63750000000000007"/>
    <n v="-109.98000000000002"/>
    <x v="0"/>
    <s v="98905031"/>
    <s v="9999_7110"/>
    <x v="5"/>
    <x v="3"/>
    <x v="2"/>
    <x v="3"/>
    <x v="3"/>
    <x v="1"/>
  </r>
  <r>
    <s v="Document Type"/>
    <s v="Admin Total"/>
    <s v="US Dollars"/>
    <s v="FY 2020 Actual"/>
    <s v="Period 04"/>
    <s v="ADP NEW YORK 3 CLEANING : 98905-031"/>
    <s v="TOTAL NON-OPERATING PROCESSING COSTS : TPC9999_7199"/>
    <d v="2019-12-30T00:00:00"/>
    <n v="0.63750000000000007"/>
    <n v="0.5"/>
    <x v="0"/>
    <s v="98905031"/>
    <s v="9999_7199"/>
    <x v="5"/>
    <x v="3"/>
    <x v="2"/>
    <x v="3"/>
    <x v="3"/>
    <x v="1"/>
  </r>
  <r>
    <s v="Document Type"/>
    <s v="Admin Total"/>
    <s v="US Dollars"/>
    <s v="FY 2020 Actual"/>
    <s v="Period 04"/>
    <s v="ADP NEW YORK 3 CLEANING : 98905-031"/>
    <s v="TOTAL PROCESSING COSTS : TPC9999"/>
    <d v="2019-12-30T00:00:00"/>
    <n v="0.63750000000000007"/>
    <n v="-109.48000000000002"/>
    <x v="0"/>
    <s v="98905031"/>
    <s v=": TPC9999"/>
    <x v="5"/>
    <x v="3"/>
    <x v="2"/>
    <x v="3"/>
    <x v="3"/>
    <x v="1"/>
  </r>
  <r>
    <s v="Document Type"/>
    <s v="Admin Total"/>
    <s v="US Dollars"/>
    <s v="FY 2020 Actual"/>
    <s v="Period 04"/>
    <s v="ADP ST LOUIS MAINTENANCE : 98893-043"/>
    <s v="REP&amp;MAINT-HEAT SYS : 7110 : 6111.0068"/>
    <d v="2019-12-30T00:00:00"/>
    <n v="0.63750000000000007"/>
    <n v="-500"/>
    <x v="0"/>
    <s v="98893043"/>
    <s v="61110068"/>
    <x v="6"/>
    <x v="0"/>
    <x v="2"/>
    <x v="0"/>
    <x v="2"/>
    <x v="0"/>
  </r>
  <r>
    <s v="Document Type"/>
    <s v="Admin Total"/>
    <s v="US Dollars"/>
    <s v="FY 2020 Actual"/>
    <s v="Period 04"/>
    <s v="ADP ST LOUIS MAINTENANCE : 98893-043"/>
    <s v="HVAC CONTRACT : 7110 : 6156.1011"/>
    <d v="2019-12-30T00:00:00"/>
    <n v="0.63750000000000007"/>
    <n v="165"/>
    <x v="0"/>
    <s v="98893043"/>
    <s v="61561011"/>
    <x v="6"/>
    <x v="0"/>
    <x v="2"/>
    <x v="10"/>
    <x v="2"/>
    <x v="0"/>
  </r>
  <r>
    <s v="Document Type"/>
    <s v="Admin Total"/>
    <s v="US Dollars"/>
    <s v="FY 2020 Actual"/>
    <s v="Period 04"/>
    <s v="ADP ST LOUIS MAINTENANCE : 98893-043"/>
    <s v="INSUR-GENERAL LIAB : 7110 : 6162.0010"/>
    <d v="2019-12-30T00:00:00"/>
    <n v="0.63750000000000007"/>
    <n v="-3.7300000000000004"/>
    <x v="0"/>
    <s v="98893043"/>
    <s v="61620010"/>
    <x v="6"/>
    <x v="0"/>
    <x v="2"/>
    <x v="5"/>
    <x v="1"/>
    <x v="0"/>
  </r>
  <r>
    <s v="Document Type"/>
    <s v="Admin Total"/>
    <s v="US Dollars"/>
    <s v="FY 2020 Actual"/>
    <s v="Period 04"/>
    <s v="ADP ST LOUIS MAINTENANCE : 98893-043"/>
    <s v="INSUR-GENERAL LIAB : 7131 : 6162.0010"/>
    <d v="2019-12-30T00:00:00"/>
    <n v="0.63750000000000007"/>
    <n v="3.7300000000000004"/>
    <x v="0"/>
    <s v="98893043"/>
    <s v="61620010"/>
    <x v="6"/>
    <x v="0"/>
    <x v="2"/>
    <x v="5"/>
    <x v="1"/>
    <x v="0"/>
  </r>
  <r>
    <s v="Document Type"/>
    <s v="Admin Total"/>
    <s v="US Dollars"/>
    <s v="FY 2020 Actual"/>
    <s v="Period 04"/>
    <s v="ADP ST LOUIS MAINTENANCE : 98893-043"/>
    <s v="REV-INSURANCE-VEH/GL : 7132 : 7543.1003"/>
    <d v="2019-12-30T00:00:00"/>
    <n v="0.63750000000000007"/>
    <n v="-0.59000000000000008"/>
    <x v="0"/>
    <s v="98893043"/>
    <s v="75431003"/>
    <x v="6"/>
    <x v="0"/>
    <x v="2"/>
    <x v="2"/>
    <x v="2"/>
    <x v="0"/>
  </r>
  <r>
    <s v="Document Type"/>
    <s v="Admin Total"/>
    <s v="US Dollars"/>
    <s v="FY 2020 Actual"/>
    <s v="Period 04"/>
    <s v="ADP ST LOUIS MAINTENANCE : 98893-043"/>
    <s v="TOTAL OPERATING PROCESSING COSTS : TPC9999_7110"/>
    <d v="2019-12-30T00:00:00"/>
    <n v="0.63750000000000007"/>
    <n v="-338.73"/>
    <x v="0"/>
    <s v="98893043"/>
    <s v="9999_7110"/>
    <x v="6"/>
    <x v="0"/>
    <x v="2"/>
    <x v="3"/>
    <x v="3"/>
    <x v="1"/>
  </r>
  <r>
    <s v="Document Type"/>
    <s v="Admin Total"/>
    <s v="US Dollars"/>
    <s v="FY 2020 Actual"/>
    <s v="Period 04"/>
    <s v="ADP ST LOUIS MAINTENANCE : 98893-043"/>
    <s v="TOTAL NON-OPERATING PROCESSING COSTS : TPC9999_7199"/>
    <d v="2019-12-30T00:00:00"/>
    <n v="0.63750000000000007"/>
    <n v="3.1400000000000006"/>
    <x v="0"/>
    <s v="98893043"/>
    <s v="9999_7199"/>
    <x v="6"/>
    <x v="0"/>
    <x v="2"/>
    <x v="3"/>
    <x v="3"/>
    <x v="1"/>
  </r>
  <r>
    <s v="Document Type"/>
    <s v="Admin Total"/>
    <s v="US Dollars"/>
    <s v="FY 2020 Actual"/>
    <s v="Period 04"/>
    <s v="ADP ST LOUIS MAINTENANCE : 98893-043"/>
    <s v="TOTAL PROCESSING COSTS : TPC9999"/>
    <d v="2019-12-30T00:00:00"/>
    <n v="0.63750000000000007"/>
    <n v="-335.59"/>
    <x v="0"/>
    <s v="98893043"/>
    <s v=": TPC9999"/>
    <x v="6"/>
    <x v="0"/>
    <x v="2"/>
    <x v="3"/>
    <x v="3"/>
    <x v="1"/>
  </r>
  <r>
    <s v="Document Type"/>
    <s v="Admin Total"/>
    <s v="US Dollars"/>
    <s v="FY 2020 Actual"/>
    <s v="Period 04"/>
    <s v="ADP BLOOMINGTON CLEANING : 98892-031"/>
    <s v="JANITORIAL SUPPLIES : 7110 : 6022.0010"/>
    <d v="2019-12-30T00:00:00"/>
    <n v="0.63750000000000007"/>
    <n v="-1714.31"/>
    <x v="0"/>
    <s v="98892031"/>
    <s v="60220010"/>
    <x v="7"/>
    <x v="0"/>
    <x v="2"/>
    <x v="11"/>
    <x v="2"/>
    <x v="0"/>
  </r>
  <r>
    <s v="Document Type"/>
    <s v="Admin Total"/>
    <s v="US Dollars"/>
    <s v="FY 2020 Actual"/>
    <s v="Period 04"/>
    <s v="ADP BLOOMINGTON CLEANING : 98892-031"/>
    <s v="INSUR-GENERAL LIAB : 7110 : 6162.0010"/>
    <d v="2019-12-30T00:00:00"/>
    <n v="0.63750000000000007"/>
    <n v="-19.07"/>
    <x v="0"/>
    <s v="98892031"/>
    <s v="61620010"/>
    <x v="7"/>
    <x v="0"/>
    <x v="2"/>
    <x v="5"/>
    <x v="1"/>
    <x v="0"/>
  </r>
  <r>
    <s v="Document Type"/>
    <s v="Admin Total"/>
    <s v="US Dollars"/>
    <s v="FY 2020 Actual"/>
    <s v="Period 04"/>
    <s v="ADP BLOOMINGTON CLEANING : 98892-031"/>
    <s v="INSUR-GENERAL LIAB : 7131 : 6162.0010"/>
    <d v="2019-12-30T00:00:00"/>
    <n v="0.63750000000000007"/>
    <n v="19.07"/>
    <x v="0"/>
    <s v="98892031"/>
    <s v="61620010"/>
    <x v="7"/>
    <x v="0"/>
    <x v="2"/>
    <x v="5"/>
    <x v="1"/>
    <x v="0"/>
  </r>
  <r>
    <s v="Document Type"/>
    <s v="Admin Total"/>
    <s v="US Dollars"/>
    <s v="FY 2020 Actual"/>
    <s v="Period 04"/>
    <s v="ADP BLOOMINGTON CLEANING : 98892-031"/>
    <s v="REV-INSURANCE-VEH/GL : 7132 : 7543.1003"/>
    <d v="2019-12-30T00:00:00"/>
    <n v="0.63750000000000007"/>
    <n v="-3.01"/>
    <x v="0"/>
    <s v="98892031"/>
    <s v="75431003"/>
    <x v="7"/>
    <x v="0"/>
    <x v="2"/>
    <x v="2"/>
    <x v="2"/>
    <x v="0"/>
  </r>
  <r>
    <s v="Document Type"/>
    <s v="Admin Total"/>
    <s v="US Dollars"/>
    <s v="FY 2020 Actual"/>
    <s v="Period 04"/>
    <s v="ADP BLOOMINGTON CLEANING : 98892-031"/>
    <s v="TOTAL OPERATING PROCESSING COSTS : TPC9999_7110"/>
    <d v="2019-12-30T00:00:00"/>
    <n v="0.63750000000000007"/>
    <n v="-1733.3799999999999"/>
    <x v="0"/>
    <s v="98892031"/>
    <s v="9999_7110"/>
    <x v="7"/>
    <x v="0"/>
    <x v="2"/>
    <x v="3"/>
    <x v="3"/>
    <x v="1"/>
  </r>
  <r>
    <s v="Document Type"/>
    <s v="Admin Total"/>
    <s v="US Dollars"/>
    <s v="FY 2020 Actual"/>
    <s v="Period 04"/>
    <s v="ADP BLOOMINGTON CLEANING : 98892-031"/>
    <s v="TOTAL NON-OPERATING PROCESSING COSTS : TPC9999_7199"/>
    <d v="2019-12-30T00:00:00"/>
    <n v="0.63750000000000007"/>
    <n v="16.060000000000002"/>
    <x v="0"/>
    <s v="98892031"/>
    <s v="9999_7199"/>
    <x v="7"/>
    <x v="0"/>
    <x v="2"/>
    <x v="3"/>
    <x v="3"/>
    <x v="1"/>
  </r>
  <r>
    <s v="Document Type"/>
    <s v="Admin Total"/>
    <s v="US Dollars"/>
    <s v="FY 2020 Actual"/>
    <s v="Period 04"/>
    <s v="ADP BLOOMINGTON CLEANING : 98892-031"/>
    <s v="TOTAL PROCESSING COSTS : TPC9999"/>
    <d v="2019-12-30T00:00:00"/>
    <n v="0.63750000000000007"/>
    <n v="-1717.32"/>
    <x v="0"/>
    <s v="98892031"/>
    <s v=": TPC9999"/>
    <x v="7"/>
    <x v="0"/>
    <x v="2"/>
    <x v="3"/>
    <x v="3"/>
    <x v="1"/>
  </r>
  <r>
    <s v="Document Type"/>
    <s v="Admin Total"/>
    <s v="US Dollars"/>
    <s v="FY 2020 Actual"/>
    <s v="Period 04"/>
    <s v="ADP GRAND RAPIDS CLEANING : 98890-031"/>
    <s v="JANITORIAL SUPPLIES : 7110 : 6022.0010"/>
    <d v="2019-12-30T00:00:00"/>
    <n v="0.63750000000000007"/>
    <n v="-268.89999999999998"/>
    <x v="0"/>
    <s v="98890031"/>
    <s v="60220010"/>
    <x v="8"/>
    <x v="0"/>
    <x v="2"/>
    <x v="11"/>
    <x v="2"/>
    <x v="0"/>
  </r>
  <r>
    <s v="Document Type"/>
    <s v="Admin Total"/>
    <s v="US Dollars"/>
    <s v="FY 2020 Actual"/>
    <s v="Period 04"/>
    <s v="ADP GRAND RAPIDS CLEANING : 98890-031"/>
    <s v="INSUR-GENERAL LIAB : 7110 : 6162.0010"/>
    <d v="2019-12-30T00:00:00"/>
    <n v="0.63750000000000007"/>
    <n v="-2.99"/>
    <x v="0"/>
    <s v="98890031"/>
    <s v="61620010"/>
    <x v="8"/>
    <x v="0"/>
    <x v="2"/>
    <x v="5"/>
    <x v="1"/>
    <x v="0"/>
  </r>
  <r>
    <s v="Document Type"/>
    <s v="Admin Total"/>
    <s v="US Dollars"/>
    <s v="FY 2020 Actual"/>
    <s v="Period 04"/>
    <s v="ADP GRAND RAPIDS CLEANING : 98890-031"/>
    <s v="INSUR-GENERAL LIAB : 7131 : 6162.0010"/>
    <d v="2019-12-30T00:00:00"/>
    <n v="0.63750000000000007"/>
    <n v="2.99"/>
    <x v="0"/>
    <s v="98890031"/>
    <s v="61620010"/>
    <x v="8"/>
    <x v="0"/>
    <x v="2"/>
    <x v="5"/>
    <x v="1"/>
    <x v="0"/>
  </r>
  <r>
    <s v="Document Type"/>
    <s v="Admin Total"/>
    <s v="US Dollars"/>
    <s v="FY 2020 Actual"/>
    <s v="Period 04"/>
    <s v="ADP GRAND RAPIDS CLEANING : 98890-031"/>
    <s v="REV-INSURANCE-VEH/GL : 7132 : 7543.1003"/>
    <d v="2019-12-30T00:00:00"/>
    <n v="0.63750000000000007"/>
    <n v="-0.47"/>
    <x v="0"/>
    <s v="98890031"/>
    <s v="75431003"/>
    <x v="8"/>
    <x v="0"/>
    <x v="2"/>
    <x v="2"/>
    <x v="2"/>
    <x v="0"/>
  </r>
  <r>
    <s v="Document Type"/>
    <s v="Admin Total"/>
    <s v="US Dollars"/>
    <s v="FY 2020 Actual"/>
    <s v="Period 04"/>
    <s v="ADP GRAND RAPIDS CLEANING : 98890-031"/>
    <s v="TOTAL OPERATING PROCESSING COSTS : TPC9999_7110"/>
    <d v="2019-12-30T00:00:00"/>
    <n v="0.63750000000000007"/>
    <n v="-271.89"/>
    <x v="0"/>
    <s v="98890031"/>
    <s v="9999_7110"/>
    <x v="8"/>
    <x v="0"/>
    <x v="2"/>
    <x v="3"/>
    <x v="3"/>
    <x v="1"/>
  </r>
  <r>
    <s v="Document Type"/>
    <s v="Admin Total"/>
    <s v="US Dollars"/>
    <s v="FY 2020 Actual"/>
    <s v="Period 04"/>
    <s v="ADP GRAND RAPIDS CLEANING : 98890-031"/>
    <s v="TOTAL NON-OPERATING PROCESSING COSTS : TPC9999_7199"/>
    <d v="2019-12-30T00:00:00"/>
    <n v="0.63750000000000007"/>
    <n v="2.5200000000000005"/>
    <x v="0"/>
    <s v="98890031"/>
    <s v="9999_7199"/>
    <x v="8"/>
    <x v="0"/>
    <x v="2"/>
    <x v="3"/>
    <x v="3"/>
    <x v="1"/>
  </r>
  <r>
    <s v="Document Type"/>
    <s v="Admin Total"/>
    <s v="US Dollars"/>
    <s v="FY 2020 Actual"/>
    <s v="Period 04"/>
    <s v="ADP GRAND RAPIDS CLEANING : 98890-031"/>
    <s v="TOTAL PROCESSING COSTS : TPC9999"/>
    <d v="2019-12-30T00:00:00"/>
    <n v="0.63750000000000007"/>
    <n v="-269.37"/>
    <x v="0"/>
    <s v="98890031"/>
    <s v=": TPC9999"/>
    <x v="8"/>
    <x v="0"/>
    <x v="2"/>
    <x v="3"/>
    <x v="3"/>
    <x v="1"/>
  </r>
  <r>
    <s v="Document Type"/>
    <s v="Admin Total"/>
    <s v="US Dollars"/>
    <s v="FY 2020 Actual"/>
    <s v="Period 04"/>
    <s v="ADP RIVERVIEW MAINTENANCE : 98868-043"/>
    <s v="SUB-GRNDS&amp;LAND-RESL : 7110 : 6111.0024"/>
    <d v="2019-12-30T00:00:00"/>
    <n v="0.63750000000000007"/>
    <n v="-838.33"/>
    <x v="0"/>
    <s v="98868043"/>
    <s v="61110024"/>
    <x v="9"/>
    <x v="0"/>
    <x v="2"/>
    <x v="0"/>
    <x v="5"/>
    <x v="0"/>
  </r>
  <r>
    <s v="Document Type"/>
    <s v="Admin Total"/>
    <s v="US Dollars"/>
    <s v="FY 2020 Actual"/>
    <s v="Period 04"/>
    <s v="ADP RIVERVIEW MAINTENANCE : 98868-043"/>
    <s v="INSUR-GENERAL LIAB : 7110 : 6162.0010"/>
    <d v="2019-12-30T00:00:00"/>
    <n v="0.63750000000000007"/>
    <n v="-9.32"/>
    <x v="0"/>
    <s v="98868043"/>
    <s v="61620010"/>
    <x v="9"/>
    <x v="0"/>
    <x v="2"/>
    <x v="5"/>
    <x v="1"/>
    <x v="0"/>
  </r>
  <r>
    <s v="Document Type"/>
    <s v="Admin Total"/>
    <s v="US Dollars"/>
    <s v="FY 2020 Actual"/>
    <s v="Period 04"/>
    <s v="ADP RIVERVIEW MAINTENANCE : 98868-043"/>
    <s v="INSUR-GENERAL LIAB : 7131 : 6162.0010"/>
    <d v="2019-12-30T00:00:00"/>
    <n v="0.63750000000000007"/>
    <n v="9.32"/>
    <x v="0"/>
    <s v="98868043"/>
    <s v="61620010"/>
    <x v="9"/>
    <x v="0"/>
    <x v="2"/>
    <x v="5"/>
    <x v="1"/>
    <x v="0"/>
  </r>
  <r>
    <s v="Document Type"/>
    <s v="Admin Total"/>
    <s v="US Dollars"/>
    <s v="FY 2020 Actual"/>
    <s v="Period 04"/>
    <s v="ADP RIVERVIEW MAINTENANCE : 98868-043"/>
    <s v="REV-INSURANCE-VEH/GL : 7132 : 7543.1003"/>
    <d v="2019-12-30T00:00:00"/>
    <n v="0.63750000000000007"/>
    <n v="-1.47"/>
    <x v="0"/>
    <s v="98868043"/>
    <s v="75431003"/>
    <x v="9"/>
    <x v="0"/>
    <x v="2"/>
    <x v="2"/>
    <x v="2"/>
    <x v="0"/>
  </r>
  <r>
    <s v="Document Type"/>
    <s v="Admin Total"/>
    <s v="US Dollars"/>
    <s v="FY 2020 Actual"/>
    <s v="Period 04"/>
    <s v="ADP RIVERVIEW MAINTENANCE : 98868-043"/>
    <s v="TOTAL OPERATING PROCESSING COSTS : TPC9999_7110"/>
    <d v="2019-12-30T00:00:00"/>
    <n v="0.63750000000000007"/>
    <n v="-847.65000000000009"/>
    <x v="0"/>
    <s v="98868043"/>
    <s v="9999_7110"/>
    <x v="9"/>
    <x v="0"/>
    <x v="2"/>
    <x v="3"/>
    <x v="3"/>
    <x v="1"/>
  </r>
  <r>
    <s v="Document Type"/>
    <s v="Admin Total"/>
    <s v="US Dollars"/>
    <s v="FY 2020 Actual"/>
    <s v="Period 04"/>
    <s v="ADP RIVERVIEW MAINTENANCE : 98868-043"/>
    <s v="TOTAL NON-OPERATING PROCESSING COSTS : TPC9999_7199"/>
    <d v="2019-12-30T00:00:00"/>
    <n v="0.63750000000000007"/>
    <n v="7.8500000000000005"/>
    <x v="0"/>
    <s v="98868043"/>
    <s v="9999_7199"/>
    <x v="9"/>
    <x v="0"/>
    <x v="2"/>
    <x v="3"/>
    <x v="3"/>
    <x v="1"/>
  </r>
  <r>
    <s v="Document Type"/>
    <s v="Admin Total"/>
    <s v="US Dollars"/>
    <s v="FY 2020 Actual"/>
    <s v="Period 04"/>
    <s v="ADP RIVERVIEW MAINTENANCE : 98868-043"/>
    <s v="TOTAL PROCESSING COSTS : TPC9999"/>
    <d v="2019-12-30T00:00:00"/>
    <n v="0.63750000000000007"/>
    <n v="-839.80000000000007"/>
    <x v="0"/>
    <s v="98868043"/>
    <s v=": TPC9999"/>
    <x v="9"/>
    <x v="0"/>
    <x v="2"/>
    <x v="3"/>
    <x v="3"/>
    <x v="1"/>
  </r>
  <r>
    <s v="Document Type"/>
    <s v="Admin Total"/>
    <s v="US Dollars"/>
    <s v="FY 2020 Actual"/>
    <s v="Period 04"/>
    <s v="ADP RIVERVIEW CLEANING : 98868-031"/>
    <s v="JANITORIAL SUPPLIES : 7110 : 6022.0010"/>
    <d v="2019-12-30T00:00:00"/>
    <n v="0.63750000000000007"/>
    <n v="-524.97"/>
    <x v="0"/>
    <s v="98868031"/>
    <s v="60220010"/>
    <x v="9"/>
    <x v="0"/>
    <x v="2"/>
    <x v="11"/>
    <x v="2"/>
    <x v="0"/>
  </r>
  <r>
    <s v="Document Type"/>
    <s v="Admin Total"/>
    <s v="US Dollars"/>
    <s v="FY 2020 Actual"/>
    <s v="Period 04"/>
    <s v="ADP RIVERVIEW CLEANING : 98868-031"/>
    <s v="INSUR-GENERAL LIAB : 7110 : 6162.0010"/>
    <d v="2019-12-30T00:00:00"/>
    <n v="0.63750000000000007"/>
    <n v="-5.84"/>
    <x v="0"/>
    <s v="98868031"/>
    <s v="61620010"/>
    <x v="9"/>
    <x v="0"/>
    <x v="2"/>
    <x v="5"/>
    <x v="1"/>
    <x v="0"/>
  </r>
  <r>
    <s v="Document Type"/>
    <s v="Admin Total"/>
    <s v="US Dollars"/>
    <s v="FY 2020 Actual"/>
    <s v="Period 04"/>
    <s v="ADP RIVERVIEW CLEANING : 98868-031"/>
    <s v="INSUR-GENERAL LIAB : 7131 : 6162.0010"/>
    <d v="2019-12-30T00:00:00"/>
    <n v="0.63750000000000007"/>
    <n v="5.84"/>
    <x v="0"/>
    <s v="98868031"/>
    <s v="61620010"/>
    <x v="9"/>
    <x v="0"/>
    <x v="2"/>
    <x v="5"/>
    <x v="1"/>
    <x v="0"/>
  </r>
  <r>
    <s v="Document Type"/>
    <s v="Admin Total"/>
    <s v="US Dollars"/>
    <s v="FY 2020 Actual"/>
    <s v="Period 04"/>
    <s v="ADP RIVERVIEW CLEANING : 98868-031"/>
    <s v="REV-INSURANCE-VEH/GL : 7132 : 7543.1003"/>
    <d v="2019-12-30T00:00:00"/>
    <n v="0.63750000000000007"/>
    <n v="-0.92"/>
    <x v="0"/>
    <s v="98868031"/>
    <s v="75431003"/>
    <x v="9"/>
    <x v="0"/>
    <x v="2"/>
    <x v="2"/>
    <x v="2"/>
    <x v="0"/>
  </r>
  <r>
    <s v="Document Type"/>
    <s v="Admin Total"/>
    <s v="US Dollars"/>
    <s v="FY 2020 Actual"/>
    <s v="Period 04"/>
    <s v="ADP RIVERVIEW CLEANING : 98868-031"/>
    <s v="TOTAL OPERATING PROCESSING COSTS : TPC9999_7110"/>
    <d v="2019-12-30T00:00:00"/>
    <n v="0.63750000000000007"/>
    <n v="-530.81000000000006"/>
    <x v="0"/>
    <s v="98868031"/>
    <s v="9999_7110"/>
    <x v="9"/>
    <x v="0"/>
    <x v="2"/>
    <x v="3"/>
    <x v="3"/>
    <x v="1"/>
  </r>
  <r>
    <s v="Document Type"/>
    <s v="Admin Total"/>
    <s v="US Dollars"/>
    <s v="FY 2020 Actual"/>
    <s v="Period 04"/>
    <s v="ADP RIVERVIEW CLEANING : 98868-031"/>
    <s v="TOTAL NON-OPERATING PROCESSING COSTS : TPC9999_7199"/>
    <d v="2019-12-30T00:00:00"/>
    <n v="0.63750000000000007"/>
    <n v="4.92"/>
    <x v="0"/>
    <s v="98868031"/>
    <s v="9999_7199"/>
    <x v="9"/>
    <x v="0"/>
    <x v="2"/>
    <x v="3"/>
    <x v="3"/>
    <x v="1"/>
  </r>
  <r>
    <s v="Document Type"/>
    <s v="Admin Total"/>
    <s v="US Dollars"/>
    <s v="FY 2020 Actual"/>
    <s v="Period 04"/>
    <s v="ADP RIVERVIEW CLEANING : 98868-031"/>
    <s v="TOTAL PROCESSING COSTS : TPC9999"/>
    <d v="2019-12-30T00:00:00"/>
    <n v="0.63750000000000007"/>
    <n v="-525.89"/>
    <x v="0"/>
    <s v="98868031"/>
    <s v=": TPC9999"/>
    <x v="9"/>
    <x v="0"/>
    <x v="2"/>
    <x v="3"/>
    <x v="3"/>
    <x v="1"/>
  </r>
  <r>
    <s v="Document Type"/>
    <s v="Admin Total"/>
    <s v="US Dollars"/>
    <s v="FY 2020 Actual"/>
    <s v="Period 04"/>
    <s v="ADP MAITLAND 4 REPAIR : 98867-082"/>
    <s v="SUB-GRNDS&amp;LAND-RESL : 7110 : 6111.0024"/>
    <d v="2019-12-30T00:00:00"/>
    <n v="0.63750000000000007"/>
    <n v="-691.45"/>
    <x v="0"/>
    <s v="98867082"/>
    <s v="61110024"/>
    <x v="10"/>
    <x v="4"/>
    <x v="2"/>
    <x v="0"/>
    <x v="5"/>
    <x v="0"/>
  </r>
  <r>
    <s v="Document Type"/>
    <s v="Admin Total"/>
    <s v="US Dollars"/>
    <s v="FY 2020 Actual"/>
    <s v="Period 04"/>
    <s v="ADP MAITLAND 4 REPAIR : 98867-082"/>
    <s v="INSUR-GENERAL LIAB : 7110 : 6162.0010"/>
    <d v="2019-12-30T00:00:00"/>
    <n v="0.63750000000000007"/>
    <n v="-7.6899999999999995"/>
    <x v="0"/>
    <s v="98867082"/>
    <s v="61620010"/>
    <x v="10"/>
    <x v="4"/>
    <x v="2"/>
    <x v="5"/>
    <x v="1"/>
    <x v="0"/>
  </r>
  <r>
    <s v="Document Type"/>
    <s v="Admin Total"/>
    <s v="US Dollars"/>
    <s v="FY 2020 Actual"/>
    <s v="Period 04"/>
    <s v="ADP MAITLAND 4 REPAIR : 98867-082"/>
    <s v="INSUR-GENERAL LIAB : 7131 : 6162.0010"/>
    <d v="2019-12-30T00:00:00"/>
    <n v="0.63750000000000007"/>
    <n v="7.6899999999999995"/>
    <x v="0"/>
    <s v="98867082"/>
    <s v="61620010"/>
    <x v="10"/>
    <x v="4"/>
    <x v="2"/>
    <x v="5"/>
    <x v="1"/>
    <x v="0"/>
  </r>
  <r>
    <s v="Document Type"/>
    <s v="Admin Total"/>
    <s v="US Dollars"/>
    <s v="FY 2020 Actual"/>
    <s v="Period 04"/>
    <s v="ADP MAITLAND 4 REPAIR : 98867-082"/>
    <s v="REV-INSURANCE-VEH/GL : 7132 : 7543.1003"/>
    <d v="2019-12-30T00:00:00"/>
    <n v="0.63750000000000007"/>
    <n v="-1.21"/>
    <x v="0"/>
    <s v="98867082"/>
    <s v="75431003"/>
    <x v="10"/>
    <x v="4"/>
    <x v="2"/>
    <x v="2"/>
    <x v="2"/>
    <x v="0"/>
  </r>
  <r>
    <s v="Document Type"/>
    <s v="Admin Total"/>
    <s v="US Dollars"/>
    <s v="FY 2020 Actual"/>
    <s v="Period 04"/>
    <s v="ADP MAITLAND 4 REPAIR : 98867-082"/>
    <s v="TOTAL OPERATING PROCESSING COSTS : TPC9999_7110"/>
    <d v="2019-12-30T00:00:00"/>
    <n v="0.63750000000000007"/>
    <n v="-699.1400000000001"/>
    <x v="0"/>
    <s v="98867082"/>
    <s v="9999_7110"/>
    <x v="10"/>
    <x v="4"/>
    <x v="2"/>
    <x v="3"/>
    <x v="3"/>
    <x v="1"/>
  </r>
  <r>
    <s v="Document Type"/>
    <s v="Admin Total"/>
    <s v="US Dollars"/>
    <s v="FY 2020 Actual"/>
    <s v="Period 04"/>
    <s v="ADP MAITLAND 4 REPAIR : 98867-082"/>
    <s v="TOTAL NON-OPERATING PROCESSING COSTS : TPC9999_7199"/>
    <d v="2019-12-30T00:00:00"/>
    <n v="0.63750000000000007"/>
    <n v="6.4799999999999995"/>
    <x v="0"/>
    <s v="98867082"/>
    <s v="9999_7199"/>
    <x v="10"/>
    <x v="4"/>
    <x v="2"/>
    <x v="3"/>
    <x v="3"/>
    <x v="1"/>
  </r>
  <r>
    <s v="Document Type"/>
    <s v="Admin Total"/>
    <s v="US Dollars"/>
    <s v="FY 2020 Actual"/>
    <s v="Period 04"/>
    <s v="ADP MAITLAND 4 REPAIR : 98867-082"/>
    <s v="TOTAL PROCESSING COSTS : TPC9999"/>
    <d v="2019-12-30T00:00:00"/>
    <n v="0.63750000000000007"/>
    <n v="-692.66000000000008"/>
    <x v="0"/>
    <s v="98867082"/>
    <s v=": TPC9999"/>
    <x v="10"/>
    <x v="4"/>
    <x v="2"/>
    <x v="3"/>
    <x v="3"/>
    <x v="1"/>
  </r>
  <r>
    <s v="Document Type"/>
    <s v="Admin Total"/>
    <s v="US Dollars"/>
    <s v="FY 2020 Actual"/>
    <s v="Period 04"/>
    <s v="ADP MAITLAND 4 MAINTENANCE : 98867-043"/>
    <s v="W/O REPAIR PARTS : 7110 : 6066.0001"/>
    <d v="2019-12-30T00:00:00"/>
    <n v="0.63750000000000007"/>
    <n v="29.88"/>
    <x v="0"/>
    <s v="98867043"/>
    <s v="60660001"/>
    <x v="10"/>
    <x v="4"/>
    <x v="2"/>
    <x v="0"/>
    <x v="1"/>
    <x v="0"/>
  </r>
  <r>
    <s v="Document Type"/>
    <s v="Admin Total"/>
    <s v="US Dollars"/>
    <s v="FY 2020 Actual"/>
    <s v="Period 04"/>
    <s v="ADP MAITLAND 4 MAINTENANCE : 98867-043"/>
    <s v="INSUR-GENERAL LIAB : 7110 : 6162.0010"/>
    <d v="2019-12-30T00:00:00"/>
    <n v="0.63750000000000007"/>
    <n v="0.35"/>
    <x v="0"/>
    <s v="98867043"/>
    <s v="61620010"/>
    <x v="10"/>
    <x v="4"/>
    <x v="2"/>
    <x v="5"/>
    <x v="1"/>
    <x v="0"/>
  </r>
  <r>
    <s v="Document Type"/>
    <s v="Admin Total"/>
    <s v="US Dollars"/>
    <s v="FY 2020 Actual"/>
    <s v="Period 04"/>
    <s v="ADP MAITLAND 4 MAINTENANCE : 98867-043"/>
    <s v="TAX-SALES : 7110 : 6310.1000"/>
    <d v="2019-12-30T00:00:00"/>
    <n v="0.63750000000000007"/>
    <n v="1.94"/>
    <x v="0"/>
    <s v="98867043"/>
    <s v="63101000"/>
    <x v="10"/>
    <x v="4"/>
    <x v="2"/>
    <x v="0"/>
    <x v="0"/>
    <x v="0"/>
  </r>
  <r>
    <s v="Document Type"/>
    <s v="Admin Total"/>
    <s v="US Dollars"/>
    <s v="FY 2020 Actual"/>
    <s v="Period 04"/>
    <s v="ADP MAITLAND 4 MAINTENANCE : 98867-043"/>
    <s v="INSUR-GENERAL LIAB : 7131 : 6162.0010"/>
    <d v="2019-12-30T00:00:00"/>
    <n v="0.63750000000000007"/>
    <n v="-0.35"/>
    <x v="0"/>
    <s v="98867043"/>
    <s v="61620010"/>
    <x v="10"/>
    <x v="4"/>
    <x v="2"/>
    <x v="5"/>
    <x v="1"/>
    <x v="0"/>
  </r>
  <r>
    <s v="Document Type"/>
    <s v="Admin Total"/>
    <s v="US Dollars"/>
    <s v="FY 2020 Actual"/>
    <s v="Period 04"/>
    <s v="ADP MAITLAND 4 MAINTENANCE : 98867-043"/>
    <s v="REV-INSURANCE-VEH/GL : 7132 : 7543.1003"/>
    <d v="2019-12-30T00:00:00"/>
    <n v="0.63750000000000007"/>
    <n v="0.06"/>
    <x v="0"/>
    <s v="98867043"/>
    <s v="75431003"/>
    <x v="10"/>
    <x v="4"/>
    <x v="2"/>
    <x v="2"/>
    <x v="2"/>
    <x v="0"/>
  </r>
  <r>
    <s v="Document Type"/>
    <s v="Admin Total"/>
    <s v="US Dollars"/>
    <s v="FY 2020 Actual"/>
    <s v="Period 04"/>
    <s v="ADP MAITLAND 4 MAINTENANCE : 98867-043"/>
    <s v="TOTAL OPERATING PROCESSING COSTS : TPC9999_7110"/>
    <d v="2019-12-30T00:00:00"/>
    <n v="0.63750000000000007"/>
    <n v="32.17"/>
    <x v="0"/>
    <s v="98867043"/>
    <s v="9999_7110"/>
    <x v="10"/>
    <x v="4"/>
    <x v="2"/>
    <x v="3"/>
    <x v="3"/>
    <x v="1"/>
  </r>
  <r>
    <s v="Document Type"/>
    <s v="Admin Total"/>
    <s v="US Dollars"/>
    <s v="FY 2020 Actual"/>
    <s v="Period 04"/>
    <s v="ADP MAITLAND 4 MAINTENANCE : 98867-043"/>
    <s v="TOTAL NON-OPERATING PROCESSING COSTS : TPC9999_7199"/>
    <d v="2019-12-30T00:00:00"/>
    <n v="0.63750000000000007"/>
    <n v="-0.28999999999999998"/>
    <x v="0"/>
    <s v="98867043"/>
    <s v="9999_7199"/>
    <x v="10"/>
    <x v="4"/>
    <x v="2"/>
    <x v="3"/>
    <x v="3"/>
    <x v="1"/>
  </r>
  <r>
    <s v="Document Type"/>
    <s v="Admin Total"/>
    <s v="US Dollars"/>
    <s v="FY 2020 Actual"/>
    <s v="Period 04"/>
    <s v="ADP MAITLAND 4 MAINTENANCE : 98867-043"/>
    <s v="TOTAL PROCESSING COSTS : TPC9999"/>
    <d v="2019-12-30T00:00:00"/>
    <n v="0.63750000000000007"/>
    <n v="31.88"/>
    <x v="0"/>
    <s v="98867043"/>
    <s v=": TPC9999"/>
    <x v="10"/>
    <x v="4"/>
    <x v="2"/>
    <x v="3"/>
    <x v="3"/>
    <x v="1"/>
  </r>
  <r>
    <s v="Document Type"/>
    <s v="Admin Total"/>
    <s v="US Dollars"/>
    <s v="FY 2020 Actual"/>
    <s v="Period 04"/>
    <s v="ADP JACKSONVILLE 2 MAINTENANCE : 98866-043"/>
    <s v="HVAC CONTRACT : 7110 : 6156.1011"/>
    <d v="2019-12-30T00:00:00"/>
    <n v="0.63750000000000007"/>
    <n v="4162.8600000000006"/>
    <x v="0"/>
    <s v="98866043"/>
    <s v="61561011"/>
    <x v="11"/>
    <x v="0"/>
    <x v="2"/>
    <x v="10"/>
    <x v="2"/>
    <x v="0"/>
  </r>
  <r>
    <s v="Document Type"/>
    <s v="Admin Total"/>
    <s v="US Dollars"/>
    <s v="FY 2020 Actual"/>
    <s v="Period 04"/>
    <s v="ADP JACKSONVILLE 2 MAINTENANCE : 98866-043"/>
    <s v="INSUR-GENERAL LIAB : 7110 : 6162.0010"/>
    <d v="2019-12-30T00:00:00"/>
    <n v="0.63750000000000007"/>
    <n v="46.3"/>
    <x v="0"/>
    <s v="98866043"/>
    <s v="61620010"/>
    <x v="11"/>
    <x v="0"/>
    <x v="2"/>
    <x v="5"/>
    <x v="1"/>
    <x v="0"/>
  </r>
  <r>
    <s v="Document Type"/>
    <s v="Admin Total"/>
    <s v="US Dollars"/>
    <s v="FY 2020 Actual"/>
    <s v="Period 04"/>
    <s v="ADP JACKSONVILLE 2 MAINTENANCE : 98866-043"/>
    <s v="INSUR-GENERAL LIAB : 7131 : 6162.0010"/>
    <d v="2019-12-30T00:00:00"/>
    <n v="0.63750000000000007"/>
    <n v="-46.3"/>
    <x v="0"/>
    <s v="98866043"/>
    <s v="61620010"/>
    <x v="11"/>
    <x v="0"/>
    <x v="2"/>
    <x v="5"/>
    <x v="1"/>
    <x v="0"/>
  </r>
  <r>
    <s v="Document Type"/>
    <s v="Admin Total"/>
    <s v="US Dollars"/>
    <s v="FY 2020 Actual"/>
    <s v="Period 04"/>
    <s v="ADP JACKSONVILLE 2 MAINTENANCE : 98866-043"/>
    <s v="REV-INSURANCE-VEH/GL : 7132 : 7543.1003"/>
    <d v="2019-12-30T00:00:00"/>
    <n v="0.63750000000000007"/>
    <n v="7.31"/>
    <x v="0"/>
    <s v="98866043"/>
    <s v="75431003"/>
    <x v="11"/>
    <x v="0"/>
    <x v="2"/>
    <x v="2"/>
    <x v="2"/>
    <x v="0"/>
  </r>
  <r>
    <s v="Document Type"/>
    <s v="Admin Total"/>
    <s v="US Dollars"/>
    <s v="FY 2020 Actual"/>
    <s v="Period 04"/>
    <s v="ADP JACKSONVILLE 2 MAINTENANCE : 98866-043"/>
    <s v="TOTAL OPERATING PROCESSING COSTS : TPC9999_7110"/>
    <d v="2019-12-30T00:00:00"/>
    <n v="0.63750000000000007"/>
    <n v="4209.1600000000008"/>
    <x v="0"/>
    <s v="98866043"/>
    <s v="9999_7110"/>
    <x v="11"/>
    <x v="0"/>
    <x v="2"/>
    <x v="3"/>
    <x v="3"/>
    <x v="1"/>
  </r>
  <r>
    <s v="Document Type"/>
    <s v="Admin Total"/>
    <s v="US Dollars"/>
    <s v="FY 2020 Actual"/>
    <s v="Period 04"/>
    <s v="ADP JACKSONVILLE 2 MAINTENANCE : 98866-043"/>
    <s v="TOTAL NON-OPERATING PROCESSING COSTS : TPC9999_7199"/>
    <d v="2019-12-30T00:00:00"/>
    <n v="0.63750000000000007"/>
    <n v="-38.989999999999995"/>
    <x v="0"/>
    <s v="98866043"/>
    <s v="9999_7199"/>
    <x v="11"/>
    <x v="0"/>
    <x v="2"/>
    <x v="3"/>
    <x v="3"/>
    <x v="1"/>
  </r>
  <r>
    <s v="Document Type"/>
    <s v="Admin Total"/>
    <s v="US Dollars"/>
    <s v="FY 2020 Actual"/>
    <s v="Period 04"/>
    <s v="ADP JACKSONVILLE 2 MAINTENANCE : 98866-043"/>
    <s v="TOTAL PROCESSING COSTS : TPC9999"/>
    <d v="2019-12-30T00:00:00"/>
    <n v="0.63750000000000007"/>
    <n v="4170.170000000001"/>
    <x v="0"/>
    <s v="98866043"/>
    <s v=": TPC9999"/>
    <x v="11"/>
    <x v="0"/>
    <x v="2"/>
    <x v="3"/>
    <x v="3"/>
    <x v="1"/>
  </r>
  <r>
    <s v="Document Type"/>
    <s v="Admin Total"/>
    <s v="US Dollars"/>
    <s v="FY 2020 Actual"/>
    <s v="Period 04"/>
    <s v="ADP JACKSONVILLE 2 CLEANING : 98866-031"/>
    <s v="SUB-GRNDS&amp;LAND-RESL : 7110 : 6111.0024"/>
    <d v="2019-12-30T00:00:00"/>
    <n v="0.63750000000000007"/>
    <n v="-531.14"/>
    <x v="0"/>
    <s v="98866031"/>
    <s v="61110024"/>
    <x v="11"/>
    <x v="0"/>
    <x v="2"/>
    <x v="0"/>
    <x v="5"/>
    <x v="0"/>
  </r>
  <r>
    <s v="Document Type"/>
    <s v="Admin Total"/>
    <s v="US Dollars"/>
    <s v="FY 2020 Actual"/>
    <s v="Period 04"/>
    <s v="ADP JACKSONVILLE 2 CLEANING : 98866-031"/>
    <s v="INSUR-GENERAL LIAB : 7110 : 6162.0010"/>
    <d v="2019-12-30T00:00:00"/>
    <n v="0.63750000000000007"/>
    <n v="-5.91"/>
    <x v="0"/>
    <s v="98866031"/>
    <s v="61620010"/>
    <x v="11"/>
    <x v="0"/>
    <x v="2"/>
    <x v="5"/>
    <x v="1"/>
    <x v="0"/>
  </r>
  <r>
    <s v="Document Type"/>
    <s v="Admin Total"/>
    <s v="US Dollars"/>
    <s v="FY 2020 Actual"/>
    <s v="Period 04"/>
    <s v="ADP JACKSONVILLE 2 CLEANING : 98866-031"/>
    <s v="INSUR-GENERAL LIAB : 7131 : 6162.0010"/>
    <d v="2019-12-30T00:00:00"/>
    <n v="0.63750000000000007"/>
    <n v="5.91"/>
    <x v="0"/>
    <s v="98866031"/>
    <s v="61620010"/>
    <x v="11"/>
    <x v="0"/>
    <x v="2"/>
    <x v="5"/>
    <x v="1"/>
    <x v="0"/>
  </r>
  <r>
    <s v="Document Type"/>
    <s v="Admin Total"/>
    <s v="US Dollars"/>
    <s v="FY 2020 Actual"/>
    <s v="Period 04"/>
    <s v="ADP JACKSONVILLE 2 CLEANING : 98866-031"/>
    <s v="REV-INSURANCE-VEH/GL : 7132 : 7543.1003"/>
    <d v="2019-12-30T00:00:00"/>
    <n v="0.63750000000000007"/>
    <n v="-0.93"/>
    <x v="0"/>
    <s v="98866031"/>
    <s v="75431003"/>
    <x v="11"/>
    <x v="0"/>
    <x v="2"/>
    <x v="2"/>
    <x v="2"/>
    <x v="0"/>
  </r>
  <r>
    <s v="Document Type"/>
    <s v="Admin Total"/>
    <s v="US Dollars"/>
    <s v="FY 2020 Actual"/>
    <s v="Period 04"/>
    <s v="ADP JACKSONVILLE 2 CLEANING : 98866-031"/>
    <s v="TOTAL OPERATING PROCESSING COSTS : TPC9999_7110"/>
    <d v="2019-12-30T00:00:00"/>
    <n v="0.63750000000000007"/>
    <n v="-537.04999999999995"/>
    <x v="0"/>
    <s v="98866031"/>
    <s v="9999_7110"/>
    <x v="11"/>
    <x v="0"/>
    <x v="2"/>
    <x v="3"/>
    <x v="3"/>
    <x v="1"/>
  </r>
  <r>
    <s v="Document Type"/>
    <s v="Admin Total"/>
    <s v="US Dollars"/>
    <s v="FY 2020 Actual"/>
    <s v="Period 04"/>
    <s v="ADP JACKSONVILLE 2 CLEANING : 98866-031"/>
    <s v="TOTAL NON-OPERATING PROCESSING COSTS : TPC9999_7199"/>
    <d v="2019-12-30T00:00:00"/>
    <n v="0.63750000000000007"/>
    <n v="4.9800000000000004"/>
    <x v="0"/>
    <s v="98866031"/>
    <s v="9999_7199"/>
    <x v="11"/>
    <x v="0"/>
    <x v="2"/>
    <x v="3"/>
    <x v="3"/>
    <x v="1"/>
  </r>
  <r>
    <s v="Document Type"/>
    <s v="Admin Total"/>
    <s v="US Dollars"/>
    <s v="FY 2020 Actual"/>
    <s v="Period 04"/>
    <s v="ADP JACKSONVILLE 2 CLEANING : 98866-031"/>
    <s v="TOTAL PROCESSING COSTS : TPC9999"/>
    <d v="2019-12-30T00:00:00"/>
    <n v="0.63750000000000007"/>
    <n v="-532.06999999999994"/>
    <x v="0"/>
    <s v="98866031"/>
    <s v=": TPC9999"/>
    <x v="11"/>
    <x v="0"/>
    <x v="2"/>
    <x v="3"/>
    <x v="3"/>
    <x v="1"/>
  </r>
  <r>
    <s v="Document Type"/>
    <s v="Admin Total"/>
    <s v="US Dollars"/>
    <s v="FY 2020 Actual"/>
    <s v="Period 04"/>
    <s v="ADP JACKSONVILLE MAINTENANCE : 98865-043"/>
    <s v="PLUMBING REPAIRS : 7110 : 6156.1008"/>
    <d v="2019-12-30T00:00:00"/>
    <n v="0.63750000000000007"/>
    <n v="-500"/>
    <x v="0"/>
    <s v="98865043"/>
    <s v="61561008"/>
    <x v="12"/>
    <x v="0"/>
    <x v="2"/>
    <x v="0"/>
    <x v="6"/>
    <x v="0"/>
  </r>
  <r>
    <s v="Document Type"/>
    <s v="Admin Total"/>
    <s v="US Dollars"/>
    <s v="FY 2020 Actual"/>
    <s v="Period 04"/>
    <s v="ADP JACKSONVILLE MAINTENANCE : 98865-043"/>
    <s v="INSUR-GENERAL LIAB : 7110 : 6162.0010"/>
    <d v="2019-12-30T00:00:00"/>
    <n v="0.63750000000000007"/>
    <n v="-5.5600000000000005"/>
    <x v="0"/>
    <s v="98865043"/>
    <s v="61620010"/>
    <x v="12"/>
    <x v="0"/>
    <x v="2"/>
    <x v="5"/>
    <x v="1"/>
    <x v="0"/>
  </r>
  <r>
    <s v="Document Type"/>
    <s v="Admin Total"/>
    <s v="US Dollars"/>
    <s v="FY 2020 Actual"/>
    <s v="Period 04"/>
    <s v="ADP JACKSONVILLE MAINTENANCE : 98865-043"/>
    <s v="INSUR-GENERAL LIAB : 7131 : 6162.0010"/>
    <d v="2019-12-30T00:00:00"/>
    <n v="0.63750000000000007"/>
    <n v="5.5600000000000005"/>
    <x v="0"/>
    <s v="98865043"/>
    <s v="61620010"/>
    <x v="12"/>
    <x v="0"/>
    <x v="2"/>
    <x v="5"/>
    <x v="1"/>
    <x v="0"/>
  </r>
  <r>
    <s v="Document Type"/>
    <s v="Admin Total"/>
    <s v="US Dollars"/>
    <s v="FY 2020 Actual"/>
    <s v="Period 04"/>
    <s v="ADP JACKSONVILLE MAINTENANCE : 98865-043"/>
    <s v="REV-INSURANCE-VEH/GL : 7132 : 7543.1003"/>
    <d v="2019-12-30T00:00:00"/>
    <n v="0.63750000000000007"/>
    <n v="-0.88"/>
    <x v="0"/>
    <s v="98865043"/>
    <s v="75431003"/>
    <x v="12"/>
    <x v="0"/>
    <x v="2"/>
    <x v="2"/>
    <x v="2"/>
    <x v="0"/>
  </r>
  <r>
    <s v="Document Type"/>
    <s v="Admin Total"/>
    <s v="US Dollars"/>
    <s v="FY 2020 Actual"/>
    <s v="Period 04"/>
    <s v="ADP JACKSONVILLE MAINTENANCE : 98865-043"/>
    <s v="TOTAL OPERATING PROCESSING COSTS : TPC9999_7110"/>
    <d v="2019-12-30T00:00:00"/>
    <n v="0.63750000000000007"/>
    <n v="-505.56"/>
    <x v="0"/>
    <s v="98865043"/>
    <s v="9999_7110"/>
    <x v="12"/>
    <x v="0"/>
    <x v="2"/>
    <x v="3"/>
    <x v="3"/>
    <x v="1"/>
  </r>
  <r>
    <s v="Document Type"/>
    <s v="Admin Total"/>
    <s v="US Dollars"/>
    <s v="FY 2020 Actual"/>
    <s v="Period 04"/>
    <s v="ADP JACKSONVILLE MAINTENANCE : 98865-043"/>
    <s v="TOTAL NON-OPERATING PROCESSING COSTS : TPC9999_7199"/>
    <d v="2019-12-30T00:00:00"/>
    <n v="0.63750000000000007"/>
    <n v="4.6800000000000006"/>
    <x v="0"/>
    <s v="98865043"/>
    <s v="9999_7199"/>
    <x v="12"/>
    <x v="0"/>
    <x v="2"/>
    <x v="3"/>
    <x v="3"/>
    <x v="1"/>
  </r>
  <r>
    <s v="Document Type"/>
    <s v="Admin Total"/>
    <s v="US Dollars"/>
    <s v="FY 2020 Actual"/>
    <s v="Period 04"/>
    <s v="ADP JACKSONVILLE MAINTENANCE : 98865-043"/>
    <s v="TOTAL PROCESSING COSTS : TPC9999"/>
    <d v="2019-12-30T00:00:00"/>
    <n v="0.63750000000000007"/>
    <n v="-500.88"/>
    <x v="0"/>
    <s v="98865043"/>
    <s v=": TPC9999"/>
    <x v="12"/>
    <x v="0"/>
    <x v="2"/>
    <x v="3"/>
    <x v="3"/>
    <x v="1"/>
  </r>
  <r>
    <s v="Document Type"/>
    <s v="Admin Total"/>
    <s v="US Dollars"/>
    <s v="FY 2020 Actual"/>
    <s v="Period 04"/>
    <s v="ADP TUSCON MAINTENANCE : 98844-043"/>
    <s v="EQUIPMENT-KITCHEN : 7110 : 6066.5010"/>
    <d v="2019-12-30T00:00:00"/>
    <n v="0.63750000000000007"/>
    <n v="382.85"/>
    <x v="0"/>
    <s v="98844043"/>
    <s v="60665010"/>
    <x v="13"/>
    <x v="0"/>
    <x v="2"/>
    <x v="0"/>
    <x v="6"/>
    <x v="0"/>
  </r>
  <r>
    <s v="Document Type"/>
    <s v="Admin Total"/>
    <s v="US Dollars"/>
    <s v="FY 2020 Actual"/>
    <s v="Period 04"/>
    <s v="ADP TUSCON MAINTENANCE : 98844-043"/>
    <s v="INSUR-GENERAL LIAB : 7110 : 6162.0010"/>
    <d v="2019-12-30T00:00:00"/>
    <n v="0.63750000000000007"/>
    <n v="4.63"/>
    <x v="0"/>
    <s v="98844043"/>
    <s v="61620010"/>
    <x v="13"/>
    <x v="0"/>
    <x v="2"/>
    <x v="5"/>
    <x v="1"/>
    <x v="0"/>
  </r>
  <r>
    <s v="Document Type"/>
    <s v="Admin Total"/>
    <s v="US Dollars"/>
    <s v="FY 2020 Actual"/>
    <s v="Period 04"/>
    <s v="ADP TUSCON MAINTENANCE : 98844-043"/>
    <s v="TAX-SALES : 7110 : 6310.1000"/>
    <d v="2019-12-30T00:00:00"/>
    <n v="0.63750000000000007"/>
    <n v="33.299999999999997"/>
    <x v="0"/>
    <s v="98844043"/>
    <s v="63101000"/>
    <x v="13"/>
    <x v="0"/>
    <x v="2"/>
    <x v="0"/>
    <x v="0"/>
    <x v="0"/>
  </r>
  <r>
    <s v="Document Type"/>
    <s v="Admin Total"/>
    <s v="US Dollars"/>
    <s v="FY 2020 Actual"/>
    <s v="Period 04"/>
    <s v="ADP TUSCON MAINTENANCE : 98844-043"/>
    <s v="INSUR-GENERAL LIAB : 7131 : 6162.0010"/>
    <d v="2019-12-30T00:00:00"/>
    <n v="0.63750000000000007"/>
    <n v="-4.63"/>
    <x v="0"/>
    <s v="98844043"/>
    <s v="61620010"/>
    <x v="13"/>
    <x v="0"/>
    <x v="2"/>
    <x v="5"/>
    <x v="1"/>
    <x v="0"/>
  </r>
  <r>
    <s v="Document Type"/>
    <s v="Admin Total"/>
    <s v="US Dollars"/>
    <s v="FY 2020 Actual"/>
    <s v="Period 04"/>
    <s v="ADP TUSCON MAINTENANCE : 98844-043"/>
    <s v="REV-INSURANCE-VEH/GL : 7132 : 7543.1003"/>
    <d v="2019-12-30T00:00:00"/>
    <n v="0.63750000000000007"/>
    <n v="0.73"/>
    <x v="0"/>
    <s v="98844043"/>
    <s v="75431003"/>
    <x v="13"/>
    <x v="0"/>
    <x v="2"/>
    <x v="2"/>
    <x v="2"/>
    <x v="0"/>
  </r>
  <r>
    <s v="Document Type"/>
    <s v="Admin Total"/>
    <s v="US Dollars"/>
    <s v="FY 2020 Actual"/>
    <s v="Period 04"/>
    <s v="ADP TUSCON MAINTENANCE : 98844-043"/>
    <s v="TOTAL OPERATING PROCESSING COSTS : TPC9999_7110"/>
    <d v="2019-12-30T00:00:00"/>
    <n v="0.63750000000000007"/>
    <n v="420.78000000000003"/>
    <x v="0"/>
    <s v="98844043"/>
    <s v="9999_7110"/>
    <x v="13"/>
    <x v="0"/>
    <x v="2"/>
    <x v="3"/>
    <x v="3"/>
    <x v="1"/>
  </r>
  <r>
    <s v="Document Type"/>
    <s v="Admin Total"/>
    <s v="US Dollars"/>
    <s v="FY 2020 Actual"/>
    <s v="Period 04"/>
    <s v="ADP TUSCON MAINTENANCE : 98844-043"/>
    <s v="TOTAL NON-OPERATING PROCESSING COSTS : TPC9999_7199"/>
    <d v="2019-12-30T00:00:00"/>
    <n v="0.63750000000000007"/>
    <n v="-3.9"/>
    <x v="0"/>
    <s v="98844043"/>
    <s v="9999_7199"/>
    <x v="13"/>
    <x v="0"/>
    <x v="2"/>
    <x v="3"/>
    <x v="3"/>
    <x v="1"/>
  </r>
  <r>
    <s v="Document Type"/>
    <s v="Admin Total"/>
    <s v="US Dollars"/>
    <s v="FY 2020 Actual"/>
    <s v="Period 04"/>
    <s v="ADP TUSCON MAINTENANCE : 98844-043"/>
    <s v="TOTAL PROCESSING COSTS : TPC9999"/>
    <d v="2019-12-30T00:00:00"/>
    <n v="0.63750000000000007"/>
    <n v="416.88"/>
    <x v="0"/>
    <s v="98844043"/>
    <s v=": TPC9999"/>
    <x v="13"/>
    <x v="0"/>
    <x v="2"/>
    <x v="3"/>
    <x v="3"/>
    <x v="1"/>
  </r>
  <r>
    <s v="Document Type"/>
    <s v="Admin Total"/>
    <s v="US Dollars"/>
    <s v="FY 2020 Actual"/>
    <s v="Period 04"/>
    <s v="ADP FINDLAY MAINTENANCE : 98839-043"/>
    <s v="WAGES-REGULAR PR : 7110 : 6410.0100"/>
    <d v="2019-12-30T00:00:00"/>
    <n v="0.63750000000000007"/>
    <n v="4793.91"/>
    <x v="0"/>
    <s v="98839043"/>
    <s v="6410010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WAGES-REGULAR-ACRD : 7110 : 6410.0110"/>
    <d v="2019-12-30T00:00:00"/>
    <n v="0.63750000000000007"/>
    <n v="-1097.8"/>
    <x v="0"/>
    <s v="98839043"/>
    <s v="6410011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WAGE ACCD NPROD HRLY : 7110 : 6410.0112"/>
    <d v="2019-12-30T00:00:00"/>
    <n v="0.63750000000000007"/>
    <n v="-528"/>
    <x v="0"/>
    <s v="98839043"/>
    <s v="64100112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WAGES-HOL-HRLY-FT : 7110 : 6410.0520"/>
    <d v="2019-12-30T00:00:00"/>
    <n v="0.63750000000000007"/>
    <n v="528"/>
    <x v="0"/>
    <s v="98839043"/>
    <s v="6410052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ADP VAC ACRL-RCLS : 7110 : 6410.6031"/>
    <d v="2019-12-30T00:00:00"/>
    <n v="0.63750000000000007"/>
    <n v="1612.05"/>
    <x v="0"/>
    <s v="98839043"/>
    <s v="6410603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RETIREMENT PLAN-RCLS : 7110 : 6450.2021"/>
    <d v="2019-12-30T00:00:00"/>
    <n v="0.63750000000000007"/>
    <n v="11.88"/>
    <x v="0"/>
    <s v="98839043"/>
    <s v="6450202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INS-GRP LIFE HSP-RC : 7110 : 6450.3001"/>
    <d v="2019-12-30T00:00:00"/>
    <n v="0.63750000000000007"/>
    <n v="1097.46"/>
    <x v="0"/>
    <s v="98839043"/>
    <s v="6450300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INSUR-W/C-HRLY-RCLS : 7110 : 6162.0003"/>
    <d v="2019-12-30T00:00:00"/>
    <n v="0.63750000000000007"/>
    <n v="131.94"/>
    <x v="0"/>
    <s v="98839043"/>
    <s v="61620003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EE BEN SERVICE-RCLS : 7110 : 6450.1011"/>
    <d v="2019-12-30T00:00:00"/>
    <n v="0.63750000000000007"/>
    <n v="38.32"/>
    <x v="0"/>
    <s v="98839043"/>
    <s v="6450101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BENEFIT-HRLY-ACRD-RC : 7110 : 6450.1111"/>
    <d v="2019-12-30T00:00:00"/>
    <n v="0.63750000000000007"/>
    <n v="-178.84"/>
    <x v="0"/>
    <s v="98839043"/>
    <s v="6450111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R TAX-FICA-RCLS : 7110 : 6450.1611"/>
    <d v="2019-12-30T00:00:00"/>
    <n v="0.63750000000000007"/>
    <n v="347.6"/>
    <x v="0"/>
    <s v="98839043"/>
    <s v="6450161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FUI-RCLS : 7110 : 6450.1621"/>
    <d v="2019-12-30T00:00:00"/>
    <n v="0.63750000000000007"/>
    <n v="18.309999999999999"/>
    <x v="0"/>
    <s v="98839043"/>
    <s v="6450162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SUI-RCLS : 7110 : 6450.1631"/>
    <d v="2019-12-30T00:00:00"/>
    <n v="0.63750000000000007"/>
    <n v="77.240000000000009"/>
    <x v="0"/>
    <s v="98839043"/>
    <s v="6450163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ADP VAC ACRL-RCLS : 7131 : 6410.6031"/>
    <d v="2019-12-30T00:00:00"/>
    <n v="0.63750000000000007"/>
    <n v="-1612.05"/>
    <x v="0"/>
    <s v="98839043"/>
    <s v="6410603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VACATION ACCRUAL : 7132 : 6410.6030"/>
    <d v="2019-12-30T00:00:00"/>
    <n v="0.63750000000000007"/>
    <n v="1612.05"/>
    <x v="0"/>
    <s v="98839043"/>
    <s v="6410603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RETIREMENT PLAN-RCLS : 7131 : 6450.2021"/>
    <d v="2019-12-30T00:00:00"/>
    <n v="0.63750000000000007"/>
    <n v="-11.88"/>
    <x v="0"/>
    <s v="98839043"/>
    <s v="6450202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INS-GRP LIFE HSP-RC : 7131 : 6450.3001"/>
    <d v="2019-12-30T00:00:00"/>
    <n v="0.63750000000000007"/>
    <n v="-1097.46"/>
    <x v="0"/>
    <s v="98839043"/>
    <s v="6450300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RETIREMENT PLAN : 7132 : 6450.2020"/>
    <d v="2019-12-30T00:00:00"/>
    <n v="0.63750000000000007"/>
    <n v="11.879999999999999"/>
    <x v="0"/>
    <s v="98839043"/>
    <s v="6450202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INS-GRP LIFE HSP : 7132 : 6450.3000"/>
    <d v="2019-12-30T00:00:00"/>
    <n v="0.63750000000000007"/>
    <n v="1097.46"/>
    <x v="0"/>
    <s v="98839043"/>
    <s v="6450300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EE BEN SERVICE-RCLS : 7131 : 6450.1011"/>
    <d v="2019-12-30T00:00:00"/>
    <n v="0.63750000000000007"/>
    <n v="-38.32"/>
    <x v="0"/>
    <s v="98839043"/>
    <s v="6450101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BENEFIT-HRLY-ACRD-RC : 7131 : 6450.1111"/>
    <d v="2019-12-30T00:00:00"/>
    <n v="0.63750000000000007"/>
    <n v="178.84"/>
    <x v="0"/>
    <s v="98839043"/>
    <s v="6450111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EE BEN SVC-INTR-HRLY : 7132 : 6450.1009"/>
    <d v="2019-12-30T00:00:00"/>
    <n v="0.63750000000000007"/>
    <n v="21.3"/>
    <x v="0"/>
    <s v="98839043"/>
    <s v="64501009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EMPLOYEE BEN SERVICE : 7132 : 6450.1010"/>
    <d v="2019-12-30T00:00:00"/>
    <n v="0.63750000000000007"/>
    <n v="17.02"/>
    <x v="0"/>
    <s v="98839043"/>
    <s v="6450101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BENEFIT-HRLY-ACRD : 7132 : 6450.1110"/>
    <d v="2019-12-30T00:00:00"/>
    <n v="0.63750000000000007"/>
    <n v="-178.84"/>
    <x v="0"/>
    <s v="98839043"/>
    <s v="64501110"/>
    <x v="14"/>
    <x v="2"/>
    <x v="2"/>
    <x v="8"/>
    <x v="4"/>
    <x v="2"/>
  </r>
  <r>
    <s v="Document Type"/>
    <s v="Admin Total"/>
    <s v="US Dollars"/>
    <s v="FY 2020 Actual"/>
    <s v="Period 04"/>
    <s v="ADP FINDLAY MAINTENANCE : 98839-043"/>
    <s v="PR TAX-FICA-RCLS : 7131 : 6450.1611"/>
    <d v="2019-12-30T00:00:00"/>
    <n v="0.63750000000000007"/>
    <n v="-347.6"/>
    <x v="0"/>
    <s v="98839043"/>
    <s v="6450161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FUI-RCLS : 7131 : 6450.1621"/>
    <d v="2019-12-30T00:00:00"/>
    <n v="0.63750000000000007"/>
    <n v="-18.309999999999999"/>
    <x v="0"/>
    <s v="98839043"/>
    <s v="6450162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FICA : 7132 : 6450.1610"/>
    <d v="2019-12-30T00:00:00"/>
    <n v="0.63750000000000007"/>
    <n v="347.6"/>
    <x v="0"/>
    <s v="98839043"/>
    <s v="6450161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FUI : 7132 : 6450.1620"/>
    <d v="2019-12-30T00:00:00"/>
    <n v="0.63750000000000007"/>
    <n v="18.309999999999999"/>
    <x v="0"/>
    <s v="98839043"/>
    <s v="6450162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SUI-RCLS : 7131 : 6450.1631"/>
    <d v="2019-12-30T00:00:00"/>
    <n v="0.63750000000000007"/>
    <n v="-77.240000000000009"/>
    <x v="0"/>
    <s v="98839043"/>
    <s v="6450163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AYROLL TAX-SUI : 7132 : 6450.1630"/>
    <d v="2019-12-30T00:00:00"/>
    <n v="0.63750000000000007"/>
    <n v="77.240000000000009"/>
    <x v="0"/>
    <s v="98839043"/>
    <s v="64501630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INSUR-W/C-HRLY-RCLS : 7131 : 6162.0003"/>
    <d v="2019-12-30T00:00:00"/>
    <n v="0.63750000000000007"/>
    <n v="-131.94"/>
    <x v="0"/>
    <s v="98839043"/>
    <s v="61620003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INSUR-W/C-HOURLY : 7132 : 6162.0001"/>
    <d v="2019-12-30T00:00:00"/>
    <n v="0.63750000000000007"/>
    <n v="131.94"/>
    <x v="0"/>
    <s v="98839043"/>
    <s v="61620001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REV-INSURANCE-HOURLY : 7132 : 7543.0001"/>
    <d v="2019-12-30T00:00:00"/>
    <n v="0.63750000000000007"/>
    <n v="-131.94"/>
    <x v="0"/>
    <s v="98839043"/>
    <s v="7543000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REV-INSURANCE-W/C : 7132 : 7543.1002"/>
    <d v="2019-12-30T00:00:00"/>
    <n v="0.63750000000000007"/>
    <n v="72.67"/>
    <x v="0"/>
    <s v="98839043"/>
    <s v="75431002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OSTAGE : 7110 : 6261.0001"/>
    <d v="2019-12-30T00:00:00"/>
    <n v="0.63750000000000007"/>
    <n v="8.11"/>
    <x v="0"/>
    <s v="98839043"/>
    <s v="62610001"/>
    <x v="14"/>
    <x v="2"/>
    <x v="2"/>
    <x v="7"/>
    <x v="2"/>
    <x v="0"/>
  </r>
  <r>
    <s v="Document Type"/>
    <s v="Admin Total"/>
    <s v="US Dollars"/>
    <s v="FY 2020 Actual"/>
    <s v="Period 04"/>
    <s v="ADP FINDLAY MAINTENANCE : 98839-043"/>
    <s v="INSUR-GENERAL LIAB : 7110 : 6162.0010"/>
    <d v="2019-12-30T00:00:00"/>
    <n v="0.63750000000000007"/>
    <n v="76.67"/>
    <x v="0"/>
    <s v="98839043"/>
    <s v="61620010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INSUR-EMPLT-ALLOC : 7110 : 6162.0113"/>
    <d v="2019-12-30T00:00:00"/>
    <n v="0.63750000000000007"/>
    <n v="1.17"/>
    <x v="0"/>
    <s v="98839043"/>
    <s v="61620113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PR PROC FEE-REGULAR : 7110 : 6228.2001"/>
    <d v="2019-12-30T00:00:00"/>
    <n v="0.63750000000000007"/>
    <n v="23.35"/>
    <x v="0"/>
    <s v="98839043"/>
    <s v="62282001"/>
    <x v="14"/>
    <x v="2"/>
    <x v="2"/>
    <x v="4"/>
    <x v="2"/>
    <x v="0"/>
  </r>
  <r>
    <s v="Document Type"/>
    <s v="Admin Total"/>
    <s v="US Dollars"/>
    <s v="FY 2020 Actual"/>
    <s v="Period 04"/>
    <s v="ADP FINDLAY MAINTENANCE : 98839-043"/>
    <s v="PCA-SYSTEM SUPPORT : 7110 : 6812.3020"/>
    <d v="2019-12-30T00:00:00"/>
    <n v="0.63750000000000007"/>
    <n v="8.89"/>
    <x v="0"/>
    <s v="98839043"/>
    <s v="68123020"/>
    <x v="14"/>
    <x v="2"/>
    <x v="2"/>
    <x v="1"/>
    <x v="1"/>
    <x v="0"/>
  </r>
  <r>
    <s v="Document Type"/>
    <s v="Admin Total"/>
    <s v="US Dollars"/>
    <s v="FY 2020 Actual"/>
    <s v="Period 04"/>
    <s v="ADP FINDLAY MAINTENANCE : 98839-043"/>
    <s v="INSUR-GENERAL LIAB : 7131 : 6162.0010"/>
    <d v="2019-12-30T00:00:00"/>
    <n v="0.63750000000000007"/>
    <n v="-76.67"/>
    <x v="0"/>
    <s v="98839043"/>
    <s v="61620010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REV-INSURANCE-VEH/GL : 7132 : 7543.1003"/>
    <d v="2019-12-30T00:00:00"/>
    <n v="0.63750000000000007"/>
    <n v="11.45"/>
    <x v="0"/>
    <s v="98839043"/>
    <s v="75431003"/>
    <x v="14"/>
    <x v="2"/>
    <x v="2"/>
    <x v="2"/>
    <x v="2"/>
    <x v="0"/>
  </r>
  <r>
    <s v="Document Type"/>
    <s v="Admin Total"/>
    <s v="US Dollars"/>
    <s v="FY 2020 Actual"/>
    <s v="Period 04"/>
    <s v="ADP FINDLAY MAINTENANCE : 98839-043"/>
    <s v="INSUR-EMPLT-ALLOC : 7131 : 6162.0113"/>
    <d v="2019-12-30T00:00:00"/>
    <n v="0.63750000000000007"/>
    <n v="-1.17"/>
    <x v="0"/>
    <s v="98839043"/>
    <s v="61620113"/>
    <x v="14"/>
    <x v="2"/>
    <x v="2"/>
    <x v="5"/>
    <x v="1"/>
    <x v="0"/>
  </r>
  <r>
    <s v="Document Type"/>
    <s v="Admin Total"/>
    <s v="US Dollars"/>
    <s v="FY 2020 Actual"/>
    <s v="Period 04"/>
    <s v="ADP FINDLAY MAINTENANCE : 98839-043"/>
    <s v="TOTAL OPERATING PROCESSING COSTS : TPC9999_7110"/>
    <d v="2019-12-30T00:00:00"/>
    <n v="0.63750000000000007"/>
    <n v="6970.2599999999993"/>
    <x v="0"/>
    <s v="98839043"/>
    <s v="9999_7110"/>
    <x v="14"/>
    <x v="2"/>
    <x v="2"/>
    <x v="3"/>
    <x v="3"/>
    <x v="1"/>
  </r>
  <r>
    <s v="Document Type"/>
    <s v="Admin Total"/>
    <s v="US Dollars"/>
    <s v="FY 2020 Actual"/>
    <s v="Period 04"/>
    <s v="ADP FINDLAY MAINTENANCE : 98839-043"/>
    <s v="TOTAL NON-OPERATING PROCESSING COSTS : TPC9999_7199"/>
    <d v="2019-12-30T00:00:00"/>
    <n v="0.63750000000000007"/>
    <n v="-125.66"/>
    <x v="0"/>
    <s v="98839043"/>
    <s v="9999_7199"/>
    <x v="14"/>
    <x v="2"/>
    <x v="2"/>
    <x v="3"/>
    <x v="3"/>
    <x v="1"/>
  </r>
  <r>
    <s v="Document Type"/>
    <s v="Admin Total"/>
    <s v="US Dollars"/>
    <s v="FY 2020 Actual"/>
    <s v="Period 04"/>
    <s v="ADP FINDLAY MAINTENANCE : 98839-043"/>
    <s v="TOTAL PROCESSING COSTS : TPC9999"/>
    <d v="2019-12-30T00:00:00"/>
    <n v="0.63750000000000007"/>
    <n v="6844.5999999999995"/>
    <x v="0"/>
    <s v="98839043"/>
    <s v=": TPC9999"/>
    <x v="14"/>
    <x v="2"/>
    <x v="2"/>
    <x v="3"/>
    <x v="3"/>
    <x v="1"/>
  </r>
  <r>
    <s v="Document Type"/>
    <s v="Admin Total"/>
    <s v="US Dollars"/>
    <s v="FY 2020 Actual"/>
    <s v="Period 04"/>
    <s v="ADP FINDLAY CLEANING : 98839-031"/>
    <s v="JANITORIAL SUPPLIES : 7110 : 6022.0010"/>
    <d v="2019-12-30T00:00:00"/>
    <n v="0.63750000000000007"/>
    <n v="-1351.19"/>
    <x v="0"/>
    <s v="98839031"/>
    <s v="60220010"/>
    <x v="14"/>
    <x v="2"/>
    <x v="2"/>
    <x v="11"/>
    <x v="2"/>
    <x v="0"/>
  </r>
  <r>
    <s v="Document Type"/>
    <s v="Admin Total"/>
    <s v="US Dollars"/>
    <s v="FY 2020 Actual"/>
    <s v="Period 04"/>
    <s v="ADP FINDLAY CLEANING : 98839-031"/>
    <s v="INSUR-GENERAL LIAB : 7110 : 6162.0010"/>
    <d v="2019-12-30T00:00:00"/>
    <n v="0.63750000000000007"/>
    <n v="-15.03"/>
    <x v="0"/>
    <s v="98839031"/>
    <s v="61620010"/>
    <x v="14"/>
    <x v="2"/>
    <x v="2"/>
    <x v="5"/>
    <x v="1"/>
    <x v="0"/>
  </r>
  <r>
    <s v="Document Type"/>
    <s v="Admin Total"/>
    <s v="US Dollars"/>
    <s v="FY 2020 Actual"/>
    <s v="Period 04"/>
    <s v="ADP FINDLAY CLEANING : 98839-031"/>
    <s v="INSUR-GENERAL LIAB : 7131 : 6162.0010"/>
    <d v="2019-12-30T00:00:00"/>
    <n v="0.63750000000000007"/>
    <n v="15.03"/>
    <x v="0"/>
    <s v="98839031"/>
    <s v="61620010"/>
    <x v="14"/>
    <x v="2"/>
    <x v="2"/>
    <x v="5"/>
    <x v="1"/>
    <x v="0"/>
  </r>
  <r>
    <s v="Document Type"/>
    <s v="Admin Total"/>
    <s v="US Dollars"/>
    <s v="FY 2020 Actual"/>
    <s v="Period 04"/>
    <s v="ADP FINDLAY CLEANING : 98839-031"/>
    <s v="REV-INSURANCE-VEH/GL : 7132 : 7543.1003"/>
    <d v="2019-12-30T00:00:00"/>
    <n v="0.63750000000000007"/>
    <n v="-2.37"/>
    <x v="0"/>
    <s v="98839031"/>
    <s v="75431003"/>
    <x v="14"/>
    <x v="2"/>
    <x v="2"/>
    <x v="2"/>
    <x v="2"/>
    <x v="0"/>
  </r>
  <r>
    <s v="Document Type"/>
    <s v="Admin Total"/>
    <s v="US Dollars"/>
    <s v="FY 2020 Actual"/>
    <s v="Period 04"/>
    <s v="ADP FINDLAY CLEANING : 98839-031"/>
    <s v="TOTAL OPERATING PROCESSING COSTS : TPC9999_7110"/>
    <d v="2019-12-30T00:00:00"/>
    <n v="0.63750000000000007"/>
    <n v="-1366.22"/>
    <x v="0"/>
    <s v="98839031"/>
    <s v="9999_7110"/>
    <x v="14"/>
    <x v="2"/>
    <x v="2"/>
    <x v="3"/>
    <x v="3"/>
    <x v="1"/>
  </r>
  <r>
    <s v="Document Type"/>
    <s v="Admin Total"/>
    <s v="US Dollars"/>
    <s v="FY 2020 Actual"/>
    <s v="Period 04"/>
    <s v="ADP FINDLAY CLEANING : 98839-031"/>
    <s v="TOTAL NON-OPERATING PROCESSING COSTS : TPC9999_7199"/>
    <d v="2019-12-30T00:00:00"/>
    <n v="0.63750000000000007"/>
    <n v="12.66"/>
    <x v="0"/>
    <s v="98839031"/>
    <s v="9999_7199"/>
    <x v="14"/>
    <x v="2"/>
    <x v="2"/>
    <x v="3"/>
    <x v="3"/>
    <x v="1"/>
  </r>
  <r>
    <s v="Document Type"/>
    <s v="Admin Total"/>
    <s v="US Dollars"/>
    <s v="FY 2020 Actual"/>
    <s v="Period 04"/>
    <s v="ADP FINDLAY CLEANING : 98839-031"/>
    <s v="TOTAL PROCESSING COSTS : TPC9999"/>
    <d v="2019-12-30T00:00:00"/>
    <n v="0.63750000000000007"/>
    <n v="-1353.56"/>
    <x v="0"/>
    <s v="98839031"/>
    <s v=": TPC9999"/>
    <x v="14"/>
    <x v="2"/>
    <x v="2"/>
    <x v="3"/>
    <x v="3"/>
    <x v="1"/>
  </r>
  <r>
    <s v="Document Type"/>
    <s v="Admin Total"/>
    <s v="US Dollars"/>
    <s v="FY 2020 Actual"/>
    <s v="Period 04"/>
    <s v="ADP FINDLAY : 98839-001"/>
    <s v="FUEL CHARGES : 7110 : 6286.7055"/>
    <d v="2019-12-30T00:00:00"/>
    <n v="0.63750000000000007"/>
    <n v="0.9"/>
    <x v="0"/>
    <s v="98839001"/>
    <s v="62867055"/>
    <x v="14"/>
    <x v="2"/>
    <x v="2"/>
    <x v="2"/>
    <x v="2"/>
    <x v="0"/>
  </r>
  <r>
    <s v="Document Type"/>
    <s v="Admin Total"/>
    <s v="US Dollars"/>
    <s v="FY 2020 Actual"/>
    <s v="Period 04"/>
    <s v="ADP FINDLAY : 98839-001"/>
    <s v="INS-GRP LIFE-MGR-RC : 7110 : 6450.3111"/>
    <d v="2019-12-30T00:00:00"/>
    <n v="0.63750000000000007"/>
    <n v="6.9"/>
    <x v="0"/>
    <s v="98839001"/>
    <s v="64503111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INSUR-W/C-ADMIN-RCLS : 7110 : 6162.1003"/>
    <d v="2019-12-30T00:00:00"/>
    <n v="0.63750000000000007"/>
    <n v="0.31"/>
    <x v="0"/>
    <s v="98839001"/>
    <s v="61621003"/>
    <x v="14"/>
    <x v="2"/>
    <x v="2"/>
    <x v="5"/>
    <x v="1"/>
    <x v="0"/>
  </r>
  <r>
    <s v="Document Type"/>
    <s v="Admin Total"/>
    <s v="US Dollars"/>
    <s v="FY 2020 Actual"/>
    <s v="Period 04"/>
    <s v="ADP FINDLAY : 98839-001"/>
    <s v="EE BEN SVC-MGR-RCLS : 7110 : 6450.1016"/>
    <d v="2019-12-30T00:00:00"/>
    <n v="0.63750000000000007"/>
    <n v="1.6"/>
    <x v="0"/>
    <s v="98839001"/>
    <s v="64501016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PR TAX-FICA-MGR-RCLS : 7110 : 6450.1711"/>
    <d v="2019-12-30T00:00:00"/>
    <n v="0.63750000000000007"/>
    <n v="17.39"/>
    <x v="0"/>
    <s v="98839001"/>
    <s v="64501711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INS-GRP LIFE-MGR-RC : 7131 : 6450.3111"/>
    <d v="2019-12-30T00:00:00"/>
    <n v="0.63750000000000007"/>
    <n v="-6.9"/>
    <x v="0"/>
    <s v="98839001"/>
    <s v="64503111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INS-GRP LIFE HSP-MGR : 7132 : 6450.3110"/>
    <d v="2019-12-30T00:00:00"/>
    <n v="0.63750000000000007"/>
    <n v="6.8999999999999995"/>
    <x v="0"/>
    <s v="98839001"/>
    <s v="64503110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EE BEN SVC-MGR-RCLS : 7131 : 6450.1016"/>
    <d v="2019-12-30T00:00:00"/>
    <n v="0.63750000000000007"/>
    <n v="-1.6"/>
    <x v="0"/>
    <s v="98839001"/>
    <s v="64501016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EE BEN SVC-INTR-MGR : 7132 : 6450.1014"/>
    <d v="2019-12-30T00:00:00"/>
    <n v="0.63750000000000007"/>
    <n v="0.89"/>
    <x v="0"/>
    <s v="98839001"/>
    <s v="64501014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EE BEN SVC-MGR-OTHER : 7132 : 6450.1015"/>
    <d v="2019-12-30T00:00:00"/>
    <n v="0.63750000000000007"/>
    <n v="0.71"/>
    <x v="0"/>
    <s v="98839001"/>
    <s v="64501015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PR TAX-FICA-MGR-RCLS : 7131 : 6450.1711"/>
    <d v="2019-12-30T00:00:00"/>
    <n v="0.63750000000000007"/>
    <n v="-17.39"/>
    <x v="0"/>
    <s v="98839001"/>
    <s v="64501711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PR TAX-FICA-MGR : 7132 : 6450.1710"/>
    <d v="2019-12-30T00:00:00"/>
    <n v="0.63750000000000007"/>
    <n v="17.39"/>
    <x v="0"/>
    <s v="98839001"/>
    <s v="64501710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INSUR-W/C-ADMIN-RCLS : 7131 : 6162.1003"/>
    <d v="2019-12-30T00:00:00"/>
    <n v="0.63750000000000007"/>
    <n v="-0.31"/>
    <x v="0"/>
    <s v="98839001"/>
    <s v="61621003"/>
    <x v="14"/>
    <x v="2"/>
    <x v="2"/>
    <x v="5"/>
    <x v="1"/>
    <x v="0"/>
  </r>
  <r>
    <s v="Document Type"/>
    <s v="Admin Total"/>
    <s v="US Dollars"/>
    <s v="FY 2020 Actual"/>
    <s v="Period 04"/>
    <s v="ADP FINDLAY : 98839-001"/>
    <s v="INSUR-W/C-ADMIN : 7132 : 6162.1001"/>
    <d v="2019-12-30T00:00:00"/>
    <n v="0.63750000000000007"/>
    <n v="0.31"/>
    <x v="0"/>
    <s v="98839001"/>
    <s v="61621001"/>
    <x v="14"/>
    <x v="2"/>
    <x v="2"/>
    <x v="5"/>
    <x v="1"/>
    <x v="0"/>
  </r>
  <r>
    <s v="Document Type"/>
    <s v="Admin Total"/>
    <s v="US Dollars"/>
    <s v="FY 2020 Actual"/>
    <s v="Period 04"/>
    <s v="ADP FINDLAY : 98839-001"/>
    <s v="REV-INSURANCE-ADMIN : 7132 : 7543.1001"/>
    <d v="2019-12-30T00:00:00"/>
    <n v="0.63750000000000007"/>
    <n v="-0.31"/>
    <x v="0"/>
    <s v="98839001"/>
    <s v="75431001"/>
    <x v="14"/>
    <x v="2"/>
    <x v="2"/>
    <x v="4"/>
    <x v="2"/>
    <x v="0"/>
  </r>
  <r>
    <s v="Document Type"/>
    <s v="Admin Total"/>
    <s v="US Dollars"/>
    <s v="FY 2020 Actual"/>
    <s v="Period 04"/>
    <s v="ADP FINDLAY : 98839-001"/>
    <s v="VEHICLE-MLGE ALLOW : 7110 : 6256.0200"/>
    <d v="2019-12-30T00:00:00"/>
    <n v="0.63750000000000007"/>
    <n v="597.91"/>
    <x v="0"/>
    <s v="98839001"/>
    <s v="62560200"/>
    <x v="14"/>
    <x v="2"/>
    <x v="2"/>
    <x v="6"/>
    <x v="1"/>
    <x v="0"/>
  </r>
  <r>
    <s v="Document Type"/>
    <s v="Admin Total"/>
    <s v="US Dollars"/>
    <s v="FY 2020 Actual"/>
    <s v="Period 04"/>
    <s v="ADP FINDLAY : 98839-001"/>
    <s v="TRAVEL-CONCUR FEES : 7110 : 6256.1006"/>
    <d v="2019-12-30T00:00:00"/>
    <n v="0.63750000000000007"/>
    <n v="1.37"/>
    <x v="0"/>
    <s v="98839001"/>
    <s v="62561006"/>
    <x v="14"/>
    <x v="2"/>
    <x v="2"/>
    <x v="6"/>
    <x v="1"/>
    <x v="0"/>
  </r>
  <r>
    <s v="Document Type"/>
    <s v="Admin Total"/>
    <s v="US Dollars"/>
    <s v="FY 2020 Actual"/>
    <s v="Period 04"/>
    <s v="ADP FINDLAY : 98839-001"/>
    <s v="TRAVEL-LODGING : 7110 : 6256.1010"/>
    <d v="2019-12-30T00:00:00"/>
    <n v="0.63750000000000007"/>
    <n v="237.42"/>
    <x v="0"/>
    <s v="98839001"/>
    <s v="62561010"/>
    <x v="14"/>
    <x v="2"/>
    <x v="2"/>
    <x v="6"/>
    <x v="1"/>
    <x v="0"/>
  </r>
  <r>
    <s v="Document Type"/>
    <s v="Admin Total"/>
    <s v="US Dollars"/>
    <s v="FY 2020 Actual"/>
    <s v="Period 04"/>
    <s v="ADP FINDLAY : 98839-001"/>
    <s v="UNIFORMS : 7110 : 6024.0021"/>
    <d v="2019-12-30T00:00:00"/>
    <n v="0.63750000000000007"/>
    <n v="218.57000000000002"/>
    <x v="0"/>
    <s v="98839001"/>
    <s v="60240021"/>
    <x v="14"/>
    <x v="2"/>
    <x v="2"/>
    <x v="7"/>
    <x v="2"/>
    <x v="0"/>
  </r>
  <r>
    <s v="Document Type"/>
    <s v="Admin Total"/>
    <s v="US Dollars"/>
    <s v="FY 2020 Actual"/>
    <s v="Period 04"/>
    <s v="ADP FINDLAY : 98839-001"/>
    <s v="POSTAGE : 7110 : 6261.0001"/>
    <d v="2019-12-30T00:00:00"/>
    <n v="0.63750000000000007"/>
    <n v="21.75"/>
    <x v="0"/>
    <s v="98839001"/>
    <s v="62610001"/>
    <x v="14"/>
    <x v="2"/>
    <x v="2"/>
    <x v="7"/>
    <x v="2"/>
    <x v="0"/>
  </r>
  <r>
    <s v="Document Type"/>
    <s v="Admin Total"/>
    <s v="US Dollars"/>
    <s v="FY 2020 Actual"/>
    <s v="Period 04"/>
    <s v="ADP FINDLAY : 98839-001"/>
    <s v="INSUR-GENERAL LIAB : 7110 : 6162.0010"/>
    <d v="2019-12-30T00:00:00"/>
    <n v="0.63750000000000007"/>
    <n v="12.74"/>
    <x v="0"/>
    <s v="98839001"/>
    <s v="61620010"/>
    <x v="14"/>
    <x v="2"/>
    <x v="2"/>
    <x v="5"/>
    <x v="1"/>
    <x v="0"/>
  </r>
  <r>
    <s v="Document Type"/>
    <s v="Admin Total"/>
    <s v="US Dollars"/>
    <s v="FY 2020 Actual"/>
    <s v="Period 04"/>
    <s v="ADP FINDLAY : 98839-001"/>
    <s v="PCA-UFS SUPPORT CHRG : 7110 : 6286.9022"/>
    <d v="2019-12-30T00:00:00"/>
    <n v="0.63750000000000007"/>
    <n v="24.6"/>
    <x v="0"/>
    <s v="98839001"/>
    <s v="62869022"/>
    <x v="14"/>
    <x v="2"/>
    <x v="2"/>
    <x v="1"/>
    <x v="1"/>
    <x v="0"/>
  </r>
  <r>
    <s v="Document Type"/>
    <s v="Admin Total"/>
    <s v="US Dollars"/>
    <s v="FY 2020 Actual"/>
    <s v="Period 04"/>
    <s v="ADP FINDLAY : 98839-001"/>
    <s v="PCA-SYSTEM SUPPORT : 7110 : 6812.3020"/>
    <d v="2019-12-30T00:00:00"/>
    <n v="0.63750000000000007"/>
    <n v="1.5899999999999999"/>
    <x v="0"/>
    <s v="98839001"/>
    <s v="68123020"/>
    <x v="14"/>
    <x v="2"/>
    <x v="2"/>
    <x v="1"/>
    <x v="1"/>
    <x v="0"/>
  </r>
  <r>
    <s v="Document Type"/>
    <s v="Admin Total"/>
    <s v="US Dollars"/>
    <s v="FY 2020 Actual"/>
    <s v="Period 04"/>
    <s v="ADP FINDLAY : 98839-001"/>
    <s v="TAX-SALES : 7110 : 6310.1000"/>
    <d v="2019-12-30T00:00:00"/>
    <n v="0.63750000000000007"/>
    <n v="14.76"/>
    <x v="0"/>
    <s v="98839001"/>
    <s v="63101000"/>
    <x v="14"/>
    <x v="2"/>
    <x v="2"/>
    <x v="0"/>
    <x v="0"/>
    <x v="0"/>
  </r>
  <r>
    <s v="Document Type"/>
    <s v="Admin Total"/>
    <s v="US Dollars"/>
    <s v="FY 2020 Actual"/>
    <s v="Period 04"/>
    <s v="ADP FINDLAY : 98839-001"/>
    <s v="INSUR-GENERAL LIAB : 7131 : 6162.0010"/>
    <d v="2019-12-30T00:00:00"/>
    <n v="0.63750000000000007"/>
    <n v="-12.74"/>
    <x v="0"/>
    <s v="98839001"/>
    <s v="61620010"/>
    <x v="14"/>
    <x v="2"/>
    <x v="2"/>
    <x v="5"/>
    <x v="1"/>
    <x v="0"/>
  </r>
  <r>
    <s v="Document Type"/>
    <s v="Admin Total"/>
    <s v="US Dollars"/>
    <s v="FY 2020 Actual"/>
    <s v="Period 04"/>
    <s v="ADP FINDLAY : 98839-001"/>
    <s v="REV-INSURANCE-VEH/GL : 7132 : 7543.1003"/>
    <d v="2019-12-30T00:00:00"/>
    <n v="0.63750000000000007"/>
    <n v="1.6500000000000001"/>
    <x v="0"/>
    <s v="98839001"/>
    <s v="75431003"/>
    <x v="14"/>
    <x v="2"/>
    <x v="2"/>
    <x v="2"/>
    <x v="2"/>
    <x v="0"/>
  </r>
  <r>
    <s v="Document Type"/>
    <s v="Admin Total"/>
    <s v="US Dollars"/>
    <s v="FY 2020 Actual"/>
    <s v="Period 04"/>
    <s v="ADP FINDLAY : 98839-001"/>
    <s v="TOTAL OPERATING PROCESSING COSTS : TPC9999_7110"/>
    <d v="2019-12-30T00:00:00"/>
    <n v="0.63750000000000007"/>
    <n v="1157.81"/>
    <x v="0"/>
    <s v="98839001"/>
    <s v="9999_7110"/>
    <x v="14"/>
    <x v="2"/>
    <x v="2"/>
    <x v="3"/>
    <x v="3"/>
    <x v="1"/>
  </r>
  <r>
    <s v="Document Type"/>
    <s v="Admin Total"/>
    <s v="US Dollars"/>
    <s v="FY 2020 Actual"/>
    <s v="Period 04"/>
    <s v="ADP FINDLAY : 98839-001"/>
    <s v="TOTAL NON-OPERATING PROCESSING COSTS : TPC9999_7199"/>
    <d v="2019-12-30T00:00:00"/>
    <n v="0.63750000000000007"/>
    <n v="-11.4"/>
    <x v="0"/>
    <s v="98839001"/>
    <s v="9999_7199"/>
    <x v="14"/>
    <x v="2"/>
    <x v="2"/>
    <x v="3"/>
    <x v="3"/>
    <x v="1"/>
  </r>
  <r>
    <s v="Document Type"/>
    <s v="Admin Total"/>
    <s v="US Dollars"/>
    <s v="FY 2020 Actual"/>
    <s v="Period 04"/>
    <s v="ADP FINDLAY : 98839-001"/>
    <s v="TOTAL PROCESSING COSTS : TPC9999"/>
    <d v="2019-12-30T00:00:00"/>
    <n v="0.63750000000000007"/>
    <n v="1146.4100000000001"/>
    <x v="0"/>
    <s v="98839001"/>
    <s v=": TPC9999"/>
    <x v="14"/>
    <x v="2"/>
    <x v="2"/>
    <x v="3"/>
    <x v="3"/>
    <x v="1"/>
  </r>
  <r>
    <s v="Document Type"/>
    <s v="Admin Total"/>
    <s v="US Dollars"/>
    <s v="FY 2020 Actual"/>
    <s v="Period 04"/>
    <s v="ADP FLORENCEKY MAIL : 98838-035"/>
    <s v="WAGES-REGULAR PR : 7110 : 6410.0100"/>
    <d v="2019-12-30T00:00:00"/>
    <n v="0.63750000000000007"/>
    <n v="3498.75"/>
    <x v="0"/>
    <s v="98838035"/>
    <s v="6410010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WAGES-REGULAR-ACRD : 7110 : 6410.0110"/>
    <d v="2019-12-30T00:00:00"/>
    <n v="0.63750000000000007"/>
    <n v="-686.67"/>
    <x v="0"/>
    <s v="98838035"/>
    <s v="6410011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WAGES-OT-FT EMPLOYEE : 7110 : 6410.0300"/>
    <d v="2019-12-30T00:00:00"/>
    <n v="0.63750000000000007"/>
    <n v="145.5"/>
    <x v="0"/>
    <s v="98838035"/>
    <s v="6410030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WAGE ACCD NPROD HRLY : 7110 : 6410.0112"/>
    <d v="2019-12-30T00:00:00"/>
    <n v="0.63750000000000007"/>
    <n v="-600"/>
    <x v="0"/>
    <s v="98838035"/>
    <s v="64100112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WAGES-HOL-HRLY-FT : 7110 : 6410.0520"/>
    <d v="2019-12-30T00:00:00"/>
    <n v="0.63750000000000007"/>
    <n v="600"/>
    <x v="0"/>
    <s v="98838035"/>
    <s v="6410052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ADP VAC ACRL-RCLS : 7110 : 6410.6031"/>
    <d v="2019-12-30T00:00:00"/>
    <n v="0.63750000000000007"/>
    <n v="322.75"/>
    <x v="0"/>
    <s v="98838035"/>
    <s v="6410603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RETIREMENT PLAN-RCLS : 7110 : 6450.2021"/>
    <d v="2019-12-30T00:00:00"/>
    <n v="0.63750000000000007"/>
    <n v="10.56"/>
    <x v="0"/>
    <s v="98838035"/>
    <s v="6450202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INS-GRP LIFE HSP-RC : 7110 : 6450.3001"/>
    <d v="2019-12-30T00:00:00"/>
    <n v="0.63750000000000007"/>
    <n v="914.5"/>
    <x v="0"/>
    <s v="98838035"/>
    <s v="6450300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INSUR-W/C-HRLY-RCLS : 7110 : 6162.0003"/>
    <d v="2019-12-30T00:00:00"/>
    <n v="0.63750000000000007"/>
    <n v="61.5"/>
    <x v="0"/>
    <s v="98838035"/>
    <s v="61620003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EE BEN SERVICE-RCLS : 7110 : 6450.1011"/>
    <d v="2019-12-30T00:00:00"/>
    <n v="0.63750000000000007"/>
    <n v="30.57"/>
    <x v="0"/>
    <s v="98838035"/>
    <s v="6450101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BENEFIT-HRLY-ACRD-RC : 7110 : 6450.1111"/>
    <d v="2019-12-30T00:00:00"/>
    <n v="0.63750000000000007"/>
    <n v="-141.53"/>
    <x v="0"/>
    <s v="98838035"/>
    <s v="6450111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R TAX-FICA-RCLS : 7110 : 6450.1611"/>
    <d v="2019-12-30T00:00:00"/>
    <n v="0.63750000000000007"/>
    <n v="284.02999999999997"/>
    <x v="0"/>
    <s v="98838035"/>
    <s v="6450161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FUI-RCLS : 7110 : 6450.1621"/>
    <d v="2019-12-30T00:00:00"/>
    <n v="0.63750000000000007"/>
    <n v="22.28"/>
    <x v="0"/>
    <s v="98838035"/>
    <s v="6450162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SUI-RCLS : 7110 : 6450.1631"/>
    <d v="2019-12-30T00:00:00"/>
    <n v="0.63750000000000007"/>
    <n v="63.650000000000006"/>
    <x v="0"/>
    <s v="98838035"/>
    <s v="6450163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ADP VAC ACRL-RCLS : 7131 : 6410.6031"/>
    <d v="2019-12-30T00:00:00"/>
    <n v="0.63750000000000007"/>
    <n v="-322.75"/>
    <x v="0"/>
    <s v="98838035"/>
    <s v="6410603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VACATION ACCRUAL : 7132 : 6410.6030"/>
    <d v="2019-12-30T00:00:00"/>
    <n v="0.63750000000000007"/>
    <n v="322.75"/>
    <x v="0"/>
    <s v="98838035"/>
    <s v="6410603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RETIREMENT PLAN-RCLS : 7131 : 6450.2021"/>
    <d v="2019-12-30T00:00:00"/>
    <n v="0.63750000000000007"/>
    <n v="-10.56"/>
    <x v="0"/>
    <s v="98838035"/>
    <s v="6450202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INS-GRP LIFE HSP-RC : 7131 : 6450.3001"/>
    <d v="2019-12-30T00:00:00"/>
    <n v="0.63750000000000007"/>
    <n v="-914.5"/>
    <x v="0"/>
    <s v="98838035"/>
    <s v="6450300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RETIREMENT PLAN : 7132 : 6450.2020"/>
    <d v="2019-12-30T00:00:00"/>
    <n v="0.63750000000000007"/>
    <n v="10.56"/>
    <x v="0"/>
    <s v="98838035"/>
    <s v="6450202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INS-GRP LIFE HSP : 7132 : 6450.3000"/>
    <d v="2019-12-30T00:00:00"/>
    <n v="0.63750000000000007"/>
    <n v="914.5"/>
    <x v="0"/>
    <s v="98838035"/>
    <s v="6450300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EE BEN SERVICE-RCLS : 7131 : 6450.1011"/>
    <d v="2019-12-30T00:00:00"/>
    <n v="0.63750000000000007"/>
    <n v="-30.57"/>
    <x v="0"/>
    <s v="98838035"/>
    <s v="6450101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BENEFIT-HRLY-ACRD-RC : 7131 : 6450.1111"/>
    <d v="2019-12-30T00:00:00"/>
    <n v="0.63750000000000007"/>
    <n v="141.53"/>
    <x v="0"/>
    <s v="98838035"/>
    <s v="6450111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EE BEN SVC-INTR-HRLY : 7132 : 6450.1009"/>
    <d v="2019-12-30T00:00:00"/>
    <n v="0.63750000000000007"/>
    <n v="16.98"/>
    <x v="0"/>
    <s v="98838035"/>
    <s v="64501009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EMPLOYEE BEN SERVICE : 7132 : 6450.1010"/>
    <d v="2019-12-30T00:00:00"/>
    <n v="0.63750000000000007"/>
    <n v="13.59"/>
    <x v="0"/>
    <s v="98838035"/>
    <s v="6450101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BENEFIT-HRLY-ACRD : 7132 : 6450.1110"/>
    <d v="2019-12-30T00:00:00"/>
    <n v="0.63750000000000007"/>
    <n v="-141.53"/>
    <x v="0"/>
    <s v="98838035"/>
    <s v="64501110"/>
    <x v="15"/>
    <x v="0"/>
    <x v="2"/>
    <x v="8"/>
    <x v="4"/>
    <x v="2"/>
  </r>
  <r>
    <s v="Document Type"/>
    <s v="Admin Total"/>
    <s v="US Dollars"/>
    <s v="FY 2020 Actual"/>
    <s v="Period 04"/>
    <s v="ADP FLORENCEKY MAIL : 98838-035"/>
    <s v="PR TAX-FICA-RCLS : 7131 : 6450.1611"/>
    <d v="2019-12-30T00:00:00"/>
    <n v="0.63750000000000007"/>
    <n v="-284.02999999999997"/>
    <x v="0"/>
    <s v="98838035"/>
    <s v="6450161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FUI-RCLS : 7131 : 6450.1621"/>
    <d v="2019-12-30T00:00:00"/>
    <n v="0.63750000000000007"/>
    <n v="-22.28"/>
    <x v="0"/>
    <s v="98838035"/>
    <s v="6450162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FICA : 7132 : 6450.1610"/>
    <d v="2019-12-30T00:00:00"/>
    <n v="0.63750000000000007"/>
    <n v="284.02999999999997"/>
    <x v="0"/>
    <s v="98838035"/>
    <s v="6450161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FUI : 7132 : 6450.1620"/>
    <d v="2019-12-30T00:00:00"/>
    <n v="0.63750000000000007"/>
    <n v="22.28"/>
    <x v="0"/>
    <s v="98838035"/>
    <s v="6450162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TAX-FICA DIS-HOURLY : 7132 : 6450.3715"/>
    <d v="2019-12-30T00:00:00"/>
    <n v="0.63750000000000007"/>
    <n v="0.44"/>
    <x v="0"/>
    <s v="98838035"/>
    <s v="64503715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SUI-RCLS : 7131 : 6450.1631"/>
    <d v="2019-12-30T00:00:00"/>
    <n v="0.63750000000000007"/>
    <n v="-63.650000000000006"/>
    <x v="0"/>
    <s v="98838035"/>
    <s v="6450163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AYROLL TAX-SUI : 7132 : 6450.1630"/>
    <d v="2019-12-30T00:00:00"/>
    <n v="0.63750000000000007"/>
    <n v="63.65"/>
    <x v="0"/>
    <s v="98838035"/>
    <s v="64501630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INSUR-W/C-HRLY-RCLS : 7131 : 6162.0003"/>
    <d v="2019-12-30T00:00:00"/>
    <n v="0.63750000000000007"/>
    <n v="-61.5"/>
    <x v="0"/>
    <s v="98838035"/>
    <s v="61620003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INSUR-W/C-HOURLY : 7132 : 6162.0001"/>
    <d v="2019-12-30T00:00:00"/>
    <n v="0.63750000000000007"/>
    <n v="61.5"/>
    <x v="0"/>
    <s v="98838035"/>
    <s v="61620001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REV-INSURANCE-HOURLY : 7132 : 7543.0001"/>
    <d v="2019-12-30T00:00:00"/>
    <n v="0.63750000000000007"/>
    <n v="-61.5"/>
    <x v="0"/>
    <s v="98838035"/>
    <s v="7543000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REV-INSURANCE-W/C : 7132 : 7543.1002"/>
    <d v="2019-12-30T00:00:00"/>
    <n v="0.63750000000000007"/>
    <n v="58.150000000000006"/>
    <x v="0"/>
    <s v="98838035"/>
    <s v="75431002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INSUR-GENERAL LIAB : 7110 : 6162.0010"/>
    <d v="2019-12-30T00:00:00"/>
    <n v="0.63750000000000007"/>
    <n v="50.87"/>
    <x v="0"/>
    <s v="98838035"/>
    <s v="61620010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INSUR-EMPLT-ALLOC : 7110 : 6162.0113"/>
    <d v="2019-12-30T00:00:00"/>
    <n v="0.63750000000000007"/>
    <n v="0.72"/>
    <x v="0"/>
    <s v="98838035"/>
    <s v="61620113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PR PROC FEE-REGULAR : 7110 : 6228.2001"/>
    <d v="2019-12-30T00:00:00"/>
    <n v="0.63750000000000007"/>
    <n v="7.9"/>
    <x v="0"/>
    <s v="98838035"/>
    <s v="62282001"/>
    <x v="15"/>
    <x v="0"/>
    <x v="2"/>
    <x v="4"/>
    <x v="2"/>
    <x v="0"/>
  </r>
  <r>
    <s v="Document Type"/>
    <s v="Admin Total"/>
    <s v="US Dollars"/>
    <s v="FY 2020 Actual"/>
    <s v="Period 04"/>
    <s v="ADP FLORENCEKY MAIL : 98838-035"/>
    <s v="PCA-OUTLOOK : 7110 : 6262.4110"/>
    <d v="2019-12-30T00:00:00"/>
    <n v="0.63750000000000007"/>
    <n v="11"/>
    <x v="0"/>
    <s v="98838035"/>
    <s v="62624110"/>
    <x v="15"/>
    <x v="0"/>
    <x v="2"/>
    <x v="1"/>
    <x v="1"/>
    <x v="0"/>
  </r>
  <r>
    <s v="Document Type"/>
    <s v="Admin Total"/>
    <s v="US Dollars"/>
    <s v="FY 2020 Actual"/>
    <s v="Period 04"/>
    <s v="ADP FLORENCEKY MAIL : 98838-035"/>
    <s v="PCA-DESK TOP COMM : 7110 : 6262.4210"/>
    <d v="2019-12-30T00:00:00"/>
    <n v="0.63750000000000007"/>
    <n v="3.51"/>
    <x v="0"/>
    <s v="98838035"/>
    <s v="62624210"/>
    <x v="15"/>
    <x v="0"/>
    <x v="2"/>
    <x v="1"/>
    <x v="1"/>
    <x v="0"/>
  </r>
  <r>
    <s v="Document Type"/>
    <s v="Admin Total"/>
    <s v="US Dollars"/>
    <s v="FY 2020 Actual"/>
    <s v="Period 04"/>
    <s v="ADP FLORENCEKY MAIL : 98838-035"/>
    <s v="PCA-SYSTEM SUPPORT : 7110 : 6812.3020"/>
    <d v="2019-12-30T00:00:00"/>
    <n v="0.63750000000000007"/>
    <n v="15.559999999999999"/>
    <x v="0"/>
    <s v="98838035"/>
    <s v="68123020"/>
    <x v="15"/>
    <x v="0"/>
    <x v="2"/>
    <x v="1"/>
    <x v="1"/>
    <x v="0"/>
  </r>
  <r>
    <s v="Document Type"/>
    <s v="Admin Total"/>
    <s v="US Dollars"/>
    <s v="FY 2020 Actual"/>
    <s v="Period 04"/>
    <s v="ADP FLORENCEKY MAIL : 98838-035"/>
    <s v="SYS SUP FEE PASSTHRU : 7110 : 6812.3022"/>
    <d v="2019-12-30T00:00:00"/>
    <n v="0.63750000000000007"/>
    <n v="9.25"/>
    <x v="0"/>
    <s v="98838035"/>
    <s v="68123022"/>
    <x v="15"/>
    <x v="0"/>
    <x v="2"/>
    <x v="3"/>
    <x v="3"/>
    <x v="1"/>
  </r>
  <r>
    <s v="Document Type"/>
    <s v="Admin Total"/>
    <s v="US Dollars"/>
    <s v="FY 2020 Actual"/>
    <s v="Period 04"/>
    <s v="ADP FLORENCEKY MAIL : 98838-035"/>
    <s v="INSUR-GENERAL LIAB : 7131 : 6162.0010"/>
    <d v="2019-12-30T00:00:00"/>
    <n v="0.63750000000000007"/>
    <n v="-50.87"/>
    <x v="0"/>
    <s v="98838035"/>
    <s v="61620010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REV-INSURANCE-VEH/GL : 7132 : 7543.1003"/>
    <d v="2019-12-30T00:00:00"/>
    <n v="0.63750000000000007"/>
    <n v="7.4799999999999995"/>
    <x v="0"/>
    <s v="98838035"/>
    <s v="75431003"/>
    <x v="15"/>
    <x v="0"/>
    <x v="2"/>
    <x v="2"/>
    <x v="2"/>
    <x v="0"/>
  </r>
  <r>
    <s v="Document Type"/>
    <s v="Admin Total"/>
    <s v="US Dollars"/>
    <s v="FY 2020 Actual"/>
    <s v="Period 04"/>
    <s v="ADP FLORENCEKY MAIL : 98838-035"/>
    <s v="INSUR-EMPLT-ALLOC : 7131 : 6162.0113"/>
    <d v="2019-12-30T00:00:00"/>
    <n v="0.63750000000000007"/>
    <n v="-0.72"/>
    <x v="0"/>
    <s v="98838035"/>
    <s v="61620113"/>
    <x v="15"/>
    <x v="0"/>
    <x v="2"/>
    <x v="5"/>
    <x v="1"/>
    <x v="0"/>
  </r>
  <r>
    <s v="Document Type"/>
    <s v="Admin Total"/>
    <s v="US Dollars"/>
    <s v="FY 2020 Actual"/>
    <s v="Period 04"/>
    <s v="ADP FLORENCEKY MAIL : 98838-035"/>
    <s v="TOTAL OPERATING PROCESSING COSTS : TPC9999_7110"/>
    <d v="2019-12-30T00:00:00"/>
    <n v="0.63750000000000007"/>
    <n v="4624.7"/>
    <x v="0"/>
    <s v="98838035"/>
    <s v="9999_7110"/>
    <x v="15"/>
    <x v="0"/>
    <x v="2"/>
    <x v="3"/>
    <x v="3"/>
    <x v="1"/>
  </r>
  <r>
    <s v="Document Type"/>
    <s v="Admin Total"/>
    <s v="US Dollars"/>
    <s v="FY 2020 Actual"/>
    <s v="Period 04"/>
    <s v="ADP FLORENCEKY MAIL : 98838-035"/>
    <s v="TOTAL NON-OPERATING PROCESSING COSTS : TPC9999_7199"/>
    <d v="2019-12-30T00:00:00"/>
    <n v="0.63750000000000007"/>
    <n v="-47.02"/>
    <x v="0"/>
    <s v="98838035"/>
    <s v="9999_7199"/>
    <x v="15"/>
    <x v="0"/>
    <x v="2"/>
    <x v="3"/>
    <x v="3"/>
    <x v="1"/>
  </r>
  <r>
    <s v="Document Type"/>
    <s v="Admin Total"/>
    <s v="US Dollars"/>
    <s v="FY 2020 Actual"/>
    <s v="Period 04"/>
    <s v="ADP FLORENCEKY MAIL : 98838-035"/>
    <s v="TOTAL PROCESSING COSTS : TPC9999"/>
    <d v="2019-12-30T00:00:00"/>
    <n v="0.63750000000000007"/>
    <n v="4577.6799999999994"/>
    <x v="0"/>
    <s v="98838035"/>
    <s v=": TPC9999"/>
    <x v="15"/>
    <x v="0"/>
    <x v="2"/>
    <x v="3"/>
    <x v="3"/>
    <x v="1"/>
  </r>
  <r>
    <s v="Document Type"/>
    <s v="Admin Total"/>
    <s v="US Dollars"/>
    <s v="FY 2020 Actual"/>
    <s v="Period 04"/>
    <s v="ADP FLORENCEKY : 98838-001"/>
    <s v="POSTAGE : 7110 : 6261.0001"/>
    <d v="2019-12-30T00:00:00"/>
    <n v="0.63750000000000007"/>
    <n v="8.67"/>
    <x v="0"/>
    <s v="98838001"/>
    <s v="62610001"/>
    <x v="15"/>
    <x v="0"/>
    <x v="2"/>
    <x v="7"/>
    <x v="2"/>
    <x v="0"/>
  </r>
  <r>
    <s v="Document Type"/>
    <s v="Admin Total"/>
    <s v="US Dollars"/>
    <s v="FY 2020 Actual"/>
    <s v="Period 04"/>
    <s v="ADP FLORENCEKY : 98838-001"/>
    <s v="INSUR-GENERAL LIAB : 7110 : 6162.0010"/>
    <d v="2019-12-30T00:00:00"/>
    <n v="0.63750000000000007"/>
    <n v="0.37"/>
    <x v="0"/>
    <s v="98838001"/>
    <s v="61620010"/>
    <x v="15"/>
    <x v="0"/>
    <x v="2"/>
    <x v="5"/>
    <x v="1"/>
    <x v="0"/>
  </r>
  <r>
    <s v="Document Type"/>
    <s v="Admin Total"/>
    <s v="US Dollars"/>
    <s v="FY 2020 Actual"/>
    <s v="Period 04"/>
    <s v="ADP FLORENCEKY : 98838-001"/>
    <s v="PCA-UFS SUPPORT CHRG : 7110 : 6286.9022"/>
    <d v="2019-12-30T00:00:00"/>
    <n v="0.63750000000000007"/>
    <n v="24.6"/>
    <x v="0"/>
    <s v="98838001"/>
    <s v="62869022"/>
    <x v="15"/>
    <x v="0"/>
    <x v="2"/>
    <x v="1"/>
    <x v="1"/>
    <x v="0"/>
  </r>
  <r>
    <s v="Document Type"/>
    <s v="Admin Total"/>
    <s v="US Dollars"/>
    <s v="FY 2020 Actual"/>
    <s v="Period 04"/>
    <s v="ADP FLORENCEKY : 98838-001"/>
    <s v="INSUR-GENERAL LIAB : 7131 : 6162.0010"/>
    <d v="2019-12-30T00:00:00"/>
    <n v="0.63750000000000007"/>
    <n v="-0.37"/>
    <x v="0"/>
    <s v="98838001"/>
    <s v="61620010"/>
    <x v="15"/>
    <x v="0"/>
    <x v="2"/>
    <x v="5"/>
    <x v="1"/>
    <x v="0"/>
  </r>
  <r>
    <s v="Document Type"/>
    <s v="Admin Total"/>
    <s v="US Dollars"/>
    <s v="FY 2020 Actual"/>
    <s v="Period 04"/>
    <s v="ADP FLORENCEKY : 98838-001"/>
    <s v="REV-INSURANCE-VEH/GL : 7132 : 7543.1003"/>
    <d v="2019-12-30T00:00:00"/>
    <n v="0.63750000000000007"/>
    <n v="0.06"/>
    <x v="0"/>
    <s v="98838001"/>
    <s v="75431003"/>
    <x v="15"/>
    <x v="0"/>
    <x v="2"/>
    <x v="2"/>
    <x v="2"/>
    <x v="0"/>
  </r>
  <r>
    <s v="Document Type"/>
    <s v="Admin Total"/>
    <s v="US Dollars"/>
    <s v="FY 2020 Actual"/>
    <s v="Period 04"/>
    <s v="ADP FLORENCEKY : 98838-001"/>
    <s v="TOTAL OPERATING PROCESSING COSTS : TPC9999_7110"/>
    <d v="2019-12-30T00:00:00"/>
    <n v="0.63750000000000007"/>
    <n v="33.64"/>
    <x v="0"/>
    <s v="98838001"/>
    <s v="9999_7110"/>
    <x v="15"/>
    <x v="0"/>
    <x v="2"/>
    <x v="3"/>
    <x v="3"/>
    <x v="1"/>
  </r>
  <r>
    <s v="Document Type"/>
    <s v="Admin Total"/>
    <s v="US Dollars"/>
    <s v="FY 2020 Actual"/>
    <s v="Period 04"/>
    <s v="ADP FLORENCEKY : 98838-001"/>
    <s v="TOTAL NON-OPERATING PROCESSING COSTS : TPC9999_7199"/>
    <d v="2019-12-30T00:00:00"/>
    <n v="0.63750000000000007"/>
    <n v="-0.31"/>
    <x v="0"/>
    <s v="98838001"/>
    <s v="9999_7199"/>
    <x v="15"/>
    <x v="0"/>
    <x v="2"/>
    <x v="3"/>
    <x v="3"/>
    <x v="1"/>
  </r>
  <r>
    <s v="Document Type"/>
    <s v="Admin Total"/>
    <s v="US Dollars"/>
    <s v="FY 2020 Actual"/>
    <s v="Period 04"/>
    <s v="ADP FLORENCEKY : 98838-001"/>
    <s v="TOTAL PROCESSING COSTS : TPC9999"/>
    <d v="2019-12-30T00:00:00"/>
    <n v="0.63750000000000007"/>
    <n v="33.33"/>
    <x v="0"/>
    <s v="98838001"/>
    <s v=": TPC9999"/>
    <x v="15"/>
    <x v="0"/>
    <x v="2"/>
    <x v="3"/>
    <x v="3"/>
    <x v="1"/>
  </r>
  <r>
    <s v="Document Type"/>
    <s v="Admin Total"/>
    <s v="US Dollars"/>
    <s v="FY 2020 Actual"/>
    <s v="Period 04"/>
    <s v="ADP HOUSTON MAINTENANCE : 98833-043"/>
    <s v="REPAIR&amp;MAINT-BOILER : 7110 : 6111.0031"/>
    <d v="2019-12-30T00:00:00"/>
    <n v="0.63750000000000007"/>
    <n v="-500"/>
    <x v="0"/>
    <s v="98833043"/>
    <s v="61110031"/>
    <x v="16"/>
    <x v="0"/>
    <x v="2"/>
    <x v="0"/>
    <x v="1"/>
    <x v="0"/>
  </r>
  <r>
    <s v="Document Type"/>
    <s v="Admin Total"/>
    <s v="US Dollars"/>
    <s v="FY 2020 Actual"/>
    <s v="Period 04"/>
    <s v="ADP HOUSTON MAINTENANCE : 98833-043"/>
    <s v="REPAIR&amp;MAINT-CHILLER : 7110 : 6111.0035"/>
    <d v="2019-12-30T00:00:00"/>
    <n v="0.63750000000000007"/>
    <n v="-11000"/>
    <x v="0"/>
    <s v="98833043"/>
    <s v="61110035"/>
    <x v="16"/>
    <x v="0"/>
    <x v="2"/>
    <x v="0"/>
    <x v="2"/>
    <x v="0"/>
  </r>
  <r>
    <s v="Document Type"/>
    <s v="Admin Total"/>
    <s v="US Dollars"/>
    <s v="FY 2020 Actual"/>
    <s v="Period 04"/>
    <s v="ADP HOUSTON MAINTENANCE : 98833-043"/>
    <s v="HVAC CONTRACT : 7110 : 6156.1011"/>
    <d v="2019-12-30T00:00:00"/>
    <n v="0.63750000000000007"/>
    <n v="4977.7900000000009"/>
    <x v="0"/>
    <s v="98833043"/>
    <s v="61561011"/>
    <x v="16"/>
    <x v="0"/>
    <x v="2"/>
    <x v="10"/>
    <x v="2"/>
    <x v="0"/>
  </r>
  <r>
    <s v="Document Type"/>
    <s v="Admin Total"/>
    <s v="US Dollars"/>
    <s v="FY 2020 Actual"/>
    <s v="Period 04"/>
    <s v="ADP HOUSTON MAINTENANCE : 98833-043"/>
    <s v="INSUR-GENERAL LIAB : 7110 : 6162.0010"/>
    <d v="2019-12-30T00:00:00"/>
    <n v="0.63750000000000007"/>
    <n v="-72.540000000000006"/>
    <x v="0"/>
    <s v="98833043"/>
    <s v="61620010"/>
    <x v="16"/>
    <x v="0"/>
    <x v="2"/>
    <x v="5"/>
    <x v="1"/>
    <x v="0"/>
  </r>
  <r>
    <s v="Document Type"/>
    <s v="Admin Total"/>
    <s v="US Dollars"/>
    <s v="FY 2020 Actual"/>
    <s v="Period 04"/>
    <s v="ADP HOUSTON MAINTENANCE : 98833-043"/>
    <s v="INSUR-GENERAL LIAB : 7131 : 6162.0010"/>
    <d v="2019-12-30T00:00:00"/>
    <n v="0.63750000000000007"/>
    <n v="72.540000000000006"/>
    <x v="0"/>
    <s v="98833043"/>
    <s v="61620010"/>
    <x v="16"/>
    <x v="0"/>
    <x v="2"/>
    <x v="5"/>
    <x v="1"/>
    <x v="0"/>
  </r>
  <r>
    <s v="Document Type"/>
    <s v="Admin Total"/>
    <s v="US Dollars"/>
    <s v="FY 2020 Actual"/>
    <s v="Period 04"/>
    <s v="ADP HOUSTON MAINTENANCE : 98833-043"/>
    <s v="REV-INSURANCE-VEH/GL : 7132 : 7543.1003"/>
    <d v="2019-12-30T00:00:00"/>
    <n v="0.63750000000000007"/>
    <n v="-11.459999999999999"/>
    <x v="0"/>
    <s v="98833043"/>
    <s v="75431003"/>
    <x v="16"/>
    <x v="0"/>
    <x v="2"/>
    <x v="2"/>
    <x v="2"/>
    <x v="0"/>
  </r>
  <r>
    <s v="Document Type"/>
    <s v="Admin Total"/>
    <s v="US Dollars"/>
    <s v="FY 2020 Actual"/>
    <s v="Period 04"/>
    <s v="ADP HOUSTON MAINTENANCE : 98833-043"/>
    <s v="TOTAL OPERATING PROCESSING COSTS : TPC9999_7110"/>
    <d v="2019-12-30T00:00:00"/>
    <n v="0.63750000000000007"/>
    <n v="-6594.7499999999991"/>
    <x v="0"/>
    <s v="98833043"/>
    <s v="9999_7110"/>
    <x v="16"/>
    <x v="0"/>
    <x v="2"/>
    <x v="3"/>
    <x v="3"/>
    <x v="1"/>
  </r>
  <r>
    <s v="Document Type"/>
    <s v="Admin Total"/>
    <s v="US Dollars"/>
    <s v="FY 2020 Actual"/>
    <s v="Period 04"/>
    <s v="ADP HOUSTON MAINTENANCE : 98833-043"/>
    <s v="TOTAL NON-OPERATING PROCESSING COSTS : TPC9999_7199"/>
    <d v="2019-12-30T00:00:00"/>
    <n v="0.63750000000000007"/>
    <n v="61.080000000000005"/>
    <x v="0"/>
    <s v="98833043"/>
    <s v="9999_7199"/>
    <x v="16"/>
    <x v="0"/>
    <x v="2"/>
    <x v="3"/>
    <x v="3"/>
    <x v="1"/>
  </r>
  <r>
    <s v="Document Type"/>
    <s v="Admin Total"/>
    <s v="US Dollars"/>
    <s v="FY 2020 Actual"/>
    <s v="Period 04"/>
    <s v="ADP HOUSTON MAINTENANCE : 98833-043"/>
    <s v="TOTAL PROCESSING COSTS : TPC9999"/>
    <d v="2019-12-30T00:00:00"/>
    <n v="0.63750000000000007"/>
    <n v="-6533.6699999999992"/>
    <x v="0"/>
    <s v="98833043"/>
    <s v=": TPC9999"/>
    <x v="16"/>
    <x v="0"/>
    <x v="2"/>
    <x v="3"/>
    <x v="3"/>
    <x v="1"/>
  </r>
  <r>
    <s v="Document Type"/>
    <s v="Admin Total"/>
    <s v="US Dollars"/>
    <s v="FY 2020 Actual"/>
    <s v="Period 04"/>
    <s v="ADP FORT WASHINGTON REPAIR : 98829-082"/>
    <s v="ELECTRICAL REPAIRS : 7110 : 6156.1017"/>
    <d v="2019-12-30T00:00:00"/>
    <n v="0.63750000000000007"/>
    <n v="-500"/>
    <x v="0"/>
    <s v="98829082"/>
    <s v="61561017"/>
    <x v="17"/>
    <x v="0"/>
    <x v="2"/>
    <x v="0"/>
    <x v="6"/>
    <x v="0"/>
  </r>
  <r>
    <s v="Document Type"/>
    <s v="Admin Total"/>
    <s v="US Dollars"/>
    <s v="FY 2020 Actual"/>
    <s v="Period 04"/>
    <s v="ADP FORT WASHINGTON REPAIR : 98829-082"/>
    <s v="INSUR-GENERAL LIAB : 7110 : 6162.0010"/>
    <d v="2019-12-30T00:00:00"/>
    <n v="0.63750000000000007"/>
    <n v="-5.5600000000000005"/>
    <x v="0"/>
    <s v="98829082"/>
    <s v="61620010"/>
    <x v="17"/>
    <x v="0"/>
    <x v="2"/>
    <x v="5"/>
    <x v="1"/>
    <x v="0"/>
  </r>
  <r>
    <s v="Document Type"/>
    <s v="Admin Total"/>
    <s v="US Dollars"/>
    <s v="FY 2020 Actual"/>
    <s v="Period 04"/>
    <s v="ADP FORT WASHINGTON REPAIR : 98829-082"/>
    <s v="INSUR-GENERAL LIAB : 7131 : 6162.0010"/>
    <d v="2019-12-30T00:00:00"/>
    <n v="0.63750000000000007"/>
    <n v="5.5600000000000005"/>
    <x v="0"/>
    <s v="98829082"/>
    <s v="61620010"/>
    <x v="17"/>
    <x v="0"/>
    <x v="2"/>
    <x v="5"/>
    <x v="1"/>
    <x v="0"/>
  </r>
  <r>
    <s v="Document Type"/>
    <s v="Admin Total"/>
    <s v="US Dollars"/>
    <s v="FY 2020 Actual"/>
    <s v="Period 04"/>
    <s v="ADP FORT WASHINGTON REPAIR : 98829-082"/>
    <s v="REV-INSURANCE-VEH/GL : 7132 : 7543.1003"/>
    <d v="2019-12-30T00:00:00"/>
    <n v="0.63750000000000007"/>
    <n v="-0.88"/>
    <x v="0"/>
    <s v="98829082"/>
    <s v="75431003"/>
    <x v="17"/>
    <x v="0"/>
    <x v="2"/>
    <x v="2"/>
    <x v="2"/>
    <x v="0"/>
  </r>
  <r>
    <s v="Document Type"/>
    <s v="Admin Total"/>
    <s v="US Dollars"/>
    <s v="FY 2020 Actual"/>
    <s v="Period 04"/>
    <s v="ADP FORT WASHINGTON REPAIR : 98829-082"/>
    <s v="TOTAL OPERATING PROCESSING COSTS : TPC9999_7110"/>
    <d v="2019-12-30T00:00:00"/>
    <n v="0.63750000000000007"/>
    <n v="-505.56"/>
    <x v="0"/>
    <s v="98829082"/>
    <s v="9999_7110"/>
    <x v="17"/>
    <x v="0"/>
    <x v="2"/>
    <x v="3"/>
    <x v="3"/>
    <x v="1"/>
  </r>
  <r>
    <s v="Document Type"/>
    <s v="Admin Total"/>
    <s v="US Dollars"/>
    <s v="FY 2020 Actual"/>
    <s v="Period 04"/>
    <s v="ADP FORT WASHINGTON REPAIR : 98829-082"/>
    <s v="TOTAL NON-OPERATING PROCESSING COSTS : TPC9999_7199"/>
    <d v="2019-12-30T00:00:00"/>
    <n v="0.63750000000000007"/>
    <n v="4.6800000000000006"/>
    <x v="0"/>
    <s v="98829082"/>
    <s v="9999_7199"/>
    <x v="17"/>
    <x v="0"/>
    <x v="2"/>
    <x v="3"/>
    <x v="3"/>
    <x v="1"/>
  </r>
  <r>
    <s v="Document Type"/>
    <s v="Admin Total"/>
    <s v="US Dollars"/>
    <s v="FY 2020 Actual"/>
    <s v="Period 04"/>
    <s v="ADP FORT WASHINGTON REPAIR : 98829-082"/>
    <s v="TOTAL PROCESSING COSTS : TPC9999"/>
    <d v="2019-12-30T00:00:00"/>
    <n v="0.63750000000000007"/>
    <n v="-500.88"/>
    <x v="0"/>
    <s v="98829082"/>
    <s v=": TPC9999"/>
    <x v="17"/>
    <x v="0"/>
    <x v="2"/>
    <x v="3"/>
    <x v="3"/>
    <x v="1"/>
  </r>
  <r>
    <s v="Document Type"/>
    <s v="Admin Total"/>
    <s v="US Dollars"/>
    <s v="FY 2020 Actual"/>
    <s v="Period 04"/>
    <s v="ADP FORT WASH MAINTENANCE : 98829-043"/>
    <s v="ELECTRICAL REPAIRS : 7110 : 6156.1017"/>
    <d v="2019-12-30T00:00:00"/>
    <n v="0.63750000000000007"/>
    <n v="500"/>
    <x v="0"/>
    <s v="98829043"/>
    <s v="61561017"/>
    <x v="17"/>
    <x v="0"/>
    <x v="2"/>
    <x v="0"/>
    <x v="6"/>
    <x v="0"/>
  </r>
  <r>
    <s v="Document Type"/>
    <s v="Admin Total"/>
    <s v="US Dollars"/>
    <s v="FY 2020 Actual"/>
    <s v="Period 04"/>
    <s v="ADP FORT WASH MAINTENANCE : 98829-043"/>
    <s v="HVAC CONTRACT : 7110 : 6156.1011"/>
    <d v="2019-12-30T00:00:00"/>
    <n v="0.63750000000000007"/>
    <n v="500"/>
    <x v="0"/>
    <s v="98829043"/>
    <s v="61561011"/>
    <x v="17"/>
    <x v="0"/>
    <x v="2"/>
    <x v="10"/>
    <x v="2"/>
    <x v="0"/>
  </r>
  <r>
    <s v="Document Type"/>
    <s v="Admin Total"/>
    <s v="US Dollars"/>
    <s v="FY 2020 Actual"/>
    <s v="Period 04"/>
    <s v="ADP FORT WASH MAINTENANCE : 98829-043"/>
    <s v="INSUR-GENERAL LIAB : 7110 : 6162.0010"/>
    <d v="2019-12-30T00:00:00"/>
    <n v="0.63750000000000007"/>
    <n v="11.120000000000001"/>
    <x v="0"/>
    <s v="98829043"/>
    <s v="61620010"/>
    <x v="17"/>
    <x v="0"/>
    <x v="2"/>
    <x v="5"/>
    <x v="1"/>
    <x v="0"/>
  </r>
  <r>
    <s v="Document Type"/>
    <s v="Admin Total"/>
    <s v="US Dollars"/>
    <s v="FY 2020 Actual"/>
    <s v="Period 04"/>
    <s v="ADP FORT WASH MAINTENANCE : 98829-043"/>
    <s v="INSUR-GENERAL LIAB : 7131 : 6162.0010"/>
    <d v="2019-12-30T00:00:00"/>
    <n v="0.63750000000000007"/>
    <n v="-11.120000000000001"/>
    <x v="0"/>
    <s v="98829043"/>
    <s v="61620010"/>
    <x v="17"/>
    <x v="0"/>
    <x v="2"/>
    <x v="5"/>
    <x v="1"/>
    <x v="0"/>
  </r>
  <r>
    <s v="Document Type"/>
    <s v="Admin Total"/>
    <s v="US Dollars"/>
    <s v="FY 2020 Actual"/>
    <s v="Period 04"/>
    <s v="ADP FORT WASH MAINTENANCE : 98829-043"/>
    <s v="REV-INSURANCE-VEH/GL : 7132 : 7543.1003"/>
    <d v="2019-12-30T00:00:00"/>
    <n v="0.63750000000000007"/>
    <n v="1.76"/>
    <x v="0"/>
    <s v="98829043"/>
    <s v="75431003"/>
    <x v="17"/>
    <x v="0"/>
    <x v="2"/>
    <x v="2"/>
    <x v="2"/>
    <x v="0"/>
  </r>
  <r>
    <s v="Document Type"/>
    <s v="Admin Total"/>
    <s v="US Dollars"/>
    <s v="FY 2020 Actual"/>
    <s v="Period 04"/>
    <s v="ADP FORT WASH MAINTENANCE : 98829-043"/>
    <s v="TOTAL OPERATING PROCESSING COSTS : TPC9999_7110"/>
    <d v="2019-12-30T00:00:00"/>
    <n v="0.63750000000000007"/>
    <n v="1011.12"/>
    <x v="0"/>
    <s v="98829043"/>
    <s v="9999_7110"/>
    <x v="17"/>
    <x v="0"/>
    <x v="2"/>
    <x v="3"/>
    <x v="3"/>
    <x v="1"/>
  </r>
  <r>
    <s v="Document Type"/>
    <s v="Admin Total"/>
    <s v="US Dollars"/>
    <s v="FY 2020 Actual"/>
    <s v="Period 04"/>
    <s v="ADP FORT WASH MAINTENANCE : 98829-043"/>
    <s v="TOTAL NON-OPERATING PROCESSING COSTS : TPC9999_7199"/>
    <d v="2019-12-30T00:00:00"/>
    <n v="0.63750000000000007"/>
    <n v="-9.3600000000000012"/>
    <x v="0"/>
    <s v="98829043"/>
    <s v="9999_7199"/>
    <x v="17"/>
    <x v="0"/>
    <x v="2"/>
    <x v="3"/>
    <x v="3"/>
    <x v="1"/>
  </r>
  <r>
    <s v="Document Type"/>
    <s v="Admin Total"/>
    <s v="US Dollars"/>
    <s v="FY 2020 Actual"/>
    <s v="Period 04"/>
    <s v="ADP FORT WASH MAINTENANCE : 98829-043"/>
    <s v="TOTAL PROCESSING COSTS : TPC9999"/>
    <d v="2019-12-30T00:00:00"/>
    <n v="0.63750000000000007"/>
    <n v="1001.76"/>
    <x v="0"/>
    <s v="98829043"/>
    <s v=": TPC9999"/>
    <x v="17"/>
    <x v="0"/>
    <x v="2"/>
    <x v="3"/>
    <x v="3"/>
    <x v="1"/>
  </r>
  <r>
    <s v="Document Type"/>
    <s v="Admin Total"/>
    <s v="US Dollars"/>
    <s v="FY 2020 Actual"/>
    <s v="Period 04"/>
    <s v="ADP LOUISVILLE 2 MAINTENANCE : 98821-043"/>
    <s v="HVAC CONTRACT : 7110 : 6156.1011"/>
    <d v="2019-12-30T00:00:00"/>
    <n v="0.63750000000000007"/>
    <n v="-362"/>
    <x v="0"/>
    <s v="98821043"/>
    <s v="61561011"/>
    <x v="18"/>
    <x v="5"/>
    <x v="2"/>
    <x v="10"/>
    <x v="2"/>
    <x v="0"/>
  </r>
  <r>
    <s v="Document Type"/>
    <s v="Admin Total"/>
    <s v="US Dollars"/>
    <s v="FY 2020 Actual"/>
    <s v="Period 04"/>
    <s v="ADP LOUISVILLE 2 MAINTENANCE : 98821-043"/>
    <s v="INSUR-GENERAL LIAB : 7110 : 6162.0010"/>
    <d v="2019-12-30T00:00:00"/>
    <n v="0.63750000000000007"/>
    <n v="-4.03"/>
    <x v="0"/>
    <s v="98821043"/>
    <s v="61620010"/>
    <x v="18"/>
    <x v="5"/>
    <x v="2"/>
    <x v="5"/>
    <x v="1"/>
    <x v="0"/>
  </r>
  <r>
    <s v="Document Type"/>
    <s v="Admin Total"/>
    <s v="US Dollars"/>
    <s v="FY 2020 Actual"/>
    <s v="Period 04"/>
    <s v="ADP LOUISVILLE 2 MAINTENANCE : 98821-043"/>
    <s v="INSUR-GENERAL LIAB : 7131 : 6162.0010"/>
    <d v="2019-12-30T00:00:00"/>
    <n v="0.63750000000000007"/>
    <n v="4.03"/>
    <x v="0"/>
    <s v="98821043"/>
    <s v="61620010"/>
    <x v="18"/>
    <x v="5"/>
    <x v="2"/>
    <x v="5"/>
    <x v="1"/>
    <x v="0"/>
  </r>
  <r>
    <s v="Document Type"/>
    <s v="Admin Total"/>
    <s v="US Dollars"/>
    <s v="FY 2020 Actual"/>
    <s v="Period 04"/>
    <s v="ADP LOUISVILLE 2 MAINTENANCE : 98821-043"/>
    <s v="REV-INSURANCE-VEH/GL : 7132 : 7543.1003"/>
    <d v="2019-12-30T00:00:00"/>
    <n v="0.63750000000000007"/>
    <n v="-0.64"/>
    <x v="0"/>
    <s v="98821043"/>
    <s v="75431003"/>
    <x v="18"/>
    <x v="5"/>
    <x v="2"/>
    <x v="2"/>
    <x v="2"/>
    <x v="0"/>
  </r>
  <r>
    <s v="Document Type"/>
    <s v="Admin Total"/>
    <s v="US Dollars"/>
    <s v="FY 2020 Actual"/>
    <s v="Period 04"/>
    <s v="ADP LOUISVILLE 2 MAINTENANCE : 98821-043"/>
    <s v="TOTAL OPERATING PROCESSING COSTS : TPC9999_7110"/>
    <d v="2019-12-30T00:00:00"/>
    <n v="0.63750000000000007"/>
    <n v="-366.03"/>
    <x v="0"/>
    <s v="98821043"/>
    <s v="9999_7110"/>
    <x v="18"/>
    <x v="5"/>
    <x v="2"/>
    <x v="3"/>
    <x v="3"/>
    <x v="1"/>
  </r>
  <r>
    <s v="Document Type"/>
    <s v="Admin Total"/>
    <s v="US Dollars"/>
    <s v="FY 2020 Actual"/>
    <s v="Period 04"/>
    <s v="ADP LOUISVILLE 2 MAINTENANCE : 98821-043"/>
    <s v="TOTAL NON-OPERATING PROCESSING COSTS : TPC9999_7199"/>
    <d v="2019-12-30T00:00:00"/>
    <n v="0.63750000000000007"/>
    <n v="3.39"/>
    <x v="0"/>
    <s v="98821043"/>
    <s v="9999_7199"/>
    <x v="18"/>
    <x v="5"/>
    <x v="2"/>
    <x v="3"/>
    <x v="3"/>
    <x v="1"/>
  </r>
  <r>
    <s v="Document Type"/>
    <s v="Admin Total"/>
    <s v="US Dollars"/>
    <s v="FY 2020 Actual"/>
    <s v="Period 04"/>
    <s v="ADP LOUISVILLE 2 MAINTENANCE : 98821-043"/>
    <s v="TOTAL PROCESSING COSTS : TPC9999"/>
    <d v="2019-12-30T00:00:00"/>
    <n v="0.63750000000000007"/>
    <n v="-362.64"/>
    <x v="0"/>
    <s v="98821043"/>
    <s v=": TPC9999"/>
    <x v="18"/>
    <x v="5"/>
    <x v="2"/>
    <x v="3"/>
    <x v="3"/>
    <x v="1"/>
  </r>
  <r>
    <s v="Document Type"/>
    <s v="Admin Total"/>
    <s v="US Dollars"/>
    <s v="FY 2020 Actual"/>
    <s v="Period 04"/>
    <s v="ADP LOUISVILLE MAINTENANCE : 98820-043"/>
    <s v="WAGES-REGULAR PR : 7110 : 6410.0100"/>
    <d v="2019-12-30T00:00:00"/>
    <n v="0.63750000000000007"/>
    <n v="10330.83"/>
    <x v="0"/>
    <s v="98820043"/>
    <s v="6410010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WAGES-REGULAR-ACRD : 7110 : 6410.0110"/>
    <d v="2019-12-30T00:00:00"/>
    <n v="0.63750000000000007"/>
    <n v="-2597.84"/>
    <x v="0"/>
    <s v="98820043"/>
    <s v="6410011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WAGES-OT-FT EMPLOYEE : 7110 : 6410.0300"/>
    <d v="2019-12-30T00:00:00"/>
    <n v="0.63750000000000007"/>
    <n v="382.53"/>
    <x v="0"/>
    <s v="98820043"/>
    <s v="6410030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WAGE ACCD NPROD HRLY : 7110 : 6410.0112"/>
    <d v="2019-12-30T00:00:00"/>
    <n v="0.63750000000000007"/>
    <n v="-800"/>
    <x v="0"/>
    <s v="98820043"/>
    <s v="64100112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WAGES-HOL-HRLY-FT : 7110 : 6410.0520"/>
    <d v="2019-12-30T00:00:00"/>
    <n v="0.63750000000000007"/>
    <n v="1136"/>
    <x v="0"/>
    <s v="98820043"/>
    <s v="6410052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ADP VAC ACRL-RCLS : 7110 : 6410.6031"/>
    <d v="2019-12-30T00:00:00"/>
    <n v="0.63750000000000007"/>
    <n v="1611.08"/>
    <x v="0"/>
    <s v="98820043"/>
    <s v="6410603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RETIREMENT PLAN-RCLS : 7110 : 6450.2021"/>
    <d v="2019-12-30T00:00:00"/>
    <n v="0.63750000000000007"/>
    <n v="171.14"/>
    <x v="0"/>
    <s v="98820043"/>
    <s v="6450202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INSUR-W/C-HRLY-RCLS : 7110 : 6162.0003"/>
    <d v="2019-12-30T00:00:00"/>
    <n v="0.63750000000000007"/>
    <n v="218.21"/>
    <x v="0"/>
    <s v="98820043"/>
    <s v="61620003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EE BEN SERVICE-RCLS : 7110 : 6450.1011"/>
    <d v="2019-12-30T00:00:00"/>
    <n v="0.63750000000000007"/>
    <n v="85.32"/>
    <x v="0"/>
    <s v="98820043"/>
    <s v="6450101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BENEFIT-HRLY-ACRD-RC : 7110 : 6450.1111"/>
    <d v="2019-12-30T00:00:00"/>
    <n v="0.63750000000000007"/>
    <n v="-373.76"/>
    <x v="0"/>
    <s v="98820043"/>
    <s v="6450111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R TAX-FICA-RCLS : 7110 : 6450.1611"/>
    <d v="2019-12-30T00:00:00"/>
    <n v="0.63750000000000007"/>
    <n v="906.46"/>
    <x v="0"/>
    <s v="98820043"/>
    <s v="6450161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FUI-RCLS : 7110 : 6450.1621"/>
    <d v="2019-12-30T00:00:00"/>
    <n v="0.63750000000000007"/>
    <n v="63.34"/>
    <x v="0"/>
    <s v="98820043"/>
    <s v="6450162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SUI-RCLS : 7110 : 6450.1631"/>
    <d v="2019-12-30T00:00:00"/>
    <n v="0.63750000000000007"/>
    <n v="177.74"/>
    <x v="0"/>
    <s v="98820043"/>
    <s v="6450163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ADP VAC ACRL-RCLS : 7131 : 6410.6031"/>
    <d v="2019-12-30T00:00:00"/>
    <n v="0.63750000000000007"/>
    <n v="-1611.08"/>
    <x v="0"/>
    <s v="98820043"/>
    <s v="6410603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VACATION ACCRUAL : 7132 : 6410.6030"/>
    <d v="2019-12-30T00:00:00"/>
    <n v="0.63750000000000007"/>
    <n v="1611.08"/>
    <x v="0"/>
    <s v="98820043"/>
    <s v="6410603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RETIREMENT PLAN-RCLS : 7131 : 6450.2021"/>
    <d v="2019-12-30T00:00:00"/>
    <n v="0.63750000000000007"/>
    <n v="-171.14"/>
    <x v="0"/>
    <s v="98820043"/>
    <s v="6450202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RETIREMENT PLAN : 7132 : 6450.2020"/>
    <d v="2019-12-30T00:00:00"/>
    <n v="0.63750000000000007"/>
    <n v="171.14"/>
    <x v="0"/>
    <s v="98820043"/>
    <s v="6450202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EE BEN SERVICE-RCLS : 7131 : 6450.1011"/>
    <d v="2019-12-30T00:00:00"/>
    <n v="0.63750000000000007"/>
    <n v="-85.32"/>
    <x v="0"/>
    <s v="98820043"/>
    <s v="6450101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BENEFIT-HRLY-ACRD-RC : 7131 : 6450.1111"/>
    <d v="2019-12-30T00:00:00"/>
    <n v="0.63750000000000007"/>
    <n v="373.76"/>
    <x v="0"/>
    <s v="98820043"/>
    <s v="6450111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EE BEN SVC-INTR-HRLY : 7132 : 6450.1009"/>
    <d v="2019-12-30T00:00:00"/>
    <n v="0.63750000000000007"/>
    <n v="47.4"/>
    <x v="0"/>
    <s v="98820043"/>
    <s v="64501009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EMPLOYEE BEN SERVICE : 7132 : 6450.1010"/>
    <d v="2019-12-30T00:00:00"/>
    <n v="0.63750000000000007"/>
    <n v="37.92"/>
    <x v="0"/>
    <s v="98820043"/>
    <s v="6450101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BENEFIT-HRLY-ACRD : 7132 : 6450.1110"/>
    <d v="2019-12-30T00:00:00"/>
    <n v="0.63750000000000007"/>
    <n v="-373.76"/>
    <x v="0"/>
    <s v="98820043"/>
    <s v="64501110"/>
    <x v="19"/>
    <x v="5"/>
    <x v="2"/>
    <x v="8"/>
    <x v="4"/>
    <x v="2"/>
  </r>
  <r>
    <s v="Document Type"/>
    <s v="Admin Total"/>
    <s v="US Dollars"/>
    <s v="FY 2020 Actual"/>
    <s v="Period 04"/>
    <s v="ADP LOUISVILLE MAINTENANCE : 98820-043"/>
    <s v="PR TAX-FICA-RCLS : 7131 : 6450.1611"/>
    <d v="2019-12-30T00:00:00"/>
    <n v="0.63750000000000007"/>
    <n v="-906.46"/>
    <x v="0"/>
    <s v="98820043"/>
    <s v="6450161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FUI-RCLS : 7131 : 6450.1621"/>
    <d v="2019-12-30T00:00:00"/>
    <n v="0.63750000000000007"/>
    <n v="-63.34"/>
    <x v="0"/>
    <s v="98820043"/>
    <s v="6450162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FICA : 7132 : 6450.1610"/>
    <d v="2019-12-30T00:00:00"/>
    <n v="0.63750000000000007"/>
    <n v="906.46"/>
    <x v="0"/>
    <s v="98820043"/>
    <s v="6450161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FUI : 7132 : 6450.1620"/>
    <d v="2019-12-30T00:00:00"/>
    <n v="0.63750000000000007"/>
    <n v="63.339999999999996"/>
    <x v="0"/>
    <s v="98820043"/>
    <s v="6450162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SUI-RCLS : 7131 : 6450.1631"/>
    <d v="2019-12-30T00:00:00"/>
    <n v="0.63750000000000007"/>
    <n v="-177.74"/>
    <x v="0"/>
    <s v="98820043"/>
    <s v="6450163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AYROLL TAX-SUI : 7132 : 6450.1630"/>
    <d v="2019-12-30T00:00:00"/>
    <n v="0.63750000000000007"/>
    <n v="177.74"/>
    <x v="0"/>
    <s v="98820043"/>
    <s v="64501630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INSUR-W/C-HRLY-RCLS : 7131 : 6162.0003"/>
    <d v="2019-12-30T00:00:00"/>
    <n v="0.63750000000000007"/>
    <n v="-218.21"/>
    <x v="0"/>
    <s v="98820043"/>
    <s v="61620003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INSUR-W/C-HOURLY : 7132 : 6162.0001"/>
    <d v="2019-12-30T00:00:00"/>
    <n v="0.63750000000000007"/>
    <n v="218.20999999999998"/>
    <x v="0"/>
    <s v="98820043"/>
    <s v="61620001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REV-INSURANCE-HOURLY : 7132 : 7543.0001"/>
    <d v="2019-12-30T00:00:00"/>
    <n v="0.63750000000000007"/>
    <n v="-218.20999999999998"/>
    <x v="0"/>
    <s v="98820043"/>
    <s v="7543000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REV-INSURANCE-W/C : 7132 : 7543.1002"/>
    <d v="2019-12-30T00:00:00"/>
    <n v="0.63750000000000007"/>
    <n v="166.16"/>
    <x v="0"/>
    <s v="98820043"/>
    <s v="75431002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VEHICLE-MLGE ALLOW : 7110 : 6256.0200"/>
    <d v="2019-12-30T00:00:00"/>
    <n v="0.63750000000000007"/>
    <n v="453.55999999999995"/>
    <x v="0"/>
    <s v="98820043"/>
    <s v="62560200"/>
    <x v="19"/>
    <x v="5"/>
    <x v="2"/>
    <x v="6"/>
    <x v="1"/>
    <x v="0"/>
  </r>
  <r>
    <s v="Document Type"/>
    <s v="Admin Total"/>
    <s v="US Dollars"/>
    <s v="FY 2020 Actual"/>
    <s v="Period 04"/>
    <s v="ADP LOUISVILLE MAINTENANCE : 98820-043"/>
    <s v="TRAVEL-CONCUR FEES : 7110 : 6256.1006"/>
    <d v="2019-12-30T00:00:00"/>
    <n v="0.63750000000000007"/>
    <n v="4.1100000000000003"/>
    <x v="0"/>
    <s v="98820043"/>
    <s v="62561006"/>
    <x v="19"/>
    <x v="5"/>
    <x v="2"/>
    <x v="6"/>
    <x v="1"/>
    <x v="0"/>
  </r>
  <r>
    <s v="Document Type"/>
    <s v="Admin Total"/>
    <s v="US Dollars"/>
    <s v="FY 2020 Actual"/>
    <s v="Period 04"/>
    <s v="ADP LOUISVILLE MAINTENANCE : 98820-043"/>
    <s v="INSUR-GENERAL LIAB : 7110 : 6162.0010"/>
    <d v="2019-12-30T00:00:00"/>
    <n v="0.63750000000000007"/>
    <n v="132.39000000000001"/>
    <x v="0"/>
    <s v="98820043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INSUR-EMPLT-ALLOC : 7110 : 6162.0113"/>
    <d v="2019-12-30T00:00:00"/>
    <n v="0.63750000000000007"/>
    <n v="2.21"/>
    <x v="0"/>
    <s v="98820043"/>
    <s v="61620113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PR PROC FEE-REGULAR : 7110 : 6228.2001"/>
    <d v="2019-12-30T00:00:00"/>
    <n v="0.63750000000000007"/>
    <n v="23.7"/>
    <x v="0"/>
    <s v="98820043"/>
    <s v="62282001"/>
    <x v="19"/>
    <x v="5"/>
    <x v="2"/>
    <x v="4"/>
    <x v="2"/>
    <x v="0"/>
  </r>
  <r>
    <s v="Document Type"/>
    <s v="Admin Total"/>
    <s v="US Dollars"/>
    <s v="FY 2020 Actual"/>
    <s v="Period 04"/>
    <s v="ADP LOUISVILLE MAINTENANCE : 98820-043"/>
    <s v="PCA-OUTLOOK : 7110 : 6262.4110"/>
    <d v="2019-12-30T00:00:00"/>
    <n v="0.63750000000000007"/>
    <n v="33"/>
    <x v="0"/>
    <s v="98820043"/>
    <s v="62624110"/>
    <x v="19"/>
    <x v="5"/>
    <x v="2"/>
    <x v="1"/>
    <x v="1"/>
    <x v="0"/>
  </r>
  <r>
    <s v="Document Type"/>
    <s v="Admin Total"/>
    <s v="US Dollars"/>
    <s v="FY 2020 Actual"/>
    <s v="Period 04"/>
    <s v="ADP LOUISVILLE MAINTENANCE : 98820-043"/>
    <s v="PCA-DESK TOP COMM : 7110 : 6262.4210"/>
    <d v="2019-12-30T00:00:00"/>
    <n v="0.63750000000000007"/>
    <n v="10.53"/>
    <x v="0"/>
    <s v="98820043"/>
    <s v="62624210"/>
    <x v="19"/>
    <x v="5"/>
    <x v="2"/>
    <x v="1"/>
    <x v="1"/>
    <x v="0"/>
  </r>
  <r>
    <s v="Document Type"/>
    <s v="Admin Total"/>
    <s v="US Dollars"/>
    <s v="FY 2020 Actual"/>
    <s v="Period 04"/>
    <s v="ADP LOUISVILLE MAINTENANCE : 98820-043"/>
    <s v="PCA-SYSTEM SUPPORT : 7110 : 6812.3020"/>
    <d v="2019-12-30T00:00:00"/>
    <n v="0.63750000000000007"/>
    <n v="46.68"/>
    <x v="0"/>
    <s v="98820043"/>
    <s v="68123020"/>
    <x v="19"/>
    <x v="5"/>
    <x v="2"/>
    <x v="1"/>
    <x v="1"/>
    <x v="0"/>
  </r>
  <r>
    <s v="Document Type"/>
    <s v="Admin Total"/>
    <s v="US Dollars"/>
    <s v="FY 2020 Actual"/>
    <s v="Period 04"/>
    <s v="ADP LOUISVILLE MAINTENANCE : 98820-043"/>
    <s v="SYS SUP FEE PASSTHRU : 7110 : 6812.3022"/>
    <d v="2019-12-30T00:00:00"/>
    <n v="0.63750000000000007"/>
    <n v="18.5"/>
    <x v="0"/>
    <s v="98820043"/>
    <s v="68123022"/>
    <x v="19"/>
    <x v="5"/>
    <x v="2"/>
    <x v="3"/>
    <x v="3"/>
    <x v="1"/>
  </r>
  <r>
    <s v="Document Type"/>
    <s v="Admin Total"/>
    <s v="US Dollars"/>
    <s v="FY 2020 Actual"/>
    <s v="Period 04"/>
    <s v="ADP LOUISVILLE MAINTENANCE : 98820-043"/>
    <s v="INSUR-GENERAL LIAB : 7131 : 6162.0010"/>
    <d v="2019-12-30T00:00:00"/>
    <n v="0.63750000000000007"/>
    <n v="-132.39000000000001"/>
    <x v="0"/>
    <s v="98820043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REV-INSURANCE-VEH/GL : 7132 : 7543.1003"/>
    <d v="2019-12-30T00:00:00"/>
    <n v="0.63750000000000007"/>
    <n v="20.86"/>
    <x v="0"/>
    <s v="98820043"/>
    <s v="75431003"/>
    <x v="19"/>
    <x v="5"/>
    <x v="2"/>
    <x v="2"/>
    <x v="2"/>
    <x v="0"/>
  </r>
  <r>
    <s v="Document Type"/>
    <s v="Admin Total"/>
    <s v="US Dollars"/>
    <s v="FY 2020 Actual"/>
    <s v="Period 04"/>
    <s v="ADP LOUISVILLE MAINTENANCE : 98820-043"/>
    <s v="INSUR-EMPLT-ALLOC : 7131 : 6162.0113"/>
    <d v="2019-12-30T00:00:00"/>
    <n v="0.63750000000000007"/>
    <n v="-2.21"/>
    <x v="0"/>
    <s v="98820043"/>
    <s v="61620113"/>
    <x v="19"/>
    <x v="5"/>
    <x v="2"/>
    <x v="5"/>
    <x v="1"/>
    <x v="0"/>
  </r>
  <r>
    <s v="Document Type"/>
    <s v="Admin Total"/>
    <s v="US Dollars"/>
    <s v="FY 2020 Actual"/>
    <s v="Period 04"/>
    <s v="ADP LOUISVILLE MAINTENANCE : 98820-043"/>
    <s v="TOTAL OPERATING PROCESSING COSTS : TPC9999_7110"/>
    <d v="2019-12-30T00:00:00"/>
    <n v="0.63750000000000007"/>
    <n v="12035.73"/>
    <x v="0"/>
    <s v="98820043"/>
    <s v="9999_7110"/>
    <x v="19"/>
    <x v="5"/>
    <x v="2"/>
    <x v="3"/>
    <x v="3"/>
    <x v="1"/>
  </r>
  <r>
    <s v="Document Type"/>
    <s v="Admin Total"/>
    <s v="US Dollars"/>
    <s v="FY 2020 Actual"/>
    <s v="Period 04"/>
    <s v="ADP LOUISVILLE MAINTENANCE : 98820-043"/>
    <s v="TOTAL NON-OPERATING PROCESSING COSTS : TPC9999_7199"/>
    <d v="2019-12-30T00:00:00"/>
    <n v="0.63750000000000007"/>
    <n v="-165.79000000000002"/>
    <x v="0"/>
    <s v="98820043"/>
    <s v="9999_7199"/>
    <x v="19"/>
    <x v="5"/>
    <x v="2"/>
    <x v="3"/>
    <x v="3"/>
    <x v="1"/>
  </r>
  <r>
    <s v="Document Type"/>
    <s v="Admin Total"/>
    <s v="US Dollars"/>
    <s v="FY 2020 Actual"/>
    <s v="Period 04"/>
    <s v="ADP LOUISVILLE MAINTENANCE : 98820-043"/>
    <s v="TOTAL PROCESSING COSTS : TPC9999"/>
    <d v="2019-12-30T00:00:00"/>
    <n v="0.63750000000000007"/>
    <n v="11869.94"/>
    <x v="0"/>
    <s v="98820043"/>
    <s v=": TPC9999"/>
    <x v="19"/>
    <x v="5"/>
    <x v="2"/>
    <x v="3"/>
    <x v="3"/>
    <x v="1"/>
  </r>
  <r>
    <s v="Document Type"/>
    <s v="Admin Total"/>
    <s v="US Dollars"/>
    <s v="FY 2020 Actual"/>
    <s v="Period 04"/>
    <s v="ADP LOUISVILLE MAIL : 98820-035"/>
    <s v="VACATION EXPENSE : 7110 : 6410.6040"/>
    <d v="2019-12-30T00:00:00"/>
    <n v="0.63750000000000007"/>
    <n v="394.11"/>
    <x v="0"/>
    <s v="98820035"/>
    <s v="6410604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S-REGULAR PR : 7110 : 6410.0100"/>
    <d v="2019-12-30T00:00:00"/>
    <n v="0.63750000000000007"/>
    <n v="14369.45"/>
    <x v="0"/>
    <s v="98820035"/>
    <s v="6410010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S-REGULAR-ACRD : 7110 : 6410.0110"/>
    <d v="2019-12-30T00:00:00"/>
    <n v="0.63750000000000007"/>
    <n v="-3625.27"/>
    <x v="0"/>
    <s v="98820035"/>
    <s v="6410011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S-OT-FT EMPLOYEE : 7110 : 6410.0300"/>
    <d v="2019-12-30T00:00:00"/>
    <n v="0.63750000000000007"/>
    <n v="21.54"/>
    <x v="0"/>
    <s v="98820035"/>
    <s v="6410030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 ACCD NPROD HRLY : 7110 : 6410.0112"/>
    <d v="2019-12-30T00:00:00"/>
    <n v="0.63750000000000007"/>
    <n v="-1472"/>
    <x v="0"/>
    <s v="98820035"/>
    <s v="64100112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S-HOL-HRLY-FT : 7110 : 6410.0520"/>
    <d v="2019-12-30T00:00:00"/>
    <n v="0.63750000000000007"/>
    <n v="1804"/>
    <x v="0"/>
    <s v="98820035"/>
    <s v="6410052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ADP VAC ACRL-RCLS : 7110 : 6410.6031"/>
    <d v="2019-12-30T00:00:00"/>
    <n v="0.63750000000000007"/>
    <n v="4992.63"/>
    <x v="0"/>
    <s v="98820035"/>
    <s v="6410603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RETIREMENT PLAN-RCLS : 7110 : 6450.2021"/>
    <d v="2019-12-30T00:00:00"/>
    <n v="0.63750000000000007"/>
    <n v="6.3"/>
    <x v="0"/>
    <s v="98820035"/>
    <s v="6450202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INS-GRP LIFE HSP-RC : 7110 : 6450.3001"/>
    <d v="2019-12-30T00:00:00"/>
    <n v="0.63750000000000007"/>
    <n v="2882.8199999999997"/>
    <x v="0"/>
    <s v="98820035"/>
    <s v="6450300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INSUR-W/C-HRLY-RCLS : 7110 : 6162.0003"/>
    <d v="2019-12-30T00:00:00"/>
    <n v="0.63750000000000007"/>
    <n v="245.57"/>
    <x v="0"/>
    <s v="98820035"/>
    <s v="61620003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EE BEN SERVICE-RCLS : 7110 : 6450.1011"/>
    <d v="2019-12-30T00:00:00"/>
    <n v="0.63750000000000007"/>
    <n v="120.33"/>
    <x v="0"/>
    <s v="98820035"/>
    <s v="6450101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BENEFIT-HRLY-ACRD-RC : 7110 : 6450.1111"/>
    <d v="2019-12-30T00:00:00"/>
    <n v="0.63750000000000007"/>
    <n v="-560.70000000000005"/>
    <x v="0"/>
    <s v="98820035"/>
    <s v="6450111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R TAX-FICA-RCLS : 7110 : 6450.1611"/>
    <d v="2019-12-30T00:00:00"/>
    <n v="0.63750000000000007"/>
    <n v="1154.5900000000001"/>
    <x v="0"/>
    <s v="98820035"/>
    <s v="6450161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FUI-RCLS : 7110 : 6450.1621"/>
    <d v="2019-12-30T00:00:00"/>
    <n v="0.63750000000000007"/>
    <n v="90.58"/>
    <x v="0"/>
    <s v="98820035"/>
    <s v="6450162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SUI-RCLS : 7110 : 6450.1631"/>
    <d v="2019-12-30T00:00:00"/>
    <n v="0.63750000000000007"/>
    <n v="250.67000000000002"/>
    <x v="0"/>
    <s v="98820035"/>
    <s v="6450163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ADP VAC ACRL-RCLS : 7131 : 6410.6031"/>
    <d v="2019-12-30T00:00:00"/>
    <n v="0.63750000000000007"/>
    <n v="-4992.63"/>
    <x v="0"/>
    <s v="98820035"/>
    <s v="6410603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S-VAC-REG-ADMIN : 7132 : 6410.6005"/>
    <d v="2019-12-30T00:00:00"/>
    <n v="0.63750000000000007"/>
    <n v="122"/>
    <x v="0"/>
    <s v="98820035"/>
    <s v="64106005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WAGES-VAC ROUTN-OFF : 7132 : 6410.6013"/>
    <d v="2019-12-30T00:00:00"/>
    <n v="0.63750000000000007"/>
    <n v="-122"/>
    <x v="0"/>
    <s v="98820035"/>
    <s v="64106013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VACATION ACCRUAL : 7132 : 6410.6030"/>
    <d v="2019-12-30T00:00:00"/>
    <n v="0.63750000000000007"/>
    <n v="4992.63"/>
    <x v="0"/>
    <s v="98820035"/>
    <s v="6410603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RETIREMENT PLAN-RCLS : 7131 : 6450.2021"/>
    <d v="2019-12-30T00:00:00"/>
    <n v="0.63750000000000007"/>
    <n v="-6.3"/>
    <x v="0"/>
    <s v="98820035"/>
    <s v="6450202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INS-GRP LIFE HSP-RC : 7131 : 6450.3001"/>
    <d v="2019-12-30T00:00:00"/>
    <n v="0.63750000000000007"/>
    <n v="-2882.8199999999997"/>
    <x v="0"/>
    <s v="98820035"/>
    <s v="6450300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RETIREMENT PLAN : 7132 : 6450.2020"/>
    <d v="2019-12-30T00:00:00"/>
    <n v="0.63750000000000007"/>
    <n v="6.3"/>
    <x v="0"/>
    <s v="98820035"/>
    <s v="6450202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INS-GRP LIFE HSP : 7132 : 6450.3000"/>
    <d v="2019-12-30T00:00:00"/>
    <n v="0.63750000000000007"/>
    <n v="2882.8199999999997"/>
    <x v="0"/>
    <s v="98820035"/>
    <s v="6450300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EE BEN SERVICE-RCLS : 7131 : 6450.1011"/>
    <d v="2019-12-30T00:00:00"/>
    <n v="0.63750000000000007"/>
    <n v="-120.33"/>
    <x v="0"/>
    <s v="98820035"/>
    <s v="6450101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BENEFIT-HRLY-ACRD-RC : 7131 : 6450.1111"/>
    <d v="2019-12-30T00:00:00"/>
    <n v="0.63750000000000007"/>
    <n v="560.70000000000005"/>
    <x v="0"/>
    <s v="98820035"/>
    <s v="6450111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EE BEN SVC-INTR-HRLY : 7132 : 6450.1009"/>
    <d v="2019-12-30T00:00:00"/>
    <n v="0.63750000000000007"/>
    <n v="66.83"/>
    <x v="0"/>
    <s v="98820035"/>
    <s v="64501009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EMPLOYEE BEN SERVICE : 7132 : 6450.1010"/>
    <d v="2019-12-30T00:00:00"/>
    <n v="0.63750000000000007"/>
    <n v="53.5"/>
    <x v="0"/>
    <s v="98820035"/>
    <s v="6450101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BENEFIT-HRLY-ACRD : 7132 : 6450.1110"/>
    <d v="2019-12-30T00:00:00"/>
    <n v="0.63750000000000007"/>
    <n v="-560.70000000000005"/>
    <x v="0"/>
    <s v="98820035"/>
    <s v="64501110"/>
    <x v="19"/>
    <x v="5"/>
    <x v="2"/>
    <x v="8"/>
    <x v="4"/>
    <x v="2"/>
  </r>
  <r>
    <s v="Document Type"/>
    <s v="Admin Total"/>
    <s v="US Dollars"/>
    <s v="FY 2020 Actual"/>
    <s v="Period 04"/>
    <s v="ADP LOUISVILLE MAIL : 98820-035"/>
    <s v="PR TAX-FICA-RCLS : 7131 : 6450.1611"/>
    <d v="2019-12-30T00:00:00"/>
    <n v="0.63750000000000007"/>
    <n v="-1154.5900000000001"/>
    <x v="0"/>
    <s v="98820035"/>
    <s v="6450161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FUI-RCLS : 7131 : 6450.1621"/>
    <d v="2019-12-30T00:00:00"/>
    <n v="0.63750000000000007"/>
    <n v="-90.58"/>
    <x v="0"/>
    <s v="98820035"/>
    <s v="6450162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FICA : 7132 : 6450.1610"/>
    <d v="2019-12-30T00:00:00"/>
    <n v="0.63750000000000007"/>
    <n v="1154.5899999999999"/>
    <x v="0"/>
    <s v="98820035"/>
    <s v="6450161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FUI : 7132 : 6450.1620"/>
    <d v="2019-12-30T00:00:00"/>
    <n v="0.63750000000000007"/>
    <n v="90.58"/>
    <x v="0"/>
    <s v="98820035"/>
    <s v="6450162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TAX-FICA DIS-HOURLY : 7132 : 6450.3715"/>
    <d v="2019-12-30T00:00:00"/>
    <n v="0.63750000000000007"/>
    <n v="1.32"/>
    <x v="0"/>
    <s v="98820035"/>
    <s v="64503715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SUI-RCLS : 7131 : 6450.1631"/>
    <d v="2019-12-30T00:00:00"/>
    <n v="0.63750000000000007"/>
    <n v="-250.67000000000002"/>
    <x v="0"/>
    <s v="98820035"/>
    <s v="6450163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AYROLL TAX-SUI : 7132 : 6450.1630"/>
    <d v="2019-12-30T00:00:00"/>
    <n v="0.63750000000000007"/>
    <n v="250.67"/>
    <x v="0"/>
    <s v="98820035"/>
    <s v="64501630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INSUR-W/C-HRLY-RCLS : 7131 : 6162.0003"/>
    <d v="2019-12-30T00:00:00"/>
    <n v="0.63750000000000007"/>
    <n v="-245.57"/>
    <x v="0"/>
    <s v="98820035"/>
    <s v="61620003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INSUR-W/C-HOURLY : 7132 : 6162.0001"/>
    <d v="2019-12-30T00:00:00"/>
    <n v="0.63750000000000007"/>
    <n v="245.57"/>
    <x v="0"/>
    <s v="98820035"/>
    <s v="61620001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REV-INSURANCE-HOURLY : 7132 : 7543.0001"/>
    <d v="2019-12-30T00:00:00"/>
    <n v="0.63750000000000007"/>
    <n v="-245.57"/>
    <x v="0"/>
    <s v="98820035"/>
    <s v="7543000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REV-INSURANCE-W/C : 7132 : 7543.1002"/>
    <d v="2019-12-30T00:00:00"/>
    <n v="0.63750000000000007"/>
    <n v="228.33"/>
    <x v="0"/>
    <s v="98820035"/>
    <s v="75431002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VEHICLE-MLGE ALLOW : 7110 : 6256.0200"/>
    <d v="2019-12-30T00:00:00"/>
    <n v="0.63750000000000007"/>
    <n v="52.78"/>
    <x v="0"/>
    <s v="98820035"/>
    <s v="62560200"/>
    <x v="19"/>
    <x v="5"/>
    <x v="2"/>
    <x v="6"/>
    <x v="1"/>
    <x v="0"/>
  </r>
  <r>
    <s v="Document Type"/>
    <s v="Admin Total"/>
    <s v="US Dollars"/>
    <s v="FY 2020 Actual"/>
    <s v="Period 04"/>
    <s v="ADP LOUISVILLE MAIL : 98820-035"/>
    <s v="TRAVEL-CONCUR FEES : 7110 : 6256.1006"/>
    <d v="2019-12-30T00:00:00"/>
    <n v="0.63750000000000007"/>
    <n v="1.37"/>
    <x v="0"/>
    <s v="98820035"/>
    <s v="62561006"/>
    <x v="19"/>
    <x v="5"/>
    <x v="2"/>
    <x v="6"/>
    <x v="1"/>
    <x v="0"/>
  </r>
  <r>
    <s v="Document Type"/>
    <s v="Admin Total"/>
    <s v="US Dollars"/>
    <s v="FY 2020 Actual"/>
    <s v="Period 04"/>
    <s v="ADP LOUISVILLE MAIL : 98820-035"/>
    <s v="POSTAGE : 7110 : 6261.0001"/>
    <d v="2019-12-30T00:00:00"/>
    <n v="0.63750000000000007"/>
    <n v="16.22"/>
    <x v="0"/>
    <s v="98820035"/>
    <s v="62610001"/>
    <x v="19"/>
    <x v="5"/>
    <x v="2"/>
    <x v="7"/>
    <x v="2"/>
    <x v="0"/>
  </r>
  <r>
    <s v="Document Type"/>
    <s v="Admin Total"/>
    <s v="US Dollars"/>
    <s v="FY 2020 Actual"/>
    <s v="Period 04"/>
    <s v="ADP LOUISVILLE MAIL : 98820-035"/>
    <s v="INSUR-GENERAL LIAB : 7110 : 6162.0010"/>
    <d v="2019-12-30T00:00:00"/>
    <n v="0.63750000000000007"/>
    <n v="232.47000000000003"/>
    <x v="0"/>
    <s v="98820035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INSUR-EMPLT-ALLOC : 7110 : 6162.0113"/>
    <d v="2019-12-30T00:00:00"/>
    <n v="0.63750000000000007"/>
    <n v="3.63"/>
    <x v="0"/>
    <s v="98820035"/>
    <s v="61620113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PR PROC FEE-REGULAR : 7110 : 6228.2001"/>
    <d v="2019-12-30T00:00:00"/>
    <n v="0.63750000000000007"/>
    <n v="78.300000000000011"/>
    <x v="0"/>
    <s v="98820035"/>
    <s v="62282001"/>
    <x v="19"/>
    <x v="5"/>
    <x v="2"/>
    <x v="4"/>
    <x v="2"/>
    <x v="0"/>
  </r>
  <r>
    <s v="Document Type"/>
    <s v="Admin Total"/>
    <s v="US Dollars"/>
    <s v="FY 2020 Actual"/>
    <s v="Period 04"/>
    <s v="ADP LOUISVILLE MAIL : 98820-035"/>
    <s v="PCA-OUTLOOK : 7110 : 6262.4110"/>
    <d v="2019-12-30T00:00:00"/>
    <n v="0.63750000000000007"/>
    <n v="11"/>
    <x v="0"/>
    <s v="98820035"/>
    <s v="62624110"/>
    <x v="19"/>
    <x v="5"/>
    <x v="2"/>
    <x v="1"/>
    <x v="1"/>
    <x v="0"/>
  </r>
  <r>
    <s v="Document Type"/>
    <s v="Admin Total"/>
    <s v="US Dollars"/>
    <s v="FY 2020 Actual"/>
    <s v="Period 04"/>
    <s v="ADP LOUISVILLE MAIL : 98820-035"/>
    <s v="PCA-DESK TOP COMM : 7110 : 6262.4210"/>
    <d v="2019-12-30T00:00:00"/>
    <n v="0.63750000000000007"/>
    <n v="3.51"/>
    <x v="0"/>
    <s v="98820035"/>
    <s v="62624210"/>
    <x v="19"/>
    <x v="5"/>
    <x v="2"/>
    <x v="1"/>
    <x v="1"/>
    <x v="0"/>
  </r>
  <r>
    <s v="Document Type"/>
    <s v="Admin Total"/>
    <s v="US Dollars"/>
    <s v="FY 2020 Actual"/>
    <s v="Period 04"/>
    <s v="ADP LOUISVILLE MAIL : 98820-035"/>
    <s v="PCA-SYSTEM SUPPORT : 7110 : 6812.3020"/>
    <d v="2019-12-30T00:00:00"/>
    <n v="0.63750000000000007"/>
    <n v="60.01"/>
    <x v="0"/>
    <s v="98820035"/>
    <s v="68123020"/>
    <x v="19"/>
    <x v="5"/>
    <x v="2"/>
    <x v="1"/>
    <x v="1"/>
    <x v="0"/>
  </r>
  <r>
    <s v="Document Type"/>
    <s v="Admin Total"/>
    <s v="US Dollars"/>
    <s v="FY 2020 Actual"/>
    <s v="Period 04"/>
    <s v="ADP LOUISVILLE MAIL : 98820-035"/>
    <s v="INSUR-GENERAL LIAB : 7131 : 6162.0010"/>
    <d v="2019-12-30T00:00:00"/>
    <n v="0.63750000000000007"/>
    <n v="-232.47000000000003"/>
    <x v="0"/>
    <s v="98820035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REV-INSURANCE-VEH/GL : 7132 : 7543.1003"/>
    <d v="2019-12-30T00:00:00"/>
    <n v="0.63750000000000007"/>
    <n v="35.269999999999996"/>
    <x v="0"/>
    <s v="98820035"/>
    <s v="75431003"/>
    <x v="19"/>
    <x v="5"/>
    <x v="2"/>
    <x v="2"/>
    <x v="2"/>
    <x v="0"/>
  </r>
  <r>
    <s v="Document Type"/>
    <s v="Admin Total"/>
    <s v="US Dollars"/>
    <s v="FY 2020 Actual"/>
    <s v="Period 04"/>
    <s v="ADP LOUISVILLE MAIL : 98820-035"/>
    <s v="INSUR-EMPLT-ALLOC : 7131 : 6162.0113"/>
    <d v="2019-12-30T00:00:00"/>
    <n v="0.63750000000000007"/>
    <n v="-3.63"/>
    <x v="0"/>
    <s v="98820035"/>
    <s v="61620113"/>
    <x v="19"/>
    <x v="5"/>
    <x v="2"/>
    <x v="5"/>
    <x v="1"/>
    <x v="0"/>
  </r>
  <r>
    <s v="Document Type"/>
    <s v="Admin Total"/>
    <s v="US Dollars"/>
    <s v="FY 2020 Actual"/>
    <s v="Period 04"/>
    <s v="ADP LOUISVILLE MAIL : 98820-035"/>
    <s v="TOTAL OPERATING PROCESSING COSTS : TPC9999_7110"/>
    <d v="2019-12-30T00:00:00"/>
    <n v="0.63750000000000007"/>
    <n v="21133.910000000003"/>
    <x v="0"/>
    <s v="98820035"/>
    <s v="9999_7110"/>
    <x v="19"/>
    <x v="5"/>
    <x v="2"/>
    <x v="3"/>
    <x v="3"/>
    <x v="1"/>
  </r>
  <r>
    <s v="Document Type"/>
    <s v="Admin Total"/>
    <s v="US Dollars"/>
    <s v="FY 2020 Actual"/>
    <s v="Period 04"/>
    <s v="ADP LOUISVILLE MAIL : 98820-035"/>
    <s v="TOTAL NON-OPERATING PROCESSING COSTS : TPC9999_7199"/>
    <d v="2019-12-30T00:00:00"/>
    <n v="0.63750000000000007"/>
    <n v="-216.75000000000034"/>
    <x v="0"/>
    <s v="98820035"/>
    <s v="9999_7199"/>
    <x v="19"/>
    <x v="5"/>
    <x v="2"/>
    <x v="3"/>
    <x v="3"/>
    <x v="1"/>
  </r>
  <r>
    <s v="Document Type"/>
    <s v="Admin Total"/>
    <s v="US Dollars"/>
    <s v="FY 2020 Actual"/>
    <s v="Period 04"/>
    <s v="ADP LOUISVILLE MAIL : 98820-035"/>
    <s v="TOTAL PROCESSING COSTS : TPC9999"/>
    <d v="2019-12-30T00:00:00"/>
    <n v="0.63750000000000007"/>
    <n v="20917.16"/>
    <x v="0"/>
    <s v="98820035"/>
    <s v=": TPC9999"/>
    <x v="19"/>
    <x v="5"/>
    <x v="2"/>
    <x v="3"/>
    <x v="3"/>
    <x v="1"/>
  </r>
  <r>
    <s v="Document Type"/>
    <s v="Admin Total"/>
    <s v="US Dollars"/>
    <s v="FY 2020 Actual"/>
    <s v="Period 04"/>
    <s v="ADP LOUISVILLE CLEANING : 98820-031"/>
    <s v="OFFICE SUPPLIES : 7110 : 6064.0001"/>
    <d v="2019-12-30T00:00:00"/>
    <n v="0.63750000000000007"/>
    <n v="-149.35"/>
    <x v="0"/>
    <s v="98820031"/>
    <s v="60640001"/>
    <x v="19"/>
    <x v="5"/>
    <x v="2"/>
    <x v="1"/>
    <x v="1"/>
    <x v="0"/>
  </r>
  <r>
    <s v="Document Type"/>
    <s v="Admin Total"/>
    <s v="US Dollars"/>
    <s v="FY 2020 Actual"/>
    <s v="Period 04"/>
    <s v="ADP LOUISVILLE CLEANING : 98820-031"/>
    <s v="INSUR-GENERAL LIAB : 7110 : 6162.0010"/>
    <d v="2019-12-30T00:00:00"/>
    <n v="0.63750000000000007"/>
    <n v="-1.6600000000000001"/>
    <x v="0"/>
    <s v="98820031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CLEANING : 98820-031"/>
    <s v="INSUR-GENERAL LIAB : 7131 : 6162.0010"/>
    <d v="2019-12-30T00:00:00"/>
    <n v="0.63750000000000007"/>
    <n v="1.6600000000000001"/>
    <x v="0"/>
    <s v="98820031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CLEANING : 98820-031"/>
    <s v="REV-INSURANCE-VEH/GL : 7132 : 7543.1003"/>
    <d v="2019-12-30T00:00:00"/>
    <n v="0.63750000000000007"/>
    <n v="-0.26"/>
    <x v="0"/>
    <s v="98820031"/>
    <s v="75431003"/>
    <x v="19"/>
    <x v="5"/>
    <x v="2"/>
    <x v="2"/>
    <x v="2"/>
    <x v="0"/>
  </r>
  <r>
    <s v="Document Type"/>
    <s v="Admin Total"/>
    <s v="US Dollars"/>
    <s v="FY 2020 Actual"/>
    <s v="Period 04"/>
    <s v="ADP LOUISVILLE CLEANING : 98820-031"/>
    <s v="TOTAL OPERATING PROCESSING COSTS : TPC9999_7110"/>
    <d v="2019-12-30T00:00:00"/>
    <n v="0.63750000000000007"/>
    <n v="-151.01"/>
    <x v="0"/>
    <s v="98820031"/>
    <s v="9999_7110"/>
    <x v="19"/>
    <x v="5"/>
    <x v="2"/>
    <x v="3"/>
    <x v="3"/>
    <x v="1"/>
  </r>
  <r>
    <s v="Document Type"/>
    <s v="Admin Total"/>
    <s v="US Dollars"/>
    <s v="FY 2020 Actual"/>
    <s v="Period 04"/>
    <s v="ADP LOUISVILLE CLEANING : 98820-031"/>
    <s v="TOTAL NON-OPERATING PROCESSING COSTS : TPC9999_7199"/>
    <d v="2019-12-30T00:00:00"/>
    <n v="0.63750000000000007"/>
    <n v="1.4000000000000001"/>
    <x v="0"/>
    <s v="98820031"/>
    <s v="9999_7199"/>
    <x v="19"/>
    <x v="5"/>
    <x v="2"/>
    <x v="3"/>
    <x v="3"/>
    <x v="1"/>
  </r>
  <r>
    <s v="Document Type"/>
    <s v="Admin Total"/>
    <s v="US Dollars"/>
    <s v="FY 2020 Actual"/>
    <s v="Period 04"/>
    <s v="ADP LOUISVILLE CLEANING : 98820-031"/>
    <s v="TOTAL PROCESSING COSTS : TPC9999"/>
    <d v="2019-12-30T00:00:00"/>
    <n v="0.63750000000000007"/>
    <n v="-149.60999999999999"/>
    <x v="0"/>
    <s v="98820031"/>
    <s v=": TPC9999"/>
    <x v="19"/>
    <x v="5"/>
    <x v="2"/>
    <x v="3"/>
    <x v="3"/>
    <x v="1"/>
  </r>
  <r>
    <s v="Document Type"/>
    <s v="Admin Total"/>
    <s v="US Dollars"/>
    <s v="FY 2020 Actual"/>
    <s v="Period 04"/>
    <s v="ADP LOUISVILLE DOCUMENT : 98820-027"/>
    <s v="INSUR-GENERAL LIAB : 7110 : 6162.0010"/>
    <d v="2019-12-30T00:00:00"/>
    <n v="0.63750000000000007"/>
    <n v="-8.19"/>
    <x v="0"/>
    <s v="98820027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DOCUMENT : 98820-027"/>
    <s v="RNT-NON-PROP : 7110 : 6135.0900"/>
    <d v="2019-12-30T00:00:00"/>
    <n v="0.63750000000000007"/>
    <n v="-736.44"/>
    <x v="0"/>
    <s v="98820027"/>
    <s v="61350900"/>
    <x v="19"/>
    <x v="5"/>
    <x v="2"/>
    <x v="3"/>
    <x v="3"/>
    <x v="1"/>
  </r>
  <r>
    <s v="Document Type"/>
    <s v="Admin Total"/>
    <s v="US Dollars"/>
    <s v="FY 2020 Actual"/>
    <s v="Period 04"/>
    <s v="ADP LOUISVILLE DOCUMENT : 98820-027"/>
    <s v="INSUR-GENERAL LIAB : 7131 : 6162.0010"/>
    <d v="2019-12-30T00:00:00"/>
    <n v="0.63750000000000007"/>
    <n v="8.19"/>
    <x v="0"/>
    <s v="98820027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DOCUMENT : 98820-027"/>
    <s v="REV-INSURANCE-VEH/GL : 7132 : 7543.1003"/>
    <d v="2019-12-30T00:00:00"/>
    <n v="0.63750000000000007"/>
    <n v="-1.29"/>
    <x v="0"/>
    <s v="98820027"/>
    <s v="75431003"/>
    <x v="19"/>
    <x v="5"/>
    <x v="2"/>
    <x v="2"/>
    <x v="2"/>
    <x v="0"/>
  </r>
  <r>
    <s v="Document Type"/>
    <s v="Admin Total"/>
    <s v="US Dollars"/>
    <s v="FY 2020 Actual"/>
    <s v="Period 04"/>
    <s v="ADP LOUISVILLE DOCUMENT : 98820-027"/>
    <s v="TOTAL OPERATING PROCESSING COSTS : TPC9999_7110"/>
    <d v="2019-12-30T00:00:00"/>
    <n v="0.63750000000000007"/>
    <n v="-744.63000000000011"/>
    <x v="0"/>
    <s v="98820027"/>
    <s v="9999_7110"/>
    <x v="19"/>
    <x v="5"/>
    <x v="2"/>
    <x v="3"/>
    <x v="3"/>
    <x v="1"/>
  </r>
  <r>
    <s v="Document Type"/>
    <s v="Admin Total"/>
    <s v="US Dollars"/>
    <s v="FY 2020 Actual"/>
    <s v="Period 04"/>
    <s v="ADP LOUISVILLE DOCUMENT : 98820-027"/>
    <s v="TOTAL NON-OPERATING PROCESSING COSTS : TPC9999_7199"/>
    <d v="2019-12-30T00:00:00"/>
    <n v="0.63750000000000007"/>
    <n v="6.8999999999999995"/>
    <x v="0"/>
    <s v="98820027"/>
    <s v="9999_7199"/>
    <x v="19"/>
    <x v="5"/>
    <x v="2"/>
    <x v="3"/>
    <x v="3"/>
    <x v="1"/>
  </r>
  <r>
    <s v="Document Type"/>
    <s v="Admin Total"/>
    <s v="US Dollars"/>
    <s v="FY 2020 Actual"/>
    <s v="Period 04"/>
    <s v="ADP LOUISVILLE DOCUMENT : 98820-027"/>
    <s v="TOTAL PROCESSING COSTS : TPC9999"/>
    <d v="2019-12-30T00:00:00"/>
    <n v="0.63750000000000007"/>
    <n v="-737.73000000000013"/>
    <x v="0"/>
    <s v="98820027"/>
    <s v=": TPC9999"/>
    <x v="19"/>
    <x v="5"/>
    <x v="2"/>
    <x v="3"/>
    <x v="3"/>
    <x v="1"/>
  </r>
  <r>
    <s v="Document Type"/>
    <s v="Admin Total"/>
    <s v="US Dollars"/>
    <s v="FY 2020 Actual"/>
    <s v="Period 04"/>
    <s v="ADP LOUISVILLE : 98820-001"/>
    <s v="FREIGHT IN : 7110 : 6242.1101"/>
    <d v="2019-12-30T00:00:00"/>
    <n v="0.63750000000000007"/>
    <n v="10.7"/>
    <x v="0"/>
    <s v="98820001"/>
    <s v="62421101"/>
    <x v="19"/>
    <x v="5"/>
    <x v="2"/>
    <x v="8"/>
    <x v="4"/>
    <x v="2"/>
  </r>
  <r>
    <s v="Document Type"/>
    <s v="Admin Total"/>
    <s v="US Dollars"/>
    <s v="FY 2020 Actual"/>
    <s v="Period 04"/>
    <s v="ADP LOUISVILLE : 98820-001"/>
    <s v="FUEL CHARGES : 7110 : 6286.7055"/>
    <d v="2019-12-30T00:00:00"/>
    <n v="0.63750000000000007"/>
    <n v="1.35"/>
    <x v="0"/>
    <s v="98820001"/>
    <s v="62867055"/>
    <x v="19"/>
    <x v="5"/>
    <x v="2"/>
    <x v="2"/>
    <x v="2"/>
    <x v="0"/>
  </r>
  <r>
    <s v="Document Type"/>
    <s v="Admin Total"/>
    <s v="US Dollars"/>
    <s v="FY 2020 Actual"/>
    <s v="Period 04"/>
    <s v="ADP LOUISVILLE : 98820-001"/>
    <s v="WAGES-ADMIN PR-MGR : 7110 : 6410.1100"/>
    <d v="2019-12-30T00:00:00"/>
    <n v="0.63750000000000007"/>
    <n v="5884.62"/>
    <x v="0"/>
    <s v="98820001"/>
    <s v="6410110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WAGES-ADMIN PR-ACRD : 7110 : 6410.1110"/>
    <d v="2019-12-30T00:00:00"/>
    <n v="0.63750000000000007"/>
    <n v="-980.76"/>
    <x v="0"/>
    <s v="98820001"/>
    <s v="6410111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WAGES-HOLIDAY-SAL-FT : 7110 : 6410.0540"/>
    <d v="2019-12-30T00:00:00"/>
    <n v="0.63750000000000007"/>
    <n v="653.85"/>
    <x v="0"/>
    <s v="98820001"/>
    <s v="6410054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WAGE ACCD N PROD ADM : 7110 : 6410.1112"/>
    <d v="2019-12-30T00:00:00"/>
    <n v="0.63750000000000007"/>
    <n v="-653.84"/>
    <x v="0"/>
    <s v="98820001"/>
    <s v="64101112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ADP VAC ACRL-MG RCLS : 7110 : 6410.6061"/>
    <d v="2019-12-30T00:00:00"/>
    <n v="0.63750000000000007"/>
    <n v="503.46"/>
    <x v="0"/>
    <s v="98820001"/>
    <s v="6410606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RETM-MANAGER-RCLS : 7110 : 6450.2031"/>
    <d v="2019-12-30T00:00:00"/>
    <n v="0.63750000000000007"/>
    <n v="16.34"/>
    <x v="0"/>
    <s v="98820001"/>
    <s v="6450203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INS-GRP LIFE-MGR-RC : 7110 : 6450.3111"/>
    <d v="2019-12-30T00:00:00"/>
    <n v="0.63750000000000007"/>
    <n v="-3.8800000000000026"/>
    <x v="0"/>
    <s v="98820001"/>
    <s v="6450311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INSUR-W/C-ADMIN-RCLS : 7110 : 6162.1003"/>
    <d v="2019-12-30T00:00:00"/>
    <n v="0.63750000000000007"/>
    <n v="-33.339999999999996"/>
    <x v="0"/>
    <s v="98820001"/>
    <s v="61621003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EE BEN SVC-MGR-RCLS : 7110 : 6450.1016"/>
    <d v="2019-12-30T00:00:00"/>
    <n v="0.63750000000000007"/>
    <n v="47.08"/>
    <x v="0"/>
    <s v="98820001"/>
    <s v="64501016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BENEFIT-MGR-ACRD-RC : 7110 : 6450.1141"/>
    <d v="2019-12-30T00:00:00"/>
    <n v="0.63750000000000007"/>
    <n v="-245.19"/>
    <x v="0"/>
    <s v="98820001"/>
    <s v="6450114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FICA-MGR-RCLS : 7110 : 6450.1711"/>
    <d v="2019-12-30T00:00:00"/>
    <n v="0.63750000000000007"/>
    <n v="491.88"/>
    <x v="0"/>
    <s v="98820001"/>
    <s v="6450171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FUI-MGR RCLS : 7110 : 6450.1721"/>
    <d v="2019-12-30T00:00:00"/>
    <n v="0.63750000000000007"/>
    <n v="11.12"/>
    <x v="0"/>
    <s v="98820001"/>
    <s v="6450172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SUI-MGR-RCLS : 7110 : 6450.1731"/>
    <d v="2019-12-30T00:00:00"/>
    <n v="0.63750000000000007"/>
    <n v="79.039999999999992"/>
    <x v="0"/>
    <s v="98820001"/>
    <s v="6450173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ADP VAC ACRL-MG RCLS : 7131 : 6410.6061"/>
    <d v="2019-12-30T00:00:00"/>
    <n v="0.63750000000000007"/>
    <n v="-503.46"/>
    <x v="0"/>
    <s v="98820001"/>
    <s v="6410606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VACATION ACRL-MGR : 7132 : 6410.6060"/>
    <d v="2019-12-30T00:00:00"/>
    <n v="0.63750000000000007"/>
    <n v="503.46"/>
    <x v="0"/>
    <s v="98820001"/>
    <s v="6410606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RETM-MANAGER-RCLS : 7131 : 6450.2031"/>
    <d v="2019-12-30T00:00:00"/>
    <n v="0.63750000000000007"/>
    <n v="-16.34"/>
    <x v="0"/>
    <s v="98820001"/>
    <s v="6450203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INS-GRP LIFE-MGR-RC : 7131 : 6450.3111"/>
    <d v="2019-12-30T00:00:00"/>
    <n v="0.63750000000000007"/>
    <n v="3.8800000000000026"/>
    <x v="0"/>
    <s v="98820001"/>
    <s v="6450311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RETIREMENT-MANAGER : 7132 : 6450.2030"/>
    <d v="2019-12-30T00:00:00"/>
    <n v="0.63750000000000007"/>
    <n v="16.34"/>
    <x v="0"/>
    <s v="98820001"/>
    <s v="6450203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INS-GRP LIFE HSP-MGR : 7132 : 6450.3110"/>
    <d v="2019-12-30T00:00:00"/>
    <n v="0.63750000000000007"/>
    <n v="-3.88"/>
    <x v="0"/>
    <s v="98820001"/>
    <s v="6450311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EE BEN SVC-MGR-RCLS : 7131 : 6450.1016"/>
    <d v="2019-12-30T00:00:00"/>
    <n v="0.63750000000000007"/>
    <n v="-47.08"/>
    <x v="0"/>
    <s v="98820001"/>
    <s v="64501016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BENEFIT-MGR-ACRD-RC : 7131 : 6450.1141"/>
    <d v="2019-12-30T00:00:00"/>
    <n v="0.63750000000000007"/>
    <n v="245.19"/>
    <x v="0"/>
    <s v="98820001"/>
    <s v="6450114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EE BEN SVC-INTR-MGR : 7132 : 6450.1014"/>
    <d v="2019-12-30T00:00:00"/>
    <n v="0.63750000000000007"/>
    <n v="26.16"/>
    <x v="0"/>
    <s v="98820001"/>
    <s v="64501014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EE BEN SVC-MGR-OTHER : 7132 : 6450.1015"/>
    <d v="2019-12-30T00:00:00"/>
    <n v="0.63750000000000007"/>
    <n v="20.92"/>
    <x v="0"/>
    <s v="98820001"/>
    <s v="64501015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BENEFIT-MGR-ACRD : 7132 : 6450.1140"/>
    <d v="2019-12-30T00:00:00"/>
    <n v="0.63750000000000007"/>
    <n v="-245.19"/>
    <x v="0"/>
    <s v="98820001"/>
    <s v="6450114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FICA-MGR-RCLS : 7131 : 6450.1711"/>
    <d v="2019-12-30T00:00:00"/>
    <n v="0.63750000000000007"/>
    <n v="-491.88"/>
    <x v="0"/>
    <s v="98820001"/>
    <s v="6450171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FUI-MGR RCLS : 7131 : 6450.1721"/>
    <d v="2019-12-30T00:00:00"/>
    <n v="0.63750000000000007"/>
    <n v="-11.12"/>
    <x v="0"/>
    <s v="98820001"/>
    <s v="6450172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FICA-MGR : 7132 : 6450.1710"/>
    <d v="2019-12-30T00:00:00"/>
    <n v="0.63750000000000007"/>
    <n v="491.88"/>
    <x v="0"/>
    <s v="98820001"/>
    <s v="6450171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FUI-MANAGER : 7132 : 6450.1720"/>
    <d v="2019-12-30T00:00:00"/>
    <n v="0.63750000000000007"/>
    <n v="11.120000000000001"/>
    <x v="0"/>
    <s v="98820001"/>
    <s v="6450172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R TAX-SUI-MGR-RCLS : 7131 : 6450.1731"/>
    <d v="2019-12-30T00:00:00"/>
    <n v="0.63750000000000007"/>
    <n v="-79.039999999999992"/>
    <x v="0"/>
    <s v="98820001"/>
    <s v="6450173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AYROLL TAX-SUI-MGR : 7132 : 6450.1730"/>
    <d v="2019-12-30T00:00:00"/>
    <n v="0.63750000000000007"/>
    <n v="79.039999999999992"/>
    <x v="0"/>
    <s v="98820001"/>
    <s v="64501730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INSUR-W/C-ADMIN-RCLS : 7131 : 6162.1003"/>
    <d v="2019-12-30T00:00:00"/>
    <n v="0.63750000000000007"/>
    <n v="33.339999999999996"/>
    <x v="0"/>
    <s v="98820001"/>
    <s v="61621003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INSUR-W/C-ADMIN : 7132 : 6162.1001"/>
    <d v="2019-12-30T00:00:00"/>
    <n v="0.63750000000000007"/>
    <n v="-33.340000000000003"/>
    <x v="0"/>
    <s v="98820001"/>
    <s v="61621001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REV-INSURANCE-ADMIN : 7132 : 7543.1001"/>
    <d v="2019-12-30T00:00:00"/>
    <n v="0.63750000000000007"/>
    <n v="33.340000000000003"/>
    <x v="0"/>
    <s v="98820001"/>
    <s v="75431001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REV-INSURANCE-W/C : 7132 : 7543.1002"/>
    <d v="2019-12-30T00:00:00"/>
    <n v="0.63750000000000007"/>
    <n v="96.41"/>
    <x v="0"/>
    <s v="98820001"/>
    <s v="75431002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OFFICE SUPPLIES : 7110 : 6064.0001"/>
    <d v="2019-12-30T00:00:00"/>
    <n v="0.63750000000000007"/>
    <n v="23.85"/>
    <x v="0"/>
    <s v="98820001"/>
    <s v="60640001"/>
    <x v="19"/>
    <x v="5"/>
    <x v="2"/>
    <x v="1"/>
    <x v="1"/>
    <x v="0"/>
  </r>
  <r>
    <s v="Document Type"/>
    <s v="Admin Total"/>
    <s v="US Dollars"/>
    <s v="FY 2020 Actual"/>
    <s v="Period 04"/>
    <s v="ADP LOUISVILLE : 98820-001"/>
    <s v="POSTAGE : 7110 : 6261.0001"/>
    <d v="2019-12-30T00:00:00"/>
    <n v="0.63750000000000007"/>
    <n v="36.959999999999994"/>
    <x v="0"/>
    <s v="98820001"/>
    <s v="62610001"/>
    <x v="19"/>
    <x v="5"/>
    <x v="2"/>
    <x v="7"/>
    <x v="2"/>
    <x v="0"/>
  </r>
  <r>
    <s v="Document Type"/>
    <s v="Admin Total"/>
    <s v="US Dollars"/>
    <s v="FY 2020 Actual"/>
    <s v="Period 04"/>
    <s v="ADP LOUISVILLE : 98820-001"/>
    <s v="INSUR-GENERAL LIAB : 7110 : 6162.0010"/>
    <d v="2019-12-30T00:00:00"/>
    <n v="0.63750000000000007"/>
    <n v="65.75"/>
    <x v="0"/>
    <s v="98820001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INSUR-EMPLT-ALLOC : 7110 : 6162.0113"/>
    <d v="2019-12-30T00:00:00"/>
    <n v="0.63750000000000007"/>
    <n v="1.19"/>
    <x v="0"/>
    <s v="98820001"/>
    <s v="61620113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PR PROC FEE-MANGER : 7110 : 6228.2002"/>
    <d v="2019-12-30T00:00:00"/>
    <n v="0.63750000000000007"/>
    <n v="7.9"/>
    <x v="0"/>
    <s v="98820001"/>
    <s v="62282002"/>
    <x v="19"/>
    <x v="5"/>
    <x v="2"/>
    <x v="4"/>
    <x v="2"/>
    <x v="0"/>
  </r>
  <r>
    <s v="Document Type"/>
    <s v="Admin Total"/>
    <s v="US Dollars"/>
    <s v="FY 2020 Actual"/>
    <s v="Period 04"/>
    <s v="ADP LOUISVILLE : 98820-001"/>
    <s v="PCA-OUTLOOK : 7110 : 6262.4110"/>
    <d v="2019-12-30T00:00:00"/>
    <n v="0.63750000000000007"/>
    <n v="11"/>
    <x v="0"/>
    <s v="98820001"/>
    <s v="62624110"/>
    <x v="19"/>
    <x v="5"/>
    <x v="2"/>
    <x v="1"/>
    <x v="1"/>
    <x v="0"/>
  </r>
  <r>
    <s v="Document Type"/>
    <s v="Admin Total"/>
    <s v="US Dollars"/>
    <s v="FY 2020 Actual"/>
    <s v="Period 04"/>
    <s v="ADP LOUISVILLE : 98820-001"/>
    <s v="PCA-DESK TOP COMM : 7110 : 6262.4210"/>
    <d v="2019-12-30T00:00:00"/>
    <n v="0.63750000000000007"/>
    <n v="7.01"/>
    <x v="0"/>
    <s v="98820001"/>
    <s v="62624210"/>
    <x v="19"/>
    <x v="5"/>
    <x v="2"/>
    <x v="1"/>
    <x v="1"/>
    <x v="0"/>
  </r>
  <r>
    <s v="Document Type"/>
    <s v="Admin Total"/>
    <s v="US Dollars"/>
    <s v="FY 2020 Actual"/>
    <s v="Period 04"/>
    <s v="ADP LOUISVILLE : 98820-001"/>
    <s v="PCA-UFS SUPPORT CHRG : 7110 : 6286.9022"/>
    <d v="2019-12-30T00:00:00"/>
    <n v="0.63750000000000007"/>
    <n v="24.6"/>
    <x v="0"/>
    <s v="98820001"/>
    <s v="62869022"/>
    <x v="19"/>
    <x v="5"/>
    <x v="2"/>
    <x v="1"/>
    <x v="1"/>
    <x v="0"/>
  </r>
  <r>
    <s v="Document Type"/>
    <s v="Admin Total"/>
    <s v="US Dollars"/>
    <s v="FY 2020 Actual"/>
    <s v="Period 04"/>
    <s v="ADP LOUISVILLE : 98820-001"/>
    <s v="PCA-SYSTEM SUPPORT : 7110 : 6812.3020"/>
    <d v="2019-12-30T00:00:00"/>
    <n v="0.63750000000000007"/>
    <n v="15.559999999999999"/>
    <x v="0"/>
    <s v="98820001"/>
    <s v="68123020"/>
    <x v="19"/>
    <x v="5"/>
    <x v="2"/>
    <x v="1"/>
    <x v="1"/>
    <x v="0"/>
  </r>
  <r>
    <s v="Document Type"/>
    <s v="Admin Total"/>
    <s v="US Dollars"/>
    <s v="FY 2020 Actual"/>
    <s v="Period 04"/>
    <s v="ADP LOUISVILLE : 98820-001"/>
    <s v="TAX-SALES : 7110 : 6310.1000"/>
    <d v="2019-12-30T00:00:00"/>
    <n v="0.63750000000000007"/>
    <n v="1.43"/>
    <x v="0"/>
    <s v="98820001"/>
    <s v="63101000"/>
    <x v="19"/>
    <x v="5"/>
    <x v="2"/>
    <x v="0"/>
    <x v="0"/>
    <x v="0"/>
  </r>
  <r>
    <s v="Document Type"/>
    <s v="Admin Total"/>
    <s v="US Dollars"/>
    <s v="FY 2020 Actual"/>
    <s v="Period 04"/>
    <s v="ADP LOUISVILLE : 98820-001"/>
    <s v="INSUR-GENERAL LIAB : 7131 : 6162.0010"/>
    <d v="2019-12-30T00:00:00"/>
    <n v="0.63750000000000007"/>
    <n v="-65.75"/>
    <x v="0"/>
    <s v="98820001"/>
    <s v="61620010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REV-INSURANCE-VEH/GL : 7132 : 7543.1003"/>
    <d v="2019-12-30T00:00:00"/>
    <n v="0.63750000000000007"/>
    <n v="10.42"/>
    <x v="0"/>
    <s v="98820001"/>
    <s v="75431003"/>
    <x v="19"/>
    <x v="5"/>
    <x v="2"/>
    <x v="2"/>
    <x v="2"/>
    <x v="0"/>
  </r>
  <r>
    <s v="Document Type"/>
    <s v="Admin Total"/>
    <s v="US Dollars"/>
    <s v="FY 2020 Actual"/>
    <s v="Period 04"/>
    <s v="ADP LOUISVILLE : 98820-001"/>
    <s v="INSUR-EMPLT-ALLOC : 7131 : 6162.0113"/>
    <d v="2019-12-30T00:00:00"/>
    <n v="0.63750000000000007"/>
    <n v="-1.19"/>
    <x v="0"/>
    <s v="98820001"/>
    <s v="61620113"/>
    <x v="19"/>
    <x v="5"/>
    <x v="2"/>
    <x v="5"/>
    <x v="1"/>
    <x v="0"/>
  </r>
  <r>
    <s v="Document Type"/>
    <s v="Admin Total"/>
    <s v="US Dollars"/>
    <s v="FY 2020 Actual"/>
    <s v="Period 04"/>
    <s v="ADP LOUISVILLE : 98820-001"/>
    <s v="TOTAL OPERATING PROCESSING COSTS : TPC9999_7110"/>
    <d v="2019-12-30T00:00:00"/>
    <n v="0.63750000000000007"/>
    <n v="5977.68"/>
    <x v="0"/>
    <s v="98820001"/>
    <s v="9999_7110"/>
    <x v="19"/>
    <x v="5"/>
    <x v="2"/>
    <x v="3"/>
    <x v="3"/>
    <x v="1"/>
  </r>
  <r>
    <s v="Document Type"/>
    <s v="Admin Total"/>
    <s v="US Dollars"/>
    <s v="FY 2020 Actual"/>
    <s v="Period 04"/>
    <s v="ADP LOUISVILLE : 98820-001"/>
    <s v="TOTAL NON-OPERATING PROCESSING COSTS : TPC9999_7199"/>
    <d v="2019-12-30T00:00:00"/>
    <n v="0.63750000000000007"/>
    <n v="73.23"/>
    <x v="0"/>
    <s v="98820001"/>
    <s v="9999_7199"/>
    <x v="19"/>
    <x v="5"/>
    <x v="2"/>
    <x v="3"/>
    <x v="3"/>
    <x v="1"/>
  </r>
  <r>
    <s v="Document Type"/>
    <s v="Admin Total"/>
    <s v="US Dollars"/>
    <s v="FY 2020 Actual"/>
    <s v="Period 04"/>
    <s v="ADP LOUISVILLE : 98820-001"/>
    <s v="TOTAL PROCESSING COSTS : TPC9999"/>
    <d v="2019-12-30T00:00:00"/>
    <n v="0.63750000000000007"/>
    <n v="6050.91"/>
    <x v="0"/>
    <s v="98820001"/>
    <s v=": TPC9999"/>
    <x v="19"/>
    <x v="5"/>
    <x v="2"/>
    <x v="3"/>
    <x v="3"/>
    <x v="1"/>
  </r>
  <r>
    <s v="Document Type"/>
    <s v="Admin Total"/>
    <s v="US Dollars"/>
    <s v="FY 2020 Actual"/>
    <s v="Period 04"/>
    <s v="ADP NEW YORK CLEANING : 98806-031"/>
    <s v="JANITORIAL SUPPLIES : 7110 : 6022.0010"/>
    <d v="2019-12-30T00:00:00"/>
    <n v="0.63750000000000007"/>
    <n v="-156.94999999999999"/>
    <x v="0"/>
    <s v="98806031"/>
    <s v="60220010"/>
    <x v="20"/>
    <x v="0"/>
    <x v="2"/>
    <x v="11"/>
    <x v="2"/>
    <x v="0"/>
  </r>
  <r>
    <s v="Document Type"/>
    <s v="Admin Total"/>
    <s v="US Dollars"/>
    <s v="FY 2020 Actual"/>
    <s v="Period 04"/>
    <s v="ADP NEW YORK CLEANING : 98806-031"/>
    <s v="INSUR-GENERAL LIAB : 7110 : 6162.0010"/>
    <d v="2019-12-30T00:00:00"/>
    <n v="0.63750000000000007"/>
    <n v="-1.75"/>
    <x v="0"/>
    <s v="98806031"/>
    <s v="61620010"/>
    <x v="20"/>
    <x v="0"/>
    <x v="2"/>
    <x v="5"/>
    <x v="1"/>
    <x v="0"/>
  </r>
  <r>
    <s v="Document Type"/>
    <s v="Admin Total"/>
    <s v="US Dollars"/>
    <s v="FY 2020 Actual"/>
    <s v="Period 04"/>
    <s v="ADP NEW YORK CLEANING : 98806-031"/>
    <s v="INSUR-GENERAL LIAB : 7131 : 6162.0010"/>
    <d v="2019-12-30T00:00:00"/>
    <n v="0.63750000000000007"/>
    <n v="1.75"/>
    <x v="0"/>
    <s v="98806031"/>
    <s v="61620010"/>
    <x v="20"/>
    <x v="0"/>
    <x v="2"/>
    <x v="5"/>
    <x v="1"/>
    <x v="0"/>
  </r>
  <r>
    <s v="Document Type"/>
    <s v="Admin Total"/>
    <s v="US Dollars"/>
    <s v="FY 2020 Actual"/>
    <s v="Period 04"/>
    <s v="ADP NEW YORK CLEANING : 98806-031"/>
    <s v="REV-INSURANCE-VEH/GL : 7132 : 7543.1003"/>
    <d v="2019-12-30T00:00:00"/>
    <n v="0.63750000000000007"/>
    <n v="-0.28000000000000003"/>
    <x v="0"/>
    <s v="98806031"/>
    <s v="75431003"/>
    <x v="20"/>
    <x v="0"/>
    <x v="2"/>
    <x v="2"/>
    <x v="2"/>
    <x v="0"/>
  </r>
  <r>
    <s v="Document Type"/>
    <s v="Admin Total"/>
    <s v="US Dollars"/>
    <s v="FY 2020 Actual"/>
    <s v="Period 04"/>
    <s v="ADP NEW YORK CLEANING : 98806-031"/>
    <s v="TOTAL OPERATING PROCESSING COSTS : TPC9999_7110"/>
    <d v="2019-12-30T00:00:00"/>
    <n v="0.63750000000000007"/>
    <n v="-158.69999999999999"/>
    <x v="0"/>
    <s v="98806031"/>
    <s v="9999_7110"/>
    <x v="20"/>
    <x v="0"/>
    <x v="2"/>
    <x v="3"/>
    <x v="3"/>
    <x v="1"/>
  </r>
  <r>
    <s v="Document Type"/>
    <s v="Admin Total"/>
    <s v="US Dollars"/>
    <s v="FY 2020 Actual"/>
    <s v="Period 04"/>
    <s v="ADP NEW YORK CLEANING : 98806-031"/>
    <s v="TOTAL NON-OPERATING PROCESSING COSTS : TPC9999_7199"/>
    <d v="2019-12-30T00:00:00"/>
    <n v="0.63750000000000007"/>
    <n v="1.47"/>
    <x v="0"/>
    <s v="98806031"/>
    <s v="9999_7199"/>
    <x v="20"/>
    <x v="0"/>
    <x v="2"/>
    <x v="3"/>
    <x v="3"/>
    <x v="1"/>
  </r>
  <r>
    <s v="Document Type"/>
    <s v="Admin Total"/>
    <s v="US Dollars"/>
    <s v="FY 2020 Actual"/>
    <s v="Period 04"/>
    <s v="ADP NEW YORK CLEANING : 98806-031"/>
    <s v="TOTAL PROCESSING COSTS : TPC9999"/>
    <d v="2019-12-30T00:00:00"/>
    <n v="0.63750000000000007"/>
    <n v="-157.22999999999999"/>
    <x v="0"/>
    <s v="98806031"/>
    <s v=": TPC9999"/>
    <x v="20"/>
    <x v="0"/>
    <x v="2"/>
    <x v="3"/>
    <x v="3"/>
    <x v="1"/>
  </r>
  <r>
    <s v="Document Type"/>
    <s v="Admin Total"/>
    <s v="US Dollars"/>
    <s v="FY 2020 Actual"/>
    <s v="Period 04"/>
    <s v="ADP SACRAMENTO MAINTENANCE : 98855-043"/>
    <s v="HVAC CONTRACT : 7110 : 6156.1011"/>
    <d v="2019-12-30T00:00:00"/>
    <n v="0.63750000000000007"/>
    <n v="-639.99"/>
    <x v="0"/>
    <s v="98855043"/>
    <s v="61561011"/>
    <x v="21"/>
    <x v="0"/>
    <x v="2"/>
    <x v="10"/>
    <x v="2"/>
    <x v="0"/>
  </r>
  <r>
    <s v="Document Type"/>
    <s v="Admin Total"/>
    <s v="US Dollars"/>
    <s v="FY 2020 Actual"/>
    <s v="Period 04"/>
    <s v="ADP SACRAMENTO MAINTENANCE : 98855-043"/>
    <s v="INSUR-GENERAL LIAB : 7110 : 6162.0010"/>
    <d v="2019-12-30T00:00:00"/>
    <n v="0.63750000000000007"/>
    <n v="-7.12"/>
    <x v="0"/>
    <s v="98855043"/>
    <s v="61620010"/>
    <x v="21"/>
    <x v="0"/>
    <x v="2"/>
    <x v="5"/>
    <x v="1"/>
    <x v="0"/>
  </r>
  <r>
    <s v="Document Type"/>
    <s v="Admin Total"/>
    <s v="US Dollars"/>
    <s v="FY 2020 Actual"/>
    <s v="Period 04"/>
    <s v="ADP SACRAMENTO MAINTENANCE : 98855-043"/>
    <s v="INSUR-GENERAL LIAB : 7131 : 6162.0010"/>
    <d v="2019-12-30T00:00:00"/>
    <n v="0.63750000000000007"/>
    <n v="7.12"/>
    <x v="0"/>
    <s v="98855043"/>
    <s v="61620010"/>
    <x v="21"/>
    <x v="0"/>
    <x v="2"/>
    <x v="5"/>
    <x v="1"/>
    <x v="0"/>
  </r>
  <r>
    <s v="Document Type"/>
    <s v="Admin Total"/>
    <s v="US Dollars"/>
    <s v="FY 2020 Actual"/>
    <s v="Period 04"/>
    <s v="ADP SACRAMENTO MAINTENANCE : 98855-043"/>
    <s v="REV-INSURANCE-VEH/GL : 7132 : 7543.1003"/>
    <d v="2019-12-30T00:00:00"/>
    <n v="0.63750000000000007"/>
    <n v="-1.1200000000000001"/>
    <x v="0"/>
    <s v="98855043"/>
    <s v="75431003"/>
    <x v="21"/>
    <x v="0"/>
    <x v="2"/>
    <x v="2"/>
    <x v="2"/>
    <x v="0"/>
  </r>
  <r>
    <s v="Document Type"/>
    <s v="Admin Total"/>
    <s v="US Dollars"/>
    <s v="FY 2020 Actual"/>
    <s v="Period 04"/>
    <s v="ADP SACRAMENTO MAINTENANCE : 98855-043"/>
    <s v="TOTAL OPERATING PROCESSING COSTS : TPC9999_7110"/>
    <d v="2019-12-30T00:00:00"/>
    <n v="0.63750000000000007"/>
    <n v="-647.11"/>
    <x v="0"/>
    <s v="98855043"/>
    <s v="9999_7110"/>
    <x v="21"/>
    <x v="0"/>
    <x v="2"/>
    <x v="3"/>
    <x v="3"/>
    <x v="1"/>
  </r>
  <r>
    <s v="Document Type"/>
    <s v="Admin Total"/>
    <s v="US Dollars"/>
    <s v="FY 2020 Actual"/>
    <s v="Period 04"/>
    <s v="ADP SACRAMENTO MAINTENANCE : 98855-043"/>
    <s v="TOTAL NON-OPERATING PROCESSING COSTS : TPC9999_7199"/>
    <d v="2019-12-30T00:00:00"/>
    <n v="0.63750000000000007"/>
    <n v="6"/>
    <x v="0"/>
    <s v="98855043"/>
    <s v="9999_7199"/>
    <x v="21"/>
    <x v="0"/>
    <x v="2"/>
    <x v="3"/>
    <x v="3"/>
    <x v="1"/>
  </r>
  <r>
    <s v="Document Type"/>
    <s v="Admin Total"/>
    <s v="US Dollars"/>
    <s v="FY 2020 Actual"/>
    <s v="Period 04"/>
    <s v="ADP SACRAMENTO MAINTENANCE : 98855-043"/>
    <s v="TOTAL PROCESSING COSTS : TPC9999"/>
    <d v="2019-12-30T00:00:00"/>
    <n v="0.63750000000000007"/>
    <n v="-641.11"/>
    <x v="0"/>
    <s v="98855043"/>
    <s v=": TPC9999"/>
    <x v="21"/>
    <x v="0"/>
    <x v="2"/>
    <x v="3"/>
    <x v="3"/>
    <x v="1"/>
  </r>
  <r>
    <s v="Document Type"/>
    <s v="Admin Total"/>
    <s v="US Dollars"/>
    <s v="FY 2020 Actual"/>
    <s v="Period 04"/>
    <s v="ADP FLORENCESC MAINTENANCE : 98840-043"/>
    <s v="WAGES-REGULAR PR : 7110 : 6410.0100"/>
    <d v="2019-12-30T00:00:00"/>
    <n v="0.63750000000000007"/>
    <n v="3415"/>
    <x v="0"/>
    <s v="98840043"/>
    <s v="6410010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WAGES-REGULAR-ACRD : 7110 : 6410.0110"/>
    <d v="2019-12-30T00:00:00"/>
    <n v="0.63750000000000007"/>
    <n v="-816.66"/>
    <x v="0"/>
    <s v="98840043"/>
    <s v="6410011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WAGES-OT-FT EMPLOYEE : 7110 : 6410.0300"/>
    <d v="2019-12-30T00:00:00"/>
    <n v="0.63750000000000007"/>
    <n v="7.5"/>
    <x v="0"/>
    <s v="98840043"/>
    <s v="6410030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WAGE ACCD NPROD HRLY : 7110 : 6410.0112"/>
    <d v="2019-12-30T00:00:00"/>
    <n v="0.63750000000000007"/>
    <n v="-400"/>
    <x v="0"/>
    <s v="98840043"/>
    <s v="64100112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WAGES-HOL-HRLY-FT : 7110 : 6410.0520"/>
    <d v="2019-12-30T00:00:00"/>
    <n v="0.63750000000000007"/>
    <n v="400"/>
    <x v="0"/>
    <s v="98840043"/>
    <s v="6410052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ADP VAC ACRL-RCLS : 7110 : 6410.6031"/>
    <d v="2019-12-30T00:00:00"/>
    <n v="0.63750000000000007"/>
    <n v="1220.5"/>
    <x v="0"/>
    <s v="98840043"/>
    <s v="6410603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RETIREMENT PLAN-RCLS : 7110 : 6450.2021"/>
    <d v="2019-12-30T00:00:00"/>
    <n v="0.63750000000000007"/>
    <n v="114.68"/>
    <x v="0"/>
    <s v="98840043"/>
    <s v="6450202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INS-GRP LIFE HSP-RC : 7110 : 6450.3001"/>
    <d v="2019-12-30T00:00:00"/>
    <n v="0.63750000000000007"/>
    <n v="17.600000000000001"/>
    <x v="0"/>
    <s v="98840043"/>
    <s v="6450300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INSUR-W/C-HRLY-RCLS : 7110 : 6162.0003"/>
    <d v="2019-12-30T00:00:00"/>
    <n v="0.63750000000000007"/>
    <n v="110.16"/>
    <x v="0"/>
    <s v="98840043"/>
    <s v="61620003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EE BEN SERVICE-RCLS : 7110 : 6450.1011"/>
    <d v="2019-12-30T00:00:00"/>
    <n v="0.63750000000000007"/>
    <n v="27.52"/>
    <x v="0"/>
    <s v="98840043"/>
    <s v="6450101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BENEFIT-HRLY-ACRD-RC : 7110 : 6450.1111"/>
    <d v="2019-12-30T00:00:00"/>
    <n v="0.63750000000000007"/>
    <n v="-133.83000000000001"/>
    <x v="0"/>
    <s v="98840043"/>
    <s v="6450111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R TAX-FICA-RCLS : 7110 : 6450.1611"/>
    <d v="2019-12-30T00:00:00"/>
    <n v="0.63750000000000007"/>
    <n v="292.43"/>
    <x v="0"/>
    <s v="98840043"/>
    <s v="6450161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FUI-RCLS : 7110 : 6450.1621"/>
    <d v="2019-12-30T00:00:00"/>
    <n v="0.63750000000000007"/>
    <n v="22.939999999999998"/>
    <x v="0"/>
    <s v="98840043"/>
    <s v="6450162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SUI-RCLS : 7110 : 6450.1631"/>
    <d v="2019-12-30T00:00:00"/>
    <n v="0.63750000000000007"/>
    <n v="30.16"/>
    <x v="0"/>
    <s v="98840043"/>
    <s v="6450163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ADP VAC ACRL-RCLS : 7131 : 6410.6031"/>
    <d v="2019-12-30T00:00:00"/>
    <n v="0.63750000000000007"/>
    <n v="-1220.5"/>
    <x v="0"/>
    <s v="98840043"/>
    <s v="6410603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VACATION ACCRUAL : 7132 : 6410.6030"/>
    <d v="2019-12-30T00:00:00"/>
    <n v="0.63750000000000007"/>
    <n v="1220.5"/>
    <x v="0"/>
    <s v="98840043"/>
    <s v="6410603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RETIREMENT PLAN-RCLS : 7131 : 6450.2021"/>
    <d v="2019-12-30T00:00:00"/>
    <n v="0.63750000000000007"/>
    <n v="-114.68"/>
    <x v="0"/>
    <s v="98840043"/>
    <s v="6450202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INS-GRP LIFE HSP-RC : 7131 : 6450.3001"/>
    <d v="2019-12-30T00:00:00"/>
    <n v="0.63750000000000007"/>
    <n v="-17.600000000000001"/>
    <x v="0"/>
    <s v="98840043"/>
    <s v="6450300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RETIREMENT PLAN : 7132 : 6450.2020"/>
    <d v="2019-12-30T00:00:00"/>
    <n v="0.63750000000000007"/>
    <n v="114.68"/>
    <x v="0"/>
    <s v="98840043"/>
    <s v="6450202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INS-GRP LIFE HSP : 7132 : 6450.3000"/>
    <d v="2019-12-30T00:00:00"/>
    <n v="0.63750000000000007"/>
    <n v="17.600000000000001"/>
    <x v="0"/>
    <s v="98840043"/>
    <s v="6450300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EE BEN SERVICE-RCLS : 7131 : 6450.1011"/>
    <d v="2019-12-30T00:00:00"/>
    <n v="0.63750000000000007"/>
    <n v="-27.52"/>
    <x v="0"/>
    <s v="98840043"/>
    <s v="6450101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BENEFIT-HRLY-ACRD-RC : 7131 : 6450.1111"/>
    <d v="2019-12-30T00:00:00"/>
    <n v="0.63750000000000007"/>
    <n v="133.83000000000001"/>
    <x v="0"/>
    <s v="98840043"/>
    <s v="6450111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EE BEN SVC-INTR-HRLY : 7132 : 6450.1009"/>
    <d v="2019-12-30T00:00:00"/>
    <n v="0.63750000000000007"/>
    <n v="15.3"/>
    <x v="0"/>
    <s v="98840043"/>
    <s v="64501009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EMPLOYEE BEN SERVICE : 7132 : 6450.1010"/>
    <d v="2019-12-30T00:00:00"/>
    <n v="0.63750000000000007"/>
    <n v="12.22"/>
    <x v="0"/>
    <s v="98840043"/>
    <s v="6450101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BENEFIT-HRLY-ACRD : 7132 : 6450.1110"/>
    <d v="2019-12-30T00:00:00"/>
    <n v="0.63750000000000007"/>
    <n v="-133.83000000000001"/>
    <x v="0"/>
    <s v="98840043"/>
    <s v="64501110"/>
    <x v="22"/>
    <x v="0"/>
    <x v="2"/>
    <x v="8"/>
    <x v="4"/>
    <x v="2"/>
  </r>
  <r>
    <s v="Document Type"/>
    <s v="Admin Total"/>
    <s v="US Dollars"/>
    <s v="FY 2020 Actual"/>
    <s v="Period 04"/>
    <s v="ADP FLORENCESC MAINTENANCE : 98840-043"/>
    <s v="PR TAX-FICA-RCLS : 7131 : 6450.1611"/>
    <d v="2019-12-30T00:00:00"/>
    <n v="0.63750000000000007"/>
    <n v="-292.43"/>
    <x v="0"/>
    <s v="98840043"/>
    <s v="6450161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FUI-RCLS : 7131 : 6450.1621"/>
    <d v="2019-12-30T00:00:00"/>
    <n v="0.63750000000000007"/>
    <n v="-22.939999999999998"/>
    <x v="0"/>
    <s v="98840043"/>
    <s v="6450162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FICA : 7132 : 6450.1610"/>
    <d v="2019-12-30T00:00:00"/>
    <n v="0.63750000000000007"/>
    <n v="292.43"/>
    <x v="0"/>
    <s v="98840043"/>
    <s v="6450161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FUI : 7132 : 6450.1620"/>
    <d v="2019-12-30T00:00:00"/>
    <n v="0.63750000000000007"/>
    <n v="22.94"/>
    <x v="0"/>
    <s v="98840043"/>
    <s v="6450162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TAX-FICA DIS-HOURLY : 7132 : 6450.3715"/>
    <d v="2019-12-30T00:00:00"/>
    <n v="0.63750000000000007"/>
    <n v="0.44"/>
    <x v="0"/>
    <s v="98840043"/>
    <s v="64503715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SUI-RCLS : 7131 : 6450.1631"/>
    <d v="2019-12-30T00:00:00"/>
    <n v="0.63750000000000007"/>
    <n v="-30.16"/>
    <x v="0"/>
    <s v="98840043"/>
    <s v="6450163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AYROLL TAX-SUI : 7132 : 6450.1630"/>
    <d v="2019-12-30T00:00:00"/>
    <n v="0.63750000000000007"/>
    <n v="30.16"/>
    <x v="0"/>
    <s v="98840043"/>
    <s v="64501630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INSUR-W/C-HRLY-RCLS : 7131 : 6162.0003"/>
    <d v="2019-12-30T00:00:00"/>
    <n v="0.63750000000000007"/>
    <n v="-110.16"/>
    <x v="0"/>
    <s v="98840043"/>
    <s v="61620003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INSUR-W/C-HOURLY : 7132 : 6162.0001"/>
    <d v="2019-12-30T00:00:00"/>
    <n v="0.63750000000000007"/>
    <n v="110.16"/>
    <x v="0"/>
    <s v="98840043"/>
    <s v="61620001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REV-INSURANCE-HOURLY : 7132 : 7543.0001"/>
    <d v="2019-12-30T00:00:00"/>
    <n v="0.63750000000000007"/>
    <n v="-110.16"/>
    <x v="0"/>
    <s v="98840043"/>
    <s v="7543000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REV-INSURANCE-W/C : 7132 : 7543.1002"/>
    <d v="2019-12-30T00:00:00"/>
    <n v="0.63750000000000007"/>
    <n v="51.23"/>
    <x v="0"/>
    <s v="98840043"/>
    <s v="75431002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EXHAUST SYSTEM REP : 7110 : 6111.0048"/>
    <d v="2019-12-30T00:00:00"/>
    <n v="0.63750000000000007"/>
    <n v="-170"/>
    <x v="0"/>
    <s v="98840043"/>
    <s v="61110048"/>
    <x v="22"/>
    <x v="0"/>
    <x v="2"/>
    <x v="0"/>
    <x v="6"/>
    <x v="0"/>
  </r>
  <r>
    <s v="Document Type"/>
    <s v="Admin Total"/>
    <s v="US Dollars"/>
    <s v="FY 2020 Actual"/>
    <s v="Period 04"/>
    <s v="ADP FLORENCESC MAINTENANCE : 98840-043"/>
    <s v="INSUR-GENERAL LIAB : 7110 : 6162.0010"/>
    <d v="2019-12-30T00:00:00"/>
    <n v="0.63750000000000007"/>
    <n v="46.46"/>
    <x v="0"/>
    <s v="98840043"/>
    <s v="61620010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INSUR-EMPLT-ALLOC : 7110 : 6162.0113"/>
    <d v="2019-12-30T00:00:00"/>
    <n v="0.63750000000000007"/>
    <n v="0.84000000000000008"/>
    <x v="0"/>
    <s v="98840043"/>
    <s v="61620113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PR PROC FEE-REGULAR : 7110 : 6228.2001"/>
    <d v="2019-12-30T00:00:00"/>
    <n v="0.63750000000000007"/>
    <n v="7.9"/>
    <x v="0"/>
    <s v="98840043"/>
    <s v="62282001"/>
    <x v="22"/>
    <x v="0"/>
    <x v="2"/>
    <x v="4"/>
    <x v="2"/>
    <x v="0"/>
  </r>
  <r>
    <s v="Document Type"/>
    <s v="Admin Total"/>
    <s v="US Dollars"/>
    <s v="FY 2020 Actual"/>
    <s v="Period 04"/>
    <s v="ADP FLORENCESC MAINTENANCE : 98840-043"/>
    <s v="PCA-OUTLOOK : 7110 : 6262.4110"/>
    <d v="2019-12-30T00:00:00"/>
    <n v="0.63750000000000007"/>
    <n v="11"/>
    <x v="0"/>
    <s v="98840043"/>
    <s v="62624110"/>
    <x v="22"/>
    <x v="0"/>
    <x v="2"/>
    <x v="1"/>
    <x v="1"/>
    <x v="0"/>
  </r>
  <r>
    <s v="Document Type"/>
    <s v="Admin Total"/>
    <s v="US Dollars"/>
    <s v="FY 2020 Actual"/>
    <s v="Period 04"/>
    <s v="ADP FLORENCESC MAINTENANCE : 98840-043"/>
    <s v="PCA-DESK TOP COMM : 7110 : 6262.4210"/>
    <d v="2019-12-30T00:00:00"/>
    <n v="0.63750000000000007"/>
    <n v="3.51"/>
    <x v="0"/>
    <s v="98840043"/>
    <s v="62624210"/>
    <x v="22"/>
    <x v="0"/>
    <x v="2"/>
    <x v="1"/>
    <x v="1"/>
    <x v="0"/>
  </r>
  <r>
    <s v="Document Type"/>
    <s v="Admin Total"/>
    <s v="US Dollars"/>
    <s v="FY 2020 Actual"/>
    <s v="Period 04"/>
    <s v="ADP FLORENCESC MAINTENANCE : 98840-043"/>
    <s v="PCA-SYSTEM SUPPORT : 7110 : 6812.3020"/>
    <d v="2019-12-30T00:00:00"/>
    <n v="0.63750000000000007"/>
    <n v="15.559999999999999"/>
    <x v="0"/>
    <s v="98840043"/>
    <s v="68123020"/>
    <x v="22"/>
    <x v="0"/>
    <x v="2"/>
    <x v="1"/>
    <x v="1"/>
    <x v="0"/>
  </r>
  <r>
    <s v="Document Type"/>
    <s v="Admin Total"/>
    <s v="US Dollars"/>
    <s v="FY 2020 Actual"/>
    <s v="Period 04"/>
    <s v="ADP FLORENCESC MAINTENANCE : 98840-043"/>
    <s v="INSUR-GENERAL LIAB : 7131 : 6162.0010"/>
    <d v="2019-12-30T00:00:00"/>
    <n v="0.63750000000000007"/>
    <n v="-46.46"/>
    <x v="0"/>
    <s v="98840043"/>
    <s v="61620010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REV-INSURANCE-VEH/GL : 7132 : 7543.1003"/>
    <d v="2019-12-30T00:00:00"/>
    <n v="0.63750000000000007"/>
    <n v="7.45"/>
    <x v="0"/>
    <s v="98840043"/>
    <s v="75431003"/>
    <x v="22"/>
    <x v="0"/>
    <x v="2"/>
    <x v="2"/>
    <x v="2"/>
    <x v="0"/>
  </r>
  <r>
    <s v="Document Type"/>
    <s v="Admin Total"/>
    <s v="US Dollars"/>
    <s v="FY 2020 Actual"/>
    <s v="Period 04"/>
    <s v="ADP FLORENCESC MAINTENANCE : 98840-043"/>
    <s v="INSUR-EMPLT-ALLOC : 7131 : 6162.0113"/>
    <d v="2019-12-30T00:00:00"/>
    <n v="0.63750000000000007"/>
    <n v="-0.84000000000000008"/>
    <x v="0"/>
    <s v="98840043"/>
    <s v="61620113"/>
    <x v="22"/>
    <x v="0"/>
    <x v="2"/>
    <x v="5"/>
    <x v="1"/>
    <x v="0"/>
  </r>
  <r>
    <s v="Document Type"/>
    <s v="Admin Total"/>
    <s v="US Dollars"/>
    <s v="FY 2020 Actual"/>
    <s v="Period 04"/>
    <s v="ADP FLORENCESC MAINTENANCE : 98840-043"/>
    <s v="TOTAL OPERATING PROCESSING COSTS : TPC9999_7110"/>
    <d v="2019-12-30T00:00:00"/>
    <n v="0.63750000000000007"/>
    <n v="4223.2700000000004"/>
    <x v="0"/>
    <s v="98840043"/>
    <s v="9999_7110"/>
    <x v="22"/>
    <x v="0"/>
    <x v="2"/>
    <x v="3"/>
    <x v="3"/>
    <x v="1"/>
  </r>
  <r>
    <s v="Document Type"/>
    <s v="Admin Total"/>
    <s v="US Dollars"/>
    <s v="FY 2020 Actual"/>
    <s v="Period 04"/>
    <s v="ADP FLORENCESC MAINTENANCE : 98840-043"/>
    <s v="TOTAL NON-OPERATING PROCESSING COSTS : TPC9999_7199"/>
    <d v="2019-12-30T00:00:00"/>
    <n v="0.63750000000000007"/>
    <n v="-98.339999999999989"/>
    <x v="0"/>
    <s v="98840043"/>
    <s v="9999_7199"/>
    <x v="22"/>
    <x v="0"/>
    <x v="2"/>
    <x v="3"/>
    <x v="3"/>
    <x v="1"/>
  </r>
  <r>
    <s v="Document Type"/>
    <s v="Admin Total"/>
    <s v="US Dollars"/>
    <s v="FY 2020 Actual"/>
    <s v="Period 04"/>
    <s v="ADP FLORENCESC MAINTENANCE : 98840-043"/>
    <s v="TOTAL PROCESSING COSTS : TPC9999"/>
    <d v="2019-12-30T00:00:00"/>
    <n v="0.63750000000000007"/>
    <n v="4124.93"/>
    <x v="0"/>
    <s v="98840043"/>
    <s v=": TPC9999"/>
    <x v="22"/>
    <x v="0"/>
    <x v="2"/>
    <x v="3"/>
    <x v="3"/>
    <x v="1"/>
  </r>
  <r>
    <s v="Document Type"/>
    <s v="Admin Total"/>
    <s v="US Dollars"/>
    <s v="FY 2020 Actual"/>
    <s v="Period 04"/>
    <s v="ADP FLORENCESC CLEANING : 98840-031"/>
    <s v="JANITORIAL SUPPLIES : 7110 : 6022.0010"/>
    <d v="2019-12-30T00:00:00"/>
    <n v="0.63750000000000007"/>
    <n v="-1822.1"/>
    <x v="0"/>
    <s v="98840031"/>
    <s v="60220010"/>
    <x v="22"/>
    <x v="0"/>
    <x v="2"/>
    <x v="11"/>
    <x v="2"/>
    <x v="0"/>
  </r>
  <r>
    <s v="Document Type"/>
    <s v="Admin Total"/>
    <s v="US Dollars"/>
    <s v="FY 2020 Actual"/>
    <s v="Period 04"/>
    <s v="ADP FLORENCESC CLEANING : 98840-031"/>
    <s v="INSUR-GENERAL LIAB : 7110 : 6162.0010"/>
    <d v="2019-12-30T00:00:00"/>
    <n v="0.63750000000000007"/>
    <n v="-20.27"/>
    <x v="0"/>
    <s v="98840031"/>
    <s v="61620010"/>
    <x v="22"/>
    <x v="0"/>
    <x v="2"/>
    <x v="5"/>
    <x v="1"/>
    <x v="0"/>
  </r>
  <r>
    <s v="Document Type"/>
    <s v="Admin Total"/>
    <s v="US Dollars"/>
    <s v="FY 2020 Actual"/>
    <s v="Period 04"/>
    <s v="ADP FLORENCESC CLEANING : 98840-031"/>
    <s v="INSUR-GENERAL LIAB : 7131 : 6162.0010"/>
    <d v="2019-12-30T00:00:00"/>
    <n v="0.63750000000000007"/>
    <n v="20.27"/>
    <x v="0"/>
    <s v="98840031"/>
    <s v="61620010"/>
    <x v="22"/>
    <x v="0"/>
    <x v="2"/>
    <x v="5"/>
    <x v="1"/>
    <x v="0"/>
  </r>
  <r>
    <s v="Document Type"/>
    <s v="Admin Total"/>
    <s v="US Dollars"/>
    <s v="FY 2020 Actual"/>
    <s v="Period 04"/>
    <s v="ADP FLORENCESC CLEANING : 98840-031"/>
    <s v="REV-INSURANCE-VEH/GL : 7132 : 7543.1003"/>
    <d v="2019-12-30T00:00:00"/>
    <n v="0.63750000000000007"/>
    <n v="-3.2"/>
    <x v="0"/>
    <s v="98840031"/>
    <s v="75431003"/>
    <x v="22"/>
    <x v="0"/>
    <x v="2"/>
    <x v="2"/>
    <x v="2"/>
    <x v="0"/>
  </r>
  <r>
    <s v="Document Type"/>
    <s v="Admin Total"/>
    <s v="US Dollars"/>
    <s v="FY 2020 Actual"/>
    <s v="Period 04"/>
    <s v="ADP FLORENCESC CLEANING : 98840-031"/>
    <s v="TOTAL OPERATING PROCESSING COSTS : TPC9999_7110"/>
    <d v="2019-12-30T00:00:00"/>
    <n v="0.63750000000000007"/>
    <n v="-1842.37"/>
    <x v="0"/>
    <s v="98840031"/>
    <s v="9999_7110"/>
    <x v="22"/>
    <x v="0"/>
    <x v="2"/>
    <x v="3"/>
    <x v="3"/>
    <x v="1"/>
  </r>
  <r>
    <s v="Document Type"/>
    <s v="Admin Total"/>
    <s v="US Dollars"/>
    <s v="FY 2020 Actual"/>
    <s v="Period 04"/>
    <s v="ADP FLORENCESC CLEANING : 98840-031"/>
    <s v="TOTAL NON-OPERATING PROCESSING COSTS : TPC9999_7199"/>
    <d v="2019-12-30T00:00:00"/>
    <n v="0.63750000000000007"/>
    <n v="17.07"/>
    <x v="0"/>
    <s v="98840031"/>
    <s v="9999_7199"/>
    <x v="22"/>
    <x v="0"/>
    <x v="2"/>
    <x v="3"/>
    <x v="3"/>
    <x v="1"/>
  </r>
  <r>
    <s v="Document Type"/>
    <s v="Admin Total"/>
    <s v="US Dollars"/>
    <s v="FY 2020 Actual"/>
    <s v="Period 04"/>
    <s v="ADP FLORENCESC CLEANING : 98840-031"/>
    <s v="TOTAL PROCESSING COSTS : TPC9999"/>
    <d v="2019-12-30T00:00:00"/>
    <n v="0.63750000000000007"/>
    <n v="-1825.3"/>
    <x v="0"/>
    <s v="98840031"/>
    <s v=": TPC9999"/>
    <x v="22"/>
    <x v="0"/>
    <x v="2"/>
    <x v="3"/>
    <x v="3"/>
    <x v="1"/>
  </r>
  <r>
    <s v="Document Type"/>
    <s v="Admin Total"/>
    <s v="US Dollars"/>
    <s v="FY 2020 Actual"/>
    <s v="Period 04"/>
    <s v="ADP FLORENCESC : 98840-001"/>
    <s v="POSTAGE : 7110 : 6261.0001"/>
    <d v="2019-12-30T00:00:00"/>
    <n v="0.63750000000000007"/>
    <n v="8.67"/>
    <x v="0"/>
    <s v="98840001"/>
    <s v="62610001"/>
    <x v="22"/>
    <x v="0"/>
    <x v="2"/>
    <x v="7"/>
    <x v="2"/>
    <x v="0"/>
  </r>
  <r>
    <s v="Document Type"/>
    <s v="Admin Total"/>
    <s v="US Dollars"/>
    <s v="FY 2020 Actual"/>
    <s v="Period 04"/>
    <s v="ADP FLORENCESC : 98840-001"/>
    <s v="INSUR-GENERAL LIAB : 7110 : 6162.0010"/>
    <d v="2019-12-30T00:00:00"/>
    <n v="0.63750000000000007"/>
    <n v="0.37"/>
    <x v="0"/>
    <s v="98840001"/>
    <s v="61620010"/>
    <x v="22"/>
    <x v="0"/>
    <x v="2"/>
    <x v="5"/>
    <x v="1"/>
    <x v="0"/>
  </r>
  <r>
    <s v="Document Type"/>
    <s v="Admin Total"/>
    <s v="US Dollars"/>
    <s v="FY 2020 Actual"/>
    <s v="Period 04"/>
    <s v="ADP FLORENCESC : 98840-001"/>
    <s v="PCA-UFS SUPPORT CHRG : 7110 : 6286.9022"/>
    <d v="2019-12-30T00:00:00"/>
    <n v="0.63750000000000007"/>
    <n v="24.6"/>
    <x v="0"/>
    <s v="98840001"/>
    <s v="62869022"/>
    <x v="22"/>
    <x v="0"/>
    <x v="2"/>
    <x v="1"/>
    <x v="1"/>
    <x v="0"/>
  </r>
  <r>
    <s v="Document Type"/>
    <s v="Admin Total"/>
    <s v="US Dollars"/>
    <s v="FY 2020 Actual"/>
    <s v="Period 04"/>
    <s v="ADP FLORENCESC : 98840-001"/>
    <s v="INSUR-GENERAL LIAB : 7131 : 6162.0010"/>
    <d v="2019-12-30T00:00:00"/>
    <n v="0.63750000000000007"/>
    <n v="-0.37"/>
    <x v="0"/>
    <s v="98840001"/>
    <s v="61620010"/>
    <x v="22"/>
    <x v="0"/>
    <x v="2"/>
    <x v="5"/>
    <x v="1"/>
    <x v="0"/>
  </r>
  <r>
    <s v="Document Type"/>
    <s v="Admin Total"/>
    <s v="US Dollars"/>
    <s v="FY 2020 Actual"/>
    <s v="Period 04"/>
    <s v="ADP FLORENCESC : 98840-001"/>
    <s v="REV-INSURANCE-VEH/GL : 7132 : 7543.1003"/>
    <d v="2019-12-30T00:00:00"/>
    <n v="0.63750000000000007"/>
    <n v="0.06"/>
    <x v="0"/>
    <s v="98840001"/>
    <s v="75431003"/>
    <x v="22"/>
    <x v="0"/>
    <x v="2"/>
    <x v="2"/>
    <x v="2"/>
    <x v="0"/>
  </r>
  <r>
    <s v="Document Type"/>
    <s v="Admin Total"/>
    <s v="US Dollars"/>
    <s v="FY 2020 Actual"/>
    <s v="Period 04"/>
    <s v="ADP FLORENCESC : 98840-001"/>
    <s v="TOTAL OPERATING PROCESSING COSTS : TPC9999_7110"/>
    <d v="2019-12-30T00:00:00"/>
    <n v="0.63750000000000007"/>
    <n v="33.64"/>
    <x v="0"/>
    <s v="98840001"/>
    <s v="9999_7110"/>
    <x v="22"/>
    <x v="0"/>
    <x v="2"/>
    <x v="3"/>
    <x v="3"/>
    <x v="1"/>
  </r>
  <r>
    <s v="Document Type"/>
    <s v="Admin Total"/>
    <s v="US Dollars"/>
    <s v="FY 2020 Actual"/>
    <s v="Period 04"/>
    <s v="ADP FLORENCESC : 98840-001"/>
    <s v="TOTAL NON-OPERATING PROCESSING COSTS : TPC9999_7199"/>
    <d v="2019-12-30T00:00:00"/>
    <n v="0.63750000000000007"/>
    <n v="-0.31"/>
    <x v="0"/>
    <s v="98840001"/>
    <s v="9999_7199"/>
    <x v="22"/>
    <x v="0"/>
    <x v="2"/>
    <x v="3"/>
    <x v="3"/>
    <x v="1"/>
  </r>
  <r>
    <s v="Document Type"/>
    <s v="Admin Total"/>
    <s v="US Dollars"/>
    <s v="FY 2020 Actual"/>
    <s v="Period 04"/>
    <s v="ADP FLORENCESC : 98840-001"/>
    <s v="TOTAL PROCESSING COSTS : TPC9999"/>
    <d v="2019-12-30T00:00:00"/>
    <n v="0.63750000000000007"/>
    <n v="33.33"/>
    <x v="0"/>
    <s v="98840001"/>
    <s v=": TPC9999"/>
    <x v="22"/>
    <x v="0"/>
    <x v="2"/>
    <x v="3"/>
    <x v="3"/>
    <x v="1"/>
  </r>
  <r>
    <s v="Document Type"/>
    <s v="Admin Total"/>
    <s v="US Dollars"/>
    <s v="FY 2020 Actual"/>
    <s v="Period 04"/>
    <s v="ADP SALT LAKE CRITICAL : 98834-044"/>
    <s v="INSUR-GENERAL LIAB : 7110 : 6162.0010"/>
    <d v="2019-12-30T00:00:00"/>
    <n v="0.63750000000000007"/>
    <n v="0.11"/>
    <x v="0"/>
    <s v="98834044"/>
    <s v="61620010"/>
    <x v="23"/>
    <x v="0"/>
    <x v="2"/>
    <x v="5"/>
    <x v="1"/>
    <x v="0"/>
  </r>
  <r>
    <s v="Document Type"/>
    <s v="Admin Total"/>
    <s v="US Dollars"/>
    <s v="FY 2020 Actual"/>
    <s v="Period 04"/>
    <s v="ADP SALT LAKE CRITICAL : 98834-044"/>
    <s v="FRONTLINE POSTING : 7110 : 6286.9024"/>
    <d v="2019-12-30T00:00:00"/>
    <n v="0.63750000000000007"/>
    <n v="10.32"/>
    <x v="0"/>
    <s v="98834044"/>
    <s v="62869024"/>
    <x v="23"/>
    <x v="0"/>
    <x v="2"/>
    <x v="0"/>
    <x v="0"/>
    <x v="0"/>
  </r>
  <r>
    <s v="Document Type"/>
    <s v="Admin Total"/>
    <s v="US Dollars"/>
    <s v="FY 2020 Actual"/>
    <s v="Period 04"/>
    <s v="ADP SALT LAKE CRITICAL : 98834-044"/>
    <s v="INSUR-GENERAL LIAB : 7131 : 6162.0010"/>
    <d v="2019-12-30T00:00:00"/>
    <n v="0.63750000000000007"/>
    <n v="-0.11"/>
    <x v="0"/>
    <s v="98834044"/>
    <s v="61620010"/>
    <x v="23"/>
    <x v="0"/>
    <x v="2"/>
    <x v="5"/>
    <x v="1"/>
    <x v="0"/>
  </r>
  <r>
    <s v="Document Type"/>
    <s v="Admin Total"/>
    <s v="US Dollars"/>
    <s v="FY 2020 Actual"/>
    <s v="Period 04"/>
    <s v="ADP SALT LAKE CRITICAL : 98834-044"/>
    <s v="REV-INSURANCE-VEH/GL : 7132 : 7543.1003"/>
    <d v="2019-12-30T00:00:00"/>
    <n v="0.63750000000000007"/>
    <n v="0.02"/>
    <x v="0"/>
    <s v="98834044"/>
    <s v="75431003"/>
    <x v="23"/>
    <x v="0"/>
    <x v="2"/>
    <x v="2"/>
    <x v="2"/>
    <x v="0"/>
  </r>
  <r>
    <s v="Document Type"/>
    <s v="Admin Total"/>
    <s v="US Dollars"/>
    <s v="FY 2020 Actual"/>
    <s v="Period 04"/>
    <s v="ADP SALT LAKE CRITICAL : 98834-044"/>
    <s v="TOTAL OPERATING PROCESSING COSTS : TPC9999_7110"/>
    <d v="2019-12-30T00:00:00"/>
    <n v="0.63750000000000007"/>
    <n v="10.43"/>
    <x v="0"/>
    <s v="98834044"/>
    <s v="9999_7110"/>
    <x v="23"/>
    <x v="0"/>
    <x v="2"/>
    <x v="3"/>
    <x v="3"/>
    <x v="1"/>
  </r>
  <r>
    <s v="Document Type"/>
    <s v="Admin Total"/>
    <s v="US Dollars"/>
    <s v="FY 2020 Actual"/>
    <s v="Period 04"/>
    <s v="ADP SALT LAKE CRITICAL : 98834-044"/>
    <s v="TOTAL NON-OPERATING PROCESSING COSTS : TPC9999_7199"/>
    <d v="2019-12-30T00:00:00"/>
    <n v="0.63750000000000007"/>
    <n v="-0.09"/>
    <x v="0"/>
    <s v="98834044"/>
    <s v="9999_7199"/>
    <x v="23"/>
    <x v="0"/>
    <x v="2"/>
    <x v="3"/>
    <x v="3"/>
    <x v="1"/>
  </r>
  <r>
    <s v="Document Type"/>
    <s v="Admin Total"/>
    <s v="US Dollars"/>
    <s v="FY 2020 Actual"/>
    <s v="Period 04"/>
    <s v="ADP SALT LAKE CRITICAL : 98834-044"/>
    <s v="TOTAL PROCESSING COSTS : TPC9999"/>
    <d v="2019-12-30T00:00:00"/>
    <n v="0.63750000000000007"/>
    <n v="10.34"/>
    <x v="0"/>
    <s v="98834044"/>
    <s v=": TPC9999"/>
    <x v="23"/>
    <x v="0"/>
    <x v="2"/>
    <x v="3"/>
    <x v="3"/>
    <x v="1"/>
  </r>
  <r>
    <s v="Document Type"/>
    <s v="Admin Total"/>
    <s v="US Dollars"/>
    <s v="FY 2020 Actual"/>
    <s v="Period 04"/>
    <s v="ADP SALT LAKE CITY MAINTENANCE : 98834-043"/>
    <s v="WAGES-REGULAR PR : 7110 : 6410.0100"/>
    <d v="2019-12-30T00:00:00"/>
    <n v="0.63750000000000007"/>
    <n v="6520.05"/>
    <x v="0"/>
    <s v="98834043"/>
    <s v="6410010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WAGES-REGULAR-ACRD : 7110 : 6410.0110"/>
    <d v="2019-12-30T00:00:00"/>
    <n v="0.63750000000000007"/>
    <n v="-798.71"/>
    <x v="0"/>
    <s v="98834043"/>
    <s v="6410011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WAGES-OT-FT EMPLOYEE : 7110 : 6410.0300"/>
    <d v="2019-12-30T00:00:00"/>
    <n v="0.63750000000000007"/>
    <n v="1345.37"/>
    <x v="0"/>
    <s v="98834043"/>
    <s v="6410030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WAGES-HOL-HRLY-FT : 7110 : 6410.0520"/>
    <d v="2019-12-30T00:00:00"/>
    <n v="0.63750000000000007"/>
    <n v="500"/>
    <x v="0"/>
    <s v="98834043"/>
    <s v="6410052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ADP VAC ACRL-RCLS : 7110 : 6410.6031"/>
    <d v="2019-12-30T00:00:00"/>
    <n v="0.63750000000000007"/>
    <n v="2068.9299999999998"/>
    <x v="0"/>
    <s v="98834043"/>
    <s v="6410603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RETIREMENT PLAN-RCLS : 7110 : 6450.2021"/>
    <d v="2019-12-30T00:00:00"/>
    <n v="0.63750000000000007"/>
    <n v="21.19"/>
    <x v="0"/>
    <s v="98834043"/>
    <s v="6450202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INS-GRP LIFE HSP-RC : 7110 : 6450.3001"/>
    <d v="2019-12-30T00:00:00"/>
    <n v="0.63750000000000007"/>
    <n v="301.08"/>
    <x v="0"/>
    <s v="98834043"/>
    <s v="6450300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INSUR-W/C-HRLY-RCLS : 7110 : 6162.0003"/>
    <d v="2019-12-30T00:00:00"/>
    <n v="0.63750000000000007"/>
    <n v="173.2"/>
    <x v="0"/>
    <s v="98834043"/>
    <s v="61620003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EE BEN SERVICE-RCLS : 7110 : 6450.1011"/>
    <d v="2019-12-30T00:00:00"/>
    <n v="0.63750000000000007"/>
    <n v="60.24"/>
    <x v="0"/>
    <s v="98834043"/>
    <s v="6450101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BENEFIT-HRLY-ACRD-RC : 7110 : 6450.1111"/>
    <d v="2019-12-30T00:00:00"/>
    <n v="0.63750000000000007"/>
    <n v="-87.86"/>
    <x v="0"/>
    <s v="98834043"/>
    <s v="6450111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R TAX-FICA-RCLS : 7110 : 6450.1611"/>
    <d v="2019-12-30T00:00:00"/>
    <n v="0.63750000000000007"/>
    <n v="572.31999999999994"/>
    <x v="0"/>
    <s v="98834043"/>
    <s v="6450161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FUI-RCLS : 7110 : 6450.1621"/>
    <d v="2019-12-30T00:00:00"/>
    <n v="0.63750000000000007"/>
    <n v="43.010000000000005"/>
    <x v="0"/>
    <s v="98834043"/>
    <s v="6450162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SUI-RCLS : 7110 : 6450.1631"/>
    <d v="2019-12-30T00:00:00"/>
    <n v="0.63750000000000007"/>
    <n v="37.409999999999997"/>
    <x v="0"/>
    <s v="98834043"/>
    <s v="6450163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ADP VAC ACRL-RCLS : 7131 : 6410.6031"/>
    <d v="2019-12-30T00:00:00"/>
    <n v="0.63750000000000007"/>
    <n v="-2068.9299999999998"/>
    <x v="0"/>
    <s v="98834043"/>
    <s v="6410603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VACATION ACCRUAL : 7132 : 6410.6030"/>
    <d v="2019-12-30T00:00:00"/>
    <n v="0.63750000000000007"/>
    <n v="2068.9299999999998"/>
    <x v="0"/>
    <s v="98834043"/>
    <s v="6410603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RETIREMENT PLAN-RCLS : 7131 : 6450.2021"/>
    <d v="2019-12-30T00:00:00"/>
    <n v="0.63750000000000007"/>
    <n v="-21.19"/>
    <x v="0"/>
    <s v="98834043"/>
    <s v="6450202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INS-GRP LIFE HSP-RC : 7131 : 6450.3001"/>
    <d v="2019-12-30T00:00:00"/>
    <n v="0.63750000000000007"/>
    <n v="-301.08"/>
    <x v="0"/>
    <s v="98834043"/>
    <s v="6450300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RETIREMENT PLAN : 7132 : 6450.2020"/>
    <d v="2019-12-30T00:00:00"/>
    <n v="0.63750000000000007"/>
    <n v="21.189999999999998"/>
    <x v="0"/>
    <s v="98834043"/>
    <s v="6450202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INS-GRP LIFE HSP : 7132 : 6450.3000"/>
    <d v="2019-12-30T00:00:00"/>
    <n v="0.63750000000000007"/>
    <n v="301.08000000000004"/>
    <x v="0"/>
    <s v="98834043"/>
    <s v="6450300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EE BEN SERVICE-RCLS : 7131 : 6450.1011"/>
    <d v="2019-12-30T00:00:00"/>
    <n v="0.63750000000000007"/>
    <n v="-60.24"/>
    <x v="0"/>
    <s v="98834043"/>
    <s v="6450101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BENEFIT-HRLY-ACRD-RC : 7131 : 6450.1111"/>
    <d v="2019-12-30T00:00:00"/>
    <n v="0.63750000000000007"/>
    <n v="87.86"/>
    <x v="0"/>
    <s v="98834043"/>
    <s v="6450111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EE BEN SVC-INTR-HRLY : 7132 : 6450.1009"/>
    <d v="2019-12-30T00:00:00"/>
    <n v="0.63750000000000007"/>
    <n v="33.47"/>
    <x v="0"/>
    <s v="98834043"/>
    <s v="64501009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EMPLOYEE BEN SERVICE : 7132 : 6450.1010"/>
    <d v="2019-12-30T00:00:00"/>
    <n v="0.63750000000000007"/>
    <n v="26.77"/>
    <x v="0"/>
    <s v="98834043"/>
    <s v="6450101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BENEFIT-HRLY-ACRD : 7132 : 6450.1110"/>
    <d v="2019-12-30T00:00:00"/>
    <n v="0.63750000000000007"/>
    <n v="-87.86"/>
    <x v="0"/>
    <s v="98834043"/>
    <s v="64501110"/>
    <x v="23"/>
    <x v="0"/>
    <x v="2"/>
    <x v="8"/>
    <x v="4"/>
    <x v="2"/>
  </r>
  <r>
    <s v="Document Type"/>
    <s v="Admin Total"/>
    <s v="US Dollars"/>
    <s v="FY 2020 Actual"/>
    <s v="Period 04"/>
    <s v="ADP SALT LAKE CITY MAINTENANCE : 98834-043"/>
    <s v="PR TAX-FICA-RCLS : 7131 : 6450.1611"/>
    <d v="2019-12-30T00:00:00"/>
    <n v="0.63750000000000007"/>
    <n v="-572.31999999999994"/>
    <x v="0"/>
    <s v="98834043"/>
    <s v="6450161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FUI-RCLS : 7131 : 6450.1621"/>
    <d v="2019-12-30T00:00:00"/>
    <n v="0.63750000000000007"/>
    <n v="-43.010000000000005"/>
    <x v="0"/>
    <s v="98834043"/>
    <s v="6450162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FICA : 7132 : 6450.1610"/>
    <d v="2019-12-30T00:00:00"/>
    <n v="0.63750000000000007"/>
    <n v="572.32000000000005"/>
    <x v="0"/>
    <s v="98834043"/>
    <s v="6450161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FUI : 7132 : 6450.1620"/>
    <d v="2019-12-30T00:00:00"/>
    <n v="0.63750000000000007"/>
    <n v="43.01"/>
    <x v="0"/>
    <s v="98834043"/>
    <s v="6450162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SUI-RCLS : 7131 : 6450.1631"/>
    <d v="2019-12-30T00:00:00"/>
    <n v="0.63750000000000007"/>
    <n v="-37.409999999999997"/>
    <x v="0"/>
    <s v="98834043"/>
    <s v="6450163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AYROLL TAX-SUI : 7132 : 6450.1630"/>
    <d v="2019-12-30T00:00:00"/>
    <n v="0.63750000000000007"/>
    <n v="37.409999999999997"/>
    <x v="0"/>
    <s v="98834043"/>
    <s v="64501630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INSUR-W/C-HRLY-RCLS : 7131 : 6162.0003"/>
    <d v="2019-12-30T00:00:00"/>
    <n v="0.63750000000000007"/>
    <n v="-173.2"/>
    <x v="0"/>
    <s v="98834043"/>
    <s v="61620003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INSUR-W/C-HOURLY : 7132 : 6162.0001"/>
    <d v="2019-12-30T00:00:00"/>
    <n v="0.63750000000000007"/>
    <n v="173.2"/>
    <x v="0"/>
    <s v="98834043"/>
    <s v="61620001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REV-INSURANCE-HOURLY : 7132 : 7543.0001"/>
    <d v="2019-12-30T00:00:00"/>
    <n v="0.63750000000000007"/>
    <n v="-173.2"/>
    <x v="0"/>
    <s v="98834043"/>
    <s v="7543000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REV-INSURANCE-W/C : 7132 : 7543.1002"/>
    <d v="2019-12-30T00:00:00"/>
    <n v="0.63750000000000007"/>
    <n v="148.76"/>
    <x v="0"/>
    <s v="98834043"/>
    <s v="75431002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REP&amp;MAINT-FIRE ALARM : 7110 : 6111.0055"/>
    <d v="2019-12-30T00:00:00"/>
    <n v="0.63750000000000007"/>
    <n v="-500"/>
    <x v="0"/>
    <s v="98834043"/>
    <s v="61110055"/>
    <x v="23"/>
    <x v="0"/>
    <x v="2"/>
    <x v="0"/>
    <x v="1"/>
    <x v="0"/>
  </r>
  <r>
    <s v="Document Type"/>
    <s v="Admin Total"/>
    <s v="US Dollars"/>
    <s v="FY 2020 Actual"/>
    <s v="Period 04"/>
    <s v="ADP SALT LAKE CITY MAINTENANCE : 98834-043"/>
    <s v="REPAIR&amp;MAINT-CHILLER : 7110 : 6111.0035"/>
    <d v="2019-12-30T00:00:00"/>
    <n v="0.63750000000000007"/>
    <n v="-500"/>
    <x v="0"/>
    <s v="98834043"/>
    <s v="61110035"/>
    <x v="23"/>
    <x v="0"/>
    <x v="2"/>
    <x v="0"/>
    <x v="2"/>
    <x v="0"/>
  </r>
  <r>
    <s v="Document Type"/>
    <s v="Admin Total"/>
    <s v="US Dollars"/>
    <s v="FY 2020 Actual"/>
    <s v="Period 04"/>
    <s v="ADP SALT LAKE CITY MAINTENANCE : 98834-043"/>
    <s v="EXHAUST SYSTEM REP : 7110 : 6111.0048"/>
    <d v="2019-12-30T00:00:00"/>
    <n v="0.63750000000000007"/>
    <n v="-500"/>
    <x v="0"/>
    <s v="98834043"/>
    <s v="61110048"/>
    <x v="23"/>
    <x v="0"/>
    <x v="2"/>
    <x v="0"/>
    <x v="6"/>
    <x v="0"/>
  </r>
  <r>
    <s v="Document Type"/>
    <s v="Admin Total"/>
    <s v="US Dollars"/>
    <s v="FY 2020 Actual"/>
    <s v="Period 04"/>
    <s v="ADP SALT LAKE CITY MAINTENANCE : 98834-043"/>
    <s v="INSUR-GENERAL LIAB : 7110 : 6162.0010"/>
    <d v="2019-12-30T00:00:00"/>
    <n v="0.63750000000000007"/>
    <n v="103.58"/>
    <x v="0"/>
    <s v="98834043"/>
    <s v="61620010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INSUR-EMPLT-ALLOC : 7110 : 6162.0113"/>
    <d v="2019-12-30T00:00:00"/>
    <n v="0.63750000000000007"/>
    <n v="2.12"/>
    <x v="0"/>
    <s v="98834043"/>
    <s v="61620113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PR PROC FEE-REGULAR : 7110 : 6228.2001"/>
    <d v="2019-12-30T00:00:00"/>
    <n v="0.63750000000000007"/>
    <n v="15.8"/>
    <x v="0"/>
    <s v="98834043"/>
    <s v="62282001"/>
    <x v="23"/>
    <x v="0"/>
    <x v="2"/>
    <x v="4"/>
    <x v="2"/>
    <x v="0"/>
  </r>
  <r>
    <s v="Document Type"/>
    <s v="Admin Total"/>
    <s v="US Dollars"/>
    <s v="FY 2020 Actual"/>
    <s v="Period 04"/>
    <s v="ADP SALT LAKE CITY MAINTENANCE : 98834-043"/>
    <s v="PCA-OUTLOOK : 7110 : 6262.4110"/>
    <d v="2019-12-30T00:00:00"/>
    <n v="0.63750000000000007"/>
    <n v="11"/>
    <x v="0"/>
    <s v="98834043"/>
    <s v="62624110"/>
    <x v="23"/>
    <x v="0"/>
    <x v="2"/>
    <x v="1"/>
    <x v="1"/>
    <x v="0"/>
  </r>
  <r>
    <s v="Document Type"/>
    <s v="Admin Total"/>
    <s v="US Dollars"/>
    <s v="FY 2020 Actual"/>
    <s v="Period 04"/>
    <s v="ADP SALT LAKE CITY MAINTENANCE : 98834-043"/>
    <s v="PCA-DESK TOP COMM : 7110 : 6262.4210"/>
    <d v="2019-12-30T00:00:00"/>
    <n v="0.63750000000000007"/>
    <n v="3.51"/>
    <x v="0"/>
    <s v="98834043"/>
    <s v="62624210"/>
    <x v="23"/>
    <x v="0"/>
    <x v="2"/>
    <x v="1"/>
    <x v="1"/>
    <x v="0"/>
  </r>
  <r>
    <s v="Document Type"/>
    <s v="Admin Total"/>
    <s v="US Dollars"/>
    <s v="FY 2020 Actual"/>
    <s v="Period 04"/>
    <s v="ADP SALT LAKE CITY MAINTENANCE : 98834-043"/>
    <s v="PCA-SYSTEM SUPPORT : 7110 : 6812.3020"/>
    <d v="2019-12-30T00:00:00"/>
    <n v="0.63750000000000007"/>
    <n v="24.45"/>
    <x v="0"/>
    <s v="98834043"/>
    <s v="68123020"/>
    <x v="23"/>
    <x v="0"/>
    <x v="2"/>
    <x v="1"/>
    <x v="1"/>
    <x v="0"/>
  </r>
  <r>
    <s v="Document Type"/>
    <s v="Admin Total"/>
    <s v="US Dollars"/>
    <s v="FY 2020 Actual"/>
    <s v="Period 04"/>
    <s v="ADP SALT LAKE CITY MAINTENANCE : 98834-043"/>
    <s v="INSUR-GENERAL LIAB : 7131 : 6162.0010"/>
    <d v="2019-12-30T00:00:00"/>
    <n v="0.63750000000000007"/>
    <n v="-103.58"/>
    <x v="0"/>
    <s v="98834043"/>
    <s v="61620010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REV-INSURANCE-VEH/GL : 7132 : 7543.1003"/>
    <d v="2019-12-30T00:00:00"/>
    <n v="0.63750000000000007"/>
    <n v="16.060000000000002"/>
    <x v="0"/>
    <s v="98834043"/>
    <s v="75431003"/>
    <x v="23"/>
    <x v="0"/>
    <x v="2"/>
    <x v="2"/>
    <x v="2"/>
    <x v="0"/>
  </r>
  <r>
    <s v="Document Type"/>
    <s v="Admin Total"/>
    <s v="US Dollars"/>
    <s v="FY 2020 Actual"/>
    <s v="Period 04"/>
    <s v="ADP SALT LAKE CITY MAINTENANCE : 98834-043"/>
    <s v="INSUR-EMPLT-ALLOC : 7131 : 6162.0113"/>
    <d v="2019-12-30T00:00:00"/>
    <n v="0.63750000000000007"/>
    <n v="-2.12"/>
    <x v="0"/>
    <s v="98834043"/>
    <s v="61620113"/>
    <x v="23"/>
    <x v="0"/>
    <x v="2"/>
    <x v="5"/>
    <x v="1"/>
    <x v="0"/>
  </r>
  <r>
    <s v="Document Type"/>
    <s v="Admin Total"/>
    <s v="US Dollars"/>
    <s v="FY 2020 Actual"/>
    <s v="Period 04"/>
    <s v="ADP SALT LAKE CITY MAINTENANCE : 98834-043"/>
    <s v="TOTAL OPERATING PROCESSING COSTS : TPC9999_7110"/>
    <d v="2019-12-30T00:00:00"/>
    <n v="0.63750000000000007"/>
    <n v="9416.6899999999987"/>
    <x v="0"/>
    <s v="98834043"/>
    <s v="9999_7110"/>
    <x v="23"/>
    <x v="0"/>
    <x v="2"/>
    <x v="3"/>
    <x v="3"/>
    <x v="1"/>
  </r>
  <r>
    <s v="Document Type"/>
    <s v="Admin Total"/>
    <s v="US Dollars"/>
    <s v="FY 2020 Actual"/>
    <s v="Period 04"/>
    <s v="ADP SALT LAKE CITY MAINTENANCE : 98834-043"/>
    <s v="TOTAL NON-OPERATING PROCESSING COSTS : TPC9999_7199"/>
    <d v="2019-12-30T00:00:00"/>
    <n v="0.63750000000000007"/>
    <n v="-114.07999999999984"/>
    <x v="0"/>
    <s v="98834043"/>
    <s v="9999_7199"/>
    <x v="23"/>
    <x v="0"/>
    <x v="2"/>
    <x v="3"/>
    <x v="3"/>
    <x v="1"/>
  </r>
  <r>
    <s v="Document Type"/>
    <s v="Admin Total"/>
    <s v="US Dollars"/>
    <s v="FY 2020 Actual"/>
    <s v="Period 04"/>
    <s v="ADP SALT LAKE CITY MAINTENANCE : 98834-043"/>
    <s v="TOTAL PROCESSING COSTS : TPC9999"/>
    <d v="2019-12-30T00:00:00"/>
    <n v="0.63750000000000007"/>
    <n v="9302.6099999999988"/>
    <x v="0"/>
    <s v="98834043"/>
    <s v=": TPC9999"/>
    <x v="23"/>
    <x v="0"/>
    <x v="2"/>
    <x v="3"/>
    <x v="3"/>
    <x v="1"/>
  </r>
  <r>
    <s v="Document Type"/>
    <s v="Admin Total"/>
    <s v="US Dollars"/>
    <s v="FY 2020 Actual"/>
    <s v="Period 04"/>
    <s v="ADP SALT LAKE CITY : 98834-001"/>
    <s v="WAGES-ADMIN PR-MGR : 7110 : 6410.1100"/>
    <d v="2019-12-30T00:00:00"/>
    <n v="0.63750000000000007"/>
    <n v="5538.47"/>
    <x v="0"/>
    <s v="98834001"/>
    <s v="6410110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WAGES-ADMIN PR-ACRD : 7110 : 6410.1110"/>
    <d v="2019-12-30T00:00:00"/>
    <n v="0.63750000000000007"/>
    <n v="-923.07"/>
    <x v="0"/>
    <s v="98834001"/>
    <s v="6410111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WAGES-HOLIDAY-SAL-FT : 7110 : 6410.0540"/>
    <d v="2019-12-30T00:00:00"/>
    <n v="0.63750000000000007"/>
    <n v="615.39"/>
    <x v="0"/>
    <s v="98834001"/>
    <s v="6410054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WAGE ACCD N PROD ADM : 7110 : 6410.1112"/>
    <d v="2019-12-30T00:00:00"/>
    <n v="0.63750000000000007"/>
    <n v="-615.38"/>
    <x v="0"/>
    <s v="98834001"/>
    <s v="64101112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ADP VAC ACRL-MG RCLS : 7110 : 6410.6061"/>
    <d v="2019-12-30T00:00:00"/>
    <n v="0.63750000000000007"/>
    <n v="473.84"/>
    <x v="0"/>
    <s v="98834001"/>
    <s v="6410606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RETM-MANAGER-RCLS : 7110 : 6450.2031"/>
    <d v="2019-12-30T00:00:00"/>
    <n v="0.63750000000000007"/>
    <n v="15.38"/>
    <x v="0"/>
    <s v="98834001"/>
    <s v="6450203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INS-GRP LIFE-MGR-RC : 7110 : 6450.3111"/>
    <d v="2019-12-30T00:00:00"/>
    <n v="0.63750000000000007"/>
    <n v="893.02"/>
    <x v="0"/>
    <s v="98834001"/>
    <s v="6450311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INSUR-W/C-ADMIN-RCLS : 7110 : 6162.1003"/>
    <d v="2019-12-30T00:00:00"/>
    <n v="0.63750000000000007"/>
    <n v="-33.85"/>
    <x v="0"/>
    <s v="98834001"/>
    <s v="61621003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EE BEN SVC-MGR-RCLS : 7110 : 6450.1016"/>
    <d v="2019-12-30T00:00:00"/>
    <n v="0.63750000000000007"/>
    <n v="44.28"/>
    <x v="0"/>
    <s v="98834001"/>
    <s v="64501016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BENEFIT-MGR-ACRD-RC : 7110 : 6450.1141"/>
    <d v="2019-12-30T00:00:00"/>
    <n v="0.63750000000000007"/>
    <n v="-230.77"/>
    <x v="0"/>
    <s v="98834001"/>
    <s v="6450114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FICA-MGR-RCLS : 7110 : 6450.1711"/>
    <d v="2019-12-30T00:00:00"/>
    <n v="0.63750000000000007"/>
    <n v="420.56"/>
    <x v="0"/>
    <s v="98834001"/>
    <s v="6450171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FUI-MGR RCLS : 7110 : 6450.1721"/>
    <d v="2019-12-30T00:00:00"/>
    <n v="0.63750000000000007"/>
    <n v="15.56"/>
    <x v="0"/>
    <s v="98834001"/>
    <s v="6450172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SUI-MGR-RCLS : 7110 : 6450.1731"/>
    <d v="2019-12-30T00:00:00"/>
    <n v="0.63750000000000007"/>
    <n v="27.48"/>
    <x v="0"/>
    <s v="98834001"/>
    <s v="6450173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ADP VAC ACRL-MG RCLS : 7131 : 6410.6061"/>
    <d v="2019-12-30T00:00:00"/>
    <n v="0.63750000000000007"/>
    <n v="-473.84"/>
    <x v="0"/>
    <s v="98834001"/>
    <s v="6410606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VACATION ACRL-MGR : 7132 : 6410.6060"/>
    <d v="2019-12-30T00:00:00"/>
    <n v="0.63750000000000007"/>
    <n v="473.84"/>
    <x v="0"/>
    <s v="98834001"/>
    <s v="6410606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RETM-MANAGER-RCLS : 7131 : 6450.2031"/>
    <d v="2019-12-30T00:00:00"/>
    <n v="0.63750000000000007"/>
    <n v="-15.38"/>
    <x v="0"/>
    <s v="98834001"/>
    <s v="6450203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INS-GRP LIFE-MGR-RC : 7131 : 6450.3111"/>
    <d v="2019-12-30T00:00:00"/>
    <n v="0.63750000000000007"/>
    <n v="-893.02"/>
    <x v="0"/>
    <s v="98834001"/>
    <s v="6450311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RETIREMENT-MANAGER : 7132 : 6450.2030"/>
    <d v="2019-12-30T00:00:00"/>
    <n v="0.63750000000000007"/>
    <n v="15.379999999999999"/>
    <x v="0"/>
    <s v="98834001"/>
    <s v="6450203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INS-GRP LIFE HSP-MGR : 7132 : 6450.3110"/>
    <d v="2019-12-30T00:00:00"/>
    <n v="0.63750000000000007"/>
    <n v="893.0200000000001"/>
    <x v="0"/>
    <s v="98834001"/>
    <s v="6450311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EE BEN SVC-MGR-RCLS : 7131 : 6450.1016"/>
    <d v="2019-12-30T00:00:00"/>
    <n v="0.63750000000000007"/>
    <n v="-44.28"/>
    <x v="0"/>
    <s v="98834001"/>
    <s v="64501016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BENEFIT-MGR-ACRD-RC : 7131 : 6450.1141"/>
    <d v="2019-12-30T00:00:00"/>
    <n v="0.63750000000000007"/>
    <n v="230.77"/>
    <x v="0"/>
    <s v="98834001"/>
    <s v="6450114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EE BEN SVC-INTR-MGR : 7132 : 6450.1014"/>
    <d v="2019-12-30T00:00:00"/>
    <n v="0.63750000000000007"/>
    <n v="24.6"/>
    <x v="0"/>
    <s v="98834001"/>
    <s v="64501014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EE BEN SVC-MGR-OTHER : 7132 : 6450.1015"/>
    <d v="2019-12-30T00:00:00"/>
    <n v="0.63750000000000007"/>
    <n v="19.68"/>
    <x v="0"/>
    <s v="98834001"/>
    <s v="64501015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BENEFIT-MGR-ACRD : 7132 : 6450.1140"/>
    <d v="2019-12-30T00:00:00"/>
    <n v="0.63750000000000007"/>
    <n v="-230.77"/>
    <x v="0"/>
    <s v="98834001"/>
    <s v="6450114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FICA-MGR-RCLS : 7131 : 6450.1711"/>
    <d v="2019-12-30T00:00:00"/>
    <n v="0.63750000000000007"/>
    <n v="-420.56"/>
    <x v="0"/>
    <s v="98834001"/>
    <s v="6450171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FUI-MGR RCLS : 7131 : 6450.1721"/>
    <d v="2019-12-30T00:00:00"/>
    <n v="0.63750000000000007"/>
    <n v="-15.56"/>
    <x v="0"/>
    <s v="98834001"/>
    <s v="6450172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FICA-MGR : 7132 : 6450.1710"/>
    <d v="2019-12-30T00:00:00"/>
    <n v="0.63750000000000007"/>
    <n v="420.56"/>
    <x v="0"/>
    <s v="98834001"/>
    <s v="6450171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FUI-MANAGER : 7132 : 6450.1720"/>
    <d v="2019-12-30T00:00:00"/>
    <n v="0.63750000000000007"/>
    <n v="15.56"/>
    <x v="0"/>
    <s v="98834001"/>
    <s v="6450172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R TAX-SUI-MGR-RCLS : 7131 : 6450.1731"/>
    <d v="2019-12-30T00:00:00"/>
    <n v="0.63750000000000007"/>
    <n v="-27.48"/>
    <x v="0"/>
    <s v="98834001"/>
    <s v="6450173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AYROLL TAX-SUI-MGR : 7132 : 6450.1730"/>
    <d v="2019-12-30T00:00:00"/>
    <n v="0.63750000000000007"/>
    <n v="27.48"/>
    <x v="0"/>
    <s v="98834001"/>
    <s v="64501730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INSUR-W/C-ADMIN-RCLS : 7131 : 6162.1003"/>
    <d v="2019-12-30T00:00:00"/>
    <n v="0.63750000000000007"/>
    <n v="33.85"/>
    <x v="0"/>
    <s v="98834001"/>
    <s v="61621003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INSUR-W/C-ADMIN : 7132 : 6162.1001"/>
    <d v="2019-12-30T00:00:00"/>
    <n v="0.63750000000000007"/>
    <n v="-33.85"/>
    <x v="0"/>
    <s v="98834001"/>
    <s v="61621001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REV-INSURANCE-ADMIN : 7132 : 7543.1001"/>
    <d v="2019-12-30T00:00:00"/>
    <n v="0.63750000000000007"/>
    <n v="33.85"/>
    <x v="0"/>
    <s v="98834001"/>
    <s v="75431001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REV-INSURANCE-W/C : 7132 : 7543.1002"/>
    <d v="2019-12-30T00:00:00"/>
    <n v="0.63750000000000007"/>
    <n v="90.740000000000009"/>
    <x v="0"/>
    <s v="98834001"/>
    <s v="75431002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OSTAGE : 7110 : 6261.0001"/>
    <d v="2019-12-30T00:00:00"/>
    <n v="0.63750000000000007"/>
    <n v="17.34"/>
    <x v="0"/>
    <s v="98834001"/>
    <s v="62610001"/>
    <x v="23"/>
    <x v="0"/>
    <x v="2"/>
    <x v="7"/>
    <x v="2"/>
    <x v="0"/>
  </r>
  <r>
    <s v="Document Type"/>
    <s v="Admin Total"/>
    <s v="US Dollars"/>
    <s v="FY 2020 Actual"/>
    <s v="Period 04"/>
    <s v="ADP SALT LAKE CITY : 98834-001"/>
    <s v="INSUR-GENERAL LIAB : 7110 : 6162.0010"/>
    <d v="2019-12-30T00:00:00"/>
    <n v="0.63750000000000007"/>
    <n v="70.52"/>
    <x v="0"/>
    <s v="98834001"/>
    <s v="61620010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INSUR-EMPLT-ALLOC : 7110 : 6162.0113"/>
    <d v="2019-12-30T00:00:00"/>
    <n v="0.63750000000000007"/>
    <n v="1.1200000000000001"/>
    <x v="0"/>
    <s v="98834001"/>
    <s v="61620113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PR PROC FEE-MANGER : 7110 : 6228.2002"/>
    <d v="2019-12-30T00:00:00"/>
    <n v="0.63750000000000007"/>
    <n v="7.9"/>
    <x v="0"/>
    <s v="98834001"/>
    <s v="62282002"/>
    <x v="23"/>
    <x v="0"/>
    <x v="2"/>
    <x v="4"/>
    <x v="2"/>
    <x v="0"/>
  </r>
  <r>
    <s v="Document Type"/>
    <s v="Admin Total"/>
    <s v="US Dollars"/>
    <s v="FY 2020 Actual"/>
    <s v="Period 04"/>
    <s v="ADP SALT LAKE CITY : 98834-001"/>
    <s v="PCA-OUTLOOK : 7110 : 6262.4110"/>
    <d v="2019-12-30T00:00:00"/>
    <n v="0.63750000000000007"/>
    <n v="11"/>
    <x v="0"/>
    <s v="98834001"/>
    <s v="62624110"/>
    <x v="23"/>
    <x v="0"/>
    <x v="2"/>
    <x v="1"/>
    <x v="1"/>
    <x v="0"/>
  </r>
  <r>
    <s v="Document Type"/>
    <s v="Admin Total"/>
    <s v="US Dollars"/>
    <s v="FY 2020 Actual"/>
    <s v="Period 04"/>
    <s v="ADP SALT LAKE CITY : 98834-001"/>
    <s v="PCA-DESK TOP COMM : 7110 : 6262.4210"/>
    <d v="2019-12-30T00:00:00"/>
    <n v="0.63750000000000007"/>
    <n v="3.51"/>
    <x v="0"/>
    <s v="98834001"/>
    <s v="62624210"/>
    <x v="23"/>
    <x v="0"/>
    <x v="2"/>
    <x v="1"/>
    <x v="1"/>
    <x v="0"/>
  </r>
  <r>
    <s v="Document Type"/>
    <s v="Admin Total"/>
    <s v="US Dollars"/>
    <s v="FY 2020 Actual"/>
    <s v="Period 04"/>
    <s v="ADP SALT LAKE CITY : 98834-001"/>
    <s v="PCA-UFS SUPPORT CHRG : 7110 : 6286.9022"/>
    <d v="2019-12-30T00:00:00"/>
    <n v="0.63750000000000007"/>
    <n v="24.6"/>
    <x v="0"/>
    <s v="98834001"/>
    <s v="62869022"/>
    <x v="23"/>
    <x v="0"/>
    <x v="2"/>
    <x v="1"/>
    <x v="1"/>
    <x v="0"/>
  </r>
  <r>
    <s v="Document Type"/>
    <s v="Admin Total"/>
    <s v="US Dollars"/>
    <s v="FY 2020 Actual"/>
    <s v="Period 04"/>
    <s v="ADP SALT LAKE CITY : 98834-001"/>
    <s v="PCA-SYSTEM SUPPORT : 7110 : 6812.3020"/>
    <d v="2019-12-30T00:00:00"/>
    <n v="0.63750000000000007"/>
    <n v="15.559999999999999"/>
    <x v="0"/>
    <s v="98834001"/>
    <s v="68123020"/>
    <x v="23"/>
    <x v="0"/>
    <x v="2"/>
    <x v="1"/>
    <x v="1"/>
    <x v="0"/>
  </r>
  <r>
    <s v="Document Type"/>
    <s v="Admin Total"/>
    <s v="US Dollars"/>
    <s v="FY 2020 Actual"/>
    <s v="Period 04"/>
    <s v="ADP SALT LAKE CITY : 98834-001"/>
    <s v="SYS SUP FEE PASSTHRU : 7110 : 6812.3022"/>
    <d v="2019-12-30T00:00:00"/>
    <n v="0.63750000000000007"/>
    <n v="18.5"/>
    <x v="0"/>
    <s v="98834001"/>
    <s v="68123022"/>
    <x v="23"/>
    <x v="0"/>
    <x v="2"/>
    <x v="3"/>
    <x v="3"/>
    <x v="1"/>
  </r>
  <r>
    <s v="Document Type"/>
    <s v="Admin Total"/>
    <s v="US Dollars"/>
    <s v="FY 2020 Actual"/>
    <s v="Period 04"/>
    <s v="ADP SALT LAKE CITY : 98834-001"/>
    <s v="INSUR-GENERAL LIAB : 7131 : 6162.0010"/>
    <d v="2019-12-30T00:00:00"/>
    <n v="0.63750000000000007"/>
    <n v="-70.52"/>
    <x v="0"/>
    <s v="98834001"/>
    <s v="61620010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REV-INSURANCE-VEH/GL : 7132 : 7543.1003"/>
    <d v="2019-12-30T00:00:00"/>
    <n v="0.63750000000000007"/>
    <n v="10.58"/>
    <x v="0"/>
    <s v="98834001"/>
    <s v="75431003"/>
    <x v="23"/>
    <x v="0"/>
    <x v="2"/>
    <x v="2"/>
    <x v="2"/>
    <x v="0"/>
  </r>
  <r>
    <s v="Document Type"/>
    <s v="Admin Total"/>
    <s v="US Dollars"/>
    <s v="FY 2020 Actual"/>
    <s v="Period 04"/>
    <s v="ADP SALT LAKE CITY : 98834-001"/>
    <s v="INSUR-EMPLT-ALLOC : 7131 : 6162.0113"/>
    <d v="2019-12-30T00:00:00"/>
    <n v="0.63750000000000007"/>
    <n v="-1.1200000000000001"/>
    <x v="0"/>
    <s v="98834001"/>
    <s v="61620113"/>
    <x v="23"/>
    <x v="0"/>
    <x v="2"/>
    <x v="5"/>
    <x v="1"/>
    <x v="0"/>
  </r>
  <r>
    <s v="Document Type"/>
    <s v="Admin Total"/>
    <s v="US Dollars"/>
    <s v="FY 2020 Actual"/>
    <s v="Period 04"/>
    <s v="ADP SALT LAKE CITY : 98834-001"/>
    <s v="TOTAL OPERATING PROCESSING COSTS : TPC9999_7110"/>
    <d v="2019-12-30T00:00:00"/>
    <n v="0.63750000000000007"/>
    <n v="6410.9600000000009"/>
    <x v="0"/>
    <s v="98834001"/>
    <s v="9999_7110"/>
    <x v="23"/>
    <x v="0"/>
    <x v="2"/>
    <x v="3"/>
    <x v="3"/>
    <x v="1"/>
  </r>
  <r>
    <s v="Document Type"/>
    <s v="Admin Total"/>
    <s v="US Dollars"/>
    <s v="FY 2020 Actual"/>
    <s v="Period 04"/>
    <s v="ADP SALT LAKE CITY : 98834-001"/>
    <s v="TOTAL NON-OPERATING PROCESSING COSTS : TPC9999_7199"/>
    <d v="2019-12-30T00:00:00"/>
    <n v="0.63750000000000007"/>
    <n v="63.530000000000122"/>
    <x v="0"/>
    <s v="98834001"/>
    <s v="9999_7199"/>
    <x v="23"/>
    <x v="0"/>
    <x v="2"/>
    <x v="3"/>
    <x v="3"/>
    <x v="1"/>
  </r>
  <r>
    <s v="Document Type"/>
    <s v="Admin Total"/>
    <s v="US Dollars"/>
    <s v="FY 2020 Actual"/>
    <s v="Period 04"/>
    <s v="ADP SALT LAKE CITY : 98834-001"/>
    <s v="TOTAL PROCESSING COSTS : TPC9999"/>
    <d v="2019-12-30T00:00:00"/>
    <n v="0.63750000000000007"/>
    <n v="6474.4900000000007"/>
    <x v="0"/>
    <s v="98834001"/>
    <s v=": TPC9999"/>
    <x v="23"/>
    <x v="0"/>
    <x v="2"/>
    <x v="3"/>
    <x v="3"/>
    <x v="1"/>
  </r>
  <r>
    <s v="Document Type"/>
    <s v="Admin Total"/>
    <s v="US Dollars"/>
    <s v="FY 2020 Actual"/>
    <s v="Period 04"/>
    <s v="ADP EL PASO 2 REPAIR : 98832-082"/>
    <s v="SUB-INDOOR PLANT : 7110 : 6111.3022"/>
    <d v="2019-12-30T00:00:00"/>
    <n v="0.63750000000000007"/>
    <n v="220"/>
    <x v="0"/>
    <s v="98832082"/>
    <s v="61113022"/>
    <x v="24"/>
    <x v="0"/>
    <x v="2"/>
    <x v="3"/>
    <x v="3"/>
    <x v="1"/>
  </r>
  <r>
    <s v="Document Type"/>
    <s v="Admin Total"/>
    <s v="US Dollars"/>
    <s v="FY 2020 Actual"/>
    <s v="Period 04"/>
    <s v="ADP EL PASO 2 REPAIR : 98832-082"/>
    <s v="INSUR-GENERAL LIAB : 7110 : 6162.0010"/>
    <d v="2019-12-30T00:00:00"/>
    <n v="0.63750000000000007"/>
    <n v="2.6500000000000004"/>
    <x v="0"/>
    <s v="98832082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REPAIR : 98832-082"/>
    <s v="TAX-SALES : 7110 : 6310.1000"/>
    <d v="2019-12-30T00:00:00"/>
    <n v="0.63750000000000007"/>
    <n v="18.149999999999999"/>
    <x v="0"/>
    <s v="98832082"/>
    <s v="63101000"/>
    <x v="24"/>
    <x v="0"/>
    <x v="2"/>
    <x v="0"/>
    <x v="0"/>
    <x v="0"/>
  </r>
  <r>
    <s v="Document Type"/>
    <s v="Admin Total"/>
    <s v="US Dollars"/>
    <s v="FY 2020 Actual"/>
    <s v="Period 04"/>
    <s v="ADP EL PASO 2 REPAIR : 98832-082"/>
    <s v="INSUR-GENERAL LIAB : 7131 : 6162.0010"/>
    <d v="2019-12-30T00:00:00"/>
    <n v="0.63750000000000007"/>
    <n v="-2.6500000000000004"/>
    <x v="0"/>
    <s v="98832082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REPAIR : 98832-082"/>
    <s v="REV-INSURANCE-VEH/GL : 7132 : 7543.1003"/>
    <d v="2019-12-30T00:00:00"/>
    <n v="0.63750000000000007"/>
    <n v="0.42"/>
    <x v="0"/>
    <s v="98832082"/>
    <s v="75431003"/>
    <x v="24"/>
    <x v="0"/>
    <x v="2"/>
    <x v="2"/>
    <x v="2"/>
    <x v="0"/>
  </r>
  <r>
    <s v="Document Type"/>
    <s v="Admin Total"/>
    <s v="US Dollars"/>
    <s v="FY 2020 Actual"/>
    <s v="Period 04"/>
    <s v="ADP EL PASO 2 REPAIR : 98832-082"/>
    <s v="TOTAL OPERATING PROCESSING COSTS : TPC9999_7110"/>
    <d v="2019-12-30T00:00:00"/>
    <n v="0.63750000000000007"/>
    <n v="240.8"/>
    <x v="0"/>
    <s v="98832082"/>
    <s v="9999_7110"/>
    <x v="24"/>
    <x v="0"/>
    <x v="2"/>
    <x v="3"/>
    <x v="3"/>
    <x v="1"/>
  </r>
  <r>
    <s v="Document Type"/>
    <s v="Admin Total"/>
    <s v="US Dollars"/>
    <s v="FY 2020 Actual"/>
    <s v="Period 04"/>
    <s v="ADP EL PASO 2 REPAIR : 98832-082"/>
    <s v="TOTAL NON-OPERATING PROCESSING COSTS : TPC9999_7199"/>
    <d v="2019-12-30T00:00:00"/>
    <n v="0.63750000000000007"/>
    <n v="-2.2300000000000004"/>
    <x v="0"/>
    <s v="98832082"/>
    <s v="9999_7199"/>
    <x v="24"/>
    <x v="0"/>
    <x v="2"/>
    <x v="3"/>
    <x v="3"/>
    <x v="1"/>
  </r>
  <r>
    <s v="Document Type"/>
    <s v="Admin Total"/>
    <s v="US Dollars"/>
    <s v="FY 2020 Actual"/>
    <s v="Period 04"/>
    <s v="ADP EL PASO 2 REPAIR : 98832-082"/>
    <s v="TOTAL PROCESSING COSTS : TPC9999"/>
    <d v="2019-12-30T00:00:00"/>
    <n v="0.63750000000000007"/>
    <n v="238.57"/>
    <x v="0"/>
    <s v="98832082"/>
    <s v=": TPC9999"/>
    <x v="24"/>
    <x v="0"/>
    <x v="2"/>
    <x v="3"/>
    <x v="3"/>
    <x v="1"/>
  </r>
  <r>
    <s v="Document Type"/>
    <s v="Admin Total"/>
    <s v="US Dollars"/>
    <s v="FY 2020 Actual"/>
    <s v="Period 04"/>
    <s v="ADP EL PASO 2 CAF EQUIP : 98832-050"/>
    <s v="ELECTRICAL SUPPLIES : 7110 : 6286.2400"/>
    <d v="2019-12-30T00:00:00"/>
    <n v="0.63750000000000007"/>
    <n v="47.97"/>
    <x v="0"/>
    <s v="98832050"/>
    <s v="62862400"/>
    <x v="24"/>
    <x v="0"/>
    <x v="2"/>
    <x v="0"/>
    <x v="6"/>
    <x v="0"/>
  </r>
  <r>
    <s v="Document Type"/>
    <s v="Admin Total"/>
    <s v="US Dollars"/>
    <s v="FY 2020 Actual"/>
    <s v="Period 04"/>
    <s v="ADP EL PASO 2 CAF EQUIP : 98832-050"/>
    <s v="INSUR-GENERAL LIAB : 7110 : 6162.0010"/>
    <d v="2019-12-30T00:00:00"/>
    <n v="0.63750000000000007"/>
    <n v="0.53"/>
    <x v="0"/>
    <s v="98832050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CAF EQUIP : 98832-050"/>
    <s v="INSUR-GENERAL LIAB : 7131 : 6162.0010"/>
    <d v="2019-12-30T00:00:00"/>
    <n v="0.63750000000000007"/>
    <n v="-0.53"/>
    <x v="0"/>
    <s v="98832050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CAF EQUIP : 98832-050"/>
    <s v="TOTAL OPERATING PROCESSING COSTS : TPC9999_7110"/>
    <d v="2019-12-30T00:00:00"/>
    <n v="0.63750000000000007"/>
    <n v="48.5"/>
    <x v="0"/>
    <s v="98832050"/>
    <s v="9999_7110"/>
    <x v="24"/>
    <x v="0"/>
    <x v="2"/>
    <x v="3"/>
    <x v="3"/>
    <x v="1"/>
  </r>
  <r>
    <s v="Document Type"/>
    <s v="Admin Total"/>
    <s v="US Dollars"/>
    <s v="FY 2020 Actual"/>
    <s v="Period 04"/>
    <s v="ADP EL PASO 2 CAF EQUIP : 98832-050"/>
    <s v="TOTAL NON-OPERATING PROCESSING COSTS : TPC9999_7199"/>
    <d v="2019-12-30T00:00:00"/>
    <n v="0.63750000000000007"/>
    <n v="-0.53"/>
    <x v="0"/>
    <s v="98832050"/>
    <s v="9999_7199"/>
    <x v="24"/>
    <x v="0"/>
    <x v="2"/>
    <x v="3"/>
    <x v="3"/>
    <x v="1"/>
  </r>
  <r>
    <s v="Document Type"/>
    <s v="Admin Total"/>
    <s v="US Dollars"/>
    <s v="FY 2020 Actual"/>
    <s v="Period 04"/>
    <s v="ADP EL PASO 2 CAF EQUIP : 98832-050"/>
    <s v="TOTAL PROCESSING COSTS : TPC9999"/>
    <d v="2019-12-30T00:00:00"/>
    <n v="0.63750000000000007"/>
    <n v="47.97"/>
    <x v="0"/>
    <s v="98832050"/>
    <s v=": TPC9999"/>
    <x v="24"/>
    <x v="0"/>
    <x v="2"/>
    <x v="3"/>
    <x v="3"/>
    <x v="1"/>
  </r>
  <r>
    <s v="Document Type"/>
    <s v="Admin Total"/>
    <s v="US Dollars"/>
    <s v="FY 2020 Actual"/>
    <s v="Period 04"/>
    <s v="ADP EL PASO 2 MAINTENANCE : 98832-043"/>
    <s v="W/O REPAIR PARTS : 7110 : 6066.0001"/>
    <d v="2019-12-30T00:00:00"/>
    <n v="0.63750000000000007"/>
    <n v="10.95"/>
    <x v="0"/>
    <s v="98832043"/>
    <s v="60660001"/>
    <x v="24"/>
    <x v="0"/>
    <x v="2"/>
    <x v="0"/>
    <x v="1"/>
    <x v="0"/>
  </r>
  <r>
    <s v="Document Type"/>
    <s v="Admin Total"/>
    <s v="US Dollars"/>
    <s v="FY 2020 Actual"/>
    <s v="Period 04"/>
    <s v="ADP EL PASO 2 MAINTENANCE : 98832-043"/>
    <s v="WAGES-REGULAR PR : 7110 : 6410.0100"/>
    <d v="2019-12-30T00:00:00"/>
    <n v="0.63750000000000007"/>
    <n v="6875.32"/>
    <x v="0"/>
    <s v="98832043"/>
    <s v="6410010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WAGES-REGULAR-ACRD : 7110 : 6410.0110"/>
    <d v="2019-12-30T00:00:00"/>
    <n v="0.63750000000000007"/>
    <n v="-1824.87"/>
    <x v="0"/>
    <s v="98832043"/>
    <s v="6410011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WAGES-OT-FT EMPLOYEE : 7110 : 6410.0300"/>
    <d v="2019-12-30T00:00:00"/>
    <n v="0.63750000000000007"/>
    <n v="348.53000000000003"/>
    <x v="0"/>
    <s v="98832043"/>
    <s v="6410030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WAGE ACCD NPROD HRLY : 7110 : 6410.0112"/>
    <d v="2019-12-30T00:00:00"/>
    <n v="0.63750000000000007"/>
    <n v="-736"/>
    <x v="0"/>
    <s v="98832043"/>
    <s v="64100112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WAGES-HOL-HRLY-FT : 7110 : 6410.0520"/>
    <d v="2019-12-30T00:00:00"/>
    <n v="0.63750000000000007"/>
    <n v="736"/>
    <x v="0"/>
    <s v="98832043"/>
    <s v="6410052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ADP VAC ACRL-RCLS : 7110 : 6410.6031"/>
    <d v="2019-12-30T00:00:00"/>
    <n v="0.63750000000000007"/>
    <n v="1949.35"/>
    <x v="0"/>
    <s v="98832043"/>
    <s v="6410603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RETIREMENT PLAN-RCLS : 7110 : 6450.2021"/>
    <d v="2019-12-30T00:00:00"/>
    <n v="0.63750000000000007"/>
    <n v="22"/>
    <x v="0"/>
    <s v="98832043"/>
    <s v="6450202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INS-GRP LIFE HSP-RC : 7110 : 6450.3001"/>
    <d v="2019-12-30T00:00:00"/>
    <n v="0.63750000000000007"/>
    <n v="951.73"/>
    <x v="0"/>
    <s v="98832043"/>
    <s v="6450300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INSUR-W/C-HRLY-RCLS : 7110 : 6162.0003"/>
    <d v="2019-12-30T00:00:00"/>
    <n v="0.63750000000000007"/>
    <n v="44.86"/>
    <x v="0"/>
    <s v="98832043"/>
    <s v="61620003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EE BEN SERVICE-RCLS : 7110 : 6450.1011"/>
    <d v="2019-12-30T00:00:00"/>
    <n v="0.63750000000000007"/>
    <n v="57.32"/>
    <x v="0"/>
    <s v="98832043"/>
    <s v="6450101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BENEFIT-HRLY-ACRD-RC : 7110 : 6450.1111"/>
    <d v="2019-12-30T00:00:00"/>
    <n v="0.63750000000000007"/>
    <n v="-281.7"/>
    <x v="0"/>
    <s v="98832043"/>
    <s v="6450111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R TAX-FICA-RCLS : 7110 : 6450.1611"/>
    <d v="2019-12-30T00:00:00"/>
    <n v="0.63750000000000007"/>
    <n v="568.81999999999994"/>
    <x v="0"/>
    <s v="98832043"/>
    <s v="6450161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FUI-RCLS : 7110 : 6450.1621"/>
    <d v="2019-12-30T00:00:00"/>
    <n v="0.63750000000000007"/>
    <n v="44.61"/>
    <x v="0"/>
    <s v="98832043"/>
    <s v="6450162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SUI-RCLS : 7110 : 6450.1631"/>
    <d v="2019-12-30T00:00:00"/>
    <n v="0.63750000000000007"/>
    <n v="124.16999999999999"/>
    <x v="0"/>
    <s v="98832043"/>
    <s v="6450163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ADP VAC ACRL-RCLS : 7131 : 6410.6031"/>
    <d v="2019-12-30T00:00:00"/>
    <n v="0.63750000000000007"/>
    <n v="-1949.35"/>
    <x v="0"/>
    <s v="98832043"/>
    <s v="6410603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VACATION ACCRUAL : 7132 : 6410.6030"/>
    <d v="2019-12-30T00:00:00"/>
    <n v="0.63750000000000007"/>
    <n v="1949.35"/>
    <x v="0"/>
    <s v="98832043"/>
    <s v="6410603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RETIREMENT PLAN-RCLS : 7131 : 6450.2021"/>
    <d v="2019-12-30T00:00:00"/>
    <n v="0.63750000000000007"/>
    <n v="-22"/>
    <x v="0"/>
    <s v="98832043"/>
    <s v="6450202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INS-GRP LIFE HSP-RC : 7131 : 6450.3001"/>
    <d v="2019-12-30T00:00:00"/>
    <n v="0.63750000000000007"/>
    <n v="-951.73"/>
    <x v="0"/>
    <s v="98832043"/>
    <s v="6450300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RETIREMENT PLAN : 7132 : 6450.2020"/>
    <d v="2019-12-30T00:00:00"/>
    <n v="0.63750000000000007"/>
    <n v="22"/>
    <x v="0"/>
    <s v="98832043"/>
    <s v="6450202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INS-GRP LIFE HSP : 7132 : 6450.3000"/>
    <d v="2019-12-30T00:00:00"/>
    <n v="0.63750000000000007"/>
    <n v="951.73"/>
    <x v="0"/>
    <s v="98832043"/>
    <s v="6450300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EE BEN SERVICE-RCLS : 7131 : 6450.1011"/>
    <d v="2019-12-30T00:00:00"/>
    <n v="0.63750000000000007"/>
    <n v="-57.32"/>
    <x v="0"/>
    <s v="98832043"/>
    <s v="6450101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BENEFIT-HRLY-ACRD-RC : 7131 : 6450.1111"/>
    <d v="2019-12-30T00:00:00"/>
    <n v="0.63750000000000007"/>
    <n v="281.7"/>
    <x v="0"/>
    <s v="98832043"/>
    <s v="6450111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EE BEN SVC-INTR-HRLY : 7132 : 6450.1009"/>
    <d v="2019-12-30T00:00:00"/>
    <n v="0.63750000000000007"/>
    <n v="31.84"/>
    <x v="0"/>
    <s v="98832043"/>
    <s v="64501009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EMPLOYEE BEN SERVICE : 7132 : 6450.1010"/>
    <d v="2019-12-30T00:00:00"/>
    <n v="0.63750000000000007"/>
    <n v="25.48"/>
    <x v="0"/>
    <s v="98832043"/>
    <s v="6450101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BENEFIT-HRLY-ACRD : 7132 : 6450.1110"/>
    <d v="2019-12-30T00:00:00"/>
    <n v="0.63750000000000007"/>
    <n v="-281.7"/>
    <x v="0"/>
    <s v="98832043"/>
    <s v="64501110"/>
    <x v="24"/>
    <x v="0"/>
    <x v="2"/>
    <x v="8"/>
    <x v="4"/>
    <x v="2"/>
  </r>
  <r>
    <s v="Document Type"/>
    <s v="Admin Total"/>
    <s v="US Dollars"/>
    <s v="FY 2020 Actual"/>
    <s v="Period 04"/>
    <s v="ADP EL PASO 2 MAINTENANCE : 98832-043"/>
    <s v="PR TAX-FICA-RCLS : 7131 : 6450.1611"/>
    <d v="2019-12-30T00:00:00"/>
    <n v="0.63750000000000007"/>
    <n v="-568.81999999999994"/>
    <x v="0"/>
    <s v="98832043"/>
    <s v="6450161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FUI-RCLS : 7131 : 6450.1621"/>
    <d v="2019-12-30T00:00:00"/>
    <n v="0.63750000000000007"/>
    <n v="-44.61"/>
    <x v="0"/>
    <s v="98832043"/>
    <s v="6450162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FICA : 7132 : 6450.1610"/>
    <d v="2019-12-30T00:00:00"/>
    <n v="0.63750000000000007"/>
    <n v="568.81999999999994"/>
    <x v="0"/>
    <s v="98832043"/>
    <s v="6450161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FUI : 7132 : 6450.1620"/>
    <d v="2019-12-30T00:00:00"/>
    <n v="0.63750000000000007"/>
    <n v="44.61"/>
    <x v="0"/>
    <s v="98832043"/>
    <s v="6450162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TAX-FICA DIS-HOURLY : 7132 : 6450.3715"/>
    <d v="2019-12-30T00:00:00"/>
    <n v="0.63750000000000007"/>
    <n v="0.44"/>
    <x v="0"/>
    <s v="98832043"/>
    <s v="64503715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SUI-RCLS : 7131 : 6450.1631"/>
    <d v="2019-12-30T00:00:00"/>
    <n v="0.63750000000000007"/>
    <n v="-124.16999999999999"/>
    <x v="0"/>
    <s v="98832043"/>
    <s v="6450163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AYROLL TAX-SUI : 7132 : 6450.1630"/>
    <d v="2019-12-30T00:00:00"/>
    <n v="0.63750000000000007"/>
    <n v="124.17"/>
    <x v="0"/>
    <s v="98832043"/>
    <s v="64501630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INSUR-W/C-HRLY-RCLS : 7131 : 6162.0003"/>
    <d v="2019-12-30T00:00:00"/>
    <n v="0.63750000000000007"/>
    <n v="-44.86"/>
    <x v="0"/>
    <s v="98832043"/>
    <s v="61620003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INSUR-W/C-HOURLY : 7132 : 6162.0001"/>
    <d v="2019-12-30T00:00:00"/>
    <n v="0.63750000000000007"/>
    <n v="44.860000000000014"/>
    <x v="0"/>
    <s v="98832043"/>
    <s v="61620001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REV-INSURANCE-HOURLY : 7132 : 7543.0001"/>
    <d v="2019-12-30T00:00:00"/>
    <n v="0.63750000000000007"/>
    <n v="-44.860000000000014"/>
    <x v="0"/>
    <s v="98832043"/>
    <s v="7543000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REV-INSURANCE-W/C : 7132 : 7543.1002"/>
    <d v="2019-12-30T00:00:00"/>
    <n v="0.63750000000000007"/>
    <n v="106.14000000000001"/>
    <x v="0"/>
    <s v="98832043"/>
    <s v="75431002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SUB-GRNDS&amp;LAND-RESL : 7110 : 6111.0024"/>
    <d v="2019-12-30T00:00:00"/>
    <n v="0.63750000000000007"/>
    <n v="-628.65"/>
    <x v="0"/>
    <s v="98832043"/>
    <s v="61110024"/>
    <x v="24"/>
    <x v="0"/>
    <x v="2"/>
    <x v="0"/>
    <x v="5"/>
    <x v="0"/>
  </r>
  <r>
    <s v="Document Type"/>
    <s v="Admin Total"/>
    <s v="US Dollars"/>
    <s v="FY 2020 Actual"/>
    <s v="Period 04"/>
    <s v="ADP EL PASO 2 MAINTENANCE : 98832-043"/>
    <s v="TRAINING : 7110 : 6228.1001"/>
    <d v="2019-12-30T00:00:00"/>
    <n v="0.63750000000000007"/>
    <n v="21"/>
    <x v="0"/>
    <s v="98832043"/>
    <s v="62281001"/>
    <x v="24"/>
    <x v="0"/>
    <x v="2"/>
    <x v="1"/>
    <x v="1"/>
    <x v="0"/>
  </r>
  <r>
    <s v="Document Type"/>
    <s v="Admin Total"/>
    <s v="US Dollars"/>
    <s v="FY 2020 Actual"/>
    <s v="Period 04"/>
    <s v="ADP EL PASO 2 MAINTENANCE : 98832-043"/>
    <s v="TOOLS : 7110 : 6156.1023"/>
    <d v="2019-12-30T00:00:00"/>
    <n v="0.63750000000000007"/>
    <n v="194.64999999999998"/>
    <x v="0"/>
    <s v="98832043"/>
    <s v="61561023"/>
    <x v="24"/>
    <x v="0"/>
    <x v="2"/>
    <x v="0"/>
    <x v="1"/>
    <x v="0"/>
  </r>
  <r>
    <s v="Document Type"/>
    <s v="Admin Total"/>
    <s v="US Dollars"/>
    <s v="FY 2020 Actual"/>
    <s v="Period 04"/>
    <s v="ADP EL PASO 2 MAINTENANCE : 98832-043"/>
    <s v="INSUR-GENERAL LIAB : 7110 : 6162.0010"/>
    <d v="2019-12-30T00:00:00"/>
    <n v="0.63750000000000007"/>
    <n v="95.350000000000009"/>
    <x v="0"/>
    <s v="98832043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INSUR-EMPLT-ALLOC : 7110 : 6162.0113"/>
    <d v="2019-12-30T00:00:00"/>
    <n v="0.63750000000000007"/>
    <n v="1.62"/>
    <x v="0"/>
    <s v="98832043"/>
    <s v="61620113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PR PROC FEE-REGULAR : 7110 : 6228.2001"/>
    <d v="2019-12-30T00:00:00"/>
    <n v="0.63750000000000007"/>
    <n v="15.8"/>
    <x v="0"/>
    <s v="98832043"/>
    <s v="62282001"/>
    <x v="24"/>
    <x v="0"/>
    <x v="2"/>
    <x v="4"/>
    <x v="2"/>
    <x v="0"/>
  </r>
  <r>
    <s v="Document Type"/>
    <s v="Admin Total"/>
    <s v="US Dollars"/>
    <s v="FY 2020 Actual"/>
    <s v="Period 04"/>
    <s v="ADP EL PASO 2 MAINTENANCE : 98832-043"/>
    <s v="PCA-OUTLOOK : 7110 : 6262.4110"/>
    <d v="2019-12-30T00:00:00"/>
    <n v="0.63750000000000007"/>
    <n v="22"/>
    <x v="0"/>
    <s v="98832043"/>
    <s v="62624110"/>
    <x v="24"/>
    <x v="0"/>
    <x v="2"/>
    <x v="1"/>
    <x v="1"/>
    <x v="0"/>
  </r>
  <r>
    <s v="Document Type"/>
    <s v="Admin Total"/>
    <s v="US Dollars"/>
    <s v="FY 2020 Actual"/>
    <s v="Period 04"/>
    <s v="ADP EL PASO 2 MAINTENANCE : 98832-043"/>
    <s v="PCA-DESK TOP COMM : 7110 : 6262.4210"/>
    <d v="2019-12-30T00:00:00"/>
    <n v="0.63750000000000007"/>
    <n v="7.02"/>
    <x v="0"/>
    <s v="98832043"/>
    <s v="62624210"/>
    <x v="24"/>
    <x v="0"/>
    <x v="2"/>
    <x v="1"/>
    <x v="1"/>
    <x v="0"/>
  </r>
  <r>
    <s v="Document Type"/>
    <s v="Admin Total"/>
    <s v="US Dollars"/>
    <s v="FY 2020 Actual"/>
    <s v="Period 04"/>
    <s v="ADP EL PASO 2 MAINTENANCE : 98832-043"/>
    <s v="PCA-SYSTEM SUPPORT : 7110 : 6812.3020"/>
    <d v="2019-12-30T00:00:00"/>
    <n v="0.63750000000000007"/>
    <n v="31.12"/>
    <x v="0"/>
    <s v="98832043"/>
    <s v="68123020"/>
    <x v="24"/>
    <x v="0"/>
    <x v="2"/>
    <x v="1"/>
    <x v="1"/>
    <x v="0"/>
  </r>
  <r>
    <s v="Document Type"/>
    <s v="Admin Total"/>
    <s v="US Dollars"/>
    <s v="FY 2020 Actual"/>
    <s v="Period 04"/>
    <s v="ADP EL PASO 2 MAINTENANCE : 98832-043"/>
    <s v="TAX-SALES : 7110 : 6310.1000"/>
    <d v="2019-12-30T00:00:00"/>
    <n v="0.63750000000000007"/>
    <n v="16.939999999999998"/>
    <x v="0"/>
    <s v="98832043"/>
    <s v="63101000"/>
    <x v="24"/>
    <x v="0"/>
    <x v="2"/>
    <x v="0"/>
    <x v="0"/>
    <x v="0"/>
  </r>
  <r>
    <s v="Document Type"/>
    <s v="Admin Total"/>
    <s v="US Dollars"/>
    <s v="FY 2020 Actual"/>
    <s v="Period 04"/>
    <s v="ADP EL PASO 2 MAINTENANCE : 98832-043"/>
    <s v="INSUR-GENERAL LIAB : 7131 : 6162.0010"/>
    <d v="2019-12-30T00:00:00"/>
    <n v="0.63750000000000007"/>
    <n v="-95.350000000000009"/>
    <x v="0"/>
    <s v="98832043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REV-INSURANCE-VEH/GL : 7132 : 7543.1003"/>
    <d v="2019-12-30T00:00:00"/>
    <n v="0.63750000000000007"/>
    <n v="14.14"/>
    <x v="0"/>
    <s v="98832043"/>
    <s v="75431003"/>
    <x v="24"/>
    <x v="0"/>
    <x v="2"/>
    <x v="2"/>
    <x v="2"/>
    <x v="0"/>
  </r>
  <r>
    <s v="Document Type"/>
    <s v="Admin Total"/>
    <s v="US Dollars"/>
    <s v="FY 2020 Actual"/>
    <s v="Period 04"/>
    <s v="ADP EL PASO 2 MAINTENANCE : 98832-043"/>
    <s v="INSUR-EMPLT-ALLOC : 7131 : 6162.0113"/>
    <d v="2019-12-30T00:00:00"/>
    <n v="0.63750000000000007"/>
    <n v="-1.62"/>
    <x v="0"/>
    <s v="98832043"/>
    <s v="61620113"/>
    <x v="24"/>
    <x v="0"/>
    <x v="2"/>
    <x v="5"/>
    <x v="1"/>
    <x v="0"/>
  </r>
  <r>
    <s v="Document Type"/>
    <s v="Admin Total"/>
    <s v="US Dollars"/>
    <s v="FY 2020 Actual"/>
    <s v="Period 04"/>
    <s v="ADP EL PASO 2 MAINTENANCE : 98832-043"/>
    <s v="TOTAL OPERATING PROCESSING COSTS : TPC9999_7110"/>
    <d v="2019-12-30T00:00:00"/>
    <n v="0.63750000000000007"/>
    <n v="8667.94"/>
    <x v="0"/>
    <s v="98832043"/>
    <s v="9999_7110"/>
    <x v="24"/>
    <x v="0"/>
    <x v="2"/>
    <x v="3"/>
    <x v="3"/>
    <x v="1"/>
  </r>
  <r>
    <s v="Document Type"/>
    <s v="Admin Total"/>
    <s v="US Dollars"/>
    <s v="FY 2020 Actual"/>
    <s v="Period 04"/>
    <s v="ADP EL PASO 2 MAINTENANCE : 98832-043"/>
    <s v="TOTAL NON-OPERATING PROCESSING COSTS : TPC9999_7199"/>
    <d v="2019-12-30T00:00:00"/>
    <n v="0.63750000000000007"/>
    <n v="-21.109999999999928"/>
    <x v="0"/>
    <s v="98832043"/>
    <s v="9999_7199"/>
    <x v="24"/>
    <x v="0"/>
    <x v="2"/>
    <x v="3"/>
    <x v="3"/>
    <x v="1"/>
  </r>
  <r>
    <s v="Document Type"/>
    <s v="Admin Total"/>
    <s v="US Dollars"/>
    <s v="FY 2020 Actual"/>
    <s v="Period 04"/>
    <s v="ADP EL PASO 2 MAINTENANCE : 98832-043"/>
    <s v="TOTAL PROCESSING COSTS : TPC9999"/>
    <d v="2019-12-30T00:00:00"/>
    <n v="0.63750000000000007"/>
    <n v="8646.83"/>
    <x v="0"/>
    <s v="98832043"/>
    <s v=": TPC9999"/>
    <x v="24"/>
    <x v="0"/>
    <x v="2"/>
    <x v="3"/>
    <x v="3"/>
    <x v="1"/>
  </r>
  <r>
    <s v="Document Type"/>
    <s v="Admin Total"/>
    <s v="US Dollars"/>
    <s v="FY 2020 Actual"/>
    <s v="Period 04"/>
    <s v="ADP EL PASO 2 MAIL : 98832-035"/>
    <s v="VACATION EXPENSE : 7110 : 6410.6040"/>
    <d v="2019-12-30T00:00:00"/>
    <n v="0.63750000000000007"/>
    <n v="136"/>
    <x v="0"/>
    <s v="98832035"/>
    <s v="6410604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WAGES-REGULAR PR : 7110 : 6410.0100"/>
    <d v="2019-12-30T00:00:00"/>
    <n v="0.63750000000000007"/>
    <n v="2479.4499999999998"/>
    <x v="0"/>
    <s v="98832035"/>
    <s v="6410010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WAGES-REGULAR-ACRD : 7110 : 6410.0110"/>
    <d v="2019-12-30T00:00:00"/>
    <n v="0.63750000000000007"/>
    <n v="-707.76"/>
    <x v="0"/>
    <s v="98832035"/>
    <s v="6410011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WAGES-OT-FT EMPLOYEE : 7110 : 6410.0300"/>
    <d v="2019-12-30T00:00:00"/>
    <n v="0.63750000000000007"/>
    <n v="152.75"/>
    <x v="0"/>
    <s v="98832035"/>
    <s v="6410030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WAGE ACCD NPROD HRLY : 7110 : 6410.0112"/>
    <d v="2019-12-30T00:00:00"/>
    <n v="0.63750000000000007"/>
    <n v="-272"/>
    <x v="0"/>
    <s v="98832035"/>
    <s v="64100112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WAGES-HOL-HRLY-FT : 7110 : 6410.0520"/>
    <d v="2019-12-30T00:00:00"/>
    <n v="0.63750000000000007"/>
    <n v="408"/>
    <x v="0"/>
    <s v="98832035"/>
    <s v="6410052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ADP VAC ACRL-RCLS : 7110 : 6410.6031"/>
    <d v="2019-12-30T00:00:00"/>
    <n v="0.63750000000000007"/>
    <n v="800.19"/>
    <x v="0"/>
    <s v="98832035"/>
    <s v="6410603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RETIREMENT PLAN-RCLS : 7110 : 6450.2021"/>
    <d v="2019-12-30T00:00:00"/>
    <n v="0.63750000000000007"/>
    <n v="7.5600000000000005"/>
    <x v="0"/>
    <s v="98832035"/>
    <s v="6450202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INS-GRP LIFE HSP-RC : 7110 : 6450.3001"/>
    <d v="2019-12-30T00:00:00"/>
    <n v="0.63750000000000007"/>
    <n v="-3.8800000000000026"/>
    <x v="0"/>
    <s v="98832035"/>
    <s v="6450300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INSUR-W/C-HRLY-RCLS : 7110 : 6162.0003"/>
    <d v="2019-12-30T00:00:00"/>
    <n v="0.63750000000000007"/>
    <n v="10.54"/>
    <x v="0"/>
    <s v="98832035"/>
    <s v="61620003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EE BEN SERVICE-RCLS : 7110 : 6450.1011"/>
    <d v="2019-12-30T00:00:00"/>
    <n v="0.63750000000000007"/>
    <n v="22.880000000000003"/>
    <x v="0"/>
    <s v="98832035"/>
    <s v="6450101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BENEFIT-HRLY-ACRD-RC : 7110 : 6450.1111"/>
    <d v="2019-12-30T00:00:00"/>
    <n v="0.63750000000000007"/>
    <n v="-107.77"/>
    <x v="0"/>
    <s v="98832035"/>
    <s v="6450111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R TAX-FICA-RCLS : 7110 : 6450.1611"/>
    <d v="2019-12-30T00:00:00"/>
    <n v="0.63750000000000007"/>
    <n v="234.67"/>
    <x v="0"/>
    <s v="98832035"/>
    <s v="6450161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FUI-RCLS : 7110 : 6450.1621"/>
    <d v="2019-12-30T00:00:00"/>
    <n v="0.63750000000000007"/>
    <n v="18.41"/>
    <x v="0"/>
    <s v="98832035"/>
    <s v="6450162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SUI-RCLS : 7110 : 6450.1631"/>
    <d v="2019-12-30T00:00:00"/>
    <n v="0.63750000000000007"/>
    <n v="49.55"/>
    <x v="0"/>
    <s v="98832035"/>
    <s v="6450163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ADP VAC ACRL-RCLS : 7131 : 6410.6031"/>
    <d v="2019-12-30T00:00:00"/>
    <n v="0.63750000000000007"/>
    <n v="-800.19"/>
    <x v="0"/>
    <s v="98832035"/>
    <s v="6410603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VACATION ACCRUAL : 7132 : 6410.6030"/>
    <d v="2019-12-30T00:00:00"/>
    <n v="0.63750000000000007"/>
    <n v="800.19"/>
    <x v="0"/>
    <s v="98832035"/>
    <s v="6410603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RETIREMENT PLAN-RCLS : 7131 : 6450.2021"/>
    <d v="2019-12-30T00:00:00"/>
    <n v="0.63750000000000007"/>
    <n v="-7.5600000000000005"/>
    <x v="0"/>
    <s v="98832035"/>
    <s v="6450202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INS-GRP LIFE HSP-RC : 7131 : 6450.3001"/>
    <d v="2019-12-30T00:00:00"/>
    <n v="0.63750000000000007"/>
    <n v="3.8800000000000026"/>
    <x v="0"/>
    <s v="98832035"/>
    <s v="6450300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RETIREMENT PLAN : 7132 : 6450.2020"/>
    <d v="2019-12-30T00:00:00"/>
    <n v="0.63750000000000007"/>
    <n v="7.5600000000000005"/>
    <x v="0"/>
    <s v="98832035"/>
    <s v="6450202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INS-GRP LIFE HSP : 7132 : 6450.3000"/>
    <d v="2019-12-30T00:00:00"/>
    <n v="0.63750000000000007"/>
    <n v="-3.880000000000007"/>
    <x v="0"/>
    <s v="98832035"/>
    <s v="6450300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EE BEN SERVICE-RCLS : 7131 : 6450.1011"/>
    <d v="2019-12-30T00:00:00"/>
    <n v="0.63750000000000007"/>
    <n v="-22.880000000000003"/>
    <x v="0"/>
    <s v="98832035"/>
    <s v="6450101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BENEFIT-HRLY-ACRD-RC : 7131 : 6450.1111"/>
    <d v="2019-12-30T00:00:00"/>
    <n v="0.63750000000000007"/>
    <n v="107.77"/>
    <x v="0"/>
    <s v="98832035"/>
    <s v="6450111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EE BEN SVC-INTR-HRLY : 7132 : 6450.1009"/>
    <d v="2019-12-30T00:00:00"/>
    <n v="0.63750000000000007"/>
    <n v="12.7"/>
    <x v="0"/>
    <s v="98832035"/>
    <s v="64501009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EMPLOYEE BEN SERVICE : 7132 : 6450.1010"/>
    <d v="2019-12-30T00:00:00"/>
    <n v="0.63750000000000007"/>
    <n v="10.18"/>
    <x v="0"/>
    <s v="98832035"/>
    <s v="6450101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BENEFIT-HRLY-ACRD : 7132 : 6450.1110"/>
    <d v="2019-12-30T00:00:00"/>
    <n v="0.63750000000000007"/>
    <n v="-107.77"/>
    <x v="0"/>
    <s v="98832035"/>
    <s v="64501110"/>
    <x v="24"/>
    <x v="0"/>
    <x v="2"/>
    <x v="8"/>
    <x v="4"/>
    <x v="2"/>
  </r>
  <r>
    <s v="Document Type"/>
    <s v="Admin Total"/>
    <s v="US Dollars"/>
    <s v="FY 2020 Actual"/>
    <s v="Period 04"/>
    <s v="ADP EL PASO 2 MAIL : 98832-035"/>
    <s v="PR TAX-FICA-RCLS : 7131 : 6450.1611"/>
    <d v="2019-12-30T00:00:00"/>
    <n v="0.63750000000000007"/>
    <n v="-234.67"/>
    <x v="0"/>
    <s v="98832035"/>
    <s v="6450161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FUI-RCLS : 7131 : 6450.1621"/>
    <d v="2019-12-30T00:00:00"/>
    <n v="0.63750000000000007"/>
    <n v="-18.41"/>
    <x v="0"/>
    <s v="98832035"/>
    <s v="6450162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FICA : 7132 : 6450.1610"/>
    <d v="2019-12-30T00:00:00"/>
    <n v="0.63750000000000007"/>
    <n v="234.67"/>
    <x v="0"/>
    <s v="98832035"/>
    <s v="6450161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FUI : 7132 : 6450.1620"/>
    <d v="2019-12-30T00:00:00"/>
    <n v="0.63750000000000007"/>
    <n v="18.41"/>
    <x v="0"/>
    <s v="98832035"/>
    <s v="6450162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SUI-RCLS : 7131 : 6450.1631"/>
    <d v="2019-12-30T00:00:00"/>
    <n v="0.63750000000000007"/>
    <n v="-49.55"/>
    <x v="0"/>
    <s v="98832035"/>
    <s v="6450163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AYROLL TAX-SUI : 7132 : 6450.1630"/>
    <d v="2019-12-30T00:00:00"/>
    <n v="0.63750000000000007"/>
    <n v="49.55"/>
    <x v="0"/>
    <s v="98832035"/>
    <s v="64501630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INSUR-W/C-HRLY-RCLS : 7131 : 6162.0003"/>
    <d v="2019-12-30T00:00:00"/>
    <n v="0.63750000000000007"/>
    <n v="-10.54"/>
    <x v="0"/>
    <s v="98832035"/>
    <s v="61620003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INSUR-W/C-HOURLY : 7132 : 6162.0001"/>
    <d v="2019-12-30T00:00:00"/>
    <n v="0.63750000000000007"/>
    <n v="10.540000000000003"/>
    <x v="0"/>
    <s v="98832035"/>
    <s v="61620001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REV-INSURANCE-HOURLY : 7132 : 7543.0001"/>
    <d v="2019-12-30T00:00:00"/>
    <n v="0.63750000000000007"/>
    <n v="-10.540000000000003"/>
    <x v="0"/>
    <s v="98832035"/>
    <s v="7543000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REV-INSURANCE-W/C : 7132 : 7543.1002"/>
    <d v="2019-12-30T00:00:00"/>
    <n v="0.63750000000000007"/>
    <n v="43.18"/>
    <x v="0"/>
    <s v="98832035"/>
    <s v="75431002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INSUR-GENERAL LIAB : 7110 : 6162.0010"/>
    <d v="2019-12-30T00:00:00"/>
    <n v="0.63750000000000007"/>
    <n v="36.380000000000003"/>
    <x v="0"/>
    <s v="98832035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INSUR-EMPLT-ALLOC : 7110 : 6162.0113"/>
    <d v="2019-12-30T00:00:00"/>
    <n v="0.63750000000000007"/>
    <n v="0.66"/>
    <x v="0"/>
    <s v="98832035"/>
    <s v="61620113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PR PROC FEE-REGULAR : 7110 : 6228.2001"/>
    <d v="2019-12-30T00:00:00"/>
    <n v="0.63750000000000007"/>
    <n v="11.850000000000001"/>
    <x v="0"/>
    <s v="98832035"/>
    <s v="62282001"/>
    <x v="24"/>
    <x v="0"/>
    <x v="2"/>
    <x v="4"/>
    <x v="2"/>
    <x v="0"/>
  </r>
  <r>
    <s v="Document Type"/>
    <s v="Admin Total"/>
    <s v="US Dollars"/>
    <s v="FY 2020 Actual"/>
    <s v="Period 04"/>
    <s v="ADP EL PASO 2 MAIL : 98832-035"/>
    <s v="PCA-OUTLOOK : 7110 : 6262.4110"/>
    <d v="2019-12-30T00:00:00"/>
    <n v="0.63750000000000007"/>
    <n v="11"/>
    <x v="0"/>
    <s v="98832035"/>
    <s v="62624110"/>
    <x v="24"/>
    <x v="0"/>
    <x v="2"/>
    <x v="1"/>
    <x v="1"/>
    <x v="0"/>
  </r>
  <r>
    <s v="Document Type"/>
    <s v="Admin Total"/>
    <s v="US Dollars"/>
    <s v="FY 2020 Actual"/>
    <s v="Period 04"/>
    <s v="ADP EL PASO 2 MAIL : 98832-035"/>
    <s v="PCA-DESK TOP COMM : 7110 : 6262.4210"/>
    <d v="2019-12-30T00:00:00"/>
    <n v="0.63750000000000007"/>
    <n v="3.51"/>
    <x v="0"/>
    <s v="98832035"/>
    <s v="62624210"/>
    <x v="24"/>
    <x v="0"/>
    <x v="2"/>
    <x v="1"/>
    <x v="1"/>
    <x v="0"/>
  </r>
  <r>
    <s v="Document Type"/>
    <s v="Admin Total"/>
    <s v="US Dollars"/>
    <s v="FY 2020 Actual"/>
    <s v="Period 04"/>
    <s v="ADP EL PASO 2 MAIL : 98832-035"/>
    <s v="PCA-SYSTEM SUPPORT : 7110 : 6812.3020"/>
    <d v="2019-12-30T00:00:00"/>
    <n v="0.63750000000000007"/>
    <n v="15.559999999999999"/>
    <x v="0"/>
    <s v="98832035"/>
    <s v="68123020"/>
    <x v="24"/>
    <x v="0"/>
    <x v="2"/>
    <x v="1"/>
    <x v="1"/>
    <x v="0"/>
  </r>
  <r>
    <s v="Document Type"/>
    <s v="Admin Total"/>
    <s v="US Dollars"/>
    <s v="FY 2020 Actual"/>
    <s v="Period 04"/>
    <s v="ADP EL PASO 2 MAIL : 98832-035"/>
    <s v="INSUR-GENERAL LIAB : 7131 : 6162.0010"/>
    <d v="2019-12-30T00:00:00"/>
    <n v="0.63750000000000007"/>
    <n v="-36.380000000000003"/>
    <x v="0"/>
    <s v="98832035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REV-INSURANCE-VEH/GL : 7132 : 7543.1003"/>
    <d v="2019-12-30T00:00:00"/>
    <n v="0.63750000000000007"/>
    <n v="5.79"/>
    <x v="0"/>
    <s v="98832035"/>
    <s v="75431003"/>
    <x v="24"/>
    <x v="0"/>
    <x v="2"/>
    <x v="2"/>
    <x v="2"/>
    <x v="0"/>
  </r>
  <r>
    <s v="Document Type"/>
    <s v="Admin Total"/>
    <s v="US Dollars"/>
    <s v="FY 2020 Actual"/>
    <s v="Period 04"/>
    <s v="ADP EL PASO 2 MAIL : 98832-035"/>
    <s v="INSUR-EMPLT-ALLOC : 7131 : 6162.0113"/>
    <d v="2019-12-30T00:00:00"/>
    <n v="0.63750000000000007"/>
    <n v="-0.66"/>
    <x v="0"/>
    <s v="98832035"/>
    <s v="61620113"/>
    <x v="24"/>
    <x v="0"/>
    <x v="2"/>
    <x v="5"/>
    <x v="1"/>
    <x v="0"/>
  </r>
  <r>
    <s v="Document Type"/>
    <s v="Admin Total"/>
    <s v="US Dollars"/>
    <s v="FY 2020 Actual"/>
    <s v="Period 04"/>
    <s v="ADP EL PASO 2 MAIL : 98832-035"/>
    <s v="TOTAL OPERATING PROCESSING COSTS : TPC9999_7110"/>
    <d v="2019-12-30T00:00:00"/>
    <n v="0.63750000000000007"/>
    <n v="3307.55"/>
    <x v="0"/>
    <s v="98832035"/>
    <s v="9999_7110"/>
    <x v="24"/>
    <x v="0"/>
    <x v="2"/>
    <x v="3"/>
    <x v="3"/>
    <x v="1"/>
  </r>
  <r>
    <s v="Document Type"/>
    <s v="Admin Total"/>
    <s v="US Dollars"/>
    <s v="FY 2020 Actual"/>
    <s v="Period 04"/>
    <s v="ADP EL PASO 2 MAIL : 98832-035"/>
    <s v="TOTAL NON-OPERATING PROCESSING COSTS : TPC9999_7199"/>
    <d v="2019-12-30T00:00:00"/>
    <n v="0.63750000000000007"/>
    <n v="1.3899999999999828"/>
    <x v="0"/>
    <s v="98832035"/>
    <s v="9999_7199"/>
    <x v="24"/>
    <x v="0"/>
    <x v="2"/>
    <x v="3"/>
    <x v="3"/>
    <x v="1"/>
  </r>
  <r>
    <s v="Document Type"/>
    <s v="Admin Total"/>
    <s v="US Dollars"/>
    <s v="FY 2020 Actual"/>
    <s v="Period 04"/>
    <s v="ADP EL PASO 2 MAIL : 98832-035"/>
    <s v="TOTAL PROCESSING COSTS : TPC9999"/>
    <d v="2019-12-30T00:00:00"/>
    <n v="0.63750000000000007"/>
    <n v="3308.94"/>
    <x v="0"/>
    <s v="98832035"/>
    <s v=": TPC9999"/>
    <x v="24"/>
    <x v="0"/>
    <x v="2"/>
    <x v="3"/>
    <x v="3"/>
    <x v="1"/>
  </r>
  <r>
    <s v="Document Type"/>
    <s v="Admin Total"/>
    <s v="US Dollars"/>
    <s v="FY 2020 Actual"/>
    <s v="Period 04"/>
    <s v="ADP EL PASO 2 CLEANING : 98832-031"/>
    <s v="JANITORIAL SUPPLIES : 7110 : 6022.0010"/>
    <d v="2019-12-30T00:00:00"/>
    <n v="0.63750000000000007"/>
    <n v="-3939.83"/>
    <x v="0"/>
    <s v="98832031"/>
    <s v="60220010"/>
    <x v="24"/>
    <x v="0"/>
    <x v="2"/>
    <x v="11"/>
    <x v="2"/>
    <x v="0"/>
  </r>
  <r>
    <s v="Document Type"/>
    <s v="Admin Total"/>
    <s v="US Dollars"/>
    <s v="FY 2020 Actual"/>
    <s v="Period 04"/>
    <s v="ADP EL PASO 2 CLEANING : 98832-031"/>
    <s v="INSUR-GENERAL LIAB : 7110 : 6162.0010"/>
    <d v="2019-12-30T00:00:00"/>
    <n v="0.63750000000000007"/>
    <n v="-43.82"/>
    <x v="0"/>
    <s v="98832031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CLEANING : 98832-031"/>
    <s v="INSUR-GENERAL LIAB : 7131 : 6162.0010"/>
    <d v="2019-12-30T00:00:00"/>
    <n v="0.63750000000000007"/>
    <n v="43.82"/>
    <x v="0"/>
    <s v="98832031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CLEANING : 98832-031"/>
    <s v="REV-INSURANCE-VEH/GL : 7132 : 7543.1003"/>
    <d v="2019-12-30T00:00:00"/>
    <n v="0.63750000000000007"/>
    <n v="-6.92"/>
    <x v="0"/>
    <s v="98832031"/>
    <s v="75431003"/>
    <x v="24"/>
    <x v="0"/>
    <x v="2"/>
    <x v="2"/>
    <x v="2"/>
    <x v="0"/>
  </r>
  <r>
    <s v="Document Type"/>
    <s v="Admin Total"/>
    <s v="US Dollars"/>
    <s v="FY 2020 Actual"/>
    <s v="Period 04"/>
    <s v="ADP EL PASO 2 CLEANING : 98832-031"/>
    <s v="TOTAL OPERATING PROCESSING COSTS : TPC9999_7110"/>
    <d v="2019-12-30T00:00:00"/>
    <n v="0.63750000000000007"/>
    <n v="-3983.65"/>
    <x v="0"/>
    <s v="98832031"/>
    <s v="9999_7110"/>
    <x v="24"/>
    <x v="0"/>
    <x v="2"/>
    <x v="3"/>
    <x v="3"/>
    <x v="1"/>
  </r>
  <r>
    <s v="Document Type"/>
    <s v="Admin Total"/>
    <s v="US Dollars"/>
    <s v="FY 2020 Actual"/>
    <s v="Period 04"/>
    <s v="ADP EL PASO 2 CLEANING : 98832-031"/>
    <s v="TOTAL NON-OPERATING PROCESSING COSTS : TPC9999_7199"/>
    <d v="2019-12-30T00:00:00"/>
    <n v="0.63750000000000007"/>
    <n v="36.9"/>
    <x v="0"/>
    <s v="98832031"/>
    <s v="9999_7199"/>
    <x v="24"/>
    <x v="0"/>
    <x v="2"/>
    <x v="3"/>
    <x v="3"/>
    <x v="1"/>
  </r>
  <r>
    <s v="Document Type"/>
    <s v="Admin Total"/>
    <s v="US Dollars"/>
    <s v="FY 2020 Actual"/>
    <s v="Period 04"/>
    <s v="ADP EL PASO 2 CLEANING : 98832-031"/>
    <s v="TOTAL PROCESSING COSTS : TPC9999"/>
    <d v="2019-12-30T00:00:00"/>
    <n v="0.63750000000000007"/>
    <n v="-3946.75"/>
    <x v="0"/>
    <s v="98832031"/>
    <s v=": TPC9999"/>
    <x v="24"/>
    <x v="0"/>
    <x v="2"/>
    <x v="3"/>
    <x v="3"/>
    <x v="1"/>
  </r>
  <r>
    <s v="Document Type"/>
    <s v="Admin Total"/>
    <s v="US Dollars"/>
    <s v="FY 2020 Actual"/>
    <s v="Period 04"/>
    <s v="ADP EL PASO 2 : 98832-001"/>
    <s v="FREIGHT IN : 7110 : 6242.1101"/>
    <d v="2019-12-30T00:00:00"/>
    <n v="0.63750000000000007"/>
    <n v="11.98"/>
    <x v="0"/>
    <s v="98832001"/>
    <s v="62421101"/>
    <x v="24"/>
    <x v="0"/>
    <x v="2"/>
    <x v="8"/>
    <x v="4"/>
    <x v="2"/>
  </r>
  <r>
    <s v="Document Type"/>
    <s v="Admin Total"/>
    <s v="US Dollars"/>
    <s v="FY 2020 Actual"/>
    <s v="Period 04"/>
    <s v="ADP EL PASO 2 : 98832-001"/>
    <s v="WAGES-ADMIN PR-MGR : 7110 : 6410.1100"/>
    <d v="2019-12-30T00:00:00"/>
    <n v="0.63750000000000007"/>
    <n v="3461.54"/>
    <x v="0"/>
    <s v="98832001"/>
    <s v="6410110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WAGES-ADMIN PR-ACRD : 7110 : 6410.1110"/>
    <d v="2019-12-30T00:00:00"/>
    <n v="0.63750000000000007"/>
    <n v="-576.92999999999995"/>
    <x v="0"/>
    <s v="98832001"/>
    <s v="6410111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WAGES-HOLIDAY-SAL-FT : 7110 : 6410.0540"/>
    <d v="2019-12-30T00:00:00"/>
    <n v="0.63750000000000007"/>
    <n v="384.62"/>
    <x v="0"/>
    <s v="98832001"/>
    <s v="6410054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WAGE ACCD N PROD ADM : 7110 : 6410.1112"/>
    <d v="2019-12-30T00:00:00"/>
    <n v="0.63750000000000007"/>
    <n v="-384.62"/>
    <x v="0"/>
    <s v="98832001"/>
    <s v="64101112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ADP VAC ACRL-MG RCLS : 7110 : 6410.6061"/>
    <d v="2019-12-30T00:00:00"/>
    <n v="0.63750000000000007"/>
    <n v="222.12"/>
    <x v="0"/>
    <s v="98832001"/>
    <s v="6410606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RETM-MANAGER-RCLS : 7110 : 6450.2031"/>
    <d v="2019-12-30T00:00:00"/>
    <n v="0.63750000000000007"/>
    <n v="9.6199999999999992"/>
    <x v="0"/>
    <s v="98832001"/>
    <s v="6450203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INS-GRP LIFE-MGR-RC : 7110 : 6450.3111"/>
    <d v="2019-12-30T00:00:00"/>
    <n v="0.63750000000000007"/>
    <n v="414.03999999999996"/>
    <x v="0"/>
    <s v="98832001"/>
    <s v="6450311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INSUR-W/C-ADMIN-RCLS : 7110 : 6162.1003"/>
    <d v="2019-12-30T00:00:00"/>
    <n v="0.63750000000000007"/>
    <n v="-22.67"/>
    <x v="0"/>
    <s v="98832001"/>
    <s v="61621003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EE BEN SVC-MGR-RCLS : 7110 : 6450.1016"/>
    <d v="2019-12-30T00:00:00"/>
    <n v="0.63750000000000007"/>
    <n v="27.72"/>
    <x v="0"/>
    <s v="98832001"/>
    <s v="64501016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BENEFIT-MGR-ACRD-RC : 7110 : 6450.1141"/>
    <d v="2019-12-30T00:00:00"/>
    <n v="0.63750000000000007"/>
    <n v="-144.22999999999999"/>
    <x v="0"/>
    <s v="98832001"/>
    <s v="6450114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FICA-MGR-RCLS : 7110 : 6450.1711"/>
    <d v="2019-12-30T00:00:00"/>
    <n v="0.63750000000000007"/>
    <n v="282.36"/>
    <x v="0"/>
    <s v="98832001"/>
    <s v="6450171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FUI-MGR RCLS : 7110 : 6450.1721"/>
    <d v="2019-12-30T00:00:00"/>
    <n v="0.63750000000000007"/>
    <n v="22.16"/>
    <x v="0"/>
    <s v="98832001"/>
    <s v="6450172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SUI-MGR-RCLS : 7110 : 6450.1731"/>
    <d v="2019-12-30T00:00:00"/>
    <n v="0.63750000000000007"/>
    <n v="60"/>
    <x v="0"/>
    <s v="98832001"/>
    <s v="6450173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ADP VAC ACRL-MG RCLS : 7131 : 6410.6061"/>
    <d v="2019-12-30T00:00:00"/>
    <n v="0.63750000000000007"/>
    <n v="-222.12"/>
    <x v="0"/>
    <s v="98832001"/>
    <s v="6410606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VACATION ACRL-MGR : 7132 : 6410.6060"/>
    <d v="2019-12-30T00:00:00"/>
    <n v="0.63750000000000007"/>
    <n v="222.12"/>
    <x v="0"/>
    <s v="98832001"/>
    <s v="6410606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RETM-MANAGER-RCLS : 7131 : 6450.2031"/>
    <d v="2019-12-30T00:00:00"/>
    <n v="0.63750000000000007"/>
    <n v="-9.6199999999999992"/>
    <x v="0"/>
    <s v="98832001"/>
    <s v="6450203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INS-GRP LIFE-MGR-RC : 7131 : 6450.3111"/>
    <d v="2019-12-30T00:00:00"/>
    <n v="0.63750000000000007"/>
    <n v="-414.03999999999996"/>
    <x v="0"/>
    <s v="98832001"/>
    <s v="6450311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RETIREMENT-MANAGER : 7132 : 6450.2030"/>
    <d v="2019-12-30T00:00:00"/>
    <n v="0.63750000000000007"/>
    <n v="9.620000000000001"/>
    <x v="0"/>
    <s v="98832001"/>
    <s v="6450203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INS-GRP LIFE HSP-MGR : 7132 : 6450.3110"/>
    <d v="2019-12-30T00:00:00"/>
    <n v="0.63750000000000007"/>
    <n v="414.03999999999996"/>
    <x v="0"/>
    <s v="98832001"/>
    <s v="6450311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EE BEN SVC-MGR-RCLS : 7131 : 6450.1016"/>
    <d v="2019-12-30T00:00:00"/>
    <n v="0.63750000000000007"/>
    <n v="-27.72"/>
    <x v="0"/>
    <s v="98832001"/>
    <s v="64501016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BENEFIT-MGR-ACRD-RC : 7131 : 6450.1141"/>
    <d v="2019-12-30T00:00:00"/>
    <n v="0.63750000000000007"/>
    <n v="144.22999999999999"/>
    <x v="0"/>
    <s v="98832001"/>
    <s v="6450114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EE BEN SVC-INTR-MGR : 7132 : 6450.1014"/>
    <d v="2019-12-30T00:00:00"/>
    <n v="0.63750000000000007"/>
    <n v="15.4"/>
    <x v="0"/>
    <s v="98832001"/>
    <s v="64501014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EE BEN SVC-MGR-OTHER : 7132 : 6450.1015"/>
    <d v="2019-12-30T00:00:00"/>
    <n v="0.63750000000000007"/>
    <n v="12.32"/>
    <x v="0"/>
    <s v="98832001"/>
    <s v="64501015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BENEFIT-MGR-ACRD : 7132 : 6450.1140"/>
    <d v="2019-12-30T00:00:00"/>
    <n v="0.63750000000000007"/>
    <n v="-144.22999999999999"/>
    <x v="0"/>
    <s v="98832001"/>
    <s v="6450114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FICA-MGR-RCLS : 7131 : 6450.1711"/>
    <d v="2019-12-30T00:00:00"/>
    <n v="0.63750000000000007"/>
    <n v="-282.36"/>
    <x v="0"/>
    <s v="98832001"/>
    <s v="6450171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FUI-MGR RCLS : 7131 : 6450.1721"/>
    <d v="2019-12-30T00:00:00"/>
    <n v="0.63750000000000007"/>
    <n v="-22.16"/>
    <x v="0"/>
    <s v="98832001"/>
    <s v="6450172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FICA-MGR : 7132 : 6450.1710"/>
    <d v="2019-12-30T00:00:00"/>
    <n v="0.63750000000000007"/>
    <n v="282.36"/>
    <x v="0"/>
    <s v="98832001"/>
    <s v="6450171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FUI-MANAGER : 7132 : 6450.1720"/>
    <d v="2019-12-30T00:00:00"/>
    <n v="0.63750000000000007"/>
    <n v="22.16"/>
    <x v="0"/>
    <s v="98832001"/>
    <s v="6450172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R TAX-SUI-MGR-RCLS : 7131 : 6450.1731"/>
    <d v="2019-12-30T00:00:00"/>
    <n v="0.63750000000000007"/>
    <n v="-60"/>
    <x v="0"/>
    <s v="98832001"/>
    <s v="6450173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AYROLL TAX-SUI-MGR : 7132 : 6450.1730"/>
    <d v="2019-12-30T00:00:00"/>
    <n v="0.63750000000000007"/>
    <n v="60"/>
    <x v="0"/>
    <s v="98832001"/>
    <s v="64501730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INSUR-W/C-ADMIN-RCLS : 7131 : 6162.1003"/>
    <d v="2019-12-30T00:00:00"/>
    <n v="0.63750000000000007"/>
    <n v="22.67"/>
    <x v="0"/>
    <s v="98832001"/>
    <s v="61621003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INSUR-W/C-ADMIN : 7132 : 6162.1001"/>
    <d v="2019-12-30T00:00:00"/>
    <n v="0.63750000000000007"/>
    <n v="-22.669999999999998"/>
    <x v="0"/>
    <s v="98832001"/>
    <s v="61621001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REV-INSURANCE-ADMIN : 7132 : 7543.1001"/>
    <d v="2019-12-30T00:00:00"/>
    <n v="0.63750000000000007"/>
    <n v="22.669999999999998"/>
    <x v="0"/>
    <s v="98832001"/>
    <s v="75431001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REV-INSURANCE-W/C : 7132 : 7543.1002"/>
    <d v="2019-12-30T00:00:00"/>
    <n v="0.63750000000000007"/>
    <n v="56.71"/>
    <x v="0"/>
    <s v="98832001"/>
    <s v="75431002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OFFICE SUPPLIES : 7110 : 6064.0001"/>
    <d v="2019-12-30T00:00:00"/>
    <n v="0.63750000000000007"/>
    <n v="23.85"/>
    <x v="0"/>
    <s v="98832001"/>
    <s v="60640001"/>
    <x v="24"/>
    <x v="0"/>
    <x v="2"/>
    <x v="1"/>
    <x v="1"/>
    <x v="0"/>
  </r>
  <r>
    <s v="Document Type"/>
    <s v="Admin Total"/>
    <s v="US Dollars"/>
    <s v="FY 2020 Actual"/>
    <s v="Period 04"/>
    <s v="ADP EL PASO 2 : 98832-001"/>
    <s v="POSTAGE : 7110 : 6261.0001"/>
    <d v="2019-12-30T00:00:00"/>
    <n v="0.63750000000000007"/>
    <n v="8.67"/>
    <x v="0"/>
    <s v="98832001"/>
    <s v="62610001"/>
    <x v="24"/>
    <x v="0"/>
    <x v="2"/>
    <x v="7"/>
    <x v="2"/>
    <x v="0"/>
  </r>
  <r>
    <s v="Document Type"/>
    <s v="Admin Total"/>
    <s v="US Dollars"/>
    <s v="FY 2020 Actual"/>
    <s v="Period 04"/>
    <s v="ADP EL PASO 2 : 98832-001"/>
    <s v="INSUR-GENERAL LIAB : 7110 : 6162.0010"/>
    <d v="2019-12-30T00:00:00"/>
    <n v="0.63750000000000007"/>
    <n v="42.82"/>
    <x v="0"/>
    <s v="98832001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INSUR-EMPLT-ALLOC : 7110 : 6162.0113"/>
    <d v="2019-12-30T00:00:00"/>
    <n v="0.63750000000000007"/>
    <n v="0.67999999999999994"/>
    <x v="0"/>
    <s v="98832001"/>
    <s v="61620113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PR PROC FEE-MANGER : 7110 : 6228.2002"/>
    <d v="2019-12-30T00:00:00"/>
    <n v="0.63750000000000007"/>
    <n v="7.9"/>
    <x v="0"/>
    <s v="98832001"/>
    <s v="62282002"/>
    <x v="24"/>
    <x v="0"/>
    <x v="2"/>
    <x v="4"/>
    <x v="2"/>
    <x v="0"/>
  </r>
  <r>
    <s v="Document Type"/>
    <s v="Admin Total"/>
    <s v="US Dollars"/>
    <s v="FY 2020 Actual"/>
    <s v="Period 04"/>
    <s v="ADP EL PASO 2 : 98832-001"/>
    <s v="PCA-OUTLOOK : 7110 : 6262.4110"/>
    <d v="2019-12-30T00:00:00"/>
    <n v="0.63750000000000007"/>
    <n v="11"/>
    <x v="0"/>
    <s v="98832001"/>
    <s v="62624110"/>
    <x v="24"/>
    <x v="0"/>
    <x v="2"/>
    <x v="1"/>
    <x v="1"/>
    <x v="0"/>
  </r>
  <r>
    <s v="Document Type"/>
    <s v="Admin Total"/>
    <s v="US Dollars"/>
    <s v="FY 2020 Actual"/>
    <s v="Period 04"/>
    <s v="ADP EL PASO 2 : 98832-001"/>
    <s v="PCA-DESK TOP COMM : 7110 : 6262.4210"/>
    <d v="2019-12-30T00:00:00"/>
    <n v="0.63750000000000007"/>
    <n v="3.51"/>
    <x v="0"/>
    <s v="98832001"/>
    <s v="62624210"/>
    <x v="24"/>
    <x v="0"/>
    <x v="2"/>
    <x v="1"/>
    <x v="1"/>
    <x v="0"/>
  </r>
  <r>
    <s v="Document Type"/>
    <s v="Admin Total"/>
    <s v="US Dollars"/>
    <s v="FY 2020 Actual"/>
    <s v="Period 04"/>
    <s v="ADP EL PASO 2 : 98832-001"/>
    <s v="PCA-SYSTEM SUPPORT : 7110 : 6812.3020"/>
    <d v="2019-12-30T00:00:00"/>
    <n v="0.63750000000000007"/>
    <n v="15.559999999999999"/>
    <x v="0"/>
    <s v="98832001"/>
    <s v="68123020"/>
    <x v="24"/>
    <x v="0"/>
    <x v="2"/>
    <x v="1"/>
    <x v="1"/>
    <x v="0"/>
  </r>
  <r>
    <s v="Document Type"/>
    <s v="Admin Total"/>
    <s v="US Dollars"/>
    <s v="FY 2020 Actual"/>
    <s v="Period 04"/>
    <s v="ADP EL PASO 2 : 98832-001"/>
    <s v="SYS SUP FEE PASSTHRU : 7110 : 6812.3022"/>
    <d v="2019-12-30T00:00:00"/>
    <n v="0.63750000000000007"/>
    <n v="9.25"/>
    <x v="0"/>
    <s v="98832001"/>
    <s v="68123022"/>
    <x v="24"/>
    <x v="0"/>
    <x v="2"/>
    <x v="3"/>
    <x v="3"/>
    <x v="1"/>
  </r>
  <r>
    <s v="Document Type"/>
    <s v="Admin Total"/>
    <s v="US Dollars"/>
    <s v="FY 2020 Actual"/>
    <s v="Period 04"/>
    <s v="ADP EL PASO 2 : 98832-001"/>
    <s v="TAX-SALES : 7110 : 6310.1000"/>
    <d v="2019-12-30T00:00:00"/>
    <n v="0.63750000000000007"/>
    <n v="1.97"/>
    <x v="0"/>
    <s v="98832001"/>
    <s v="63101000"/>
    <x v="24"/>
    <x v="0"/>
    <x v="2"/>
    <x v="0"/>
    <x v="0"/>
    <x v="0"/>
  </r>
  <r>
    <s v="Document Type"/>
    <s v="Admin Total"/>
    <s v="US Dollars"/>
    <s v="FY 2020 Actual"/>
    <s v="Period 04"/>
    <s v="ADP EL PASO 2 : 98832-001"/>
    <s v="INSUR-GENERAL LIAB : 7131 : 6162.0010"/>
    <d v="2019-12-30T00:00:00"/>
    <n v="0.63750000000000007"/>
    <n v="-42.82"/>
    <x v="0"/>
    <s v="98832001"/>
    <s v="61620010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REV-INSURANCE-VEH/GL : 7132 : 7543.1003"/>
    <d v="2019-12-30T00:00:00"/>
    <n v="0.63750000000000007"/>
    <n v="6.59"/>
    <x v="0"/>
    <s v="98832001"/>
    <s v="75431003"/>
    <x v="24"/>
    <x v="0"/>
    <x v="2"/>
    <x v="2"/>
    <x v="2"/>
    <x v="0"/>
  </r>
  <r>
    <s v="Document Type"/>
    <s v="Admin Total"/>
    <s v="US Dollars"/>
    <s v="FY 2020 Actual"/>
    <s v="Period 04"/>
    <s v="ADP EL PASO 2 : 98832-001"/>
    <s v="INSUR-EMPLT-ALLOC : 7131 : 6162.0113"/>
    <d v="2019-12-30T00:00:00"/>
    <n v="0.63750000000000007"/>
    <n v="-0.67999999999999994"/>
    <x v="0"/>
    <s v="98832001"/>
    <s v="61620113"/>
    <x v="24"/>
    <x v="0"/>
    <x v="2"/>
    <x v="5"/>
    <x v="1"/>
    <x v="0"/>
  </r>
  <r>
    <s v="Document Type"/>
    <s v="Admin Total"/>
    <s v="US Dollars"/>
    <s v="FY 2020 Actual"/>
    <s v="Period 04"/>
    <s v="ADP EL PASO 2 : 98832-001"/>
    <s v="TOTAL OPERATING PROCESSING COSTS : TPC9999_7110"/>
    <d v="2019-12-30T00:00:00"/>
    <n v="0.63750000000000007"/>
    <n v="3892.92"/>
    <x v="0"/>
    <s v="98832001"/>
    <s v="9999_7110"/>
    <x v="24"/>
    <x v="0"/>
    <x v="2"/>
    <x v="3"/>
    <x v="3"/>
    <x v="1"/>
  </r>
  <r>
    <s v="Document Type"/>
    <s v="Admin Total"/>
    <s v="US Dollars"/>
    <s v="FY 2020 Actual"/>
    <s v="Period 04"/>
    <s v="ADP EL PASO 2 : 98832-001"/>
    <s v="TOTAL NON-OPERATING PROCESSING COSTS : TPC9999_7199"/>
    <d v="2019-12-30T00:00:00"/>
    <n v="0.63750000000000007"/>
    <n v="42.469999999999992"/>
    <x v="0"/>
    <s v="98832001"/>
    <s v="9999_7199"/>
    <x v="24"/>
    <x v="0"/>
    <x v="2"/>
    <x v="3"/>
    <x v="3"/>
    <x v="1"/>
  </r>
  <r>
    <s v="Document Type"/>
    <s v="Admin Total"/>
    <s v="US Dollars"/>
    <s v="FY 2020 Actual"/>
    <s v="Period 04"/>
    <s v="ADP EL PASO 2 : 98832-001"/>
    <s v="TOTAL PROCESSING COSTS : TPC9999"/>
    <d v="2019-12-30T00:00:00"/>
    <n v="0.63750000000000007"/>
    <n v="3935.3900000000003"/>
    <x v="0"/>
    <s v="98832001"/>
    <s v=": TPC9999"/>
    <x v="24"/>
    <x v="0"/>
    <x v="2"/>
    <x v="3"/>
    <x v="3"/>
    <x v="1"/>
  </r>
  <r>
    <s v="Document Type"/>
    <s v="Admin Total"/>
    <s v="US Dollars"/>
    <s v="FY 2020 Actual"/>
    <s v="Period 04"/>
    <s v="ADP EL PASO REPAIR : 98831-082"/>
    <s v="REP&amp;MAINT-FIRE ALARM : 7110 : 6111.0055"/>
    <d v="2019-12-30T00:00:00"/>
    <n v="0.63750000000000007"/>
    <n v="-250"/>
    <x v="0"/>
    <s v="98831082"/>
    <s v="61110055"/>
    <x v="25"/>
    <x v="0"/>
    <x v="2"/>
    <x v="0"/>
    <x v="1"/>
    <x v="0"/>
  </r>
  <r>
    <s v="Document Type"/>
    <s v="Admin Total"/>
    <s v="US Dollars"/>
    <s v="FY 2020 Actual"/>
    <s v="Period 04"/>
    <s v="ADP EL PASO REPAIR : 98831-082"/>
    <s v="SECURITY CONTRACT : 7110 : 6156.1024"/>
    <d v="2019-12-30T00:00:00"/>
    <n v="0.63750000000000007"/>
    <n v="-2757.07"/>
    <x v="0"/>
    <s v="98831082"/>
    <s v="61561024"/>
    <x v="25"/>
    <x v="0"/>
    <x v="2"/>
    <x v="7"/>
    <x v="7"/>
    <x v="0"/>
  </r>
  <r>
    <s v="Document Type"/>
    <s v="Admin Total"/>
    <s v="US Dollars"/>
    <s v="FY 2020 Actual"/>
    <s v="Period 04"/>
    <s v="ADP EL PASO REPAIR : 98831-082"/>
    <s v="INSUR-GENERAL LIAB : 7110 : 6162.0010"/>
    <d v="2019-12-30T00:00:00"/>
    <n v="0.63750000000000007"/>
    <n v="-33.450000000000003"/>
    <x v="0"/>
    <s v="98831082"/>
    <s v="61620010"/>
    <x v="25"/>
    <x v="0"/>
    <x v="2"/>
    <x v="5"/>
    <x v="1"/>
    <x v="0"/>
  </r>
  <r>
    <s v="Document Type"/>
    <s v="Admin Total"/>
    <s v="US Dollars"/>
    <s v="FY 2020 Actual"/>
    <s v="Period 04"/>
    <s v="ADP EL PASO REPAIR : 98831-082"/>
    <s v="INSUR-GENERAL LIAB : 7131 : 6162.0010"/>
    <d v="2019-12-30T00:00:00"/>
    <n v="0.63750000000000007"/>
    <n v="33.450000000000003"/>
    <x v="0"/>
    <s v="98831082"/>
    <s v="61620010"/>
    <x v="25"/>
    <x v="0"/>
    <x v="2"/>
    <x v="5"/>
    <x v="1"/>
    <x v="0"/>
  </r>
  <r>
    <s v="Document Type"/>
    <s v="Admin Total"/>
    <s v="US Dollars"/>
    <s v="FY 2020 Actual"/>
    <s v="Period 04"/>
    <s v="ADP EL PASO REPAIR : 98831-082"/>
    <s v="REV-INSURANCE-VEH/GL : 7132 : 7543.1003"/>
    <d v="2019-12-30T00:00:00"/>
    <n v="0.63750000000000007"/>
    <n v="-5.28"/>
    <x v="0"/>
    <s v="98831082"/>
    <s v="75431003"/>
    <x v="25"/>
    <x v="0"/>
    <x v="2"/>
    <x v="2"/>
    <x v="2"/>
    <x v="0"/>
  </r>
  <r>
    <s v="Document Type"/>
    <s v="Admin Total"/>
    <s v="US Dollars"/>
    <s v="FY 2020 Actual"/>
    <s v="Period 04"/>
    <s v="ADP EL PASO REPAIR : 98831-082"/>
    <s v="TOTAL OPERATING PROCESSING COSTS : TPC9999_7110"/>
    <d v="2019-12-30T00:00:00"/>
    <n v="0.63750000000000007"/>
    <n v="-3040.52"/>
    <x v="0"/>
    <s v="98831082"/>
    <s v="9999_7110"/>
    <x v="25"/>
    <x v="0"/>
    <x v="2"/>
    <x v="3"/>
    <x v="3"/>
    <x v="1"/>
  </r>
  <r>
    <s v="Document Type"/>
    <s v="Admin Total"/>
    <s v="US Dollars"/>
    <s v="FY 2020 Actual"/>
    <s v="Period 04"/>
    <s v="ADP EL PASO REPAIR : 98831-082"/>
    <s v="TOTAL NON-OPERATING PROCESSING COSTS : TPC9999_7199"/>
    <d v="2019-12-30T00:00:00"/>
    <n v="0.63750000000000007"/>
    <n v="28.17"/>
    <x v="0"/>
    <s v="98831082"/>
    <s v="9999_7199"/>
    <x v="25"/>
    <x v="0"/>
    <x v="2"/>
    <x v="3"/>
    <x v="3"/>
    <x v="1"/>
  </r>
  <r>
    <s v="Document Type"/>
    <s v="Admin Total"/>
    <s v="US Dollars"/>
    <s v="FY 2020 Actual"/>
    <s v="Period 04"/>
    <s v="ADP EL PASO REPAIR : 98831-082"/>
    <s v="TOTAL PROCESSING COSTS : TPC9999"/>
    <d v="2019-12-30T00:00:00"/>
    <n v="0.63750000000000007"/>
    <n v="-3012.3500000000004"/>
    <x v="0"/>
    <s v="98831082"/>
    <s v=": TPC9999"/>
    <x v="25"/>
    <x v="0"/>
    <x v="2"/>
    <x v="3"/>
    <x v="3"/>
    <x v="1"/>
  </r>
  <r>
    <s v="Document Type"/>
    <s v="Admin Total"/>
    <s v="US Dollars"/>
    <s v="FY 2020 Actual"/>
    <s v="Period 04"/>
    <s v="ADP EL PASO MAINTENANCE : 98831-043"/>
    <s v="WAGES-REGULAR PR : 7110 : 6410.0100"/>
    <d v="2019-12-30T00:00:00"/>
    <n v="0.63750000000000007"/>
    <n v="2883"/>
    <x v="0"/>
    <s v="98831043"/>
    <s v="6410010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WAGES-REGULAR-ACRD : 7110 : 6410.0110"/>
    <d v="2019-12-30T00:00:00"/>
    <n v="0.63750000000000007"/>
    <n v="-1646.46"/>
    <x v="0"/>
    <s v="98831043"/>
    <s v="6410011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WAGES-OT-FT EMPLOYEE : 7110 : 6410.0300"/>
    <d v="2019-12-30T00:00:00"/>
    <n v="0.63750000000000007"/>
    <n v="0.6"/>
    <x v="0"/>
    <s v="98831043"/>
    <s v="6410030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WAGE ACCD NPROD HRLY : 7110 : 6410.0112"/>
    <d v="2019-12-30T00:00:00"/>
    <n v="0.63750000000000007"/>
    <n v="-760"/>
    <x v="0"/>
    <s v="98831043"/>
    <s v="64100112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WAGES-HOL-HRLY-FT : 7110 : 6410.0520"/>
    <d v="2019-12-30T00:00:00"/>
    <n v="0.63750000000000007"/>
    <n v="320"/>
    <x v="0"/>
    <s v="98831043"/>
    <s v="6410052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ADP VAC ACRL-RCLS : 7110 : 6410.6031"/>
    <d v="2019-12-30T00:00:00"/>
    <n v="0.63750000000000007"/>
    <n v="923.19999999999993"/>
    <x v="0"/>
    <s v="98831043"/>
    <s v="6410603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RETIREMENT PLAN-RCLS : 7110 : 6450.2021"/>
    <d v="2019-12-30T00:00:00"/>
    <n v="0.63750000000000007"/>
    <n v="8"/>
    <x v="0"/>
    <s v="98831043"/>
    <s v="6450202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INS-GRP LIFE HSP-RC : 7110 : 6450.3001"/>
    <d v="2019-12-30T00:00:00"/>
    <n v="0.63750000000000007"/>
    <n v="505.72"/>
    <x v="0"/>
    <s v="98831043"/>
    <s v="6450300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INSUR-W/C-HRLY-RCLS : 7110 : 6162.0003"/>
    <d v="2019-12-30T00:00:00"/>
    <n v="0.63750000000000007"/>
    <n v="-18.690000000000001"/>
    <x v="0"/>
    <s v="98831043"/>
    <s v="61620003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EE BEN SERVICE-RCLS : 7110 : 6450.1011"/>
    <d v="2019-12-30T00:00:00"/>
    <n v="0.63750000000000007"/>
    <n v="23.060000000000002"/>
    <x v="0"/>
    <s v="98831043"/>
    <s v="6450101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BENEFIT-HRLY-ACRD-RC : 7110 : 6450.1111"/>
    <d v="2019-12-30T00:00:00"/>
    <n v="0.63750000000000007"/>
    <n v="-264.70999999999998"/>
    <x v="0"/>
    <s v="98831043"/>
    <s v="6450111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R TAX-FICA-RCLS : 7110 : 6450.1611"/>
    <d v="2019-12-30T00:00:00"/>
    <n v="0.63750000000000007"/>
    <n v="219.63"/>
    <x v="0"/>
    <s v="98831043"/>
    <s v="6450161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FUI-RCLS : 7110 : 6450.1621"/>
    <d v="2019-12-30T00:00:00"/>
    <n v="0.63750000000000007"/>
    <n v="17.22"/>
    <x v="0"/>
    <s v="98831043"/>
    <s v="6450162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SUI-RCLS : 7110 : 6450.1631"/>
    <d v="2019-12-30T00:00:00"/>
    <n v="0.63750000000000007"/>
    <n v="49.980000000000004"/>
    <x v="0"/>
    <s v="98831043"/>
    <s v="6450163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ADP VAC ACRL-RCLS : 7131 : 6410.6031"/>
    <d v="2019-12-30T00:00:00"/>
    <n v="0.63750000000000007"/>
    <n v="-923.19999999999993"/>
    <x v="0"/>
    <s v="98831043"/>
    <s v="6410603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VACATION ACCRUAL : 7132 : 6410.6030"/>
    <d v="2019-12-30T00:00:00"/>
    <n v="0.63750000000000007"/>
    <n v="923.19999999999993"/>
    <x v="0"/>
    <s v="98831043"/>
    <s v="6410603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RETIREMENT PLAN-RCLS : 7131 : 6450.2021"/>
    <d v="2019-12-30T00:00:00"/>
    <n v="0.63750000000000007"/>
    <n v="-8"/>
    <x v="0"/>
    <s v="98831043"/>
    <s v="6450202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INS-GRP LIFE HSP-RC : 7131 : 6450.3001"/>
    <d v="2019-12-30T00:00:00"/>
    <n v="0.63750000000000007"/>
    <n v="-505.72"/>
    <x v="0"/>
    <s v="98831043"/>
    <s v="6450300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RETIREMENT PLAN : 7132 : 6450.2020"/>
    <d v="2019-12-30T00:00:00"/>
    <n v="0.63750000000000007"/>
    <n v="8"/>
    <x v="0"/>
    <s v="98831043"/>
    <s v="6450202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INS-GRP LIFE HSP : 7132 : 6450.3000"/>
    <d v="2019-12-30T00:00:00"/>
    <n v="0.63750000000000007"/>
    <n v="505.72"/>
    <x v="0"/>
    <s v="98831043"/>
    <s v="6450300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EE BEN SERVICE-RCLS : 7131 : 6450.1011"/>
    <d v="2019-12-30T00:00:00"/>
    <n v="0.63750000000000007"/>
    <n v="-23.060000000000002"/>
    <x v="0"/>
    <s v="98831043"/>
    <s v="6450101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BENEFIT-HRLY-ACRD-RC : 7131 : 6450.1111"/>
    <d v="2019-12-30T00:00:00"/>
    <n v="0.63750000000000007"/>
    <n v="264.70999999999998"/>
    <x v="0"/>
    <s v="98831043"/>
    <s v="6450111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EE BEN SVC-INTR-HRLY : 7132 : 6450.1009"/>
    <d v="2019-12-30T00:00:00"/>
    <n v="0.63750000000000007"/>
    <n v="12.81"/>
    <x v="0"/>
    <s v="98831043"/>
    <s v="64501009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EMPLOYEE BEN SERVICE : 7132 : 6450.1010"/>
    <d v="2019-12-30T00:00:00"/>
    <n v="0.63750000000000007"/>
    <n v="10.25"/>
    <x v="0"/>
    <s v="98831043"/>
    <s v="6450101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BENEFIT-HRLY-ACRD : 7132 : 6450.1110"/>
    <d v="2019-12-30T00:00:00"/>
    <n v="0.63750000000000007"/>
    <n v="-264.70999999999998"/>
    <x v="0"/>
    <s v="98831043"/>
    <s v="64501110"/>
    <x v="25"/>
    <x v="0"/>
    <x v="2"/>
    <x v="8"/>
    <x v="4"/>
    <x v="2"/>
  </r>
  <r>
    <s v="Document Type"/>
    <s v="Admin Total"/>
    <s v="US Dollars"/>
    <s v="FY 2020 Actual"/>
    <s v="Period 04"/>
    <s v="ADP EL PASO MAINTENANCE : 98831-043"/>
    <s v="PR TAX-FICA-RCLS : 7131 : 6450.1611"/>
    <d v="2019-12-30T00:00:00"/>
    <n v="0.63750000000000007"/>
    <n v="-219.63"/>
    <x v="0"/>
    <s v="98831043"/>
    <s v="6450161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FUI-RCLS : 7131 : 6450.1621"/>
    <d v="2019-12-30T00:00:00"/>
    <n v="0.63750000000000007"/>
    <n v="-17.22"/>
    <x v="0"/>
    <s v="98831043"/>
    <s v="6450162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FICA : 7132 : 6450.1610"/>
    <d v="2019-12-30T00:00:00"/>
    <n v="0.63750000000000007"/>
    <n v="219.63"/>
    <x v="0"/>
    <s v="98831043"/>
    <s v="6450161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FUI : 7132 : 6450.1620"/>
    <d v="2019-12-30T00:00:00"/>
    <n v="0.63750000000000007"/>
    <n v="17.22"/>
    <x v="0"/>
    <s v="98831043"/>
    <s v="6450162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SUI-RCLS : 7131 : 6450.1631"/>
    <d v="2019-12-30T00:00:00"/>
    <n v="0.63750000000000007"/>
    <n v="-49.980000000000004"/>
    <x v="0"/>
    <s v="98831043"/>
    <s v="6450163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AYROLL TAX-SUI : 7132 : 6450.1630"/>
    <d v="2019-12-30T00:00:00"/>
    <n v="0.63750000000000007"/>
    <n v="49.980000000000004"/>
    <x v="0"/>
    <s v="98831043"/>
    <s v="64501630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INSUR-W/C-HRLY-RCLS : 7131 : 6162.0003"/>
    <d v="2019-12-30T00:00:00"/>
    <n v="0.63750000000000007"/>
    <n v="18.690000000000001"/>
    <x v="0"/>
    <s v="98831043"/>
    <s v="61620003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INSUR-W/C-HOURLY : 7132 : 6162.0001"/>
    <d v="2019-12-30T00:00:00"/>
    <n v="0.63750000000000007"/>
    <n v="-18.689999999999998"/>
    <x v="0"/>
    <s v="98831043"/>
    <s v="61620001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REV-INSURANCE-HOURLY : 7132 : 7543.0001"/>
    <d v="2019-12-30T00:00:00"/>
    <n v="0.63750000000000007"/>
    <n v="18.689999999999998"/>
    <x v="0"/>
    <s v="98831043"/>
    <s v="7543000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REV-INSURANCE-W/C : 7132 : 7543.1002"/>
    <d v="2019-12-30T00:00:00"/>
    <n v="0.63750000000000007"/>
    <n v="15.67"/>
    <x v="0"/>
    <s v="98831043"/>
    <s v="75431002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ELECTRICAL REPAIRS : 7110 : 6156.1017"/>
    <d v="2019-12-30T00:00:00"/>
    <n v="0.63750000000000007"/>
    <n v="381.65"/>
    <x v="0"/>
    <s v="98831043"/>
    <s v="61561017"/>
    <x v="25"/>
    <x v="0"/>
    <x v="2"/>
    <x v="0"/>
    <x v="6"/>
    <x v="0"/>
  </r>
  <r>
    <s v="Document Type"/>
    <s v="Admin Total"/>
    <s v="US Dollars"/>
    <s v="FY 2020 Actual"/>
    <s v="Period 04"/>
    <s v="ADP EL PASO MAINTENANCE : 98831-043"/>
    <s v="SUB-R&amp;M BLDG-TAX : 7110 : 6111.0007"/>
    <d v="2019-12-30T00:00:00"/>
    <n v="0.63750000000000007"/>
    <n v="220"/>
    <x v="0"/>
    <s v="98831043"/>
    <s v="61110007"/>
    <x v="25"/>
    <x v="0"/>
    <x v="2"/>
    <x v="0"/>
    <x v="1"/>
    <x v="0"/>
  </r>
  <r>
    <s v="Document Type"/>
    <s v="Admin Total"/>
    <s v="US Dollars"/>
    <s v="FY 2020 Actual"/>
    <s v="Period 04"/>
    <s v="ADP EL PASO MAINTENANCE : 98831-043"/>
    <s v="SECURITY CONTRACT : 7110 : 6156.1024"/>
    <d v="2019-12-30T00:00:00"/>
    <n v="0.63750000000000007"/>
    <n v="-500"/>
    <x v="0"/>
    <s v="98831043"/>
    <s v="61561024"/>
    <x v="25"/>
    <x v="0"/>
    <x v="2"/>
    <x v="7"/>
    <x v="7"/>
    <x v="0"/>
  </r>
  <r>
    <s v="Document Type"/>
    <s v="Admin Total"/>
    <s v="US Dollars"/>
    <s v="FY 2020 Actual"/>
    <s v="Period 04"/>
    <s v="ADP EL PASO MAINTENANCE : 98831-043"/>
    <s v="INSUR-GENERAL LIAB : 7110 : 6162.0010"/>
    <d v="2019-12-30T00:00:00"/>
    <n v="0.63750000000000007"/>
    <n v="27.060000000000002"/>
    <x v="0"/>
    <s v="98831043"/>
    <s v="61620010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INSUR-EMPLT-ALLOC : 7110 : 6162.0113"/>
    <d v="2019-12-30T00:00:00"/>
    <n v="0.63750000000000007"/>
    <n v="0.38"/>
    <x v="0"/>
    <s v="98831043"/>
    <s v="61620113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PR PROC FEE-REGULAR : 7110 : 6228.2001"/>
    <d v="2019-12-30T00:00:00"/>
    <n v="0.63750000000000007"/>
    <n v="7.9"/>
    <x v="0"/>
    <s v="98831043"/>
    <s v="62282001"/>
    <x v="25"/>
    <x v="0"/>
    <x v="2"/>
    <x v="4"/>
    <x v="2"/>
    <x v="0"/>
  </r>
  <r>
    <s v="Document Type"/>
    <s v="Admin Total"/>
    <s v="US Dollars"/>
    <s v="FY 2020 Actual"/>
    <s v="Period 04"/>
    <s v="ADP EL PASO MAINTENANCE : 98831-043"/>
    <s v="PCA-OUTLOOK : 7110 : 6262.4110"/>
    <d v="2019-12-30T00:00:00"/>
    <n v="0.63750000000000007"/>
    <n v="22"/>
    <x v="0"/>
    <s v="98831043"/>
    <s v="62624110"/>
    <x v="25"/>
    <x v="0"/>
    <x v="2"/>
    <x v="1"/>
    <x v="1"/>
    <x v="0"/>
  </r>
  <r>
    <s v="Document Type"/>
    <s v="Admin Total"/>
    <s v="US Dollars"/>
    <s v="FY 2020 Actual"/>
    <s v="Period 04"/>
    <s v="ADP EL PASO MAINTENANCE : 98831-043"/>
    <s v="PCA-DESK TOP COMM : 7110 : 6262.4210"/>
    <d v="2019-12-30T00:00:00"/>
    <n v="0.63750000000000007"/>
    <n v="3.51"/>
    <x v="0"/>
    <s v="98831043"/>
    <s v="62624210"/>
    <x v="25"/>
    <x v="0"/>
    <x v="2"/>
    <x v="1"/>
    <x v="1"/>
    <x v="0"/>
  </r>
  <r>
    <s v="Document Type"/>
    <s v="Admin Total"/>
    <s v="US Dollars"/>
    <s v="FY 2020 Actual"/>
    <s v="Period 04"/>
    <s v="ADP EL PASO MAINTENANCE : 98831-043"/>
    <s v="PCA-SYSTEM SUPPORT : 7110 : 6812.3020"/>
    <d v="2019-12-30T00:00:00"/>
    <n v="0.63750000000000007"/>
    <n v="18.739999999999998"/>
    <x v="0"/>
    <s v="98831043"/>
    <s v="68123020"/>
    <x v="25"/>
    <x v="0"/>
    <x v="2"/>
    <x v="1"/>
    <x v="1"/>
    <x v="0"/>
  </r>
  <r>
    <s v="Document Type"/>
    <s v="Admin Total"/>
    <s v="US Dollars"/>
    <s v="FY 2020 Actual"/>
    <s v="Period 04"/>
    <s v="ADP EL PASO MAINTENANCE : 98831-043"/>
    <s v="TAX-SALES : 7110 : 6310.1000"/>
    <d v="2019-12-30T00:00:00"/>
    <n v="0.63750000000000007"/>
    <n v="18.149999999999999"/>
    <x v="0"/>
    <s v="98831043"/>
    <s v="63101000"/>
    <x v="25"/>
    <x v="0"/>
    <x v="2"/>
    <x v="0"/>
    <x v="0"/>
    <x v="0"/>
  </r>
  <r>
    <s v="Document Type"/>
    <s v="Admin Total"/>
    <s v="US Dollars"/>
    <s v="FY 2020 Actual"/>
    <s v="Period 04"/>
    <s v="ADP EL PASO MAINTENANCE : 98831-043"/>
    <s v="INSUR-GENERAL LIAB : 7131 : 6162.0010"/>
    <d v="2019-12-30T00:00:00"/>
    <n v="0.63750000000000007"/>
    <n v="-27.060000000000002"/>
    <x v="0"/>
    <s v="98831043"/>
    <s v="61620010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REV-INSURANCE-VEH/GL : 7132 : 7543.1003"/>
    <d v="2019-12-30T00:00:00"/>
    <n v="0.63750000000000007"/>
    <n v="3.2699999999999996"/>
    <x v="0"/>
    <s v="98831043"/>
    <s v="75431003"/>
    <x v="25"/>
    <x v="0"/>
    <x v="2"/>
    <x v="2"/>
    <x v="2"/>
    <x v="0"/>
  </r>
  <r>
    <s v="Document Type"/>
    <s v="Admin Total"/>
    <s v="US Dollars"/>
    <s v="FY 2020 Actual"/>
    <s v="Period 04"/>
    <s v="ADP EL PASO MAINTENANCE : 98831-043"/>
    <s v="INSUR-EMPLT-ALLOC : 7131 : 6162.0113"/>
    <d v="2019-12-30T00:00:00"/>
    <n v="0.63750000000000007"/>
    <n v="-0.38"/>
    <x v="0"/>
    <s v="98831043"/>
    <s v="61620113"/>
    <x v="25"/>
    <x v="0"/>
    <x v="2"/>
    <x v="5"/>
    <x v="1"/>
    <x v="0"/>
  </r>
  <r>
    <s v="Document Type"/>
    <s v="Admin Total"/>
    <s v="US Dollars"/>
    <s v="FY 2020 Actual"/>
    <s v="Period 04"/>
    <s v="ADP EL PASO MAINTENANCE : 98831-043"/>
    <s v="TOTAL OPERATING PROCESSING COSTS : TPC9999_7110"/>
    <d v="2019-12-30T00:00:00"/>
    <n v="0.63750000000000007"/>
    <n v="2459.9399999999996"/>
    <x v="0"/>
    <s v="98831043"/>
    <s v="9999_7110"/>
    <x v="25"/>
    <x v="0"/>
    <x v="2"/>
    <x v="3"/>
    <x v="3"/>
    <x v="1"/>
  </r>
  <r>
    <s v="Document Type"/>
    <s v="Admin Total"/>
    <s v="US Dollars"/>
    <s v="FY 2020 Actual"/>
    <s v="Period 04"/>
    <s v="ADP EL PASO MAINTENANCE : 98831-043"/>
    <s v="TOTAL NON-OPERATING PROCESSING COSTS : TPC9999_7199"/>
    <d v="2019-12-30T00:00:00"/>
    <n v="0.63750000000000007"/>
    <n v="10.189999999999998"/>
    <x v="0"/>
    <s v="98831043"/>
    <s v="9999_7199"/>
    <x v="25"/>
    <x v="0"/>
    <x v="2"/>
    <x v="3"/>
    <x v="3"/>
    <x v="1"/>
  </r>
  <r>
    <s v="Document Type"/>
    <s v="Admin Total"/>
    <s v="US Dollars"/>
    <s v="FY 2020 Actual"/>
    <s v="Period 04"/>
    <s v="ADP EL PASO MAINTENANCE : 98831-043"/>
    <s v="TOTAL PROCESSING COSTS : TPC9999"/>
    <d v="2019-12-30T00:00:00"/>
    <n v="0.63750000000000007"/>
    <n v="2470.13"/>
    <x v="0"/>
    <s v="98831043"/>
    <s v=": TPC9999"/>
    <x v="25"/>
    <x v="0"/>
    <x v="2"/>
    <x v="3"/>
    <x v="3"/>
    <x v="1"/>
  </r>
  <r>
    <s v="Document Type"/>
    <s v="Admin Total"/>
    <s v="US Dollars"/>
    <s v="FY 2020 Actual"/>
    <s v="Period 04"/>
    <s v="ADP EL PASO MAIL : 98831-035"/>
    <s v="WAGES-REGULAR PR : 7110 : 6410.0100"/>
    <d v="2019-12-30T00:00:00"/>
    <n v="0.63750000000000007"/>
    <n v="2585.19"/>
    <x v="0"/>
    <s v="98831035"/>
    <s v="6410010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WAGES-REGULAR-ACRD : 7110 : 6410.0110"/>
    <d v="2019-12-30T00:00:00"/>
    <n v="0.63750000000000007"/>
    <n v="-698.13"/>
    <x v="0"/>
    <s v="98831035"/>
    <s v="6410011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WAGES-OT-FT EMPLOYEE : 7110 : 6410.0300"/>
    <d v="2019-12-30T00:00:00"/>
    <n v="0.63750000000000007"/>
    <n v="125.72"/>
    <x v="0"/>
    <s v="98831035"/>
    <s v="6410030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WAGE ACCD NPROD HRLY : 7110 : 6410.0112"/>
    <d v="2019-12-30T00:00:00"/>
    <n v="0.63750000000000007"/>
    <n v="-272"/>
    <x v="0"/>
    <s v="98831035"/>
    <s v="64100112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WAGES-HOL-HRLY-FT : 7110 : 6410.0520"/>
    <d v="2019-12-30T00:00:00"/>
    <n v="0.63750000000000007"/>
    <n v="272"/>
    <x v="0"/>
    <s v="98831035"/>
    <s v="6410052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ADP VAC ACRL-RCLS : 7110 : 6410.6031"/>
    <d v="2019-12-30T00:00:00"/>
    <n v="0.63750000000000007"/>
    <n v="849.66000000000008"/>
    <x v="0"/>
    <s v="98831035"/>
    <s v="6410603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RETIREMENT PLAN-RCLS : 7110 : 6450.2021"/>
    <d v="2019-12-30T00:00:00"/>
    <n v="0.63750000000000007"/>
    <n v="7.32"/>
    <x v="0"/>
    <s v="98831035"/>
    <s v="6450202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INSUR-W/C-HRLY-RCLS : 7110 : 6162.0003"/>
    <d v="2019-12-30T00:00:00"/>
    <n v="0.63750000000000007"/>
    <n v="8.6100000000000012"/>
    <x v="0"/>
    <s v="98831035"/>
    <s v="61620003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EE BEN SERVICE-RCLS : 7110 : 6450.1011"/>
    <d v="2019-12-30T00:00:00"/>
    <n v="0.63750000000000007"/>
    <n v="21.46"/>
    <x v="0"/>
    <s v="98831035"/>
    <s v="6450101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BENEFIT-HRLY-ACRD-RC : 7110 : 6450.1111"/>
    <d v="2019-12-30T00:00:00"/>
    <n v="0.63750000000000007"/>
    <n v="-106.71"/>
    <x v="0"/>
    <s v="98831035"/>
    <s v="6450111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R TAX-FICA-RCLS : 7110 : 6450.1611"/>
    <d v="2019-12-30T00:00:00"/>
    <n v="0.63750000000000007"/>
    <n v="228.2"/>
    <x v="0"/>
    <s v="98831035"/>
    <s v="6450161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FUI-RCLS : 7110 : 6450.1621"/>
    <d v="2019-12-30T00:00:00"/>
    <n v="0.63750000000000007"/>
    <n v="17.899999999999999"/>
    <x v="0"/>
    <s v="98831035"/>
    <s v="6450162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SUI-RCLS : 7110 : 6450.1631"/>
    <d v="2019-12-30T00:00:00"/>
    <n v="0.63750000000000007"/>
    <n v="46.53"/>
    <x v="0"/>
    <s v="98831035"/>
    <s v="6450163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ADP VAC ACRL-RCLS : 7131 : 6410.6031"/>
    <d v="2019-12-30T00:00:00"/>
    <n v="0.63750000000000007"/>
    <n v="-849.66000000000008"/>
    <x v="0"/>
    <s v="98831035"/>
    <s v="6410603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VACATION ACCRUAL : 7132 : 6410.6030"/>
    <d v="2019-12-30T00:00:00"/>
    <n v="0.63750000000000007"/>
    <n v="849.66000000000008"/>
    <x v="0"/>
    <s v="98831035"/>
    <s v="6410603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RETIREMENT PLAN-RCLS : 7131 : 6450.2021"/>
    <d v="2019-12-30T00:00:00"/>
    <n v="0.63750000000000007"/>
    <n v="-7.32"/>
    <x v="0"/>
    <s v="98831035"/>
    <s v="6450202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RETIREMENT PLAN : 7132 : 6450.2020"/>
    <d v="2019-12-30T00:00:00"/>
    <n v="0.63750000000000007"/>
    <n v="7.32"/>
    <x v="0"/>
    <s v="98831035"/>
    <s v="6450202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EE BEN SERVICE-RCLS : 7131 : 6450.1011"/>
    <d v="2019-12-30T00:00:00"/>
    <n v="0.63750000000000007"/>
    <n v="-21.46"/>
    <x v="0"/>
    <s v="98831035"/>
    <s v="6450101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BENEFIT-HRLY-ACRD-RC : 7131 : 6450.1111"/>
    <d v="2019-12-30T00:00:00"/>
    <n v="0.63750000000000007"/>
    <n v="106.71"/>
    <x v="0"/>
    <s v="98831035"/>
    <s v="6450111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EE BEN SVC-INTR-HRLY : 7132 : 6450.1009"/>
    <d v="2019-12-30T00:00:00"/>
    <n v="0.63750000000000007"/>
    <n v="11.92"/>
    <x v="0"/>
    <s v="98831035"/>
    <s v="64501009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EMPLOYEE BEN SERVICE : 7132 : 6450.1010"/>
    <d v="2019-12-30T00:00:00"/>
    <n v="0.63750000000000007"/>
    <n v="9.5400000000000009"/>
    <x v="0"/>
    <s v="98831035"/>
    <s v="6450101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BENEFIT-HRLY-ACRD : 7132 : 6450.1110"/>
    <d v="2019-12-30T00:00:00"/>
    <n v="0.63750000000000007"/>
    <n v="-106.71"/>
    <x v="0"/>
    <s v="98831035"/>
    <s v="64501110"/>
    <x v="25"/>
    <x v="0"/>
    <x v="2"/>
    <x v="8"/>
    <x v="4"/>
    <x v="2"/>
  </r>
  <r>
    <s v="Document Type"/>
    <s v="Admin Total"/>
    <s v="US Dollars"/>
    <s v="FY 2020 Actual"/>
    <s v="Period 04"/>
    <s v="ADP EL PASO MAIL : 98831-035"/>
    <s v="PR TAX-FICA-RCLS : 7131 : 6450.1611"/>
    <d v="2019-12-30T00:00:00"/>
    <n v="0.63750000000000007"/>
    <n v="-228.2"/>
    <x v="0"/>
    <s v="98831035"/>
    <s v="6450161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FUI-RCLS : 7131 : 6450.1621"/>
    <d v="2019-12-30T00:00:00"/>
    <n v="0.63750000000000007"/>
    <n v="-17.899999999999999"/>
    <x v="0"/>
    <s v="98831035"/>
    <s v="6450162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FICA : 7132 : 6450.1610"/>
    <d v="2019-12-30T00:00:00"/>
    <n v="0.63750000000000007"/>
    <n v="228.20000000000002"/>
    <x v="0"/>
    <s v="98831035"/>
    <s v="6450161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FUI : 7132 : 6450.1620"/>
    <d v="2019-12-30T00:00:00"/>
    <n v="0.63750000000000007"/>
    <n v="17.899999999999999"/>
    <x v="0"/>
    <s v="98831035"/>
    <s v="6450162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SUI-RCLS : 7131 : 6450.1631"/>
    <d v="2019-12-30T00:00:00"/>
    <n v="0.63750000000000007"/>
    <n v="-46.53"/>
    <x v="0"/>
    <s v="98831035"/>
    <s v="6450163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AYROLL TAX-SUI : 7132 : 6450.1630"/>
    <d v="2019-12-30T00:00:00"/>
    <n v="0.63750000000000007"/>
    <n v="46.53"/>
    <x v="0"/>
    <s v="98831035"/>
    <s v="64501630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INSUR-W/C-HRLY-RCLS : 7131 : 6162.0003"/>
    <d v="2019-12-30T00:00:00"/>
    <n v="0.63750000000000007"/>
    <n v="-8.6100000000000012"/>
    <x v="0"/>
    <s v="98831035"/>
    <s v="61620003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INSUR-W/C-HOURLY : 7132 : 6162.0001"/>
    <d v="2019-12-30T00:00:00"/>
    <n v="0.63750000000000007"/>
    <n v="8.61"/>
    <x v="0"/>
    <s v="98831035"/>
    <s v="61620001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REV-INSURANCE-HOURLY : 7132 : 7543.0001"/>
    <d v="2019-12-30T00:00:00"/>
    <n v="0.63750000000000007"/>
    <n v="-8.61"/>
    <x v="0"/>
    <s v="98831035"/>
    <s v="7543000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REV-INSURANCE-W/C : 7132 : 7543.1002"/>
    <d v="2019-12-30T00:00:00"/>
    <n v="0.63750000000000007"/>
    <n v="39.57"/>
    <x v="0"/>
    <s v="98831035"/>
    <s v="75431002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INSUR-GENERAL LIAB : 7110 : 6162.0010"/>
    <d v="2019-12-30T00:00:00"/>
    <n v="0.63750000000000007"/>
    <n v="34.75"/>
    <x v="0"/>
    <s v="98831035"/>
    <s v="61620010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INSUR-EMPLT-ALLOC : 7110 : 6162.0113"/>
    <d v="2019-12-30T00:00:00"/>
    <n v="0.63750000000000007"/>
    <n v="0.63"/>
    <x v="0"/>
    <s v="98831035"/>
    <s v="61620113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PR PROC FEE-REGULAR : 7110 : 6228.2001"/>
    <d v="2019-12-30T00:00:00"/>
    <n v="0.63750000000000007"/>
    <n v="7.9"/>
    <x v="0"/>
    <s v="98831035"/>
    <s v="62282001"/>
    <x v="25"/>
    <x v="0"/>
    <x v="2"/>
    <x v="4"/>
    <x v="2"/>
    <x v="0"/>
  </r>
  <r>
    <s v="Document Type"/>
    <s v="Admin Total"/>
    <s v="US Dollars"/>
    <s v="FY 2020 Actual"/>
    <s v="Period 04"/>
    <s v="ADP EL PASO MAIL : 98831-035"/>
    <s v="PCA-OUTLOOK : 7110 : 6262.4110"/>
    <d v="2019-12-30T00:00:00"/>
    <n v="0.63750000000000007"/>
    <n v="11"/>
    <x v="0"/>
    <s v="98831035"/>
    <s v="62624110"/>
    <x v="25"/>
    <x v="0"/>
    <x v="2"/>
    <x v="1"/>
    <x v="1"/>
    <x v="0"/>
  </r>
  <r>
    <s v="Document Type"/>
    <s v="Admin Total"/>
    <s v="US Dollars"/>
    <s v="FY 2020 Actual"/>
    <s v="Period 04"/>
    <s v="ADP EL PASO MAIL : 98831-035"/>
    <s v="PCA-DESK TOP COMM : 7110 : 6262.4210"/>
    <d v="2019-12-30T00:00:00"/>
    <n v="0.63750000000000007"/>
    <n v="3.51"/>
    <x v="0"/>
    <s v="98831035"/>
    <s v="62624210"/>
    <x v="25"/>
    <x v="0"/>
    <x v="2"/>
    <x v="1"/>
    <x v="1"/>
    <x v="0"/>
  </r>
  <r>
    <s v="Document Type"/>
    <s v="Admin Total"/>
    <s v="US Dollars"/>
    <s v="FY 2020 Actual"/>
    <s v="Period 04"/>
    <s v="ADP EL PASO MAIL : 98831-035"/>
    <s v="PCA-SYSTEM SUPPORT : 7110 : 6812.3020"/>
    <d v="2019-12-30T00:00:00"/>
    <n v="0.63750000000000007"/>
    <n v="15.559999999999999"/>
    <x v="0"/>
    <s v="98831035"/>
    <s v="68123020"/>
    <x v="25"/>
    <x v="0"/>
    <x v="2"/>
    <x v="1"/>
    <x v="1"/>
    <x v="0"/>
  </r>
  <r>
    <s v="Document Type"/>
    <s v="Admin Total"/>
    <s v="US Dollars"/>
    <s v="FY 2020 Actual"/>
    <s v="Period 04"/>
    <s v="ADP EL PASO MAIL : 98831-035"/>
    <s v="INSUR-GENERAL LIAB : 7131 : 6162.0010"/>
    <d v="2019-12-30T00:00:00"/>
    <n v="0.63750000000000007"/>
    <n v="-34.75"/>
    <x v="0"/>
    <s v="98831035"/>
    <s v="61620010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REV-INSURANCE-VEH/GL : 7132 : 7543.1003"/>
    <d v="2019-12-30T00:00:00"/>
    <n v="0.63750000000000007"/>
    <n v="5.58"/>
    <x v="0"/>
    <s v="98831035"/>
    <s v="75431003"/>
    <x v="25"/>
    <x v="0"/>
    <x v="2"/>
    <x v="2"/>
    <x v="2"/>
    <x v="0"/>
  </r>
  <r>
    <s v="Document Type"/>
    <s v="Admin Total"/>
    <s v="US Dollars"/>
    <s v="FY 2020 Actual"/>
    <s v="Period 04"/>
    <s v="ADP EL PASO MAIL : 98831-035"/>
    <s v="INSUR-EMPLT-ALLOC : 7131 : 6162.0113"/>
    <d v="2019-12-30T00:00:00"/>
    <n v="0.63750000000000007"/>
    <n v="-0.63"/>
    <x v="0"/>
    <s v="98831035"/>
    <s v="61620113"/>
    <x v="25"/>
    <x v="0"/>
    <x v="2"/>
    <x v="5"/>
    <x v="1"/>
    <x v="0"/>
  </r>
  <r>
    <s v="Document Type"/>
    <s v="Admin Total"/>
    <s v="US Dollars"/>
    <s v="FY 2020 Actual"/>
    <s v="Period 04"/>
    <s v="ADP EL PASO MAIL : 98831-035"/>
    <s v="TOTAL OPERATING PROCESSING COSTS : TPC9999_7110"/>
    <d v="2019-12-30T00:00:00"/>
    <n v="0.63750000000000007"/>
    <n v="3159.1"/>
    <x v="0"/>
    <s v="98831035"/>
    <s v="9999_7110"/>
    <x v="25"/>
    <x v="0"/>
    <x v="2"/>
    <x v="3"/>
    <x v="3"/>
    <x v="1"/>
  </r>
  <r>
    <s v="Document Type"/>
    <s v="Admin Total"/>
    <s v="US Dollars"/>
    <s v="FY 2020 Actual"/>
    <s v="Period 04"/>
    <s v="ADP EL PASO MAIL : 98831-035"/>
    <s v="TOTAL NON-OPERATING PROCESSING COSTS : TPC9999_7199"/>
    <d v="2019-12-30T00:00:00"/>
    <n v="0.63750000000000007"/>
    <n v="1.1600000000000286"/>
    <x v="0"/>
    <s v="98831035"/>
    <s v="9999_7199"/>
    <x v="25"/>
    <x v="0"/>
    <x v="2"/>
    <x v="3"/>
    <x v="3"/>
    <x v="1"/>
  </r>
  <r>
    <s v="Document Type"/>
    <s v="Admin Total"/>
    <s v="US Dollars"/>
    <s v="FY 2020 Actual"/>
    <s v="Period 04"/>
    <s v="ADP EL PASO MAIL : 98831-035"/>
    <s v="TOTAL PROCESSING COSTS : TPC9999"/>
    <d v="2019-12-30T00:00:00"/>
    <n v="0.63750000000000007"/>
    <n v="3160.26"/>
    <x v="0"/>
    <s v="98831035"/>
    <s v=": TPC9999"/>
    <x v="25"/>
    <x v="0"/>
    <x v="2"/>
    <x v="3"/>
    <x v="3"/>
    <x v="1"/>
  </r>
  <r>
    <s v="Document Type"/>
    <s v="Admin Total"/>
    <s v="US Dollars"/>
    <s v="FY 2020 Actual"/>
    <s v="Period 04"/>
    <s v="ADP EL PASO : 98831-001"/>
    <s v="WAGES-ADMIN PR-MGR : 7110 : 6410.1100"/>
    <d v="2019-12-30T00:00:00"/>
    <n v="0.63750000000000007"/>
    <n v="6923.09"/>
    <x v="0"/>
    <s v="98831001"/>
    <s v="6410110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WAGES-HOLIDAY-SAL-FT : 7110 : 6410.0540"/>
    <d v="2019-12-30T00:00:00"/>
    <n v="0.63750000000000007"/>
    <n v="769.23"/>
    <x v="0"/>
    <s v="98831001"/>
    <s v="6410054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ADP VAC ACRL-MG RCLS : 7110 : 6410.6061"/>
    <d v="2019-12-30T00:00:00"/>
    <n v="0.63750000000000007"/>
    <n v="592.29999999999995"/>
    <x v="0"/>
    <s v="98831001"/>
    <s v="6410606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RETM-MANAGER-RCLS : 7110 : 6450.2031"/>
    <d v="2019-12-30T00:00:00"/>
    <n v="0.63750000000000007"/>
    <n v="19.239999999999998"/>
    <x v="0"/>
    <s v="98831001"/>
    <s v="6450203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INS-GRP LIFE-MGR-RC : 7110 : 6450.3111"/>
    <d v="2019-12-30T00:00:00"/>
    <n v="0.63750000000000007"/>
    <n v="340.6"/>
    <x v="0"/>
    <s v="98831001"/>
    <s v="6450311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INSUR-W/C-ADMIN-RCLS : 7110 : 6162.1003"/>
    <d v="2019-12-30T00:00:00"/>
    <n v="0.63750000000000007"/>
    <n v="6.92"/>
    <x v="0"/>
    <s v="98831001"/>
    <s v="61621003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EE BEN SVC-MGR-RCLS : 7110 : 6450.1016"/>
    <d v="2019-12-30T00:00:00"/>
    <n v="0.63750000000000007"/>
    <n v="55.36"/>
    <x v="0"/>
    <s v="98831001"/>
    <s v="64501016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FICA-MGR-RCLS : 7110 : 6450.1711"/>
    <d v="2019-12-30T00:00:00"/>
    <n v="0.63750000000000007"/>
    <n v="575.32000000000005"/>
    <x v="0"/>
    <s v="98831001"/>
    <s v="6450171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FUI-MGR RCLS : 7110 : 6450.1721"/>
    <d v="2019-12-30T00:00:00"/>
    <n v="0.63750000000000007"/>
    <n v="15.6"/>
    <x v="0"/>
    <s v="98831001"/>
    <s v="6450172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SUI-MGR-RCLS : 7110 : 6450.1731"/>
    <d v="2019-12-30T00:00:00"/>
    <n v="0.63750000000000007"/>
    <n v="69.64"/>
    <x v="0"/>
    <s v="98831001"/>
    <s v="6450173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ADP VAC ACRL-RCLS : 7110 : 6410.6031"/>
    <d v="2019-12-30T00:00:00"/>
    <n v="0.63750000000000007"/>
    <n v="2041.81"/>
    <x v="0"/>
    <s v="98831001"/>
    <s v="6410603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ADP VAC ACRL-RCLS : 7131 : 6410.6031"/>
    <d v="2019-12-30T00:00:00"/>
    <n v="0.63750000000000007"/>
    <n v="-2041.81"/>
    <x v="0"/>
    <s v="98831001"/>
    <s v="6410603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VACATION ACCRUAL : 7132 : 6410.6030"/>
    <d v="2019-12-30T00:00:00"/>
    <n v="0.63750000000000007"/>
    <n v="2041.81"/>
    <x v="0"/>
    <s v="98831001"/>
    <s v="6410603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ADP VAC ACRL-MG RCLS : 7131 : 6410.6061"/>
    <d v="2019-12-30T00:00:00"/>
    <n v="0.63750000000000007"/>
    <n v="-592.29999999999995"/>
    <x v="0"/>
    <s v="98831001"/>
    <s v="6410606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VACATION ACRL-MGR : 7132 : 6410.6060"/>
    <d v="2019-12-30T00:00:00"/>
    <n v="0.63750000000000007"/>
    <n v="592.29999999999995"/>
    <x v="0"/>
    <s v="98831001"/>
    <s v="6410606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RETM-MANAGER-RCLS : 7131 : 6450.2031"/>
    <d v="2019-12-30T00:00:00"/>
    <n v="0.63750000000000007"/>
    <n v="-19.239999999999998"/>
    <x v="0"/>
    <s v="98831001"/>
    <s v="6450203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INS-GRP LIFE-MGR-RC : 7131 : 6450.3111"/>
    <d v="2019-12-30T00:00:00"/>
    <n v="0.63750000000000007"/>
    <n v="-340.6"/>
    <x v="0"/>
    <s v="98831001"/>
    <s v="6450311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RETIREMENT-MANAGER : 7132 : 6450.2030"/>
    <d v="2019-12-30T00:00:00"/>
    <n v="0.63750000000000007"/>
    <n v="19.239999999999998"/>
    <x v="0"/>
    <s v="98831001"/>
    <s v="6450203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INS-GRP LIFE HSP-MGR : 7132 : 6450.3110"/>
    <d v="2019-12-30T00:00:00"/>
    <n v="0.63750000000000007"/>
    <n v="340.59999999999997"/>
    <x v="0"/>
    <s v="98831001"/>
    <s v="6450311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EE BEN SVC-MGR-RCLS : 7131 : 6450.1016"/>
    <d v="2019-12-30T00:00:00"/>
    <n v="0.63750000000000007"/>
    <n v="-55.36"/>
    <x v="0"/>
    <s v="98831001"/>
    <s v="64501016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EE BEN SVC-INTR-MGR : 7132 : 6450.1014"/>
    <d v="2019-12-30T00:00:00"/>
    <n v="0.63750000000000007"/>
    <n v="30.759999999999998"/>
    <x v="0"/>
    <s v="98831001"/>
    <s v="64501014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EE BEN SVC-MGR-OTHER : 7132 : 6450.1015"/>
    <d v="2019-12-30T00:00:00"/>
    <n v="0.63750000000000007"/>
    <n v="24.6"/>
    <x v="0"/>
    <s v="98831001"/>
    <s v="64501015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FICA-MGR-RCLS : 7131 : 6450.1711"/>
    <d v="2019-12-30T00:00:00"/>
    <n v="0.63750000000000007"/>
    <n v="-575.32000000000005"/>
    <x v="0"/>
    <s v="98831001"/>
    <s v="6450171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FUI-MGR RCLS : 7131 : 6450.1721"/>
    <d v="2019-12-30T00:00:00"/>
    <n v="0.63750000000000007"/>
    <n v="-15.6"/>
    <x v="0"/>
    <s v="98831001"/>
    <s v="6450172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FICA-MGR : 7132 : 6450.1710"/>
    <d v="2019-12-30T00:00:00"/>
    <n v="0.63750000000000007"/>
    <n v="575.32000000000005"/>
    <x v="0"/>
    <s v="98831001"/>
    <s v="6450171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FUI-MANAGER : 7132 : 6450.1720"/>
    <d v="2019-12-30T00:00:00"/>
    <n v="0.63750000000000007"/>
    <n v="15.6"/>
    <x v="0"/>
    <s v="98831001"/>
    <s v="6450172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R TAX-SUI-MGR-RCLS : 7131 : 6450.1731"/>
    <d v="2019-12-30T00:00:00"/>
    <n v="0.63750000000000007"/>
    <n v="-69.64"/>
    <x v="0"/>
    <s v="98831001"/>
    <s v="6450173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AYROLL TAX-SUI-MGR : 7132 : 6450.1730"/>
    <d v="2019-12-30T00:00:00"/>
    <n v="0.63750000000000007"/>
    <n v="69.64"/>
    <x v="0"/>
    <s v="98831001"/>
    <s v="64501730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INSUR-W/C-ADMIN-RCLS : 7131 : 6162.1003"/>
    <d v="2019-12-30T00:00:00"/>
    <n v="0.63750000000000007"/>
    <n v="-6.92"/>
    <x v="0"/>
    <s v="98831001"/>
    <s v="61621003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INSUR-W/C-ADMIN : 7132 : 6162.1001"/>
    <d v="2019-12-30T00:00:00"/>
    <n v="0.63750000000000007"/>
    <n v="6.92"/>
    <x v="0"/>
    <s v="98831001"/>
    <s v="61621001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REV-INSURANCE-ADMIN : 7132 : 7543.1001"/>
    <d v="2019-12-30T00:00:00"/>
    <n v="0.63750000000000007"/>
    <n v="-6.92"/>
    <x v="0"/>
    <s v="98831001"/>
    <s v="75431001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REV-INSURANCE-W/C : 7132 : 7543.1002"/>
    <d v="2019-12-30T00:00:00"/>
    <n v="0.63750000000000007"/>
    <n v="151.23000000000002"/>
    <x v="0"/>
    <s v="98831001"/>
    <s v="75431002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UNIFORMS : 7110 : 6024.0021"/>
    <d v="2019-12-30T00:00:00"/>
    <n v="0.63750000000000007"/>
    <n v="696.71"/>
    <x v="0"/>
    <s v="98831001"/>
    <s v="60240021"/>
    <x v="25"/>
    <x v="0"/>
    <x v="2"/>
    <x v="7"/>
    <x v="2"/>
    <x v="0"/>
  </r>
  <r>
    <s v="Document Type"/>
    <s v="Admin Total"/>
    <s v="US Dollars"/>
    <s v="FY 2020 Actual"/>
    <s v="Period 04"/>
    <s v="ADP EL PASO : 98831-001"/>
    <s v="TRAINING : 7110 : 6228.1001"/>
    <d v="2019-12-30T00:00:00"/>
    <n v="0.63750000000000007"/>
    <n v="21"/>
    <x v="0"/>
    <s v="98831001"/>
    <s v="62281001"/>
    <x v="25"/>
    <x v="0"/>
    <x v="2"/>
    <x v="1"/>
    <x v="1"/>
    <x v="0"/>
  </r>
  <r>
    <s v="Document Type"/>
    <s v="Admin Total"/>
    <s v="US Dollars"/>
    <s v="FY 2020 Actual"/>
    <s v="Period 04"/>
    <s v="ADP EL PASO : 98831-001"/>
    <s v="POSTAGE : 7110 : 6261.0001"/>
    <d v="2019-12-30T00:00:00"/>
    <n v="0.63750000000000007"/>
    <n v="8.67"/>
    <x v="0"/>
    <s v="98831001"/>
    <s v="62610001"/>
    <x v="25"/>
    <x v="0"/>
    <x v="2"/>
    <x v="7"/>
    <x v="2"/>
    <x v="0"/>
  </r>
  <r>
    <s v="Document Type"/>
    <s v="Admin Total"/>
    <s v="US Dollars"/>
    <s v="FY 2020 Actual"/>
    <s v="Period 04"/>
    <s v="ADP EL PASO : 98831-001"/>
    <s v="INSUR-GENERAL LIAB : 7110 : 6162.0010"/>
    <d v="2019-12-30T00:00:00"/>
    <n v="0.63750000000000007"/>
    <n v="136.38999999999999"/>
    <x v="0"/>
    <s v="98831001"/>
    <s v="61620010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INSUR-EMPLT-ALLOC : 7110 : 6162.0113"/>
    <d v="2019-12-30T00:00:00"/>
    <n v="0.63750000000000007"/>
    <n v="2.27"/>
    <x v="0"/>
    <s v="98831001"/>
    <s v="61620113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PR PROC FEE-MANGER : 7110 : 6228.2002"/>
    <d v="2019-12-30T00:00:00"/>
    <n v="0.63750000000000007"/>
    <n v="15.8"/>
    <x v="0"/>
    <s v="98831001"/>
    <s v="62282002"/>
    <x v="25"/>
    <x v="0"/>
    <x v="2"/>
    <x v="4"/>
    <x v="2"/>
    <x v="0"/>
  </r>
  <r>
    <s v="Document Type"/>
    <s v="Admin Total"/>
    <s v="US Dollars"/>
    <s v="FY 2020 Actual"/>
    <s v="Period 04"/>
    <s v="ADP EL PASO : 98831-001"/>
    <s v="PCA-DESK TOP COMM : 7110 : 6262.4210"/>
    <d v="2019-12-30T00:00:00"/>
    <n v="0.63750000000000007"/>
    <n v="3.51"/>
    <x v="0"/>
    <s v="98831001"/>
    <s v="62624210"/>
    <x v="25"/>
    <x v="0"/>
    <x v="2"/>
    <x v="1"/>
    <x v="1"/>
    <x v="0"/>
  </r>
  <r>
    <s v="Document Type"/>
    <s v="Admin Total"/>
    <s v="US Dollars"/>
    <s v="FY 2020 Actual"/>
    <s v="Period 04"/>
    <s v="ADP EL PASO : 98831-001"/>
    <s v="PCA-UFS SUPPORT CHRG : 7110 : 6286.9022"/>
    <d v="2019-12-30T00:00:00"/>
    <n v="0.63750000000000007"/>
    <n v="24.6"/>
    <x v="0"/>
    <s v="98831001"/>
    <s v="62869022"/>
    <x v="25"/>
    <x v="0"/>
    <x v="2"/>
    <x v="1"/>
    <x v="1"/>
    <x v="0"/>
  </r>
  <r>
    <s v="Document Type"/>
    <s v="Admin Total"/>
    <s v="US Dollars"/>
    <s v="FY 2020 Actual"/>
    <s v="Period 04"/>
    <s v="ADP EL PASO : 98831-001"/>
    <s v="PCA-SYSTEM SUPPORT : 7110 : 6812.3020"/>
    <d v="2019-12-30T00:00:00"/>
    <n v="0.63750000000000007"/>
    <n v="13.969999999999999"/>
    <x v="0"/>
    <s v="98831001"/>
    <s v="68123020"/>
    <x v="25"/>
    <x v="0"/>
    <x v="2"/>
    <x v="1"/>
    <x v="1"/>
    <x v="0"/>
  </r>
  <r>
    <s v="Document Type"/>
    <s v="Admin Total"/>
    <s v="US Dollars"/>
    <s v="FY 2020 Actual"/>
    <s v="Period 04"/>
    <s v="ADP EL PASO : 98831-001"/>
    <s v="SYS SUP FEE PASSTHRU : 7110 : 6812.3022"/>
    <d v="2019-12-30T00:00:00"/>
    <n v="0.63750000000000007"/>
    <n v="9.25"/>
    <x v="0"/>
    <s v="98831001"/>
    <s v="68123022"/>
    <x v="25"/>
    <x v="0"/>
    <x v="2"/>
    <x v="3"/>
    <x v="3"/>
    <x v="1"/>
  </r>
  <r>
    <s v="Document Type"/>
    <s v="Admin Total"/>
    <s v="US Dollars"/>
    <s v="FY 2020 Actual"/>
    <s v="Period 04"/>
    <s v="ADP EL PASO : 98831-001"/>
    <s v="TAX-SALES : 7110 : 6310.1000"/>
    <d v="2019-12-30T00:00:00"/>
    <n v="0.63750000000000007"/>
    <n v="57.49"/>
    <x v="0"/>
    <s v="98831001"/>
    <s v="63101000"/>
    <x v="25"/>
    <x v="0"/>
    <x v="2"/>
    <x v="0"/>
    <x v="0"/>
    <x v="0"/>
  </r>
  <r>
    <s v="Document Type"/>
    <s v="Admin Total"/>
    <s v="US Dollars"/>
    <s v="FY 2020 Actual"/>
    <s v="Period 04"/>
    <s v="ADP EL PASO : 98831-001"/>
    <s v="INSUR-GENERAL LIAB : 7131 : 6162.0010"/>
    <d v="2019-12-30T00:00:00"/>
    <n v="0.63750000000000007"/>
    <n v="-136.38999999999999"/>
    <x v="0"/>
    <s v="98831001"/>
    <s v="61620010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REV-INSURANCE-VEH/GL : 7132 : 7543.1003"/>
    <d v="2019-12-30T00:00:00"/>
    <n v="0.63750000000000007"/>
    <n v="20.32"/>
    <x v="0"/>
    <s v="98831001"/>
    <s v="75431003"/>
    <x v="25"/>
    <x v="0"/>
    <x v="2"/>
    <x v="2"/>
    <x v="2"/>
    <x v="0"/>
  </r>
  <r>
    <s v="Document Type"/>
    <s v="Admin Total"/>
    <s v="US Dollars"/>
    <s v="FY 2020 Actual"/>
    <s v="Period 04"/>
    <s v="ADP EL PASO : 98831-001"/>
    <s v="INSUR-EMPLT-ALLOC : 7131 : 6162.0113"/>
    <d v="2019-12-30T00:00:00"/>
    <n v="0.63750000000000007"/>
    <n v="-2.27"/>
    <x v="0"/>
    <s v="98831001"/>
    <s v="61620113"/>
    <x v="25"/>
    <x v="0"/>
    <x v="2"/>
    <x v="5"/>
    <x v="1"/>
    <x v="0"/>
  </r>
  <r>
    <s v="Document Type"/>
    <s v="Admin Total"/>
    <s v="US Dollars"/>
    <s v="FY 2020 Actual"/>
    <s v="Period 04"/>
    <s v="ADP EL PASO : 98831-001"/>
    <s v="TOTAL OPERATING PROCESSING COSTS : TPC9999_7110"/>
    <d v="2019-12-30T00:00:00"/>
    <n v="0.63750000000000007"/>
    <n v="12398.77"/>
    <x v="0"/>
    <s v="98831001"/>
    <s v="9999_7110"/>
    <x v="25"/>
    <x v="0"/>
    <x v="2"/>
    <x v="3"/>
    <x v="3"/>
    <x v="1"/>
  </r>
  <r>
    <s v="Document Type"/>
    <s v="Admin Total"/>
    <s v="US Dollars"/>
    <s v="FY 2020 Actual"/>
    <s v="Period 04"/>
    <s v="ADP EL PASO : 98831-001"/>
    <s v="TOTAL NON-OPERATING PROCESSING COSTS : TPC9999_7199"/>
    <d v="2019-12-30T00:00:00"/>
    <n v="0.63750000000000007"/>
    <n v="25.969999999999985"/>
    <x v="0"/>
    <s v="98831001"/>
    <s v="9999_7199"/>
    <x v="25"/>
    <x v="0"/>
    <x v="2"/>
    <x v="3"/>
    <x v="3"/>
    <x v="1"/>
  </r>
  <r>
    <s v="Document Type"/>
    <s v="Admin Total"/>
    <s v="US Dollars"/>
    <s v="FY 2020 Actual"/>
    <s v="Period 04"/>
    <s v="ADP EL PASO : 98831-001"/>
    <s v="TOTAL PROCESSING COSTS : TPC9999"/>
    <d v="2019-12-30T00:00:00"/>
    <n v="0.63750000000000007"/>
    <n v="12424.74"/>
    <x v="0"/>
    <s v="98831001"/>
    <s v=": TPC9999"/>
    <x v="25"/>
    <x v="0"/>
    <x v="2"/>
    <x v="3"/>
    <x v="3"/>
    <x v="1"/>
  </r>
  <r>
    <s v="Document Type"/>
    <s v="Admin Total"/>
    <s v="US Dollars"/>
    <s v="FY 2020 Actual"/>
    <s v="Period 04"/>
    <s v="ADP DALLAS MAINTENANCE : 98830-043"/>
    <s v="VACATION EXPENSE : 7110 : 6410.6040"/>
    <d v="2019-12-30T00:00:00"/>
    <n v="0.63750000000000007"/>
    <n v="368"/>
    <x v="0"/>
    <s v="98830043"/>
    <s v="6410604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WAGES-REGULAR PR : 7110 : 6410.0100"/>
    <d v="2019-12-30T00:00:00"/>
    <n v="0.63750000000000007"/>
    <n v="3531.19"/>
    <x v="0"/>
    <s v="98830043"/>
    <s v="6410010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WAGES-REGULAR-ACRD : 7110 : 6410.0110"/>
    <d v="2019-12-30T00:00:00"/>
    <n v="0.63750000000000007"/>
    <n v="-953.34"/>
    <x v="0"/>
    <s v="98830043"/>
    <s v="6410011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WAGES-OT-FT EMPLOYEE : 7110 : 6410.0300"/>
    <d v="2019-12-30T00:00:00"/>
    <n v="0.63750000000000007"/>
    <n v="54.17"/>
    <x v="0"/>
    <s v="98830043"/>
    <s v="6410030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WAGES-HOL-HRLY-FT : 7110 : 6410.0520"/>
    <d v="2019-12-30T00:00:00"/>
    <n v="0.63750000000000007"/>
    <n v="368"/>
    <x v="0"/>
    <s v="98830043"/>
    <s v="6410052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ADP VAC ACRL-RCLS : 7110 : 6410.6031"/>
    <d v="2019-12-30T00:00:00"/>
    <n v="0.63750000000000007"/>
    <n v="1085.3700000000001"/>
    <x v="0"/>
    <s v="98830043"/>
    <s v="6410603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RETIREMENT PLAN-RCLS : 7110 : 6450.2021"/>
    <d v="2019-12-30T00:00:00"/>
    <n v="0.63750000000000007"/>
    <n v="9.32"/>
    <x v="0"/>
    <s v="98830043"/>
    <s v="6450202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INSUR-W/C-HRLY-RCLS : 7110 : 6162.0003"/>
    <d v="2019-12-30T00:00:00"/>
    <n v="0.63750000000000007"/>
    <n v="36.9"/>
    <x v="0"/>
    <s v="98830043"/>
    <s v="61620003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EE BEN SERVICE-RCLS : 7110 : 6450.1011"/>
    <d v="2019-12-30T00:00:00"/>
    <n v="0.63750000000000007"/>
    <n v="31.11"/>
    <x v="0"/>
    <s v="98830043"/>
    <s v="6450101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BENEFIT-HRLY-ACRD-RC : 7110 : 6450.1111"/>
    <d v="2019-12-30T00:00:00"/>
    <n v="0.63750000000000007"/>
    <n v="-104.87"/>
    <x v="0"/>
    <s v="98830043"/>
    <s v="6450111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R TAX-FICA-RCLS : 7110 : 6450.1611"/>
    <d v="2019-12-30T00:00:00"/>
    <n v="0.63750000000000007"/>
    <n v="330.59000000000003"/>
    <x v="0"/>
    <s v="98830043"/>
    <s v="6450161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FUI-RCLS : 7110 : 6450.1621"/>
    <d v="2019-12-30T00:00:00"/>
    <n v="0.63750000000000007"/>
    <n v="25.93"/>
    <x v="0"/>
    <s v="98830043"/>
    <s v="6450162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SUI-RCLS : 7110 : 6450.1631"/>
    <d v="2019-12-30T00:00:00"/>
    <n v="0.63750000000000007"/>
    <n v="67.41"/>
    <x v="0"/>
    <s v="98830043"/>
    <s v="6450163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ADP VAC ACRL-RCLS : 7131 : 6410.6031"/>
    <d v="2019-12-30T00:00:00"/>
    <n v="0.63750000000000007"/>
    <n v="-1085.3700000000001"/>
    <x v="0"/>
    <s v="98830043"/>
    <s v="6410603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VACATION ACCRUAL : 7132 : 6410.6030"/>
    <d v="2019-12-30T00:00:00"/>
    <n v="0.63750000000000007"/>
    <n v="1085.3700000000001"/>
    <x v="0"/>
    <s v="98830043"/>
    <s v="6410603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RETIREMENT PLAN-RCLS : 7131 : 6450.2021"/>
    <d v="2019-12-30T00:00:00"/>
    <n v="0.63750000000000007"/>
    <n v="-9.32"/>
    <x v="0"/>
    <s v="98830043"/>
    <s v="6450202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RETIREMENT PLAN : 7132 : 6450.2020"/>
    <d v="2019-12-30T00:00:00"/>
    <n v="0.63750000000000007"/>
    <n v="9.32"/>
    <x v="0"/>
    <s v="98830043"/>
    <s v="6450202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EE BEN SERVICE-RCLS : 7131 : 6450.1011"/>
    <d v="2019-12-30T00:00:00"/>
    <n v="0.63750000000000007"/>
    <n v="-31.11"/>
    <x v="0"/>
    <s v="98830043"/>
    <s v="6450101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BENEFIT-HRLY-ACRD-RC : 7131 : 6450.1111"/>
    <d v="2019-12-30T00:00:00"/>
    <n v="0.63750000000000007"/>
    <n v="104.87"/>
    <x v="0"/>
    <s v="98830043"/>
    <s v="6450111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EE BEN SVC-INTR-HRLY : 7132 : 6450.1009"/>
    <d v="2019-12-30T00:00:00"/>
    <n v="0.63750000000000007"/>
    <n v="17.28"/>
    <x v="0"/>
    <s v="98830043"/>
    <s v="64501009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EMPLOYEE BEN SERVICE : 7132 : 6450.1010"/>
    <d v="2019-12-30T00:00:00"/>
    <n v="0.63750000000000007"/>
    <n v="13.830000000000002"/>
    <x v="0"/>
    <s v="98830043"/>
    <s v="6450101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BENEFIT-HRLY-ACRD : 7132 : 6450.1110"/>
    <d v="2019-12-30T00:00:00"/>
    <n v="0.63750000000000007"/>
    <n v="-104.87"/>
    <x v="0"/>
    <s v="98830043"/>
    <s v="64501110"/>
    <x v="26"/>
    <x v="0"/>
    <x v="2"/>
    <x v="8"/>
    <x v="4"/>
    <x v="2"/>
  </r>
  <r>
    <s v="Document Type"/>
    <s v="Admin Total"/>
    <s v="US Dollars"/>
    <s v="FY 2020 Actual"/>
    <s v="Period 04"/>
    <s v="ADP DALLAS MAINTENANCE : 98830-043"/>
    <s v="PR TAX-FICA-RCLS : 7131 : 6450.1611"/>
    <d v="2019-12-30T00:00:00"/>
    <n v="0.63750000000000007"/>
    <n v="-330.59000000000003"/>
    <x v="0"/>
    <s v="98830043"/>
    <s v="6450161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FUI-RCLS : 7131 : 6450.1621"/>
    <d v="2019-12-30T00:00:00"/>
    <n v="0.63750000000000007"/>
    <n v="-25.93"/>
    <x v="0"/>
    <s v="98830043"/>
    <s v="6450162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FICA : 7132 : 6450.1610"/>
    <d v="2019-12-30T00:00:00"/>
    <n v="0.63750000000000007"/>
    <n v="330.59"/>
    <x v="0"/>
    <s v="98830043"/>
    <s v="6450161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FUI : 7132 : 6450.1620"/>
    <d v="2019-12-30T00:00:00"/>
    <n v="0.63750000000000007"/>
    <n v="25.93"/>
    <x v="0"/>
    <s v="98830043"/>
    <s v="6450162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SUI-RCLS : 7131 : 6450.1631"/>
    <d v="2019-12-30T00:00:00"/>
    <n v="0.63750000000000007"/>
    <n v="-67.41"/>
    <x v="0"/>
    <s v="98830043"/>
    <s v="6450163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PAYROLL TAX-SUI : 7132 : 6450.1630"/>
    <d v="2019-12-30T00:00:00"/>
    <n v="0.63750000000000007"/>
    <n v="67.41"/>
    <x v="0"/>
    <s v="98830043"/>
    <s v="64501630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INSUR-W/C-HRLY-RCLS : 7131 : 6162.0003"/>
    <d v="2019-12-30T00:00:00"/>
    <n v="0.63750000000000007"/>
    <n v="-36.9"/>
    <x v="0"/>
    <s v="98830043"/>
    <s v="61620003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INSUR-W/C-HOURLY : 7132 : 6162.0001"/>
    <d v="2019-12-30T00:00:00"/>
    <n v="0.63750000000000007"/>
    <n v="36.900000000000006"/>
    <x v="0"/>
    <s v="98830043"/>
    <s v="61620001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REV-INSURANCE-HOURLY : 7132 : 7543.0001"/>
    <d v="2019-12-30T00:00:00"/>
    <n v="0.63750000000000007"/>
    <n v="-36.900000000000006"/>
    <x v="0"/>
    <s v="98830043"/>
    <s v="7543000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REV-INSURANCE-W/C : 7132 : 7543.1002"/>
    <d v="2019-12-30T00:00:00"/>
    <n v="0.63750000000000007"/>
    <n v="66.22"/>
    <x v="0"/>
    <s v="98830043"/>
    <s v="75431002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MISC SUPPLIES : 7110 : 6064.7000"/>
    <d v="2019-12-30T00:00:00"/>
    <n v="0.63750000000000007"/>
    <n v="505.88"/>
    <x v="0"/>
    <s v="98830043"/>
    <s v="60647000"/>
    <x v="26"/>
    <x v="0"/>
    <x v="2"/>
    <x v="0"/>
    <x v="0"/>
    <x v="0"/>
  </r>
  <r>
    <s v="Document Type"/>
    <s v="Admin Total"/>
    <s v="US Dollars"/>
    <s v="FY 2020 Actual"/>
    <s v="Period 04"/>
    <s v="ADP DALLAS MAINTENANCE : 98830-043"/>
    <s v="POSTAGE : 7110 : 6261.0001"/>
    <d v="2019-12-30T00:00:00"/>
    <n v="0.63750000000000007"/>
    <n v="8.11"/>
    <x v="0"/>
    <s v="98830043"/>
    <s v="62610001"/>
    <x v="26"/>
    <x v="0"/>
    <x v="2"/>
    <x v="7"/>
    <x v="2"/>
    <x v="0"/>
  </r>
  <r>
    <s v="Document Type"/>
    <s v="Admin Total"/>
    <s v="US Dollars"/>
    <s v="FY 2020 Actual"/>
    <s v="Period 04"/>
    <s v="ADP DALLAS MAINTENANCE : 98830-043"/>
    <s v="INSUR-GENERAL LIAB : 7110 : 6162.0010"/>
    <d v="2019-12-30T00:00:00"/>
    <n v="0.63750000000000007"/>
    <n v="60.140000000000008"/>
    <x v="0"/>
    <s v="98830043"/>
    <s v="61620010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INSUR-EMPLT-ALLOC : 7110 : 6162.0113"/>
    <d v="2019-12-30T00:00:00"/>
    <n v="0.63750000000000007"/>
    <n v="0.98"/>
    <x v="0"/>
    <s v="98830043"/>
    <s v="61620113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PR PROC FEE-REGULAR : 7110 : 6228.2001"/>
    <d v="2019-12-30T00:00:00"/>
    <n v="0.63750000000000007"/>
    <n v="23.35"/>
    <x v="0"/>
    <s v="98830043"/>
    <s v="62282001"/>
    <x v="26"/>
    <x v="0"/>
    <x v="2"/>
    <x v="4"/>
    <x v="2"/>
    <x v="0"/>
  </r>
  <r>
    <s v="Document Type"/>
    <s v="Admin Total"/>
    <s v="US Dollars"/>
    <s v="FY 2020 Actual"/>
    <s v="Period 04"/>
    <s v="ADP DALLAS MAINTENANCE : 98830-043"/>
    <s v="FRONTLINE POSTING : 7110 : 6286.9024"/>
    <d v="2019-12-30T00:00:00"/>
    <n v="0.63750000000000007"/>
    <n v="10.32"/>
    <x v="0"/>
    <s v="98830043"/>
    <s v="62869024"/>
    <x v="26"/>
    <x v="0"/>
    <x v="2"/>
    <x v="0"/>
    <x v="0"/>
    <x v="0"/>
  </r>
  <r>
    <s v="Document Type"/>
    <s v="Admin Total"/>
    <s v="US Dollars"/>
    <s v="FY 2020 Actual"/>
    <s v="Period 04"/>
    <s v="ADP DALLAS MAINTENANCE : 98830-043"/>
    <s v="PCA-SYSTEM SUPPORT : 7110 : 6812.3020"/>
    <d v="2019-12-30T00:00:00"/>
    <n v="0.63750000000000007"/>
    <n v="8.89"/>
    <x v="0"/>
    <s v="98830043"/>
    <s v="68123020"/>
    <x v="26"/>
    <x v="0"/>
    <x v="2"/>
    <x v="1"/>
    <x v="1"/>
    <x v="0"/>
  </r>
  <r>
    <s v="Document Type"/>
    <s v="Admin Total"/>
    <s v="US Dollars"/>
    <s v="FY 2020 Actual"/>
    <s v="Period 04"/>
    <s v="ADP DALLAS MAINTENANCE : 98830-043"/>
    <s v="INSUR-GENERAL LIAB : 7131 : 6162.0010"/>
    <d v="2019-12-30T00:00:00"/>
    <n v="0.63750000000000007"/>
    <n v="-60.140000000000008"/>
    <x v="0"/>
    <s v="98830043"/>
    <s v="61620010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REV-INSURANCE-VEH/GL : 7132 : 7543.1003"/>
    <d v="2019-12-30T00:00:00"/>
    <n v="0.63750000000000007"/>
    <n v="8.76"/>
    <x v="0"/>
    <s v="98830043"/>
    <s v="75431003"/>
    <x v="26"/>
    <x v="0"/>
    <x v="2"/>
    <x v="2"/>
    <x v="2"/>
    <x v="0"/>
  </r>
  <r>
    <s v="Document Type"/>
    <s v="Admin Total"/>
    <s v="US Dollars"/>
    <s v="FY 2020 Actual"/>
    <s v="Period 04"/>
    <s v="ADP DALLAS MAINTENANCE : 98830-043"/>
    <s v="INSUR-EMPLT-ALLOC : 7131 : 6162.0113"/>
    <d v="2019-12-30T00:00:00"/>
    <n v="0.63750000000000007"/>
    <n v="-0.98"/>
    <x v="0"/>
    <s v="98830043"/>
    <s v="61620113"/>
    <x v="26"/>
    <x v="0"/>
    <x v="2"/>
    <x v="5"/>
    <x v="1"/>
    <x v="0"/>
  </r>
  <r>
    <s v="Document Type"/>
    <s v="Admin Total"/>
    <s v="US Dollars"/>
    <s v="FY 2020 Actual"/>
    <s v="Period 04"/>
    <s v="ADP DALLAS MAINTENANCE : 98830-043"/>
    <s v="TOTAL OPERATING PROCESSING COSTS : TPC9999_7110"/>
    <d v="2019-12-30T00:00:00"/>
    <n v="0.63750000000000007"/>
    <n v="5467.4500000000007"/>
    <x v="0"/>
    <s v="98830043"/>
    <s v="9999_7110"/>
    <x v="26"/>
    <x v="0"/>
    <x v="2"/>
    <x v="3"/>
    <x v="3"/>
    <x v="1"/>
  </r>
  <r>
    <s v="Document Type"/>
    <s v="Admin Total"/>
    <s v="US Dollars"/>
    <s v="FY 2020 Actual"/>
    <s v="Period 04"/>
    <s v="ADP DALLAS MAINTENANCE : 98830-043"/>
    <s v="TOTAL NON-OPERATING PROCESSING COSTS : TPC9999_7199"/>
    <d v="2019-12-30T00:00:00"/>
    <n v="0.63750000000000007"/>
    <n v="-23.040000000000063"/>
    <x v="0"/>
    <s v="98830043"/>
    <s v="9999_7199"/>
    <x v="26"/>
    <x v="0"/>
    <x v="2"/>
    <x v="3"/>
    <x v="3"/>
    <x v="1"/>
  </r>
  <r>
    <s v="Document Type"/>
    <s v="Admin Total"/>
    <s v="US Dollars"/>
    <s v="FY 2020 Actual"/>
    <s v="Period 04"/>
    <s v="ADP DALLAS MAINTENANCE : 98830-043"/>
    <s v="TOTAL PROCESSING COSTS : TPC9999"/>
    <d v="2019-12-30T00:00:00"/>
    <n v="0.63750000000000007"/>
    <n v="5444.4100000000008"/>
    <x v="0"/>
    <s v="98830043"/>
    <s v=": TPC9999"/>
    <x v="26"/>
    <x v="0"/>
    <x v="2"/>
    <x v="3"/>
    <x v="3"/>
    <x v="1"/>
  </r>
  <r>
    <s v="Document Type"/>
    <s v="Admin Total"/>
    <s v="US Dollars"/>
    <s v="FY 2020 Actual"/>
    <s v="Period 04"/>
    <s v="ADP DALLAS : 98830-001"/>
    <s v="POSTAGE : 7110 : 6261.0001"/>
    <d v="2019-12-30T00:00:00"/>
    <n v="0.63750000000000007"/>
    <n v="8.67"/>
    <x v="0"/>
    <s v="98830001"/>
    <s v="62610001"/>
    <x v="26"/>
    <x v="0"/>
    <x v="2"/>
    <x v="7"/>
    <x v="2"/>
    <x v="0"/>
  </r>
  <r>
    <s v="Document Type"/>
    <s v="Admin Total"/>
    <s v="US Dollars"/>
    <s v="FY 2020 Actual"/>
    <s v="Period 04"/>
    <s v="ADP DALLAS : 98830-001"/>
    <s v="INSUR-GENERAL LIAB : 7110 : 6162.0010"/>
    <d v="2019-12-30T00:00:00"/>
    <n v="0.63750000000000007"/>
    <n v="0.37"/>
    <x v="0"/>
    <s v="98830001"/>
    <s v="61620010"/>
    <x v="26"/>
    <x v="0"/>
    <x v="2"/>
    <x v="5"/>
    <x v="1"/>
    <x v="0"/>
  </r>
  <r>
    <s v="Document Type"/>
    <s v="Admin Total"/>
    <s v="US Dollars"/>
    <s v="FY 2020 Actual"/>
    <s v="Period 04"/>
    <s v="ADP DALLAS : 98830-001"/>
    <s v="PCA-UFS SUPPORT CHRG : 7110 : 6286.9022"/>
    <d v="2019-12-30T00:00:00"/>
    <n v="0.63750000000000007"/>
    <n v="24.6"/>
    <x v="0"/>
    <s v="98830001"/>
    <s v="62869022"/>
    <x v="26"/>
    <x v="0"/>
    <x v="2"/>
    <x v="1"/>
    <x v="1"/>
    <x v="0"/>
  </r>
  <r>
    <s v="Document Type"/>
    <s v="Admin Total"/>
    <s v="US Dollars"/>
    <s v="FY 2020 Actual"/>
    <s v="Period 04"/>
    <s v="ADP DALLAS : 98830-001"/>
    <s v="INSUR-GENERAL LIAB : 7131 : 6162.0010"/>
    <d v="2019-12-30T00:00:00"/>
    <n v="0.63750000000000007"/>
    <n v="-0.37"/>
    <x v="0"/>
    <s v="98830001"/>
    <s v="61620010"/>
    <x v="26"/>
    <x v="0"/>
    <x v="2"/>
    <x v="5"/>
    <x v="1"/>
    <x v="0"/>
  </r>
  <r>
    <s v="Document Type"/>
    <s v="Admin Total"/>
    <s v="US Dollars"/>
    <s v="FY 2020 Actual"/>
    <s v="Period 04"/>
    <s v="ADP DALLAS : 98830-001"/>
    <s v="REV-INSURANCE-VEH/GL : 7132 : 7543.1003"/>
    <d v="2019-12-30T00:00:00"/>
    <n v="0.63750000000000007"/>
    <n v="0.06"/>
    <x v="0"/>
    <s v="98830001"/>
    <s v="75431003"/>
    <x v="26"/>
    <x v="0"/>
    <x v="2"/>
    <x v="2"/>
    <x v="2"/>
    <x v="0"/>
  </r>
  <r>
    <s v="Document Type"/>
    <s v="Admin Total"/>
    <s v="US Dollars"/>
    <s v="FY 2020 Actual"/>
    <s v="Period 04"/>
    <s v="ADP DALLAS : 98830-001"/>
    <s v="TOTAL OPERATING PROCESSING COSTS : TPC9999_7110"/>
    <d v="2019-12-30T00:00:00"/>
    <n v="0.63750000000000007"/>
    <n v="33.64"/>
    <x v="0"/>
    <s v="98830001"/>
    <s v="9999_7110"/>
    <x v="26"/>
    <x v="0"/>
    <x v="2"/>
    <x v="3"/>
    <x v="3"/>
    <x v="1"/>
  </r>
  <r>
    <s v="Document Type"/>
    <s v="Admin Total"/>
    <s v="US Dollars"/>
    <s v="FY 2020 Actual"/>
    <s v="Period 04"/>
    <s v="ADP DALLAS : 98830-001"/>
    <s v="TOTAL NON-OPERATING PROCESSING COSTS : TPC9999_7199"/>
    <d v="2019-12-30T00:00:00"/>
    <n v="0.63750000000000007"/>
    <n v="-0.31"/>
    <x v="0"/>
    <s v="98830001"/>
    <s v="9999_7199"/>
    <x v="26"/>
    <x v="0"/>
    <x v="2"/>
    <x v="3"/>
    <x v="3"/>
    <x v="1"/>
  </r>
  <r>
    <s v="Document Type"/>
    <s v="Admin Total"/>
    <s v="US Dollars"/>
    <s v="FY 2020 Actual"/>
    <s v="Period 04"/>
    <s v="ADP DALLAS : 98830-001"/>
    <s v="TOTAL PROCESSING COSTS : TPC9999"/>
    <d v="2019-12-30T00:00:00"/>
    <n v="0.63750000000000007"/>
    <n v="33.33"/>
    <x v="0"/>
    <s v="98830001"/>
    <s v=": TPC9999"/>
    <x v="26"/>
    <x v="0"/>
    <x v="2"/>
    <x v="3"/>
    <x v="3"/>
    <x v="1"/>
  </r>
  <r>
    <s v="Document Type"/>
    <s v="Admin Total"/>
    <s v="US Dollars"/>
    <s v="FY 2020 Actual"/>
    <s v="Period 04"/>
    <s v="ADP ATLANTA MAINTENANCE : 98819-043"/>
    <s v="FREIGHT : 7110 : 6242.1100"/>
    <d v="2019-12-30T00:00:00"/>
    <n v="0.63750000000000007"/>
    <n v="127.64999999999999"/>
    <x v="0"/>
    <s v="98819043"/>
    <s v="62421100"/>
    <x v="27"/>
    <x v="0"/>
    <x v="2"/>
    <x v="0"/>
    <x v="0"/>
    <x v="0"/>
  </r>
  <r>
    <s v="Document Type"/>
    <s v="Admin Total"/>
    <s v="US Dollars"/>
    <s v="FY 2020 Actual"/>
    <s v="Period 04"/>
    <s v="ADP ATLANTA MAINTENANCE : 98819-043"/>
    <s v="VACATION EXPENSE : 7110 : 6410.6040"/>
    <d v="2019-12-30T00:00:00"/>
    <n v="0.63750000000000007"/>
    <n v="269.2"/>
    <x v="0"/>
    <s v="98819043"/>
    <s v="6410604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WAGES-REGULAR PR : 7110 : 6410.0100"/>
    <d v="2019-12-30T00:00:00"/>
    <n v="0.63750000000000007"/>
    <n v="8201.06"/>
    <x v="0"/>
    <s v="98819043"/>
    <s v="6410010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WAGES-REGULAR-ACRD : 7110 : 6410.0110"/>
    <d v="2019-12-30T00:00:00"/>
    <n v="0.63750000000000007"/>
    <n v="-1999.03"/>
    <x v="0"/>
    <s v="98819043"/>
    <s v="6410011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WAGES-OT-FT EMPLOYEE : 7110 : 6410.0300"/>
    <d v="2019-12-30T00:00:00"/>
    <n v="0.63750000000000007"/>
    <n v="35.78"/>
    <x v="0"/>
    <s v="98819043"/>
    <s v="6410030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WAGE ACCD NPROD HRLY : 7110 : 6410.0112"/>
    <d v="2019-12-30T00:00:00"/>
    <n v="0.63750000000000007"/>
    <n v="-461.2"/>
    <x v="0"/>
    <s v="98819043"/>
    <s v="64100112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WAGES-HOL-HRLY-FT : 7110 : 6410.0520"/>
    <d v="2019-12-30T00:00:00"/>
    <n v="0.63750000000000007"/>
    <n v="1114.4000000000001"/>
    <x v="0"/>
    <s v="98819043"/>
    <s v="6410052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ADP VAC ACRL-RCLS : 7110 : 6410.6031"/>
    <d v="2019-12-30T00:00:00"/>
    <n v="0.63750000000000007"/>
    <n v="629.72"/>
    <x v="0"/>
    <s v="98819043"/>
    <s v="6410603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RETIREMENT PLAN-RCLS : 7110 : 6450.2021"/>
    <d v="2019-12-30T00:00:00"/>
    <n v="0.63750000000000007"/>
    <n v="23.24"/>
    <x v="0"/>
    <s v="98819043"/>
    <s v="6450202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INS-GRP LIFE HSP-RC : 7110 : 6450.3001"/>
    <d v="2019-12-30T00:00:00"/>
    <n v="0.63750000000000007"/>
    <n v="974.84999999999991"/>
    <x v="0"/>
    <s v="98819043"/>
    <s v="6450300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INSUR-W/C-HRLY-RCLS : 7110 : 6162.0003"/>
    <d v="2019-12-30T00:00:00"/>
    <n v="0.63750000000000007"/>
    <n v="481.73"/>
    <x v="0"/>
    <s v="98819043"/>
    <s v="61620003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EE BEN SERVICE-RCLS : 7110 : 6450.1011"/>
    <d v="2019-12-30T00:00:00"/>
    <n v="0.63750000000000007"/>
    <n v="69.240000000000009"/>
    <x v="0"/>
    <s v="98819043"/>
    <s v="6450101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BENEFIT-HRLY-ACRD-RC : 7110 : 6450.1111"/>
    <d v="2019-12-30T00:00:00"/>
    <n v="0.63750000000000007"/>
    <n v="-270.62"/>
    <x v="0"/>
    <s v="98819043"/>
    <s v="6450111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R TAX-FICA-RCLS : 7110 : 6450.1611"/>
    <d v="2019-12-30T00:00:00"/>
    <n v="0.63750000000000007"/>
    <n v="687.98"/>
    <x v="0"/>
    <s v="98819043"/>
    <s v="6450161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FUI-RCLS : 7110 : 6450.1621"/>
    <d v="2019-12-30T00:00:00"/>
    <n v="0.63750000000000007"/>
    <n v="43.83"/>
    <x v="0"/>
    <s v="98819043"/>
    <s v="6450162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SUI-RCLS : 7110 : 6450.1631"/>
    <d v="2019-12-30T00:00:00"/>
    <n v="0.63750000000000007"/>
    <n v="95.34"/>
    <x v="0"/>
    <s v="98819043"/>
    <s v="6450163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ADP VAC ACRL-RCLS : 7131 : 6410.6031"/>
    <d v="2019-12-30T00:00:00"/>
    <n v="0.63750000000000007"/>
    <n v="-629.72"/>
    <x v="0"/>
    <s v="98819043"/>
    <s v="6410603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VACATION ACCRUAL : 7132 : 6410.6030"/>
    <d v="2019-12-30T00:00:00"/>
    <n v="0.63750000000000007"/>
    <n v="629.72"/>
    <x v="0"/>
    <s v="98819043"/>
    <s v="6410603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RETIREMENT PLAN-RCLS : 7131 : 6450.2021"/>
    <d v="2019-12-30T00:00:00"/>
    <n v="0.63750000000000007"/>
    <n v="-23.24"/>
    <x v="0"/>
    <s v="98819043"/>
    <s v="6450202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INS-GRP LIFE HSP-RC : 7131 : 6450.3001"/>
    <d v="2019-12-30T00:00:00"/>
    <n v="0.63750000000000007"/>
    <n v="-974.84999999999991"/>
    <x v="0"/>
    <s v="98819043"/>
    <s v="6450300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RETIREMENT PLAN : 7132 : 6450.2020"/>
    <d v="2019-12-30T00:00:00"/>
    <n v="0.63750000000000007"/>
    <n v="23.240000000000002"/>
    <x v="0"/>
    <s v="98819043"/>
    <s v="6450202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INS-GRP LIFE HSP : 7132 : 6450.3000"/>
    <d v="2019-12-30T00:00:00"/>
    <n v="0.63750000000000007"/>
    <n v="974.84999999999991"/>
    <x v="0"/>
    <s v="98819043"/>
    <s v="6450300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EE BEN SERVICE-RCLS : 7131 : 6450.1011"/>
    <d v="2019-12-30T00:00:00"/>
    <n v="0.63750000000000007"/>
    <n v="-69.240000000000009"/>
    <x v="0"/>
    <s v="98819043"/>
    <s v="6450101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BENEFIT-HRLY-ACRD-RC : 7131 : 6450.1111"/>
    <d v="2019-12-30T00:00:00"/>
    <n v="0.63750000000000007"/>
    <n v="270.62"/>
    <x v="0"/>
    <s v="98819043"/>
    <s v="6450111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EE BEN SVC-INTR-HRLY : 7132 : 6450.1009"/>
    <d v="2019-12-30T00:00:00"/>
    <n v="0.63750000000000007"/>
    <n v="38.479999999999997"/>
    <x v="0"/>
    <s v="98819043"/>
    <s v="64501009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EMPLOYEE BEN SERVICE : 7132 : 6450.1010"/>
    <d v="2019-12-30T00:00:00"/>
    <n v="0.63750000000000007"/>
    <n v="30.76"/>
    <x v="0"/>
    <s v="98819043"/>
    <s v="6450101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BENEFIT-HRLY-ACRD : 7132 : 6450.1110"/>
    <d v="2019-12-30T00:00:00"/>
    <n v="0.63750000000000007"/>
    <n v="-270.62"/>
    <x v="0"/>
    <s v="98819043"/>
    <s v="64501110"/>
    <x v="27"/>
    <x v="0"/>
    <x v="2"/>
    <x v="8"/>
    <x v="4"/>
    <x v="2"/>
  </r>
  <r>
    <s v="Document Type"/>
    <s v="Admin Total"/>
    <s v="US Dollars"/>
    <s v="FY 2020 Actual"/>
    <s v="Period 04"/>
    <s v="ADP ATLANTA MAINTENANCE : 98819-043"/>
    <s v="PR TAX-FICA-RCLS : 7131 : 6450.1611"/>
    <d v="2019-12-30T00:00:00"/>
    <n v="0.63750000000000007"/>
    <n v="-687.98"/>
    <x v="0"/>
    <s v="98819043"/>
    <s v="6450161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FUI-RCLS : 7131 : 6450.1621"/>
    <d v="2019-12-30T00:00:00"/>
    <n v="0.63750000000000007"/>
    <n v="-43.83"/>
    <x v="0"/>
    <s v="98819043"/>
    <s v="6450162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FICA : 7132 : 6450.1610"/>
    <d v="2019-12-30T00:00:00"/>
    <n v="0.63750000000000007"/>
    <n v="687.98"/>
    <x v="0"/>
    <s v="98819043"/>
    <s v="6450161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FUI : 7132 : 6450.1620"/>
    <d v="2019-12-30T00:00:00"/>
    <n v="0.63750000000000007"/>
    <n v="43.83"/>
    <x v="0"/>
    <s v="98819043"/>
    <s v="6450162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TAX-FICA DIS-HOURLY : 7132 : 6450.3715"/>
    <d v="2019-12-30T00:00:00"/>
    <n v="0.63750000000000007"/>
    <n v="0.44"/>
    <x v="0"/>
    <s v="98819043"/>
    <s v="64503715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SUI-RCLS : 7131 : 6450.1631"/>
    <d v="2019-12-30T00:00:00"/>
    <n v="0.63750000000000007"/>
    <n v="-95.34"/>
    <x v="0"/>
    <s v="98819043"/>
    <s v="6450163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AYROLL TAX-SUI : 7132 : 6450.1630"/>
    <d v="2019-12-30T00:00:00"/>
    <n v="0.63750000000000007"/>
    <n v="95.34"/>
    <x v="0"/>
    <s v="98819043"/>
    <s v="64501630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INSUR-W/C-HRLY-RCLS : 7131 : 6162.0003"/>
    <d v="2019-12-30T00:00:00"/>
    <n v="0.63750000000000007"/>
    <n v="-481.73"/>
    <x v="0"/>
    <s v="98819043"/>
    <s v="61620003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INSUR-W/C-HOURLY : 7132 : 6162.0001"/>
    <d v="2019-12-30T00:00:00"/>
    <n v="0.63750000000000007"/>
    <n v="481.73"/>
    <x v="0"/>
    <s v="98819043"/>
    <s v="61620001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REV-INSURANCE-HOURLY : 7132 : 7543.0001"/>
    <d v="2019-12-30T00:00:00"/>
    <n v="0.63750000000000007"/>
    <n v="-481.73"/>
    <x v="0"/>
    <s v="98819043"/>
    <s v="7543000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REV-INSURANCE-W/C : 7132 : 7543.1002"/>
    <d v="2019-12-30T00:00:00"/>
    <n v="0.63750000000000007"/>
    <n v="140.76999999999998"/>
    <x v="0"/>
    <s v="98819043"/>
    <s v="75431002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ELECTRICAL REPAIRS : 7110 : 6156.1017"/>
    <d v="2019-12-30T00:00:00"/>
    <n v="0.63750000000000007"/>
    <n v="-49.8"/>
    <x v="0"/>
    <s v="98819043"/>
    <s v="61561017"/>
    <x v="27"/>
    <x v="0"/>
    <x v="2"/>
    <x v="0"/>
    <x v="6"/>
    <x v="0"/>
  </r>
  <r>
    <s v="Document Type"/>
    <s v="Admin Total"/>
    <s v="US Dollars"/>
    <s v="FY 2020 Actual"/>
    <s v="Period 04"/>
    <s v="ADP ATLANTA MAINTENANCE : 98819-043"/>
    <s v="ELEVATOR REPAIRS : 7110 : 6156.1014"/>
    <d v="2019-12-30T00:00:00"/>
    <n v="0.63750000000000007"/>
    <n v="-330"/>
    <x v="0"/>
    <s v="98819043"/>
    <s v="61561014"/>
    <x v="27"/>
    <x v="0"/>
    <x v="2"/>
    <x v="10"/>
    <x v="6"/>
    <x v="0"/>
  </r>
  <r>
    <s v="Document Type"/>
    <s v="Admin Total"/>
    <s v="US Dollars"/>
    <s v="FY 2020 Actual"/>
    <s v="Period 04"/>
    <s v="ADP ATLANTA MAINTENANCE : 98819-043"/>
    <s v="ELECTRICAL LTNG SPLS : 7110 : 6156.1018"/>
    <d v="2019-12-30T00:00:00"/>
    <n v="0.63750000000000007"/>
    <n v="49.8"/>
    <x v="0"/>
    <s v="98819043"/>
    <s v="61561018"/>
    <x v="27"/>
    <x v="0"/>
    <x v="2"/>
    <x v="0"/>
    <x v="6"/>
    <x v="0"/>
  </r>
  <r>
    <s v="Document Type"/>
    <s v="Admin Total"/>
    <s v="US Dollars"/>
    <s v="FY 2020 Actual"/>
    <s v="Period 04"/>
    <s v="ADP ATLANTA MAINTENANCE : 98819-043"/>
    <s v="INSUR-GENERAL LIAB : 7110 : 6162.0010"/>
    <d v="2019-12-30T00:00:00"/>
    <n v="0.63750000000000007"/>
    <n v="109.37"/>
    <x v="0"/>
    <s v="98819043"/>
    <s v="61620010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INSUR-EMPLT-ALLOC : 7110 : 6162.0113"/>
    <d v="2019-12-30T00:00:00"/>
    <n v="0.63750000000000007"/>
    <n v="1.71"/>
    <x v="0"/>
    <s v="98819043"/>
    <s v="61620113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PR PROC FEE-REGULAR : 7110 : 6228.2001"/>
    <d v="2019-12-30T00:00:00"/>
    <n v="0.63750000000000007"/>
    <n v="19.75"/>
    <x v="0"/>
    <s v="98819043"/>
    <s v="62282001"/>
    <x v="27"/>
    <x v="0"/>
    <x v="2"/>
    <x v="4"/>
    <x v="2"/>
    <x v="0"/>
  </r>
  <r>
    <s v="Document Type"/>
    <s v="Admin Total"/>
    <s v="US Dollars"/>
    <s v="FY 2020 Actual"/>
    <s v="Period 04"/>
    <s v="ADP ATLANTA MAINTENANCE : 98819-043"/>
    <s v="PCA-OUTLOOK : 7110 : 6262.4110"/>
    <d v="2019-12-30T00:00:00"/>
    <n v="0.63750000000000007"/>
    <n v="22"/>
    <x v="0"/>
    <s v="98819043"/>
    <s v="62624110"/>
    <x v="27"/>
    <x v="0"/>
    <x v="2"/>
    <x v="1"/>
    <x v="1"/>
    <x v="0"/>
  </r>
  <r>
    <s v="Document Type"/>
    <s v="Admin Total"/>
    <s v="US Dollars"/>
    <s v="FY 2020 Actual"/>
    <s v="Period 04"/>
    <s v="ADP ATLANTA MAINTENANCE : 98819-043"/>
    <s v="PCA-DESK TOP COMM : 7110 : 6262.4210"/>
    <d v="2019-12-30T00:00:00"/>
    <n v="0.63750000000000007"/>
    <n v="7.02"/>
    <x v="0"/>
    <s v="98819043"/>
    <s v="62624210"/>
    <x v="27"/>
    <x v="0"/>
    <x v="2"/>
    <x v="1"/>
    <x v="1"/>
    <x v="0"/>
  </r>
  <r>
    <s v="Document Type"/>
    <s v="Admin Total"/>
    <s v="US Dollars"/>
    <s v="FY 2020 Actual"/>
    <s v="Period 04"/>
    <s v="ADP ATLANTA MAINTENANCE : 98819-043"/>
    <s v="PCA-SYSTEM SUPPORT : 7110 : 6812.3020"/>
    <d v="2019-12-30T00:00:00"/>
    <n v="0.63750000000000007"/>
    <n v="31.12"/>
    <x v="0"/>
    <s v="98819043"/>
    <s v="68123020"/>
    <x v="27"/>
    <x v="0"/>
    <x v="2"/>
    <x v="1"/>
    <x v="1"/>
    <x v="0"/>
  </r>
  <r>
    <s v="Document Type"/>
    <s v="Admin Total"/>
    <s v="US Dollars"/>
    <s v="FY 2020 Actual"/>
    <s v="Period 04"/>
    <s v="ADP ATLANTA MAINTENANCE : 98819-043"/>
    <s v="TAX-SALES : 7110 : 6310.1000"/>
    <d v="2019-12-30T00:00:00"/>
    <n v="0.63750000000000007"/>
    <n v="58.510000000000005"/>
    <x v="0"/>
    <s v="98819043"/>
    <s v="63101000"/>
    <x v="27"/>
    <x v="0"/>
    <x v="2"/>
    <x v="0"/>
    <x v="0"/>
    <x v="0"/>
  </r>
  <r>
    <s v="Document Type"/>
    <s v="Admin Total"/>
    <s v="US Dollars"/>
    <s v="FY 2020 Actual"/>
    <s v="Period 04"/>
    <s v="ADP ATLANTA MAINTENANCE : 98819-043"/>
    <s v="INSUR-GENERAL LIAB : 7131 : 6162.0010"/>
    <d v="2019-12-30T00:00:00"/>
    <n v="0.63750000000000007"/>
    <n v="-109.37"/>
    <x v="0"/>
    <s v="98819043"/>
    <s v="61620010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REV-INSURANCE-VEH/GL : 7132 : 7543.1003"/>
    <d v="2019-12-30T00:00:00"/>
    <n v="0.63750000000000007"/>
    <n v="16.830000000000002"/>
    <x v="0"/>
    <s v="98819043"/>
    <s v="75431003"/>
    <x v="27"/>
    <x v="0"/>
    <x v="2"/>
    <x v="2"/>
    <x v="2"/>
    <x v="0"/>
  </r>
  <r>
    <s v="Document Type"/>
    <s v="Admin Total"/>
    <s v="US Dollars"/>
    <s v="FY 2020 Actual"/>
    <s v="Period 04"/>
    <s v="ADP ATLANTA MAINTENANCE : 98819-043"/>
    <s v="INSUR-EMPLT-ALLOC : 7131 : 6162.0113"/>
    <d v="2019-12-30T00:00:00"/>
    <n v="0.63750000000000007"/>
    <n v="-1.71"/>
    <x v="0"/>
    <s v="98819043"/>
    <s v="61620113"/>
    <x v="27"/>
    <x v="0"/>
    <x v="2"/>
    <x v="5"/>
    <x v="1"/>
    <x v="0"/>
  </r>
  <r>
    <s v="Document Type"/>
    <s v="Admin Total"/>
    <s v="US Dollars"/>
    <s v="FY 2020 Actual"/>
    <s v="Period 04"/>
    <s v="ADP ATLANTA MAINTENANCE : 98819-043"/>
    <s v="TOTAL OPERATING PROCESSING COSTS : TPC9999_7110"/>
    <d v="2019-12-30T00:00:00"/>
    <n v="0.63750000000000007"/>
    <n v="9942.6500000000015"/>
    <x v="0"/>
    <s v="98819043"/>
    <s v="9999_7110"/>
    <x v="27"/>
    <x v="0"/>
    <x v="2"/>
    <x v="3"/>
    <x v="3"/>
    <x v="1"/>
  </r>
  <r>
    <s v="Document Type"/>
    <s v="Admin Total"/>
    <s v="US Dollars"/>
    <s v="FY 2020 Actual"/>
    <s v="Period 04"/>
    <s v="ADP ATLANTA MAINTENANCE : 98819-043"/>
    <s v="TOTAL NON-OPERATING PROCESSING COSTS : TPC9999_7199"/>
    <d v="2019-12-30T00:00:00"/>
    <n v="0.63750000000000007"/>
    <n v="-434.77"/>
    <x v="0"/>
    <s v="98819043"/>
    <s v="9999_7199"/>
    <x v="27"/>
    <x v="0"/>
    <x v="2"/>
    <x v="3"/>
    <x v="3"/>
    <x v="1"/>
  </r>
  <r>
    <s v="Document Type"/>
    <s v="Admin Total"/>
    <s v="US Dollars"/>
    <s v="FY 2020 Actual"/>
    <s v="Period 04"/>
    <s v="ADP ATLANTA MAINTENANCE : 98819-043"/>
    <s v="TOTAL PROCESSING COSTS : TPC9999"/>
    <d v="2019-12-30T00:00:00"/>
    <n v="0.63750000000000007"/>
    <n v="9507.880000000001"/>
    <x v="0"/>
    <s v="98819043"/>
    <s v=": TPC9999"/>
    <x v="27"/>
    <x v="0"/>
    <x v="2"/>
    <x v="3"/>
    <x v="3"/>
    <x v="1"/>
  </r>
  <r>
    <s v="Document Type"/>
    <s v="Admin Total"/>
    <s v="US Dollars"/>
    <s v="FY 2020 Actual"/>
    <s v="Period 04"/>
    <s v="ADP ATLANTA GROUNDS : 98819-032"/>
    <s v="SUB-GRNDS&amp;LAND-RESL : 7110 : 6111.0024"/>
    <d v="2019-12-30T00:00:00"/>
    <n v="0.63750000000000007"/>
    <n v="-970"/>
    <x v="0"/>
    <s v="98819032"/>
    <s v="61110024"/>
    <x v="27"/>
    <x v="0"/>
    <x v="2"/>
    <x v="0"/>
    <x v="5"/>
    <x v="0"/>
  </r>
  <r>
    <s v="Document Type"/>
    <s v="Admin Total"/>
    <s v="US Dollars"/>
    <s v="FY 2020 Actual"/>
    <s v="Period 04"/>
    <s v="ADP ATLANTA GROUNDS : 98819-032"/>
    <s v="INSUR-GENERAL LIAB : 7110 : 6162.0010"/>
    <d v="2019-12-30T00:00:00"/>
    <n v="0.63750000000000007"/>
    <n v="-10.79"/>
    <x v="0"/>
    <s v="98819032"/>
    <s v="61620010"/>
    <x v="27"/>
    <x v="0"/>
    <x v="2"/>
    <x v="5"/>
    <x v="1"/>
    <x v="0"/>
  </r>
  <r>
    <s v="Document Type"/>
    <s v="Admin Total"/>
    <s v="US Dollars"/>
    <s v="FY 2020 Actual"/>
    <s v="Period 04"/>
    <s v="ADP ATLANTA GROUNDS : 98819-032"/>
    <s v="INSUR-GENERAL LIAB : 7131 : 6162.0010"/>
    <d v="2019-12-30T00:00:00"/>
    <n v="0.63750000000000007"/>
    <n v="10.79"/>
    <x v="0"/>
    <s v="98819032"/>
    <s v="61620010"/>
    <x v="27"/>
    <x v="0"/>
    <x v="2"/>
    <x v="5"/>
    <x v="1"/>
    <x v="0"/>
  </r>
  <r>
    <s v="Document Type"/>
    <s v="Admin Total"/>
    <s v="US Dollars"/>
    <s v="FY 2020 Actual"/>
    <s v="Period 04"/>
    <s v="ADP ATLANTA GROUNDS : 98819-032"/>
    <s v="REV-INSURANCE-VEH/GL : 7132 : 7543.1003"/>
    <d v="2019-12-30T00:00:00"/>
    <n v="0.63750000000000007"/>
    <n v="-1.7"/>
    <x v="0"/>
    <s v="98819032"/>
    <s v="75431003"/>
    <x v="27"/>
    <x v="0"/>
    <x v="2"/>
    <x v="2"/>
    <x v="2"/>
    <x v="0"/>
  </r>
  <r>
    <s v="Document Type"/>
    <s v="Admin Total"/>
    <s v="US Dollars"/>
    <s v="FY 2020 Actual"/>
    <s v="Period 04"/>
    <s v="ADP ATLANTA GROUNDS : 98819-032"/>
    <s v="TOTAL OPERATING PROCESSING COSTS : TPC9999_7110"/>
    <d v="2019-12-30T00:00:00"/>
    <n v="0.63750000000000007"/>
    <n v="-980.79"/>
    <x v="0"/>
    <s v="98819032"/>
    <s v="9999_7110"/>
    <x v="27"/>
    <x v="0"/>
    <x v="2"/>
    <x v="3"/>
    <x v="3"/>
    <x v="1"/>
  </r>
  <r>
    <s v="Document Type"/>
    <s v="Admin Total"/>
    <s v="US Dollars"/>
    <s v="FY 2020 Actual"/>
    <s v="Period 04"/>
    <s v="ADP ATLANTA GROUNDS : 98819-032"/>
    <s v="TOTAL NON-OPERATING PROCESSING COSTS : TPC9999_7199"/>
    <d v="2019-12-30T00:00:00"/>
    <n v="0.63750000000000007"/>
    <n v="9.09"/>
    <x v="0"/>
    <s v="98819032"/>
    <s v="9999_7199"/>
    <x v="27"/>
    <x v="0"/>
    <x v="2"/>
    <x v="3"/>
    <x v="3"/>
    <x v="1"/>
  </r>
  <r>
    <s v="Document Type"/>
    <s v="Admin Total"/>
    <s v="US Dollars"/>
    <s v="FY 2020 Actual"/>
    <s v="Period 04"/>
    <s v="ADP ATLANTA GROUNDS : 98819-032"/>
    <s v="TOTAL PROCESSING COSTS : TPC9999"/>
    <d v="2019-12-30T00:00:00"/>
    <n v="0.63750000000000007"/>
    <n v="-971.7"/>
    <x v="0"/>
    <s v="98819032"/>
    <s v=": TPC9999"/>
    <x v="27"/>
    <x v="0"/>
    <x v="2"/>
    <x v="3"/>
    <x v="3"/>
    <x v="1"/>
  </r>
  <r>
    <s v="Document Type"/>
    <s v="Admin Total"/>
    <s v="US Dollars"/>
    <s v="FY 2020 Actual"/>
    <s v="Period 04"/>
    <s v="ADP ATLANTA : 98819-001"/>
    <s v="FUEL CHARGES : 7110 : 6286.7055"/>
    <d v="2019-12-30T00:00:00"/>
    <n v="0.63750000000000007"/>
    <n v="0.96"/>
    <x v="0"/>
    <s v="98819001"/>
    <s v="62867055"/>
    <x v="27"/>
    <x v="0"/>
    <x v="2"/>
    <x v="2"/>
    <x v="2"/>
    <x v="0"/>
  </r>
  <r>
    <s v="Document Type"/>
    <s v="Admin Total"/>
    <s v="US Dollars"/>
    <s v="FY 2020 Actual"/>
    <s v="Period 04"/>
    <s v="ADP ATLANTA : 98819-001"/>
    <s v="WAGES-ADMIN PR-MGR : 7110 : 6410.1100"/>
    <d v="2019-12-30T00:00:00"/>
    <n v="0.63750000000000007"/>
    <n v="5538.47"/>
    <x v="0"/>
    <s v="98819001"/>
    <s v="6410110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WAGES-ADMIN PR-ACRD : 7110 : 6410.1110"/>
    <d v="2019-12-30T00:00:00"/>
    <n v="0.63750000000000007"/>
    <n v="-923.07"/>
    <x v="0"/>
    <s v="98819001"/>
    <s v="6410111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WAGES-HOLIDAY-SAL-FT : 7110 : 6410.0540"/>
    <d v="2019-12-30T00:00:00"/>
    <n v="0.63750000000000007"/>
    <n v="615.39"/>
    <x v="0"/>
    <s v="98819001"/>
    <s v="6410054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WAGE ACCD N PROD ADM : 7110 : 6410.1112"/>
    <d v="2019-12-30T00:00:00"/>
    <n v="0.63750000000000007"/>
    <n v="-615.38"/>
    <x v="0"/>
    <s v="98819001"/>
    <s v="64101112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ADP VAC ACRL-MG RCLS : 7110 : 6410.6061"/>
    <d v="2019-12-30T00:00:00"/>
    <n v="0.63750000000000007"/>
    <n v="592.29999999999995"/>
    <x v="0"/>
    <s v="98819001"/>
    <s v="6410606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RETM-MANAGER-RCLS : 7110 : 6450.2031"/>
    <d v="2019-12-30T00:00:00"/>
    <n v="0.63750000000000007"/>
    <n v="15.38"/>
    <x v="0"/>
    <s v="98819001"/>
    <s v="6450203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INS-GRP LIFE-MGR-RC : 7110 : 6450.3111"/>
    <d v="2019-12-30T00:00:00"/>
    <n v="0.63750000000000007"/>
    <n v="893.02"/>
    <x v="0"/>
    <s v="98819001"/>
    <s v="6450311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INSUR-W/C-ADMIN-RCLS : 7110 : 6162.1003"/>
    <d v="2019-12-30T00:00:00"/>
    <n v="0.63750000000000007"/>
    <n v="-30.169999999999998"/>
    <x v="0"/>
    <s v="98819001"/>
    <s v="61621003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EE BEN SVC-MGR-RCLS : 7110 : 6450.1016"/>
    <d v="2019-12-30T00:00:00"/>
    <n v="0.63750000000000007"/>
    <n v="44.28"/>
    <x v="0"/>
    <s v="98819001"/>
    <s v="64501016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BENEFIT-MGR-ACRD-RC : 7110 : 6450.1141"/>
    <d v="2019-12-30T00:00:00"/>
    <n v="0.63750000000000007"/>
    <n v="-230.77"/>
    <x v="0"/>
    <s v="98819001"/>
    <s v="6450114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FICA-MGR-RCLS : 7110 : 6450.1711"/>
    <d v="2019-12-30T00:00:00"/>
    <n v="0.63750000000000007"/>
    <n v="420.56"/>
    <x v="0"/>
    <s v="98819001"/>
    <s v="6450171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FUI-MGR RCLS : 7110 : 6450.1721"/>
    <d v="2019-12-30T00:00:00"/>
    <n v="0.63750000000000007"/>
    <n v="15.56"/>
    <x v="0"/>
    <s v="98819001"/>
    <s v="6450172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SUI-MGR-RCLS : 7110 : 6450.1731"/>
    <d v="2019-12-30T00:00:00"/>
    <n v="0.63750000000000007"/>
    <n v="53.980000000000004"/>
    <x v="0"/>
    <s v="98819001"/>
    <s v="6450173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ADP VAC ACRL-MG RCLS : 7131 : 6410.6061"/>
    <d v="2019-12-30T00:00:00"/>
    <n v="0.63750000000000007"/>
    <n v="-592.29999999999995"/>
    <x v="0"/>
    <s v="98819001"/>
    <s v="6410606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VACATION ACRL-MGR : 7132 : 6410.6060"/>
    <d v="2019-12-30T00:00:00"/>
    <n v="0.63750000000000007"/>
    <n v="592.29999999999995"/>
    <x v="0"/>
    <s v="98819001"/>
    <s v="6410606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RETM-MANAGER-RCLS : 7131 : 6450.2031"/>
    <d v="2019-12-30T00:00:00"/>
    <n v="0.63750000000000007"/>
    <n v="-15.38"/>
    <x v="0"/>
    <s v="98819001"/>
    <s v="6450203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INS-GRP LIFE-MGR-RC : 7131 : 6450.3111"/>
    <d v="2019-12-30T00:00:00"/>
    <n v="0.63750000000000007"/>
    <n v="-893.02"/>
    <x v="0"/>
    <s v="98819001"/>
    <s v="6450311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RETIREMENT-MANAGER : 7132 : 6450.2030"/>
    <d v="2019-12-30T00:00:00"/>
    <n v="0.63750000000000007"/>
    <n v="15.379999999999999"/>
    <x v="0"/>
    <s v="98819001"/>
    <s v="6450203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INS-GRP LIFE HSP-MGR : 7132 : 6450.3110"/>
    <d v="2019-12-30T00:00:00"/>
    <n v="0.63750000000000007"/>
    <n v="893.0200000000001"/>
    <x v="0"/>
    <s v="98819001"/>
    <s v="6450311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EE BEN SVC-MGR-RCLS : 7131 : 6450.1016"/>
    <d v="2019-12-30T00:00:00"/>
    <n v="0.63750000000000007"/>
    <n v="-44.28"/>
    <x v="0"/>
    <s v="98819001"/>
    <s v="64501016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BENEFIT-MGR-ACRD-RC : 7131 : 6450.1141"/>
    <d v="2019-12-30T00:00:00"/>
    <n v="0.63750000000000007"/>
    <n v="230.77"/>
    <x v="0"/>
    <s v="98819001"/>
    <s v="6450114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EE BEN SVC-INTR-MGR : 7132 : 6450.1014"/>
    <d v="2019-12-30T00:00:00"/>
    <n v="0.63750000000000007"/>
    <n v="24.6"/>
    <x v="0"/>
    <s v="98819001"/>
    <s v="64501014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EE BEN SVC-MGR-OTHER : 7132 : 6450.1015"/>
    <d v="2019-12-30T00:00:00"/>
    <n v="0.63750000000000007"/>
    <n v="19.68"/>
    <x v="0"/>
    <s v="98819001"/>
    <s v="64501015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BENEFIT-MGR-ACRD : 7132 : 6450.1140"/>
    <d v="2019-12-30T00:00:00"/>
    <n v="0.63750000000000007"/>
    <n v="-230.77"/>
    <x v="0"/>
    <s v="98819001"/>
    <s v="6450114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FICA-MGR-RCLS : 7131 : 6450.1711"/>
    <d v="2019-12-30T00:00:00"/>
    <n v="0.63750000000000007"/>
    <n v="-420.56"/>
    <x v="0"/>
    <s v="98819001"/>
    <s v="6450171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FUI-MGR RCLS : 7131 : 6450.1721"/>
    <d v="2019-12-30T00:00:00"/>
    <n v="0.63750000000000007"/>
    <n v="-15.56"/>
    <x v="0"/>
    <s v="98819001"/>
    <s v="6450172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FICA-MGR : 7132 : 6450.1710"/>
    <d v="2019-12-30T00:00:00"/>
    <n v="0.63750000000000007"/>
    <n v="420.56"/>
    <x v="0"/>
    <s v="98819001"/>
    <s v="6450171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FUI-MANAGER : 7132 : 6450.1720"/>
    <d v="2019-12-30T00:00:00"/>
    <n v="0.63750000000000007"/>
    <n v="15.56"/>
    <x v="0"/>
    <s v="98819001"/>
    <s v="6450172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R TAX-SUI-MGR-RCLS : 7131 : 6450.1731"/>
    <d v="2019-12-30T00:00:00"/>
    <n v="0.63750000000000007"/>
    <n v="-53.980000000000004"/>
    <x v="0"/>
    <s v="98819001"/>
    <s v="6450173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AYROLL TAX-SUI-MGR : 7132 : 6450.1730"/>
    <d v="2019-12-30T00:00:00"/>
    <n v="0.63750000000000007"/>
    <n v="53.980000000000004"/>
    <x v="0"/>
    <s v="98819001"/>
    <s v="64501730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INSUR-W/C-ADMIN-RCLS : 7131 : 6162.1003"/>
    <d v="2019-12-30T00:00:00"/>
    <n v="0.63750000000000007"/>
    <n v="30.169999999999998"/>
    <x v="0"/>
    <s v="98819001"/>
    <s v="61621003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INSUR-W/C-ADMIN : 7132 : 6162.1001"/>
    <d v="2019-12-30T00:00:00"/>
    <n v="0.63750000000000007"/>
    <n v="-30.17"/>
    <x v="0"/>
    <s v="98819001"/>
    <s v="61621001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REV-INSURANCE-ADMIN : 7132 : 7543.1001"/>
    <d v="2019-12-30T00:00:00"/>
    <n v="0.63750000000000007"/>
    <n v="30.17"/>
    <x v="0"/>
    <s v="98819001"/>
    <s v="75431001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REV-INSURANCE-W/C : 7132 : 7543.1002"/>
    <d v="2019-12-30T00:00:00"/>
    <n v="0.63750000000000007"/>
    <n v="90.740000000000009"/>
    <x v="0"/>
    <s v="98819001"/>
    <s v="75431002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UNIFORMS : 7110 : 6024.0021"/>
    <d v="2019-12-30T00:00:00"/>
    <n v="0.63750000000000007"/>
    <n v="246.57"/>
    <x v="0"/>
    <s v="98819001"/>
    <s v="60240021"/>
    <x v="27"/>
    <x v="0"/>
    <x v="2"/>
    <x v="7"/>
    <x v="2"/>
    <x v="0"/>
  </r>
  <r>
    <s v="Document Type"/>
    <s v="Admin Total"/>
    <s v="US Dollars"/>
    <s v="FY 2020 Actual"/>
    <s v="Period 04"/>
    <s v="ADP ATLANTA : 98819-001"/>
    <s v="TRAINING : 7110 : 6228.1001"/>
    <d v="2019-12-30T00:00:00"/>
    <n v="0.63750000000000007"/>
    <n v="44"/>
    <x v="0"/>
    <s v="98819001"/>
    <s v="62281001"/>
    <x v="27"/>
    <x v="0"/>
    <x v="2"/>
    <x v="1"/>
    <x v="1"/>
    <x v="0"/>
  </r>
  <r>
    <s v="Document Type"/>
    <s v="Admin Total"/>
    <s v="US Dollars"/>
    <s v="FY 2020 Actual"/>
    <s v="Period 04"/>
    <s v="ADP ATLANTA : 98819-001"/>
    <s v="POSTAGE : 7110 : 6261.0001"/>
    <d v="2019-12-30T00:00:00"/>
    <n v="0.63750000000000007"/>
    <n v="31.32"/>
    <x v="0"/>
    <s v="98819001"/>
    <s v="62610001"/>
    <x v="27"/>
    <x v="0"/>
    <x v="2"/>
    <x v="7"/>
    <x v="2"/>
    <x v="0"/>
  </r>
  <r>
    <s v="Document Type"/>
    <s v="Admin Total"/>
    <s v="US Dollars"/>
    <s v="FY 2020 Actual"/>
    <s v="Period 04"/>
    <s v="ADP ATLANTA : 98819-001"/>
    <s v="INSUR-GENERAL LIAB : 7110 : 6162.0010"/>
    <d v="2019-12-30T00:00:00"/>
    <n v="0.63750000000000007"/>
    <n v="75.78"/>
    <x v="0"/>
    <s v="98819001"/>
    <s v="61620010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INSUR-EMPLT-ALLOC : 7110 : 6162.0113"/>
    <d v="2019-12-30T00:00:00"/>
    <n v="0.63750000000000007"/>
    <n v="1.1499999999999999"/>
    <x v="0"/>
    <s v="98819001"/>
    <s v="61620113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PR PROC FEE-MANGER : 7110 : 6228.2002"/>
    <d v="2019-12-30T00:00:00"/>
    <n v="0.63750000000000007"/>
    <n v="7.9"/>
    <x v="0"/>
    <s v="98819001"/>
    <s v="62282002"/>
    <x v="27"/>
    <x v="0"/>
    <x v="2"/>
    <x v="4"/>
    <x v="2"/>
    <x v="0"/>
  </r>
  <r>
    <s v="Document Type"/>
    <s v="Admin Total"/>
    <s v="US Dollars"/>
    <s v="FY 2020 Actual"/>
    <s v="Period 04"/>
    <s v="ADP ATLANTA : 98819-001"/>
    <s v="PCA-OUTLOOK : 7110 : 6262.4110"/>
    <d v="2019-12-30T00:00:00"/>
    <n v="0.63750000000000007"/>
    <n v="11"/>
    <x v="0"/>
    <s v="98819001"/>
    <s v="62624110"/>
    <x v="27"/>
    <x v="0"/>
    <x v="2"/>
    <x v="1"/>
    <x v="1"/>
    <x v="0"/>
  </r>
  <r>
    <s v="Document Type"/>
    <s v="Admin Total"/>
    <s v="US Dollars"/>
    <s v="FY 2020 Actual"/>
    <s v="Period 04"/>
    <s v="ADP ATLANTA : 98819-001"/>
    <s v="PCA-DESK TOP COMM : 7110 : 6262.4210"/>
    <d v="2019-12-30T00:00:00"/>
    <n v="0.63750000000000007"/>
    <n v="3.51"/>
    <x v="0"/>
    <s v="98819001"/>
    <s v="62624210"/>
    <x v="27"/>
    <x v="0"/>
    <x v="2"/>
    <x v="1"/>
    <x v="1"/>
    <x v="0"/>
  </r>
  <r>
    <s v="Document Type"/>
    <s v="Admin Total"/>
    <s v="US Dollars"/>
    <s v="FY 2020 Actual"/>
    <s v="Period 04"/>
    <s v="ADP ATLANTA : 98819-001"/>
    <s v="PCA-UFS SUPPORT CHRG : 7110 : 6286.9022"/>
    <d v="2019-12-30T00:00:00"/>
    <n v="0.63750000000000007"/>
    <n v="24.6"/>
    <x v="0"/>
    <s v="98819001"/>
    <s v="62869022"/>
    <x v="27"/>
    <x v="0"/>
    <x v="2"/>
    <x v="1"/>
    <x v="1"/>
    <x v="0"/>
  </r>
  <r>
    <s v="Document Type"/>
    <s v="Admin Total"/>
    <s v="US Dollars"/>
    <s v="FY 2020 Actual"/>
    <s v="Period 04"/>
    <s v="ADP ATLANTA : 98819-001"/>
    <s v="PCA-SYSTEM SUPPORT : 7110 : 6812.3020"/>
    <d v="2019-12-30T00:00:00"/>
    <n v="0.63750000000000007"/>
    <n v="15.559999999999999"/>
    <x v="0"/>
    <s v="98819001"/>
    <s v="68123020"/>
    <x v="27"/>
    <x v="0"/>
    <x v="2"/>
    <x v="1"/>
    <x v="1"/>
    <x v="0"/>
  </r>
  <r>
    <s v="Document Type"/>
    <s v="Admin Total"/>
    <s v="US Dollars"/>
    <s v="FY 2020 Actual"/>
    <s v="Period 04"/>
    <s v="ADP ATLANTA : 98819-001"/>
    <s v="SYS SUP FEE PASSTHRU : 7110 : 6812.3022"/>
    <d v="2019-12-30T00:00:00"/>
    <n v="0.63750000000000007"/>
    <n v="18.5"/>
    <x v="0"/>
    <s v="98819001"/>
    <s v="68123022"/>
    <x v="27"/>
    <x v="0"/>
    <x v="2"/>
    <x v="3"/>
    <x v="3"/>
    <x v="1"/>
  </r>
  <r>
    <s v="Document Type"/>
    <s v="Admin Total"/>
    <s v="US Dollars"/>
    <s v="FY 2020 Actual"/>
    <s v="Period 04"/>
    <s v="ADP ATLANTA : 98819-001"/>
    <s v="TAX-SALES : 7110 : 6310.1000"/>
    <d v="2019-12-30T00:00:00"/>
    <n v="0.63750000000000007"/>
    <n v="19.11"/>
    <x v="0"/>
    <s v="98819001"/>
    <s v="63101000"/>
    <x v="27"/>
    <x v="0"/>
    <x v="2"/>
    <x v="0"/>
    <x v="0"/>
    <x v="0"/>
  </r>
  <r>
    <s v="Document Type"/>
    <s v="Admin Total"/>
    <s v="US Dollars"/>
    <s v="FY 2020 Actual"/>
    <s v="Period 04"/>
    <s v="ADP ATLANTA : 98819-001"/>
    <s v="INSUR-GENERAL LIAB : 7131 : 6162.0010"/>
    <d v="2019-12-30T00:00:00"/>
    <n v="0.63750000000000007"/>
    <n v="-75.78"/>
    <x v="0"/>
    <s v="98819001"/>
    <s v="61620010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REV-INSURANCE-VEH/GL : 7132 : 7543.1003"/>
    <d v="2019-12-30T00:00:00"/>
    <n v="0.63750000000000007"/>
    <n v="10.94"/>
    <x v="0"/>
    <s v="98819001"/>
    <s v="75431003"/>
    <x v="27"/>
    <x v="0"/>
    <x v="2"/>
    <x v="2"/>
    <x v="2"/>
    <x v="0"/>
  </r>
  <r>
    <s v="Document Type"/>
    <s v="Admin Total"/>
    <s v="US Dollars"/>
    <s v="FY 2020 Actual"/>
    <s v="Period 04"/>
    <s v="ADP ATLANTA : 98819-001"/>
    <s v="INSUR-EMPLT-ALLOC : 7131 : 6162.0113"/>
    <d v="2019-12-30T00:00:00"/>
    <n v="0.63750000000000007"/>
    <n v="-1.1499999999999999"/>
    <x v="0"/>
    <s v="98819001"/>
    <s v="61620113"/>
    <x v="27"/>
    <x v="0"/>
    <x v="2"/>
    <x v="5"/>
    <x v="1"/>
    <x v="0"/>
  </r>
  <r>
    <s v="Document Type"/>
    <s v="Admin Total"/>
    <s v="US Dollars"/>
    <s v="FY 2020 Actual"/>
    <s v="Period 04"/>
    <s v="ADP ATLANTA : 98819-001"/>
    <s v="TOTAL OPERATING PROCESSING COSTS : TPC9999_7110"/>
    <d v="2019-12-30T00:00:00"/>
    <n v="0.63750000000000007"/>
    <n v="6889.5100000000011"/>
    <x v="0"/>
    <s v="98819001"/>
    <s v="9999_7110"/>
    <x v="27"/>
    <x v="0"/>
    <x v="2"/>
    <x v="3"/>
    <x v="3"/>
    <x v="1"/>
  </r>
  <r>
    <s v="Document Type"/>
    <s v="Admin Total"/>
    <s v="US Dollars"/>
    <s v="FY 2020 Actual"/>
    <s v="Period 04"/>
    <s v="ADP ATLANTA : 98819-001"/>
    <s v="TOTAL NON-OPERATING PROCESSING COSTS : TPC9999_7199"/>
    <d v="2019-12-30T00:00:00"/>
    <n v="0.63750000000000007"/>
    <n v="54.920000000000115"/>
    <x v="0"/>
    <s v="98819001"/>
    <s v="9999_7199"/>
    <x v="27"/>
    <x v="0"/>
    <x v="2"/>
    <x v="3"/>
    <x v="3"/>
    <x v="1"/>
  </r>
  <r>
    <s v="Document Type"/>
    <s v="Admin Total"/>
    <s v="US Dollars"/>
    <s v="FY 2020 Actual"/>
    <s v="Period 04"/>
    <s v="ADP ATLANTA : 98819-001"/>
    <s v="TOTAL PROCESSING COSTS : TPC9999"/>
    <d v="2019-12-30T00:00:00"/>
    <n v="0.63750000000000007"/>
    <n v="6944.4300000000012"/>
    <x v="0"/>
    <s v="98819001"/>
    <s v=": TPC9999"/>
    <x v="27"/>
    <x v="0"/>
    <x v="2"/>
    <x v="3"/>
    <x v="3"/>
    <x v="1"/>
  </r>
  <r>
    <s v="Document Type"/>
    <s v="Admin Total"/>
    <s v="US Dollars"/>
    <s v="FY 2020 Actual"/>
    <s v="Period 04"/>
    <s v="ADP ALPHARETTA 4 MAINTENANCE : 98818-043"/>
    <s v="HVAC CONTRACT : 7110 : 6156.1011"/>
    <d v="2019-12-30T00:00:00"/>
    <n v="0.63750000000000007"/>
    <n v="-975"/>
    <x v="0"/>
    <s v="98818043"/>
    <s v="61561011"/>
    <x v="28"/>
    <x v="6"/>
    <x v="2"/>
    <x v="10"/>
    <x v="2"/>
    <x v="0"/>
  </r>
  <r>
    <s v="Document Type"/>
    <s v="Admin Total"/>
    <s v="US Dollars"/>
    <s v="FY 2020 Actual"/>
    <s v="Period 04"/>
    <s v="ADP ALPHARETTA 4 MAINTENANCE : 98818-043"/>
    <s v="INSUR-GENERAL LIAB : 7110 : 6162.0010"/>
    <d v="2019-12-30T00:00:00"/>
    <n v="0.63750000000000007"/>
    <n v="-10.84"/>
    <x v="0"/>
    <s v="98818043"/>
    <s v="61620010"/>
    <x v="28"/>
    <x v="6"/>
    <x v="2"/>
    <x v="5"/>
    <x v="1"/>
    <x v="0"/>
  </r>
  <r>
    <s v="Document Type"/>
    <s v="Admin Total"/>
    <s v="US Dollars"/>
    <s v="FY 2020 Actual"/>
    <s v="Period 04"/>
    <s v="ADP ALPHARETTA 4 MAINTENANCE : 98818-043"/>
    <s v="INSUR-GENERAL LIAB : 7131 : 6162.0010"/>
    <d v="2019-12-30T00:00:00"/>
    <n v="0.63750000000000007"/>
    <n v="10.84"/>
    <x v="0"/>
    <s v="98818043"/>
    <s v="61620010"/>
    <x v="28"/>
    <x v="6"/>
    <x v="2"/>
    <x v="5"/>
    <x v="1"/>
    <x v="0"/>
  </r>
  <r>
    <s v="Document Type"/>
    <s v="Admin Total"/>
    <s v="US Dollars"/>
    <s v="FY 2020 Actual"/>
    <s v="Period 04"/>
    <s v="ADP ALPHARETTA 4 MAINTENANCE : 98818-043"/>
    <s v="REV-INSURANCE-VEH/GL : 7132 : 7543.1003"/>
    <d v="2019-12-30T00:00:00"/>
    <n v="0.63750000000000007"/>
    <n v="-1.71"/>
    <x v="0"/>
    <s v="98818043"/>
    <s v="75431003"/>
    <x v="28"/>
    <x v="6"/>
    <x v="2"/>
    <x v="2"/>
    <x v="2"/>
    <x v="0"/>
  </r>
  <r>
    <s v="Document Type"/>
    <s v="Admin Total"/>
    <s v="US Dollars"/>
    <s v="FY 2020 Actual"/>
    <s v="Period 04"/>
    <s v="ADP ALPHARETTA 4 MAINTENANCE : 98818-043"/>
    <s v="TOTAL OPERATING PROCESSING COSTS : TPC9999_7110"/>
    <d v="2019-12-30T00:00:00"/>
    <n v="0.63750000000000007"/>
    <n v="-985.84"/>
    <x v="0"/>
    <s v="98818043"/>
    <s v="9999_7110"/>
    <x v="28"/>
    <x v="6"/>
    <x v="2"/>
    <x v="3"/>
    <x v="3"/>
    <x v="1"/>
  </r>
  <r>
    <s v="Document Type"/>
    <s v="Admin Total"/>
    <s v="US Dollars"/>
    <s v="FY 2020 Actual"/>
    <s v="Period 04"/>
    <s v="ADP ALPHARETTA 4 MAINTENANCE : 98818-043"/>
    <s v="TOTAL NON-OPERATING PROCESSING COSTS : TPC9999_7199"/>
    <d v="2019-12-30T00:00:00"/>
    <n v="0.63750000000000007"/>
    <n v="9.129999999999999"/>
    <x v="0"/>
    <s v="98818043"/>
    <s v="9999_7199"/>
    <x v="28"/>
    <x v="6"/>
    <x v="2"/>
    <x v="3"/>
    <x v="3"/>
    <x v="1"/>
  </r>
  <r>
    <s v="Document Type"/>
    <s v="Admin Total"/>
    <s v="US Dollars"/>
    <s v="FY 2020 Actual"/>
    <s v="Period 04"/>
    <s v="ADP ALPHARETTA 4 MAINTENANCE : 98818-043"/>
    <s v="TOTAL PROCESSING COSTS : TPC9999"/>
    <d v="2019-12-30T00:00:00"/>
    <n v="0.63750000000000007"/>
    <n v="-976.71"/>
    <x v="0"/>
    <s v="98818043"/>
    <s v=": TPC9999"/>
    <x v="28"/>
    <x v="6"/>
    <x v="2"/>
    <x v="3"/>
    <x v="3"/>
    <x v="1"/>
  </r>
  <r>
    <s v="Document Type"/>
    <s v="Admin Total"/>
    <s v="US Dollars"/>
    <s v="FY 2020 Actual"/>
    <s v="Period 04"/>
    <s v="ADP FORT COLLINS MAINTENANCE : 98813-043"/>
    <s v="WAGES-REGULAR PR : 7110 : 6410.0100"/>
    <d v="2019-12-30T00:00:00"/>
    <n v="0.63750000000000007"/>
    <n v="3192.64"/>
    <x v="0"/>
    <s v="98813043"/>
    <s v="6410010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WAGES-OT-FT EMPLOYEE : 7110 : 6410.0300"/>
    <d v="2019-12-30T00:00:00"/>
    <n v="0.63750000000000007"/>
    <n v="252.45"/>
    <x v="0"/>
    <s v="98813043"/>
    <s v="6410030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WAGES-HOL-HRLY-FT : 7110 : 6410.0520"/>
    <d v="2019-12-30T00:00:00"/>
    <n v="0.63750000000000007"/>
    <n v="352"/>
    <x v="0"/>
    <s v="98813043"/>
    <s v="6410052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ADP VAC ACRL-RCLS : 7110 : 6410.6031"/>
    <d v="2019-12-30T00:00:00"/>
    <n v="0.63750000000000007"/>
    <n v="918.28000000000009"/>
    <x v="0"/>
    <s v="98813043"/>
    <s v="6410603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RETIREMENT PLAN-RCLS : 7110 : 6450.2021"/>
    <d v="2019-12-30T00:00:00"/>
    <n v="0.63750000000000007"/>
    <n v="10.07"/>
    <x v="0"/>
    <s v="98813043"/>
    <s v="6450202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INSUR-W/C-HRLY-RCLS : 7110 : 6162.0003"/>
    <d v="2019-12-30T00:00:00"/>
    <n v="0.63750000000000007"/>
    <n v="139.23000000000002"/>
    <x v="0"/>
    <s v="98813043"/>
    <s v="61620003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EE BEN SERVICE-RCLS : 7110 : 6450.1011"/>
    <d v="2019-12-30T00:00:00"/>
    <n v="0.63750000000000007"/>
    <n v="27.34"/>
    <x v="0"/>
    <s v="98813043"/>
    <s v="6450101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R TAX-FICA-RCLS : 7110 : 6450.1611"/>
    <d v="2019-12-30T00:00:00"/>
    <n v="0.63750000000000007"/>
    <n v="290.48"/>
    <x v="0"/>
    <s v="98813043"/>
    <s v="6450161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FUI-RCLS : 7110 : 6450.1621"/>
    <d v="2019-12-30T00:00:00"/>
    <n v="0.63750000000000007"/>
    <n v="22.78"/>
    <x v="0"/>
    <s v="98813043"/>
    <s v="6450162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SUI-RCLS : 7110 : 6450.1631"/>
    <d v="2019-12-30T00:00:00"/>
    <n v="0.63750000000000007"/>
    <n v="45.57"/>
    <x v="0"/>
    <s v="98813043"/>
    <s v="6450163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ADP VAC ACRL-RCLS : 7131 : 6410.6031"/>
    <d v="2019-12-30T00:00:00"/>
    <n v="0.63750000000000007"/>
    <n v="-918.28000000000009"/>
    <x v="0"/>
    <s v="98813043"/>
    <s v="6410603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VACATION ACCRUAL : 7132 : 6410.6030"/>
    <d v="2019-12-30T00:00:00"/>
    <n v="0.63750000000000007"/>
    <n v="918.28000000000009"/>
    <x v="0"/>
    <s v="98813043"/>
    <s v="6410603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RETIREMENT PLAN-RCLS : 7131 : 6450.2021"/>
    <d v="2019-12-30T00:00:00"/>
    <n v="0.63750000000000007"/>
    <n v="-10.07"/>
    <x v="0"/>
    <s v="98813043"/>
    <s v="6450202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RETIREMENT PLAN : 7132 : 6450.2020"/>
    <d v="2019-12-30T00:00:00"/>
    <n v="0.63750000000000007"/>
    <n v="10.07"/>
    <x v="0"/>
    <s v="98813043"/>
    <s v="6450202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EE BEN SERVICE-RCLS : 7131 : 6450.1011"/>
    <d v="2019-12-30T00:00:00"/>
    <n v="0.63750000000000007"/>
    <n v="-27.34"/>
    <x v="0"/>
    <s v="98813043"/>
    <s v="6450101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EE BEN SVC-INTR-HRLY : 7132 : 6450.1009"/>
    <d v="2019-12-30T00:00:00"/>
    <n v="0.63750000000000007"/>
    <n v="15.190000000000001"/>
    <x v="0"/>
    <s v="98813043"/>
    <s v="64501009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EMPLOYEE BEN SERVICE : 7132 : 6450.1010"/>
    <d v="2019-12-30T00:00:00"/>
    <n v="0.63750000000000007"/>
    <n v="12.15"/>
    <x v="0"/>
    <s v="98813043"/>
    <s v="6450101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R TAX-FICA-RCLS : 7131 : 6450.1611"/>
    <d v="2019-12-30T00:00:00"/>
    <n v="0.63750000000000007"/>
    <n v="-290.48"/>
    <x v="0"/>
    <s v="98813043"/>
    <s v="6450161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FUI-RCLS : 7131 : 6450.1621"/>
    <d v="2019-12-30T00:00:00"/>
    <n v="0.63750000000000007"/>
    <n v="-22.78"/>
    <x v="0"/>
    <s v="98813043"/>
    <s v="6450162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FICA : 7132 : 6450.1610"/>
    <d v="2019-12-30T00:00:00"/>
    <n v="0.63750000000000007"/>
    <n v="290.48"/>
    <x v="0"/>
    <s v="98813043"/>
    <s v="6450161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FUI : 7132 : 6450.1620"/>
    <d v="2019-12-30T00:00:00"/>
    <n v="0.63750000000000007"/>
    <n v="22.78"/>
    <x v="0"/>
    <s v="98813043"/>
    <s v="6450162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SUI-RCLS : 7131 : 6450.1631"/>
    <d v="2019-12-30T00:00:00"/>
    <n v="0.63750000000000007"/>
    <n v="-45.57"/>
    <x v="0"/>
    <s v="98813043"/>
    <s v="6450163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AYROLL TAX-SUI : 7132 : 6450.1630"/>
    <d v="2019-12-30T00:00:00"/>
    <n v="0.63750000000000007"/>
    <n v="45.57"/>
    <x v="0"/>
    <s v="98813043"/>
    <s v="64501630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INSUR-W/C-HRLY-RCLS : 7131 : 6162.0003"/>
    <d v="2019-12-30T00:00:00"/>
    <n v="0.63750000000000007"/>
    <n v="-139.23000000000002"/>
    <x v="0"/>
    <s v="98813043"/>
    <s v="61620003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INSUR-W/C-HOURLY : 7132 : 6162.0001"/>
    <d v="2019-12-30T00:00:00"/>
    <n v="0.63750000000000007"/>
    <n v="139.23000000000002"/>
    <x v="0"/>
    <s v="98813043"/>
    <s v="61620001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REV-INSURANCE-HOURLY : 7132 : 7543.0001"/>
    <d v="2019-12-30T00:00:00"/>
    <n v="0.63750000000000007"/>
    <n v="-139.23000000000002"/>
    <x v="0"/>
    <s v="98813043"/>
    <s v="7543000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REV-INSURANCE-W/C : 7132 : 7543.1002"/>
    <d v="2019-12-30T00:00:00"/>
    <n v="0.63750000000000007"/>
    <n v="74.650000000000006"/>
    <x v="0"/>
    <s v="98813043"/>
    <s v="75431002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INSUR-GENERAL LIAB : 7110 : 6162.0010"/>
    <d v="2019-12-30T00:00:00"/>
    <n v="0.63750000000000007"/>
    <n v="58.84"/>
    <x v="0"/>
    <s v="98813043"/>
    <s v="61620010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INSUR-EMPLT-ALLOC : 7110 : 6162.0113"/>
    <d v="2019-12-30T00:00:00"/>
    <n v="0.63750000000000007"/>
    <n v="1.04"/>
    <x v="0"/>
    <s v="98813043"/>
    <s v="61620113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PR PROC FEE-REGULAR : 7110 : 6228.2001"/>
    <d v="2019-12-30T00:00:00"/>
    <n v="0.63750000000000007"/>
    <n v="7.9"/>
    <x v="0"/>
    <s v="98813043"/>
    <s v="62282001"/>
    <x v="29"/>
    <x v="7"/>
    <x v="2"/>
    <x v="4"/>
    <x v="2"/>
    <x v="0"/>
  </r>
  <r>
    <s v="Document Type"/>
    <s v="Admin Total"/>
    <s v="US Dollars"/>
    <s v="FY 2020 Actual"/>
    <s v="Period 04"/>
    <s v="ADP FORT COLLINS MAINTENANCE : 98813-043"/>
    <s v="PCA-OUTLOOK : 7110 : 6262.4110"/>
    <d v="2019-12-30T00:00:00"/>
    <n v="0.63750000000000007"/>
    <n v="11"/>
    <x v="0"/>
    <s v="98813043"/>
    <s v="62624110"/>
    <x v="29"/>
    <x v="7"/>
    <x v="2"/>
    <x v="1"/>
    <x v="1"/>
    <x v="0"/>
  </r>
  <r>
    <s v="Document Type"/>
    <s v="Admin Total"/>
    <s v="US Dollars"/>
    <s v="FY 2020 Actual"/>
    <s v="Period 04"/>
    <s v="ADP FORT COLLINS MAINTENANCE : 98813-043"/>
    <s v="PCA-DESK TOP COMM : 7110 : 6262.4210"/>
    <d v="2019-12-30T00:00:00"/>
    <n v="0.63750000000000007"/>
    <n v="3.51"/>
    <x v="0"/>
    <s v="98813043"/>
    <s v="62624210"/>
    <x v="29"/>
    <x v="7"/>
    <x v="2"/>
    <x v="1"/>
    <x v="1"/>
    <x v="0"/>
  </r>
  <r>
    <s v="Document Type"/>
    <s v="Admin Total"/>
    <s v="US Dollars"/>
    <s v="FY 2020 Actual"/>
    <s v="Period 04"/>
    <s v="ADP FORT COLLINS MAINTENANCE : 98813-043"/>
    <s v="PCA-SYSTEM SUPPORT : 7110 : 6812.3020"/>
    <d v="2019-12-30T00:00:00"/>
    <n v="0.63750000000000007"/>
    <n v="15.559999999999999"/>
    <x v="0"/>
    <s v="98813043"/>
    <s v="68123020"/>
    <x v="29"/>
    <x v="7"/>
    <x v="2"/>
    <x v="1"/>
    <x v="1"/>
    <x v="0"/>
  </r>
  <r>
    <s v="Document Type"/>
    <s v="Admin Total"/>
    <s v="US Dollars"/>
    <s v="FY 2020 Actual"/>
    <s v="Period 04"/>
    <s v="ADP FORT COLLINS MAINTENANCE : 98813-043"/>
    <s v="INSUR-GENERAL LIAB : 7131 : 6162.0010"/>
    <d v="2019-12-30T00:00:00"/>
    <n v="0.63750000000000007"/>
    <n v="-58.84"/>
    <x v="0"/>
    <s v="98813043"/>
    <s v="61620010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REV-INSURANCE-VEH/GL : 7132 : 7543.1003"/>
    <d v="2019-12-30T00:00:00"/>
    <n v="0.63750000000000007"/>
    <n v="9.4499999999999993"/>
    <x v="0"/>
    <s v="98813043"/>
    <s v="75431003"/>
    <x v="29"/>
    <x v="7"/>
    <x v="2"/>
    <x v="2"/>
    <x v="2"/>
    <x v="0"/>
  </r>
  <r>
    <s v="Document Type"/>
    <s v="Admin Total"/>
    <s v="US Dollars"/>
    <s v="FY 2020 Actual"/>
    <s v="Period 04"/>
    <s v="ADP FORT COLLINS MAINTENANCE : 98813-043"/>
    <s v="INSUR-EMPLT-ALLOC : 7131 : 6162.0113"/>
    <d v="2019-12-30T00:00:00"/>
    <n v="0.63750000000000007"/>
    <n v="-1.04"/>
    <x v="0"/>
    <s v="98813043"/>
    <s v="61620113"/>
    <x v="29"/>
    <x v="7"/>
    <x v="2"/>
    <x v="5"/>
    <x v="1"/>
    <x v="0"/>
  </r>
  <r>
    <s v="Document Type"/>
    <s v="Admin Total"/>
    <s v="US Dollars"/>
    <s v="FY 2020 Actual"/>
    <s v="Period 04"/>
    <s v="ADP FORT COLLINS MAINTENANCE : 98813-043"/>
    <s v="TOTAL OPERATING PROCESSING COSTS : TPC9999_7110"/>
    <d v="2019-12-30T00:00:00"/>
    <n v="0.63750000000000007"/>
    <n v="5348.6900000000005"/>
    <x v="0"/>
    <s v="98813043"/>
    <s v="9999_7110"/>
    <x v="29"/>
    <x v="7"/>
    <x v="2"/>
    <x v="3"/>
    <x v="3"/>
    <x v="1"/>
  </r>
  <r>
    <s v="Document Type"/>
    <s v="Admin Total"/>
    <s v="US Dollars"/>
    <s v="FY 2020 Actual"/>
    <s v="Period 04"/>
    <s v="ADP FORT COLLINS MAINTENANCE : 98813-043"/>
    <s v="TOTAL NON-OPERATING PROCESSING COSTS : TPC9999_7199"/>
    <d v="2019-12-30T00:00:00"/>
    <n v="0.63750000000000007"/>
    <n v="-115.01000000000002"/>
    <x v="0"/>
    <s v="98813043"/>
    <s v="9999_7199"/>
    <x v="29"/>
    <x v="7"/>
    <x v="2"/>
    <x v="3"/>
    <x v="3"/>
    <x v="1"/>
  </r>
  <r>
    <s v="Document Type"/>
    <s v="Admin Total"/>
    <s v="US Dollars"/>
    <s v="FY 2020 Actual"/>
    <s v="Period 04"/>
    <s v="ADP FORT COLLINS MAINTENANCE : 98813-043"/>
    <s v="TOTAL PROCESSING COSTS : TPC9999"/>
    <d v="2019-12-30T00:00:00"/>
    <n v="0.63750000000000007"/>
    <n v="5233.68"/>
    <x v="0"/>
    <s v="98813043"/>
    <s v=": TPC9999"/>
    <x v="29"/>
    <x v="7"/>
    <x v="2"/>
    <x v="3"/>
    <x v="3"/>
    <x v="1"/>
  </r>
  <r>
    <s v="Document Type"/>
    <s v="Admin Total"/>
    <s v="US Dollars"/>
    <s v="FY 2020 Actual"/>
    <s v="Period 04"/>
    <s v="ADP FORT COLLINS GROUNDS : 98813-032"/>
    <s v="INDOOR PLANTS MAINT : 7110 : 6156.1019"/>
    <d v="2019-12-30T00:00:00"/>
    <n v="0.63750000000000007"/>
    <n v="-82"/>
    <x v="0"/>
    <s v="98813032"/>
    <s v="61561019"/>
    <x v="29"/>
    <x v="7"/>
    <x v="2"/>
    <x v="0"/>
    <x v="1"/>
    <x v="0"/>
  </r>
  <r>
    <s v="Document Type"/>
    <s v="Admin Total"/>
    <s v="US Dollars"/>
    <s v="FY 2020 Actual"/>
    <s v="Period 04"/>
    <s v="ADP FORT COLLINS GROUNDS : 98813-032"/>
    <s v="INSUR-GENERAL LIAB : 7110 : 6162.0010"/>
    <d v="2019-12-30T00:00:00"/>
    <n v="0.63750000000000007"/>
    <n v="-0.91"/>
    <x v="0"/>
    <s v="98813032"/>
    <s v="61620010"/>
    <x v="29"/>
    <x v="7"/>
    <x v="2"/>
    <x v="5"/>
    <x v="1"/>
    <x v="0"/>
  </r>
  <r>
    <s v="Document Type"/>
    <s v="Admin Total"/>
    <s v="US Dollars"/>
    <s v="FY 2020 Actual"/>
    <s v="Period 04"/>
    <s v="ADP FORT COLLINS GROUNDS : 98813-032"/>
    <s v="INSUR-GENERAL LIAB : 7131 : 6162.0010"/>
    <d v="2019-12-30T00:00:00"/>
    <n v="0.63750000000000007"/>
    <n v="0.91"/>
    <x v="0"/>
    <s v="98813032"/>
    <s v="61620010"/>
    <x v="29"/>
    <x v="7"/>
    <x v="2"/>
    <x v="5"/>
    <x v="1"/>
    <x v="0"/>
  </r>
  <r>
    <s v="Document Type"/>
    <s v="Admin Total"/>
    <s v="US Dollars"/>
    <s v="FY 2020 Actual"/>
    <s v="Period 04"/>
    <s v="ADP FORT COLLINS GROUNDS : 98813-032"/>
    <s v="REV-INSURANCE-VEH/GL : 7132 : 7543.1003"/>
    <d v="2019-12-30T00:00:00"/>
    <n v="0.63750000000000007"/>
    <n v="-0.14000000000000001"/>
    <x v="0"/>
    <s v="98813032"/>
    <s v="75431003"/>
    <x v="29"/>
    <x v="7"/>
    <x v="2"/>
    <x v="2"/>
    <x v="2"/>
    <x v="0"/>
  </r>
  <r>
    <s v="Document Type"/>
    <s v="Admin Total"/>
    <s v="US Dollars"/>
    <s v="FY 2020 Actual"/>
    <s v="Period 04"/>
    <s v="ADP FORT COLLINS GROUNDS : 98813-032"/>
    <s v="TOTAL OPERATING PROCESSING COSTS : TPC9999_7110"/>
    <d v="2019-12-30T00:00:00"/>
    <n v="0.63750000000000007"/>
    <n v="-82.91"/>
    <x v="0"/>
    <s v="98813032"/>
    <s v="9999_7110"/>
    <x v="29"/>
    <x v="7"/>
    <x v="2"/>
    <x v="3"/>
    <x v="3"/>
    <x v="1"/>
  </r>
  <r>
    <s v="Document Type"/>
    <s v="Admin Total"/>
    <s v="US Dollars"/>
    <s v="FY 2020 Actual"/>
    <s v="Period 04"/>
    <s v="ADP FORT COLLINS GROUNDS : 98813-032"/>
    <s v="TOTAL NON-OPERATING PROCESSING COSTS : TPC9999_7199"/>
    <d v="2019-12-30T00:00:00"/>
    <n v="0.63750000000000007"/>
    <n v="0.77"/>
    <x v="0"/>
    <s v="98813032"/>
    <s v="9999_7199"/>
    <x v="29"/>
    <x v="7"/>
    <x v="2"/>
    <x v="3"/>
    <x v="3"/>
    <x v="1"/>
  </r>
  <r>
    <s v="Document Type"/>
    <s v="Admin Total"/>
    <s v="US Dollars"/>
    <s v="FY 2020 Actual"/>
    <s v="Period 04"/>
    <s v="ADP FORT COLLINS GROUNDS : 98813-032"/>
    <s v="TOTAL PROCESSING COSTS : TPC9999"/>
    <d v="2019-12-30T00:00:00"/>
    <n v="0.63750000000000007"/>
    <n v="-82.14"/>
    <x v="0"/>
    <s v="98813032"/>
    <s v=": TPC9999"/>
    <x v="29"/>
    <x v="7"/>
    <x v="2"/>
    <x v="3"/>
    <x v="3"/>
    <x v="1"/>
  </r>
  <r>
    <s v="Document Type"/>
    <s v="Admin Total"/>
    <s v="US Dollars"/>
    <s v="FY 2020 Actual"/>
    <s v="Period 04"/>
    <s v="ADP FORT COLLINS : 98813-001"/>
    <s v="POSTAGE : 7110 : 6261.0001"/>
    <d v="2019-12-30T00:00:00"/>
    <n v="0.63750000000000007"/>
    <n v="8.67"/>
    <x v="0"/>
    <s v="98813001"/>
    <s v="62610001"/>
    <x v="29"/>
    <x v="7"/>
    <x v="2"/>
    <x v="7"/>
    <x v="2"/>
    <x v="0"/>
  </r>
  <r>
    <s v="Document Type"/>
    <s v="Admin Total"/>
    <s v="US Dollars"/>
    <s v="FY 2020 Actual"/>
    <s v="Period 04"/>
    <s v="ADP FORT COLLINS : 98813-001"/>
    <s v="INSUR-GENERAL LIAB : 7110 : 6162.0010"/>
    <d v="2019-12-30T00:00:00"/>
    <n v="0.63750000000000007"/>
    <n v="0.37"/>
    <x v="0"/>
    <s v="98813001"/>
    <s v="61620010"/>
    <x v="29"/>
    <x v="7"/>
    <x v="2"/>
    <x v="5"/>
    <x v="1"/>
    <x v="0"/>
  </r>
  <r>
    <s v="Document Type"/>
    <s v="Admin Total"/>
    <s v="US Dollars"/>
    <s v="FY 2020 Actual"/>
    <s v="Period 04"/>
    <s v="ADP FORT COLLINS : 98813-001"/>
    <s v="PCA-UFS SUPPORT CHRG : 7110 : 6286.9022"/>
    <d v="2019-12-30T00:00:00"/>
    <n v="0.63750000000000007"/>
    <n v="24.6"/>
    <x v="0"/>
    <s v="98813001"/>
    <s v="62869022"/>
    <x v="29"/>
    <x v="7"/>
    <x v="2"/>
    <x v="1"/>
    <x v="1"/>
    <x v="0"/>
  </r>
  <r>
    <s v="Document Type"/>
    <s v="Admin Total"/>
    <s v="US Dollars"/>
    <s v="FY 2020 Actual"/>
    <s v="Period 04"/>
    <s v="ADP FORT COLLINS : 98813-001"/>
    <s v="INSUR-GENERAL LIAB : 7131 : 6162.0010"/>
    <d v="2019-12-30T00:00:00"/>
    <n v="0.63750000000000007"/>
    <n v="-0.37"/>
    <x v="0"/>
    <s v="98813001"/>
    <s v="61620010"/>
    <x v="29"/>
    <x v="7"/>
    <x v="2"/>
    <x v="5"/>
    <x v="1"/>
    <x v="0"/>
  </r>
  <r>
    <s v="Document Type"/>
    <s v="Admin Total"/>
    <s v="US Dollars"/>
    <s v="FY 2020 Actual"/>
    <s v="Period 04"/>
    <s v="ADP FORT COLLINS : 98813-001"/>
    <s v="REV-INSURANCE-VEH/GL : 7132 : 7543.1003"/>
    <d v="2019-12-30T00:00:00"/>
    <n v="0.63750000000000007"/>
    <n v="0.06"/>
    <x v="0"/>
    <s v="98813001"/>
    <s v="75431003"/>
    <x v="29"/>
    <x v="7"/>
    <x v="2"/>
    <x v="2"/>
    <x v="2"/>
    <x v="0"/>
  </r>
  <r>
    <s v="Document Type"/>
    <s v="Admin Total"/>
    <s v="US Dollars"/>
    <s v="FY 2020 Actual"/>
    <s v="Period 04"/>
    <s v="ADP FORT COLLINS : 98813-001"/>
    <s v="TOTAL OPERATING PROCESSING COSTS : TPC9999_7110"/>
    <d v="2019-12-30T00:00:00"/>
    <n v="0.63750000000000007"/>
    <n v="33.64"/>
    <x v="0"/>
    <s v="98813001"/>
    <s v="9999_7110"/>
    <x v="29"/>
    <x v="7"/>
    <x v="2"/>
    <x v="3"/>
    <x v="3"/>
    <x v="1"/>
  </r>
  <r>
    <s v="Document Type"/>
    <s v="Admin Total"/>
    <s v="US Dollars"/>
    <s v="FY 2020 Actual"/>
    <s v="Period 04"/>
    <s v="ADP FORT COLLINS : 98813-001"/>
    <s v="TOTAL NON-OPERATING PROCESSING COSTS : TPC9999_7199"/>
    <d v="2019-12-30T00:00:00"/>
    <n v="0.63750000000000007"/>
    <n v="-0.31"/>
    <x v="0"/>
    <s v="98813001"/>
    <s v="9999_7199"/>
    <x v="29"/>
    <x v="7"/>
    <x v="2"/>
    <x v="3"/>
    <x v="3"/>
    <x v="1"/>
  </r>
  <r>
    <s v="Document Type"/>
    <s v="Admin Total"/>
    <s v="US Dollars"/>
    <s v="FY 2020 Actual"/>
    <s v="Period 04"/>
    <s v="ADP FORT COLLINS : 98813-001"/>
    <s v="TOTAL PROCESSING COSTS : TPC9999"/>
    <d v="2019-12-30T00:00:00"/>
    <n v="0.63750000000000007"/>
    <n v="33.33"/>
    <x v="0"/>
    <s v="98813001"/>
    <s v=": TPC9999"/>
    <x v="29"/>
    <x v="7"/>
    <x v="2"/>
    <x v="3"/>
    <x v="3"/>
    <x v="1"/>
  </r>
  <r>
    <s v="Document Type"/>
    <s v="Admin Total"/>
    <s v="US Dollars"/>
    <s v="FY 2020 Actual"/>
    <s v="Period 04"/>
    <s v="ADP AURORA MAINTENANCE : 98812-043"/>
    <s v="WAGES-REGULAR PR : 7110 : 6410.0100"/>
    <d v="2019-12-30T00:00:00"/>
    <n v="0.63750000000000007"/>
    <n v="3040"/>
    <x v="0"/>
    <s v="98812043"/>
    <s v="6410010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WAGES-OT-FT EMPLOYEE : 7110 : 6410.0300"/>
    <d v="2019-12-30T00:00:00"/>
    <n v="0.63750000000000007"/>
    <n v="171.9"/>
    <x v="0"/>
    <s v="98812043"/>
    <s v="6410030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WAGES-HOL-HRLY-FT : 7110 : 6410.0520"/>
    <d v="2019-12-30T00:00:00"/>
    <n v="0.63750000000000007"/>
    <n v="160"/>
    <x v="0"/>
    <s v="98812043"/>
    <s v="6410052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ADP VAC ACRL-RCLS : 7110 : 6410.6031"/>
    <d v="2019-12-30T00:00:00"/>
    <n v="0.63750000000000007"/>
    <n v="158.19999999999999"/>
    <x v="0"/>
    <s v="98812043"/>
    <s v="6410603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RETIREMENT PLAN-RCLS : 7110 : 6450.2021"/>
    <d v="2019-12-30T00:00:00"/>
    <n v="0.63750000000000007"/>
    <n v="16.86"/>
    <x v="0"/>
    <s v="98812043"/>
    <s v="6450202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INSUR-W/C-HRLY-RCLS : 7110 : 6162.0003"/>
    <d v="2019-12-30T00:00:00"/>
    <n v="0.63750000000000007"/>
    <n v="124.3"/>
    <x v="0"/>
    <s v="98812043"/>
    <s v="61620003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EE BEN SERVICE-RCLS : 7110 : 6450.1011"/>
    <d v="2019-12-30T00:00:00"/>
    <n v="0.63750000000000007"/>
    <n v="24.28"/>
    <x v="0"/>
    <s v="98812043"/>
    <s v="6450101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R TAX-FICA-RCLS : 7110 : 6450.1611"/>
    <d v="2019-12-30T00:00:00"/>
    <n v="0.63750000000000007"/>
    <n v="257.95000000000005"/>
    <x v="0"/>
    <s v="98812043"/>
    <s v="6450161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FUI-RCLS : 7110 : 6450.1621"/>
    <d v="2019-12-30T00:00:00"/>
    <n v="0.63750000000000007"/>
    <n v="20.23"/>
    <x v="0"/>
    <s v="98812043"/>
    <s v="6450162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SUI-RCLS : 7110 : 6450.1631"/>
    <d v="2019-12-30T00:00:00"/>
    <n v="0.63750000000000007"/>
    <n v="40.47"/>
    <x v="0"/>
    <s v="98812043"/>
    <s v="6450163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R TX-OCCUP PRIV-RC : 7110 : 6450.1651"/>
    <d v="2019-12-30T00:00:00"/>
    <n v="0.63750000000000007"/>
    <n v="2"/>
    <x v="0"/>
    <s v="98812043"/>
    <s v="6450165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ADP VAC ACRL-RCLS : 7131 : 6410.6031"/>
    <d v="2019-12-30T00:00:00"/>
    <n v="0.63750000000000007"/>
    <n v="-158.19999999999999"/>
    <x v="0"/>
    <s v="98812043"/>
    <s v="6410603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VACATION ACCRUAL : 7132 : 6410.6030"/>
    <d v="2019-12-30T00:00:00"/>
    <n v="0.63750000000000007"/>
    <n v="158.19999999999999"/>
    <x v="0"/>
    <s v="98812043"/>
    <s v="6410603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RETIREMENT PLAN-RCLS : 7131 : 6450.2021"/>
    <d v="2019-12-30T00:00:00"/>
    <n v="0.63750000000000007"/>
    <n v="-16.86"/>
    <x v="0"/>
    <s v="98812043"/>
    <s v="6450202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RETIREMENT PLAN : 7132 : 6450.2020"/>
    <d v="2019-12-30T00:00:00"/>
    <n v="0.63750000000000007"/>
    <n v="16.86"/>
    <x v="0"/>
    <s v="98812043"/>
    <s v="6450202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EE BEN SERVICE-RCLS : 7131 : 6450.1011"/>
    <d v="2019-12-30T00:00:00"/>
    <n v="0.63750000000000007"/>
    <n v="-24.28"/>
    <x v="0"/>
    <s v="98812043"/>
    <s v="6450101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EE BEN SVC-INTR-HRLY : 7132 : 6450.1009"/>
    <d v="2019-12-30T00:00:00"/>
    <n v="0.63750000000000007"/>
    <n v="13.49"/>
    <x v="0"/>
    <s v="98812043"/>
    <s v="64501009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EMPLOYEE BEN SERVICE : 7132 : 6450.1010"/>
    <d v="2019-12-30T00:00:00"/>
    <n v="0.63750000000000007"/>
    <n v="10.79"/>
    <x v="0"/>
    <s v="98812043"/>
    <s v="6450101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R TAX-FICA-RCLS : 7131 : 6450.1611"/>
    <d v="2019-12-30T00:00:00"/>
    <n v="0.63750000000000007"/>
    <n v="-257.95000000000005"/>
    <x v="0"/>
    <s v="98812043"/>
    <s v="6450161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FUI-RCLS : 7131 : 6450.1621"/>
    <d v="2019-12-30T00:00:00"/>
    <n v="0.63750000000000007"/>
    <n v="-20.23"/>
    <x v="0"/>
    <s v="98812043"/>
    <s v="6450162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FICA : 7132 : 6450.1610"/>
    <d v="2019-12-30T00:00:00"/>
    <n v="0.63750000000000007"/>
    <n v="257.95"/>
    <x v="0"/>
    <s v="98812043"/>
    <s v="6450161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FUI : 7132 : 6450.1620"/>
    <d v="2019-12-30T00:00:00"/>
    <n v="0.63750000000000007"/>
    <n v="20.23"/>
    <x v="0"/>
    <s v="98812043"/>
    <s v="6450162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SUI-RCLS : 7131 : 6450.1631"/>
    <d v="2019-12-30T00:00:00"/>
    <n v="0.63750000000000007"/>
    <n v="-40.47"/>
    <x v="0"/>
    <s v="98812043"/>
    <s v="6450163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AYROLL TAX-SUI : 7132 : 6450.1630"/>
    <d v="2019-12-30T00:00:00"/>
    <n v="0.63750000000000007"/>
    <n v="40.47"/>
    <x v="0"/>
    <s v="98812043"/>
    <s v="64501630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R TX-OCCUP PRIV-RC : 7131 : 6450.1651"/>
    <d v="2019-12-30T00:00:00"/>
    <n v="0.63750000000000007"/>
    <n v="-2"/>
    <x v="0"/>
    <s v="98812043"/>
    <s v="6450165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R TAX-OCCUP PRIV : 7132 : 6450.1650"/>
    <d v="2019-12-30T00:00:00"/>
    <n v="0.63750000000000007"/>
    <n v="2"/>
    <x v="0"/>
    <s v="98812043"/>
    <s v="64501650"/>
    <x v="30"/>
    <x v="0"/>
    <x v="2"/>
    <x v="3"/>
    <x v="3"/>
    <x v="1"/>
  </r>
  <r>
    <s v="Document Type"/>
    <s v="Admin Total"/>
    <s v="US Dollars"/>
    <s v="FY 2020 Actual"/>
    <s v="Period 04"/>
    <s v="ADP AURORA MAINTENANCE : 98812-043"/>
    <s v="INSUR-W/C-HRLY-RCLS : 7131 : 6162.0003"/>
    <d v="2019-12-30T00:00:00"/>
    <n v="0.63750000000000007"/>
    <n v="-124.3"/>
    <x v="0"/>
    <s v="98812043"/>
    <s v="61620003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INSUR-W/C-HOURLY : 7132 : 6162.0001"/>
    <d v="2019-12-30T00:00:00"/>
    <n v="0.63750000000000007"/>
    <n v="124.3"/>
    <x v="0"/>
    <s v="98812043"/>
    <s v="61620001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REV-INSURANCE-HOURLY : 7132 : 7543.0001"/>
    <d v="2019-12-30T00:00:00"/>
    <n v="0.63750000000000007"/>
    <n v="-124.3"/>
    <x v="0"/>
    <s v="98812043"/>
    <s v="7543000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REV-INSURANCE-W/C : 7132 : 7543.1002"/>
    <d v="2019-12-30T00:00:00"/>
    <n v="0.63750000000000007"/>
    <n v="66.289999999999992"/>
    <x v="0"/>
    <s v="98812043"/>
    <s v="75431002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OSTAGE : 7110 : 6261.0001"/>
    <d v="2019-12-30T00:00:00"/>
    <n v="0.63750000000000007"/>
    <n v="8.67"/>
    <x v="0"/>
    <s v="98812043"/>
    <s v="62610001"/>
    <x v="30"/>
    <x v="0"/>
    <x v="2"/>
    <x v="7"/>
    <x v="2"/>
    <x v="0"/>
  </r>
  <r>
    <s v="Document Type"/>
    <s v="Admin Total"/>
    <s v="US Dollars"/>
    <s v="FY 2020 Actual"/>
    <s v="Period 04"/>
    <s v="ADP AURORA MAINTENANCE : 98812-043"/>
    <s v="INSUR-GENERAL LIAB : 7110 : 6162.0010"/>
    <d v="2019-12-30T00:00:00"/>
    <n v="0.63750000000000007"/>
    <n v="45.26"/>
    <x v="0"/>
    <s v="98812043"/>
    <s v="61620010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INSUR-EMPLT-ALLOC : 7110 : 6162.0113"/>
    <d v="2019-12-30T00:00:00"/>
    <n v="0.63750000000000007"/>
    <n v="0.78"/>
    <x v="0"/>
    <s v="98812043"/>
    <s v="61620113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PR PROC FEE-REGULAR : 7110 : 6228.2001"/>
    <d v="2019-12-30T00:00:00"/>
    <n v="0.63750000000000007"/>
    <n v="7.9"/>
    <x v="0"/>
    <s v="98812043"/>
    <s v="62282001"/>
    <x v="30"/>
    <x v="0"/>
    <x v="2"/>
    <x v="4"/>
    <x v="2"/>
    <x v="0"/>
  </r>
  <r>
    <s v="Document Type"/>
    <s v="Admin Total"/>
    <s v="US Dollars"/>
    <s v="FY 2020 Actual"/>
    <s v="Period 04"/>
    <s v="ADP AURORA MAINTENANCE : 98812-043"/>
    <s v="PCA-OUTLOOK : 7110 : 6262.4110"/>
    <d v="2019-12-30T00:00:00"/>
    <n v="0.63750000000000007"/>
    <n v="11"/>
    <x v="0"/>
    <s v="98812043"/>
    <s v="62624110"/>
    <x v="30"/>
    <x v="0"/>
    <x v="2"/>
    <x v="1"/>
    <x v="1"/>
    <x v="0"/>
  </r>
  <r>
    <s v="Document Type"/>
    <s v="Admin Total"/>
    <s v="US Dollars"/>
    <s v="FY 2020 Actual"/>
    <s v="Period 04"/>
    <s v="ADP AURORA MAINTENANCE : 98812-043"/>
    <s v="PCA-DESK TOP COMM : 7110 : 6262.4210"/>
    <d v="2019-12-30T00:00:00"/>
    <n v="0.63750000000000007"/>
    <n v="3.51"/>
    <x v="0"/>
    <s v="98812043"/>
    <s v="62624210"/>
    <x v="30"/>
    <x v="0"/>
    <x v="2"/>
    <x v="1"/>
    <x v="1"/>
    <x v="0"/>
  </r>
  <r>
    <s v="Document Type"/>
    <s v="Admin Total"/>
    <s v="US Dollars"/>
    <s v="FY 2020 Actual"/>
    <s v="Period 04"/>
    <s v="ADP AURORA MAINTENANCE : 98812-043"/>
    <s v="PCA-SYSTEM SUPPORT : 7110 : 6812.3020"/>
    <d v="2019-12-30T00:00:00"/>
    <n v="0.63750000000000007"/>
    <n v="12.379999999999999"/>
    <x v="0"/>
    <s v="98812043"/>
    <s v="68123020"/>
    <x v="30"/>
    <x v="0"/>
    <x v="2"/>
    <x v="1"/>
    <x v="1"/>
    <x v="0"/>
  </r>
  <r>
    <s v="Document Type"/>
    <s v="Admin Total"/>
    <s v="US Dollars"/>
    <s v="FY 2020 Actual"/>
    <s v="Period 04"/>
    <s v="ADP AURORA MAINTENANCE : 98812-043"/>
    <s v="SYS SUP FEE PASSTHRU : 7110 : 6812.3022"/>
    <d v="2019-12-30T00:00:00"/>
    <n v="0.63750000000000007"/>
    <n v="9.25"/>
    <x v="0"/>
    <s v="98812043"/>
    <s v="68123022"/>
    <x v="30"/>
    <x v="0"/>
    <x v="2"/>
    <x v="3"/>
    <x v="3"/>
    <x v="1"/>
  </r>
  <r>
    <s v="Document Type"/>
    <s v="Admin Total"/>
    <s v="US Dollars"/>
    <s v="FY 2020 Actual"/>
    <s v="Period 04"/>
    <s v="ADP AURORA MAINTENANCE : 98812-043"/>
    <s v="INSUR-GENERAL LIAB : 7131 : 6162.0010"/>
    <d v="2019-12-30T00:00:00"/>
    <n v="0.63750000000000007"/>
    <n v="-45.26"/>
    <x v="0"/>
    <s v="98812043"/>
    <s v="61620010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REV-INSURANCE-VEH/GL : 7132 : 7543.1003"/>
    <d v="2019-12-30T00:00:00"/>
    <n v="0.63750000000000007"/>
    <n v="7.25"/>
    <x v="0"/>
    <s v="98812043"/>
    <s v="75431003"/>
    <x v="30"/>
    <x v="0"/>
    <x v="2"/>
    <x v="2"/>
    <x v="2"/>
    <x v="0"/>
  </r>
  <r>
    <s v="Document Type"/>
    <s v="Admin Total"/>
    <s v="US Dollars"/>
    <s v="FY 2020 Actual"/>
    <s v="Period 04"/>
    <s v="ADP AURORA MAINTENANCE : 98812-043"/>
    <s v="INSUR-EMPLT-ALLOC : 7131 : 6162.0113"/>
    <d v="2019-12-30T00:00:00"/>
    <n v="0.63750000000000007"/>
    <n v="-0.78"/>
    <x v="0"/>
    <s v="98812043"/>
    <s v="61620113"/>
    <x v="30"/>
    <x v="0"/>
    <x v="2"/>
    <x v="5"/>
    <x v="1"/>
    <x v="0"/>
  </r>
  <r>
    <s v="Document Type"/>
    <s v="Admin Total"/>
    <s v="US Dollars"/>
    <s v="FY 2020 Actual"/>
    <s v="Period 04"/>
    <s v="ADP AURORA MAINTENANCE : 98812-043"/>
    <s v="TOTAL OPERATING PROCESSING COSTS : TPC9999_7110"/>
    <d v="2019-12-30T00:00:00"/>
    <n v="0.63750000000000007"/>
    <n v="4114.9400000000005"/>
    <x v="0"/>
    <s v="98812043"/>
    <s v="9999_7110"/>
    <x v="30"/>
    <x v="0"/>
    <x v="2"/>
    <x v="3"/>
    <x v="3"/>
    <x v="1"/>
  </r>
  <r>
    <s v="Document Type"/>
    <s v="Admin Total"/>
    <s v="US Dollars"/>
    <s v="FY 2020 Actual"/>
    <s v="Period 04"/>
    <s v="ADP AURORA MAINTENANCE : 98812-043"/>
    <s v="TOTAL NON-OPERATING PROCESSING COSTS : TPC9999_7199"/>
    <d v="2019-12-30T00:00:00"/>
    <n v="0.63750000000000007"/>
    <n v="-96.800000000000068"/>
    <x v="0"/>
    <s v="98812043"/>
    <s v="9999_7199"/>
    <x v="30"/>
    <x v="0"/>
    <x v="2"/>
    <x v="3"/>
    <x v="3"/>
    <x v="1"/>
  </r>
  <r>
    <s v="Document Type"/>
    <s v="Admin Total"/>
    <s v="US Dollars"/>
    <s v="FY 2020 Actual"/>
    <s v="Period 04"/>
    <s v="ADP AURORA MAINTENANCE : 98812-043"/>
    <s v="TOTAL PROCESSING COSTS : TPC9999"/>
    <d v="2019-12-30T00:00:00"/>
    <n v="0.63750000000000007"/>
    <n v="4018.14"/>
    <x v="0"/>
    <s v="98812043"/>
    <s v=": TPC9999"/>
    <x v="30"/>
    <x v="0"/>
    <x v="2"/>
    <x v="3"/>
    <x v="3"/>
    <x v="1"/>
  </r>
  <r>
    <s v="Document Type"/>
    <s v="Admin Total"/>
    <s v="US Dollars"/>
    <s v="FY 2020 Actual"/>
    <s v="Period 04"/>
    <s v="ADP AURORA : 98812-001"/>
    <s v="INSUR-GENERAL LIAB : 7110 : 6162.0010"/>
    <d v="2019-12-30T00:00:00"/>
    <n v="0.63750000000000007"/>
    <n v="0.27"/>
    <x v="0"/>
    <s v="98812001"/>
    <s v="61620010"/>
    <x v="30"/>
    <x v="0"/>
    <x v="2"/>
    <x v="5"/>
    <x v="1"/>
    <x v="0"/>
  </r>
  <r>
    <s v="Document Type"/>
    <s v="Admin Total"/>
    <s v="US Dollars"/>
    <s v="FY 2020 Actual"/>
    <s v="Period 04"/>
    <s v="ADP AURORA : 98812-001"/>
    <s v="PCA-UFS SUPPORT CHRG : 7110 : 6286.9022"/>
    <d v="2019-12-30T00:00:00"/>
    <n v="0.63750000000000007"/>
    <n v="24.6"/>
    <x v="0"/>
    <s v="98812001"/>
    <s v="62869022"/>
    <x v="30"/>
    <x v="0"/>
    <x v="2"/>
    <x v="1"/>
    <x v="1"/>
    <x v="0"/>
  </r>
  <r>
    <s v="Document Type"/>
    <s v="Admin Total"/>
    <s v="US Dollars"/>
    <s v="FY 2020 Actual"/>
    <s v="Period 04"/>
    <s v="ADP AURORA : 98812-001"/>
    <s v="INSUR-GENERAL LIAB : 7131 : 6162.0010"/>
    <d v="2019-12-30T00:00:00"/>
    <n v="0.63750000000000007"/>
    <n v="-0.27"/>
    <x v="0"/>
    <s v="98812001"/>
    <s v="61620010"/>
    <x v="30"/>
    <x v="0"/>
    <x v="2"/>
    <x v="5"/>
    <x v="1"/>
    <x v="0"/>
  </r>
  <r>
    <s v="Document Type"/>
    <s v="Admin Total"/>
    <s v="US Dollars"/>
    <s v="FY 2020 Actual"/>
    <s v="Period 04"/>
    <s v="ADP AURORA : 98812-001"/>
    <s v="REV-INSURANCE-VEH/GL : 7132 : 7543.1003"/>
    <d v="2019-12-30T00:00:00"/>
    <n v="0.63750000000000007"/>
    <n v="0.04"/>
    <x v="0"/>
    <s v="98812001"/>
    <s v="75431003"/>
    <x v="30"/>
    <x v="0"/>
    <x v="2"/>
    <x v="2"/>
    <x v="2"/>
    <x v="0"/>
  </r>
  <r>
    <s v="Document Type"/>
    <s v="Admin Total"/>
    <s v="US Dollars"/>
    <s v="FY 2020 Actual"/>
    <s v="Period 04"/>
    <s v="ADP AURORA : 98812-001"/>
    <s v="TOTAL OPERATING PROCESSING COSTS : TPC9999_7110"/>
    <d v="2019-12-30T00:00:00"/>
    <n v="0.63750000000000007"/>
    <n v="24.87"/>
    <x v="0"/>
    <s v="98812001"/>
    <s v="9999_7110"/>
    <x v="30"/>
    <x v="0"/>
    <x v="2"/>
    <x v="3"/>
    <x v="3"/>
    <x v="1"/>
  </r>
  <r>
    <s v="Document Type"/>
    <s v="Admin Total"/>
    <s v="US Dollars"/>
    <s v="FY 2020 Actual"/>
    <s v="Period 04"/>
    <s v="ADP AURORA : 98812-001"/>
    <s v="TOTAL NON-OPERATING PROCESSING COSTS : TPC9999_7199"/>
    <d v="2019-12-30T00:00:00"/>
    <n v="0.63750000000000007"/>
    <n v="-0.23"/>
    <x v="0"/>
    <s v="98812001"/>
    <s v="9999_7199"/>
    <x v="30"/>
    <x v="0"/>
    <x v="2"/>
    <x v="3"/>
    <x v="3"/>
    <x v="1"/>
  </r>
  <r>
    <s v="Document Type"/>
    <s v="Admin Total"/>
    <s v="US Dollars"/>
    <s v="FY 2020 Actual"/>
    <s v="Period 04"/>
    <s v="ADP AURORA : 98812-001"/>
    <s v="TOTAL PROCESSING COSTS : TPC9999"/>
    <d v="2019-12-30T00:00:00"/>
    <n v="0.63750000000000007"/>
    <n v="24.64"/>
    <x v="0"/>
    <s v="98812001"/>
    <s v=": TPC9999"/>
    <x v="30"/>
    <x v="0"/>
    <x v="2"/>
    <x v="3"/>
    <x v="3"/>
    <x v="1"/>
  </r>
  <r>
    <s v="Document Type"/>
    <s v="Admin Total"/>
    <s v="US Dollars"/>
    <s v="FY 2020 Actual"/>
    <s v="Period 04"/>
    <s v="ADP SAN DIMAS REPAIR : 98811-082"/>
    <s v="ELECTRICAL REPAIRS : 7110 : 6156.1017"/>
    <d v="2019-12-30T00:00:00"/>
    <n v="0.63750000000000007"/>
    <n v="250"/>
    <x v="0"/>
    <s v="98811082"/>
    <s v="61561017"/>
    <x v="31"/>
    <x v="8"/>
    <x v="2"/>
    <x v="0"/>
    <x v="6"/>
    <x v="0"/>
  </r>
  <r>
    <s v="Document Type"/>
    <s v="Admin Total"/>
    <s v="US Dollars"/>
    <s v="FY 2020 Actual"/>
    <s v="Period 04"/>
    <s v="ADP SAN DIMAS REPAIR : 98811-082"/>
    <s v="INSUR-GENERAL LIAB : 7110 : 6162.0010"/>
    <d v="2019-12-30T00:00:00"/>
    <n v="0.63750000000000007"/>
    <n v="2.7800000000000002"/>
    <x v="0"/>
    <s v="98811082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REPAIR : 98811-082"/>
    <s v="INSUR-GENERAL LIAB : 7131 : 6162.0010"/>
    <d v="2019-12-30T00:00:00"/>
    <n v="0.63750000000000007"/>
    <n v="-2.7800000000000002"/>
    <x v="0"/>
    <s v="98811082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REPAIR : 98811-082"/>
    <s v="REV-INSURANCE-VEH/GL : 7132 : 7543.1003"/>
    <d v="2019-12-30T00:00:00"/>
    <n v="0.63750000000000007"/>
    <n v="0.44"/>
    <x v="0"/>
    <s v="98811082"/>
    <s v="75431003"/>
    <x v="31"/>
    <x v="8"/>
    <x v="2"/>
    <x v="2"/>
    <x v="2"/>
    <x v="0"/>
  </r>
  <r>
    <s v="Document Type"/>
    <s v="Admin Total"/>
    <s v="US Dollars"/>
    <s v="FY 2020 Actual"/>
    <s v="Period 04"/>
    <s v="ADP SAN DIMAS REPAIR : 98811-082"/>
    <s v="TOTAL OPERATING PROCESSING COSTS : TPC9999_7110"/>
    <d v="2019-12-30T00:00:00"/>
    <n v="0.63750000000000007"/>
    <n v="252.78"/>
    <x v="0"/>
    <s v="98811082"/>
    <s v="9999_7110"/>
    <x v="31"/>
    <x v="8"/>
    <x v="2"/>
    <x v="3"/>
    <x v="3"/>
    <x v="1"/>
  </r>
  <r>
    <s v="Document Type"/>
    <s v="Admin Total"/>
    <s v="US Dollars"/>
    <s v="FY 2020 Actual"/>
    <s v="Period 04"/>
    <s v="ADP SAN DIMAS REPAIR : 98811-082"/>
    <s v="TOTAL NON-OPERATING PROCESSING COSTS : TPC9999_7199"/>
    <d v="2019-12-30T00:00:00"/>
    <n v="0.63750000000000007"/>
    <n v="-2.3400000000000003"/>
    <x v="0"/>
    <s v="98811082"/>
    <s v="9999_7199"/>
    <x v="31"/>
    <x v="8"/>
    <x v="2"/>
    <x v="3"/>
    <x v="3"/>
    <x v="1"/>
  </r>
  <r>
    <s v="Document Type"/>
    <s v="Admin Total"/>
    <s v="US Dollars"/>
    <s v="FY 2020 Actual"/>
    <s v="Period 04"/>
    <s v="ADP SAN DIMAS REPAIR : 98811-082"/>
    <s v="TOTAL PROCESSING COSTS : TPC9999"/>
    <d v="2019-12-30T00:00:00"/>
    <n v="0.63750000000000007"/>
    <n v="250.44"/>
    <x v="0"/>
    <s v="98811082"/>
    <s v=": TPC9999"/>
    <x v="31"/>
    <x v="8"/>
    <x v="2"/>
    <x v="3"/>
    <x v="3"/>
    <x v="1"/>
  </r>
  <r>
    <s v="Document Type"/>
    <s v="Admin Total"/>
    <s v="US Dollars"/>
    <s v="FY 2020 Actual"/>
    <s v="Period 04"/>
    <s v="ADP SAN DIMAS MAINTENANCE : 98811-043"/>
    <s v="INSUR-GENERAL LIAB : 7110 : 6162.0010"/>
    <d v="2019-12-30T00:00:00"/>
    <n v="0.63750000000000007"/>
    <n v="0.1"/>
    <x v="0"/>
    <s v="98811043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MAINTENANCE : 98811-043"/>
    <s v="PCA-SYSTEM SUPPORT : 7110 : 6812.3020"/>
    <d v="2019-12-30T00:00:00"/>
    <n v="0.63750000000000007"/>
    <n v="8.89"/>
    <x v="0"/>
    <s v="98811043"/>
    <s v="68123020"/>
    <x v="31"/>
    <x v="8"/>
    <x v="2"/>
    <x v="1"/>
    <x v="1"/>
    <x v="0"/>
  </r>
  <r>
    <s v="Document Type"/>
    <s v="Admin Total"/>
    <s v="US Dollars"/>
    <s v="FY 2020 Actual"/>
    <s v="Period 04"/>
    <s v="ADP SAN DIMAS MAINTENANCE : 98811-043"/>
    <s v="INSUR-GENERAL LIAB : 7131 : 6162.0010"/>
    <d v="2019-12-30T00:00:00"/>
    <n v="0.63750000000000007"/>
    <n v="-0.1"/>
    <x v="0"/>
    <s v="98811043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MAINTENANCE : 98811-043"/>
    <s v="REV-INSURANCE-VEH/GL : 7132 : 7543.1003"/>
    <d v="2019-12-30T00:00:00"/>
    <n v="0.63750000000000007"/>
    <n v="0.02"/>
    <x v="0"/>
    <s v="98811043"/>
    <s v="75431003"/>
    <x v="31"/>
    <x v="8"/>
    <x v="2"/>
    <x v="2"/>
    <x v="2"/>
    <x v="0"/>
  </r>
  <r>
    <s v="Document Type"/>
    <s v="Admin Total"/>
    <s v="US Dollars"/>
    <s v="FY 2020 Actual"/>
    <s v="Period 04"/>
    <s v="ADP SAN DIMAS MAINTENANCE : 98811-043"/>
    <s v="TOTAL OPERATING PROCESSING COSTS : TPC9999_7110"/>
    <d v="2019-12-30T00:00:00"/>
    <n v="0.63750000000000007"/>
    <n v="8.99"/>
    <x v="0"/>
    <s v="98811043"/>
    <s v="9999_7110"/>
    <x v="31"/>
    <x v="8"/>
    <x v="2"/>
    <x v="3"/>
    <x v="3"/>
    <x v="1"/>
  </r>
  <r>
    <s v="Document Type"/>
    <s v="Admin Total"/>
    <s v="US Dollars"/>
    <s v="FY 2020 Actual"/>
    <s v="Period 04"/>
    <s v="ADP SAN DIMAS MAINTENANCE : 98811-043"/>
    <s v="TOTAL NON-OPERATING PROCESSING COSTS : TPC9999_7199"/>
    <d v="2019-12-30T00:00:00"/>
    <n v="0.63750000000000007"/>
    <n v="-0.08"/>
    <x v="0"/>
    <s v="98811043"/>
    <s v="9999_7199"/>
    <x v="31"/>
    <x v="8"/>
    <x v="2"/>
    <x v="3"/>
    <x v="3"/>
    <x v="1"/>
  </r>
  <r>
    <s v="Document Type"/>
    <s v="Admin Total"/>
    <s v="US Dollars"/>
    <s v="FY 2020 Actual"/>
    <s v="Period 04"/>
    <s v="ADP SAN DIMAS MAINTENANCE : 98811-043"/>
    <s v="TOTAL PROCESSING COSTS : TPC9999"/>
    <d v="2019-12-30T00:00:00"/>
    <n v="0.63750000000000007"/>
    <n v="8.91"/>
    <x v="0"/>
    <s v="98811043"/>
    <s v=": TPC9999"/>
    <x v="31"/>
    <x v="8"/>
    <x v="2"/>
    <x v="3"/>
    <x v="3"/>
    <x v="1"/>
  </r>
  <r>
    <s v="Document Type"/>
    <s v="Admin Total"/>
    <s v="US Dollars"/>
    <s v="FY 2020 Actual"/>
    <s v="Period 04"/>
    <s v="ADP SAN DIMAS  SAFETY : 98811-041"/>
    <s v="REP&amp;MAINT-FIRE ALARM : 7110 : 6111.0055"/>
    <d v="2019-12-30T00:00:00"/>
    <n v="0.63750000000000007"/>
    <n v="-1180.97"/>
    <x v="0"/>
    <s v="98811041"/>
    <s v="61110055"/>
    <x v="31"/>
    <x v="8"/>
    <x v="2"/>
    <x v="0"/>
    <x v="1"/>
    <x v="0"/>
  </r>
  <r>
    <s v="Document Type"/>
    <s v="Admin Total"/>
    <s v="US Dollars"/>
    <s v="FY 2020 Actual"/>
    <s v="Period 04"/>
    <s v="ADP SAN DIMAS  SAFETY : 98811-041"/>
    <s v="INSUR-GENERAL LIAB : 7110 : 6162.0010"/>
    <d v="2019-12-30T00:00:00"/>
    <n v="0.63750000000000007"/>
    <n v="-13.14"/>
    <x v="0"/>
    <s v="98811041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 SAFETY : 98811-041"/>
    <s v="INSUR-GENERAL LIAB : 7131 : 6162.0010"/>
    <d v="2019-12-30T00:00:00"/>
    <n v="0.63750000000000007"/>
    <n v="13.14"/>
    <x v="0"/>
    <s v="98811041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 SAFETY : 98811-041"/>
    <s v="REV-INSURANCE-VEH/GL : 7132 : 7543.1003"/>
    <d v="2019-12-30T00:00:00"/>
    <n v="0.63750000000000007"/>
    <n v="-2.0699999999999998"/>
    <x v="0"/>
    <s v="98811041"/>
    <s v="75431003"/>
    <x v="31"/>
    <x v="8"/>
    <x v="2"/>
    <x v="2"/>
    <x v="2"/>
    <x v="0"/>
  </r>
  <r>
    <s v="Document Type"/>
    <s v="Admin Total"/>
    <s v="US Dollars"/>
    <s v="FY 2020 Actual"/>
    <s v="Period 04"/>
    <s v="ADP SAN DIMAS  SAFETY : 98811-041"/>
    <s v="TOTAL OPERATING PROCESSING COSTS : TPC9999_7110"/>
    <d v="2019-12-30T00:00:00"/>
    <n v="0.63750000000000007"/>
    <n v="-1194.1100000000001"/>
    <x v="0"/>
    <s v="98811041"/>
    <s v="9999_7110"/>
    <x v="31"/>
    <x v="8"/>
    <x v="2"/>
    <x v="3"/>
    <x v="3"/>
    <x v="1"/>
  </r>
  <r>
    <s v="Document Type"/>
    <s v="Admin Total"/>
    <s v="US Dollars"/>
    <s v="FY 2020 Actual"/>
    <s v="Period 04"/>
    <s v="ADP SAN DIMAS  SAFETY : 98811-041"/>
    <s v="TOTAL NON-OPERATING PROCESSING COSTS : TPC9999_7199"/>
    <d v="2019-12-30T00:00:00"/>
    <n v="0.63750000000000007"/>
    <n v="11.07"/>
    <x v="0"/>
    <s v="98811041"/>
    <s v="9999_7199"/>
    <x v="31"/>
    <x v="8"/>
    <x v="2"/>
    <x v="3"/>
    <x v="3"/>
    <x v="1"/>
  </r>
  <r>
    <s v="Document Type"/>
    <s v="Admin Total"/>
    <s v="US Dollars"/>
    <s v="FY 2020 Actual"/>
    <s v="Period 04"/>
    <s v="ADP SAN DIMAS  SAFETY : 98811-041"/>
    <s v="TOTAL PROCESSING COSTS : TPC9999"/>
    <d v="2019-12-30T00:00:00"/>
    <n v="0.63750000000000007"/>
    <n v="-1183.04"/>
    <x v="0"/>
    <s v="98811041"/>
    <s v=": TPC9999"/>
    <x v="31"/>
    <x v="8"/>
    <x v="2"/>
    <x v="3"/>
    <x v="3"/>
    <x v="1"/>
  </r>
  <r>
    <s v="Document Type"/>
    <s v="Admin Total"/>
    <s v="US Dollars"/>
    <s v="FY 2020 Actual"/>
    <s v="Period 04"/>
    <s v="ADP SAN DIMAS MAIL : 98811-035"/>
    <s v="VACATION EXPENSE : 7110 : 6410.6040"/>
    <d v="2019-12-30T00:00:00"/>
    <n v="0.63750000000000007"/>
    <n v="158.72"/>
    <x v="0"/>
    <s v="98811035"/>
    <s v="6410604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S-REGULAR PR : 7110 : 6410.0100"/>
    <d v="2019-12-30T00:00:00"/>
    <n v="0.63750000000000007"/>
    <n v="4314.41"/>
    <x v="0"/>
    <s v="98811035"/>
    <s v="6410010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S-REGULAR-ACRD : 7110 : 6410.0110"/>
    <d v="2019-12-30T00:00:00"/>
    <n v="0.63750000000000007"/>
    <n v="-1732.61"/>
    <x v="0"/>
    <s v="98811035"/>
    <s v="6410011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 OVERTIME ACCRD : 7110 : 6410.0111"/>
    <d v="2019-12-30T00:00:00"/>
    <n v="0.63750000000000007"/>
    <n v="-0.5"/>
    <x v="0"/>
    <s v="98811035"/>
    <s v="64100111"/>
    <x v="31"/>
    <x v="8"/>
    <x v="2"/>
    <x v="3"/>
    <x v="3"/>
    <x v="1"/>
  </r>
  <r>
    <s v="Document Type"/>
    <s v="Admin Total"/>
    <s v="US Dollars"/>
    <s v="FY 2020 Actual"/>
    <s v="Period 04"/>
    <s v="ADP SAN DIMAS MAIL : 98811-035"/>
    <s v="WAGES-OT-FT EMPLOYEE : 7110 : 6410.0300"/>
    <d v="2019-12-30T00:00:00"/>
    <n v="0.63750000000000007"/>
    <n v="14.58"/>
    <x v="0"/>
    <s v="98811035"/>
    <s v="6410030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 ACCD NPROD HRLY : 7110 : 6410.0112"/>
    <d v="2019-12-30T00:00:00"/>
    <n v="0.63750000000000007"/>
    <n v="-842.56"/>
    <x v="0"/>
    <s v="98811035"/>
    <s v="64100112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S-HOL-HRLY-FT : 7110 : 6410.0520"/>
    <d v="2019-12-30T00:00:00"/>
    <n v="0.63750000000000007"/>
    <n v="476.16"/>
    <x v="0"/>
    <s v="98811035"/>
    <s v="6410052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ADP VAC ACRL-RCLS : 7110 : 6410.6031"/>
    <d v="2019-12-30T00:00:00"/>
    <n v="0.63750000000000007"/>
    <n v="184.48000000000002"/>
    <x v="0"/>
    <s v="98811035"/>
    <s v="6410603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RETIREMENT PLAN-RCLS : 7110 : 6450.2021"/>
    <d v="2019-12-30T00:00:00"/>
    <n v="0.63750000000000007"/>
    <n v="100.21000000000001"/>
    <x v="0"/>
    <s v="98811035"/>
    <s v="6450202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INS-GRP LIFE HSP-RC : 7110 : 6450.3001"/>
    <d v="2019-12-30T00:00:00"/>
    <n v="0.63750000000000007"/>
    <n v="280.75"/>
    <x v="0"/>
    <s v="98811035"/>
    <s v="6450300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INSUR-W/C-HRLY-RCLS : 7110 : 6162.0003"/>
    <d v="2019-12-30T00:00:00"/>
    <n v="0.63750000000000007"/>
    <n v="130.62"/>
    <x v="0"/>
    <s v="98811035"/>
    <s v="61620003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EE BEN SERVICE-RCLS : 7110 : 6450.1011"/>
    <d v="2019-12-30T00:00:00"/>
    <n v="0.63750000000000007"/>
    <n v="37.18"/>
    <x v="0"/>
    <s v="98811035"/>
    <s v="6450101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BENEFIT-HRLY-ACRD-RC : 7110 : 6450.1111"/>
    <d v="2019-12-30T00:00:00"/>
    <n v="0.63750000000000007"/>
    <n v="-283.33"/>
    <x v="0"/>
    <s v="98811035"/>
    <s v="6450111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R TAX-FICA-RCLS : 7110 : 6450.1611"/>
    <d v="2019-12-30T00:00:00"/>
    <n v="0.63750000000000007"/>
    <n v="375.24"/>
    <x v="0"/>
    <s v="98811035"/>
    <s v="6450161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FUI-RCLS : 7110 : 6450.1621"/>
    <d v="2019-12-30T00:00:00"/>
    <n v="0.63750000000000007"/>
    <n v="29.43"/>
    <x v="0"/>
    <s v="98811035"/>
    <s v="6450162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SUI-RCLS : 7110 : 6450.1631"/>
    <d v="2019-12-30T00:00:00"/>
    <n v="0.63750000000000007"/>
    <n v="191.29000000000002"/>
    <x v="0"/>
    <s v="98811035"/>
    <s v="6450163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ADP VAC ACRL-RCLS : 7131 : 6410.6031"/>
    <d v="2019-12-30T00:00:00"/>
    <n v="0.63750000000000007"/>
    <n v="-184.48000000000002"/>
    <x v="0"/>
    <s v="98811035"/>
    <s v="6410603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S-VAC-REG-ADMIN : 7132 : 6410.6005"/>
    <d v="2019-12-30T00:00:00"/>
    <n v="0.63750000000000007"/>
    <n v="200.38"/>
    <x v="0"/>
    <s v="98811035"/>
    <s v="64106005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WAGES-VAC ROUTN-OFF : 7132 : 6410.6013"/>
    <d v="2019-12-30T00:00:00"/>
    <n v="0.63750000000000007"/>
    <n v="-200.38"/>
    <x v="0"/>
    <s v="98811035"/>
    <s v="64106013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VACATION ACCRUAL : 7132 : 6410.6030"/>
    <d v="2019-12-30T00:00:00"/>
    <n v="0.63750000000000007"/>
    <n v="184.48000000000002"/>
    <x v="0"/>
    <s v="98811035"/>
    <s v="6410603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RETIREMENT PLAN-RCLS : 7131 : 6450.2021"/>
    <d v="2019-12-30T00:00:00"/>
    <n v="0.63750000000000007"/>
    <n v="-100.21000000000001"/>
    <x v="0"/>
    <s v="98811035"/>
    <s v="6450202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INS-GRP LIFE HSP-RC : 7131 : 6450.3001"/>
    <d v="2019-12-30T00:00:00"/>
    <n v="0.63750000000000007"/>
    <n v="-280.75"/>
    <x v="0"/>
    <s v="98811035"/>
    <s v="6450300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RETIREMENT PLAN : 7132 : 6450.2020"/>
    <d v="2019-12-30T00:00:00"/>
    <n v="0.63750000000000007"/>
    <n v="100.21000000000001"/>
    <x v="0"/>
    <s v="98811035"/>
    <s v="6450202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INS-GRP LIFE HSP : 7132 : 6450.3000"/>
    <d v="2019-12-30T00:00:00"/>
    <n v="0.63750000000000007"/>
    <n v="280.75"/>
    <x v="0"/>
    <s v="98811035"/>
    <s v="6450300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EE BEN SERVICE-RCLS : 7131 : 6450.1011"/>
    <d v="2019-12-30T00:00:00"/>
    <n v="0.63750000000000007"/>
    <n v="-37.18"/>
    <x v="0"/>
    <s v="98811035"/>
    <s v="6450101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BENEFIT-HRLY-ACRD-RC : 7131 : 6450.1111"/>
    <d v="2019-12-30T00:00:00"/>
    <n v="0.63750000000000007"/>
    <n v="283.33"/>
    <x v="0"/>
    <s v="98811035"/>
    <s v="6450111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EE BEN SVC-INTR-HRLY : 7132 : 6450.1009"/>
    <d v="2019-12-30T00:00:00"/>
    <n v="0.63750000000000007"/>
    <n v="20.66"/>
    <x v="0"/>
    <s v="98811035"/>
    <s v="64501009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EMPLOYEE BEN SERVICE : 7132 : 6450.1010"/>
    <d v="2019-12-30T00:00:00"/>
    <n v="0.63750000000000007"/>
    <n v="16.52"/>
    <x v="0"/>
    <s v="98811035"/>
    <s v="6450101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BENEFIT-HRLY-ACRD : 7132 : 6450.1110"/>
    <d v="2019-12-30T00:00:00"/>
    <n v="0.63750000000000007"/>
    <n v="-283.33"/>
    <x v="0"/>
    <s v="98811035"/>
    <s v="64501110"/>
    <x v="31"/>
    <x v="8"/>
    <x v="2"/>
    <x v="8"/>
    <x v="4"/>
    <x v="2"/>
  </r>
  <r>
    <s v="Document Type"/>
    <s v="Admin Total"/>
    <s v="US Dollars"/>
    <s v="FY 2020 Actual"/>
    <s v="Period 04"/>
    <s v="ADP SAN DIMAS MAIL : 98811-035"/>
    <s v="PR TAX-FICA-RCLS : 7131 : 6450.1611"/>
    <d v="2019-12-30T00:00:00"/>
    <n v="0.63750000000000007"/>
    <n v="-375.24"/>
    <x v="0"/>
    <s v="98811035"/>
    <s v="6450161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FUI-RCLS : 7131 : 6450.1621"/>
    <d v="2019-12-30T00:00:00"/>
    <n v="0.63750000000000007"/>
    <n v="-29.43"/>
    <x v="0"/>
    <s v="98811035"/>
    <s v="6450162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FICA : 7132 : 6450.1610"/>
    <d v="2019-12-30T00:00:00"/>
    <n v="0.63750000000000007"/>
    <n v="375.24"/>
    <x v="0"/>
    <s v="98811035"/>
    <s v="6450161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FUI : 7132 : 6450.1620"/>
    <d v="2019-12-30T00:00:00"/>
    <n v="0.63750000000000007"/>
    <n v="29.43"/>
    <x v="0"/>
    <s v="98811035"/>
    <s v="6450162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SUI-RCLS : 7131 : 6450.1631"/>
    <d v="2019-12-30T00:00:00"/>
    <n v="0.63750000000000007"/>
    <n v="-191.29000000000002"/>
    <x v="0"/>
    <s v="98811035"/>
    <s v="6450163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AYROLL TAX-SUI : 7132 : 6450.1630"/>
    <d v="2019-12-30T00:00:00"/>
    <n v="0.63750000000000007"/>
    <n v="191.29"/>
    <x v="0"/>
    <s v="98811035"/>
    <s v="64501630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INSUR-W/C-HRLY-RCLS : 7131 : 6162.0003"/>
    <d v="2019-12-30T00:00:00"/>
    <n v="0.63750000000000007"/>
    <n v="-130.62"/>
    <x v="0"/>
    <s v="98811035"/>
    <s v="61620003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INSUR-W/C-HOURLY : 7132 : 6162.0001"/>
    <d v="2019-12-30T00:00:00"/>
    <n v="0.63750000000000007"/>
    <n v="130.62"/>
    <x v="0"/>
    <s v="98811035"/>
    <s v="61620001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REV-INSURANCE-HOURLY : 7132 : 7543.0001"/>
    <d v="2019-12-30T00:00:00"/>
    <n v="0.63750000000000007"/>
    <n v="-130.62"/>
    <x v="0"/>
    <s v="98811035"/>
    <s v="7543000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REV-INSURANCE-W/C : 7132 : 7543.1002"/>
    <d v="2019-12-30T00:00:00"/>
    <n v="0.63750000000000007"/>
    <n v="50.89"/>
    <x v="0"/>
    <s v="98811035"/>
    <s v="75431002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OSTAGE : 7110 : 6261.0001"/>
    <d v="2019-12-30T00:00:00"/>
    <n v="0.63750000000000007"/>
    <n v="16.22"/>
    <x v="0"/>
    <s v="98811035"/>
    <s v="62610001"/>
    <x v="31"/>
    <x v="8"/>
    <x v="2"/>
    <x v="7"/>
    <x v="2"/>
    <x v="0"/>
  </r>
  <r>
    <s v="Document Type"/>
    <s v="Admin Total"/>
    <s v="US Dollars"/>
    <s v="FY 2020 Actual"/>
    <s v="Period 04"/>
    <s v="ADP SAN DIMAS MAIL : 98811-035"/>
    <s v="INSUR-GENERAL LIAB : 7110 : 6162.0010"/>
    <d v="2019-12-30T00:00:00"/>
    <n v="0.63750000000000007"/>
    <n v="38.96"/>
    <x v="0"/>
    <s v="98811035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INSUR-EMPLT-ALLOC : 7110 : 6162.0113"/>
    <d v="2019-12-30T00:00:00"/>
    <n v="0.63750000000000007"/>
    <n v="0.57000000000000006"/>
    <x v="0"/>
    <s v="98811035"/>
    <s v="61620113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PR PROC FEE-REGULAR : 7110 : 6228.2001"/>
    <d v="2019-12-30T00:00:00"/>
    <n v="0.63750000000000007"/>
    <n v="42.75"/>
    <x v="0"/>
    <s v="98811035"/>
    <s v="62282001"/>
    <x v="31"/>
    <x v="8"/>
    <x v="2"/>
    <x v="4"/>
    <x v="2"/>
    <x v="0"/>
  </r>
  <r>
    <s v="Document Type"/>
    <s v="Admin Total"/>
    <s v="US Dollars"/>
    <s v="FY 2020 Actual"/>
    <s v="Period 04"/>
    <s v="ADP SAN DIMAS MAIL : 98811-035"/>
    <s v="PCA-SYSTEM SUPPORT : 7110 : 6812.3020"/>
    <d v="2019-12-30T00:00:00"/>
    <n v="0.63750000000000007"/>
    <n v="8.89"/>
    <x v="0"/>
    <s v="98811035"/>
    <s v="68123020"/>
    <x v="31"/>
    <x v="8"/>
    <x v="2"/>
    <x v="1"/>
    <x v="1"/>
    <x v="0"/>
  </r>
  <r>
    <s v="Document Type"/>
    <s v="Admin Total"/>
    <s v="US Dollars"/>
    <s v="FY 2020 Actual"/>
    <s v="Period 04"/>
    <s v="ADP SAN DIMAS MAIL : 98811-035"/>
    <s v="PENALTIES : 7110 : 6285.2000"/>
    <d v="2019-12-30T00:00:00"/>
    <n v="0.63750000000000007"/>
    <n v="100"/>
    <x v="0"/>
    <s v="98811035"/>
    <s v="62852000"/>
    <x v="31"/>
    <x v="8"/>
    <x v="2"/>
    <x v="8"/>
    <x v="4"/>
    <x v="2"/>
  </r>
  <r>
    <s v="Document Type"/>
    <s v="Admin Total"/>
    <s v="US Dollars"/>
    <s v="FY 2020 Actual"/>
    <s v="Period 04"/>
    <s v="ADP SAN DIMAS MAIL : 98811-035"/>
    <s v="INSUR-GENERAL LIAB : 7131 : 6162.0010"/>
    <d v="2019-12-30T00:00:00"/>
    <n v="0.63750000000000007"/>
    <n v="-38.96"/>
    <x v="0"/>
    <s v="98811035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REV-INSURANCE-VEH/GL : 7132 : 7543.1003"/>
    <d v="2019-12-30T00:00:00"/>
    <n v="0.63750000000000007"/>
    <n v="6"/>
    <x v="0"/>
    <s v="98811035"/>
    <s v="75431003"/>
    <x v="31"/>
    <x v="8"/>
    <x v="2"/>
    <x v="2"/>
    <x v="2"/>
    <x v="0"/>
  </r>
  <r>
    <s v="Document Type"/>
    <s v="Admin Total"/>
    <s v="US Dollars"/>
    <s v="FY 2020 Actual"/>
    <s v="Period 04"/>
    <s v="ADP SAN DIMAS MAIL : 98811-035"/>
    <s v="INSUR-EMPLT-ALLOC : 7131 : 6162.0113"/>
    <d v="2019-12-30T00:00:00"/>
    <n v="0.63750000000000007"/>
    <n v="-0.57000000000000006"/>
    <x v="0"/>
    <s v="98811035"/>
    <s v="61620113"/>
    <x v="31"/>
    <x v="8"/>
    <x v="2"/>
    <x v="5"/>
    <x v="1"/>
    <x v="0"/>
  </r>
  <r>
    <s v="Document Type"/>
    <s v="Admin Total"/>
    <s v="US Dollars"/>
    <s v="FY 2020 Actual"/>
    <s v="Period 04"/>
    <s v="ADP SAN DIMAS MAIL : 98811-035"/>
    <s v="TOTAL OPERATING PROCESSING COSTS : TPC9999_7110"/>
    <d v="2019-12-30T00:00:00"/>
    <n v="0.63750000000000007"/>
    <n v="3641.46"/>
    <x v="0"/>
    <s v="98811035"/>
    <s v="9999_7110"/>
    <x v="31"/>
    <x v="8"/>
    <x v="2"/>
    <x v="3"/>
    <x v="3"/>
    <x v="1"/>
  </r>
  <r>
    <s v="Document Type"/>
    <s v="Admin Total"/>
    <s v="US Dollars"/>
    <s v="FY 2020 Actual"/>
    <s v="Period 04"/>
    <s v="ADP SAN DIMAS MAIL : 98811-035"/>
    <s v="TOTAL NON-OPERATING PROCESSING COSTS : TPC9999_7199"/>
    <d v="2019-12-30T00:00:00"/>
    <n v="0.63750000000000007"/>
    <n v="-113.26000000000003"/>
    <x v="0"/>
    <s v="98811035"/>
    <s v="9999_7199"/>
    <x v="31"/>
    <x v="8"/>
    <x v="2"/>
    <x v="3"/>
    <x v="3"/>
    <x v="1"/>
  </r>
  <r>
    <s v="Document Type"/>
    <s v="Admin Total"/>
    <s v="US Dollars"/>
    <s v="FY 2020 Actual"/>
    <s v="Period 04"/>
    <s v="ADP SAN DIMAS MAIL : 98811-035"/>
    <s v="TOTAL PROCESSING COSTS : TPC9999"/>
    <d v="2019-12-30T00:00:00"/>
    <n v="0.63750000000000007"/>
    <n v="3528.2000000000003"/>
    <x v="0"/>
    <s v="98811035"/>
    <s v=": TPC9999"/>
    <x v="31"/>
    <x v="8"/>
    <x v="2"/>
    <x v="3"/>
    <x v="3"/>
    <x v="1"/>
  </r>
  <r>
    <s v="Document Type"/>
    <s v="Admin Total"/>
    <s v="US Dollars"/>
    <s v="FY 2020 Actual"/>
    <s v="Period 04"/>
    <s v="ADP SAN DIMAS CLEANING : 98811-031"/>
    <s v="JANITORIAL SUPPLIES : 7110 : 6022.0010"/>
    <d v="2019-12-30T00:00:00"/>
    <n v="0.63750000000000007"/>
    <n v="-150.19"/>
    <x v="0"/>
    <s v="98811031"/>
    <s v="60220010"/>
    <x v="31"/>
    <x v="8"/>
    <x v="2"/>
    <x v="11"/>
    <x v="2"/>
    <x v="0"/>
  </r>
  <r>
    <s v="Document Type"/>
    <s v="Admin Total"/>
    <s v="US Dollars"/>
    <s v="FY 2020 Actual"/>
    <s v="Period 04"/>
    <s v="ADP SAN DIMAS CLEANING : 98811-031"/>
    <s v="INSUR-GENERAL LIAB : 7110 : 6162.0010"/>
    <d v="2019-12-30T00:00:00"/>
    <n v="0.63750000000000007"/>
    <n v="-1.67"/>
    <x v="0"/>
    <s v="98811031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CLEANING : 98811-031"/>
    <s v="INSUR-GENERAL LIAB : 7131 : 6162.0010"/>
    <d v="2019-12-30T00:00:00"/>
    <n v="0.63750000000000007"/>
    <n v="1.67"/>
    <x v="0"/>
    <s v="98811031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CLEANING : 98811-031"/>
    <s v="REV-INSURANCE-VEH/GL : 7132 : 7543.1003"/>
    <d v="2019-12-30T00:00:00"/>
    <n v="0.63750000000000007"/>
    <n v="-0.26"/>
    <x v="0"/>
    <s v="98811031"/>
    <s v="75431003"/>
    <x v="31"/>
    <x v="8"/>
    <x v="2"/>
    <x v="2"/>
    <x v="2"/>
    <x v="0"/>
  </r>
  <r>
    <s v="Document Type"/>
    <s v="Admin Total"/>
    <s v="US Dollars"/>
    <s v="FY 2020 Actual"/>
    <s v="Period 04"/>
    <s v="ADP SAN DIMAS CLEANING : 98811-031"/>
    <s v="TOTAL OPERATING PROCESSING COSTS : TPC9999_7110"/>
    <d v="2019-12-30T00:00:00"/>
    <n v="0.63750000000000007"/>
    <n v="-151.85999999999999"/>
    <x v="0"/>
    <s v="98811031"/>
    <s v="9999_7110"/>
    <x v="31"/>
    <x v="8"/>
    <x v="2"/>
    <x v="3"/>
    <x v="3"/>
    <x v="1"/>
  </r>
  <r>
    <s v="Document Type"/>
    <s v="Admin Total"/>
    <s v="US Dollars"/>
    <s v="FY 2020 Actual"/>
    <s v="Period 04"/>
    <s v="ADP SAN DIMAS CLEANING : 98811-031"/>
    <s v="TOTAL NON-OPERATING PROCESSING COSTS : TPC9999_7199"/>
    <d v="2019-12-30T00:00:00"/>
    <n v="0.63750000000000007"/>
    <n v="1.41"/>
    <x v="0"/>
    <s v="98811031"/>
    <s v="9999_7199"/>
    <x v="31"/>
    <x v="8"/>
    <x v="2"/>
    <x v="3"/>
    <x v="3"/>
    <x v="1"/>
  </r>
  <r>
    <s v="Document Type"/>
    <s v="Admin Total"/>
    <s v="US Dollars"/>
    <s v="FY 2020 Actual"/>
    <s v="Period 04"/>
    <s v="ADP SAN DIMAS CLEANING : 98811-031"/>
    <s v="TOTAL PROCESSING COSTS : TPC9999"/>
    <d v="2019-12-30T00:00:00"/>
    <n v="0.63750000000000007"/>
    <n v="-150.44999999999999"/>
    <x v="0"/>
    <s v="98811031"/>
    <s v=": TPC9999"/>
    <x v="31"/>
    <x v="8"/>
    <x v="2"/>
    <x v="3"/>
    <x v="3"/>
    <x v="1"/>
  </r>
  <r>
    <s v="Document Type"/>
    <s v="Admin Total"/>
    <s v="US Dollars"/>
    <s v="FY 2020 Actual"/>
    <s v="Period 04"/>
    <s v="ADP SAN DIMAS : 98811-001"/>
    <s v="WAGES-ADMIN PR-MGR : 7110 : 6410.1100"/>
    <d v="2019-12-30T00:00:00"/>
    <n v="0.63750000000000007"/>
    <n v="3846.16"/>
    <x v="0"/>
    <s v="98811001"/>
    <s v="6410110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ADP VAC ACRL-MG RCLS : 7110 : 6410.6061"/>
    <d v="2019-12-30T00:00:00"/>
    <n v="0.63750000000000007"/>
    <n v="266.35000000000002"/>
    <x v="0"/>
    <s v="98811001"/>
    <s v="6410606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INSUR-W/C-ADMIN-RCLS : 7110 : 6162.1003"/>
    <d v="2019-12-30T00:00:00"/>
    <n v="0.63750000000000007"/>
    <n v="15.38"/>
    <x v="0"/>
    <s v="98811001"/>
    <s v="61621003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EE BEN SVC-MGR-RCLS : 7110 : 6450.1016"/>
    <d v="2019-12-30T00:00:00"/>
    <n v="0.63750000000000007"/>
    <n v="27.68"/>
    <x v="0"/>
    <s v="98811001"/>
    <s v="64501016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ICA-MGR-RCLS : 7110 : 6450.1711"/>
    <d v="2019-12-30T00:00:00"/>
    <n v="0.63750000000000007"/>
    <n v="294.22000000000003"/>
    <x v="0"/>
    <s v="98811001"/>
    <s v="645017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UI-MGR RCLS : 7110 : 6450.1721"/>
    <d v="2019-12-30T00:00:00"/>
    <n v="0.63750000000000007"/>
    <n v="23.08"/>
    <x v="0"/>
    <s v="98811001"/>
    <s v="6450172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SUI-MGR-RCLS : 7110 : 6450.1731"/>
    <d v="2019-12-30T00:00:00"/>
    <n v="0.63750000000000007"/>
    <n v="150"/>
    <x v="0"/>
    <s v="98811001"/>
    <s v="6450173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WAGES-REGULAR PR : 7110 : 6410.0100"/>
    <d v="2019-12-30T00:00:00"/>
    <n v="0.63750000000000007"/>
    <n v="3872.58"/>
    <x v="0"/>
    <s v="98811001"/>
    <s v="6410010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WAGES-REGULAR-ACRD : 7110 : 6410.0110"/>
    <d v="2019-12-30T00:00:00"/>
    <n v="0.63750000000000007"/>
    <n v="-720.48"/>
    <x v="0"/>
    <s v="98811001"/>
    <s v="6410011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WAGES-OT-FT EMPLOYEE : 7110 : 6410.0300"/>
    <d v="2019-12-30T00:00:00"/>
    <n v="0.63750000000000007"/>
    <n v="6.75"/>
    <x v="0"/>
    <s v="98811001"/>
    <s v="6410030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WAGE ACCD NPROD HRLY : 7110 : 6410.0112"/>
    <d v="2019-12-30T00:00:00"/>
    <n v="0.63750000000000007"/>
    <n v="-720.48"/>
    <x v="0"/>
    <s v="98811001"/>
    <s v="64100112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WAGES-HOL-HRLY-FT : 7110 : 6410.0520"/>
    <d v="2019-12-30T00:00:00"/>
    <n v="0.63750000000000007"/>
    <n v="720.48"/>
    <x v="0"/>
    <s v="98811001"/>
    <s v="6410052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ADP VAC ACRL-RCLS : 7110 : 6410.6031"/>
    <d v="2019-12-30T00:00:00"/>
    <n v="0.63750000000000007"/>
    <n v="351.53"/>
    <x v="0"/>
    <s v="98811001"/>
    <s v="6410603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RETIREMENT PLAN-RCLS : 7110 : 6450.2021"/>
    <d v="2019-12-30T00:00:00"/>
    <n v="0.63750000000000007"/>
    <n v="10.99"/>
    <x v="0"/>
    <s v="98811001"/>
    <s v="6450202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INSUR-W/C-HRLY-RCLS : 7110 : 6162.0003"/>
    <d v="2019-12-30T00:00:00"/>
    <n v="0.63750000000000007"/>
    <n v="-20.93"/>
    <x v="0"/>
    <s v="98811001"/>
    <s v="61620003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EE BEN SERVICE-RCLS : 7110 : 6450.1011"/>
    <d v="2019-12-30T00:00:00"/>
    <n v="0.63750000000000007"/>
    <n v="33.11"/>
    <x v="0"/>
    <s v="98811001"/>
    <s v="645010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BENEFIT-HRLY-ACRD-RC : 7110 : 6450.1111"/>
    <d v="2019-12-30T00:00:00"/>
    <n v="0.63750000000000007"/>
    <n v="-158.5"/>
    <x v="0"/>
    <s v="98811001"/>
    <s v="645011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ICA-RCLS : 7110 : 6450.1611"/>
    <d v="2019-12-30T00:00:00"/>
    <n v="0.63750000000000007"/>
    <n v="351.88"/>
    <x v="0"/>
    <s v="98811001"/>
    <s v="645016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FUI-RCLS : 7110 : 6450.1621"/>
    <d v="2019-12-30T00:00:00"/>
    <n v="0.63750000000000007"/>
    <n v="17.560000000000002"/>
    <x v="0"/>
    <s v="98811001"/>
    <s v="6450162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SUI-RCLS : 7110 : 6450.1631"/>
    <d v="2019-12-30T00:00:00"/>
    <n v="0.63750000000000007"/>
    <n v="114.22"/>
    <x v="0"/>
    <s v="98811001"/>
    <s v="6450163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ADP VAC ACRL-RCLS : 7131 : 6410.6031"/>
    <d v="2019-12-30T00:00:00"/>
    <n v="0.63750000000000007"/>
    <n v="-351.53"/>
    <x v="0"/>
    <s v="98811001"/>
    <s v="6410603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VACATION ACCRUAL : 7132 : 6410.6030"/>
    <d v="2019-12-30T00:00:00"/>
    <n v="0.63750000000000007"/>
    <n v="351.53"/>
    <x v="0"/>
    <s v="98811001"/>
    <s v="6410603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RETIREMENT PLAN-RCLS : 7131 : 6450.2021"/>
    <d v="2019-12-30T00:00:00"/>
    <n v="0.63750000000000007"/>
    <n v="-10.99"/>
    <x v="0"/>
    <s v="98811001"/>
    <s v="6450202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RETIREMENT PLAN : 7132 : 6450.2020"/>
    <d v="2019-12-30T00:00:00"/>
    <n v="0.63750000000000007"/>
    <n v="10.99"/>
    <x v="0"/>
    <s v="98811001"/>
    <s v="6450202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EE BEN SERVICE-RCLS : 7131 : 6450.1011"/>
    <d v="2019-12-30T00:00:00"/>
    <n v="0.63750000000000007"/>
    <n v="-33.11"/>
    <x v="0"/>
    <s v="98811001"/>
    <s v="645010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BENEFIT-HRLY-ACRD-RC : 7131 : 6450.1111"/>
    <d v="2019-12-30T00:00:00"/>
    <n v="0.63750000000000007"/>
    <n v="158.5"/>
    <x v="0"/>
    <s v="98811001"/>
    <s v="645011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EE BEN SVC-INTR-HRLY : 7132 : 6450.1009"/>
    <d v="2019-12-30T00:00:00"/>
    <n v="0.63750000000000007"/>
    <n v="18.399999999999999"/>
    <x v="0"/>
    <s v="98811001"/>
    <s v="64501009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EMPLOYEE BEN SERVICE : 7132 : 6450.1010"/>
    <d v="2019-12-30T00:00:00"/>
    <n v="0.63750000000000007"/>
    <n v="14.709999999999999"/>
    <x v="0"/>
    <s v="98811001"/>
    <s v="6450101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BENEFIT-HRLY-ACRD : 7132 : 6450.1110"/>
    <d v="2019-12-30T00:00:00"/>
    <n v="0.63750000000000007"/>
    <n v="-158.5"/>
    <x v="0"/>
    <s v="98811001"/>
    <s v="64501110"/>
    <x v="31"/>
    <x v="8"/>
    <x v="2"/>
    <x v="8"/>
    <x v="4"/>
    <x v="2"/>
  </r>
  <r>
    <s v="Document Type"/>
    <s v="Admin Total"/>
    <s v="US Dollars"/>
    <s v="FY 2020 Actual"/>
    <s v="Period 04"/>
    <s v="ADP SAN DIMAS : 98811-001"/>
    <s v="PR TAX-FICA-RCLS : 7131 : 6450.1611"/>
    <d v="2019-12-30T00:00:00"/>
    <n v="0.63750000000000007"/>
    <n v="-351.88"/>
    <x v="0"/>
    <s v="98811001"/>
    <s v="645016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FUI-RCLS : 7131 : 6450.1621"/>
    <d v="2019-12-30T00:00:00"/>
    <n v="0.63750000000000007"/>
    <n v="-17.560000000000002"/>
    <x v="0"/>
    <s v="98811001"/>
    <s v="6450162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FICA : 7132 : 6450.1610"/>
    <d v="2019-12-30T00:00:00"/>
    <n v="0.63750000000000007"/>
    <n v="351.88"/>
    <x v="0"/>
    <s v="98811001"/>
    <s v="6450161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FUI : 7132 : 6450.1620"/>
    <d v="2019-12-30T00:00:00"/>
    <n v="0.63750000000000007"/>
    <n v="17.560000000000002"/>
    <x v="0"/>
    <s v="98811001"/>
    <s v="6450162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SUI-RCLS : 7131 : 6450.1631"/>
    <d v="2019-12-30T00:00:00"/>
    <n v="0.63750000000000007"/>
    <n v="-114.22"/>
    <x v="0"/>
    <s v="98811001"/>
    <s v="6450163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SUI : 7132 : 6450.1630"/>
    <d v="2019-12-30T00:00:00"/>
    <n v="0.63750000000000007"/>
    <n v="114.22"/>
    <x v="0"/>
    <s v="98811001"/>
    <s v="6450163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ADP VAC ACRL-MG RCLS : 7131 : 6410.6061"/>
    <d v="2019-12-30T00:00:00"/>
    <n v="0.63750000000000007"/>
    <n v="-266.35000000000002"/>
    <x v="0"/>
    <s v="98811001"/>
    <s v="6410606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VACATION ACRL-MGR : 7132 : 6410.6060"/>
    <d v="2019-12-30T00:00:00"/>
    <n v="0.63750000000000007"/>
    <n v="266.35000000000002"/>
    <x v="0"/>
    <s v="98811001"/>
    <s v="6410606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EE BEN SVC-MGR-RCLS : 7131 : 6450.1016"/>
    <d v="2019-12-30T00:00:00"/>
    <n v="0.63750000000000007"/>
    <n v="-27.68"/>
    <x v="0"/>
    <s v="98811001"/>
    <s v="64501016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EE BEN SVC-INTR-MGR : 7132 : 6450.1014"/>
    <d v="2019-12-30T00:00:00"/>
    <n v="0.63750000000000007"/>
    <n v="15.379999999999999"/>
    <x v="0"/>
    <s v="98811001"/>
    <s v="64501014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EE BEN SVC-MGR-OTHER : 7132 : 6450.1015"/>
    <d v="2019-12-30T00:00:00"/>
    <n v="0.63750000000000007"/>
    <n v="12.3"/>
    <x v="0"/>
    <s v="98811001"/>
    <s v="64501015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ICA-MGR-RCLS : 7131 : 6450.1711"/>
    <d v="2019-12-30T00:00:00"/>
    <n v="0.63750000000000007"/>
    <n v="-294.22000000000003"/>
    <x v="0"/>
    <s v="98811001"/>
    <s v="6450171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UI-MGR RCLS : 7131 : 6450.1721"/>
    <d v="2019-12-30T00:00:00"/>
    <n v="0.63750000000000007"/>
    <n v="-23.08"/>
    <x v="0"/>
    <s v="98811001"/>
    <s v="6450172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ICA-MGR : 7132 : 6450.1710"/>
    <d v="2019-12-30T00:00:00"/>
    <n v="0.63750000000000007"/>
    <n v="294.22000000000003"/>
    <x v="0"/>
    <s v="98811001"/>
    <s v="6450171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FUI-MANAGER : 7132 : 6450.1720"/>
    <d v="2019-12-30T00:00:00"/>
    <n v="0.63750000000000007"/>
    <n v="23.08"/>
    <x v="0"/>
    <s v="98811001"/>
    <s v="6450172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TAX-SUI-MGR-RCLS : 7131 : 6450.1731"/>
    <d v="2019-12-30T00:00:00"/>
    <n v="0.63750000000000007"/>
    <n v="-150"/>
    <x v="0"/>
    <s v="98811001"/>
    <s v="6450173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AYROLL TAX-SUI-MGR : 7132 : 6450.1730"/>
    <d v="2019-12-30T00:00:00"/>
    <n v="0.63750000000000007"/>
    <n v="150"/>
    <x v="0"/>
    <s v="98811001"/>
    <s v="64501730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INSUR-W/C-HRLY-RCLS : 7131 : 6162.0003"/>
    <d v="2019-12-30T00:00:00"/>
    <n v="0.63750000000000007"/>
    <n v="20.93"/>
    <x v="0"/>
    <s v="98811001"/>
    <s v="61620003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INSUR-W/C-ADMIN-RCLS : 7131 : 6162.1003"/>
    <d v="2019-12-30T00:00:00"/>
    <n v="0.63750000000000007"/>
    <n v="-15.38"/>
    <x v="0"/>
    <s v="98811001"/>
    <s v="61621003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INSUR-W/C-HOURLY : 7132 : 6162.0001"/>
    <d v="2019-12-30T00:00:00"/>
    <n v="0.63750000000000007"/>
    <n v="-20.93"/>
    <x v="0"/>
    <s v="98811001"/>
    <s v="61620001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INSUR-W/C-ADMIN : 7132 : 6162.1001"/>
    <d v="2019-12-30T00:00:00"/>
    <n v="0.63750000000000007"/>
    <n v="15.379999999999999"/>
    <x v="0"/>
    <s v="98811001"/>
    <s v="61621001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REV-INSURANCE-HOURLY : 7132 : 7543.0001"/>
    <d v="2019-12-30T00:00:00"/>
    <n v="0.63750000000000007"/>
    <n v="20.93"/>
    <x v="0"/>
    <s v="98811001"/>
    <s v="7543000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REV-INSURANCE-ADMIN : 7132 : 7543.1001"/>
    <d v="2019-12-30T00:00:00"/>
    <n v="0.63750000000000007"/>
    <n v="-15.379999999999999"/>
    <x v="0"/>
    <s v="98811001"/>
    <s v="7543100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REV-INSURANCE-W/C : 7132 : 7543.1002"/>
    <d v="2019-12-30T00:00:00"/>
    <n v="0.63750000000000007"/>
    <n v="137.72"/>
    <x v="0"/>
    <s v="98811001"/>
    <s v="75431002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VEHICLE RENTAL : 7110 : 6135.1000"/>
    <d v="2019-12-30T00:00:00"/>
    <n v="0.63750000000000007"/>
    <n v="1678.48"/>
    <x v="0"/>
    <s v="98811001"/>
    <s v="61351000"/>
    <x v="31"/>
    <x v="8"/>
    <x v="2"/>
    <x v="2"/>
    <x v="2"/>
    <x v="0"/>
  </r>
  <r>
    <s v="Document Type"/>
    <s v="Admin Total"/>
    <s v="US Dollars"/>
    <s v="FY 2020 Actual"/>
    <s v="Period 04"/>
    <s v="ADP SAN DIMAS : 98811-001"/>
    <s v="MISC SUPPLIES : 7110 : 6064.7000"/>
    <d v="2019-12-30T00:00:00"/>
    <n v="0.63750000000000007"/>
    <n v="105.06"/>
    <x v="0"/>
    <s v="98811001"/>
    <s v="60647000"/>
    <x v="31"/>
    <x v="8"/>
    <x v="2"/>
    <x v="0"/>
    <x v="0"/>
    <x v="0"/>
  </r>
  <r>
    <s v="Document Type"/>
    <s v="Admin Total"/>
    <s v="US Dollars"/>
    <s v="FY 2020 Actual"/>
    <s v="Period 04"/>
    <s v="ADP SAN DIMAS : 98811-001"/>
    <s v="POSTAGE : 7110 : 6261.0001"/>
    <d v="2019-12-30T00:00:00"/>
    <n v="0.63750000000000007"/>
    <n v="8.67"/>
    <x v="0"/>
    <s v="98811001"/>
    <s v="62610001"/>
    <x v="31"/>
    <x v="8"/>
    <x v="2"/>
    <x v="7"/>
    <x v="2"/>
    <x v="0"/>
  </r>
  <r>
    <s v="Document Type"/>
    <s v="Admin Total"/>
    <s v="US Dollars"/>
    <s v="FY 2020 Actual"/>
    <s v="Period 04"/>
    <s v="ADP SAN DIMAS : 98811-001"/>
    <s v="INSUR-GENERAL LIAB : 7110 : 6162.0010"/>
    <d v="2019-12-30T00:00:00"/>
    <n v="0.63750000000000007"/>
    <n v="114.99000000000001"/>
    <x v="0"/>
    <s v="98811001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INSUR-EMPLT-ALLOC : 7110 : 6162.0113"/>
    <d v="2019-12-30T00:00:00"/>
    <n v="0.63750000000000007"/>
    <n v="1.68"/>
    <x v="0"/>
    <s v="98811001"/>
    <s v="61620113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PR PROC FEE-REGULAR : 7110 : 6228.2001"/>
    <d v="2019-12-30T00:00:00"/>
    <n v="0.63750000000000007"/>
    <n v="7.9"/>
    <x v="0"/>
    <s v="98811001"/>
    <s v="62282001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R PROC FEE-MANGER : 7110 : 6228.2002"/>
    <d v="2019-12-30T00:00:00"/>
    <n v="0.63750000000000007"/>
    <n v="3.95"/>
    <x v="0"/>
    <s v="98811001"/>
    <s v="62282002"/>
    <x v="31"/>
    <x v="8"/>
    <x v="2"/>
    <x v="4"/>
    <x v="2"/>
    <x v="0"/>
  </r>
  <r>
    <s v="Document Type"/>
    <s v="Admin Total"/>
    <s v="US Dollars"/>
    <s v="FY 2020 Actual"/>
    <s v="Period 04"/>
    <s v="ADP SAN DIMAS : 98811-001"/>
    <s v="PCA-DESK TOP COMM : 7110 : 6262.4210"/>
    <d v="2019-12-30T00:00:00"/>
    <n v="0.63750000000000007"/>
    <n v="3.51"/>
    <x v="0"/>
    <s v="98811001"/>
    <s v="62624210"/>
    <x v="31"/>
    <x v="8"/>
    <x v="2"/>
    <x v="1"/>
    <x v="1"/>
    <x v="0"/>
  </r>
  <r>
    <s v="Document Type"/>
    <s v="Admin Total"/>
    <s v="US Dollars"/>
    <s v="FY 2020 Actual"/>
    <s v="Period 04"/>
    <s v="ADP SAN DIMAS : 98811-001"/>
    <s v="PCA-UFS SUPPORT CHRG : 7110 : 6286.9022"/>
    <d v="2019-12-30T00:00:00"/>
    <n v="0.63750000000000007"/>
    <n v="24.6"/>
    <x v="0"/>
    <s v="98811001"/>
    <s v="62869022"/>
    <x v="31"/>
    <x v="8"/>
    <x v="2"/>
    <x v="1"/>
    <x v="1"/>
    <x v="0"/>
  </r>
  <r>
    <s v="Document Type"/>
    <s v="Admin Total"/>
    <s v="US Dollars"/>
    <s v="FY 2020 Actual"/>
    <s v="Period 04"/>
    <s v="ADP SAN DIMAS : 98811-001"/>
    <s v="PCA-SYSTEM SUPPORT : 7110 : 6812.3020"/>
    <d v="2019-12-30T00:00:00"/>
    <n v="0.63750000000000007"/>
    <n v="22.86"/>
    <x v="0"/>
    <s v="98811001"/>
    <s v="68123020"/>
    <x v="31"/>
    <x v="8"/>
    <x v="2"/>
    <x v="1"/>
    <x v="1"/>
    <x v="0"/>
  </r>
  <r>
    <s v="Document Type"/>
    <s v="Admin Total"/>
    <s v="US Dollars"/>
    <s v="FY 2020 Actual"/>
    <s v="Period 04"/>
    <s v="ADP SAN DIMAS : 98811-001"/>
    <s v="INSUR-GENERAL LIAB : 7131 : 6162.0010"/>
    <d v="2019-12-30T00:00:00"/>
    <n v="0.63750000000000007"/>
    <n v="-114.99000000000001"/>
    <x v="0"/>
    <s v="98811001"/>
    <s v="61620010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REV-INSURANCE-VEH/GL : 7132 : 7543.1003"/>
    <d v="2019-12-30T00:00:00"/>
    <n v="0.63750000000000007"/>
    <n v="17.310000000000002"/>
    <x v="0"/>
    <s v="98811001"/>
    <s v="75431003"/>
    <x v="31"/>
    <x v="8"/>
    <x v="2"/>
    <x v="2"/>
    <x v="2"/>
    <x v="0"/>
  </r>
  <r>
    <s v="Document Type"/>
    <s v="Admin Total"/>
    <s v="US Dollars"/>
    <s v="FY 2020 Actual"/>
    <s v="Period 04"/>
    <s v="ADP SAN DIMAS : 98811-001"/>
    <s v="INSUR-EMPLT-ALLOC : 7131 : 6162.0113"/>
    <d v="2019-12-30T00:00:00"/>
    <n v="0.63750000000000007"/>
    <n v="-1.68"/>
    <x v="0"/>
    <s v="98811001"/>
    <s v="61620113"/>
    <x v="31"/>
    <x v="8"/>
    <x v="2"/>
    <x v="5"/>
    <x v="1"/>
    <x v="0"/>
  </r>
  <r>
    <s v="Document Type"/>
    <s v="Admin Total"/>
    <s v="US Dollars"/>
    <s v="FY 2020 Actual"/>
    <s v="Period 04"/>
    <s v="ADP SAN DIMAS : 98811-001"/>
    <s v="TOTAL OPERATING PROCESSING COSTS : TPC9999_7110"/>
    <d v="2019-12-30T00:00:00"/>
    <n v="0.63750000000000007"/>
    <n v="10453.280000000001"/>
    <x v="0"/>
    <s v="98811001"/>
    <s v="9999_7110"/>
    <x v="31"/>
    <x v="8"/>
    <x v="2"/>
    <x v="3"/>
    <x v="3"/>
    <x v="1"/>
  </r>
  <r>
    <s v="Document Type"/>
    <s v="Admin Total"/>
    <s v="US Dollars"/>
    <s v="FY 2020 Actual"/>
    <s v="Period 04"/>
    <s v="ADP SAN DIMAS : 98811-001"/>
    <s v="TOTAL NON-OPERATING PROCESSING COSTS : TPC9999_7199"/>
    <d v="2019-12-30T00:00:00"/>
    <n v="0.63750000000000007"/>
    <n v="43.91"/>
    <x v="0"/>
    <s v="98811001"/>
    <s v="9999_7199"/>
    <x v="31"/>
    <x v="8"/>
    <x v="2"/>
    <x v="3"/>
    <x v="3"/>
    <x v="1"/>
  </r>
  <r>
    <s v="Document Type"/>
    <s v="Admin Total"/>
    <s v="US Dollars"/>
    <s v="FY 2020 Actual"/>
    <s v="Period 04"/>
    <s v="ADP SAN DIMAS : 98811-001"/>
    <s v="TOTAL PROCESSING COSTS : TPC9999"/>
    <d v="2019-12-30T00:00:00"/>
    <n v="0.63750000000000007"/>
    <n v="10497.19"/>
    <x v="0"/>
    <s v="98811001"/>
    <s v=": TPC9999"/>
    <x v="31"/>
    <x v="8"/>
    <x v="2"/>
    <x v="3"/>
    <x v="3"/>
    <x v="1"/>
  </r>
  <r>
    <s v="Document Type"/>
    <s v="Admin Total"/>
    <s v="US Dollars"/>
    <s v="FY 2020 Actual"/>
    <s v="Period 04"/>
    <s v="ADP PLEASANTON REPAIR : 98810-082"/>
    <s v="DOOR REPAIRS : 7110 : 6111.0110"/>
    <d v="2019-12-30T00:00:00"/>
    <n v="0.63750000000000007"/>
    <n v="-2111.02"/>
    <x v="0"/>
    <s v="98810082"/>
    <s v="61110110"/>
    <x v="32"/>
    <x v="9"/>
    <x v="2"/>
    <x v="0"/>
    <x v="1"/>
    <x v="0"/>
  </r>
  <r>
    <s v="Document Type"/>
    <s v="Admin Total"/>
    <s v="US Dollars"/>
    <s v="FY 2020 Actual"/>
    <s v="Period 04"/>
    <s v="ADP PLEASANTON REPAIR : 98810-082"/>
    <s v="REP&amp;MAINT-HEAT SYS : 7110 : 6111.0068"/>
    <d v="2019-12-30T00:00:00"/>
    <n v="0.63750000000000007"/>
    <n v="-500"/>
    <x v="0"/>
    <s v="98810082"/>
    <s v="61110068"/>
    <x v="32"/>
    <x v="9"/>
    <x v="2"/>
    <x v="0"/>
    <x v="2"/>
    <x v="0"/>
  </r>
  <r>
    <s v="Document Type"/>
    <s v="Admin Total"/>
    <s v="US Dollars"/>
    <s v="FY 2020 Actual"/>
    <s v="Period 04"/>
    <s v="ADP PLEASANTON REPAIR : 98810-082"/>
    <s v="INSUR-GENERAL LIAB : 7110 : 6162.0010"/>
    <d v="2019-12-30T00:00:00"/>
    <n v="0.63750000000000007"/>
    <n v="-29.04"/>
    <x v="0"/>
    <s v="98810082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REPAIR : 98810-082"/>
    <s v="INSUR-GENERAL LIAB : 7131 : 6162.0010"/>
    <d v="2019-12-30T00:00:00"/>
    <n v="0.63750000000000007"/>
    <n v="29.04"/>
    <x v="0"/>
    <s v="98810082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REPAIR : 98810-082"/>
    <s v="REV-INSURANCE-VEH/GL : 7132 : 7543.1003"/>
    <d v="2019-12-30T00:00:00"/>
    <n v="0.63750000000000007"/>
    <n v="-4.59"/>
    <x v="0"/>
    <s v="98810082"/>
    <s v="75431003"/>
    <x v="32"/>
    <x v="9"/>
    <x v="2"/>
    <x v="2"/>
    <x v="2"/>
    <x v="0"/>
  </r>
  <r>
    <s v="Document Type"/>
    <s v="Admin Total"/>
    <s v="US Dollars"/>
    <s v="FY 2020 Actual"/>
    <s v="Period 04"/>
    <s v="ADP PLEASANTON REPAIR : 98810-082"/>
    <s v="TOTAL OPERATING PROCESSING COSTS : TPC9999_7110"/>
    <d v="2019-12-30T00:00:00"/>
    <n v="0.63750000000000007"/>
    <n v="-2640.06"/>
    <x v="0"/>
    <s v="98810082"/>
    <s v="9999_7110"/>
    <x v="32"/>
    <x v="9"/>
    <x v="2"/>
    <x v="3"/>
    <x v="3"/>
    <x v="1"/>
  </r>
  <r>
    <s v="Document Type"/>
    <s v="Admin Total"/>
    <s v="US Dollars"/>
    <s v="FY 2020 Actual"/>
    <s v="Period 04"/>
    <s v="ADP PLEASANTON REPAIR : 98810-082"/>
    <s v="TOTAL NON-OPERATING PROCESSING COSTS : TPC9999_7199"/>
    <d v="2019-12-30T00:00:00"/>
    <n v="0.63750000000000007"/>
    <n v="24.45"/>
    <x v="0"/>
    <s v="98810082"/>
    <s v="9999_7199"/>
    <x v="32"/>
    <x v="9"/>
    <x v="2"/>
    <x v="3"/>
    <x v="3"/>
    <x v="1"/>
  </r>
  <r>
    <s v="Document Type"/>
    <s v="Admin Total"/>
    <s v="US Dollars"/>
    <s v="FY 2020 Actual"/>
    <s v="Period 04"/>
    <s v="ADP PLEASANTON REPAIR : 98810-082"/>
    <s v="TOTAL PROCESSING COSTS : TPC9999"/>
    <d v="2019-12-30T00:00:00"/>
    <n v="0.63750000000000007"/>
    <n v="-2615.61"/>
    <x v="0"/>
    <s v="98810082"/>
    <s v=": TPC9999"/>
    <x v="32"/>
    <x v="9"/>
    <x v="2"/>
    <x v="3"/>
    <x v="3"/>
    <x v="1"/>
  </r>
  <r>
    <s v="Document Type"/>
    <s v="Admin Total"/>
    <s v="US Dollars"/>
    <s v="FY 2020 Actual"/>
    <s v="Period 04"/>
    <s v="ADP PLEASANTON MAINTENANCE : 98810-043"/>
    <s v="WAGES-REGULAR PR : 7110 : 6410.0100"/>
    <d v="2019-12-30T00:00:00"/>
    <n v="0.63750000000000007"/>
    <n v="14919"/>
    <x v="0"/>
    <s v="98810043"/>
    <s v="6410010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REGULAR-ACRD : 7110 : 6410.0110"/>
    <d v="2019-12-30T00:00:00"/>
    <n v="0.63750000000000007"/>
    <n v="-3538.2"/>
    <x v="0"/>
    <s v="98810043"/>
    <s v="6410011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 OVERTIME ACCRD : 7110 : 6410.0111"/>
    <d v="2019-12-30T00:00:00"/>
    <n v="0.63750000000000007"/>
    <n v="-180.01"/>
    <x v="0"/>
    <s v="98810043"/>
    <s v="64100111"/>
    <x v="32"/>
    <x v="9"/>
    <x v="2"/>
    <x v="3"/>
    <x v="3"/>
    <x v="1"/>
  </r>
  <r>
    <s v="Document Type"/>
    <s v="Admin Total"/>
    <s v="US Dollars"/>
    <s v="FY 2020 Actual"/>
    <s v="Period 04"/>
    <s v="ADP PLEASANTON MAINTENANCE : 98810-043"/>
    <s v="WAGES-OT-FT EMPLOYEE : 7110 : 6410.0300"/>
    <d v="2019-12-30T00:00:00"/>
    <n v="0.63750000000000007"/>
    <n v="2514.5100000000002"/>
    <x v="0"/>
    <s v="98810043"/>
    <s v="6410030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SICK-REG-RC : 7110 : 6410.0401"/>
    <d v="2019-12-30T00:00:00"/>
    <n v="0.63750000000000007"/>
    <n v="360"/>
    <x v="0"/>
    <s v="98810043"/>
    <s v="6410040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HOL-HRLY-FT : 7110 : 6410.0520"/>
    <d v="2019-12-30T00:00:00"/>
    <n v="0.63750000000000007"/>
    <n v="576"/>
    <x v="0"/>
    <s v="98810043"/>
    <s v="6410052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ADP VAC ACRL-RCLS : 7110 : 6410.6031"/>
    <d v="2019-12-30T00:00:00"/>
    <n v="0.63750000000000007"/>
    <n v="3566.41"/>
    <x v="0"/>
    <s v="98810043"/>
    <s v="6410603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RETIREMENT PLAN-RCLS : 7110 : 6450.2021"/>
    <d v="2019-12-30T00:00:00"/>
    <n v="0.63750000000000007"/>
    <n v="32.65"/>
    <x v="0"/>
    <s v="98810043"/>
    <s v="6450202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INS-GRP LIFE HSP-RC : 7110 : 6450.3001"/>
    <d v="2019-12-30T00:00:00"/>
    <n v="0.63750000000000007"/>
    <n v="612.03"/>
    <x v="0"/>
    <s v="98810043"/>
    <s v="6450300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INSUR-W/C-HRLY-RCLS : 7110 : 6162.0003"/>
    <d v="2019-12-30T00:00:00"/>
    <n v="0.63750000000000007"/>
    <n v="2165.34"/>
    <x v="0"/>
    <s v="98810043"/>
    <s v="61620003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EE BEN SERVICE-RCLS : 7110 : 6450.1011"/>
    <d v="2019-12-30T00:00:00"/>
    <n v="0.63750000000000007"/>
    <n v="134.86000000000001"/>
    <x v="0"/>
    <s v="98810043"/>
    <s v="6450101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BENEFIT-HRLY-ACRD-RC : 7110 : 6450.1111"/>
    <d v="2019-12-30T00:00:00"/>
    <n v="0.63750000000000007"/>
    <n v="-409"/>
    <x v="0"/>
    <s v="98810043"/>
    <s v="6450111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R TAX-FICA-RCLS : 7110 : 6450.1611"/>
    <d v="2019-12-30T00:00:00"/>
    <n v="0.63750000000000007"/>
    <n v="1394.15"/>
    <x v="0"/>
    <s v="98810043"/>
    <s v="6450161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FUI-RCLS : 7110 : 6450.1621"/>
    <d v="2019-12-30T00:00:00"/>
    <n v="0.63750000000000007"/>
    <n v="51.39"/>
    <x v="0"/>
    <s v="98810043"/>
    <s v="6450162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SUI-RCLS : 7110 : 6450.1631"/>
    <d v="2019-12-30T00:00:00"/>
    <n v="0.63750000000000007"/>
    <n v="334.07"/>
    <x v="0"/>
    <s v="98810043"/>
    <s v="6450163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ADP VAC ACRL-RCLS : 7131 : 6410.6031"/>
    <d v="2019-12-30T00:00:00"/>
    <n v="0.63750000000000007"/>
    <n v="-3566.41"/>
    <x v="0"/>
    <s v="98810043"/>
    <s v="6410603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VAC-REG-ADMIN : 7132 : 6410.6005"/>
    <d v="2019-12-30T00:00:00"/>
    <n v="0.63750000000000007"/>
    <n v="360"/>
    <x v="0"/>
    <s v="98810043"/>
    <s v="64106005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VAC ROUTN-OFF : 7132 : 6410.6013"/>
    <d v="2019-12-30T00:00:00"/>
    <n v="0.63750000000000007"/>
    <n v="-360"/>
    <x v="0"/>
    <s v="98810043"/>
    <s v="64106013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VACATION ACCRUAL : 7132 : 6410.6030"/>
    <d v="2019-12-30T00:00:00"/>
    <n v="0.63750000000000007"/>
    <n v="3566.41"/>
    <x v="0"/>
    <s v="98810043"/>
    <s v="6410603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SICK-REG-RC : 7131 : 6410.0401"/>
    <d v="2019-12-30T00:00:00"/>
    <n v="0.63750000000000007"/>
    <n v="-360"/>
    <x v="0"/>
    <s v="98810043"/>
    <s v="6410040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RETIREMENT PLAN-RCLS : 7131 : 6450.2021"/>
    <d v="2019-12-30T00:00:00"/>
    <n v="0.63750000000000007"/>
    <n v="-32.65"/>
    <x v="0"/>
    <s v="98810043"/>
    <s v="6450202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INS-GRP LIFE HSP-RC : 7131 : 6450.3001"/>
    <d v="2019-12-30T00:00:00"/>
    <n v="0.63750000000000007"/>
    <n v="-612.03"/>
    <x v="0"/>
    <s v="98810043"/>
    <s v="6450300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WAGES-SICK-REGULAR : 7132 : 6410.0400"/>
    <d v="2019-12-30T00:00:00"/>
    <n v="0.63750000000000007"/>
    <n v="360"/>
    <x v="0"/>
    <s v="98810043"/>
    <s v="6410040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RETIREMENT PLAN : 7132 : 6450.2020"/>
    <d v="2019-12-30T00:00:00"/>
    <n v="0.63750000000000007"/>
    <n v="32.65"/>
    <x v="0"/>
    <s v="98810043"/>
    <s v="6450202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INS-GRP LIFE HSP : 7132 : 6450.3000"/>
    <d v="2019-12-30T00:00:00"/>
    <n v="0.63750000000000007"/>
    <n v="612.03000000000009"/>
    <x v="0"/>
    <s v="98810043"/>
    <s v="6450300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EE BEN SERVICE-RCLS : 7131 : 6450.1011"/>
    <d v="2019-12-30T00:00:00"/>
    <n v="0.63750000000000007"/>
    <n v="-134.86000000000001"/>
    <x v="0"/>
    <s v="98810043"/>
    <s v="6450101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BENEFIT-HRLY-ACRD-RC : 7131 : 6450.1111"/>
    <d v="2019-12-30T00:00:00"/>
    <n v="0.63750000000000007"/>
    <n v="409"/>
    <x v="0"/>
    <s v="98810043"/>
    <s v="6450111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EE BEN SVC-INTR-HRLY : 7132 : 6450.1009"/>
    <d v="2019-12-30T00:00:00"/>
    <n v="0.63750000000000007"/>
    <n v="74.92"/>
    <x v="0"/>
    <s v="98810043"/>
    <s v="64501009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EMPLOYEE BEN SERVICE : 7132 : 6450.1010"/>
    <d v="2019-12-30T00:00:00"/>
    <n v="0.63750000000000007"/>
    <n v="59.94"/>
    <x v="0"/>
    <s v="98810043"/>
    <s v="6450101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BENEFIT-HRLY-ACRD : 7132 : 6450.1110"/>
    <d v="2019-12-30T00:00:00"/>
    <n v="0.63750000000000007"/>
    <n v="-409"/>
    <x v="0"/>
    <s v="98810043"/>
    <s v="64501110"/>
    <x v="32"/>
    <x v="9"/>
    <x v="2"/>
    <x v="8"/>
    <x v="4"/>
    <x v="2"/>
  </r>
  <r>
    <s v="Document Type"/>
    <s v="Admin Total"/>
    <s v="US Dollars"/>
    <s v="FY 2020 Actual"/>
    <s v="Period 04"/>
    <s v="ADP PLEASANTON MAINTENANCE : 98810-043"/>
    <s v="PR TAX-FICA-RCLS : 7131 : 6450.1611"/>
    <d v="2019-12-30T00:00:00"/>
    <n v="0.63750000000000007"/>
    <n v="-1394.15"/>
    <x v="0"/>
    <s v="98810043"/>
    <s v="6450161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FUI-RCLS : 7131 : 6450.1621"/>
    <d v="2019-12-30T00:00:00"/>
    <n v="0.63750000000000007"/>
    <n v="-51.39"/>
    <x v="0"/>
    <s v="98810043"/>
    <s v="6450162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FICA : 7132 : 6450.1610"/>
    <d v="2019-12-30T00:00:00"/>
    <n v="0.63750000000000007"/>
    <n v="1394.15"/>
    <x v="0"/>
    <s v="98810043"/>
    <s v="6450161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FUI : 7132 : 6450.1620"/>
    <d v="2019-12-30T00:00:00"/>
    <n v="0.63750000000000007"/>
    <n v="51.39"/>
    <x v="0"/>
    <s v="98810043"/>
    <s v="6450162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SUI-RCLS : 7131 : 6450.1631"/>
    <d v="2019-12-30T00:00:00"/>
    <n v="0.63750000000000007"/>
    <n v="-334.07"/>
    <x v="0"/>
    <s v="98810043"/>
    <s v="6450163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AYROLL TAX-SUI : 7132 : 6450.1630"/>
    <d v="2019-12-30T00:00:00"/>
    <n v="0.63750000000000007"/>
    <n v="334.07"/>
    <x v="0"/>
    <s v="98810043"/>
    <s v="64501630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INSUR-W/C-HRLY-RCLS : 7131 : 6162.0003"/>
    <d v="2019-12-30T00:00:00"/>
    <n v="0.63750000000000007"/>
    <n v="-2165.34"/>
    <x v="0"/>
    <s v="98810043"/>
    <s v="61620003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INSUR-W/C-HOURLY : 7132 : 6162.0001"/>
    <d v="2019-12-30T00:00:00"/>
    <n v="0.63750000000000007"/>
    <n v="2165.34"/>
    <x v="0"/>
    <s v="98810043"/>
    <s v="61620001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REV-INSURANCE-HOURLY : 7132 : 7543.0001"/>
    <d v="2019-12-30T00:00:00"/>
    <n v="0.63750000000000007"/>
    <n v="-2165.34"/>
    <x v="0"/>
    <s v="98810043"/>
    <s v="7543000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REV-INSURANCE-W/C : 7132 : 7543.1002"/>
    <d v="2019-12-30T00:00:00"/>
    <n v="0.63750000000000007"/>
    <n v="295.12"/>
    <x v="0"/>
    <s v="98810043"/>
    <s v="75431002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DOOR REPAIRS : 7110 : 6111.0110"/>
    <d v="2019-12-30T00:00:00"/>
    <n v="0.63750000000000007"/>
    <n v="-250"/>
    <x v="0"/>
    <s v="98810043"/>
    <s v="61110110"/>
    <x v="32"/>
    <x v="9"/>
    <x v="2"/>
    <x v="0"/>
    <x v="1"/>
    <x v="0"/>
  </r>
  <r>
    <s v="Document Type"/>
    <s v="Admin Total"/>
    <s v="US Dollars"/>
    <s v="FY 2020 Actual"/>
    <s v="Period 04"/>
    <s v="ADP PLEASANTON MAINTENANCE : 98810-043"/>
    <s v="HVAC CONTRACT : 7110 : 6156.1011"/>
    <d v="2019-12-30T00:00:00"/>
    <n v="0.63750000000000007"/>
    <n v="-1204"/>
    <x v="0"/>
    <s v="98810043"/>
    <s v="61561011"/>
    <x v="32"/>
    <x v="9"/>
    <x v="2"/>
    <x v="10"/>
    <x v="2"/>
    <x v="0"/>
  </r>
  <r>
    <s v="Document Type"/>
    <s v="Admin Total"/>
    <s v="US Dollars"/>
    <s v="FY 2020 Actual"/>
    <s v="Period 04"/>
    <s v="ADP PLEASANTON MAINTENANCE : 98810-043"/>
    <s v="SECURITY CONTRACT : 7110 : 6156.1024"/>
    <d v="2019-12-30T00:00:00"/>
    <n v="0.63750000000000007"/>
    <n v="-4760"/>
    <x v="0"/>
    <s v="98810043"/>
    <s v="61561024"/>
    <x v="32"/>
    <x v="9"/>
    <x v="2"/>
    <x v="7"/>
    <x v="7"/>
    <x v="0"/>
  </r>
  <r>
    <s v="Document Type"/>
    <s v="Admin Total"/>
    <s v="US Dollars"/>
    <s v="FY 2020 Actual"/>
    <s v="Period 04"/>
    <s v="ADP PLEASANTON MAINTENANCE : 98810-043"/>
    <s v="OFFICE SUPPLIES : 7110 : 6064.0001"/>
    <d v="2019-12-30T00:00:00"/>
    <n v="0.63750000000000007"/>
    <n v="-172.16"/>
    <x v="0"/>
    <s v="98810043"/>
    <s v="60640001"/>
    <x v="32"/>
    <x v="9"/>
    <x v="2"/>
    <x v="1"/>
    <x v="1"/>
    <x v="0"/>
  </r>
  <r>
    <s v="Document Type"/>
    <s v="Admin Total"/>
    <s v="US Dollars"/>
    <s v="FY 2020 Actual"/>
    <s v="Period 04"/>
    <s v="ADP PLEASANTON MAINTENANCE : 98810-043"/>
    <s v="MISC SUPPLIES : 7110 : 6064.7000"/>
    <d v="2019-12-30T00:00:00"/>
    <n v="0.63750000000000007"/>
    <n v="1001.1"/>
    <x v="0"/>
    <s v="98810043"/>
    <s v="60647000"/>
    <x v="32"/>
    <x v="9"/>
    <x v="2"/>
    <x v="0"/>
    <x v="0"/>
    <x v="0"/>
  </r>
  <r>
    <s v="Document Type"/>
    <s v="Admin Total"/>
    <s v="US Dollars"/>
    <s v="FY 2020 Actual"/>
    <s v="Period 04"/>
    <s v="ADP PLEASANTON MAINTENANCE : 98810-043"/>
    <s v="INSUR-GENERAL LIAB : 7110 : 6162.0010"/>
    <d v="2019-12-30T00:00:00"/>
    <n v="0.63750000000000007"/>
    <n v="192.16"/>
    <x v="0"/>
    <s v="98810043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INSUR-EMPLT-ALLOC : 7110 : 6162.0113"/>
    <d v="2019-12-30T00:00:00"/>
    <n v="0.63750000000000007"/>
    <n v="4.01"/>
    <x v="0"/>
    <s v="98810043"/>
    <s v="61620113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PR PROC FEE-REGULAR : 7110 : 6228.2001"/>
    <d v="2019-12-30T00:00:00"/>
    <n v="0.63750000000000007"/>
    <n v="19.75"/>
    <x v="0"/>
    <s v="98810043"/>
    <s v="62282001"/>
    <x v="32"/>
    <x v="9"/>
    <x v="2"/>
    <x v="4"/>
    <x v="2"/>
    <x v="0"/>
  </r>
  <r>
    <s v="Document Type"/>
    <s v="Admin Total"/>
    <s v="US Dollars"/>
    <s v="FY 2020 Actual"/>
    <s v="Period 04"/>
    <s v="ADP PLEASANTON MAINTENANCE : 98810-043"/>
    <s v="PCA-OUTLOOK : 7110 : 6262.4110"/>
    <d v="2019-12-30T00:00:00"/>
    <n v="0.63750000000000007"/>
    <n v="22"/>
    <x v="0"/>
    <s v="98810043"/>
    <s v="62624110"/>
    <x v="32"/>
    <x v="9"/>
    <x v="2"/>
    <x v="1"/>
    <x v="1"/>
    <x v="0"/>
  </r>
  <r>
    <s v="Document Type"/>
    <s v="Admin Total"/>
    <s v="US Dollars"/>
    <s v="FY 2020 Actual"/>
    <s v="Period 04"/>
    <s v="ADP PLEASANTON MAINTENANCE : 98810-043"/>
    <s v="PCA-DESK TOP COMM : 7110 : 6262.4210"/>
    <d v="2019-12-30T00:00:00"/>
    <n v="0.63750000000000007"/>
    <n v="7.02"/>
    <x v="0"/>
    <s v="98810043"/>
    <s v="62624210"/>
    <x v="32"/>
    <x v="9"/>
    <x v="2"/>
    <x v="1"/>
    <x v="1"/>
    <x v="0"/>
  </r>
  <r>
    <s v="Document Type"/>
    <s v="Admin Total"/>
    <s v="US Dollars"/>
    <s v="FY 2020 Actual"/>
    <s v="Period 04"/>
    <s v="ADP PLEASANTON MAINTENANCE : 98810-043"/>
    <s v="FRONTLINE POSTING : 7110 : 6286.9024"/>
    <d v="2019-12-30T00:00:00"/>
    <n v="0.63750000000000007"/>
    <n v="10.32"/>
    <x v="0"/>
    <s v="98810043"/>
    <s v="62869024"/>
    <x v="32"/>
    <x v="9"/>
    <x v="2"/>
    <x v="0"/>
    <x v="0"/>
    <x v="0"/>
  </r>
  <r>
    <s v="Document Type"/>
    <s v="Admin Total"/>
    <s v="US Dollars"/>
    <s v="FY 2020 Actual"/>
    <s v="Period 04"/>
    <s v="ADP PLEASANTON MAINTENANCE : 98810-043"/>
    <s v="PCA-SYSTEM SUPPORT : 7110 : 6812.3020"/>
    <d v="2019-12-30T00:00:00"/>
    <n v="0.63750000000000007"/>
    <n v="56.42"/>
    <x v="0"/>
    <s v="98810043"/>
    <s v="68123020"/>
    <x v="32"/>
    <x v="9"/>
    <x v="2"/>
    <x v="1"/>
    <x v="1"/>
    <x v="0"/>
  </r>
  <r>
    <s v="Document Type"/>
    <s v="Admin Total"/>
    <s v="US Dollars"/>
    <s v="FY 2020 Actual"/>
    <s v="Period 04"/>
    <s v="ADP PLEASANTON MAINTENANCE : 98810-043"/>
    <s v="SYS SUP FEE PASSTHRU : 7110 : 6812.3022"/>
    <d v="2019-12-30T00:00:00"/>
    <n v="0.63750000000000007"/>
    <n v="9.25"/>
    <x v="0"/>
    <s v="98810043"/>
    <s v="68123022"/>
    <x v="32"/>
    <x v="9"/>
    <x v="2"/>
    <x v="3"/>
    <x v="3"/>
    <x v="1"/>
  </r>
  <r>
    <s v="Document Type"/>
    <s v="Admin Total"/>
    <s v="US Dollars"/>
    <s v="FY 2020 Actual"/>
    <s v="Period 04"/>
    <s v="ADP PLEASANTON MAINTENANCE : 98810-043"/>
    <s v="INSUR-GENERAL LIAB : 7131 : 6162.0010"/>
    <d v="2019-12-30T00:00:00"/>
    <n v="0.63750000000000007"/>
    <n v="-192.16"/>
    <x v="0"/>
    <s v="98810043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REV-INSURANCE-VEH/GL : 7132 : 7543.1003"/>
    <d v="2019-12-30T00:00:00"/>
    <n v="0.63750000000000007"/>
    <n v="28.75"/>
    <x v="0"/>
    <s v="98810043"/>
    <s v="75431003"/>
    <x v="32"/>
    <x v="9"/>
    <x v="2"/>
    <x v="2"/>
    <x v="2"/>
    <x v="0"/>
  </r>
  <r>
    <s v="Document Type"/>
    <s v="Admin Total"/>
    <s v="US Dollars"/>
    <s v="FY 2020 Actual"/>
    <s v="Period 04"/>
    <s v="ADP PLEASANTON MAINTENANCE : 98810-043"/>
    <s v="INSUR-EMPLT-ALLOC : 7131 : 6162.0113"/>
    <d v="2019-12-30T00:00:00"/>
    <n v="0.63750000000000007"/>
    <n v="-4.01"/>
    <x v="0"/>
    <s v="98810043"/>
    <s v="61620113"/>
    <x v="32"/>
    <x v="9"/>
    <x v="2"/>
    <x v="5"/>
    <x v="1"/>
    <x v="0"/>
  </r>
  <r>
    <s v="Document Type"/>
    <s v="Admin Total"/>
    <s v="US Dollars"/>
    <s v="FY 2020 Actual"/>
    <s v="Period 04"/>
    <s v="ADP PLEASANTON MAINTENANCE : 98810-043"/>
    <s v="TOTAL OPERATING PROCESSING COSTS : TPC9999_7110"/>
    <d v="2019-12-30T00:00:00"/>
    <n v="0.63750000000000007"/>
    <n v="17469.069999999996"/>
    <x v="0"/>
    <s v="98810043"/>
    <s v="9999_7110"/>
    <x v="32"/>
    <x v="9"/>
    <x v="2"/>
    <x v="3"/>
    <x v="3"/>
    <x v="1"/>
  </r>
  <r>
    <s v="Document Type"/>
    <s v="Admin Total"/>
    <s v="US Dollars"/>
    <s v="FY 2020 Actual"/>
    <s v="Period 04"/>
    <s v="ADP PLEASANTON MAINTENANCE : 98810-043"/>
    <s v="TOTAL NON-OPERATING PROCESSING COSTS : TPC9999_7199"/>
    <d v="2019-12-30T00:00:00"/>
    <n v="0.63750000000000007"/>
    <n v="-2037.6400000000003"/>
    <x v="0"/>
    <s v="98810043"/>
    <s v="9999_7199"/>
    <x v="32"/>
    <x v="9"/>
    <x v="2"/>
    <x v="3"/>
    <x v="3"/>
    <x v="1"/>
  </r>
  <r>
    <s v="Document Type"/>
    <s v="Admin Total"/>
    <s v="US Dollars"/>
    <s v="FY 2020 Actual"/>
    <s v="Period 04"/>
    <s v="ADP PLEASANTON MAINTENANCE : 98810-043"/>
    <s v="TOTAL PROCESSING COSTS : TPC9999"/>
    <d v="2019-12-30T00:00:00"/>
    <n v="0.63750000000000007"/>
    <n v="15431.429999999997"/>
    <x v="0"/>
    <s v="98810043"/>
    <s v=": TPC9999"/>
    <x v="32"/>
    <x v="9"/>
    <x v="2"/>
    <x v="3"/>
    <x v="3"/>
    <x v="1"/>
  </r>
  <r>
    <s v="Document Type"/>
    <s v="Admin Total"/>
    <s v="US Dollars"/>
    <s v="FY 2020 Actual"/>
    <s v="Period 04"/>
    <s v="ADP PLEASANTON CLEANING : 98810-031"/>
    <s v="JANITORIAL SUPPLIES : 7110 : 6022.0010"/>
    <d v="2019-12-30T00:00:00"/>
    <n v="0.63750000000000007"/>
    <n v="-130.63999999999999"/>
    <x v="0"/>
    <s v="98810031"/>
    <s v="60220010"/>
    <x v="32"/>
    <x v="9"/>
    <x v="2"/>
    <x v="11"/>
    <x v="2"/>
    <x v="0"/>
  </r>
  <r>
    <s v="Document Type"/>
    <s v="Admin Total"/>
    <s v="US Dollars"/>
    <s v="FY 2020 Actual"/>
    <s v="Period 04"/>
    <s v="ADP PLEASANTON CLEANING : 98810-031"/>
    <s v="INSUR-GENERAL LIAB : 7110 : 6162.0010"/>
    <d v="2019-12-30T00:00:00"/>
    <n v="0.63750000000000007"/>
    <n v="-1.45"/>
    <x v="0"/>
    <s v="98810031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CLEANING : 98810-031"/>
    <s v="INSUR-GENERAL LIAB : 7131 : 6162.0010"/>
    <d v="2019-12-30T00:00:00"/>
    <n v="0.63750000000000007"/>
    <n v="1.45"/>
    <x v="0"/>
    <s v="98810031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CLEANING : 98810-031"/>
    <s v="REV-INSURANCE-VEH/GL : 7132 : 7543.1003"/>
    <d v="2019-12-30T00:00:00"/>
    <n v="0.63750000000000007"/>
    <n v="-0.23"/>
    <x v="0"/>
    <s v="98810031"/>
    <s v="75431003"/>
    <x v="32"/>
    <x v="9"/>
    <x v="2"/>
    <x v="2"/>
    <x v="2"/>
    <x v="0"/>
  </r>
  <r>
    <s v="Document Type"/>
    <s v="Admin Total"/>
    <s v="US Dollars"/>
    <s v="FY 2020 Actual"/>
    <s v="Period 04"/>
    <s v="ADP PLEASANTON CLEANING : 98810-031"/>
    <s v="TOTAL OPERATING PROCESSING COSTS : TPC9999_7110"/>
    <d v="2019-12-30T00:00:00"/>
    <n v="0.63750000000000007"/>
    <n v="-132.08999999999997"/>
    <x v="0"/>
    <s v="98810031"/>
    <s v="9999_7110"/>
    <x v="32"/>
    <x v="9"/>
    <x v="2"/>
    <x v="3"/>
    <x v="3"/>
    <x v="1"/>
  </r>
  <r>
    <s v="Document Type"/>
    <s v="Admin Total"/>
    <s v="US Dollars"/>
    <s v="FY 2020 Actual"/>
    <s v="Period 04"/>
    <s v="ADP PLEASANTON CLEANING : 98810-031"/>
    <s v="TOTAL NON-OPERATING PROCESSING COSTS : TPC9999_7199"/>
    <d v="2019-12-30T00:00:00"/>
    <n v="0.63750000000000007"/>
    <n v="1.22"/>
    <x v="0"/>
    <s v="98810031"/>
    <s v="9999_7199"/>
    <x v="32"/>
    <x v="9"/>
    <x v="2"/>
    <x v="3"/>
    <x v="3"/>
    <x v="1"/>
  </r>
  <r>
    <s v="Document Type"/>
    <s v="Admin Total"/>
    <s v="US Dollars"/>
    <s v="FY 2020 Actual"/>
    <s v="Period 04"/>
    <s v="ADP PLEASANTON CLEANING : 98810-031"/>
    <s v="TOTAL PROCESSING COSTS : TPC9999"/>
    <d v="2019-12-30T00:00:00"/>
    <n v="0.63750000000000007"/>
    <n v="-130.86999999999998"/>
    <x v="0"/>
    <s v="98810031"/>
    <s v=": TPC9999"/>
    <x v="32"/>
    <x v="9"/>
    <x v="2"/>
    <x v="3"/>
    <x v="3"/>
    <x v="1"/>
  </r>
  <r>
    <s v="Document Type"/>
    <s v="Admin Total"/>
    <s v="US Dollars"/>
    <s v="FY 2020 Actual"/>
    <s v="Period 04"/>
    <s v="ADP PLEASANTON : 98810-001"/>
    <s v="FREIGHT IN : 7110 : 6242.1101"/>
    <d v="2019-12-30T00:00:00"/>
    <n v="0.63750000000000007"/>
    <n v="12.16"/>
    <x v="0"/>
    <s v="98810001"/>
    <s v="62421101"/>
    <x v="32"/>
    <x v="9"/>
    <x v="2"/>
    <x v="8"/>
    <x v="4"/>
    <x v="2"/>
  </r>
  <r>
    <s v="Document Type"/>
    <s v="Admin Total"/>
    <s v="US Dollars"/>
    <s v="FY 2020 Actual"/>
    <s v="Period 04"/>
    <s v="ADP PLEASANTON : 98810-001"/>
    <s v="WAGES-ADMIN PR-MGR : 7110 : 6410.1100"/>
    <d v="2019-12-30T00:00:00"/>
    <n v="0.63750000000000007"/>
    <n v="9339.9599999999991"/>
    <x v="0"/>
    <s v="98810001"/>
    <s v="6410110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WAGES-HOLIDAY-SAL-FT : 7110 : 6410.0540"/>
    <d v="2019-12-30T00:00:00"/>
    <n v="0.63750000000000007"/>
    <n v="1115.3800000000001"/>
    <x v="0"/>
    <s v="98810001"/>
    <s v="6410054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WAGE ACCD N PROD ADM : 7110 : 6410.1112"/>
    <d v="2019-12-30T00:00:00"/>
    <n v="0.63750000000000007"/>
    <n v="-557.69000000000005"/>
    <x v="0"/>
    <s v="98810001"/>
    <s v="64101112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ADP VAC ACRL-MG RCLS : 7110 : 6410.6061"/>
    <d v="2019-12-30T00:00:00"/>
    <n v="0.63750000000000007"/>
    <n v="666.44"/>
    <x v="0"/>
    <s v="98810001"/>
    <s v="6410606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RETM-MANAGER-RCLS : 7110 : 6450.2031"/>
    <d v="2019-12-30T00:00:00"/>
    <n v="0.63750000000000007"/>
    <n v="334.59"/>
    <x v="0"/>
    <s v="98810001"/>
    <s v="6450203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INS-GRP LIFE-MGR-RC : 7110 : 6450.3111"/>
    <d v="2019-12-30T00:00:00"/>
    <n v="0.63750000000000007"/>
    <n v="1097.46"/>
    <x v="0"/>
    <s v="98810001"/>
    <s v="6450311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INSUR-W/C-ADMIN-RCLS : 7110 : 6162.1003"/>
    <d v="2019-12-30T00:00:00"/>
    <n v="0.63750000000000007"/>
    <n v="29.43"/>
    <x v="0"/>
    <s v="98810001"/>
    <s v="61621003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EE BEN SVC-MGR-RCLS : 7110 : 6450.1016"/>
    <d v="2019-12-30T00:00:00"/>
    <n v="0.63750000000000007"/>
    <n v="80.27"/>
    <x v="0"/>
    <s v="98810001"/>
    <s v="64501016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BENEFIT-MGR-ACRD-RC : 7110 : 6450.1141"/>
    <d v="2019-12-30T00:00:00"/>
    <n v="0.63750000000000007"/>
    <n v="-83.65"/>
    <x v="0"/>
    <s v="98810001"/>
    <s v="6450114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PR TAX-FICA-MGR-RCLS : 7110 : 6450.1711"/>
    <d v="2019-12-30T00:00:00"/>
    <n v="0.63750000000000007"/>
    <n v="793.76"/>
    <x v="0"/>
    <s v="98810001"/>
    <s v="6450171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ADP VAC ACRL-MG RCLS : 7131 : 6410.6061"/>
    <d v="2019-12-30T00:00:00"/>
    <n v="0.63750000000000007"/>
    <n v="-666.44"/>
    <x v="0"/>
    <s v="98810001"/>
    <s v="6410606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WAGES-VAC-SALARY : 7132 : 6410.6010"/>
    <d v="2019-12-30T00:00:00"/>
    <n v="0.63750000000000007"/>
    <n v="698.51"/>
    <x v="0"/>
    <s v="98810001"/>
    <s v="6410601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WAGES-VAC ROUTN-ADM : 7132 : 6410.6014"/>
    <d v="2019-12-30T00:00:00"/>
    <n v="0.63750000000000007"/>
    <n v="-698.51"/>
    <x v="0"/>
    <s v="98810001"/>
    <s v="64106014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VACATION ACRL-MGR : 7132 : 6410.6060"/>
    <d v="2019-12-30T00:00:00"/>
    <n v="0.63750000000000007"/>
    <n v="666.44"/>
    <x v="0"/>
    <s v="98810001"/>
    <s v="6410606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RETM-MANAGER-RCLS : 7131 : 6450.2031"/>
    <d v="2019-12-30T00:00:00"/>
    <n v="0.63750000000000007"/>
    <n v="-334.59"/>
    <x v="0"/>
    <s v="98810001"/>
    <s v="6450203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INS-GRP LIFE-MGR-RC : 7131 : 6450.3111"/>
    <d v="2019-12-30T00:00:00"/>
    <n v="0.63750000000000007"/>
    <n v="-1097.46"/>
    <x v="0"/>
    <s v="98810001"/>
    <s v="6450311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RETIREMENT-MANAGER : 7132 : 6450.2030"/>
    <d v="2019-12-30T00:00:00"/>
    <n v="0.63750000000000007"/>
    <n v="334.59000000000003"/>
    <x v="0"/>
    <s v="98810001"/>
    <s v="6450203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INS-GRP LIFE HSP-MGR : 7132 : 6450.3110"/>
    <d v="2019-12-30T00:00:00"/>
    <n v="0.63750000000000007"/>
    <n v="1097.46"/>
    <x v="0"/>
    <s v="98810001"/>
    <s v="6450311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EE BEN SVC-MGR-RCLS : 7131 : 6450.1016"/>
    <d v="2019-12-30T00:00:00"/>
    <n v="0.63750000000000007"/>
    <n v="-80.27"/>
    <x v="0"/>
    <s v="98810001"/>
    <s v="64501016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BENEFIT-MGR-ACRD-RC : 7131 : 6450.1141"/>
    <d v="2019-12-30T00:00:00"/>
    <n v="0.63750000000000007"/>
    <n v="83.65"/>
    <x v="0"/>
    <s v="98810001"/>
    <s v="6450114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EE BEN SVC-INTR-MGR : 7132 : 6450.1014"/>
    <d v="2019-12-30T00:00:00"/>
    <n v="0.63750000000000007"/>
    <n v="44.6"/>
    <x v="0"/>
    <s v="98810001"/>
    <s v="64501014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EE BEN SVC-MGR-OTHER : 7132 : 6450.1015"/>
    <d v="2019-12-30T00:00:00"/>
    <n v="0.63750000000000007"/>
    <n v="35.67"/>
    <x v="0"/>
    <s v="98810001"/>
    <s v="64501015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BENEFIT-MGR-ACRD : 7132 : 6450.1140"/>
    <d v="2019-12-30T00:00:00"/>
    <n v="0.63750000000000007"/>
    <n v="-83.65"/>
    <x v="0"/>
    <s v="98810001"/>
    <s v="6450114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PR TAX-FICA-MGR-RCLS : 7131 : 6450.1711"/>
    <d v="2019-12-30T00:00:00"/>
    <n v="0.63750000000000007"/>
    <n v="-793.76"/>
    <x v="0"/>
    <s v="98810001"/>
    <s v="6450171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PR TAX-FICA-MGR : 7132 : 6450.1710"/>
    <d v="2019-12-30T00:00:00"/>
    <n v="0.63750000000000007"/>
    <n v="793.76"/>
    <x v="0"/>
    <s v="98810001"/>
    <s v="64501710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INSUR-W/C-ADMIN-RCLS : 7131 : 6162.1003"/>
    <d v="2019-12-30T00:00:00"/>
    <n v="0.63750000000000007"/>
    <n v="-29.43"/>
    <x v="0"/>
    <s v="98810001"/>
    <s v="61621003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INSUR-W/C-ADMIN : 7132 : 6162.1001"/>
    <d v="2019-12-30T00:00:00"/>
    <n v="0.63750000000000007"/>
    <n v="29.43"/>
    <x v="0"/>
    <s v="98810001"/>
    <s v="61621001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REV-INSURANCE-ADMIN : 7132 : 7543.1001"/>
    <d v="2019-12-30T00:00:00"/>
    <n v="0.63750000000000007"/>
    <n v="-29.43"/>
    <x v="0"/>
    <s v="98810001"/>
    <s v="75431001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REV-INSURANCE-W/C : 7132 : 7543.1002"/>
    <d v="2019-12-30T00:00:00"/>
    <n v="0.63750000000000007"/>
    <n v="208.32"/>
    <x v="0"/>
    <s v="98810001"/>
    <s v="75431002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TRAINING : 7110 : 6228.1001"/>
    <d v="2019-12-30T00:00:00"/>
    <n v="0.63750000000000007"/>
    <n v="89"/>
    <x v="0"/>
    <s v="98810001"/>
    <s v="62281001"/>
    <x v="32"/>
    <x v="9"/>
    <x v="2"/>
    <x v="1"/>
    <x v="1"/>
    <x v="0"/>
  </r>
  <r>
    <s v="Document Type"/>
    <s v="Admin Total"/>
    <s v="US Dollars"/>
    <s v="FY 2020 Actual"/>
    <s v="Period 04"/>
    <s v="ADP PLEASANTON : 98810-001"/>
    <s v="OFFICE SUPPLIES : 7110 : 6064.0001"/>
    <d v="2019-12-30T00:00:00"/>
    <n v="0.63750000000000007"/>
    <n v="23.85"/>
    <x v="0"/>
    <s v="98810001"/>
    <s v="60640001"/>
    <x v="32"/>
    <x v="9"/>
    <x v="2"/>
    <x v="1"/>
    <x v="1"/>
    <x v="0"/>
  </r>
  <r>
    <s v="Document Type"/>
    <s v="Admin Total"/>
    <s v="US Dollars"/>
    <s v="FY 2020 Actual"/>
    <s v="Period 04"/>
    <s v="ADP PLEASANTON : 98810-001"/>
    <s v="POSTAGE : 7110 : 6261.0001"/>
    <d v="2019-12-30T00:00:00"/>
    <n v="0.63750000000000007"/>
    <n v="17.34"/>
    <x v="0"/>
    <s v="98810001"/>
    <s v="62610001"/>
    <x v="32"/>
    <x v="9"/>
    <x v="2"/>
    <x v="7"/>
    <x v="2"/>
    <x v="0"/>
  </r>
  <r>
    <s v="Document Type"/>
    <s v="Admin Total"/>
    <s v="US Dollars"/>
    <s v="FY 2020 Actual"/>
    <s v="Period 04"/>
    <s v="ADP PLEASANTON : 98810-001"/>
    <s v="INSUR-GENERAL LIAB : 7110 : 6162.0010"/>
    <d v="2019-12-30T00:00:00"/>
    <n v="0.63750000000000007"/>
    <n v="144.86999999999998"/>
    <x v="0"/>
    <s v="98810001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INSUR-EMPLT-ALLOC : 7110 : 6162.0113"/>
    <d v="2019-12-30T00:00:00"/>
    <n v="0.63750000000000007"/>
    <n v="2.3200000000000003"/>
    <x v="0"/>
    <s v="98810001"/>
    <s v="61620113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PR PROC FEE-MANGER : 7110 : 6228.2002"/>
    <d v="2019-12-30T00:00:00"/>
    <n v="0.63750000000000007"/>
    <n v="7.9"/>
    <x v="0"/>
    <s v="98810001"/>
    <s v="62282002"/>
    <x v="32"/>
    <x v="9"/>
    <x v="2"/>
    <x v="4"/>
    <x v="2"/>
    <x v="0"/>
  </r>
  <r>
    <s v="Document Type"/>
    <s v="Admin Total"/>
    <s v="US Dollars"/>
    <s v="FY 2020 Actual"/>
    <s v="Period 04"/>
    <s v="ADP PLEASANTON : 98810-001"/>
    <s v="PCA-OUTLOOK : 7110 : 6262.4110"/>
    <d v="2019-12-30T00:00:00"/>
    <n v="0.63750000000000007"/>
    <n v="11"/>
    <x v="0"/>
    <s v="98810001"/>
    <s v="62624110"/>
    <x v="32"/>
    <x v="9"/>
    <x v="2"/>
    <x v="1"/>
    <x v="1"/>
    <x v="0"/>
  </r>
  <r>
    <s v="Document Type"/>
    <s v="Admin Total"/>
    <s v="US Dollars"/>
    <s v="FY 2020 Actual"/>
    <s v="Period 04"/>
    <s v="ADP PLEASANTON : 98810-001"/>
    <s v="PCA-DESK TOP COMM : 7110 : 6262.4210"/>
    <d v="2019-12-30T00:00:00"/>
    <n v="0.63750000000000007"/>
    <n v="3.51"/>
    <x v="0"/>
    <s v="98810001"/>
    <s v="62624210"/>
    <x v="32"/>
    <x v="9"/>
    <x v="2"/>
    <x v="1"/>
    <x v="1"/>
    <x v="0"/>
  </r>
  <r>
    <s v="Document Type"/>
    <s v="Admin Total"/>
    <s v="US Dollars"/>
    <s v="FY 2020 Actual"/>
    <s v="Period 04"/>
    <s v="ADP PLEASANTON : 98810-001"/>
    <s v="PCA-UFS SUPPORT CHRG : 7110 : 6286.9022"/>
    <d v="2019-12-30T00:00:00"/>
    <n v="0.63750000000000007"/>
    <n v="24.6"/>
    <x v="0"/>
    <s v="98810001"/>
    <s v="62869022"/>
    <x v="32"/>
    <x v="9"/>
    <x v="2"/>
    <x v="1"/>
    <x v="1"/>
    <x v="0"/>
  </r>
  <r>
    <s v="Document Type"/>
    <s v="Admin Total"/>
    <s v="US Dollars"/>
    <s v="FY 2020 Actual"/>
    <s v="Period 04"/>
    <s v="ADP PLEASANTON : 98810-001"/>
    <s v="PCA-SYSTEM SUPPORT : 7110 : 6812.3020"/>
    <d v="2019-12-30T00:00:00"/>
    <n v="0.63750000000000007"/>
    <n v="15.559999999999999"/>
    <x v="0"/>
    <s v="98810001"/>
    <s v="68123020"/>
    <x v="32"/>
    <x v="9"/>
    <x v="2"/>
    <x v="1"/>
    <x v="1"/>
    <x v="0"/>
  </r>
  <r>
    <s v="Document Type"/>
    <s v="Admin Total"/>
    <s v="US Dollars"/>
    <s v="FY 2020 Actual"/>
    <s v="Period 04"/>
    <s v="ADP PLEASANTON : 98810-001"/>
    <s v="PENALTIES : 7110 : 6285.2000"/>
    <d v="2019-12-30T00:00:00"/>
    <n v="0.63750000000000007"/>
    <n v="100"/>
    <x v="0"/>
    <s v="98810001"/>
    <s v="62852000"/>
    <x v="32"/>
    <x v="9"/>
    <x v="2"/>
    <x v="8"/>
    <x v="4"/>
    <x v="2"/>
  </r>
  <r>
    <s v="Document Type"/>
    <s v="Admin Total"/>
    <s v="US Dollars"/>
    <s v="FY 2020 Actual"/>
    <s v="Period 04"/>
    <s v="ADP PLEASANTON : 98810-001"/>
    <s v="TAX-SALES : 7110 : 6310.1000"/>
    <d v="2019-12-30T00:00:00"/>
    <n v="0.63750000000000007"/>
    <n v="2.21"/>
    <x v="0"/>
    <s v="98810001"/>
    <s v="63101000"/>
    <x v="32"/>
    <x v="9"/>
    <x v="2"/>
    <x v="0"/>
    <x v="0"/>
    <x v="0"/>
  </r>
  <r>
    <s v="Document Type"/>
    <s v="Admin Total"/>
    <s v="US Dollars"/>
    <s v="FY 2020 Actual"/>
    <s v="Period 04"/>
    <s v="ADP PLEASANTON : 98810-001"/>
    <s v="INSUR-GENERAL LIAB : 7131 : 6162.0010"/>
    <d v="2019-12-30T00:00:00"/>
    <n v="0.63750000000000007"/>
    <n v="-144.86999999999998"/>
    <x v="0"/>
    <s v="98810001"/>
    <s v="61620010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REV-INSURANCE-VEH/GL : 7132 : 7543.1003"/>
    <d v="2019-12-30T00:00:00"/>
    <n v="0.63750000000000007"/>
    <n v="22.42"/>
    <x v="0"/>
    <s v="98810001"/>
    <s v="75431003"/>
    <x v="32"/>
    <x v="9"/>
    <x v="2"/>
    <x v="2"/>
    <x v="2"/>
    <x v="0"/>
  </r>
  <r>
    <s v="Document Type"/>
    <s v="Admin Total"/>
    <s v="US Dollars"/>
    <s v="FY 2020 Actual"/>
    <s v="Period 04"/>
    <s v="ADP PLEASANTON : 98810-001"/>
    <s v="INSUR-EMPLT-ALLOC : 7131 : 6162.0113"/>
    <d v="2019-12-30T00:00:00"/>
    <n v="0.63750000000000007"/>
    <n v="-2.3200000000000003"/>
    <x v="0"/>
    <s v="98810001"/>
    <s v="61620113"/>
    <x v="32"/>
    <x v="9"/>
    <x v="2"/>
    <x v="5"/>
    <x v="1"/>
    <x v="0"/>
  </r>
  <r>
    <s v="Document Type"/>
    <s v="Admin Total"/>
    <s v="US Dollars"/>
    <s v="FY 2020 Actual"/>
    <s v="Period 04"/>
    <s v="ADP PLEASANTON : 98810-001"/>
    <s v="TOTAL OPERATING PROCESSING COSTS : TPC9999_7110"/>
    <d v="2019-12-30T00:00:00"/>
    <n v="0.63750000000000007"/>
    <n v="13270.27"/>
    <x v="0"/>
    <s v="98810001"/>
    <s v="9999_7110"/>
    <x v="32"/>
    <x v="9"/>
    <x v="2"/>
    <x v="3"/>
    <x v="3"/>
    <x v="1"/>
  </r>
  <r>
    <s v="Document Type"/>
    <s v="Admin Total"/>
    <s v="US Dollars"/>
    <s v="FY 2020 Actual"/>
    <s v="Period 04"/>
    <s v="ADP PLEASANTON : 98810-001"/>
    <s v="TOTAL NON-OPERATING PROCESSING COSTS : TPC9999_7199"/>
    <d v="2019-12-30T00:00:00"/>
    <n v="0.63750000000000007"/>
    <n v="54.120000000000232"/>
    <x v="0"/>
    <s v="98810001"/>
    <s v="9999_7199"/>
    <x v="32"/>
    <x v="9"/>
    <x v="2"/>
    <x v="3"/>
    <x v="3"/>
    <x v="1"/>
  </r>
  <r>
    <s v="Document Type"/>
    <s v="Admin Total"/>
    <s v="US Dollars"/>
    <s v="FY 2020 Actual"/>
    <s v="Period 04"/>
    <s v="ADP PLEASANTON : 98810-001"/>
    <s v="TOTAL PROCESSING COSTS : TPC9999"/>
    <d v="2019-12-30T00:00:00"/>
    <n v="0.63750000000000007"/>
    <n v="13324.39"/>
    <x v="0"/>
    <s v="98810001"/>
    <s v=": TPC9999"/>
    <x v="32"/>
    <x v="9"/>
    <x v="2"/>
    <x v="3"/>
    <x v="3"/>
    <x v="1"/>
  </r>
  <r>
    <s v="Document Type"/>
    <s v="Admin Total"/>
    <s v="US Dollars"/>
    <s v="FY 2020 Actual"/>
    <s v="Period 04"/>
    <s v="ADP LA PALMA REPAIR : 98808-082"/>
    <s v="R&amp;M-FIRE SUPP SYSTEM : 7110 : 6156.1028"/>
    <d v="2019-12-30T00:00:00"/>
    <n v="0.63750000000000007"/>
    <n v="-1875"/>
    <x v="0"/>
    <s v="98808082"/>
    <s v="61561028"/>
    <x v="33"/>
    <x v="0"/>
    <x v="2"/>
    <x v="0"/>
    <x v="6"/>
    <x v="0"/>
  </r>
  <r>
    <s v="Document Type"/>
    <s v="Admin Total"/>
    <s v="US Dollars"/>
    <s v="FY 2020 Actual"/>
    <s v="Period 04"/>
    <s v="ADP LA PALMA REPAIR : 98808-082"/>
    <s v="R&amp;M-LOCKSMITH : 7110 : 6156.1030"/>
    <d v="2019-12-30T00:00:00"/>
    <n v="0.63750000000000007"/>
    <n v="-40"/>
    <x v="0"/>
    <s v="98808082"/>
    <s v="61561030"/>
    <x v="33"/>
    <x v="0"/>
    <x v="2"/>
    <x v="0"/>
    <x v="1"/>
    <x v="0"/>
  </r>
  <r>
    <s v="Document Type"/>
    <s v="Admin Total"/>
    <s v="US Dollars"/>
    <s v="FY 2020 Actual"/>
    <s v="Period 04"/>
    <s v="ADP LA PALMA REPAIR : 98808-082"/>
    <s v="REPAIR&amp;MAINT-CHILLER : 7110 : 6111.0035"/>
    <d v="2019-12-30T00:00:00"/>
    <n v="0.63750000000000007"/>
    <n v="-484"/>
    <x v="0"/>
    <s v="98808082"/>
    <s v="61110035"/>
    <x v="33"/>
    <x v="0"/>
    <x v="2"/>
    <x v="0"/>
    <x v="2"/>
    <x v="0"/>
  </r>
  <r>
    <s v="Document Type"/>
    <s v="Admin Total"/>
    <s v="US Dollars"/>
    <s v="FY 2020 Actual"/>
    <s v="Period 04"/>
    <s v="ADP LA PALMA REPAIR : 98808-082"/>
    <s v="INSUR-GENERAL LIAB : 7110 : 6162.0010"/>
    <d v="2019-12-30T00:00:00"/>
    <n v="0.63750000000000007"/>
    <n v="-26.68"/>
    <x v="0"/>
    <s v="98808082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REPAIR : 98808-082"/>
    <s v="INSUR-GENERAL LIAB : 7131 : 6162.0010"/>
    <d v="2019-12-30T00:00:00"/>
    <n v="0.63750000000000007"/>
    <n v="26.68"/>
    <x v="0"/>
    <s v="98808082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REPAIR : 98808-082"/>
    <s v="REV-INSURANCE-VEH/GL : 7132 : 7543.1003"/>
    <d v="2019-12-30T00:00:00"/>
    <n v="0.63750000000000007"/>
    <n v="-4.21"/>
    <x v="0"/>
    <s v="98808082"/>
    <s v="75431003"/>
    <x v="33"/>
    <x v="0"/>
    <x v="2"/>
    <x v="2"/>
    <x v="2"/>
    <x v="0"/>
  </r>
  <r>
    <s v="Document Type"/>
    <s v="Admin Total"/>
    <s v="US Dollars"/>
    <s v="FY 2020 Actual"/>
    <s v="Period 04"/>
    <s v="ADP LA PALMA REPAIR : 98808-082"/>
    <s v="TOTAL OPERATING PROCESSING COSTS : TPC9999_7110"/>
    <d v="2019-12-30T00:00:00"/>
    <n v="0.63750000000000007"/>
    <n v="-2425.6799999999998"/>
    <x v="0"/>
    <s v="98808082"/>
    <s v="9999_7110"/>
    <x v="33"/>
    <x v="0"/>
    <x v="2"/>
    <x v="3"/>
    <x v="3"/>
    <x v="1"/>
  </r>
  <r>
    <s v="Document Type"/>
    <s v="Admin Total"/>
    <s v="US Dollars"/>
    <s v="FY 2020 Actual"/>
    <s v="Period 04"/>
    <s v="ADP LA PALMA REPAIR : 98808-082"/>
    <s v="TOTAL NON-OPERATING PROCESSING COSTS : TPC9999_7199"/>
    <d v="2019-12-30T00:00:00"/>
    <n v="0.63750000000000007"/>
    <n v="22.47"/>
    <x v="0"/>
    <s v="98808082"/>
    <s v="9999_7199"/>
    <x v="33"/>
    <x v="0"/>
    <x v="2"/>
    <x v="3"/>
    <x v="3"/>
    <x v="1"/>
  </r>
  <r>
    <s v="Document Type"/>
    <s v="Admin Total"/>
    <s v="US Dollars"/>
    <s v="FY 2020 Actual"/>
    <s v="Period 04"/>
    <s v="ADP LA PALMA REPAIR : 98808-082"/>
    <s v="TOTAL PROCESSING COSTS : TPC9999"/>
    <d v="2019-12-30T00:00:00"/>
    <n v="0.63750000000000007"/>
    <n v="-2403.21"/>
    <x v="0"/>
    <s v="98808082"/>
    <s v=": TPC9999"/>
    <x v="33"/>
    <x v="0"/>
    <x v="2"/>
    <x v="3"/>
    <x v="3"/>
    <x v="1"/>
  </r>
  <r>
    <s v="Document Type"/>
    <s v="Admin Total"/>
    <s v="US Dollars"/>
    <s v="FY 2020 Actual"/>
    <s v="Period 04"/>
    <s v="ADP LA PALMA MAINTENANCE : 98808-043"/>
    <s v="SUPPLIES-PLUMBING : 7110 : 6111.0080"/>
    <d v="2019-12-30T00:00:00"/>
    <n v="0.63750000000000007"/>
    <n v="58.95"/>
    <x v="0"/>
    <s v="98808043"/>
    <s v="61110080"/>
    <x v="33"/>
    <x v="0"/>
    <x v="2"/>
    <x v="0"/>
    <x v="6"/>
    <x v="0"/>
  </r>
  <r>
    <s v="Document Type"/>
    <s v="Admin Total"/>
    <s v="US Dollars"/>
    <s v="FY 2020 Actual"/>
    <s v="Period 04"/>
    <s v="ADP LA PALMA MAINTENANCE : 98808-043"/>
    <s v="JANITORIAL SUPPLIES : 7110 : 6022.0010"/>
    <d v="2019-12-30T00:00:00"/>
    <n v="0.63750000000000007"/>
    <n v="181.8"/>
    <x v="0"/>
    <s v="98808043"/>
    <s v="60220010"/>
    <x v="33"/>
    <x v="0"/>
    <x v="2"/>
    <x v="11"/>
    <x v="2"/>
    <x v="0"/>
  </r>
  <r>
    <s v="Document Type"/>
    <s v="Admin Total"/>
    <s v="US Dollars"/>
    <s v="FY 2020 Actual"/>
    <s v="Period 04"/>
    <s v="ADP LA PALMA MAINTENANCE : 98808-043"/>
    <s v="VACATION EXPENSE : 7110 : 6410.6040"/>
    <d v="2019-12-30T00:00:00"/>
    <n v="0.63750000000000007"/>
    <n v="152.63"/>
    <x v="0"/>
    <s v="98808043"/>
    <s v="6410604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REGULAR PR : 7110 : 6410.0100"/>
    <d v="2019-12-30T00:00:00"/>
    <n v="0.63750000000000007"/>
    <n v="15915.34"/>
    <x v="0"/>
    <s v="98808043"/>
    <s v="6410010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REGULAR-ACRD : 7110 : 6410.0110"/>
    <d v="2019-12-30T00:00:00"/>
    <n v="0.63750000000000007"/>
    <n v="-4441.54"/>
    <x v="0"/>
    <s v="98808043"/>
    <s v="6410011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 OVERTIME ACCRD : 7110 : 6410.0111"/>
    <d v="2019-12-30T00:00:00"/>
    <n v="0.63750000000000007"/>
    <n v="-8.61"/>
    <x v="0"/>
    <s v="98808043"/>
    <s v="64100111"/>
    <x v="33"/>
    <x v="0"/>
    <x v="2"/>
    <x v="3"/>
    <x v="3"/>
    <x v="1"/>
  </r>
  <r>
    <s v="Document Type"/>
    <s v="Admin Total"/>
    <s v="US Dollars"/>
    <s v="FY 2020 Actual"/>
    <s v="Period 04"/>
    <s v="ADP LA PALMA MAINTENANCE : 98808-043"/>
    <s v="WAGES-OT-FT EMPLOYEE : 7110 : 6410.0300"/>
    <d v="2019-12-30T00:00:00"/>
    <n v="0.63750000000000007"/>
    <n v="287.40000000000003"/>
    <x v="0"/>
    <s v="98808043"/>
    <s v="6410030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 ACCD NPROD HRLY : 7110 : 6410.0112"/>
    <d v="2019-12-30T00:00:00"/>
    <n v="0.63750000000000007"/>
    <n v="-1117.52"/>
    <x v="0"/>
    <s v="98808043"/>
    <s v="64100112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SICK-REG-RC : 7110 : 6410.0401"/>
    <d v="2019-12-30T00:00:00"/>
    <n v="0.63750000000000007"/>
    <n v="138.75"/>
    <x v="0"/>
    <s v="98808043"/>
    <s v="6410040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HOL-HRLY-FT : 7110 : 6410.0520"/>
    <d v="2019-12-30T00:00:00"/>
    <n v="0.63750000000000007"/>
    <n v="2267.52"/>
    <x v="0"/>
    <s v="98808043"/>
    <s v="6410052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ADP VAC ACRL-RCLS : 7110 : 6410.6031"/>
    <d v="2019-12-30T00:00:00"/>
    <n v="0.63750000000000007"/>
    <n v="1033.83"/>
    <x v="0"/>
    <s v="98808043"/>
    <s v="6410603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RETIREMENT PLAN-RCLS : 7110 : 6450.2021"/>
    <d v="2019-12-30T00:00:00"/>
    <n v="0.63750000000000007"/>
    <n v="45.82"/>
    <x v="0"/>
    <s v="98808043"/>
    <s v="6450202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INS-GRP LIFE HSP-RC : 7110 : 6450.3001"/>
    <d v="2019-12-30T00:00:00"/>
    <n v="0.63750000000000007"/>
    <n v="1196.29"/>
    <x v="0"/>
    <s v="98808043"/>
    <s v="6450300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INSUR-W/C-HRLY-RCLS : 7110 : 6162.0003"/>
    <d v="2019-12-30T00:00:00"/>
    <n v="0.63750000000000007"/>
    <n v="2216.17"/>
    <x v="0"/>
    <s v="98808043"/>
    <s v="61620003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EE BEN SERVICE-RCLS : 7110 : 6450.1011"/>
    <d v="2019-12-30T00:00:00"/>
    <n v="0.63750000000000007"/>
    <n v="135.69"/>
    <x v="0"/>
    <s v="98808043"/>
    <s v="6450101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BENEFIT-HRLY-ACRD-RC : 7110 : 6450.1111"/>
    <d v="2019-12-30T00:00:00"/>
    <n v="0.63750000000000007"/>
    <n v="-612.45000000000005"/>
    <x v="0"/>
    <s v="98808043"/>
    <s v="6450111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R TAX-FICA-RCLS : 7110 : 6450.1611"/>
    <d v="2019-12-30T00:00:00"/>
    <n v="0.63750000000000007"/>
    <n v="1376.44"/>
    <x v="0"/>
    <s v="98808043"/>
    <s v="6450161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FUI-RCLS : 7110 : 6450.1621"/>
    <d v="2019-12-30T00:00:00"/>
    <n v="0.63750000000000007"/>
    <n v="82.240000000000009"/>
    <x v="0"/>
    <s v="98808043"/>
    <s v="6450162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SUI-RCLS : 7110 : 6450.1631"/>
    <d v="2019-12-30T00:00:00"/>
    <n v="0.63750000000000007"/>
    <n v="534.57000000000005"/>
    <x v="0"/>
    <s v="98808043"/>
    <s v="6450163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ADP VAC ACRL-RCLS : 7131 : 6410.6031"/>
    <d v="2019-12-30T00:00:00"/>
    <n v="0.63750000000000007"/>
    <n v="-1033.83"/>
    <x v="0"/>
    <s v="98808043"/>
    <s v="6410603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VAC-REG-ADMIN : 7132 : 6410.6005"/>
    <d v="2019-12-30T00:00:00"/>
    <n v="0.63750000000000007"/>
    <n v="83.25"/>
    <x v="0"/>
    <s v="98808043"/>
    <s v="64106005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VAC ROUTN-OFF : 7132 : 6410.6013"/>
    <d v="2019-12-30T00:00:00"/>
    <n v="0.63750000000000007"/>
    <n v="-83.25"/>
    <x v="0"/>
    <s v="98808043"/>
    <s v="64106013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VACATION ACCRUAL : 7132 : 6410.6030"/>
    <d v="2019-12-30T00:00:00"/>
    <n v="0.63750000000000007"/>
    <n v="1033.83"/>
    <x v="0"/>
    <s v="98808043"/>
    <s v="6410603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SICK-REG-RC : 7131 : 6410.0401"/>
    <d v="2019-12-30T00:00:00"/>
    <n v="0.63750000000000007"/>
    <n v="-138.75"/>
    <x v="0"/>
    <s v="98808043"/>
    <s v="6410040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RETIREMENT PLAN-RCLS : 7131 : 6450.2021"/>
    <d v="2019-12-30T00:00:00"/>
    <n v="0.63750000000000007"/>
    <n v="-45.82"/>
    <x v="0"/>
    <s v="98808043"/>
    <s v="6450202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INS-GRP LIFE HSP-RC : 7131 : 6450.3001"/>
    <d v="2019-12-30T00:00:00"/>
    <n v="0.63750000000000007"/>
    <n v="-1196.29"/>
    <x v="0"/>
    <s v="98808043"/>
    <s v="6450300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WAGES-SICK-REGULAR : 7132 : 6410.0400"/>
    <d v="2019-12-30T00:00:00"/>
    <n v="0.63750000000000007"/>
    <n v="138.75"/>
    <x v="0"/>
    <s v="98808043"/>
    <s v="6410040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RETIREMENT PLAN : 7132 : 6450.2020"/>
    <d v="2019-12-30T00:00:00"/>
    <n v="0.63750000000000007"/>
    <n v="45.82"/>
    <x v="0"/>
    <s v="98808043"/>
    <s v="6450202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INS-GRP LIFE HSP : 7132 : 6450.3000"/>
    <d v="2019-12-30T00:00:00"/>
    <n v="0.63750000000000007"/>
    <n v="1196.2900000000002"/>
    <x v="0"/>
    <s v="98808043"/>
    <s v="6450300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EE BEN SERVICE-RCLS : 7131 : 6450.1011"/>
    <d v="2019-12-30T00:00:00"/>
    <n v="0.63750000000000007"/>
    <n v="-135.69"/>
    <x v="0"/>
    <s v="98808043"/>
    <s v="6450101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BENEFIT-HRLY-ACRD-RC : 7131 : 6450.1111"/>
    <d v="2019-12-30T00:00:00"/>
    <n v="0.63750000000000007"/>
    <n v="612.45000000000005"/>
    <x v="0"/>
    <s v="98808043"/>
    <s v="6450111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EE BEN SVC-INTR-HRLY : 7132 : 6450.1009"/>
    <d v="2019-12-30T00:00:00"/>
    <n v="0.63750000000000007"/>
    <n v="75.38"/>
    <x v="0"/>
    <s v="98808043"/>
    <s v="64501009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EMPLOYEE BEN SERVICE : 7132 : 6450.1010"/>
    <d v="2019-12-30T00:00:00"/>
    <n v="0.63750000000000007"/>
    <n v="60.31"/>
    <x v="0"/>
    <s v="98808043"/>
    <s v="6450101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BENEFIT-HRLY-ACRD : 7132 : 6450.1110"/>
    <d v="2019-12-30T00:00:00"/>
    <n v="0.63750000000000007"/>
    <n v="-612.45000000000005"/>
    <x v="0"/>
    <s v="98808043"/>
    <s v="64501110"/>
    <x v="33"/>
    <x v="0"/>
    <x v="2"/>
    <x v="8"/>
    <x v="4"/>
    <x v="2"/>
  </r>
  <r>
    <s v="Document Type"/>
    <s v="Admin Total"/>
    <s v="US Dollars"/>
    <s v="FY 2020 Actual"/>
    <s v="Period 04"/>
    <s v="ADP LA PALMA MAINTENANCE : 98808-043"/>
    <s v="PR TAX-FICA-RCLS : 7131 : 6450.1611"/>
    <d v="2019-12-30T00:00:00"/>
    <n v="0.63750000000000007"/>
    <n v="-1376.44"/>
    <x v="0"/>
    <s v="98808043"/>
    <s v="6450161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FUI-RCLS : 7131 : 6450.1621"/>
    <d v="2019-12-30T00:00:00"/>
    <n v="0.63750000000000007"/>
    <n v="-82.240000000000009"/>
    <x v="0"/>
    <s v="98808043"/>
    <s v="6450162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FICA : 7132 : 6450.1610"/>
    <d v="2019-12-30T00:00:00"/>
    <n v="0.63750000000000007"/>
    <n v="1376.44"/>
    <x v="0"/>
    <s v="98808043"/>
    <s v="6450161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FUI : 7132 : 6450.1620"/>
    <d v="2019-12-30T00:00:00"/>
    <n v="0.63750000000000007"/>
    <n v="82.24"/>
    <x v="0"/>
    <s v="98808043"/>
    <s v="6450162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SUI-RCLS : 7131 : 6450.1631"/>
    <d v="2019-12-30T00:00:00"/>
    <n v="0.63750000000000007"/>
    <n v="-534.57000000000005"/>
    <x v="0"/>
    <s v="98808043"/>
    <s v="6450163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AYROLL TAX-SUI : 7132 : 6450.1630"/>
    <d v="2019-12-30T00:00:00"/>
    <n v="0.63750000000000007"/>
    <n v="534.56999999999994"/>
    <x v="0"/>
    <s v="98808043"/>
    <s v="64501630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INSUR-W/C-HRLY-RCLS : 7131 : 6162.0003"/>
    <d v="2019-12-30T00:00:00"/>
    <n v="0.63750000000000007"/>
    <n v="-2216.17"/>
    <x v="0"/>
    <s v="98808043"/>
    <s v="61620003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INSUR-W/C-HOURLY : 7132 : 6162.0001"/>
    <d v="2019-12-30T00:00:00"/>
    <n v="0.63750000000000007"/>
    <n v="2216.17"/>
    <x v="0"/>
    <s v="98808043"/>
    <s v="61620001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REV-INSURANCE-HOURLY : 7132 : 7543.0001"/>
    <d v="2019-12-30T00:00:00"/>
    <n v="0.63750000000000007"/>
    <n v="-2216.17"/>
    <x v="0"/>
    <s v="98808043"/>
    <s v="7543000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REV-INSURANCE-W/C : 7132 : 7543.1002"/>
    <d v="2019-12-30T00:00:00"/>
    <n v="0.63750000000000007"/>
    <n v="261.02999999999997"/>
    <x v="0"/>
    <s v="98808043"/>
    <s v="75431002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R&amp;M-FIRE SUPP SYSTEM : 7110 : 6156.1028"/>
    <d v="2019-12-30T00:00:00"/>
    <n v="0.63750000000000007"/>
    <n v="-500"/>
    <x v="0"/>
    <s v="98808043"/>
    <s v="61561028"/>
    <x v="33"/>
    <x v="0"/>
    <x v="2"/>
    <x v="0"/>
    <x v="6"/>
    <x v="0"/>
  </r>
  <r>
    <s v="Document Type"/>
    <s v="Admin Total"/>
    <s v="US Dollars"/>
    <s v="FY 2020 Actual"/>
    <s v="Period 04"/>
    <s v="ADP LA PALMA MAINTENANCE : 98808-043"/>
    <s v="DOOR REPAIRS : 7110 : 6111.0110"/>
    <d v="2019-12-30T00:00:00"/>
    <n v="0.63750000000000007"/>
    <n v="-1000"/>
    <x v="0"/>
    <s v="98808043"/>
    <s v="61110110"/>
    <x v="33"/>
    <x v="0"/>
    <x v="2"/>
    <x v="0"/>
    <x v="1"/>
    <x v="0"/>
  </r>
  <r>
    <s v="Document Type"/>
    <s v="Admin Total"/>
    <s v="US Dollars"/>
    <s v="FY 2020 Actual"/>
    <s v="Period 04"/>
    <s v="ADP LA PALMA MAINTENANCE : 98808-043"/>
    <s v="ELECTRICAL SUPPLIES : 7110 : 6286.2400"/>
    <d v="2019-12-30T00:00:00"/>
    <n v="0.63750000000000007"/>
    <n v="229.31"/>
    <x v="0"/>
    <s v="98808043"/>
    <s v="62862400"/>
    <x v="33"/>
    <x v="0"/>
    <x v="2"/>
    <x v="0"/>
    <x v="6"/>
    <x v="0"/>
  </r>
  <r>
    <s v="Document Type"/>
    <s v="Admin Total"/>
    <s v="US Dollars"/>
    <s v="FY 2020 Actual"/>
    <s v="Period 04"/>
    <s v="ADP LA PALMA MAINTENANCE : 98808-043"/>
    <s v="INSUR-GENERAL LIAB : 7110 : 6162.0010"/>
    <d v="2019-12-30T00:00:00"/>
    <n v="0.63750000000000007"/>
    <n v="204.41"/>
    <x v="0"/>
    <s v="98808043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INSUR-EMPLT-ALLOC : 7110 : 6162.0113"/>
    <d v="2019-12-30T00:00:00"/>
    <n v="0.63750000000000007"/>
    <n v="3.13"/>
    <x v="0"/>
    <s v="98808043"/>
    <s v="61620113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PR PROC FEE-REGULAR : 7110 : 6228.2001"/>
    <d v="2019-12-30T00:00:00"/>
    <n v="0.63750000000000007"/>
    <n v="31.6"/>
    <x v="0"/>
    <s v="98808043"/>
    <s v="62282001"/>
    <x v="33"/>
    <x v="0"/>
    <x v="2"/>
    <x v="4"/>
    <x v="2"/>
    <x v="0"/>
  </r>
  <r>
    <s v="Document Type"/>
    <s v="Admin Total"/>
    <s v="US Dollars"/>
    <s v="FY 2020 Actual"/>
    <s v="Period 04"/>
    <s v="ADP LA PALMA MAINTENANCE : 98808-043"/>
    <s v="PCA-OUTLOOK : 7110 : 6262.4110"/>
    <d v="2019-12-30T00:00:00"/>
    <n v="0.63750000000000007"/>
    <n v="44"/>
    <x v="0"/>
    <s v="98808043"/>
    <s v="62624110"/>
    <x v="33"/>
    <x v="0"/>
    <x v="2"/>
    <x v="1"/>
    <x v="1"/>
    <x v="0"/>
  </r>
  <r>
    <s v="Document Type"/>
    <s v="Admin Total"/>
    <s v="US Dollars"/>
    <s v="FY 2020 Actual"/>
    <s v="Period 04"/>
    <s v="ADP LA PALMA MAINTENANCE : 98808-043"/>
    <s v="PCA-DESK TOP COMM : 7110 : 6262.4210"/>
    <d v="2019-12-30T00:00:00"/>
    <n v="0.63750000000000007"/>
    <n v="14.04"/>
    <x v="0"/>
    <s v="98808043"/>
    <s v="62624210"/>
    <x v="33"/>
    <x v="0"/>
    <x v="2"/>
    <x v="1"/>
    <x v="1"/>
    <x v="0"/>
  </r>
  <r>
    <s v="Document Type"/>
    <s v="Admin Total"/>
    <s v="US Dollars"/>
    <s v="FY 2020 Actual"/>
    <s v="Period 04"/>
    <s v="ADP LA PALMA MAINTENANCE : 98808-043"/>
    <s v="PCA-SYSTEM SUPPORT : 7110 : 6812.3020"/>
    <d v="2019-12-30T00:00:00"/>
    <n v="0.63750000000000007"/>
    <n v="62.24"/>
    <x v="0"/>
    <s v="98808043"/>
    <s v="68123020"/>
    <x v="33"/>
    <x v="0"/>
    <x v="2"/>
    <x v="1"/>
    <x v="1"/>
    <x v="0"/>
  </r>
  <r>
    <s v="Document Type"/>
    <s v="Admin Total"/>
    <s v="US Dollars"/>
    <s v="FY 2020 Actual"/>
    <s v="Period 04"/>
    <s v="ADP LA PALMA MAINTENANCE : 98808-043"/>
    <s v="SYS SUP FEE PASSTHRU : 7110 : 6812.3022"/>
    <d v="2019-12-30T00:00:00"/>
    <n v="0.63750000000000007"/>
    <n v="9.25"/>
    <x v="0"/>
    <s v="98808043"/>
    <s v="68123022"/>
    <x v="33"/>
    <x v="0"/>
    <x v="2"/>
    <x v="3"/>
    <x v="3"/>
    <x v="1"/>
  </r>
  <r>
    <s v="Document Type"/>
    <s v="Admin Total"/>
    <s v="US Dollars"/>
    <s v="FY 2020 Actual"/>
    <s v="Period 04"/>
    <s v="ADP LA PALMA MAINTENANCE : 98808-043"/>
    <s v="PENALTIES : 7110 : 6285.2000"/>
    <d v="2019-12-30T00:00:00"/>
    <n v="0.63750000000000007"/>
    <n v="100"/>
    <x v="0"/>
    <s v="98808043"/>
    <s v="62852000"/>
    <x v="33"/>
    <x v="0"/>
    <x v="2"/>
    <x v="8"/>
    <x v="4"/>
    <x v="2"/>
  </r>
  <r>
    <s v="Document Type"/>
    <s v="Admin Total"/>
    <s v="US Dollars"/>
    <s v="FY 2020 Actual"/>
    <s v="Period 04"/>
    <s v="ADP LA PALMA MAINTENANCE : 98808-043"/>
    <s v="TAX-SALES : 7110 : 6310.1000"/>
    <d v="2019-12-30T00:00:00"/>
    <n v="0.63750000000000007"/>
    <n v="41.13"/>
    <x v="0"/>
    <s v="98808043"/>
    <s v="63101000"/>
    <x v="33"/>
    <x v="0"/>
    <x v="2"/>
    <x v="0"/>
    <x v="0"/>
    <x v="0"/>
  </r>
  <r>
    <s v="Document Type"/>
    <s v="Admin Total"/>
    <s v="US Dollars"/>
    <s v="FY 2020 Actual"/>
    <s v="Period 04"/>
    <s v="ADP LA PALMA MAINTENANCE : 98808-043"/>
    <s v="INSUR-GENERAL LIAB : 7131 : 6162.0010"/>
    <d v="2019-12-30T00:00:00"/>
    <n v="0.63750000000000007"/>
    <n v="-204.41"/>
    <x v="0"/>
    <s v="98808043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REV-INSURANCE-VEH/GL : 7132 : 7543.1003"/>
    <d v="2019-12-30T00:00:00"/>
    <n v="0.63750000000000007"/>
    <n v="31.909999999999997"/>
    <x v="0"/>
    <s v="98808043"/>
    <s v="75431003"/>
    <x v="33"/>
    <x v="0"/>
    <x v="2"/>
    <x v="2"/>
    <x v="2"/>
    <x v="0"/>
  </r>
  <r>
    <s v="Document Type"/>
    <s v="Admin Total"/>
    <s v="US Dollars"/>
    <s v="FY 2020 Actual"/>
    <s v="Period 04"/>
    <s v="ADP LA PALMA MAINTENANCE : 98808-043"/>
    <s v="INSUR-EMPLT-ALLOC : 7131 : 6162.0113"/>
    <d v="2019-12-30T00:00:00"/>
    <n v="0.63750000000000007"/>
    <n v="-3.13"/>
    <x v="0"/>
    <s v="98808043"/>
    <s v="61620113"/>
    <x v="33"/>
    <x v="0"/>
    <x v="2"/>
    <x v="5"/>
    <x v="1"/>
    <x v="0"/>
  </r>
  <r>
    <s v="Document Type"/>
    <s v="Admin Total"/>
    <s v="US Dollars"/>
    <s v="FY 2020 Actual"/>
    <s v="Period 04"/>
    <s v="ADP LA PALMA MAINTENANCE : 98808-043"/>
    <s v="TOTAL OPERATING PROCESSING COSTS : TPC9999_7110"/>
    <d v="2019-12-30T00:00:00"/>
    <n v="0.63750000000000007"/>
    <n v="18682.43"/>
    <x v="0"/>
    <s v="98808043"/>
    <s v="9999_7110"/>
    <x v="33"/>
    <x v="0"/>
    <x v="2"/>
    <x v="3"/>
    <x v="3"/>
    <x v="1"/>
  </r>
  <r>
    <s v="Document Type"/>
    <s v="Admin Total"/>
    <s v="US Dollars"/>
    <s v="FY 2020 Actual"/>
    <s v="Period 04"/>
    <s v="ADP LA PALMA MAINTENANCE : 98808-043"/>
    <s v="TOTAL NON-OPERATING PROCESSING COSTS : TPC9999_7199"/>
    <d v="2019-12-30T00:00:00"/>
    <n v="0.63750000000000007"/>
    <n v="-2130.77"/>
    <x v="0"/>
    <s v="98808043"/>
    <s v="9999_7199"/>
    <x v="33"/>
    <x v="0"/>
    <x v="2"/>
    <x v="3"/>
    <x v="3"/>
    <x v="1"/>
  </r>
  <r>
    <s v="Document Type"/>
    <s v="Admin Total"/>
    <s v="US Dollars"/>
    <s v="FY 2020 Actual"/>
    <s v="Period 04"/>
    <s v="ADP LA PALMA MAINTENANCE : 98808-043"/>
    <s v="TOTAL PROCESSING COSTS : TPC9999"/>
    <d v="2019-12-30T00:00:00"/>
    <n v="0.63750000000000007"/>
    <n v="16551.66"/>
    <x v="0"/>
    <s v="98808043"/>
    <s v=": TPC9999"/>
    <x v="33"/>
    <x v="0"/>
    <x v="2"/>
    <x v="3"/>
    <x v="3"/>
    <x v="1"/>
  </r>
  <r>
    <s v="Document Type"/>
    <s v="Admin Total"/>
    <s v="US Dollars"/>
    <s v="FY 2020 Actual"/>
    <s v="Period 04"/>
    <s v="ADP LA PALMA MAIL : 98808-035"/>
    <s v="INSUR-GENERAL LIAB : 7110 : 6162.0010"/>
    <d v="2019-12-30T00:00:00"/>
    <n v="0.63750000000000007"/>
    <n v="0.02"/>
    <x v="0"/>
    <s v="98808035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MAIL : 98808-035"/>
    <s v="PCA-SYSTEM SUPPORT : 7110 : 6812.3020"/>
    <d v="2019-12-30T00:00:00"/>
    <n v="0.63750000000000007"/>
    <n v="1.5899999999999999"/>
    <x v="0"/>
    <s v="98808035"/>
    <s v="68123020"/>
    <x v="33"/>
    <x v="0"/>
    <x v="2"/>
    <x v="1"/>
    <x v="1"/>
    <x v="0"/>
  </r>
  <r>
    <s v="Document Type"/>
    <s v="Admin Total"/>
    <s v="US Dollars"/>
    <s v="FY 2020 Actual"/>
    <s v="Period 04"/>
    <s v="ADP LA PALMA MAIL : 98808-035"/>
    <s v="INSUR-GENERAL LIAB : 7131 : 6162.0010"/>
    <d v="2019-12-30T00:00:00"/>
    <n v="0.63750000000000007"/>
    <n v="-0.02"/>
    <x v="0"/>
    <s v="98808035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MAIL : 98808-035"/>
    <s v="TOTAL OPERATING PROCESSING COSTS : TPC9999_7110"/>
    <d v="2019-12-30T00:00:00"/>
    <n v="0.63750000000000007"/>
    <n v="1.6099999999999999"/>
    <x v="0"/>
    <s v="98808035"/>
    <s v="9999_7110"/>
    <x v="33"/>
    <x v="0"/>
    <x v="2"/>
    <x v="3"/>
    <x v="3"/>
    <x v="1"/>
  </r>
  <r>
    <s v="Document Type"/>
    <s v="Admin Total"/>
    <s v="US Dollars"/>
    <s v="FY 2020 Actual"/>
    <s v="Period 04"/>
    <s v="ADP LA PALMA MAIL : 98808-035"/>
    <s v="TOTAL NON-OPERATING PROCESSING COSTS : TPC9999_7199"/>
    <d v="2019-12-30T00:00:00"/>
    <n v="0.63750000000000007"/>
    <n v="-0.02"/>
    <x v="0"/>
    <s v="98808035"/>
    <s v="9999_7199"/>
    <x v="33"/>
    <x v="0"/>
    <x v="2"/>
    <x v="3"/>
    <x v="3"/>
    <x v="1"/>
  </r>
  <r>
    <s v="Document Type"/>
    <s v="Admin Total"/>
    <s v="US Dollars"/>
    <s v="FY 2020 Actual"/>
    <s v="Period 04"/>
    <s v="ADP LA PALMA MAIL : 98808-035"/>
    <s v="TOTAL PROCESSING COSTS : TPC9999"/>
    <d v="2019-12-30T00:00:00"/>
    <n v="0.63750000000000007"/>
    <n v="1.5899999999999999"/>
    <x v="0"/>
    <s v="98808035"/>
    <s v=": TPC9999"/>
    <x v="33"/>
    <x v="0"/>
    <x v="2"/>
    <x v="3"/>
    <x v="3"/>
    <x v="1"/>
  </r>
  <r>
    <s v="Document Type"/>
    <s v="Admin Total"/>
    <s v="US Dollars"/>
    <s v="FY 2020 Actual"/>
    <s v="Period 04"/>
    <s v="ADP LA PALMA CLEANING : 98808-031"/>
    <s v="JANITORIAL SUPPLIES : 7110 : 6022.0010"/>
    <d v="2019-12-30T00:00:00"/>
    <n v="0.63750000000000007"/>
    <n v="-3645.81"/>
    <x v="0"/>
    <s v="98808031"/>
    <s v="60220010"/>
    <x v="33"/>
    <x v="0"/>
    <x v="2"/>
    <x v="11"/>
    <x v="2"/>
    <x v="0"/>
  </r>
  <r>
    <s v="Document Type"/>
    <s v="Admin Total"/>
    <s v="US Dollars"/>
    <s v="FY 2020 Actual"/>
    <s v="Period 04"/>
    <s v="ADP LA PALMA CLEANING : 98808-031"/>
    <s v="INSUR-GENERAL LIAB : 7110 : 6162.0010"/>
    <d v="2019-12-30T00:00:00"/>
    <n v="0.63750000000000007"/>
    <n v="-40.549999999999997"/>
    <x v="0"/>
    <s v="98808031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CLEANING : 98808-031"/>
    <s v="INSUR-GENERAL LIAB : 7131 : 6162.0010"/>
    <d v="2019-12-30T00:00:00"/>
    <n v="0.63750000000000007"/>
    <n v="40.549999999999997"/>
    <x v="0"/>
    <s v="98808031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CLEANING : 98808-031"/>
    <s v="REV-INSURANCE-VEH/GL : 7132 : 7543.1003"/>
    <d v="2019-12-30T00:00:00"/>
    <n v="0.63750000000000007"/>
    <n v="-6.4"/>
    <x v="0"/>
    <s v="98808031"/>
    <s v="75431003"/>
    <x v="33"/>
    <x v="0"/>
    <x v="2"/>
    <x v="2"/>
    <x v="2"/>
    <x v="0"/>
  </r>
  <r>
    <s v="Document Type"/>
    <s v="Admin Total"/>
    <s v="US Dollars"/>
    <s v="FY 2020 Actual"/>
    <s v="Period 04"/>
    <s v="ADP LA PALMA CLEANING : 98808-031"/>
    <s v="TOTAL OPERATING PROCESSING COSTS : TPC9999_7110"/>
    <d v="2019-12-30T00:00:00"/>
    <n v="0.63750000000000007"/>
    <n v="-3686.36"/>
    <x v="0"/>
    <s v="98808031"/>
    <s v="9999_7110"/>
    <x v="33"/>
    <x v="0"/>
    <x v="2"/>
    <x v="3"/>
    <x v="3"/>
    <x v="1"/>
  </r>
  <r>
    <s v="Document Type"/>
    <s v="Admin Total"/>
    <s v="US Dollars"/>
    <s v="FY 2020 Actual"/>
    <s v="Period 04"/>
    <s v="ADP LA PALMA CLEANING : 98808-031"/>
    <s v="TOTAL NON-OPERATING PROCESSING COSTS : TPC9999_7199"/>
    <d v="2019-12-30T00:00:00"/>
    <n v="0.63750000000000007"/>
    <n v="34.15"/>
    <x v="0"/>
    <s v="98808031"/>
    <s v="9999_7199"/>
    <x v="33"/>
    <x v="0"/>
    <x v="2"/>
    <x v="3"/>
    <x v="3"/>
    <x v="1"/>
  </r>
  <r>
    <s v="Document Type"/>
    <s v="Admin Total"/>
    <s v="US Dollars"/>
    <s v="FY 2020 Actual"/>
    <s v="Period 04"/>
    <s v="ADP LA PALMA CLEANING : 98808-031"/>
    <s v="TOTAL PROCESSING COSTS : TPC9999"/>
    <d v="2019-12-30T00:00:00"/>
    <n v="0.63750000000000007"/>
    <n v="-3652.21"/>
    <x v="0"/>
    <s v="98808031"/>
    <s v=": TPC9999"/>
    <x v="33"/>
    <x v="0"/>
    <x v="2"/>
    <x v="3"/>
    <x v="3"/>
    <x v="1"/>
  </r>
  <r>
    <s v="Document Type"/>
    <s v="Admin Total"/>
    <s v="US Dollars"/>
    <s v="FY 2020 Actual"/>
    <s v="Period 04"/>
    <s v="ADP LA PALMA : 98808-001"/>
    <s v="FREIGHT IN : 7110 : 6242.1101"/>
    <d v="2019-12-30T00:00:00"/>
    <n v="0.63750000000000007"/>
    <n v="12.16"/>
    <x v="0"/>
    <s v="98808001"/>
    <s v="62421101"/>
    <x v="33"/>
    <x v="0"/>
    <x v="2"/>
    <x v="8"/>
    <x v="4"/>
    <x v="2"/>
  </r>
  <r>
    <s v="Document Type"/>
    <s v="Admin Total"/>
    <s v="US Dollars"/>
    <s v="FY 2020 Actual"/>
    <s v="Period 04"/>
    <s v="ADP LA PALMA : 98808-001"/>
    <s v="FUEL CHARGES : 7110 : 6286.7055"/>
    <d v="2019-12-30T00:00:00"/>
    <n v="0.63750000000000007"/>
    <n v="1.04"/>
    <x v="0"/>
    <s v="98808001"/>
    <s v="62867055"/>
    <x v="33"/>
    <x v="0"/>
    <x v="2"/>
    <x v="2"/>
    <x v="2"/>
    <x v="0"/>
  </r>
  <r>
    <s v="Document Type"/>
    <s v="Admin Total"/>
    <s v="US Dollars"/>
    <s v="FY 2020 Actual"/>
    <s v="Period 04"/>
    <s v="ADP LA PALMA : 98808-001"/>
    <s v="WAGES-ADMIN PR-MGR : 7110 : 6410.1100"/>
    <d v="2019-12-30T00:00:00"/>
    <n v="0.63750000000000007"/>
    <n v="9346.16"/>
    <x v="0"/>
    <s v="98808001"/>
    <s v="6410110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WAGES-ADMIN PR-ACRD : 7110 : 6410.1110"/>
    <d v="2019-12-30T00:00:00"/>
    <n v="0.63750000000000007"/>
    <n v="-1557.69"/>
    <x v="0"/>
    <s v="98808001"/>
    <s v="6410111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WAGES-HOLIDAY-SAL-FT : 7110 : 6410.0540"/>
    <d v="2019-12-30T00:00:00"/>
    <n v="0.63750000000000007"/>
    <n v="1038.46"/>
    <x v="0"/>
    <s v="98808001"/>
    <s v="6410054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WAGE ACCD N PROD ADM : 7110 : 6410.1112"/>
    <d v="2019-12-30T00:00:00"/>
    <n v="0.63750000000000007"/>
    <n v="-1038.46"/>
    <x v="0"/>
    <s v="98808001"/>
    <s v="64101112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ADP VAC ACRL-MG RCLS : 7110 : 6410.6061"/>
    <d v="2019-12-30T00:00:00"/>
    <n v="0.63750000000000007"/>
    <n v="919.04"/>
    <x v="0"/>
    <s v="98808001"/>
    <s v="6410606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RETM-MANAGER-RCLS : 7110 : 6450.2031"/>
    <d v="2019-12-30T00:00:00"/>
    <n v="0.63750000000000007"/>
    <n v="311.52"/>
    <x v="0"/>
    <s v="98808001"/>
    <s v="6450203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INS-GRP LIFE-MGR-RC : 7110 : 6450.3111"/>
    <d v="2019-12-30T00:00:00"/>
    <n v="0.63750000000000007"/>
    <n v="1097.46"/>
    <x v="0"/>
    <s v="98808001"/>
    <s v="6450311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INSUR-W/C-ADMIN-RCLS : 7110 : 6162.1003"/>
    <d v="2019-12-30T00:00:00"/>
    <n v="0.63750000000000007"/>
    <n v="-29.099999999999998"/>
    <x v="0"/>
    <s v="98808001"/>
    <s v="61621003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EE BEN SVC-MGR-RCLS : 7110 : 6450.1016"/>
    <d v="2019-12-30T00:00:00"/>
    <n v="0.63750000000000007"/>
    <n v="74.760000000000005"/>
    <x v="0"/>
    <s v="98808001"/>
    <s v="64501016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BENEFIT-MGR-ACRD-RC : 7110 : 6450.1141"/>
    <d v="2019-12-30T00:00:00"/>
    <n v="0.63750000000000007"/>
    <n v="-389.42"/>
    <x v="0"/>
    <s v="98808001"/>
    <s v="6450114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PR TAX-FICA-MGR-RCLS : 7110 : 6450.1711"/>
    <d v="2019-12-30T00:00:00"/>
    <n v="0.63750000000000007"/>
    <n v="734.88"/>
    <x v="0"/>
    <s v="98808001"/>
    <s v="6450171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ADP VAC ACRL-MG RCLS : 7131 : 6410.6061"/>
    <d v="2019-12-30T00:00:00"/>
    <n v="0.63750000000000007"/>
    <n v="-919.04"/>
    <x v="0"/>
    <s v="98808001"/>
    <s v="6410606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VACATION ACRL-MGR : 7132 : 6410.6060"/>
    <d v="2019-12-30T00:00:00"/>
    <n v="0.63750000000000007"/>
    <n v="919.04"/>
    <x v="0"/>
    <s v="98808001"/>
    <s v="6410606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RETM-MANAGER-RCLS : 7131 : 6450.2031"/>
    <d v="2019-12-30T00:00:00"/>
    <n v="0.63750000000000007"/>
    <n v="-311.52"/>
    <x v="0"/>
    <s v="98808001"/>
    <s v="6450203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INS-GRP LIFE-MGR-RC : 7131 : 6450.3111"/>
    <d v="2019-12-30T00:00:00"/>
    <n v="0.63750000000000007"/>
    <n v="-1097.46"/>
    <x v="0"/>
    <s v="98808001"/>
    <s v="6450311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RETIREMENT-MANAGER : 7132 : 6450.2030"/>
    <d v="2019-12-30T00:00:00"/>
    <n v="0.63750000000000007"/>
    <n v="311.52"/>
    <x v="0"/>
    <s v="98808001"/>
    <s v="6450203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INS-GRP LIFE HSP-MGR : 7132 : 6450.3110"/>
    <d v="2019-12-30T00:00:00"/>
    <n v="0.63750000000000007"/>
    <n v="1097.46"/>
    <x v="0"/>
    <s v="98808001"/>
    <s v="6450311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EE BEN SVC-MGR-RCLS : 7131 : 6450.1016"/>
    <d v="2019-12-30T00:00:00"/>
    <n v="0.63750000000000007"/>
    <n v="-74.760000000000005"/>
    <x v="0"/>
    <s v="98808001"/>
    <s v="64501016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BENEFIT-MGR-ACRD-RC : 7131 : 6450.1141"/>
    <d v="2019-12-30T00:00:00"/>
    <n v="0.63750000000000007"/>
    <n v="389.42"/>
    <x v="0"/>
    <s v="98808001"/>
    <s v="6450114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EE BEN SVC-INTR-MGR : 7132 : 6450.1014"/>
    <d v="2019-12-30T00:00:00"/>
    <n v="0.63750000000000007"/>
    <n v="41.52"/>
    <x v="0"/>
    <s v="98808001"/>
    <s v="64501014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EE BEN SVC-MGR-OTHER : 7132 : 6450.1015"/>
    <d v="2019-12-30T00:00:00"/>
    <n v="0.63750000000000007"/>
    <n v="33.24"/>
    <x v="0"/>
    <s v="98808001"/>
    <s v="64501015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BENEFIT-MGR-ACRD : 7132 : 6450.1140"/>
    <d v="2019-12-30T00:00:00"/>
    <n v="0.63750000000000007"/>
    <n v="-389.42"/>
    <x v="0"/>
    <s v="98808001"/>
    <s v="6450114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PR TAX-FICA-MGR-RCLS : 7131 : 6450.1711"/>
    <d v="2019-12-30T00:00:00"/>
    <n v="0.63750000000000007"/>
    <n v="-734.88"/>
    <x v="0"/>
    <s v="98808001"/>
    <s v="6450171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PR TAX-FICA-MGR : 7132 : 6450.1710"/>
    <d v="2019-12-30T00:00:00"/>
    <n v="0.63750000000000007"/>
    <n v="734.88"/>
    <x v="0"/>
    <s v="98808001"/>
    <s v="64501710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INSUR-W/C-ADMIN-RCLS : 7131 : 6162.1003"/>
    <d v="2019-12-30T00:00:00"/>
    <n v="0.63750000000000007"/>
    <n v="29.099999999999998"/>
    <x v="0"/>
    <s v="98808001"/>
    <s v="61621003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INSUR-W/C-ADMIN : 7132 : 6162.1001"/>
    <d v="2019-12-30T00:00:00"/>
    <n v="0.63750000000000007"/>
    <n v="-29.1"/>
    <x v="0"/>
    <s v="98808001"/>
    <s v="61621001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REV-INSURANCE-ADMIN : 7132 : 7543.1001"/>
    <d v="2019-12-30T00:00:00"/>
    <n v="0.63750000000000007"/>
    <n v="29.1"/>
    <x v="0"/>
    <s v="98808001"/>
    <s v="75431001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REV-INSURANCE-W/C : 7132 : 7543.1002"/>
    <d v="2019-12-30T00:00:00"/>
    <n v="0.63750000000000007"/>
    <n v="153.12"/>
    <x v="0"/>
    <s v="98808001"/>
    <s v="75431002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UNIFORMS : 7110 : 6024.0021"/>
    <d v="2019-12-30T00:00:00"/>
    <n v="0.63750000000000007"/>
    <n v="226.62"/>
    <x v="0"/>
    <s v="98808001"/>
    <s v="60240021"/>
    <x v="33"/>
    <x v="0"/>
    <x v="2"/>
    <x v="7"/>
    <x v="2"/>
    <x v="0"/>
  </r>
  <r>
    <s v="Document Type"/>
    <s v="Admin Total"/>
    <s v="US Dollars"/>
    <s v="FY 2020 Actual"/>
    <s v="Period 04"/>
    <s v="ADP LA PALMA : 98808-001"/>
    <s v="OFFICE SUPPLIES : 7110 : 6064.0001"/>
    <d v="2019-12-30T00:00:00"/>
    <n v="0.63750000000000007"/>
    <n v="23.85"/>
    <x v="0"/>
    <s v="98808001"/>
    <s v="60640001"/>
    <x v="33"/>
    <x v="0"/>
    <x v="2"/>
    <x v="1"/>
    <x v="1"/>
    <x v="0"/>
  </r>
  <r>
    <s v="Document Type"/>
    <s v="Admin Total"/>
    <s v="US Dollars"/>
    <s v="FY 2020 Actual"/>
    <s v="Period 04"/>
    <s v="ADP LA PALMA : 98808-001"/>
    <s v="POSTAGE : 7110 : 6261.0001"/>
    <d v="2019-12-30T00:00:00"/>
    <n v="0.63750000000000007"/>
    <n v="32.32"/>
    <x v="0"/>
    <s v="98808001"/>
    <s v="62610001"/>
    <x v="33"/>
    <x v="0"/>
    <x v="2"/>
    <x v="7"/>
    <x v="2"/>
    <x v="0"/>
  </r>
  <r>
    <s v="Document Type"/>
    <s v="Admin Total"/>
    <s v="US Dollars"/>
    <s v="FY 2020 Actual"/>
    <s v="Period 04"/>
    <s v="ADP LA PALMA : 98808-001"/>
    <s v="INSUR-GENERAL LIAB : 7110 : 6162.0010"/>
    <d v="2019-12-30T00:00:00"/>
    <n v="0.63750000000000007"/>
    <n v="121.12"/>
    <x v="0"/>
    <s v="98808001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INSUR-EMPLT-ALLOC : 7110 : 6162.0113"/>
    <d v="2019-12-30T00:00:00"/>
    <n v="0.63750000000000007"/>
    <n v="1.92"/>
    <x v="0"/>
    <s v="98808001"/>
    <s v="61620113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PR PROC FEE-MANGER : 7110 : 6228.2002"/>
    <d v="2019-12-30T00:00:00"/>
    <n v="0.63750000000000007"/>
    <n v="7.9"/>
    <x v="0"/>
    <s v="98808001"/>
    <s v="62282002"/>
    <x v="33"/>
    <x v="0"/>
    <x v="2"/>
    <x v="4"/>
    <x v="2"/>
    <x v="0"/>
  </r>
  <r>
    <s v="Document Type"/>
    <s v="Admin Total"/>
    <s v="US Dollars"/>
    <s v="FY 2020 Actual"/>
    <s v="Period 04"/>
    <s v="ADP LA PALMA : 98808-001"/>
    <s v="PCA-OUTLOOK : 7110 : 6262.4110"/>
    <d v="2019-12-30T00:00:00"/>
    <n v="0.63750000000000007"/>
    <n v="11"/>
    <x v="0"/>
    <s v="98808001"/>
    <s v="62624110"/>
    <x v="33"/>
    <x v="0"/>
    <x v="2"/>
    <x v="1"/>
    <x v="1"/>
    <x v="0"/>
  </r>
  <r>
    <s v="Document Type"/>
    <s v="Admin Total"/>
    <s v="US Dollars"/>
    <s v="FY 2020 Actual"/>
    <s v="Period 04"/>
    <s v="ADP LA PALMA : 98808-001"/>
    <s v="PCA-DESK TOP COMM : 7110 : 6262.4210"/>
    <d v="2019-12-30T00:00:00"/>
    <n v="0.63750000000000007"/>
    <n v="3.51"/>
    <x v="0"/>
    <s v="98808001"/>
    <s v="62624210"/>
    <x v="33"/>
    <x v="0"/>
    <x v="2"/>
    <x v="1"/>
    <x v="1"/>
    <x v="0"/>
  </r>
  <r>
    <s v="Document Type"/>
    <s v="Admin Total"/>
    <s v="US Dollars"/>
    <s v="FY 2020 Actual"/>
    <s v="Period 04"/>
    <s v="ADP LA PALMA : 98808-001"/>
    <s v="PCA-UFS SUPPORT CHRG : 7110 : 6286.9022"/>
    <d v="2019-12-30T00:00:00"/>
    <n v="0.63750000000000007"/>
    <n v="24.6"/>
    <x v="0"/>
    <s v="98808001"/>
    <s v="62869022"/>
    <x v="33"/>
    <x v="0"/>
    <x v="2"/>
    <x v="1"/>
    <x v="1"/>
    <x v="0"/>
  </r>
  <r>
    <s v="Document Type"/>
    <s v="Admin Total"/>
    <s v="US Dollars"/>
    <s v="FY 2020 Actual"/>
    <s v="Period 04"/>
    <s v="ADP LA PALMA : 98808-001"/>
    <s v="PCA-SYSTEM SUPPORT : 7110 : 6812.3020"/>
    <d v="2019-12-30T00:00:00"/>
    <n v="0.63750000000000007"/>
    <n v="15.559999999999999"/>
    <x v="0"/>
    <s v="98808001"/>
    <s v="68123020"/>
    <x v="33"/>
    <x v="0"/>
    <x v="2"/>
    <x v="1"/>
    <x v="1"/>
    <x v="0"/>
  </r>
  <r>
    <s v="Document Type"/>
    <s v="Admin Total"/>
    <s v="US Dollars"/>
    <s v="FY 2020 Actual"/>
    <s v="Period 04"/>
    <s v="ADP LA PALMA : 98808-001"/>
    <s v="TAX-SALES : 7110 : 6310.1000"/>
    <d v="2019-12-30T00:00:00"/>
    <n v="0.63750000000000007"/>
    <n v="21.91"/>
    <x v="0"/>
    <s v="98808001"/>
    <s v="63101000"/>
    <x v="33"/>
    <x v="0"/>
    <x v="2"/>
    <x v="0"/>
    <x v="0"/>
    <x v="0"/>
  </r>
  <r>
    <s v="Document Type"/>
    <s v="Admin Total"/>
    <s v="US Dollars"/>
    <s v="FY 2020 Actual"/>
    <s v="Period 04"/>
    <s v="ADP LA PALMA : 98808-001"/>
    <s v="INSUR-GENERAL LIAB : 7131 : 6162.0010"/>
    <d v="2019-12-30T00:00:00"/>
    <n v="0.63750000000000007"/>
    <n v="-121.12"/>
    <x v="0"/>
    <s v="98808001"/>
    <s v="61620010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REV-INSURANCE-VEH/GL : 7132 : 7543.1003"/>
    <d v="2019-12-30T00:00:00"/>
    <n v="0.63750000000000007"/>
    <n v="18.39"/>
    <x v="0"/>
    <s v="98808001"/>
    <s v="75431003"/>
    <x v="33"/>
    <x v="0"/>
    <x v="2"/>
    <x v="2"/>
    <x v="2"/>
    <x v="0"/>
  </r>
  <r>
    <s v="Document Type"/>
    <s v="Admin Total"/>
    <s v="US Dollars"/>
    <s v="FY 2020 Actual"/>
    <s v="Period 04"/>
    <s v="ADP LA PALMA : 98808-001"/>
    <s v="INSUR-EMPLT-ALLOC : 7131 : 6162.0113"/>
    <d v="2019-12-30T00:00:00"/>
    <n v="0.63750000000000007"/>
    <n v="-1.92"/>
    <x v="0"/>
    <s v="98808001"/>
    <s v="61620113"/>
    <x v="33"/>
    <x v="0"/>
    <x v="2"/>
    <x v="5"/>
    <x v="1"/>
    <x v="0"/>
  </r>
  <r>
    <s v="Document Type"/>
    <s v="Admin Total"/>
    <s v="US Dollars"/>
    <s v="FY 2020 Actual"/>
    <s v="Period 04"/>
    <s v="ADP LA PALMA : 98808-001"/>
    <s v="TOTAL OPERATING PROCESSING COSTS : TPC9999_7110"/>
    <d v="2019-12-30T00:00:00"/>
    <n v="0.63750000000000007"/>
    <n v="11011.119999999999"/>
    <x v="0"/>
    <s v="98808001"/>
    <s v="9999_7110"/>
    <x v="33"/>
    <x v="0"/>
    <x v="2"/>
    <x v="3"/>
    <x v="3"/>
    <x v="1"/>
  </r>
  <r>
    <s v="Document Type"/>
    <s v="Admin Total"/>
    <s v="US Dollars"/>
    <s v="FY 2020 Actual"/>
    <s v="Period 04"/>
    <s v="ADP LA PALMA : 98808-001"/>
    <s v="TOTAL NON-OPERATING PROCESSING COSTS : TPC9999_7199"/>
    <d v="2019-12-30T00:00:00"/>
    <n v="0.63750000000000007"/>
    <n v="77.569999999999993"/>
    <x v="0"/>
    <s v="98808001"/>
    <s v="9999_7199"/>
    <x v="33"/>
    <x v="0"/>
    <x v="2"/>
    <x v="3"/>
    <x v="3"/>
    <x v="1"/>
  </r>
  <r>
    <s v="Document Type"/>
    <s v="Admin Total"/>
    <s v="US Dollars"/>
    <s v="FY 2020 Actual"/>
    <s v="Period 04"/>
    <s v="ADP LA PALMA : 98808-001"/>
    <s v="TOTAL PROCESSING COSTS : TPC9999"/>
    <d v="2019-12-30T00:00:00"/>
    <n v="0.63750000000000007"/>
    <n v="11088.689999999999"/>
    <x v="0"/>
    <s v="98808001"/>
    <s v=": TPC9999"/>
    <x v="33"/>
    <x v="0"/>
    <x v="2"/>
    <x v="3"/>
    <x v="3"/>
    <x v="1"/>
  </r>
  <r>
    <s v="Document Type"/>
    <s v="Admin Total"/>
    <s v="US Dollars"/>
    <s v="FY 2020 Actual"/>
    <s v="Period 04"/>
    <s v="ADP TEMPE MAINTENANCE : 98807-043"/>
    <s v="VACATION EXPENSE : 7110 : 6410.6040"/>
    <d v="2019-12-30T00:00:00"/>
    <n v="0.63750000000000007"/>
    <n v="240"/>
    <x v="0"/>
    <s v="98807043"/>
    <s v="6410604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WAGES-REGULAR PR : 7110 : 6410.0100"/>
    <d v="2019-12-30T00:00:00"/>
    <n v="0.63750000000000007"/>
    <n v="9684.9599999999991"/>
    <x v="0"/>
    <s v="98807043"/>
    <s v="6410010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WAGES-REGULAR-ACRD : 7110 : 6410.0110"/>
    <d v="2019-12-30T00:00:00"/>
    <n v="0.63750000000000007"/>
    <n v="-2761.5"/>
    <x v="0"/>
    <s v="98807043"/>
    <s v="6410011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WAGE OVERTIME ACCRD : 7110 : 6410.0111"/>
    <d v="2019-12-30T00:00:00"/>
    <n v="0.63750000000000007"/>
    <n v="-282.52999999999997"/>
    <x v="0"/>
    <s v="98807043"/>
    <s v="64100111"/>
    <x v="34"/>
    <x v="0"/>
    <x v="2"/>
    <x v="3"/>
    <x v="3"/>
    <x v="1"/>
  </r>
  <r>
    <s v="Document Type"/>
    <s v="Admin Total"/>
    <s v="US Dollars"/>
    <s v="FY 2020 Actual"/>
    <s v="Period 04"/>
    <s v="ADP TEMPE MAINTENANCE : 98807-043"/>
    <s v="WAGES-OT-FT EMPLOYEE : 7110 : 6410.0300"/>
    <d v="2019-12-30T00:00:00"/>
    <n v="0.63750000000000007"/>
    <n v="867.02"/>
    <x v="0"/>
    <s v="98807043"/>
    <s v="6410030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WAGE ACCD NPROD HRLY : 7110 : 6410.0112"/>
    <d v="2019-12-30T00:00:00"/>
    <n v="0.63750000000000007"/>
    <n v="-1008"/>
    <x v="0"/>
    <s v="98807043"/>
    <s v="64100112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WAGES-HOL-HRLY-FT : 7110 : 6410.0520"/>
    <d v="2019-12-30T00:00:00"/>
    <n v="0.63750000000000007"/>
    <n v="1008"/>
    <x v="0"/>
    <s v="98807043"/>
    <s v="6410052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ADP VAC ACRL-RCLS : 7110 : 6410.6031"/>
    <d v="2019-12-30T00:00:00"/>
    <n v="0.63750000000000007"/>
    <n v="2492.6400000000003"/>
    <x v="0"/>
    <s v="98807043"/>
    <s v="6410603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RETIREMENT PLAN-RCLS : 7110 : 6450.2021"/>
    <d v="2019-12-30T00:00:00"/>
    <n v="0.63750000000000007"/>
    <n v="28.09"/>
    <x v="0"/>
    <s v="98807043"/>
    <s v="6450202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INS-GRP LIFE HSP-RC : 7110 : 6450.3001"/>
    <d v="2019-12-30T00:00:00"/>
    <n v="0.63750000000000007"/>
    <n v="802.75"/>
    <x v="0"/>
    <s v="98807043"/>
    <s v="6450300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INSUR-W/C-HRLY-RCLS : 7110 : 6162.0003"/>
    <d v="2019-12-30T00:00:00"/>
    <n v="0.63750000000000007"/>
    <n v="221.29000000000002"/>
    <x v="0"/>
    <s v="98807043"/>
    <s v="61620003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EE BEN SERVICE-RCLS : 7110 : 6450.1011"/>
    <d v="2019-12-30T00:00:00"/>
    <n v="0.63750000000000007"/>
    <n v="84.95"/>
    <x v="0"/>
    <s v="98807043"/>
    <s v="6450101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BENEFIT-HRLY-ACRD-RC : 7110 : 6450.1111"/>
    <d v="2019-12-30T00:00:00"/>
    <n v="0.63750000000000007"/>
    <n v="-445.73"/>
    <x v="0"/>
    <s v="98807043"/>
    <s v="6450111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R TAX-FICA-RCLS : 7110 : 6450.1611"/>
    <d v="2019-12-30T00:00:00"/>
    <n v="0.63750000000000007"/>
    <n v="918.2"/>
    <x v="0"/>
    <s v="98807043"/>
    <s v="6450161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FUI-RCLS : 7110 : 6450.1621"/>
    <d v="2019-12-30T00:00:00"/>
    <n v="0.63750000000000007"/>
    <n v="30.51"/>
    <x v="0"/>
    <s v="98807043"/>
    <s v="6450162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SUI-RCLS : 7110 : 6450.1631"/>
    <d v="2019-12-30T00:00:00"/>
    <n v="0.63750000000000007"/>
    <n v="2.0299999999999998"/>
    <x v="0"/>
    <s v="98807043"/>
    <s v="6450163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ADP VAC ACRL-RCLS : 7131 : 6410.6031"/>
    <d v="2019-12-30T00:00:00"/>
    <n v="0.63750000000000007"/>
    <n v="-2492.6400000000003"/>
    <x v="0"/>
    <s v="98807043"/>
    <s v="6410603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VACATION ACCRUAL : 7132 : 6410.6030"/>
    <d v="2019-12-30T00:00:00"/>
    <n v="0.63750000000000007"/>
    <n v="2492.6400000000003"/>
    <x v="0"/>
    <s v="98807043"/>
    <s v="6410603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RETIREMENT PLAN-RCLS : 7131 : 6450.2021"/>
    <d v="2019-12-30T00:00:00"/>
    <n v="0.63750000000000007"/>
    <n v="-28.09"/>
    <x v="0"/>
    <s v="98807043"/>
    <s v="6450202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INS-GRP LIFE HSP-RC : 7131 : 6450.3001"/>
    <d v="2019-12-30T00:00:00"/>
    <n v="0.63750000000000007"/>
    <n v="-802.75"/>
    <x v="0"/>
    <s v="98807043"/>
    <s v="6450300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RETIREMENT PLAN : 7132 : 6450.2020"/>
    <d v="2019-12-30T00:00:00"/>
    <n v="0.63750000000000007"/>
    <n v="28.090000000000003"/>
    <x v="0"/>
    <s v="98807043"/>
    <s v="6450202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INS-GRP LIFE HSP : 7132 : 6450.3000"/>
    <d v="2019-12-30T00:00:00"/>
    <n v="0.63750000000000007"/>
    <n v="802.75"/>
    <x v="0"/>
    <s v="98807043"/>
    <s v="6450300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EE BEN SERVICE-RCLS : 7131 : 6450.1011"/>
    <d v="2019-12-30T00:00:00"/>
    <n v="0.63750000000000007"/>
    <n v="-84.95"/>
    <x v="0"/>
    <s v="98807043"/>
    <s v="6450101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BENEFIT-HRLY-ACRD-RC : 7131 : 6450.1111"/>
    <d v="2019-12-30T00:00:00"/>
    <n v="0.63750000000000007"/>
    <n v="445.73"/>
    <x v="0"/>
    <s v="98807043"/>
    <s v="6450111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EE BEN SVC-INTR-HRLY : 7132 : 6450.1009"/>
    <d v="2019-12-30T00:00:00"/>
    <n v="0.63750000000000007"/>
    <n v="47.19"/>
    <x v="0"/>
    <s v="98807043"/>
    <s v="64501009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EMPLOYEE BEN SERVICE : 7132 : 6450.1010"/>
    <d v="2019-12-30T00:00:00"/>
    <n v="0.63750000000000007"/>
    <n v="37.76"/>
    <x v="0"/>
    <s v="98807043"/>
    <s v="6450101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BENEFIT-HRLY-ACRD : 7132 : 6450.1110"/>
    <d v="2019-12-30T00:00:00"/>
    <n v="0.63750000000000007"/>
    <n v="-445.73"/>
    <x v="0"/>
    <s v="98807043"/>
    <s v="64501110"/>
    <x v="34"/>
    <x v="0"/>
    <x v="2"/>
    <x v="8"/>
    <x v="4"/>
    <x v="2"/>
  </r>
  <r>
    <s v="Document Type"/>
    <s v="Admin Total"/>
    <s v="US Dollars"/>
    <s v="FY 2020 Actual"/>
    <s v="Period 04"/>
    <s v="ADP TEMPE MAINTENANCE : 98807-043"/>
    <s v="PR TAX-FICA-RCLS : 7131 : 6450.1611"/>
    <d v="2019-12-30T00:00:00"/>
    <n v="0.63750000000000007"/>
    <n v="-918.2"/>
    <x v="0"/>
    <s v="98807043"/>
    <s v="6450161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FUI-RCLS : 7131 : 6450.1621"/>
    <d v="2019-12-30T00:00:00"/>
    <n v="0.63750000000000007"/>
    <n v="-30.51"/>
    <x v="0"/>
    <s v="98807043"/>
    <s v="6450162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FICA : 7132 : 6450.1610"/>
    <d v="2019-12-30T00:00:00"/>
    <n v="0.63750000000000007"/>
    <n v="918.2"/>
    <x v="0"/>
    <s v="98807043"/>
    <s v="6450161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FUI : 7132 : 6450.1620"/>
    <d v="2019-12-30T00:00:00"/>
    <n v="0.63750000000000007"/>
    <n v="30.509999999999998"/>
    <x v="0"/>
    <s v="98807043"/>
    <s v="6450162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TAX-FICA DIS-HOURLY : 7132 : 6450.3715"/>
    <d v="2019-12-30T00:00:00"/>
    <n v="0.63750000000000007"/>
    <n v="0.44"/>
    <x v="0"/>
    <s v="98807043"/>
    <s v="64503715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SUI-RCLS : 7131 : 6450.1631"/>
    <d v="2019-12-30T00:00:00"/>
    <n v="0.63750000000000007"/>
    <n v="-2.0299999999999998"/>
    <x v="0"/>
    <s v="98807043"/>
    <s v="6450163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AYROLL TAX-SUI : 7132 : 6450.1630"/>
    <d v="2019-12-30T00:00:00"/>
    <n v="0.63750000000000007"/>
    <n v="2.0299999999999998"/>
    <x v="0"/>
    <s v="98807043"/>
    <s v="64501630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INSUR-W/C-HRLY-RCLS : 7131 : 6162.0003"/>
    <d v="2019-12-30T00:00:00"/>
    <n v="0.63750000000000007"/>
    <n v="-221.29000000000002"/>
    <x v="0"/>
    <s v="98807043"/>
    <s v="61620003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INSUR-W/C-HOURLY : 7132 : 6162.0001"/>
    <d v="2019-12-30T00:00:00"/>
    <n v="0.63750000000000007"/>
    <n v="221.29"/>
    <x v="0"/>
    <s v="98807043"/>
    <s v="61620001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REV-INSURANCE-HOURLY : 7132 : 7543.0001"/>
    <d v="2019-12-30T00:00:00"/>
    <n v="0.63750000000000007"/>
    <n v="-221.29"/>
    <x v="0"/>
    <s v="98807043"/>
    <s v="7543000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REV-INSURANCE-W/C : 7132 : 7543.1002"/>
    <d v="2019-12-30T00:00:00"/>
    <n v="0.63750000000000007"/>
    <n v="152.32"/>
    <x v="0"/>
    <s v="98807043"/>
    <s v="75431002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LUMBING REPAIRS : 7110 : 6156.1008"/>
    <d v="2019-12-30T00:00:00"/>
    <n v="0.63750000000000007"/>
    <n v="-500"/>
    <x v="0"/>
    <s v="98807043"/>
    <s v="61561008"/>
    <x v="34"/>
    <x v="0"/>
    <x v="2"/>
    <x v="0"/>
    <x v="6"/>
    <x v="0"/>
  </r>
  <r>
    <s v="Document Type"/>
    <s v="Admin Total"/>
    <s v="US Dollars"/>
    <s v="FY 2020 Actual"/>
    <s v="Period 04"/>
    <s v="ADP TEMPE MAINTENANCE : 98807-043"/>
    <s v="POSTAGE : 7110 : 6261.0001"/>
    <d v="2019-12-30T00:00:00"/>
    <n v="0.63750000000000007"/>
    <n v="8.11"/>
    <x v="0"/>
    <s v="98807043"/>
    <s v="62610001"/>
    <x v="34"/>
    <x v="0"/>
    <x v="2"/>
    <x v="7"/>
    <x v="2"/>
    <x v="0"/>
  </r>
  <r>
    <s v="Document Type"/>
    <s v="Admin Total"/>
    <s v="US Dollars"/>
    <s v="FY 2020 Actual"/>
    <s v="Period 04"/>
    <s v="ADP TEMPE MAINTENANCE : 98807-043"/>
    <s v="INSUR-GENERAL LIAB : 7110 : 6162.0010"/>
    <d v="2019-12-30T00:00:00"/>
    <n v="0.63750000000000007"/>
    <n v="127.73"/>
    <x v="0"/>
    <s v="98807043"/>
    <s v="61620010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INSUR-EMPLT-ALLOC : 7110 : 6162.0113"/>
    <d v="2019-12-30T00:00:00"/>
    <n v="0.63750000000000007"/>
    <n v="2.25"/>
    <x v="0"/>
    <s v="98807043"/>
    <s v="61620113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PR PROC FEE-REGULAR : 7110 : 6228.2001"/>
    <d v="2019-12-30T00:00:00"/>
    <n v="0.63750000000000007"/>
    <n v="31.25"/>
    <x v="0"/>
    <s v="98807043"/>
    <s v="62282001"/>
    <x v="34"/>
    <x v="0"/>
    <x v="2"/>
    <x v="4"/>
    <x v="2"/>
    <x v="0"/>
  </r>
  <r>
    <s v="Document Type"/>
    <s v="Admin Total"/>
    <s v="US Dollars"/>
    <s v="FY 2020 Actual"/>
    <s v="Period 04"/>
    <s v="ADP TEMPE MAINTENANCE : 98807-043"/>
    <s v="PCA-OUTLOOK : 7110 : 6262.4110"/>
    <d v="2019-12-30T00:00:00"/>
    <n v="0.63750000000000007"/>
    <n v="22"/>
    <x v="0"/>
    <s v="98807043"/>
    <s v="62624110"/>
    <x v="34"/>
    <x v="0"/>
    <x v="2"/>
    <x v="1"/>
    <x v="1"/>
    <x v="0"/>
  </r>
  <r>
    <s v="Document Type"/>
    <s v="Admin Total"/>
    <s v="US Dollars"/>
    <s v="FY 2020 Actual"/>
    <s v="Period 04"/>
    <s v="ADP TEMPE MAINTENANCE : 98807-043"/>
    <s v="PCA-DESK TOP COMM : 7110 : 6262.4210"/>
    <d v="2019-12-30T00:00:00"/>
    <n v="0.63750000000000007"/>
    <n v="7.02"/>
    <x v="0"/>
    <s v="98807043"/>
    <s v="62624210"/>
    <x v="34"/>
    <x v="0"/>
    <x v="2"/>
    <x v="1"/>
    <x v="1"/>
    <x v="0"/>
  </r>
  <r>
    <s v="Document Type"/>
    <s v="Admin Total"/>
    <s v="US Dollars"/>
    <s v="FY 2020 Actual"/>
    <s v="Period 04"/>
    <s v="ADP TEMPE MAINTENANCE : 98807-043"/>
    <s v="PCA-SYSTEM SUPPORT : 7110 : 6812.3020"/>
    <d v="2019-12-30T00:00:00"/>
    <n v="0.63750000000000007"/>
    <n v="31.12"/>
    <x v="0"/>
    <s v="98807043"/>
    <s v="68123020"/>
    <x v="34"/>
    <x v="0"/>
    <x v="2"/>
    <x v="1"/>
    <x v="1"/>
    <x v="0"/>
  </r>
  <r>
    <s v="Document Type"/>
    <s v="Admin Total"/>
    <s v="US Dollars"/>
    <s v="FY 2020 Actual"/>
    <s v="Period 04"/>
    <s v="ADP TEMPE MAINTENANCE : 98807-043"/>
    <s v="INSUR-GENERAL LIAB : 7131 : 6162.0010"/>
    <d v="2019-12-30T00:00:00"/>
    <n v="0.63750000000000007"/>
    <n v="-127.73"/>
    <x v="0"/>
    <s v="98807043"/>
    <s v="61620010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REV-INSURANCE-VEH/GL : 7132 : 7543.1003"/>
    <d v="2019-12-30T00:00:00"/>
    <n v="0.63750000000000007"/>
    <n v="19.91"/>
    <x v="0"/>
    <s v="98807043"/>
    <s v="75431003"/>
    <x v="34"/>
    <x v="0"/>
    <x v="2"/>
    <x v="2"/>
    <x v="2"/>
    <x v="0"/>
  </r>
  <r>
    <s v="Document Type"/>
    <s v="Admin Total"/>
    <s v="US Dollars"/>
    <s v="FY 2020 Actual"/>
    <s v="Period 04"/>
    <s v="ADP TEMPE MAINTENANCE : 98807-043"/>
    <s v="INSUR-EMPLT-ALLOC : 7131 : 6162.0113"/>
    <d v="2019-12-30T00:00:00"/>
    <n v="0.63750000000000007"/>
    <n v="-2.25"/>
    <x v="0"/>
    <s v="98807043"/>
    <s v="61620113"/>
    <x v="34"/>
    <x v="0"/>
    <x v="2"/>
    <x v="5"/>
    <x v="1"/>
    <x v="0"/>
  </r>
  <r>
    <s v="Document Type"/>
    <s v="Admin Total"/>
    <s v="US Dollars"/>
    <s v="FY 2020 Actual"/>
    <s v="Period 04"/>
    <s v="ADP TEMPE MAINTENANCE : 98807-043"/>
    <s v="TOTAL OPERATING PROCESSING COSTS : TPC9999_7110"/>
    <d v="2019-12-30T00:00:00"/>
    <n v="0.63750000000000007"/>
    <n v="11612.16"/>
    <x v="0"/>
    <s v="98807043"/>
    <s v="9999_7110"/>
    <x v="34"/>
    <x v="0"/>
    <x v="2"/>
    <x v="3"/>
    <x v="3"/>
    <x v="1"/>
  </r>
  <r>
    <s v="Document Type"/>
    <s v="Admin Total"/>
    <s v="US Dollars"/>
    <s v="FY 2020 Actual"/>
    <s v="Period 04"/>
    <s v="ADP TEMPE MAINTENANCE : 98807-043"/>
    <s v="TOTAL NON-OPERATING PROCESSING COSTS : TPC9999_7199"/>
    <d v="2019-12-30T00:00:00"/>
    <n v="0.63750000000000007"/>
    <n v="-178.59999999999997"/>
    <x v="0"/>
    <s v="98807043"/>
    <s v="9999_7199"/>
    <x v="34"/>
    <x v="0"/>
    <x v="2"/>
    <x v="3"/>
    <x v="3"/>
    <x v="1"/>
  </r>
  <r>
    <s v="Document Type"/>
    <s v="Admin Total"/>
    <s v="US Dollars"/>
    <s v="FY 2020 Actual"/>
    <s v="Period 04"/>
    <s v="ADP TEMPE MAINTENANCE : 98807-043"/>
    <s v="TOTAL PROCESSING COSTS : TPC9999"/>
    <d v="2019-12-30T00:00:00"/>
    <n v="0.63750000000000007"/>
    <n v="11433.56"/>
    <x v="0"/>
    <s v="98807043"/>
    <s v=": TPC9999"/>
    <x v="34"/>
    <x v="0"/>
    <x v="2"/>
    <x v="3"/>
    <x v="3"/>
    <x v="1"/>
  </r>
  <r>
    <s v="Document Type"/>
    <s v="Admin Total"/>
    <s v="US Dollars"/>
    <s v="FY 2020 Actual"/>
    <s v="Period 04"/>
    <s v="ADP TEMPE MAIL : 98807-035"/>
    <s v="VACATION EXPENSE : 7110 : 6410.6040"/>
    <d v="2019-12-30T00:00:00"/>
    <n v="0.63750000000000007"/>
    <n v="288"/>
    <x v="0"/>
    <s v="98807035"/>
    <s v="6410604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WAGES-REGULAR PR : 7110 : 6410.0100"/>
    <d v="2019-12-30T00:00:00"/>
    <n v="0.63750000000000007"/>
    <n v="4566.96"/>
    <x v="0"/>
    <s v="98807035"/>
    <s v="6410010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WAGES-REGULAR-ACRD : 7110 : 6410.0110"/>
    <d v="2019-12-30T00:00:00"/>
    <n v="0.63750000000000007"/>
    <n v="-1199.4000000000001"/>
    <x v="0"/>
    <s v="98807035"/>
    <s v="6410011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WAGES-OT-FT EMPLOYEE : 7110 : 6410.0300"/>
    <d v="2019-12-30T00:00:00"/>
    <n v="0.63750000000000007"/>
    <n v="65.61"/>
    <x v="0"/>
    <s v="98807035"/>
    <s v="6410030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WAGE ACCD NPROD HRLY : 7110 : 6410.0112"/>
    <d v="2019-12-30T00:00:00"/>
    <n v="0.63750000000000007"/>
    <n v="-576"/>
    <x v="0"/>
    <s v="98807035"/>
    <s v="64100112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WAGES-HOL-HRLY-FT : 7110 : 6410.0520"/>
    <d v="2019-12-30T00:00:00"/>
    <n v="0.63750000000000007"/>
    <n v="432"/>
    <x v="0"/>
    <s v="98807035"/>
    <s v="6410052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ADP VAC ACRL-RCLS : 7110 : 6410.6031"/>
    <d v="2019-12-30T00:00:00"/>
    <n v="0.63750000000000007"/>
    <n v="205.2"/>
    <x v="0"/>
    <s v="98807035"/>
    <s v="6410603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INSUR-W/C-HRLY-RCLS : 7110 : 6162.0003"/>
    <d v="2019-12-30T00:00:00"/>
    <n v="0.63750000000000007"/>
    <n v="74.84"/>
    <x v="0"/>
    <s v="98807035"/>
    <s v="61620003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EE BEN SERVICE-RCLS : 7110 : 6450.1011"/>
    <d v="2019-12-30T00:00:00"/>
    <n v="0.63750000000000007"/>
    <n v="38.54"/>
    <x v="0"/>
    <s v="98807035"/>
    <s v="6450101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BENEFIT-HRLY-ACRD-RC : 7110 : 6450.1111"/>
    <d v="2019-12-30T00:00:00"/>
    <n v="0.63750000000000007"/>
    <n v="-195.29"/>
    <x v="0"/>
    <s v="98807035"/>
    <s v="6450111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R TAX-FICA-RCLS : 7110 : 6450.1611"/>
    <d v="2019-12-30T00:00:00"/>
    <n v="0.63750000000000007"/>
    <n v="409.5"/>
    <x v="0"/>
    <s v="98807035"/>
    <s v="6450161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FUI-RCLS : 7110 : 6450.1621"/>
    <d v="2019-12-30T00:00:00"/>
    <n v="0.63750000000000007"/>
    <n v="32.11"/>
    <x v="0"/>
    <s v="98807035"/>
    <s v="6450162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SUI-RCLS : 7110 : 6450.1631"/>
    <d v="2019-12-30T00:00:00"/>
    <n v="0.63750000000000007"/>
    <n v="2.1500000000000004"/>
    <x v="0"/>
    <s v="98807035"/>
    <s v="6450163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ADP VAC ACRL-RCLS : 7131 : 6410.6031"/>
    <d v="2019-12-30T00:00:00"/>
    <n v="0.63750000000000007"/>
    <n v="-205.2"/>
    <x v="0"/>
    <s v="98807035"/>
    <s v="6410603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VACATION ACCRUAL : 7132 : 6410.6030"/>
    <d v="2019-12-30T00:00:00"/>
    <n v="0.63750000000000007"/>
    <n v="205.2"/>
    <x v="0"/>
    <s v="98807035"/>
    <s v="6410603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EE BEN SERVICE-RCLS : 7131 : 6450.1011"/>
    <d v="2019-12-30T00:00:00"/>
    <n v="0.63750000000000007"/>
    <n v="-38.54"/>
    <x v="0"/>
    <s v="98807035"/>
    <s v="6450101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BENEFIT-HRLY-ACRD-RC : 7131 : 6450.1111"/>
    <d v="2019-12-30T00:00:00"/>
    <n v="0.63750000000000007"/>
    <n v="195.29"/>
    <x v="0"/>
    <s v="98807035"/>
    <s v="6450111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EE BEN SVC-INTR-HRLY : 7132 : 6450.1009"/>
    <d v="2019-12-30T00:00:00"/>
    <n v="0.63750000000000007"/>
    <n v="21.41"/>
    <x v="0"/>
    <s v="98807035"/>
    <s v="64501009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EMPLOYEE BEN SERVICE : 7132 : 6450.1010"/>
    <d v="2019-12-30T00:00:00"/>
    <n v="0.63750000000000007"/>
    <n v="17.13"/>
    <x v="0"/>
    <s v="98807035"/>
    <s v="6450101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BENEFIT-HRLY-ACRD : 7132 : 6450.1110"/>
    <d v="2019-12-30T00:00:00"/>
    <n v="0.63750000000000007"/>
    <n v="-195.29"/>
    <x v="0"/>
    <s v="98807035"/>
    <s v="64501110"/>
    <x v="34"/>
    <x v="0"/>
    <x v="2"/>
    <x v="8"/>
    <x v="4"/>
    <x v="2"/>
  </r>
  <r>
    <s v="Document Type"/>
    <s v="Admin Total"/>
    <s v="US Dollars"/>
    <s v="FY 2020 Actual"/>
    <s v="Period 04"/>
    <s v="ADP TEMPE MAIL : 98807-035"/>
    <s v="PR TAX-FICA-RCLS : 7131 : 6450.1611"/>
    <d v="2019-12-30T00:00:00"/>
    <n v="0.63750000000000007"/>
    <n v="-409.5"/>
    <x v="0"/>
    <s v="98807035"/>
    <s v="6450161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FUI-RCLS : 7131 : 6450.1621"/>
    <d v="2019-12-30T00:00:00"/>
    <n v="0.63750000000000007"/>
    <n v="-32.11"/>
    <x v="0"/>
    <s v="98807035"/>
    <s v="6450162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FICA : 7132 : 6450.1610"/>
    <d v="2019-12-30T00:00:00"/>
    <n v="0.63750000000000007"/>
    <n v="409.5"/>
    <x v="0"/>
    <s v="98807035"/>
    <s v="6450161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FUI : 7132 : 6450.1620"/>
    <d v="2019-12-30T00:00:00"/>
    <n v="0.63750000000000007"/>
    <n v="32.11"/>
    <x v="0"/>
    <s v="98807035"/>
    <s v="6450162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SUI-RCLS : 7131 : 6450.1631"/>
    <d v="2019-12-30T00:00:00"/>
    <n v="0.63750000000000007"/>
    <n v="-2.1500000000000004"/>
    <x v="0"/>
    <s v="98807035"/>
    <s v="6450163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AYROLL TAX-SUI : 7132 : 6450.1630"/>
    <d v="2019-12-30T00:00:00"/>
    <n v="0.63750000000000007"/>
    <n v="2.15"/>
    <x v="0"/>
    <s v="98807035"/>
    <s v="64501630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INSUR-W/C-HRLY-RCLS : 7131 : 6162.0003"/>
    <d v="2019-12-30T00:00:00"/>
    <n v="0.63750000000000007"/>
    <n v="-74.84"/>
    <x v="0"/>
    <s v="98807035"/>
    <s v="61620003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INSUR-W/C-HOURLY : 7132 : 6162.0001"/>
    <d v="2019-12-30T00:00:00"/>
    <n v="0.63750000000000007"/>
    <n v="74.84"/>
    <x v="0"/>
    <s v="98807035"/>
    <s v="61620001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REV-INSURANCE-HOURLY : 7132 : 7543.0001"/>
    <d v="2019-12-30T00:00:00"/>
    <n v="0.63750000000000007"/>
    <n v="-74.84"/>
    <x v="0"/>
    <s v="98807035"/>
    <s v="7543000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REV-INSURANCE-W/C : 7132 : 7543.1002"/>
    <d v="2019-12-30T00:00:00"/>
    <n v="0.63750000000000007"/>
    <n v="70.33"/>
    <x v="0"/>
    <s v="98807035"/>
    <s v="75431002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OSTAGE : 7110 : 6261.0001"/>
    <d v="2019-12-30T00:00:00"/>
    <n v="0.63750000000000007"/>
    <n v="8.11"/>
    <x v="0"/>
    <s v="98807035"/>
    <s v="62610001"/>
    <x v="34"/>
    <x v="0"/>
    <x v="2"/>
    <x v="7"/>
    <x v="2"/>
    <x v="0"/>
  </r>
  <r>
    <s v="Document Type"/>
    <s v="Admin Total"/>
    <s v="US Dollars"/>
    <s v="FY 2020 Actual"/>
    <s v="Period 04"/>
    <s v="ADP TEMPE MAIL : 98807-035"/>
    <s v="INSUR-GENERAL LIAB : 7110 : 6162.0010"/>
    <d v="2019-12-30T00:00:00"/>
    <n v="0.63750000000000007"/>
    <n v="47.21"/>
    <x v="0"/>
    <s v="98807035"/>
    <s v="61620010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INSUR-EMPLT-ALLOC : 7110 : 6162.0113"/>
    <d v="2019-12-30T00:00:00"/>
    <n v="0.63750000000000007"/>
    <n v="0.83"/>
    <x v="0"/>
    <s v="98807035"/>
    <s v="61620113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PR PROC FEE-REGULAR : 7110 : 6228.2001"/>
    <d v="2019-12-30T00:00:00"/>
    <n v="0.63750000000000007"/>
    <n v="31.25"/>
    <x v="0"/>
    <s v="98807035"/>
    <s v="62282001"/>
    <x v="34"/>
    <x v="0"/>
    <x v="2"/>
    <x v="4"/>
    <x v="2"/>
    <x v="0"/>
  </r>
  <r>
    <s v="Document Type"/>
    <s v="Admin Total"/>
    <s v="US Dollars"/>
    <s v="FY 2020 Actual"/>
    <s v="Period 04"/>
    <s v="ADP TEMPE MAIL : 98807-035"/>
    <s v="PCA-OUTLOOK : 7110 : 6262.4110"/>
    <d v="2019-12-30T00:00:00"/>
    <n v="0.63750000000000007"/>
    <n v="22"/>
    <x v="0"/>
    <s v="98807035"/>
    <s v="62624110"/>
    <x v="34"/>
    <x v="0"/>
    <x v="2"/>
    <x v="1"/>
    <x v="1"/>
    <x v="0"/>
  </r>
  <r>
    <s v="Document Type"/>
    <s v="Admin Total"/>
    <s v="US Dollars"/>
    <s v="FY 2020 Actual"/>
    <s v="Period 04"/>
    <s v="ADP TEMPE MAIL : 98807-035"/>
    <s v="PCA-DESK TOP COMM : 7110 : 6262.4210"/>
    <d v="2019-12-30T00:00:00"/>
    <n v="0.63750000000000007"/>
    <n v="7.02"/>
    <x v="0"/>
    <s v="98807035"/>
    <s v="62624210"/>
    <x v="34"/>
    <x v="0"/>
    <x v="2"/>
    <x v="1"/>
    <x v="1"/>
    <x v="0"/>
  </r>
  <r>
    <s v="Document Type"/>
    <s v="Admin Total"/>
    <s v="US Dollars"/>
    <s v="FY 2020 Actual"/>
    <s v="Period 04"/>
    <s v="ADP TEMPE MAIL : 98807-035"/>
    <s v="PCA-SYSTEM SUPPORT : 7110 : 6812.3020"/>
    <d v="2019-12-30T00:00:00"/>
    <n v="0.63750000000000007"/>
    <n v="31.12"/>
    <x v="0"/>
    <s v="98807035"/>
    <s v="68123020"/>
    <x v="34"/>
    <x v="0"/>
    <x v="2"/>
    <x v="1"/>
    <x v="1"/>
    <x v="0"/>
  </r>
  <r>
    <s v="Document Type"/>
    <s v="Admin Total"/>
    <s v="US Dollars"/>
    <s v="FY 2020 Actual"/>
    <s v="Period 04"/>
    <s v="ADP TEMPE MAIL : 98807-035"/>
    <s v="INSUR-GENERAL LIAB : 7131 : 6162.0010"/>
    <d v="2019-12-30T00:00:00"/>
    <n v="0.63750000000000007"/>
    <n v="-47.21"/>
    <x v="0"/>
    <s v="98807035"/>
    <s v="61620010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REV-INSURANCE-VEH/GL : 7132 : 7543.1003"/>
    <d v="2019-12-30T00:00:00"/>
    <n v="0.63750000000000007"/>
    <n v="7.57"/>
    <x v="0"/>
    <s v="98807035"/>
    <s v="75431003"/>
    <x v="34"/>
    <x v="0"/>
    <x v="2"/>
    <x v="2"/>
    <x v="2"/>
    <x v="0"/>
  </r>
  <r>
    <s v="Document Type"/>
    <s v="Admin Total"/>
    <s v="US Dollars"/>
    <s v="FY 2020 Actual"/>
    <s v="Period 04"/>
    <s v="ADP TEMPE MAIL : 98807-035"/>
    <s v="INSUR-EMPLT-ALLOC : 7131 : 6162.0113"/>
    <d v="2019-12-30T00:00:00"/>
    <n v="0.63750000000000007"/>
    <n v="-0.83"/>
    <x v="0"/>
    <s v="98807035"/>
    <s v="61620113"/>
    <x v="34"/>
    <x v="0"/>
    <x v="2"/>
    <x v="5"/>
    <x v="1"/>
    <x v="0"/>
  </r>
  <r>
    <s v="Document Type"/>
    <s v="Admin Total"/>
    <s v="US Dollars"/>
    <s v="FY 2020 Actual"/>
    <s v="Period 04"/>
    <s v="ADP TEMPE MAIL : 98807-035"/>
    <s v="TOTAL OPERATING PROCESSING COSTS : TPC9999_7110"/>
    <d v="2019-12-30T00:00:00"/>
    <n v="0.63750000000000007"/>
    <n v="4291.7599999999993"/>
    <x v="0"/>
    <s v="98807035"/>
    <s v="9999_7110"/>
    <x v="34"/>
    <x v="0"/>
    <x v="2"/>
    <x v="3"/>
    <x v="3"/>
    <x v="1"/>
  </r>
  <r>
    <s v="Document Type"/>
    <s v="Admin Total"/>
    <s v="US Dollars"/>
    <s v="FY 2020 Actual"/>
    <s v="Period 04"/>
    <s v="ADP TEMPE MAIL : 98807-035"/>
    <s v="TOTAL NON-OPERATING PROCESSING COSTS : TPC9999_7199"/>
    <d v="2019-12-30T00:00:00"/>
    <n v="0.63750000000000007"/>
    <n v="-44.980000000000004"/>
    <x v="0"/>
    <s v="98807035"/>
    <s v="9999_7199"/>
    <x v="34"/>
    <x v="0"/>
    <x v="2"/>
    <x v="3"/>
    <x v="3"/>
    <x v="1"/>
  </r>
  <r>
    <s v="Document Type"/>
    <s v="Admin Total"/>
    <s v="US Dollars"/>
    <s v="FY 2020 Actual"/>
    <s v="Period 04"/>
    <s v="ADP TEMPE MAIL : 98807-035"/>
    <s v="TOTAL PROCESSING COSTS : TPC9999"/>
    <d v="2019-12-30T00:00:00"/>
    <n v="0.63750000000000007"/>
    <n v="4246.7799999999988"/>
    <x v="0"/>
    <s v="98807035"/>
    <s v=": TPC9999"/>
    <x v="34"/>
    <x v="0"/>
    <x v="2"/>
    <x v="3"/>
    <x v="3"/>
    <x v="1"/>
  </r>
  <r>
    <s v="Document Type"/>
    <s v="Admin Total"/>
    <s v="US Dollars"/>
    <s v="FY 2020 Actual"/>
    <s v="Period 04"/>
    <s v="ADP TEMPE CLEANING : 98807-031"/>
    <s v="JANITORIAL SUPPLIES : 7110 : 6022.0010"/>
    <d v="2019-12-30T00:00:00"/>
    <n v="0.63750000000000007"/>
    <n v="-5361.91"/>
    <x v="0"/>
    <s v="98807031"/>
    <s v="60220010"/>
    <x v="34"/>
    <x v="0"/>
    <x v="2"/>
    <x v="11"/>
    <x v="2"/>
    <x v="0"/>
  </r>
  <r>
    <s v="Document Type"/>
    <s v="Admin Total"/>
    <s v="US Dollars"/>
    <s v="FY 2020 Actual"/>
    <s v="Period 04"/>
    <s v="ADP TEMPE CLEANING : 98807-031"/>
    <s v="INSUR-GENERAL LIAB : 7110 : 6162.0010"/>
    <d v="2019-12-30T00:00:00"/>
    <n v="0.63750000000000007"/>
    <n v="-59.64"/>
    <x v="0"/>
    <s v="98807031"/>
    <s v="61620010"/>
    <x v="34"/>
    <x v="0"/>
    <x v="2"/>
    <x v="5"/>
    <x v="1"/>
    <x v="0"/>
  </r>
  <r>
    <s v="Document Type"/>
    <s v="Admin Total"/>
    <s v="US Dollars"/>
    <s v="FY 2020 Actual"/>
    <s v="Period 04"/>
    <s v="ADP TEMPE CLEANING : 98807-031"/>
    <s v="INSUR-GENERAL LIAB : 7131 : 6162.0010"/>
    <d v="2019-12-30T00:00:00"/>
    <n v="0.63750000000000007"/>
    <n v="59.64"/>
    <x v="0"/>
    <s v="98807031"/>
    <s v="61620010"/>
    <x v="34"/>
    <x v="0"/>
    <x v="2"/>
    <x v="5"/>
    <x v="1"/>
    <x v="0"/>
  </r>
  <r>
    <s v="Document Type"/>
    <s v="Admin Total"/>
    <s v="US Dollars"/>
    <s v="FY 2020 Actual"/>
    <s v="Period 04"/>
    <s v="ADP TEMPE CLEANING : 98807-031"/>
    <s v="REV-INSURANCE-VEH/GL : 7132 : 7543.1003"/>
    <d v="2019-12-30T00:00:00"/>
    <n v="0.63750000000000007"/>
    <n v="-9.42"/>
    <x v="0"/>
    <s v="98807031"/>
    <s v="75431003"/>
    <x v="34"/>
    <x v="0"/>
    <x v="2"/>
    <x v="2"/>
    <x v="2"/>
    <x v="0"/>
  </r>
  <r>
    <s v="Document Type"/>
    <s v="Admin Total"/>
    <s v="US Dollars"/>
    <s v="FY 2020 Actual"/>
    <s v="Period 04"/>
    <s v="ADP TEMPE CLEANING : 98807-031"/>
    <s v="TOTAL OPERATING PROCESSING COSTS : TPC9999_7110"/>
    <d v="2019-12-30T00:00:00"/>
    <n v="0.63750000000000007"/>
    <n v="-5421.55"/>
    <x v="0"/>
    <s v="98807031"/>
    <s v="9999_7110"/>
    <x v="34"/>
    <x v="0"/>
    <x v="2"/>
    <x v="3"/>
    <x v="3"/>
    <x v="1"/>
  </r>
  <r>
    <s v="Document Type"/>
    <s v="Admin Total"/>
    <s v="US Dollars"/>
    <s v="FY 2020 Actual"/>
    <s v="Period 04"/>
    <s v="ADP TEMPE CLEANING : 98807-031"/>
    <s v="TOTAL NON-OPERATING PROCESSING COSTS : TPC9999_7199"/>
    <d v="2019-12-30T00:00:00"/>
    <n v="0.63750000000000007"/>
    <n v="50.22"/>
    <x v="0"/>
    <s v="98807031"/>
    <s v="9999_7199"/>
    <x v="34"/>
    <x v="0"/>
    <x v="2"/>
    <x v="3"/>
    <x v="3"/>
    <x v="1"/>
  </r>
  <r>
    <s v="Document Type"/>
    <s v="Admin Total"/>
    <s v="US Dollars"/>
    <s v="FY 2020 Actual"/>
    <s v="Period 04"/>
    <s v="ADP TEMPE CLEANING : 98807-031"/>
    <s v="TOTAL PROCESSING COSTS : TPC9999"/>
    <d v="2019-12-30T00:00:00"/>
    <n v="0.63750000000000007"/>
    <n v="-5371.33"/>
    <x v="0"/>
    <s v="98807031"/>
    <s v=": TPC9999"/>
    <x v="34"/>
    <x v="0"/>
    <x v="2"/>
    <x v="3"/>
    <x v="3"/>
    <x v="1"/>
  </r>
  <r>
    <s v="Document Type"/>
    <s v="Admin Total"/>
    <s v="US Dollars"/>
    <s v="FY 2020 Actual"/>
    <s v="Period 04"/>
    <s v="ADP TEMPE : 98807-001"/>
    <s v="FUEL CHARGES : 7110 : 6286.7055"/>
    <d v="2019-12-30T00:00:00"/>
    <n v="0.63750000000000007"/>
    <n v="0.47"/>
    <x v="0"/>
    <s v="98807001"/>
    <s v="62867055"/>
    <x v="34"/>
    <x v="0"/>
    <x v="2"/>
    <x v="2"/>
    <x v="2"/>
    <x v="0"/>
  </r>
  <r>
    <s v="Document Type"/>
    <s v="Admin Total"/>
    <s v="US Dollars"/>
    <s v="FY 2020 Actual"/>
    <s v="Period 04"/>
    <s v="ADP TEMPE : 98807-001"/>
    <s v="WAGES-ADMIN PR-MGR : 7110 : 6410.1100"/>
    <d v="2019-12-30T00:00:00"/>
    <n v="0.63750000000000007"/>
    <n v="7130.78"/>
    <x v="0"/>
    <s v="98807001"/>
    <s v="6410110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WAGES-ADMIN PR-ACRD : 7110 : 6410.1110"/>
    <d v="2019-12-30T00:00:00"/>
    <n v="0.63750000000000007"/>
    <n v="-1188.45"/>
    <x v="0"/>
    <s v="98807001"/>
    <s v="6410111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WAGES-HOLIDAY-SAL-FT : 7110 : 6410.0540"/>
    <d v="2019-12-30T00:00:00"/>
    <n v="0.63750000000000007"/>
    <n v="792.31"/>
    <x v="0"/>
    <s v="98807001"/>
    <s v="6410054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WAGE ACCD N PROD ADM : 7110 : 6410.1112"/>
    <d v="2019-12-30T00:00:00"/>
    <n v="0.63750000000000007"/>
    <n v="-792.3"/>
    <x v="0"/>
    <s v="98807001"/>
    <s v="64101112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ADP VAC ACRL-MG RCLS : 7110 : 6410.6061"/>
    <d v="2019-12-30T00:00:00"/>
    <n v="0.63750000000000007"/>
    <n v="457.56"/>
    <x v="0"/>
    <s v="98807001"/>
    <s v="6410606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RETM-MANAGER-RCLS : 7110 : 6450.2031"/>
    <d v="2019-12-30T00:00:00"/>
    <n v="0.63750000000000007"/>
    <n v="118.84"/>
    <x v="0"/>
    <s v="98807001"/>
    <s v="6450203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INS-GRP LIFE-MGR-RC : 7110 : 6450.3111"/>
    <d v="2019-12-30T00:00:00"/>
    <n v="0.63750000000000007"/>
    <n v="893.02"/>
    <x v="0"/>
    <s v="98807001"/>
    <s v="6450311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INSUR-W/C-ADMIN-RCLS : 7110 : 6162.1003"/>
    <d v="2019-12-30T00:00:00"/>
    <n v="0.63750000000000007"/>
    <n v="-40.4"/>
    <x v="0"/>
    <s v="98807001"/>
    <s v="61621003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EE BEN SVC-MGR-RCLS : 7110 : 6450.1016"/>
    <d v="2019-12-30T00:00:00"/>
    <n v="0.63750000000000007"/>
    <n v="57.04"/>
    <x v="0"/>
    <s v="98807001"/>
    <s v="64501016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BENEFIT-MGR-ACRD-RC : 7110 : 6450.1141"/>
    <d v="2019-12-30T00:00:00"/>
    <n v="0.63750000000000007"/>
    <n v="-297.12"/>
    <x v="0"/>
    <s v="98807001"/>
    <s v="6450114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FICA-MGR-RCLS : 7110 : 6450.1711"/>
    <d v="2019-12-30T00:00:00"/>
    <n v="0.63750000000000007"/>
    <n v="557.16"/>
    <x v="0"/>
    <s v="98807001"/>
    <s v="6450171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FUI-MGR RCLS : 7110 : 6450.1721"/>
    <d v="2019-12-30T00:00:00"/>
    <n v="0.63750000000000007"/>
    <n v="6.98"/>
    <x v="0"/>
    <s v="98807001"/>
    <s v="6450172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SUI-MGR-RCLS : 7110 : 6450.1731"/>
    <d v="2019-12-30T00:00:00"/>
    <n v="0.63750000000000007"/>
    <n v="0.47"/>
    <x v="0"/>
    <s v="98807001"/>
    <s v="6450173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ADP VAC ACRL-MG RCLS : 7131 : 6410.6061"/>
    <d v="2019-12-30T00:00:00"/>
    <n v="0.63750000000000007"/>
    <n v="-457.56"/>
    <x v="0"/>
    <s v="98807001"/>
    <s v="6410606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VACATION ACRL-MGR : 7132 : 6410.6060"/>
    <d v="2019-12-30T00:00:00"/>
    <n v="0.63750000000000007"/>
    <n v="457.56"/>
    <x v="0"/>
    <s v="98807001"/>
    <s v="6410606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RETM-MANAGER-RCLS : 7131 : 6450.2031"/>
    <d v="2019-12-30T00:00:00"/>
    <n v="0.63750000000000007"/>
    <n v="-118.84"/>
    <x v="0"/>
    <s v="98807001"/>
    <s v="6450203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INS-GRP LIFE-MGR-RC : 7131 : 6450.3111"/>
    <d v="2019-12-30T00:00:00"/>
    <n v="0.63750000000000007"/>
    <n v="-893.02"/>
    <x v="0"/>
    <s v="98807001"/>
    <s v="6450311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RETIREMENT-MANAGER : 7132 : 6450.2030"/>
    <d v="2019-12-30T00:00:00"/>
    <n v="0.63750000000000007"/>
    <n v="118.84"/>
    <x v="0"/>
    <s v="98807001"/>
    <s v="6450203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INS-GRP LIFE HSP-MGR : 7132 : 6450.3110"/>
    <d v="2019-12-30T00:00:00"/>
    <n v="0.63750000000000007"/>
    <n v="893.0200000000001"/>
    <x v="0"/>
    <s v="98807001"/>
    <s v="6450311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EE BEN SVC-MGR-RCLS : 7131 : 6450.1016"/>
    <d v="2019-12-30T00:00:00"/>
    <n v="0.63750000000000007"/>
    <n v="-57.04"/>
    <x v="0"/>
    <s v="98807001"/>
    <s v="64501016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BENEFIT-MGR-ACRD-RC : 7131 : 6450.1141"/>
    <d v="2019-12-30T00:00:00"/>
    <n v="0.63750000000000007"/>
    <n v="297.12"/>
    <x v="0"/>
    <s v="98807001"/>
    <s v="6450114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EE BEN SVC-INTR-MGR : 7132 : 6450.1014"/>
    <d v="2019-12-30T00:00:00"/>
    <n v="0.63750000000000007"/>
    <n v="31.68"/>
    <x v="0"/>
    <s v="98807001"/>
    <s v="64501014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EE BEN SVC-MGR-OTHER : 7132 : 6450.1015"/>
    <d v="2019-12-30T00:00:00"/>
    <n v="0.63750000000000007"/>
    <n v="25.36"/>
    <x v="0"/>
    <s v="98807001"/>
    <s v="64501015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BENEFIT-MGR-ACRD : 7132 : 6450.1140"/>
    <d v="2019-12-30T00:00:00"/>
    <n v="0.63750000000000007"/>
    <n v="-297.12"/>
    <x v="0"/>
    <s v="98807001"/>
    <s v="6450114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FICA-MGR-RCLS : 7131 : 6450.1711"/>
    <d v="2019-12-30T00:00:00"/>
    <n v="0.63750000000000007"/>
    <n v="-557.16"/>
    <x v="0"/>
    <s v="98807001"/>
    <s v="6450171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FUI-MGR RCLS : 7131 : 6450.1721"/>
    <d v="2019-12-30T00:00:00"/>
    <n v="0.63750000000000007"/>
    <n v="-6.98"/>
    <x v="0"/>
    <s v="98807001"/>
    <s v="6450172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FICA-MGR : 7132 : 6450.1710"/>
    <d v="2019-12-30T00:00:00"/>
    <n v="0.63750000000000007"/>
    <n v="557.16"/>
    <x v="0"/>
    <s v="98807001"/>
    <s v="6450171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FUI-MANAGER : 7132 : 6450.1720"/>
    <d v="2019-12-30T00:00:00"/>
    <n v="0.63750000000000007"/>
    <n v="6.98"/>
    <x v="0"/>
    <s v="98807001"/>
    <s v="6450172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R TAX-SUI-MGR-RCLS : 7131 : 6450.1731"/>
    <d v="2019-12-30T00:00:00"/>
    <n v="0.63750000000000007"/>
    <n v="-0.47"/>
    <x v="0"/>
    <s v="98807001"/>
    <s v="6450173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AYROLL TAX-SUI-MGR : 7132 : 6450.1730"/>
    <d v="2019-12-30T00:00:00"/>
    <n v="0.63750000000000007"/>
    <n v="0.47"/>
    <x v="0"/>
    <s v="98807001"/>
    <s v="64501730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INSUR-W/C-ADMIN-RCLS : 7131 : 6162.1003"/>
    <d v="2019-12-30T00:00:00"/>
    <n v="0.63750000000000007"/>
    <n v="40.4"/>
    <x v="0"/>
    <s v="98807001"/>
    <s v="61621003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INSUR-W/C-ADMIN : 7132 : 6162.1001"/>
    <d v="2019-12-30T00:00:00"/>
    <n v="0.63750000000000007"/>
    <n v="-40.400000000000006"/>
    <x v="0"/>
    <s v="98807001"/>
    <s v="61621001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REV-INSURANCE-ADMIN : 7132 : 7543.1001"/>
    <d v="2019-12-30T00:00:00"/>
    <n v="0.63750000000000007"/>
    <n v="40.400000000000006"/>
    <x v="0"/>
    <s v="98807001"/>
    <s v="75431001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REV-INSURANCE-W/C : 7132 : 7543.1002"/>
    <d v="2019-12-30T00:00:00"/>
    <n v="0.63750000000000007"/>
    <n v="116.83"/>
    <x v="0"/>
    <s v="98807001"/>
    <s v="75431002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UNIFORMS : 7110 : 6024.0021"/>
    <d v="2019-12-30T00:00:00"/>
    <n v="0.63750000000000007"/>
    <n v="126.87"/>
    <x v="0"/>
    <s v="98807001"/>
    <s v="60240021"/>
    <x v="34"/>
    <x v="0"/>
    <x v="2"/>
    <x v="7"/>
    <x v="2"/>
    <x v="0"/>
  </r>
  <r>
    <s v="Document Type"/>
    <s v="Admin Total"/>
    <s v="US Dollars"/>
    <s v="FY 2020 Actual"/>
    <s v="Period 04"/>
    <s v="ADP TEMPE : 98807-001"/>
    <s v="TRAINING : 7110 : 6228.1001"/>
    <d v="2019-12-30T00:00:00"/>
    <n v="0.63750000000000007"/>
    <n v="29"/>
    <x v="0"/>
    <s v="98807001"/>
    <s v="62281001"/>
    <x v="34"/>
    <x v="0"/>
    <x v="2"/>
    <x v="1"/>
    <x v="1"/>
    <x v="0"/>
  </r>
  <r>
    <s v="Document Type"/>
    <s v="Admin Total"/>
    <s v="US Dollars"/>
    <s v="FY 2020 Actual"/>
    <s v="Period 04"/>
    <s v="ADP TEMPE : 98807-001"/>
    <s v="POSTAGE : 7110 : 6261.0001"/>
    <d v="2019-12-30T00:00:00"/>
    <n v="0.63750000000000007"/>
    <n v="24.13"/>
    <x v="0"/>
    <s v="98807001"/>
    <s v="62610001"/>
    <x v="34"/>
    <x v="0"/>
    <x v="2"/>
    <x v="7"/>
    <x v="2"/>
    <x v="0"/>
  </r>
  <r>
    <s v="Document Type"/>
    <s v="Admin Total"/>
    <s v="US Dollars"/>
    <s v="FY 2020 Actual"/>
    <s v="Period 04"/>
    <s v="ADP TEMPE : 98807-001"/>
    <s v="INSUR-GENERAL LIAB : 7110 : 6162.0010"/>
    <d v="2019-12-30T00:00:00"/>
    <n v="0.63750000000000007"/>
    <n v="88.64"/>
    <x v="0"/>
    <s v="98807001"/>
    <s v="61620010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INSUR-EMPLT-ALLOC : 7110 : 6162.0113"/>
    <d v="2019-12-30T00:00:00"/>
    <n v="0.63750000000000007"/>
    <n v="1.4100000000000001"/>
    <x v="0"/>
    <s v="98807001"/>
    <s v="61620113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PR PROC FEE-MANGER : 7110 : 6228.2002"/>
    <d v="2019-12-30T00:00:00"/>
    <n v="0.63750000000000007"/>
    <n v="7.9"/>
    <x v="0"/>
    <s v="98807001"/>
    <s v="62282002"/>
    <x v="34"/>
    <x v="0"/>
    <x v="2"/>
    <x v="4"/>
    <x v="2"/>
    <x v="0"/>
  </r>
  <r>
    <s v="Document Type"/>
    <s v="Admin Total"/>
    <s v="US Dollars"/>
    <s v="FY 2020 Actual"/>
    <s v="Period 04"/>
    <s v="ADP TEMPE : 98807-001"/>
    <s v="PCA-OUTLOOK : 7110 : 6262.4110"/>
    <d v="2019-12-30T00:00:00"/>
    <n v="0.63750000000000007"/>
    <n v="11"/>
    <x v="0"/>
    <s v="98807001"/>
    <s v="62624110"/>
    <x v="34"/>
    <x v="0"/>
    <x v="2"/>
    <x v="1"/>
    <x v="1"/>
    <x v="0"/>
  </r>
  <r>
    <s v="Document Type"/>
    <s v="Admin Total"/>
    <s v="US Dollars"/>
    <s v="FY 2020 Actual"/>
    <s v="Period 04"/>
    <s v="ADP TEMPE : 98807-001"/>
    <s v="PCA-DESK TOP COMM : 7110 : 6262.4210"/>
    <d v="2019-12-30T00:00:00"/>
    <n v="0.63750000000000007"/>
    <n v="3.51"/>
    <x v="0"/>
    <s v="98807001"/>
    <s v="62624210"/>
    <x v="34"/>
    <x v="0"/>
    <x v="2"/>
    <x v="1"/>
    <x v="1"/>
    <x v="0"/>
  </r>
  <r>
    <s v="Document Type"/>
    <s v="Admin Total"/>
    <s v="US Dollars"/>
    <s v="FY 2020 Actual"/>
    <s v="Period 04"/>
    <s v="ADP TEMPE : 98807-001"/>
    <s v="PCA-UFS SUPPORT CHRG : 7110 : 6286.9022"/>
    <d v="2019-12-30T00:00:00"/>
    <n v="0.63750000000000007"/>
    <n v="24.6"/>
    <x v="0"/>
    <s v="98807001"/>
    <s v="62869022"/>
    <x v="34"/>
    <x v="0"/>
    <x v="2"/>
    <x v="1"/>
    <x v="1"/>
    <x v="0"/>
  </r>
  <r>
    <s v="Document Type"/>
    <s v="Admin Total"/>
    <s v="US Dollars"/>
    <s v="FY 2020 Actual"/>
    <s v="Period 04"/>
    <s v="ADP TEMPE : 98807-001"/>
    <s v="PCA-SYSTEM SUPPORT : 7110 : 6812.3020"/>
    <d v="2019-12-30T00:00:00"/>
    <n v="0.63750000000000007"/>
    <n v="15.559999999999999"/>
    <x v="0"/>
    <s v="98807001"/>
    <s v="68123020"/>
    <x v="34"/>
    <x v="0"/>
    <x v="2"/>
    <x v="1"/>
    <x v="1"/>
    <x v="0"/>
  </r>
  <r>
    <s v="Document Type"/>
    <s v="Admin Total"/>
    <s v="US Dollars"/>
    <s v="FY 2020 Actual"/>
    <s v="Period 04"/>
    <s v="ADP TEMPE : 98807-001"/>
    <s v="SYS SUP FEE PASSTHRU : 7110 : 6812.3022"/>
    <d v="2019-12-30T00:00:00"/>
    <n v="0.63750000000000007"/>
    <n v="18.5"/>
    <x v="0"/>
    <s v="98807001"/>
    <s v="68123022"/>
    <x v="34"/>
    <x v="0"/>
    <x v="2"/>
    <x v="3"/>
    <x v="3"/>
    <x v="1"/>
  </r>
  <r>
    <s v="Document Type"/>
    <s v="Admin Total"/>
    <s v="US Dollars"/>
    <s v="FY 2020 Actual"/>
    <s v="Period 04"/>
    <s v="ADP TEMPE : 98807-001"/>
    <s v="TAX-SALES : 7110 : 6310.1000"/>
    <d v="2019-12-30T00:00:00"/>
    <n v="0.63750000000000007"/>
    <n v="10.28"/>
    <x v="0"/>
    <s v="98807001"/>
    <s v="63101000"/>
    <x v="34"/>
    <x v="0"/>
    <x v="2"/>
    <x v="0"/>
    <x v="0"/>
    <x v="0"/>
  </r>
  <r>
    <s v="Document Type"/>
    <s v="Admin Total"/>
    <s v="US Dollars"/>
    <s v="FY 2020 Actual"/>
    <s v="Period 04"/>
    <s v="ADP TEMPE : 98807-001"/>
    <s v="INSUR-GENERAL LIAB : 7131 : 6162.0010"/>
    <d v="2019-12-30T00:00:00"/>
    <n v="0.63750000000000007"/>
    <n v="-88.64"/>
    <x v="0"/>
    <s v="98807001"/>
    <s v="61620010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REV-INSURANCE-VEH/GL : 7132 : 7543.1003"/>
    <d v="2019-12-30T00:00:00"/>
    <n v="0.63750000000000007"/>
    <n v="13.25"/>
    <x v="0"/>
    <s v="98807001"/>
    <s v="75431003"/>
    <x v="34"/>
    <x v="0"/>
    <x v="2"/>
    <x v="2"/>
    <x v="2"/>
    <x v="0"/>
  </r>
  <r>
    <s v="Document Type"/>
    <s v="Admin Total"/>
    <s v="US Dollars"/>
    <s v="FY 2020 Actual"/>
    <s v="Period 04"/>
    <s v="ADP TEMPE : 98807-001"/>
    <s v="INSUR-EMPLT-ALLOC : 7131 : 6162.0113"/>
    <d v="2019-12-30T00:00:00"/>
    <n v="0.63750000000000007"/>
    <n v="-1.4100000000000001"/>
    <x v="0"/>
    <s v="98807001"/>
    <s v="61620113"/>
    <x v="34"/>
    <x v="0"/>
    <x v="2"/>
    <x v="5"/>
    <x v="1"/>
    <x v="0"/>
  </r>
  <r>
    <s v="Document Type"/>
    <s v="Admin Total"/>
    <s v="US Dollars"/>
    <s v="FY 2020 Actual"/>
    <s v="Period 04"/>
    <s v="ADP TEMPE : 98807-001"/>
    <s v="TOTAL OPERATING PROCESSING COSTS : TPC9999_7110"/>
    <d v="2019-12-30T00:00:00"/>
    <n v="0.63750000000000007"/>
    <n v="8057.7599999999993"/>
    <x v="0"/>
    <s v="98807001"/>
    <s v="9999_7110"/>
    <x v="34"/>
    <x v="0"/>
    <x v="2"/>
    <x v="3"/>
    <x v="3"/>
    <x v="1"/>
  </r>
  <r>
    <s v="Document Type"/>
    <s v="Admin Total"/>
    <s v="US Dollars"/>
    <s v="FY 2020 Actual"/>
    <s v="Period 04"/>
    <s v="ADP TEMPE : 98807-001"/>
    <s v="TOTAL NON-OPERATING PROCESSING COSTS : TPC9999_7199"/>
    <d v="2019-12-30T00:00:00"/>
    <n v="0.63750000000000007"/>
    <n v="80.430000000000106"/>
    <x v="0"/>
    <s v="98807001"/>
    <s v="9999_7199"/>
    <x v="34"/>
    <x v="0"/>
    <x v="2"/>
    <x v="3"/>
    <x v="3"/>
    <x v="1"/>
  </r>
  <r>
    <s v="Document Type"/>
    <s v="Admin Total"/>
    <s v="US Dollars"/>
    <s v="FY 2020 Actual"/>
    <s v="Period 04"/>
    <s v="ADP TEMPE : 98807-001"/>
    <s v="TOTAL PROCESSING COSTS : TPC9999"/>
    <d v="2019-12-30T00:00:00"/>
    <n v="0.63750000000000007"/>
    <n v="8138.1900000000005"/>
    <x v="0"/>
    <s v="98807001"/>
    <s v=": TPC9999"/>
    <x v="34"/>
    <x v="0"/>
    <x v="2"/>
    <x v="3"/>
    <x v="3"/>
    <x v="1"/>
  </r>
  <r>
    <s v="Document Type"/>
    <s v="Admin Total"/>
    <s v="US Dollars"/>
    <s v="FY 2020 Actual"/>
    <s v="Period 04"/>
    <s v="ADP AUGUSTA PROJECT : 98805-080"/>
    <s v="SUPPLIES-HVAC : 7110 : 6156.1012"/>
    <d v="2019-12-30T00:00:00"/>
    <n v="0.63750000000000007"/>
    <n v="-216.24"/>
    <x v="0"/>
    <s v="98805080"/>
    <s v="61561012"/>
    <x v="35"/>
    <x v="0"/>
    <x v="2"/>
    <x v="10"/>
    <x v="2"/>
    <x v="0"/>
  </r>
  <r>
    <s v="Document Type"/>
    <s v="Admin Total"/>
    <s v="US Dollars"/>
    <s v="FY 2020 Actual"/>
    <s v="Period 04"/>
    <s v="ADP AUGUSTA PROJECT : 98805-080"/>
    <s v="PLUMBING REPAIRS : 7110 : 6156.1008"/>
    <d v="2019-12-30T00:00:00"/>
    <n v="0.63750000000000007"/>
    <n v="-114.16"/>
    <x v="0"/>
    <s v="98805080"/>
    <s v="61561008"/>
    <x v="35"/>
    <x v="0"/>
    <x v="2"/>
    <x v="0"/>
    <x v="6"/>
    <x v="0"/>
  </r>
  <r>
    <s v="Document Type"/>
    <s v="Admin Total"/>
    <s v="US Dollars"/>
    <s v="FY 2020 Actual"/>
    <s v="Period 04"/>
    <s v="ADP AUGUSTA PROJECT : 98805-080"/>
    <s v="INSUR-GENERAL LIAB : 7110 : 6162.0010"/>
    <d v="2019-12-30T00:00:00"/>
    <n v="0.63750000000000007"/>
    <n v="-3.67"/>
    <x v="0"/>
    <s v="98805080"/>
    <s v="61620010"/>
    <x v="35"/>
    <x v="0"/>
    <x v="2"/>
    <x v="5"/>
    <x v="1"/>
    <x v="0"/>
  </r>
  <r>
    <s v="Document Type"/>
    <s v="Admin Total"/>
    <s v="US Dollars"/>
    <s v="FY 2020 Actual"/>
    <s v="Period 04"/>
    <s v="ADP AUGUSTA PROJECT : 98805-080"/>
    <s v="INSUR-GENERAL LIAB : 7131 : 6162.0010"/>
    <d v="2019-12-30T00:00:00"/>
    <n v="0.63750000000000007"/>
    <n v="3.67"/>
    <x v="0"/>
    <s v="98805080"/>
    <s v="61620010"/>
    <x v="35"/>
    <x v="0"/>
    <x v="2"/>
    <x v="5"/>
    <x v="1"/>
    <x v="0"/>
  </r>
  <r>
    <s v="Document Type"/>
    <s v="Admin Total"/>
    <s v="US Dollars"/>
    <s v="FY 2020 Actual"/>
    <s v="Period 04"/>
    <s v="ADP AUGUSTA PROJECT : 98805-080"/>
    <s v="REV-INSURANCE-VEH/GL : 7132 : 7543.1003"/>
    <d v="2019-12-30T00:00:00"/>
    <n v="0.63750000000000007"/>
    <n v="-0.57999999999999996"/>
    <x v="0"/>
    <s v="98805080"/>
    <s v="75431003"/>
    <x v="35"/>
    <x v="0"/>
    <x v="2"/>
    <x v="2"/>
    <x v="2"/>
    <x v="0"/>
  </r>
  <r>
    <s v="Document Type"/>
    <s v="Admin Total"/>
    <s v="US Dollars"/>
    <s v="FY 2020 Actual"/>
    <s v="Period 04"/>
    <s v="ADP AUGUSTA PROJECT : 98805-080"/>
    <s v="TOTAL OPERATING PROCESSING COSTS : TPC9999_7110"/>
    <d v="2019-12-30T00:00:00"/>
    <n v="0.63750000000000007"/>
    <n v="-334.07"/>
    <x v="0"/>
    <s v="98805080"/>
    <s v="9999_7110"/>
    <x v="35"/>
    <x v="0"/>
    <x v="2"/>
    <x v="3"/>
    <x v="3"/>
    <x v="1"/>
  </r>
  <r>
    <s v="Document Type"/>
    <s v="Admin Total"/>
    <s v="US Dollars"/>
    <s v="FY 2020 Actual"/>
    <s v="Period 04"/>
    <s v="ADP AUGUSTA PROJECT : 98805-080"/>
    <s v="TOTAL NON-OPERATING PROCESSING COSTS : TPC9999_7199"/>
    <d v="2019-12-30T00:00:00"/>
    <n v="0.63750000000000007"/>
    <n v="3.09"/>
    <x v="0"/>
    <s v="98805080"/>
    <s v="9999_7199"/>
    <x v="35"/>
    <x v="0"/>
    <x v="2"/>
    <x v="3"/>
    <x v="3"/>
    <x v="1"/>
  </r>
  <r>
    <s v="Document Type"/>
    <s v="Admin Total"/>
    <s v="US Dollars"/>
    <s v="FY 2020 Actual"/>
    <s v="Period 04"/>
    <s v="ADP AUGUSTA PROJECT : 98805-080"/>
    <s v="TOTAL PROCESSING COSTS : TPC9999"/>
    <d v="2019-12-30T00:00:00"/>
    <n v="0.63750000000000007"/>
    <n v="-330.97999999999996"/>
    <x v="0"/>
    <s v="98805080"/>
    <s v=": TPC9999"/>
    <x v="35"/>
    <x v="0"/>
    <x v="2"/>
    <x v="3"/>
    <x v="3"/>
    <x v="1"/>
  </r>
  <r>
    <s v="Document Type"/>
    <s v="Admin Total"/>
    <s v="US Dollars"/>
    <s v="FY 2020 Actual"/>
    <s v="Period 04"/>
    <s v="ADP AUGUSTA MAINTENANCE : 98805-043"/>
    <s v="DISPOSABLE GLOVES : 7110 : 6026.0121"/>
    <d v="2019-12-30T00:00:00"/>
    <n v="0.63750000000000007"/>
    <n v="-66.2"/>
    <x v="0"/>
    <s v="98805043"/>
    <s v="60260121"/>
    <x v="35"/>
    <x v="0"/>
    <x v="2"/>
    <x v="0"/>
    <x v="0"/>
    <x v="0"/>
  </r>
  <r>
    <s v="Document Type"/>
    <s v="Admin Total"/>
    <s v="US Dollars"/>
    <s v="FY 2020 Actual"/>
    <s v="Period 04"/>
    <s v="ADP AUGUSTA MAINTENANCE : 98805-043"/>
    <s v="WAGES-REGULAR PR : 7110 : 6410.0100"/>
    <d v="2019-12-30T00:00:00"/>
    <n v="0.63750000000000007"/>
    <n v="13967.97"/>
    <x v="0"/>
    <s v="98805043"/>
    <s v="6410010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WAGES-REGULAR-ACRD : 7110 : 6410.0110"/>
    <d v="2019-12-30T00:00:00"/>
    <n v="0.63750000000000007"/>
    <n v="-3619.18"/>
    <x v="0"/>
    <s v="98805043"/>
    <s v="6410011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WAGES-OT-FT EMPLOYEE : 7110 : 6410.0300"/>
    <d v="2019-12-30T00:00:00"/>
    <n v="0.63750000000000007"/>
    <n v="89.27000000000001"/>
    <x v="0"/>
    <s v="98805043"/>
    <s v="6410030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WAGE ACCD NPROD HRLY : 7110 : 6410.0112"/>
    <d v="2019-12-30T00:00:00"/>
    <n v="0.63750000000000007"/>
    <n v="-1516"/>
    <x v="0"/>
    <s v="98805043"/>
    <s v="64100112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WAGES-HOL-HRLY-FT : 7110 : 6410.0520"/>
    <d v="2019-12-30T00:00:00"/>
    <n v="0.63750000000000007"/>
    <n v="1516"/>
    <x v="0"/>
    <s v="98805043"/>
    <s v="6410052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ADP VAC ACRL-RCLS : 7110 : 6410.6031"/>
    <d v="2019-12-30T00:00:00"/>
    <n v="0.63750000000000007"/>
    <n v="4491.12"/>
    <x v="0"/>
    <s v="98805043"/>
    <s v="6410603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RETIREMENT PLAN-RCLS : 7110 : 6450.2021"/>
    <d v="2019-12-30T00:00:00"/>
    <n v="0.63750000000000007"/>
    <n v="245.53000000000003"/>
    <x v="0"/>
    <s v="98805043"/>
    <s v="6450202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INS-GRP LIFE HSP-RC : 7110 : 6450.3001"/>
    <d v="2019-12-30T00:00:00"/>
    <n v="0.63750000000000007"/>
    <n v="845.12"/>
    <x v="0"/>
    <s v="98805043"/>
    <s v="6450300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INSUR-W/C-HRLY-RCLS : 7110 : 6162.0003"/>
    <d v="2019-12-30T00:00:00"/>
    <n v="0.63750000000000007"/>
    <n v="747.86"/>
    <x v="0"/>
    <s v="98805043"/>
    <s v="61620003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EE BEN SERVICE-RCLS : 7110 : 6450.1011"/>
    <d v="2019-12-30T00:00:00"/>
    <n v="0.63750000000000007"/>
    <n v="112.15"/>
    <x v="0"/>
    <s v="98805043"/>
    <s v="6450101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BENEFIT-HRLY-ACRD-RC : 7110 : 6450.1111"/>
    <d v="2019-12-30T00:00:00"/>
    <n v="0.63750000000000007"/>
    <n v="-564.87"/>
    <x v="0"/>
    <s v="98805043"/>
    <s v="6450111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R TAX-FICA-RCLS : 7110 : 6450.1611"/>
    <d v="2019-12-30T00:00:00"/>
    <n v="0.63750000000000007"/>
    <n v="1150.24"/>
    <x v="0"/>
    <s v="98805043"/>
    <s v="6450161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FUI-RCLS : 7110 : 6450.1621"/>
    <d v="2019-12-30T00:00:00"/>
    <n v="0.63750000000000007"/>
    <n v="52.71"/>
    <x v="0"/>
    <s v="98805043"/>
    <s v="6450162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SUI-RCLS : 7110 : 6450.1631"/>
    <d v="2019-12-30T00:00:00"/>
    <n v="0.63750000000000007"/>
    <n v="159.38999999999999"/>
    <x v="0"/>
    <s v="98805043"/>
    <s v="6450163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ADP VAC ACRL-RCLS : 7131 : 6410.6031"/>
    <d v="2019-12-30T00:00:00"/>
    <n v="0.63750000000000007"/>
    <n v="-4491.12"/>
    <x v="0"/>
    <s v="98805043"/>
    <s v="6410603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VACATION ACCRUAL : 7132 : 6410.6030"/>
    <d v="2019-12-30T00:00:00"/>
    <n v="0.63750000000000007"/>
    <n v="4491.12"/>
    <x v="0"/>
    <s v="98805043"/>
    <s v="6410603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RETIREMENT PLAN-RCLS : 7131 : 6450.2021"/>
    <d v="2019-12-30T00:00:00"/>
    <n v="0.63750000000000007"/>
    <n v="-245.53000000000003"/>
    <x v="0"/>
    <s v="98805043"/>
    <s v="6450202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INS-GRP LIFE HSP-RC : 7131 : 6450.3001"/>
    <d v="2019-12-30T00:00:00"/>
    <n v="0.63750000000000007"/>
    <n v="-845.12"/>
    <x v="0"/>
    <s v="98805043"/>
    <s v="6450300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RETIREMENT PLAN : 7132 : 6450.2020"/>
    <d v="2019-12-30T00:00:00"/>
    <n v="0.63750000000000007"/>
    <n v="245.53"/>
    <x v="0"/>
    <s v="98805043"/>
    <s v="6450202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INS-GRP LIFE HSP : 7132 : 6450.3000"/>
    <d v="2019-12-30T00:00:00"/>
    <n v="0.63750000000000007"/>
    <n v="845.12"/>
    <x v="0"/>
    <s v="98805043"/>
    <s v="6450300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EE BEN SERVICE-RCLS : 7131 : 6450.1011"/>
    <d v="2019-12-30T00:00:00"/>
    <n v="0.63750000000000007"/>
    <n v="-112.15"/>
    <x v="0"/>
    <s v="98805043"/>
    <s v="6450101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BENEFIT-HRLY-ACRD-RC : 7131 : 6450.1111"/>
    <d v="2019-12-30T00:00:00"/>
    <n v="0.63750000000000007"/>
    <n v="564.87"/>
    <x v="0"/>
    <s v="98805043"/>
    <s v="6450111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EE BEN SVC-INTR-HRLY : 7132 : 6450.1009"/>
    <d v="2019-12-30T00:00:00"/>
    <n v="0.63750000000000007"/>
    <n v="62.3"/>
    <x v="0"/>
    <s v="98805043"/>
    <s v="64501009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EMPLOYEE BEN SERVICE : 7132 : 6450.1010"/>
    <d v="2019-12-30T00:00:00"/>
    <n v="0.63750000000000007"/>
    <n v="49.85"/>
    <x v="0"/>
    <s v="98805043"/>
    <s v="6450101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BENEFIT-HRLY-ACRD : 7132 : 6450.1110"/>
    <d v="2019-12-30T00:00:00"/>
    <n v="0.63750000000000007"/>
    <n v="-564.87"/>
    <x v="0"/>
    <s v="98805043"/>
    <s v="64501110"/>
    <x v="35"/>
    <x v="0"/>
    <x v="2"/>
    <x v="8"/>
    <x v="4"/>
    <x v="2"/>
  </r>
  <r>
    <s v="Document Type"/>
    <s v="Admin Total"/>
    <s v="US Dollars"/>
    <s v="FY 2020 Actual"/>
    <s v="Period 04"/>
    <s v="ADP AUGUSTA MAINTENANCE : 98805-043"/>
    <s v="PR TAX-FICA-RCLS : 7131 : 6450.1611"/>
    <d v="2019-12-30T00:00:00"/>
    <n v="0.63750000000000007"/>
    <n v="-1150.24"/>
    <x v="0"/>
    <s v="98805043"/>
    <s v="6450161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FUI-RCLS : 7131 : 6450.1621"/>
    <d v="2019-12-30T00:00:00"/>
    <n v="0.63750000000000007"/>
    <n v="-52.71"/>
    <x v="0"/>
    <s v="98805043"/>
    <s v="6450162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FICA : 7132 : 6450.1610"/>
    <d v="2019-12-30T00:00:00"/>
    <n v="0.63750000000000007"/>
    <n v="1150.24"/>
    <x v="0"/>
    <s v="98805043"/>
    <s v="6450161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FUI : 7132 : 6450.1620"/>
    <d v="2019-12-30T00:00:00"/>
    <n v="0.63750000000000007"/>
    <n v="52.71"/>
    <x v="0"/>
    <s v="98805043"/>
    <s v="6450162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SUI-RCLS : 7131 : 6450.1631"/>
    <d v="2019-12-30T00:00:00"/>
    <n v="0.63750000000000007"/>
    <n v="-159.38999999999999"/>
    <x v="0"/>
    <s v="98805043"/>
    <s v="6450163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AYROLL TAX-SUI : 7132 : 6450.1630"/>
    <d v="2019-12-30T00:00:00"/>
    <n v="0.63750000000000007"/>
    <n v="159.38999999999999"/>
    <x v="0"/>
    <s v="98805043"/>
    <s v="64501630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INSUR-W/C-HRLY-RCLS : 7131 : 6162.0003"/>
    <d v="2019-12-30T00:00:00"/>
    <n v="0.63750000000000007"/>
    <n v="-747.86"/>
    <x v="0"/>
    <s v="98805043"/>
    <s v="61620003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INSUR-W/C-HOURLY : 7132 : 6162.0001"/>
    <d v="2019-12-30T00:00:00"/>
    <n v="0.63750000000000007"/>
    <n v="747.86"/>
    <x v="0"/>
    <s v="98805043"/>
    <s v="61620001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REV-INSURANCE-HOURLY : 7132 : 7543.0001"/>
    <d v="2019-12-30T00:00:00"/>
    <n v="0.63750000000000007"/>
    <n v="-747.86"/>
    <x v="0"/>
    <s v="98805043"/>
    <s v="7543000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REV-INSURANCE-W/C : 7132 : 7543.1002"/>
    <d v="2019-12-30T00:00:00"/>
    <n v="0.63750000000000007"/>
    <n v="205.20999999999998"/>
    <x v="0"/>
    <s v="98805043"/>
    <s v="75431002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REPAIR&amp;MAINT-CEILING : 7110 : 6111.0034"/>
    <d v="2019-12-30T00:00:00"/>
    <n v="0.63750000000000007"/>
    <n v="-250"/>
    <x v="0"/>
    <s v="98805043"/>
    <s v="61110034"/>
    <x v="35"/>
    <x v="0"/>
    <x v="2"/>
    <x v="0"/>
    <x v="1"/>
    <x v="0"/>
  </r>
  <r>
    <s v="Document Type"/>
    <s v="Admin Total"/>
    <s v="US Dollars"/>
    <s v="FY 2020 Actual"/>
    <s v="Period 04"/>
    <s v="ADP AUGUSTA MAINTENANCE : 98805-043"/>
    <s v="DOOR REPAIRS : 7110 : 6111.0110"/>
    <d v="2019-12-30T00:00:00"/>
    <n v="0.63750000000000007"/>
    <n v="-806.68"/>
    <x v="0"/>
    <s v="98805043"/>
    <s v="61110110"/>
    <x v="35"/>
    <x v="0"/>
    <x v="2"/>
    <x v="0"/>
    <x v="1"/>
    <x v="0"/>
  </r>
  <r>
    <s v="Document Type"/>
    <s v="Admin Total"/>
    <s v="US Dollars"/>
    <s v="FY 2020 Actual"/>
    <s v="Period 04"/>
    <s v="ADP AUGUSTA MAINTENANCE : 98805-043"/>
    <s v="PLUMBING REPAIRS : 7110 : 6156.1008"/>
    <d v="2019-12-30T00:00:00"/>
    <n v="0.63750000000000007"/>
    <n v="-251.55"/>
    <x v="0"/>
    <s v="98805043"/>
    <s v="61561008"/>
    <x v="35"/>
    <x v="0"/>
    <x v="2"/>
    <x v="0"/>
    <x v="6"/>
    <x v="0"/>
  </r>
  <r>
    <s v="Document Type"/>
    <s v="Admin Total"/>
    <s v="US Dollars"/>
    <s v="FY 2020 Actual"/>
    <s v="Period 04"/>
    <s v="ADP AUGUSTA MAINTENANCE : 98805-043"/>
    <s v="PAINTING REPAIRS : 7110 : 6156.1009"/>
    <d v="2019-12-30T00:00:00"/>
    <n v="0.63750000000000007"/>
    <n v="-51.4"/>
    <x v="0"/>
    <s v="98805043"/>
    <s v="61561009"/>
    <x v="35"/>
    <x v="0"/>
    <x v="2"/>
    <x v="0"/>
    <x v="1"/>
    <x v="0"/>
  </r>
  <r>
    <s v="Document Type"/>
    <s v="Admin Total"/>
    <s v="US Dollars"/>
    <s v="FY 2020 Actual"/>
    <s v="Period 04"/>
    <s v="ADP AUGUSTA MAINTENANCE : 98805-043"/>
    <s v="ELEVATOR REPAIRS : 7110 : 6156.1014"/>
    <d v="2019-12-30T00:00:00"/>
    <n v="0.63750000000000007"/>
    <n v="-660"/>
    <x v="0"/>
    <s v="98805043"/>
    <s v="61561014"/>
    <x v="35"/>
    <x v="0"/>
    <x v="2"/>
    <x v="10"/>
    <x v="6"/>
    <x v="0"/>
  </r>
  <r>
    <s v="Document Type"/>
    <s v="Admin Total"/>
    <s v="US Dollars"/>
    <s v="FY 2020 Actual"/>
    <s v="Period 04"/>
    <s v="ADP AUGUSTA MAINTENANCE : 98805-043"/>
    <s v="ELECTRICAL SUPPLIES : 7110 : 6286.2400"/>
    <d v="2019-12-30T00:00:00"/>
    <n v="0.63750000000000007"/>
    <n v="-23.84"/>
    <x v="0"/>
    <s v="98805043"/>
    <s v="62862400"/>
    <x v="35"/>
    <x v="0"/>
    <x v="2"/>
    <x v="0"/>
    <x v="6"/>
    <x v="0"/>
  </r>
  <r>
    <s v="Document Type"/>
    <s v="Admin Total"/>
    <s v="US Dollars"/>
    <s v="FY 2020 Actual"/>
    <s v="Period 04"/>
    <s v="ADP AUGUSTA MAINTENANCE : 98805-043"/>
    <s v="INSUR-GENERAL LIAB : 7110 : 6162.0010"/>
    <d v="2019-12-30T00:00:00"/>
    <n v="0.63750000000000007"/>
    <n v="174.86"/>
    <x v="0"/>
    <s v="98805043"/>
    <s v="61620010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INSUR-EMPLT-ALLOC : 7110 : 6162.0113"/>
    <d v="2019-12-30T00:00:00"/>
    <n v="0.63750000000000007"/>
    <n v="3.2800000000000002"/>
    <x v="0"/>
    <s v="98805043"/>
    <s v="61620113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PR PROC FEE-REGULAR : 7110 : 6228.2001"/>
    <d v="2019-12-30T00:00:00"/>
    <n v="0.63750000000000007"/>
    <n v="23.7"/>
    <x v="0"/>
    <s v="98805043"/>
    <s v="62282001"/>
    <x v="35"/>
    <x v="0"/>
    <x v="2"/>
    <x v="4"/>
    <x v="2"/>
    <x v="0"/>
  </r>
  <r>
    <s v="Document Type"/>
    <s v="Admin Total"/>
    <s v="US Dollars"/>
    <s v="FY 2020 Actual"/>
    <s v="Period 04"/>
    <s v="ADP AUGUSTA MAINTENANCE : 98805-043"/>
    <s v="PCA-OUTLOOK : 7110 : 6262.4110"/>
    <d v="2019-12-30T00:00:00"/>
    <n v="0.63750000000000007"/>
    <n v="33"/>
    <x v="0"/>
    <s v="98805043"/>
    <s v="62624110"/>
    <x v="35"/>
    <x v="0"/>
    <x v="2"/>
    <x v="1"/>
    <x v="1"/>
    <x v="0"/>
  </r>
  <r>
    <s v="Document Type"/>
    <s v="Admin Total"/>
    <s v="US Dollars"/>
    <s v="FY 2020 Actual"/>
    <s v="Period 04"/>
    <s v="ADP AUGUSTA MAINTENANCE : 98805-043"/>
    <s v="PCA-DESK TOP COMM : 7110 : 6262.4210"/>
    <d v="2019-12-30T00:00:00"/>
    <n v="0.63750000000000007"/>
    <n v="10.53"/>
    <x v="0"/>
    <s v="98805043"/>
    <s v="62624210"/>
    <x v="35"/>
    <x v="0"/>
    <x v="2"/>
    <x v="1"/>
    <x v="1"/>
    <x v="0"/>
  </r>
  <r>
    <s v="Document Type"/>
    <s v="Admin Total"/>
    <s v="US Dollars"/>
    <s v="FY 2020 Actual"/>
    <s v="Period 04"/>
    <s v="ADP AUGUSTA MAINTENANCE : 98805-043"/>
    <s v="PCA-SYSTEM SUPPORT : 7110 : 6812.3020"/>
    <d v="2019-12-30T00:00:00"/>
    <n v="0.63750000000000007"/>
    <n v="46.68"/>
    <x v="0"/>
    <s v="98805043"/>
    <s v="68123020"/>
    <x v="35"/>
    <x v="0"/>
    <x v="2"/>
    <x v="1"/>
    <x v="1"/>
    <x v="0"/>
  </r>
  <r>
    <s v="Document Type"/>
    <s v="Admin Total"/>
    <s v="US Dollars"/>
    <s v="FY 2020 Actual"/>
    <s v="Period 04"/>
    <s v="ADP AUGUSTA MAINTENANCE : 98805-043"/>
    <s v="SYS SUP FEE PASSTHRU : 7110 : 6812.3022"/>
    <d v="2019-12-30T00:00:00"/>
    <n v="0.63750000000000007"/>
    <n v="37"/>
    <x v="0"/>
    <s v="98805043"/>
    <s v="68123022"/>
    <x v="35"/>
    <x v="0"/>
    <x v="2"/>
    <x v="3"/>
    <x v="3"/>
    <x v="1"/>
  </r>
  <r>
    <s v="Document Type"/>
    <s v="Admin Total"/>
    <s v="US Dollars"/>
    <s v="FY 2020 Actual"/>
    <s v="Period 04"/>
    <s v="ADP AUGUSTA MAINTENANCE : 98805-043"/>
    <s v="INSUR-GENERAL LIAB : 7131 : 6162.0010"/>
    <d v="2019-12-30T00:00:00"/>
    <n v="0.63750000000000007"/>
    <n v="-174.86"/>
    <x v="0"/>
    <s v="98805043"/>
    <s v="61620010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REV-INSURANCE-VEH/GL : 7132 : 7543.1003"/>
    <d v="2019-12-30T00:00:00"/>
    <n v="0.63750000000000007"/>
    <n v="27.45"/>
    <x v="0"/>
    <s v="98805043"/>
    <s v="75431003"/>
    <x v="35"/>
    <x v="0"/>
    <x v="2"/>
    <x v="2"/>
    <x v="2"/>
    <x v="0"/>
  </r>
  <r>
    <s v="Document Type"/>
    <s v="Admin Total"/>
    <s v="US Dollars"/>
    <s v="FY 2020 Actual"/>
    <s v="Period 04"/>
    <s v="ADP AUGUSTA MAINTENANCE : 98805-043"/>
    <s v="INSUR-EMPLT-ALLOC : 7131 : 6162.0113"/>
    <d v="2019-12-30T00:00:00"/>
    <n v="0.63750000000000007"/>
    <n v="-3.2800000000000002"/>
    <x v="0"/>
    <s v="98805043"/>
    <s v="61620113"/>
    <x v="35"/>
    <x v="0"/>
    <x v="2"/>
    <x v="5"/>
    <x v="1"/>
    <x v="0"/>
  </r>
  <r>
    <s v="Document Type"/>
    <s v="Admin Total"/>
    <s v="US Dollars"/>
    <s v="FY 2020 Actual"/>
    <s v="Period 04"/>
    <s v="ADP AUGUSTA MAINTENANCE : 98805-043"/>
    <s v="TOTAL OPERATING PROCESSING COSTS : TPC9999_7110"/>
    <d v="2019-12-30T00:00:00"/>
    <n v="0.63750000000000007"/>
    <n v="15896.690000000002"/>
    <x v="0"/>
    <s v="98805043"/>
    <s v="9999_7110"/>
    <x v="35"/>
    <x v="0"/>
    <x v="2"/>
    <x v="3"/>
    <x v="3"/>
    <x v="1"/>
  </r>
  <r>
    <s v="Document Type"/>
    <s v="Admin Total"/>
    <s v="US Dollars"/>
    <s v="FY 2020 Actual"/>
    <s v="Period 04"/>
    <s v="ADP AUGUSTA MAINTENANCE : 98805-043"/>
    <s v="TOTAL NON-OPERATING PROCESSING COSTS : TPC9999_7199"/>
    <d v="2019-12-30T00:00:00"/>
    <n v="0.63750000000000007"/>
    <n v="-693.34000000000015"/>
    <x v="0"/>
    <s v="98805043"/>
    <s v="9999_7199"/>
    <x v="35"/>
    <x v="0"/>
    <x v="2"/>
    <x v="3"/>
    <x v="3"/>
    <x v="1"/>
  </r>
  <r>
    <s v="Document Type"/>
    <s v="Admin Total"/>
    <s v="US Dollars"/>
    <s v="FY 2020 Actual"/>
    <s v="Period 04"/>
    <s v="ADP AUGUSTA MAINTENANCE : 98805-043"/>
    <s v="TOTAL PROCESSING COSTS : TPC9999"/>
    <d v="2019-12-30T00:00:00"/>
    <n v="0.63750000000000007"/>
    <n v="15203.35"/>
    <x v="0"/>
    <s v="98805043"/>
    <s v=": TPC9999"/>
    <x v="35"/>
    <x v="0"/>
    <x v="2"/>
    <x v="3"/>
    <x v="3"/>
    <x v="1"/>
  </r>
  <r>
    <s v="Document Type"/>
    <s v="Admin Total"/>
    <s v="US Dollars"/>
    <s v="FY 2020 Actual"/>
    <s v="Period 04"/>
    <s v="ADP AUGUSTA MAIL : 98805-035"/>
    <s v="WAGES-REGULAR PR : 7110 : 6410.0100"/>
    <d v="2019-12-30T00:00:00"/>
    <n v="0.63750000000000007"/>
    <n v="7246.2699999999995"/>
    <x v="0"/>
    <s v="98805035"/>
    <s v="6410010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WAGES-REGULAR-ACRD : 7110 : 6410.0110"/>
    <d v="2019-12-30T00:00:00"/>
    <n v="0.63750000000000007"/>
    <n v="-1934.07"/>
    <x v="0"/>
    <s v="98805035"/>
    <s v="6410011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WAGES-OT-FT EMPLOYEE : 7110 : 6410.0300"/>
    <d v="2019-12-30T00:00:00"/>
    <n v="0.63750000000000007"/>
    <n v="248.51999999999998"/>
    <x v="0"/>
    <s v="98805035"/>
    <s v="6410030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WAGE ACCD NPROD HRLY : 7110 : 6410.0112"/>
    <d v="2019-12-30T00:00:00"/>
    <n v="0.63750000000000007"/>
    <n v="-996"/>
    <x v="0"/>
    <s v="98805035"/>
    <s v="64100112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WAGES-HOL-HRLY-FT : 7110 : 6410.0520"/>
    <d v="2019-12-30T00:00:00"/>
    <n v="0.63750000000000007"/>
    <n v="1164"/>
    <x v="0"/>
    <s v="98805035"/>
    <s v="6410052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ADP VAC ACRL-RCLS : 7110 : 6410.6031"/>
    <d v="2019-12-30T00:00:00"/>
    <n v="0.63750000000000007"/>
    <n v="1169.8899999999999"/>
    <x v="0"/>
    <s v="98805035"/>
    <s v="6410603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RETIREMENT PLAN-RCLS : 7110 : 6450.2021"/>
    <d v="2019-12-30T00:00:00"/>
    <n v="0.63750000000000007"/>
    <n v="220.56"/>
    <x v="0"/>
    <s v="98805035"/>
    <s v="6450202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INS-GRP LIFE HSP-RC : 7110 : 6450.3001"/>
    <d v="2019-12-30T00:00:00"/>
    <n v="0.63750000000000007"/>
    <n v="541.1"/>
    <x v="0"/>
    <s v="98805035"/>
    <s v="6450300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INSUR-W/C-HRLY-RCLS : 7110 : 6162.0003"/>
    <d v="2019-12-30T00:00:00"/>
    <n v="0.63750000000000007"/>
    <n v="211.03000000000003"/>
    <x v="0"/>
    <s v="98805035"/>
    <s v="61620003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EE BEN SERVICE-RCLS : 7110 : 6450.1011"/>
    <d v="2019-12-30T00:00:00"/>
    <n v="0.63750000000000007"/>
    <n v="62.349999999999994"/>
    <x v="0"/>
    <s v="98805035"/>
    <s v="6450101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BENEFIT-HRLY-ACRD-RC : 7110 : 6450.1111"/>
    <d v="2019-12-30T00:00:00"/>
    <n v="0.63750000000000007"/>
    <n v="-322.31"/>
    <x v="0"/>
    <s v="98805035"/>
    <s v="6450111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R TAX-FICA-RCLS : 7110 : 6450.1611"/>
    <d v="2019-12-30T00:00:00"/>
    <n v="0.63750000000000007"/>
    <n v="642.57999999999993"/>
    <x v="0"/>
    <s v="98805035"/>
    <s v="6450161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FUI-RCLS : 7110 : 6450.1621"/>
    <d v="2019-12-30T00:00:00"/>
    <n v="0.63750000000000007"/>
    <n v="50.41"/>
    <x v="0"/>
    <s v="98805035"/>
    <s v="6450162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SUI-RCLS : 7110 : 6450.1631"/>
    <d v="2019-12-30T00:00:00"/>
    <n v="0.63750000000000007"/>
    <n v="89.050000000000011"/>
    <x v="0"/>
    <s v="98805035"/>
    <s v="6450163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ADP VAC ACRL-RCLS : 7131 : 6410.6031"/>
    <d v="2019-12-30T00:00:00"/>
    <n v="0.63750000000000007"/>
    <n v="-1169.8899999999999"/>
    <x v="0"/>
    <s v="98805035"/>
    <s v="6410603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VACATION ACCRUAL : 7132 : 6410.6030"/>
    <d v="2019-12-30T00:00:00"/>
    <n v="0.63750000000000007"/>
    <n v="1169.8899999999999"/>
    <x v="0"/>
    <s v="98805035"/>
    <s v="6410603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RETIREMENT PLAN-RCLS : 7131 : 6450.2021"/>
    <d v="2019-12-30T00:00:00"/>
    <n v="0.63750000000000007"/>
    <n v="-220.56"/>
    <x v="0"/>
    <s v="98805035"/>
    <s v="6450202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INS-GRP LIFE HSP-RC : 7131 : 6450.3001"/>
    <d v="2019-12-30T00:00:00"/>
    <n v="0.63750000000000007"/>
    <n v="-541.1"/>
    <x v="0"/>
    <s v="98805035"/>
    <s v="6450300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RETIREMENT PLAN : 7132 : 6450.2020"/>
    <d v="2019-12-30T00:00:00"/>
    <n v="0.63750000000000007"/>
    <n v="220.56"/>
    <x v="0"/>
    <s v="98805035"/>
    <s v="6450202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INS-GRP LIFE HSP : 7132 : 6450.3000"/>
    <d v="2019-12-30T00:00:00"/>
    <n v="0.63750000000000007"/>
    <n v="541.1"/>
    <x v="0"/>
    <s v="98805035"/>
    <s v="6450300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EE BEN SERVICE-RCLS : 7131 : 6450.1011"/>
    <d v="2019-12-30T00:00:00"/>
    <n v="0.63750000000000007"/>
    <n v="-62.349999999999994"/>
    <x v="0"/>
    <s v="98805035"/>
    <s v="6450101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BENEFIT-HRLY-ACRD-RC : 7131 : 6450.1111"/>
    <d v="2019-12-30T00:00:00"/>
    <n v="0.63750000000000007"/>
    <n v="322.31"/>
    <x v="0"/>
    <s v="98805035"/>
    <s v="6450111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EE BEN SVC-INTR-HRLY : 7132 : 6450.1009"/>
    <d v="2019-12-30T00:00:00"/>
    <n v="0.63750000000000007"/>
    <n v="34.65"/>
    <x v="0"/>
    <s v="98805035"/>
    <s v="64501009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EMPLOYEE BEN SERVICE : 7132 : 6450.1010"/>
    <d v="2019-12-30T00:00:00"/>
    <n v="0.63750000000000007"/>
    <n v="27.7"/>
    <x v="0"/>
    <s v="98805035"/>
    <s v="6450101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BENEFIT-HRLY-ACRD : 7132 : 6450.1110"/>
    <d v="2019-12-30T00:00:00"/>
    <n v="0.63750000000000007"/>
    <n v="-322.31"/>
    <x v="0"/>
    <s v="98805035"/>
    <s v="64501110"/>
    <x v="35"/>
    <x v="0"/>
    <x v="2"/>
    <x v="8"/>
    <x v="4"/>
    <x v="2"/>
  </r>
  <r>
    <s v="Document Type"/>
    <s v="Admin Total"/>
    <s v="US Dollars"/>
    <s v="FY 2020 Actual"/>
    <s v="Period 04"/>
    <s v="ADP AUGUSTA MAIL : 98805-035"/>
    <s v="PR TAX-FICA-RCLS : 7131 : 6450.1611"/>
    <d v="2019-12-30T00:00:00"/>
    <n v="0.63750000000000007"/>
    <n v="-642.57999999999993"/>
    <x v="0"/>
    <s v="98805035"/>
    <s v="6450161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FUI-RCLS : 7131 : 6450.1621"/>
    <d v="2019-12-30T00:00:00"/>
    <n v="0.63750000000000007"/>
    <n v="-50.41"/>
    <x v="0"/>
    <s v="98805035"/>
    <s v="6450162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FICA : 7132 : 6450.1610"/>
    <d v="2019-12-30T00:00:00"/>
    <n v="0.63750000000000007"/>
    <n v="642.57999999999993"/>
    <x v="0"/>
    <s v="98805035"/>
    <s v="6450161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FUI : 7132 : 6450.1620"/>
    <d v="2019-12-30T00:00:00"/>
    <n v="0.63750000000000007"/>
    <n v="50.410000000000004"/>
    <x v="0"/>
    <s v="98805035"/>
    <s v="6450162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TAX-FICA DIS-HOURLY : 7132 : 6450.3715"/>
    <d v="2019-12-30T00:00:00"/>
    <n v="0.63750000000000007"/>
    <n v="0.44"/>
    <x v="0"/>
    <s v="98805035"/>
    <s v="64503715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SUI-RCLS : 7131 : 6450.1631"/>
    <d v="2019-12-30T00:00:00"/>
    <n v="0.63750000000000007"/>
    <n v="-89.050000000000011"/>
    <x v="0"/>
    <s v="98805035"/>
    <s v="6450163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AYROLL TAX-SUI : 7132 : 6450.1630"/>
    <d v="2019-12-30T00:00:00"/>
    <n v="0.63750000000000007"/>
    <n v="89.05"/>
    <x v="0"/>
    <s v="98805035"/>
    <s v="64501630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INSUR-W/C-HRLY-RCLS : 7131 : 6162.0003"/>
    <d v="2019-12-30T00:00:00"/>
    <n v="0.63750000000000007"/>
    <n v="-211.03000000000003"/>
    <x v="0"/>
    <s v="98805035"/>
    <s v="61620003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INSUR-W/C-HOURLY : 7132 : 6162.0001"/>
    <d v="2019-12-30T00:00:00"/>
    <n v="0.63750000000000007"/>
    <n v="211.03"/>
    <x v="0"/>
    <s v="98805035"/>
    <s v="61620001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REV-INSURANCE-HOURLY : 7132 : 7543.0001"/>
    <d v="2019-12-30T00:00:00"/>
    <n v="0.63750000000000007"/>
    <n v="-211.03"/>
    <x v="0"/>
    <s v="98805035"/>
    <s v="7543000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REV-INSURANCE-W/C : 7132 : 7543.1002"/>
    <d v="2019-12-30T00:00:00"/>
    <n v="0.63750000000000007"/>
    <n v="112.63"/>
    <x v="0"/>
    <s v="98805035"/>
    <s v="75431002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INSUR-GENERAL LIAB : 7110 : 6162.0010"/>
    <d v="2019-12-30T00:00:00"/>
    <n v="0.63750000000000007"/>
    <n v="95.03"/>
    <x v="0"/>
    <s v="98805035"/>
    <s v="61620010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INSUR-EMPLT-ALLOC : 7110 : 6162.0113"/>
    <d v="2019-12-30T00:00:00"/>
    <n v="0.63750000000000007"/>
    <n v="1.52"/>
    <x v="0"/>
    <s v="98805035"/>
    <s v="61620113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PR PROC FEE-REGULAR : 7110 : 6228.2001"/>
    <d v="2019-12-30T00:00:00"/>
    <n v="0.63750000000000007"/>
    <n v="23.7"/>
    <x v="0"/>
    <s v="98805035"/>
    <s v="62282001"/>
    <x v="35"/>
    <x v="0"/>
    <x v="2"/>
    <x v="4"/>
    <x v="2"/>
    <x v="0"/>
  </r>
  <r>
    <s v="Document Type"/>
    <s v="Admin Total"/>
    <s v="US Dollars"/>
    <s v="FY 2020 Actual"/>
    <s v="Period 04"/>
    <s v="ADP AUGUSTA MAIL : 98805-035"/>
    <s v="PCA-OUTLOOK : 7110 : 6262.4110"/>
    <d v="2019-12-30T00:00:00"/>
    <n v="0.63750000000000007"/>
    <n v="22"/>
    <x v="0"/>
    <s v="98805035"/>
    <s v="62624110"/>
    <x v="35"/>
    <x v="0"/>
    <x v="2"/>
    <x v="1"/>
    <x v="1"/>
    <x v="0"/>
  </r>
  <r>
    <s v="Document Type"/>
    <s v="Admin Total"/>
    <s v="US Dollars"/>
    <s v="FY 2020 Actual"/>
    <s v="Period 04"/>
    <s v="ADP AUGUSTA MAIL : 98805-035"/>
    <s v="PCA-DESK TOP COMM : 7110 : 6262.4210"/>
    <d v="2019-12-30T00:00:00"/>
    <n v="0.63750000000000007"/>
    <n v="10.53"/>
    <x v="0"/>
    <s v="98805035"/>
    <s v="62624210"/>
    <x v="35"/>
    <x v="0"/>
    <x v="2"/>
    <x v="1"/>
    <x v="1"/>
    <x v="0"/>
  </r>
  <r>
    <s v="Document Type"/>
    <s v="Admin Total"/>
    <s v="US Dollars"/>
    <s v="FY 2020 Actual"/>
    <s v="Period 04"/>
    <s v="ADP AUGUSTA MAIL : 98805-035"/>
    <s v="PCA-SYSTEM SUPPORT : 7110 : 6812.3020"/>
    <d v="2019-12-30T00:00:00"/>
    <n v="0.63750000000000007"/>
    <n v="46.68"/>
    <x v="0"/>
    <s v="98805035"/>
    <s v="68123020"/>
    <x v="35"/>
    <x v="0"/>
    <x v="2"/>
    <x v="1"/>
    <x v="1"/>
    <x v="0"/>
  </r>
  <r>
    <s v="Document Type"/>
    <s v="Admin Total"/>
    <s v="US Dollars"/>
    <s v="FY 2020 Actual"/>
    <s v="Period 04"/>
    <s v="ADP AUGUSTA MAIL : 98805-035"/>
    <s v="SYS SUP FEE PASSTHRU : 7110 : 6812.3022"/>
    <d v="2019-12-30T00:00:00"/>
    <n v="0.63750000000000007"/>
    <n v="46.25"/>
    <x v="0"/>
    <s v="98805035"/>
    <s v="68123022"/>
    <x v="35"/>
    <x v="0"/>
    <x v="2"/>
    <x v="3"/>
    <x v="3"/>
    <x v="1"/>
  </r>
  <r>
    <s v="Document Type"/>
    <s v="Admin Total"/>
    <s v="US Dollars"/>
    <s v="FY 2020 Actual"/>
    <s v="Period 04"/>
    <s v="ADP AUGUSTA MAIL : 98805-035"/>
    <s v="INSUR-GENERAL LIAB : 7131 : 6162.0010"/>
    <d v="2019-12-30T00:00:00"/>
    <n v="0.63750000000000007"/>
    <n v="-95.03"/>
    <x v="0"/>
    <s v="98805035"/>
    <s v="61620010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REV-INSURANCE-VEH/GL : 7132 : 7543.1003"/>
    <d v="2019-12-30T00:00:00"/>
    <n v="0.63750000000000007"/>
    <n v="14.79"/>
    <x v="0"/>
    <s v="98805035"/>
    <s v="75431003"/>
    <x v="35"/>
    <x v="0"/>
    <x v="2"/>
    <x v="2"/>
    <x v="2"/>
    <x v="0"/>
  </r>
  <r>
    <s v="Document Type"/>
    <s v="Admin Total"/>
    <s v="US Dollars"/>
    <s v="FY 2020 Actual"/>
    <s v="Period 04"/>
    <s v="ADP AUGUSTA MAIL : 98805-035"/>
    <s v="INSUR-EMPLT-ALLOC : 7131 : 6162.0113"/>
    <d v="2019-12-30T00:00:00"/>
    <n v="0.63750000000000007"/>
    <n v="-1.52"/>
    <x v="0"/>
    <s v="98805035"/>
    <s v="61620113"/>
    <x v="35"/>
    <x v="0"/>
    <x v="2"/>
    <x v="5"/>
    <x v="1"/>
    <x v="0"/>
  </r>
  <r>
    <s v="Document Type"/>
    <s v="Admin Total"/>
    <s v="US Dollars"/>
    <s v="FY 2020 Actual"/>
    <s v="Period 04"/>
    <s v="ADP AUGUSTA MAIL : 98805-035"/>
    <s v="TOTAL OPERATING PROCESSING COSTS : TPC9999_7110"/>
    <d v="2019-12-30T00:00:00"/>
    <n v="0.63750000000000007"/>
    <n v="8639.0899999999983"/>
    <x v="0"/>
    <s v="98805035"/>
    <s v="9999_7110"/>
    <x v="35"/>
    <x v="0"/>
    <x v="2"/>
    <x v="3"/>
    <x v="3"/>
    <x v="1"/>
  </r>
  <r>
    <s v="Document Type"/>
    <s v="Admin Total"/>
    <s v="US Dollars"/>
    <s v="FY 2020 Actual"/>
    <s v="Period 04"/>
    <s v="ADP AUGUSTA MAIL : 98805-035"/>
    <s v="TOTAL NON-OPERATING PROCESSING COSTS : TPC9999_7199"/>
    <d v="2019-12-30T00:00:00"/>
    <n v="0.63750000000000007"/>
    <n v="-179.72"/>
    <x v="0"/>
    <s v="98805035"/>
    <s v="9999_7199"/>
    <x v="35"/>
    <x v="0"/>
    <x v="2"/>
    <x v="3"/>
    <x v="3"/>
    <x v="1"/>
  </r>
  <r>
    <s v="Document Type"/>
    <s v="Admin Total"/>
    <s v="US Dollars"/>
    <s v="FY 2020 Actual"/>
    <s v="Period 04"/>
    <s v="ADP AUGUSTA MAIL : 98805-035"/>
    <s v="TOTAL PROCESSING COSTS : TPC9999"/>
    <d v="2019-12-30T00:00:00"/>
    <n v="0.63750000000000007"/>
    <n v="8459.3700000000008"/>
    <x v="0"/>
    <s v="98805035"/>
    <s v=": TPC9999"/>
    <x v="35"/>
    <x v="0"/>
    <x v="2"/>
    <x v="3"/>
    <x v="3"/>
    <x v="1"/>
  </r>
  <r>
    <s v="Document Type"/>
    <s v="Admin Total"/>
    <s v="US Dollars"/>
    <s v="FY 2020 Actual"/>
    <s v="Period 04"/>
    <s v="ADP AUGUSTA CLEANING : 98805-031"/>
    <s v="JANITORIAL SUPPLIES : 7110 : 6022.0010"/>
    <d v="2019-12-30T00:00:00"/>
    <n v="0.63750000000000007"/>
    <n v="-4432.1400000000003"/>
    <x v="0"/>
    <s v="98805031"/>
    <s v="60220010"/>
    <x v="35"/>
    <x v="0"/>
    <x v="2"/>
    <x v="11"/>
    <x v="2"/>
    <x v="0"/>
  </r>
  <r>
    <s v="Document Type"/>
    <s v="Admin Total"/>
    <s v="US Dollars"/>
    <s v="FY 2020 Actual"/>
    <s v="Period 04"/>
    <s v="ADP AUGUSTA CLEANING : 98805-031"/>
    <s v="INSUR-GENERAL LIAB : 7110 : 6162.0010"/>
    <d v="2019-12-30T00:00:00"/>
    <n v="0.63750000000000007"/>
    <n v="-49.3"/>
    <x v="0"/>
    <s v="98805031"/>
    <s v="61620010"/>
    <x v="35"/>
    <x v="0"/>
    <x v="2"/>
    <x v="5"/>
    <x v="1"/>
    <x v="0"/>
  </r>
  <r>
    <s v="Document Type"/>
    <s v="Admin Total"/>
    <s v="US Dollars"/>
    <s v="FY 2020 Actual"/>
    <s v="Period 04"/>
    <s v="ADP AUGUSTA CLEANING : 98805-031"/>
    <s v="INSUR-GENERAL LIAB : 7131 : 6162.0010"/>
    <d v="2019-12-30T00:00:00"/>
    <n v="0.63750000000000007"/>
    <n v="49.3"/>
    <x v="0"/>
    <s v="98805031"/>
    <s v="61620010"/>
    <x v="35"/>
    <x v="0"/>
    <x v="2"/>
    <x v="5"/>
    <x v="1"/>
    <x v="0"/>
  </r>
  <r>
    <s v="Document Type"/>
    <s v="Admin Total"/>
    <s v="US Dollars"/>
    <s v="FY 2020 Actual"/>
    <s v="Period 04"/>
    <s v="ADP AUGUSTA CLEANING : 98805-031"/>
    <s v="REV-INSURANCE-VEH/GL : 7132 : 7543.1003"/>
    <d v="2019-12-30T00:00:00"/>
    <n v="0.63750000000000007"/>
    <n v="-7.78"/>
    <x v="0"/>
    <s v="98805031"/>
    <s v="75431003"/>
    <x v="35"/>
    <x v="0"/>
    <x v="2"/>
    <x v="2"/>
    <x v="2"/>
    <x v="0"/>
  </r>
  <r>
    <s v="Document Type"/>
    <s v="Admin Total"/>
    <s v="US Dollars"/>
    <s v="FY 2020 Actual"/>
    <s v="Period 04"/>
    <s v="ADP AUGUSTA CLEANING : 98805-031"/>
    <s v="TOTAL OPERATING PROCESSING COSTS : TPC9999_7110"/>
    <d v="2019-12-30T00:00:00"/>
    <n v="0.63750000000000007"/>
    <n v="-4481.4400000000005"/>
    <x v="0"/>
    <s v="98805031"/>
    <s v="9999_7110"/>
    <x v="35"/>
    <x v="0"/>
    <x v="2"/>
    <x v="3"/>
    <x v="3"/>
    <x v="1"/>
  </r>
  <r>
    <s v="Document Type"/>
    <s v="Admin Total"/>
    <s v="US Dollars"/>
    <s v="FY 2020 Actual"/>
    <s v="Period 04"/>
    <s v="ADP AUGUSTA CLEANING : 98805-031"/>
    <s v="TOTAL NON-OPERATING PROCESSING COSTS : TPC9999_7199"/>
    <d v="2019-12-30T00:00:00"/>
    <n v="0.63750000000000007"/>
    <n v="41.519999999999996"/>
    <x v="0"/>
    <s v="98805031"/>
    <s v="9999_7199"/>
    <x v="35"/>
    <x v="0"/>
    <x v="2"/>
    <x v="3"/>
    <x v="3"/>
    <x v="1"/>
  </r>
  <r>
    <s v="Document Type"/>
    <s v="Admin Total"/>
    <s v="US Dollars"/>
    <s v="FY 2020 Actual"/>
    <s v="Period 04"/>
    <s v="ADP AUGUSTA CLEANING : 98805-031"/>
    <s v="TOTAL PROCESSING COSTS : TPC9999"/>
    <d v="2019-12-30T00:00:00"/>
    <n v="0.63750000000000007"/>
    <n v="-4439.92"/>
    <x v="0"/>
    <s v="98805031"/>
    <s v=": TPC9999"/>
    <x v="35"/>
    <x v="0"/>
    <x v="2"/>
    <x v="3"/>
    <x v="3"/>
    <x v="1"/>
  </r>
  <r>
    <s v="Document Type"/>
    <s v="Admin Total"/>
    <s v="US Dollars"/>
    <s v="FY 2020 Actual"/>
    <s v="Period 04"/>
    <s v="ADP AUGUSTA : 98805-001"/>
    <s v="WAGES-ADMIN PR-MGR : 7110 : 6410.1100"/>
    <d v="2019-12-30T00:00:00"/>
    <n v="0.63750000000000007"/>
    <n v="1538.47"/>
    <x v="0"/>
    <s v="98805001"/>
    <s v="6410110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ADP VAC ACRL-MG RCLS : 7110 : 6410.6061"/>
    <d v="2019-12-30T00:00:00"/>
    <n v="0.63750000000000007"/>
    <n v="88.85"/>
    <x v="0"/>
    <s v="98805001"/>
    <s v="6410606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-GRP LIFE-MGR-RC : 7110 : 6450.3111"/>
    <d v="2019-12-30T00:00:00"/>
    <n v="0.63750000000000007"/>
    <n v="199.05"/>
    <x v="0"/>
    <s v="98805001"/>
    <s v="645031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UR-W/C-ADMIN-RCLS : 7110 : 6162.1003"/>
    <d v="2019-12-30T00:00:00"/>
    <n v="0.63750000000000007"/>
    <n v="2.92"/>
    <x v="0"/>
    <s v="98805001"/>
    <s v="61621003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EE BEN SVC-MGR-RCLS : 7110 : 6450.1016"/>
    <d v="2019-12-30T00:00:00"/>
    <n v="0.63750000000000007"/>
    <n v="11.07"/>
    <x v="0"/>
    <s v="98805001"/>
    <s v="64501016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ICA-MGR-RCLS : 7110 : 6450.1711"/>
    <d v="2019-12-30T00:00:00"/>
    <n v="0.63750000000000007"/>
    <n v="117.7"/>
    <x v="0"/>
    <s v="98805001"/>
    <s v="645017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UI-MGR RCLS : 7110 : 6450.1721"/>
    <d v="2019-12-30T00:00:00"/>
    <n v="0.63750000000000007"/>
    <n v="9.23"/>
    <x v="0"/>
    <s v="98805001"/>
    <s v="6450172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SUI-MGR-RCLS : 7110 : 6450.1731"/>
    <d v="2019-12-30T00:00:00"/>
    <n v="0.63750000000000007"/>
    <n v="16.309999999999999"/>
    <x v="0"/>
    <s v="98805001"/>
    <s v="6450173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WAGES-REGULAR PR : 7110 : 6410.0100"/>
    <d v="2019-12-30T00:00:00"/>
    <n v="0.63750000000000007"/>
    <n v="2703"/>
    <x v="0"/>
    <s v="98805001"/>
    <s v="6410010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WAGES-REGULAR-ACRD : 7110 : 6410.0110"/>
    <d v="2019-12-30T00:00:00"/>
    <n v="0.63750000000000007"/>
    <n v="-482"/>
    <x v="0"/>
    <s v="98805001"/>
    <s v="6410011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WAGES-OT-FT EMPLOYEE : 7110 : 6410.0300"/>
    <d v="2019-12-30T00:00:00"/>
    <n v="0.63750000000000007"/>
    <n v="3.9"/>
    <x v="0"/>
    <s v="98805001"/>
    <s v="6410030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WAGE ACCD NPROD HRLY : 7110 : 6410.0112"/>
    <d v="2019-12-30T00:00:00"/>
    <n v="0.63750000000000007"/>
    <n v="-480"/>
    <x v="0"/>
    <s v="98805001"/>
    <s v="64100112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WAGES-HOL-HRLY-FT : 7110 : 6410.0520"/>
    <d v="2019-12-30T00:00:00"/>
    <n v="0.63750000000000007"/>
    <n v="480"/>
    <x v="0"/>
    <s v="98805001"/>
    <s v="6410052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ADP VAC ACRL-RCLS : 7110 : 6410.6031"/>
    <d v="2019-12-30T00:00:00"/>
    <n v="0.63750000000000007"/>
    <n v="1026.2"/>
    <x v="0"/>
    <s v="98805001"/>
    <s v="6410603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RETIREMENT PLAN-RCLS : 7110 : 6450.2021"/>
    <d v="2019-12-30T00:00:00"/>
    <n v="0.63750000000000007"/>
    <n v="95.61"/>
    <x v="0"/>
    <s v="98805001"/>
    <s v="6450202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-GRP LIFE HSP-RC : 7110 : 6450.3001"/>
    <d v="2019-12-30T00:00:00"/>
    <n v="0.63750000000000007"/>
    <n v="-2.2200000000000006"/>
    <x v="0"/>
    <s v="98805001"/>
    <s v="6450300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UR-W/C-HRLY-RCLS : 7110 : 6162.0003"/>
    <d v="2019-12-30T00:00:00"/>
    <n v="0.63750000000000007"/>
    <n v="-20.130000000000003"/>
    <x v="0"/>
    <s v="98805001"/>
    <s v="61620003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EE BEN SERVICE-RCLS : 7110 : 6450.1011"/>
    <d v="2019-12-30T00:00:00"/>
    <n v="0.63750000000000007"/>
    <n v="22.950000000000003"/>
    <x v="0"/>
    <s v="98805001"/>
    <s v="645010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BENEFIT-HRLY-ACRD-RC : 7110 : 6450.1111"/>
    <d v="2019-12-30T00:00:00"/>
    <n v="0.63750000000000007"/>
    <n v="-105.82"/>
    <x v="0"/>
    <s v="98805001"/>
    <s v="645011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ICA-RCLS : 7110 : 6450.1611"/>
    <d v="2019-12-30T00:00:00"/>
    <n v="0.63750000000000007"/>
    <n v="238.19"/>
    <x v="0"/>
    <s v="98805001"/>
    <s v="645016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FUI-RCLS : 7110 : 6450.1621"/>
    <d v="2019-12-30T00:00:00"/>
    <n v="0.63750000000000007"/>
    <n v="18.68"/>
    <x v="0"/>
    <s v="98805001"/>
    <s v="6450162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SUI-RCLS : 7110 : 6450.1631"/>
    <d v="2019-12-30T00:00:00"/>
    <n v="0.63750000000000007"/>
    <n v="33"/>
    <x v="0"/>
    <s v="98805001"/>
    <s v="6450163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ADP VAC ACRL-RCLS : 7131 : 6410.6031"/>
    <d v="2019-12-30T00:00:00"/>
    <n v="0.63750000000000007"/>
    <n v="-1026.2"/>
    <x v="0"/>
    <s v="98805001"/>
    <s v="6410603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VACATION ACCRUAL : 7132 : 6410.6030"/>
    <d v="2019-12-30T00:00:00"/>
    <n v="0.63750000000000007"/>
    <n v="1026.2"/>
    <x v="0"/>
    <s v="98805001"/>
    <s v="6410603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RETIREMENT PLAN-RCLS : 7131 : 6450.2021"/>
    <d v="2019-12-30T00:00:00"/>
    <n v="0.63750000000000007"/>
    <n v="-95.61"/>
    <x v="0"/>
    <s v="98805001"/>
    <s v="6450202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-GRP LIFE HSP-RC : 7131 : 6450.3001"/>
    <d v="2019-12-30T00:00:00"/>
    <n v="0.63750000000000007"/>
    <n v="2.2200000000000006"/>
    <x v="0"/>
    <s v="98805001"/>
    <s v="6450300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RETIREMENT PLAN : 7132 : 6450.2020"/>
    <d v="2019-12-30T00:00:00"/>
    <n v="0.63750000000000007"/>
    <n v="95.61"/>
    <x v="0"/>
    <s v="98805001"/>
    <s v="6450202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-GRP LIFE HSP : 7132 : 6450.3000"/>
    <d v="2019-12-30T00:00:00"/>
    <n v="0.63750000000000007"/>
    <n v="-2.220000000000002"/>
    <x v="0"/>
    <s v="98805001"/>
    <s v="6450300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EE BEN SERVICE-RCLS : 7131 : 6450.1011"/>
    <d v="2019-12-30T00:00:00"/>
    <n v="0.63750000000000007"/>
    <n v="-22.950000000000003"/>
    <x v="0"/>
    <s v="98805001"/>
    <s v="645010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BENEFIT-HRLY-ACRD-RC : 7131 : 6450.1111"/>
    <d v="2019-12-30T00:00:00"/>
    <n v="0.63750000000000007"/>
    <n v="105.82"/>
    <x v="0"/>
    <s v="98805001"/>
    <s v="645011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EE BEN SVC-INTR-HRLY : 7132 : 6450.1009"/>
    <d v="2019-12-30T00:00:00"/>
    <n v="0.63750000000000007"/>
    <n v="12.75"/>
    <x v="0"/>
    <s v="98805001"/>
    <s v="64501009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EMPLOYEE BEN SERVICE : 7132 : 6450.1010"/>
    <d v="2019-12-30T00:00:00"/>
    <n v="0.63750000000000007"/>
    <n v="10.199999999999999"/>
    <x v="0"/>
    <s v="98805001"/>
    <s v="6450101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BENEFIT-HRLY-ACRD : 7132 : 6450.1110"/>
    <d v="2019-12-30T00:00:00"/>
    <n v="0.63750000000000007"/>
    <n v="-105.82"/>
    <x v="0"/>
    <s v="98805001"/>
    <s v="64501110"/>
    <x v="35"/>
    <x v="0"/>
    <x v="2"/>
    <x v="8"/>
    <x v="4"/>
    <x v="2"/>
  </r>
  <r>
    <s v="Document Type"/>
    <s v="Admin Total"/>
    <s v="US Dollars"/>
    <s v="FY 2020 Actual"/>
    <s v="Period 04"/>
    <s v="ADP AUGUSTA : 98805-001"/>
    <s v="PR TAX-FICA-RCLS : 7131 : 6450.1611"/>
    <d v="2019-12-30T00:00:00"/>
    <n v="0.63750000000000007"/>
    <n v="-238.19"/>
    <x v="0"/>
    <s v="98805001"/>
    <s v="645016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FUI-RCLS : 7131 : 6450.1621"/>
    <d v="2019-12-30T00:00:00"/>
    <n v="0.63750000000000007"/>
    <n v="-18.68"/>
    <x v="0"/>
    <s v="98805001"/>
    <s v="6450162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FICA : 7132 : 6450.1610"/>
    <d v="2019-12-30T00:00:00"/>
    <n v="0.63750000000000007"/>
    <n v="238.19"/>
    <x v="0"/>
    <s v="98805001"/>
    <s v="6450161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FUI : 7132 : 6450.1620"/>
    <d v="2019-12-30T00:00:00"/>
    <n v="0.63750000000000007"/>
    <n v="18.68"/>
    <x v="0"/>
    <s v="98805001"/>
    <s v="6450162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SUI-RCLS : 7131 : 6450.1631"/>
    <d v="2019-12-30T00:00:00"/>
    <n v="0.63750000000000007"/>
    <n v="-33"/>
    <x v="0"/>
    <s v="98805001"/>
    <s v="6450163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SUI : 7132 : 6450.1630"/>
    <d v="2019-12-30T00:00:00"/>
    <n v="0.63750000000000007"/>
    <n v="33"/>
    <x v="0"/>
    <s v="98805001"/>
    <s v="6450163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ADP VAC ACRL-MG RCLS : 7131 : 6410.6061"/>
    <d v="2019-12-30T00:00:00"/>
    <n v="0.63750000000000007"/>
    <n v="-88.85"/>
    <x v="0"/>
    <s v="98805001"/>
    <s v="6410606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VACATION ACRL-MGR : 7132 : 6410.6060"/>
    <d v="2019-12-30T00:00:00"/>
    <n v="0.63750000000000007"/>
    <n v="88.85"/>
    <x v="0"/>
    <s v="98805001"/>
    <s v="6410606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-GRP LIFE-MGR-RC : 7131 : 6450.3111"/>
    <d v="2019-12-30T00:00:00"/>
    <n v="0.63750000000000007"/>
    <n v="-199.05"/>
    <x v="0"/>
    <s v="98805001"/>
    <s v="645031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-GRP LIFE HSP-MGR : 7132 : 6450.3110"/>
    <d v="2019-12-30T00:00:00"/>
    <n v="0.63750000000000007"/>
    <n v="199.05"/>
    <x v="0"/>
    <s v="98805001"/>
    <s v="6450311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EE BEN SVC-MGR-RCLS : 7131 : 6450.1016"/>
    <d v="2019-12-30T00:00:00"/>
    <n v="0.63750000000000007"/>
    <n v="-11.07"/>
    <x v="0"/>
    <s v="98805001"/>
    <s v="64501016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EE BEN SVC-INTR-MGR : 7132 : 6450.1014"/>
    <d v="2019-12-30T00:00:00"/>
    <n v="0.63750000000000007"/>
    <n v="6.15"/>
    <x v="0"/>
    <s v="98805001"/>
    <s v="64501014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EE BEN SVC-MGR-OTHER : 7132 : 6450.1015"/>
    <d v="2019-12-30T00:00:00"/>
    <n v="0.63750000000000007"/>
    <n v="4.92"/>
    <x v="0"/>
    <s v="98805001"/>
    <s v="64501015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ICA-MGR-RCLS : 7131 : 6450.1711"/>
    <d v="2019-12-30T00:00:00"/>
    <n v="0.63750000000000007"/>
    <n v="-117.7"/>
    <x v="0"/>
    <s v="98805001"/>
    <s v="6450171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UI-MGR RCLS : 7131 : 6450.1721"/>
    <d v="2019-12-30T00:00:00"/>
    <n v="0.63750000000000007"/>
    <n v="-9.23"/>
    <x v="0"/>
    <s v="98805001"/>
    <s v="6450172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ICA-MGR : 7132 : 6450.1710"/>
    <d v="2019-12-30T00:00:00"/>
    <n v="0.63750000000000007"/>
    <n v="117.7"/>
    <x v="0"/>
    <s v="98805001"/>
    <s v="6450171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FUI-MANAGER : 7132 : 6450.1720"/>
    <d v="2019-12-30T00:00:00"/>
    <n v="0.63750000000000007"/>
    <n v="9.23"/>
    <x v="0"/>
    <s v="98805001"/>
    <s v="6450172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TAX-SUI-MGR-RCLS : 7131 : 6450.1731"/>
    <d v="2019-12-30T00:00:00"/>
    <n v="0.63750000000000007"/>
    <n v="-16.309999999999999"/>
    <x v="0"/>
    <s v="98805001"/>
    <s v="6450173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AYROLL TAX-SUI-MGR : 7132 : 6450.1730"/>
    <d v="2019-12-30T00:00:00"/>
    <n v="0.63750000000000007"/>
    <n v="16.309999999999999"/>
    <x v="0"/>
    <s v="98805001"/>
    <s v="64501730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INSUR-W/C-HRLY-RCLS : 7131 : 6162.0003"/>
    <d v="2019-12-30T00:00:00"/>
    <n v="0.63750000000000007"/>
    <n v="20.130000000000003"/>
    <x v="0"/>
    <s v="98805001"/>
    <s v="61620003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INSUR-W/C-ADMIN-RCLS : 7131 : 6162.1003"/>
    <d v="2019-12-30T00:00:00"/>
    <n v="0.63750000000000007"/>
    <n v="-2.92"/>
    <x v="0"/>
    <s v="98805001"/>
    <s v="61621003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INSUR-W/C-HOURLY : 7132 : 6162.0001"/>
    <d v="2019-12-30T00:00:00"/>
    <n v="0.63750000000000007"/>
    <n v="-20.130000000000003"/>
    <x v="0"/>
    <s v="98805001"/>
    <s v="61620001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INSUR-W/C-ADMIN : 7132 : 6162.1001"/>
    <d v="2019-12-30T00:00:00"/>
    <n v="0.63750000000000007"/>
    <n v="2.92"/>
    <x v="0"/>
    <s v="98805001"/>
    <s v="61621001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REV-INSURANCE-HOURLY : 7132 : 7543.0001"/>
    <d v="2019-12-30T00:00:00"/>
    <n v="0.63750000000000007"/>
    <n v="20.130000000000003"/>
    <x v="0"/>
    <s v="98805001"/>
    <s v="7543000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REV-INSURANCE-ADMIN : 7132 : 7543.1001"/>
    <d v="2019-12-30T00:00:00"/>
    <n v="0.63750000000000007"/>
    <n v="-2.92"/>
    <x v="0"/>
    <s v="98805001"/>
    <s v="7543100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REV-INSURANCE-W/C : 7132 : 7543.1002"/>
    <d v="2019-12-30T00:00:00"/>
    <n v="0.63750000000000007"/>
    <n v="73.990000000000009"/>
    <x v="0"/>
    <s v="98805001"/>
    <s v="75431002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VEHICLE RENTAL : 7110 : 6135.1000"/>
    <d v="2019-12-30T00:00:00"/>
    <n v="0.63750000000000007"/>
    <n v="752.91"/>
    <x v="0"/>
    <s v="98805001"/>
    <s v="61351000"/>
    <x v="35"/>
    <x v="0"/>
    <x v="2"/>
    <x v="2"/>
    <x v="2"/>
    <x v="0"/>
  </r>
  <r>
    <s v="Document Type"/>
    <s v="Admin Total"/>
    <s v="US Dollars"/>
    <s v="FY 2020 Actual"/>
    <s v="Period 04"/>
    <s v="ADP AUGUSTA : 98805-001"/>
    <s v="VEHICLE-PARKING : 7110 : 6256.0100"/>
    <d v="2019-12-30T00:00:00"/>
    <n v="0.63750000000000007"/>
    <n v="160"/>
    <x v="0"/>
    <s v="98805001"/>
    <s v="6256010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VEHICLE-MLGE ALLOW : 7110 : 6256.0200"/>
    <d v="2019-12-30T00:00:00"/>
    <n v="0.63750000000000007"/>
    <n v="183.28"/>
    <x v="0"/>
    <s v="98805001"/>
    <s v="6256020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VEHICLE-TOLLS : 7110 : 6256.0600"/>
    <d v="2019-12-30T00:00:00"/>
    <n v="0.63750000000000007"/>
    <n v="21.1"/>
    <x v="0"/>
    <s v="98805001"/>
    <s v="6256060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TRAVEL-LODGING : 7110 : 6256.1010"/>
    <d v="2019-12-30T00:00:00"/>
    <n v="0.63750000000000007"/>
    <n v="1403.52"/>
    <x v="0"/>
    <s v="98805001"/>
    <s v="6256101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TRAVEL-MEALS : 7110 : 6256.1020"/>
    <d v="2019-12-30T00:00:00"/>
    <n v="0.63750000000000007"/>
    <n v="411.51"/>
    <x v="0"/>
    <s v="98805001"/>
    <s v="6256102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TRAVEL-TAXI/LIMO/BUS : 7110 : 6256.1030"/>
    <d v="2019-12-30T00:00:00"/>
    <n v="0.63750000000000007"/>
    <n v="27.46"/>
    <x v="0"/>
    <s v="98805001"/>
    <s v="6256103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EMPLOYEE ACTIVITIES : 7110 : 6286.7140"/>
    <d v="2019-12-30T00:00:00"/>
    <n v="0.63750000000000007"/>
    <n v="12.95"/>
    <x v="0"/>
    <s v="98805001"/>
    <s v="62867140"/>
    <x v="35"/>
    <x v="0"/>
    <x v="2"/>
    <x v="6"/>
    <x v="1"/>
    <x v="0"/>
  </r>
  <r>
    <s v="Document Type"/>
    <s v="Admin Total"/>
    <s v="US Dollars"/>
    <s v="FY 2020 Actual"/>
    <s v="Period 04"/>
    <s v="ADP AUGUSTA : 98805-001"/>
    <s v="POSTAGE : 7110 : 6261.0001"/>
    <d v="2019-12-30T00:00:00"/>
    <n v="0.63750000000000007"/>
    <n v="8.67"/>
    <x v="0"/>
    <s v="98805001"/>
    <s v="62610001"/>
    <x v="35"/>
    <x v="0"/>
    <x v="2"/>
    <x v="7"/>
    <x v="2"/>
    <x v="0"/>
  </r>
  <r>
    <s v="Document Type"/>
    <s v="Admin Total"/>
    <s v="US Dollars"/>
    <s v="FY 2020 Actual"/>
    <s v="Period 04"/>
    <s v="ADP AUGUSTA : 98805-001"/>
    <s v="INSUR-GENERAL LIAB : 7110 : 6162.0010"/>
    <d v="2019-12-30T00:00:00"/>
    <n v="0.63750000000000007"/>
    <n v="95.429999999999993"/>
    <x v="0"/>
    <s v="98805001"/>
    <s v="61620010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INSUR-EMPLT-ALLOC : 7110 : 6162.0113"/>
    <d v="2019-12-30T00:00:00"/>
    <n v="0.63750000000000007"/>
    <n v="1.07"/>
    <x v="0"/>
    <s v="98805001"/>
    <s v="61620113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PR PROC FEE-REGULAR : 7110 : 6228.2001"/>
    <d v="2019-12-30T00:00:00"/>
    <n v="0.63750000000000007"/>
    <n v="7.9"/>
    <x v="0"/>
    <s v="98805001"/>
    <s v="62282001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R PROC FEE-MANGER : 7110 : 6228.2002"/>
    <d v="2019-12-30T00:00:00"/>
    <n v="0.63750000000000007"/>
    <n v="3.95"/>
    <x v="0"/>
    <s v="98805001"/>
    <s v="62282002"/>
    <x v="35"/>
    <x v="0"/>
    <x v="2"/>
    <x v="4"/>
    <x v="2"/>
    <x v="0"/>
  </r>
  <r>
    <s v="Document Type"/>
    <s v="Admin Total"/>
    <s v="US Dollars"/>
    <s v="FY 2020 Actual"/>
    <s v="Period 04"/>
    <s v="ADP AUGUSTA : 98805-001"/>
    <s v="PCA-OUTLOOK : 7110 : 6262.4110"/>
    <d v="2019-12-30T00:00:00"/>
    <n v="0.63750000000000007"/>
    <n v="11"/>
    <x v="0"/>
    <s v="98805001"/>
    <s v="62624110"/>
    <x v="35"/>
    <x v="0"/>
    <x v="2"/>
    <x v="1"/>
    <x v="1"/>
    <x v="0"/>
  </r>
  <r>
    <s v="Document Type"/>
    <s v="Admin Total"/>
    <s v="US Dollars"/>
    <s v="FY 2020 Actual"/>
    <s v="Period 04"/>
    <s v="ADP AUGUSTA : 98805-001"/>
    <s v="PCA-DESK TOP COMM : 7110 : 6262.4210"/>
    <d v="2019-12-30T00:00:00"/>
    <n v="0.63750000000000007"/>
    <n v="10.53"/>
    <x v="0"/>
    <s v="98805001"/>
    <s v="62624210"/>
    <x v="35"/>
    <x v="0"/>
    <x v="2"/>
    <x v="1"/>
    <x v="1"/>
    <x v="0"/>
  </r>
  <r>
    <s v="Document Type"/>
    <s v="Admin Total"/>
    <s v="US Dollars"/>
    <s v="FY 2020 Actual"/>
    <s v="Period 04"/>
    <s v="ADP AUGUSTA : 98805-001"/>
    <s v="PCA-UFS SUPPORT CHRG : 7110 : 6286.9022"/>
    <d v="2019-12-30T00:00:00"/>
    <n v="0.63750000000000007"/>
    <n v="24.6"/>
    <x v="0"/>
    <s v="98805001"/>
    <s v="62869022"/>
    <x v="35"/>
    <x v="0"/>
    <x v="2"/>
    <x v="1"/>
    <x v="1"/>
    <x v="0"/>
  </r>
  <r>
    <s v="Document Type"/>
    <s v="Admin Total"/>
    <s v="US Dollars"/>
    <s v="FY 2020 Actual"/>
    <s v="Period 04"/>
    <s v="ADP AUGUSTA : 98805-001"/>
    <s v="PCA-SYSTEM SUPPORT : 7110 : 6812.3020"/>
    <d v="2019-12-30T00:00:00"/>
    <n v="0.63750000000000007"/>
    <n v="15.559999999999999"/>
    <x v="0"/>
    <s v="98805001"/>
    <s v="68123020"/>
    <x v="35"/>
    <x v="0"/>
    <x v="2"/>
    <x v="1"/>
    <x v="1"/>
    <x v="0"/>
  </r>
  <r>
    <s v="Document Type"/>
    <s v="Admin Total"/>
    <s v="US Dollars"/>
    <s v="FY 2020 Actual"/>
    <s v="Period 04"/>
    <s v="ADP AUGUSTA : 98805-001"/>
    <s v="SYS SUP FEE PASSTHRU : 7110 : 6812.3022"/>
    <d v="2019-12-30T00:00:00"/>
    <n v="0.63750000000000007"/>
    <n v="9.25"/>
    <x v="0"/>
    <s v="98805001"/>
    <s v="68123022"/>
    <x v="35"/>
    <x v="0"/>
    <x v="2"/>
    <x v="3"/>
    <x v="3"/>
    <x v="1"/>
  </r>
  <r>
    <s v="Document Type"/>
    <s v="Admin Total"/>
    <s v="US Dollars"/>
    <s v="FY 2020 Actual"/>
    <s v="Period 04"/>
    <s v="ADP AUGUSTA : 98805-001"/>
    <s v="INSUR-GENERAL LIAB : 7131 : 6162.0010"/>
    <d v="2019-12-30T00:00:00"/>
    <n v="0.63750000000000007"/>
    <n v="-95.429999999999993"/>
    <x v="0"/>
    <s v="98805001"/>
    <s v="61620010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REV-INSURANCE-VEH/GL : 7132 : 7543.1003"/>
    <d v="2019-12-30T00:00:00"/>
    <n v="0.63750000000000007"/>
    <n v="14.83"/>
    <x v="0"/>
    <s v="98805001"/>
    <s v="75431003"/>
    <x v="35"/>
    <x v="0"/>
    <x v="2"/>
    <x v="2"/>
    <x v="2"/>
    <x v="0"/>
  </r>
  <r>
    <s v="Document Type"/>
    <s v="Admin Total"/>
    <s v="US Dollars"/>
    <s v="FY 2020 Actual"/>
    <s v="Period 04"/>
    <s v="ADP AUGUSTA : 98805-001"/>
    <s v="INSUR-EMPLT-ALLOC : 7131 : 6162.0113"/>
    <d v="2019-12-30T00:00:00"/>
    <n v="0.63750000000000007"/>
    <n v="-1.07"/>
    <x v="0"/>
    <s v="98805001"/>
    <s v="61620113"/>
    <x v="35"/>
    <x v="0"/>
    <x v="2"/>
    <x v="5"/>
    <x v="1"/>
    <x v="0"/>
  </r>
  <r>
    <s v="Document Type"/>
    <s v="Admin Total"/>
    <s v="US Dollars"/>
    <s v="FY 2020 Actual"/>
    <s v="Period 04"/>
    <s v="ADP AUGUSTA : 98805-001"/>
    <s v="TOTAL OPERATING PROCESSING COSTS : TPC9999_7110"/>
    <d v="2019-12-30T00:00:00"/>
    <n v="0.63750000000000007"/>
    <n v="8675.6500000000015"/>
    <x v="0"/>
    <s v="98805001"/>
    <s v="9999_7110"/>
    <x v="35"/>
    <x v="0"/>
    <x v="2"/>
    <x v="3"/>
    <x v="3"/>
    <x v="1"/>
  </r>
  <r>
    <s v="Document Type"/>
    <s v="Admin Total"/>
    <s v="US Dollars"/>
    <s v="FY 2020 Actual"/>
    <s v="Period 04"/>
    <s v="ADP AUGUSTA : 98805-001"/>
    <s v="TOTAL NON-OPERATING PROCESSING COSTS : TPC9999_7199"/>
    <d v="2019-12-30T00:00:00"/>
    <n v="0.63750000000000007"/>
    <n v="9.5300000000000296"/>
    <x v="0"/>
    <s v="98805001"/>
    <s v="9999_7199"/>
    <x v="35"/>
    <x v="0"/>
    <x v="2"/>
    <x v="3"/>
    <x v="3"/>
    <x v="1"/>
  </r>
  <r>
    <s v="Document Type"/>
    <s v="Admin Total"/>
    <s v="US Dollars"/>
    <s v="FY 2020 Actual"/>
    <s v="Period 04"/>
    <s v="ADP AUGUSTA : 98805-001"/>
    <s v="TOTAL PROCESSING COSTS : TPC9999"/>
    <d v="2019-12-30T00:00:00"/>
    <n v="0.63750000000000007"/>
    <n v="8685.18"/>
    <x v="0"/>
    <s v="98805001"/>
    <s v=": TPC9999"/>
    <x v="35"/>
    <x v="0"/>
    <x v="2"/>
    <x v="3"/>
    <x v="3"/>
    <x v="1"/>
  </r>
  <r>
    <s v="Document Type"/>
    <s v="Admin Total"/>
    <s v="US Dollars"/>
    <s v="FY 2020 Actual"/>
    <s v="Period 04"/>
    <s v="ADP ALPHARETTA REPAIR : 98804-082"/>
    <s v="ELECTRICAL REPAIRS : 7110 : 6156.1017"/>
    <d v="2019-12-30T00:00:00"/>
    <n v="0.63750000000000007"/>
    <n v="-500"/>
    <x v="0"/>
    <s v="98804082"/>
    <s v="61561017"/>
    <x v="36"/>
    <x v="0"/>
    <x v="2"/>
    <x v="0"/>
    <x v="6"/>
    <x v="0"/>
  </r>
  <r>
    <s v="Document Type"/>
    <s v="Admin Total"/>
    <s v="US Dollars"/>
    <s v="FY 2020 Actual"/>
    <s v="Period 04"/>
    <s v="ADP ALPHARETTA REPAIR : 98804-082"/>
    <s v="INSUR-GENERAL LIAB : 7110 : 6162.0010"/>
    <d v="2019-12-30T00:00:00"/>
    <n v="0.63750000000000007"/>
    <n v="-5.5600000000000005"/>
    <x v="0"/>
    <s v="98804082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REPAIR : 98804-082"/>
    <s v="INSUR-GENERAL LIAB : 7131 : 6162.0010"/>
    <d v="2019-12-30T00:00:00"/>
    <n v="0.63750000000000007"/>
    <n v="5.5600000000000005"/>
    <x v="0"/>
    <s v="98804082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REPAIR : 98804-082"/>
    <s v="REV-INSURANCE-VEH/GL : 7132 : 7543.1003"/>
    <d v="2019-12-30T00:00:00"/>
    <n v="0.63750000000000007"/>
    <n v="-0.88"/>
    <x v="0"/>
    <s v="98804082"/>
    <s v="75431003"/>
    <x v="36"/>
    <x v="0"/>
    <x v="2"/>
    <x v="2"/>
    <x v="2"/>
    <x v="0"/>
  </r>
  <r>
    <s v="Document Type"/>
    <s v="Admin Total"/>
    <s v="US Dollars"/>
    <s v="FY 2020 Actual"/>
    <s v="Period 04"/>
    <s v="ADP ALPHARETTA REPAIR : 98804-082"/>
    <s v="TOTAL OPERATING PROCESSING COSTS : TPC9999_7110"/>
    <d v="2019-12-30T00:00:00"/>
    <n v="0.63750000000000007"/>
    <n v="-505.56"/>
    <x v="0"/>
    <s v="98804082"/>
    <s v="9999_7110"/>
    <x v="36"/>
    <x v="0"/>
    <x v="2"/>
    <x v="3"/>
    <x v="3"/>
    <x v="1"/>
  </r>
  <r>
    <s v="Document Type"/>
    <s v="Admin Total"/>
    <s v="US Dollars"/>
    <s v="FY 2020 Actual"/>
    <s v="Period 04"/>
    <s v="ADP ALPHARETTA REPAIR : 98804-082"/>
    <s v="TOTAL NON-OPERATING PROCESSING COSTS : TPC9999_7199"/>
    <d v="2019-12-30T00:00:00"/>
    <n v="0.63750000000000007"/>
    <n v="4.6800000000000006"/>
    <x v="0"/>
    <s v="98804082"/>
    <s v="9999_7199"/>
    <x v="36"/>
    <x v="0"/>
    <x v="2"/>
    <x v="3"/>
    <x v="3"/>
    <x v="1"/>
  </r>
  <r>
    <s v="Document Type"/>
    <s v="Admin Total"/>
    <s v="US Dollars"/>
    <s v="FY 2020 Actual"/>
    <s v="Period 04"/>
    <s v="ADP ALPHARETTA REPAIR : 98804-082"/>
    <s v="TOTAL PROCESSING COSTS : TPC9999"/>
    <d v="2019-12-30T00:00:00"/>
    <n v="0.63750000000000007"/>
    <n v="-500.88"/>
    <x v="0"/>
    <s v="98804082"/>
    <s v=": TPC9999"/>
    <x v="36"/>
    <x v="0"/>
    <x v="2"/>
    <x v="3"/>
    <x v="3"/>
    <x v="1"/>
  </r>
  <r>
    <s v="Document Type"/>
    <s v="Admin Total"/>
    <s v="US Dollars"/>
    <s v="FY 2020 Actual"/>
    <s v="Period 04"/>
    <s v="ADP ALPHARETTA MAINTENANCE : 98804-043"/>
    <s v="WAGES-REGULAR PR : 7110 : 6410.0100"/>
    <d v="2019-12-30T00:00:00"/>
    <n v="0.63750000000000007"/>
    <n v="15326.79"/>
    <x v="0"/>
    <s v="98804043"/>
    <s v="6410010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WAGES-REGULAR-ACRD : 7110 : 6410.0110"/>
    <d v="2019-12-30T00:00:00"/>
    <n v="0.63750000000000007"/>
    <n v="-3842.18"/>
    <x v="0"/>
    <s v="98804043"/>
    <s v="6410011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WAGES-OT-FT EMPLOYEE : 7110 : 6410.0300"/>
    <d v="2019-12-30T00:00:00"/>
    <n v="0.63750000000000007"/>
    <n v="17.239999999999998"/>
    <x v="0"/>
    <s v="98804043"/>
    <s v="6410030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WAGE ACCD NPROD HRLY : 7110 : 6410.0112"/>
    <d v="2019-12-30T00:00:00"/>
    <n v="0.63750000000000007"/>
    <n v="-2316"/>
    <x v="0"/>
    <s v="98804043"/>
    <s v="64100112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WAGES-HOL-HRLY-FT : 7110 : 6410.0520"/>
    <d v="2019-12-30T00:00:00"/>
    <n v="0.63750000000000007"/>
    <n v="2072"/>
    <x v="0"/>
    <s v="98804043"/>
    <s v="6410052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ADP VAC ACRL-RCLS : 7110 : 6410.6031"/>
    <d v="2019-12-30T00:00:00"/>
    <n v="0.63750000000000007"/>
    <n v="5223.6399999999994"/>
    <x v="0"/>
    <s v="98804043"/>
    <s v="6410603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RETIREMENT PLAN-RCLS : 7110 : 6450.2021"/>
    <d v="2019-12-30T00:00:00"/>
    <n v="0.63750000000000007"/>
    <n v="96.51"/>
    <x v="0"/>
    <s v="98804043"/>
    <s v="6450202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INS-GRP LIFE HSP-RC : 7110 : 6450.3001"/>
    <d v="2019-12-30T00:00:00"/>
    <n v="0.63750000000000007"/>
    <n v="1098.0899999999999"/>
    <x v="0"/>
    <s v="98804043"/>
    <s v="6450300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INSUR-W/C-HRLY-RCLS : 7110 : 6162.0003"/>
    <d v="2019-12-30T00:00:00"/>
    <n v="0.63750000000000007"/>
    <n v="826.63"/>
    <x v="0"/>
    <s v="98804043"/>
    <s v="61620003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EE BEN SERVICE-RCLS : 7110 : 6450.1011"/>
    <d v="2019-12-30T00:00:00"/>
    <n v="0.63750000000000007"/>
    <n v="125.37"/>
    <x v="0"/>
    <s v="98804043"/>
    <s v="6450101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BENEFIT-HRLY-ACRD-RC : 7110 : 6450.1111"/>
    <d v="2019-12-30T00:00:00"/>
    <n v="0.63750000000000007"/>
    <n v="-677.4"/>
    <x v="0"/>
    <s v="98804043"/>
    <s v="6450111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R TAX-FICA-RCLS : 7110 : 6450.1611"/>
    <d v="2019-12-30T00:00:00"/>
    <n v="0.63750000000000007"/>
    <n v="1285.99"/>
    <x v="0"/>
    <s v="98804043"/>
    <s v="6450161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FUI-RCLS : 7110 : 6450.1621"/>
    <d v="2019-12-30T00:00:00"/>
    <n v="0.63750000000000007"/>
    <n v="85.259999999999991"/>
    <x v="0"/>
    <s v="98804043"/>
    <s v="6450162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SUI-RCLS : 7110 : 6450.1631"/>
    <d v="2019-12-30T00:00:00"/>
    <n v="0.63750000000000007"/>
    <n v="178.19"/>
    <x v="0"/>
    <s v="98804043"/>
    <s v="6450163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ADP VAC ACRL-RCLS : 7131 : 6410.6031"/>
    <d v="2019-12-30T00:00:00"/>
    <n v="0.63750000000000007"/>
    <n v="-5223.6399999999994"/>
    <x v="0"/>
    <s v="98804043"/>
    <s v="6410603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VACATION ACCRUAL : 7132 : 6410.6030"/>
    <d v="2019-12-30T00:00:00"/>
    <n v="0.63750000000000007"/>
    <n v="5223.6399999999994"/>
    <x v="0"/>
    <s v="98804043"/>
    <s v="6410603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RETIREMENT PLAN-RCLS : 7131 : 6450.2021"/>
    <d v="2019-12-30T00:00:00"/>
    <n v="0.63750000000000007"/>
    <n v="-96.51"/>
    <x v="0"/>
    <s v="98804043"/>
    <s v="6450202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INS-GRP LIFE HSP-RC : 7131 : 6450.3001"/>
    <d v="2019-12-30T00:00:00"/>
    <n v="0.63750000000000007"/>
    <n v="-1098.0899999999999"/>
    <x v="0"/>
    <s v="98804043"/>
    <s v="6450300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RETIREMENT PLAN : 7132 : 6450.2020"/>
    <d v="2019-12-30T00:00:00"/>
    <n v="0.63750000000000007"/>
    <n v="96.51"/>
    <x v="0"/>
    <s v="98804043"/>
    <s v="6450202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INS-GRP LIFE HSP : 7132 : 6450.3000"/>
    <d v="2019-12-30T00:00:00"/>
    <n v="0.63750000000000007"/>
    <n v="1098.0899999999999"/>
    <x v="0"/>
    <s v="98804043"/>
    <s v="6450300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EE BEN SERVICE-RCLS : 7131 : 6450.1011"/>
    <d v="2019-12-30T00:00:00"/>
    <n v="0.63750000000000007"/>
    <n v="-125.37"/>
    <x v="0"/>
    <s v="98804043"/>
    <s v="6450101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BENEFIT-HRLY-ACRD-RC : 7131 : 6450.1111"/>
    <d v="2019-12-30T00:00:00"/>
    <n v="0.63750000000000007"/>
    <n v="677.4"/>
    <x v="0"/>
    <s v="98804043"/>
    <s v="6450111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EE BEN SVC-INTR-HRLY : 7132 : 6450.1009"/>
    <d v="2019-12-30T00:00:00"/>
    <n v="0.63750000000000007"/>
    <n v="69.650000000000006"/>
    <x v="0"/>
    <s v="98804043"/>
    <s v="64501009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EMPLOYEE BEN SERVICE : 7132 : 6450.1010"/>
    <d v="2019-12-30T00:00:00"/>
    <n v="0.63750000000000007"/>
    <n v="55.72"/>
    <x v="0"/>
    <s v="98804043"/>
    <s v="6450101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BENEFIT-HRLY-ACRD : 7132 : 6450.1110"/>
    <d v="2019-12-30T00:00:00"/>
    <n v="0.63750000000000007"/>
    <n v="-677.4"/>
    <x v="0"/>
    <s v="98804043"/>
    <s v="64501110"/>
    <x v="36"/>
    <x v="0"/>
    <x v="2"/>
    <x v="8"/>
    <x v="4"/>
    <x v="2"/>
  </r>
  <r>
    <s v="Document Type"/>
    <s v="Admin Total"/>
    <s v="US Dollars"/>
    <s v="FY 2020 Actual"/>
    <s v="Period 04"/>
    <s v="ADP ALPHARETTA MAINTENANCE : 98804-043"/>
    <s v="PR TAX-FICA-RCLS : 7131 : 6450.1611"/>
    <d v="2019-12-30T00:00:00"/>
    <n v="0.63750000000000007"/>
    <n v="-1285.99"/>
    <x v="0"/>
    <s v="98804043"/>
    <s v="6450161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FUI-RCLS : 7131 : 6450.1621"/>
    <d v="2019-12-30T00:00:00"/>
    <n v="0.63750000000000007"/>
    <n v="-85.259999999999991"/>
    <x v="0"/>
    <s v="98804043"/>
    <s v="6450162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FICA : 7132 : 6450.1610"/>
    <d v="2019-12-30T00:00:00"/>
    <n v="0.63750000000000007"/>
    <n v="1285.99"/>
    <x v="0"/>
    <s v="98804043"/>
    <s v="6450161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FUI : 7132 : 6450.1620"/>
    <d v="2019-12-30T00:00:00"/>
    <n v="0.63750000000000007"/>
    <n v="85.259999999999991"/>
    <x v="0"/>
    <s v="98804043"/>
    <s v="6450162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TAX-FICA DIS-HOURLY : 7132 : 6450.3715"/>
    <d v="2019-12-30T00:00:00"/>
    <n v="0.63750000000000007"/>
    <n v="0.88"/>
    <x v="0"/>
    <s v="98804043"/>
    <s v="64503715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SUI-RCLS : 7131 : 6450.1631"/>
    <d v="2019-12-30T00:00:00"/>
    <n v="0.63750000000000007"/>
    <n v="-178.19"/>
    <x v="0"/>
    <s v="98804043"/>
    <s v="6450163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AYROLL TAX-SUI : 7132 : 6450.1630"/>
    <d v="2019-12-30T00:00:00"/>
    <n v="0.63750000000000007"/>
    <n v="178.19"/>
    <x v="0"/>
    <s v="98804043"/>
    <s v="64501630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INSUR-W/C-HRLY-RCLS : 7131 : 6162.0003"/>
    <d v="2019-12-30T00:00:00"/>
    <n v="0.63750000000000007"/>
    <n v="-826.63"/>
    <x v="0"/>
    <s v="98804043"/>
    <s v="61620003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INSUR-W/C-HOURLY : 7132 : 6162.0001"/>
    <d v="2019-12-30T00:00:00"/>
    <n v="0.63750000000000007"/>
    <n v="826.63"/>
    <x v="0"/>
    <s v="98804043"/>
    <s v="61620001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REV-INSURANCE-HOURLY : 7132 : 7543.0001"/>
    <d v="2019-12-30T00:00:00"/>
    <n v="0.63750000000000007"/>
    <n v="-826.63"/>
    <x v="0"/>
    <s v="98804043"/>
    <s v="7543000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REV-INSURANCE-W/C : 7132 : 7543.1002"/>
    <d v="2019-12-30T00:00:00"/>
    <n v="0.63750000000000007"/>
    <n v="221.32999999999998"/>
    <x v="0"/>
    <s v="98804043"/>
    <s v="75431002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INSUR-GENERAL LIAB : 7110 : 6162.0010"/>
    <d v="2019-12-30T00:00:00"/>
    <n v="0.63750000000000007"/>
    <n v="218.03"/>
    <x v="0"/>
    <s v="98804043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INSUR-EMPLT-ALLOC : 7110 : 6162.0113"/>
    <d v="2019-12-30T00:00:00"/>
    <n v="0.63750000000000007"/>
    <n v="3.63"/>
    <x v="0"/>
    <s v="98804043"/>
    <s v="61620113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PR PROC FEE-REGULAR : 7110 : 6228.2001"/>
    <d v="2019-12-30T00:00:00"/>
    <n v="0.63750000000000007"/>
    <n v="31.6"/>
    <x v="0"/>
    <s v="98804043"/>
    <s v="62282001"/>
    <x v="36"/>
    <x v="0"/>
    <x v="2"/>
    <x v="4"/>
    <x v="2"/>
    <x v="0"/>
  </r>
  <r>
    <s v="Document Type"/>
    <s v="Admin Total"/>
    <s v="US Dollars"/>
    <s v="FY 2020 Actual"/>
    <s v="Period 04"/>
    <s v="ADP ALPHARETTA MAINTENANCE : 98804-043"/>
    <s v="PCA-OUTLOOK : 7110 : 6262.4110"/>
    <d v="2019-12-30T00:00:00"/>
    <n v="0.63750000000000007"/>
    <n v="11"/>
    <x v="0"/>
    <s v="98804043"/>
    <s v="62624110"/>
    <x v="36"/>
    <x v="0"/>
    <x v="2"/>
    <x v="1"/>
    <x v="1"/>
    <x v="0"/>
  </r>
  <r>
    <s v="Document Type"/>
    <s v="Admin Total"/>
    <s v="US Dollars"/>
    <s v="FY 2020 Actual"/>
    <s v="Period 04"/>
    <s v="ADP ALPHARETTA MAINTENANCE : 98804-043"/>
    <s v="PCA-DESK TOP COMM : 7110 : 6262.4210"/>
    <d v="2019-12-30T00:00:00"/>
    <n v="0.63750000000000007"/>
    <n v="14.04"/>
    <x v="0"/>
    <s v="98804043"/>
    <s v="62624210"/>
    <x v="36"/>
    <x v="0"/>
    <x v="2"/>
    <x v="1"/>
    <x v="1"/>
    <x v="0"/>
  </r>
  <r>
    <s v="Document Type"/>
    <s v="Admin Total"/>
    <s v="US Dollars"/>
    <s v="FY 2020 Actual"/>
    <s v="Period 04"/>
    <s v="ADP ALPHARETTA MAINTENANCE : 98804-043"/>
    <s v="PCA-SYSTEM SUPPORT : 7110 : 6812.3020"/>
    <d v="2019-12-30T00:00:00"/>
    <n v="0.63750000000000007"/>
    <n v="42.230000000000004"/>
    <x v="0"/>
    <s v="98804043"/>
    <s v="68123020"/>
    <x v="36"/>
    <x v="0"/>
    <x v="2"/>
    <x v="1"/>
    <x v="1"/>
    <x v="0"/>
  </r>
  <r>
    <s v="Document Type"/>
    <s v="Admin Total"/>
    <s v="US Dollars"/>
    <s v="FY 2020 Actual"/>
    <s v="Period 04"/>
    <s v="ADP ALPHARETTA MAINTENANCE : 98804-043"/>
    <s v="INSUR-GENERAL LIAB : 7131 : 6162.0010"/>
    <d v="2019-12-30T00:00:00"/>
    <n v="0.63750000000000007"/>
    <n v="-218.03"/>
    <x v="0"/>
    <s v="98804043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REV-INSURANCE-VEH/GL : 7132 : 7543.1003"/>
    <d v="2019-12-30T00:00:00"/>
    <n v="0.63750000000000007"/>
    <n v="34.260000000000005"/>
    <x v="0"/>
    <s v="98804043"/>
    <s v="75431003"/>
    <x v="36"/>
    <x v="0"/>
    <x v="2"/>
    <x v="2"/>
    <x v="2"/>
    <x v="0"/>
  </r>
  <r>
    <s v="Document Type"/>
    <s v="Admin Total"/>
    <s v="US Dollars"/>
    <s v="FY 2020 Actual"/>
    <s v="Period 04"/>
    <s v="ADP ALPHARETTA MAINTENANCE : 98804-043"/>
    <s v="INSUR-EMPLT-ALLOC : 7131 : 6162.0113"/>
    <d v="2019-12-30T00:00:00"/>
    <n v="0.63750000000000007"/>
    <n v="-3.63"/>
    <x v="0"/>
    <s v="98804043"/>
    <s v="61620113"/>
    <x v="36"/>
    <x v="0"/>
    <x v="2"/>
    <x v="5"/>
    <x v="1"/>
    <x v="0"/>
  </r>
  <r>
    <s v="Document Type"/>
    <s v="Admin Total"/>
    <s v="US Dollars"/>
    <s v="FY 2020 Actual"/>
    <s v="Period 04"/>
    <s v="ADP ALPHARETTA MAINTENANCE : 98804-043"/>
    <s v="TOTAL OPERATING PROCESSING COSTS : TPC9999_7110"/>
    <d v="2019-12-30T00:00:00"/>
    <n v="0.63750000000000007"/>
    <n v="19820.659999999996"/>
    <x v="0"/>
    <s v="98804043"/>
    <s v="9999_7110"/>
    <x v="36"/>
    <x v="0"/>
    <x v="2"/>
    <x v="3"/>
    <x v="3"/>
    <x v="1"/>
  </r>
  <r>
    <s v="Document Type"/>
    <s v="Admin Total"/>
    <s v="US Dollars"/>
    <s v="FY 2020 Actual"/>
    <s v="Period 04"/>
    <s v="ADP ALPHARETTA MAINTENANCE : 98804-043"/>
    <s v="TOTAL NON-OPERATING PROCESSING COSTS : TPC9999_7199"/>
    <d v="2019-12-30T00:00:00"/>
    <n v="0.63750000000000007"/>
    <n v="-791.81999999999982"/>
    <x v="0"/>
    <s v="98804043"/>
    <s v="9999_7199"/>
    <x v="36"/>
    <x v="0"/>
    <x v="2"/>
    <x v="3"/>
    <x v="3"/>
    <x v="1"/>
  </r>
  <r>
    <s v="Document Type"/>
    <s v="Admin Total"/>
    <s v="US Dollars"/>
    <s v="FY 2020 Actual"/>
    <s v="Period 04"/>
    <s v="ADP ALPHARETTA MAINTENANCE : 98804-043"/>
    <s v="TOTAL PROCESSING COSTS : TPC9999"/>
    <d v="2019-12-30T00:00:00"/>
    <n v="0.63750000000000007"/>
    <n v="19028.84"/>
    <x v="0"/>
    <s v="98804043"/>
    <s v=": TPC9999"/>
    <x v="36"/>
    <x v="0"/>
    <x v="2"/>
    <x v="3"/>
    <x v="3"/>
    <x v="1"/>
  </r>
  <r>
    <s v="Document Type"/>
    <s v="Admin Total"/>
    <s v="US Dollars"/>
    <s v="FY 2020 Actual"/>
    <s v="Period 04"/>
    <s v="ADP ALPHARETTA MAIL : 98804-035"/>
    <s v="WAGES-REGULAR PR : 7110 : 6410.0100"/>
    <d v="2019-12-30T00:00:00"/>
    <n v="0.63750000000000007"/>
    <n v="6595.11"/>
    <x v="0"/>
    <s v="98804035"/>
    <s v="6410010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WAGES-REGULAR-ACRD : 7110 : 6410.0110"/>
    <d v="2019-12-30T00:00:00"/>
    <n v="0.63750000000000007"/>
    <n v="-1675.13"/>
    <x v="0"/>
    <s v="98804035"/>
    <s v="6410011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WAGES-OT-FT EMPLOYEE : 7110 : 6410.0300"/>
    <d v="2019-12-30T00:00:00"/>
    <n v="0.63750000000000007"/>
    <n v="35.480000000000004"/>
    <x v="0"/>
    <s v="98804035"/>
    <s v="6410030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WAGE ACCD NPROD HRLY : 7110 : 6410.0112"/>
    <d v="2019-12-30T00:00:00"/>
    <n v="0.63750000000000007"/>
    <n v="-1008"/>
    <x v="0"/>
    <s v="98804035"/>
    <s v="64100112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WAGES-HOL-HRLY-FT : 7110 : 6410.0520"/>
    <d v="2019-12-30T00:00:00"/>
    <n v="0.63750000000000007"/>
    <n v="704"/>
    <x v="0"/>
    <s v="98804035"/>
    <s v="6410052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ADP VAC ACRL-RCLS : 7110 : 6410.6031"/>
    <d v="2019-12-30T00:00:00"/>
    <n v="0.63750000000000007"/>
    <n v="2204.87"/>
    <x v="0"/>
    <s v="98804035"/>
    <s v="6410603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RETIREMENT PLAN-RCLS : 7110 : 6450.2021"/>
    <d v="2019-12-30T00:00:00"/>
    <n v="0.63750000000000007"/>
    <n v="17.670000000000002"/>
    <x v="0"/>
    <s v="98804035"/>
    <s v="6450202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INS-GRP LIFE HSP-RC : 7110 : 6450.3001"/>
    <d v="2019-12-30T00:00:00"/>
    <n v="0.63750000000000007"/>
    <n v="848.9"/>
    <x v="0"/>
    <s v="98804035"/>
    <s v="6450300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INSUR-W/C-HRLY-RCLS : 7110 : 6162.0003"/>
    <d v="2019-12-30T00:00:00"/>
    <n v="0.63750000000000007"/>
    <n v="175.26"/>
    <x v="0"/>
    <s v="98804035"/>
    <s v="61620003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EE BEN SERVICE-RCLS : 7110 : 6450.1011"/>
    <d v="2019-12-30T00:00:00"/>
    <n v="0.63750000000000007"/>
    <n v="52.81"/>
    <x v="0"/>
    <s v="98804035"/>
    <s v="6450101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BENEFIT-HRLY-ACRD-RC : 7110 : 6450.1111"/>
    <d v="2019-12-30T00:00:00"/>
    <n v="0.63750000000000007"/>
    <n v="-295.14"/>
    <x v="0"/>
    <s v="98804035"/>
    <s v="6450111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R TAX-FICA-RCLS : 7110 : 6450.1611"/>
    <d v="2019-12-30T00:00:00"/>
    <n v="0.63750000000000007"/>
    <n v="514.23"/>
    <x v="0"/>
    <s v="98804035"/>
    <s v="6450161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FUI-RCLS : 7110 : 6450.1621"/>
    <d v="2019-12-30T00:00:00"/>
    <n v="0.63750000000000007"/>
    <n v="40.14"/>
    <x v="0"/>
    <s v="98804035"/>
    <s v="6450162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SUI-RCLS : 7110 : 6450.1631"/>
    <d v="2019-12-30T00:00:00"/>
    <n v="0.63750000000000007"/>
    <n v="71.239999999999995"/>
    <x v="0"/>
    <s v="98804035"/>
    <s v="6450163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ADP VAC ACRL-RCLS : 7131 : 6410.6031"/>
    <d v="2019-12-30T00:00:00"/>
    <n v="0.63750000000000007"/>
    <n v="-2204.87"/>
    <x v="0"/>
    <s v="98804035"/>
    <s v="6410603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VACATION ACCRUAL : 7132 : 6410.6030"/>
    <d v="2019-12-30T00:00:00"/>
    <n v="0.63750000000000007"/>
    <n v="2204.87"/>
    <x v="0"/>
    <s v="98804035"/>
    <s v="6410603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RETIREMENT PLAN-RCLS : 7131 : 6450.2021"/>
    <d v="2019-12-30T00:00:00"/>
    <n v="0.63750000000000007"/>
    <n v="-17.670000000000002"/>
    <x v="0"/>
    <s v="98804035"/>
    <s v="6450202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INS-GRP LIFE HSP-RC : 7131 : 6450.3001"/>
    <d v="2019-12-30T00:00:00"/>
    <n v="0.63750000000000007"/>
    <n v="-848.9"/>
    <x v="0"/>
    <s v="98804035"/>
    <s v="6450300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RETIREMENT PLAN : 7132 : 6450.2020"/>
    <d v="2019-12-30T00:00:00"/>
    <n v="0.63750000000000007"/>
    <n v="17.670000000000002"/>
    <x v="0"/>
    <s v="98804035"/>
    <s v="6450202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INS-GRP LIFE HSP : 7132 : 6450.3000"/>
    <d v="2019-12-30T00:00:00"/>
    <n v="0.63750000000000007"/>
    <n v="848.89999999999986"/>
    <x v="0"/>
    <s v="98804035"/>
    <s v="6450300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EE BEN SERVICE-RCLS : 7131 : 6450.1011"/>
    <d v="2019-12-30T00:00:00"/>
    <n v="0.63750000000000007"/>
    <n v="-52.81"/>
    <x v="0"/>
    <s v="98804035"/>
    <s v="6450101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BENEFIT-HRLY-ACRD-RC : 7131 : 6450.1111"/>
    <d v="2019-12-30T00:00:00"/>
    <n v="0.63750000000000007"/>
    <n v="295.14"/>
    <x v="0"/>
    <s v="98804035"/>
    <s v="6450111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EE BEN SVC-INTR-HRLY : 7132 : 6450.1009"/>
    <d v="2019-12-30T00:00:00"/>
    <n v="0.63750000000000007"/>
    <n v="29.34"/>
    <x v="0"/>
    <s v="98804035"/>
    <s v="64501009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EMPLOYEE BEN SERVICE : 7132 : 6450.1010"/>
    <d v="2019-12-30T00:00:00"/>
    <n v="0.63750000000000007"/>
    <n v="23.47"/>
    <x v="0"/>
    <s v="98804035"/>
    <s v="6450101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BENEFIT-HRLY-ACRD : 7132 : 6450.1110"/>
    <d v="2019-12-30T00:00:00"/>
    <n v="0.63750000000000007"/>
    <n v="-295.14"/>
    <x v="0"/>
    <s v="98804035"/>
    <s v="64501110"/>
    <x v="36"/>
    <x v="0"/>
    <x v="2"/>
    <x v="8"/>
    <x v="4"/>
    <x v="2"/>
  </r>
  <r>
    <s v="Document Type"/>
    <s v="Admin Total"/>
    <s v="US Dollars"/>
    <s v="FY 2020 Actual"/>
    <s v="Period 04"/>
    <s v="ADP ALPHARETTA MAIL : 98804-035"/>
    <s v="PR TAX-FICA-RCLS : 7131 : 6450.1611"/>
    <d v="2019-12-30T00:00:00"/>
    <n v="0.63750000000000007"/>
    <n v="-514.23"/>
    <x v="0"/>
    <s v="98804035"/>
    <s v="6450161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FUI-RCLS : 7131 : 6450.1621"/>
    <d v="2019-12-30T00:00:00"/>
    <n v="0.63750000000000007"/>
    <n v="-40.14"/>
    <x v="0"/>
    <s v="98804035"/>
    <s v="6450162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FICA : 7132 : 6450.1610"/>
    <d v="2019-12-30T00:00:00"/>
    <n v="0.63750000000000007"/>
    <n v="514.23"/>
    <x v="0"/>
    <s v="98804035"/>
    <s v="6450161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FUI : 7132 : 6450.1620"/>
    <d v="2019-12-30T00:00:00"/>
    <n v="0.63750000000000007"/>
    <n v="40.14"/>
    <x v="0"/>
    <s v="98804035"/>
    <s v="6450162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SUI-RCLS : 7131 : 6450.1631"/>
    <d v="2019-12-30T00:00:00"/>
    <n v="0.63750000000000007"/>
    <n v="-71.239999999999995"/>
    <x v="0"/>
    <s v="98804035"/>
    <s v="6450163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AYROLL TAX-SUI : 7132 : 6450.1630"/>
    <d v="2019-12-30T00:00:00"/>
    <n v="0.63750000000000007"/>
    <n v="71.240000000000009"/>
    <x v="0"/>
    <s v="98804035"/>
    <s v="64501630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INSUR-W/C-HRLY-RCLS : 7131 : 6162.0003"/>
    <d v="2019-12-30T00:00:00"/>
    <n v="0.63750000000000007"/>
    <n v="-175.26"/>
    <x v="0"/>
    <s v="98804035"/>
    <s v="61620003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INSUR-W/C-HOURLY : 7132 : 6162.0001"/>
    <d v="2019-12-30T00:00:00"/>
    <n v="0.63750000000000007"/>
    <n v="175.26"/>
    <x v="0"/>
    <s v="98804035"/>
    <s v="61620001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REV-INSURANCE-HOURLY : 7132 : 7543.0001"/>
    <d v="2019-12-30T00:00:00"/>
    <n v="0.63750000000000007"/>
    <n v="-175.26"/>
    <x v="0"/>
    <s v="98804035"/>
    <s v="7543000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REV-INSURANCE-W/C : 7132 : 7543.1002"/>
    <d v="2019-12-30T00:00:00"/>
    <n v="0.63750000000000007"/>
    <n v="91.45"/>
    <x v="0"/>
    <s v="98804035"/>
    <s v="75431002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INSUR-GENERAL LIAB : 7110 : 6162.0010"/>
    <d v="2019-12-30T00:00:00"/>
    <n v="0.63750000000000007"/>
    <n v="92.88000000000001"/>
    <x v="0"/>
    <s v="98804035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INSUR-EMPLT-ALLOC : 7110 : 6162.0113"/>
    <d v="2019-12-30T00:00:00"/>
    <n v="0.63750000000000007"/>
    <n v="1.51"/>
    <x v="0"/>
    <s v="98804035"/>
    <s v="61620113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PR PROC FEE-REGULAR : 7110 : 6228.2001"/>
    <d v="2019-12-30T00:00:00"/>
    <n v="0.63750000000000007"/>
    <n v="15.8"/>
    <x v="0"/>
    <s v="98804035"/>
    <s v="62282001"/>
    <x v="36"/>
    <x v="0"/>
    <x v="2"/>
    <x v="4"/>
    <x v="2"/>
    <x v="0"/>
  </r>
  <r>
    <s v="Document Type"/>
    <s v="Admin Total"/>
    <s v="US Dollars"/>
    <s v="FY 2020 Actual"/>
    <s v="Period 04"/>
    <s v="ADP ALPHARETTA MAIL : 98804-035"/>
    <s v="PCA-OUTLOOK : 7110 : 6262.4110"/>
    <d v="2019-12-30T00:00:00"/>
    <n v="0.63750000000000007"/>
    <n v="11"/>
    <x v="0"/>
    <s v="98804035"/>
    <s v="62624110"/>
    <x v="36"/>
    <x v="0"/>
    <x v="2"/>
    <x v="1"/>
    <x v="1"/>
    <x v="0"/>
  </r>
  <r>
    <s v="Document Type"/>
    <s v="Admin Total"/>
    <s v="US Dollars"/>
    <s v="FY 2020 Actual"/>
    <s v="Period 04"/>
    <s v="ADP ALPHARETTA MAIL : 98804-035"/>
    <s v="PCA-DESK TOP COMM : 7110 : 6262.4210"/>
    <d v="2019-12-30T00:00:00"/>
    <n v="0.63750000000000007"/>
    <n v="7.02"/>
    <x v="0"/>
    <s v="98804035"/>
    <s v="62624210"/>
    <x v="36"/>
    <x v="0"/>
    <x v="2"/>
    <x v="1"/>
    <x v="1"/>
    <x v="0"/>
  </r>
  <r>
    <s v="Document Type"/>
    <s v="Admin Total"/>
    <s v="US Dollars"/>
    <s v="FY 2020 Actual"/>
    <s v="Period 04"/>
    <s v="ADP ALPHARETTA MAIL : 98804-035"/>
    <s v="PCA-SYSTEM SUPPORT : 7110 : 6812.3020"/>
    <d v="2019-12-30T00:00:00"/>
    <n v="0.63750000000000007"/>
    <n v="24.45"/>
    <x v="0"/>
    <s v="98804035"/>
    <s v="68123020"/>
    <x v="36"/>
    <x v="0"/>
    <x v="2"/>
    <x v="1"/>
    <x v="1"/>
    <x v="0"/>
  </r>
  <r>
    <s v="Document Type"/>
    <s v="Admin Total"/>
    <s v="US Dollars"/>
    <s v="FY 2020 Actual"/>
    <s v="Period 04"/>
    <s v="ADP ALPHARETTA MAIL : 98804-035"/>
    <s v="SYS SUP FEE PASSTHRU : 7110 : 6812.3022"/>
    <d v="2019-12-30T00:00:00"/>
    <n v="0.63750000000000007"/>
    <n v="9.25"/>
    <x v="0"/>
    <s v="98804035"/>
    <s v="68123022"/>
    <x v="36"/>
    <x v="0"/>
    <x v="2"/>
    <x v="3"/>
    <x v="3"/>
    <x v="1"/>
  </r>
  <r>
    <s v="Document Type"/>
    <s v="Admin Total"/>
    <s v="US Dollars"/>
    <s v="FY 2020 Actual"/>
    <s v="Period 04"/>
    <s v="ADP ALPHARETTA MAIL : 98804-035"/>
    <s v="INSUR-GENERAL LIAB : 7131 : 6162.0010"/>
    <d v="2019-12-30T00:00:00"/>
    <n v="0.63750000000000007"/>
    <n v="-92.88000000000001"/>
    <x v="0"/>
    <s v="98804035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REV-INSURANCE-VEH/GL : 7132 : 7543.1003"/>
    <d v="2019-12-30T00:00:00"/>
    <n v="0.63750000000000007"/>
    <n v="14.219999999999999"/>
    <x v="0"/>
    <s v="98804035"/>
    <s v="75431003"/>
    <x v="36"/>
    <x v="0"/>
    <x v="2"/>
    <x v="2"/>
    <x v="2"/>
    <x v="0"/>
  </r>
  <r>
    <s v="Document Type"/>
    <s v="Admin Total"/>
    <s v="US Dollars"/>
    <s v="FY 2020 Actual"/>
    <s v="Period 04"/>
    <s v="ADP ALPHARETTA MAIL : 98804-035"/>
    <s v="INSUR-EMPLT-ALLOC : 7131 : 6162.0113"/>
    <d v="2019-12-30T00:00:00"/>
    <n v="0.63750000000000007"/>
    <n v="-1.51"/>
    <x v="0"/>
    <s v="98804035"/>
    <s v="61620113"/>
    <x v="36"/>
    <x v="0"/>
    <x v="2"/>
    <x v="5"/>
    <x v="1"/>
    <x v="0"/>
  </r>
  <r>
    <s v="Document Type"/>
    <s v="Admin Total"/>
    <s v="US Dollars"/>
    <s v="FY 2020 Actual"/>
    <s v="Period 04"/>
    <s v="ADP ALPHARETTA MAIL : 98804-035"/>
    <s v="TOTAL OPERATING PROCESSING COSTS : TPC9999_7110"/>
    <d v="2019-12-30T00:00:00"/>
    <n v="0.63750000000000007"/>
    <n v="8443.3499999999985"/>
    <x v="0"/>
    <s v="98804035"/>
    <s v="9999_7110"/>
    <x v="36"/>
    <x v="0"/>
    <x v="2"/>
    <x v="3"/>
    <x v="3"/>
    <x v="1"/>
  </r>
  <r>
    <s v="Document Type"/>
    <s v="Admin Total"/>
    <s v="US Dollars"/>
    <s v="FY 2020 Actual"/>
    <s v="Period 04"/>
    <s v="ADP ALPHARETTA MAIL : 98804-035"/>
    <s v="TOTAL NON-OPERATING PROCESSING COSTS : TPC9999_7199"/>
    <d v="2019-12-30T00:00:00"/>
    <n v="0.63750000000000007"/>
    <n v="-163.9800000000001"/>
    <x v="0"/>
    <s v="98804035"/>
    <s v="9999_7199"/>
    <x v="36"/>
    <x v="0"/>
    <x v="2"/>
    <x v="3"/>
    <x v="3"/>
    <x v="1"/>
  </r>
  <r>
    <s v="Document Type"/>
    <s v="Admin Total"/>
    <s v="US Dollars"/>
    <s v="FY 2020 Actual"/>
    <s v="Period 04"/>
    <s v="ADP ALPHARETTA MAIL : 98804-035"/>
    <s v="TOTAL PROCESSING COSTS : TPC9999"/>
    <d v="2019-12-30T00:00:00"/>
    <n v="0.63750000000000007"/>
    <n v="8279.369999999999"/>
    <x v="0"/>
    <s v="98804035"/>
    <s v=": TPC9999"/>
    <x v="36"/>
    <x v="0"/>
    <x v="2"/>
    <x v="3"/>
    <x v="3"/>
    <x v="1"/>
  </r>
  <r>
    <s v="Document Type"/>
    <s v="Admin Total"/>
    <s v="US Dollars"/>
    <s v="FY 2020 Actual"/>
    <s v="Period 04"/>
    <s v="ADP ALPHARETTA CLEANING : 98804-031"/>
    <s v="JANITORIAL SUPPLIES : 7110 : 6022.0010"/>
    <d v="2019-12-30T00:00:00"/>
    <n v="0.63750000000000007"/>
    <n v="-10710.15"/>
    <x v="0"/>
    <s v="98804031"/>
    <s v="60220010"/>
    <x v="36"/>
    <x v="0"/>
    <x v="2"/>
    <x v="11"/>
    <x v="2"/>
    <x v="0"/>
  </r>
  <r>
    <s v="Document Type"/>
    <s v="Admin Total"/>
    <s v="US Dollars"/>
    <s v="FY 2020 Actual"/>
    <s v="Period 04"/>
    <s v="ADP ALPHARETTA CLEANING : 98804-031"/>
    <s v="INSUR-GENERAL LIAB : 7110 : 6162.0010"/>
    <d v="2019-12-30T00:00:00"/>
    <n v="0.63750000000000007"/>
    <n v="-119.12"/>
    <x v="0"/>
    <s v="98804031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CLEANING : 98804-031"/>
    <s v="INSUR-GENERAL LIAB : 7131 : 6162.0010"/>
    <d v="2019-12-30T00:00:00"/>
    <n v="0.63750000000000007"/>
    <n v="119.12"/>
    <x v="0"/>
    <s v="98804031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CLEANING : 98804-031"/>
    <s v="REV-INSURANCE-VEH/GL : 7132 : 7543.1003"/>
    <d v="2019-12-30T00:00:00"/>
    <n v="0.63750000000000007"/>
    <n v="-18.809999999999999"/>
    <x v="0"/>
    <s v="98804031"/>
    <s v="75431003"/>
    <x v="36"/>
    <x v="0"/>
    <x v="2"/>
    <x v="2"/>
    <x v="2"/>
    <x v="0"/>
  </r>
  <r>
    <s v="Document Type"/>
    <s v="Admin Total"/>
    <s v="US Dollars"/>
    <s v="FY 2020 Actual"/>
    <s v="Period 04"/>
    <s v="ADP ALPHARETTA CLEANING : 98804-031"/>
    <s v="TOTAL OPERATING PROCESSING COSTS : TPC9999_7110"/>
    <d v="2019-12-30T00:00:00"/>
    <n v="0.63750000000000007"/>
    <n v="-10829.27"/>
    <x v="0"/>
    <s v="98804031"/>
    <s v="9999_7110"/>
    <x v="36"/>
    <x v="0"/>
    <x v="2"/>
    <x v="3"/>
    <x v="3"/>
    <x v="1"/>
  </r>
  <r>
    <s v="Document Type"/>
    <s v="Admin Total"/>
    <s v="US Dollars"/>
    <s v="FY 2020 Actual"/>
    <s v="Period 04"/>
    <s v="ADP ALPHARETTA CLEANING : 98804-031"/>
    <s v="TOTAL NON-OPERATING PROCESSING COSTS : TPC9999_7199"/>
    <d v="2019-12-30T00:00:00"/>
    <n v="0.63750000000000007"/>
    <n v="100.31"/>
    <x v="0"/>
    <s v="98804031"/>
    <s v="9999_7199"/>
    <x v="36"/>
    <x v="0"/>
    <x v="2"/>
    <x v="3"/>
    <x v="3"/>
    <x v="1"/>
  </r>
  <r>
    <s v="Document Type"/>
    <s v="Admin Total"/>
    <s v="US Dollars"/>
    <s v="FY 2020 Actual"/>
    <s v="Period 04"/>
    <s v="ADP ALPHARETTA CLEANING : 98804-031"/>
    <s v="TOTAL PROCESSING COSTS : TPC9999"/>
    <d v="2019-12-30T00:00:00"/>
    <n v="0.63750000000000007"/>
    <n v="-10728.96"/>
    <x v="0"/>
    <s v="98804031"/>
    <s v=": TPC9999"/>
    <x v="36"/>
    <x v="0"/>
    <x v="2"/>
    <x v="3"/>
    <x v="3"/>
    <x v="1"/>
  </r>
  <r>
    <s v="Document Type"/>
    <s v="Admin Total"/>
    <s v="US Dollars"/>
    <s v="FY 2020 Actual"/>
    <s v="Period 04"/>
    <s v="ADP ALPHARETTA : 98804-001"/>
    <s v="FREIGHT IN : 7110 : 6242.1101"/>
    <d v="2019-12-30T00:00:00"/>
    <n v="0.63750000000000007"/>
    <n v="44.16"/>
    <x v="0"/>
    <s v="98804001"/>
    <s v="62421101"/>
    <x v="36"/>
    <x v="0"/>
    <x v="2"/>
    <x v="8"/>
    <x v="4"/>
    <x v="2"/>
  </r>
  <r>
    <s v="Document Type"/>
    <s v="Admin Total"/>
    <s v="US Dollars"/>
    <s v="FY 2020 Actual"/>
    <s v="Period 04"/>
    <s v="ADP ALPHARETTA : 98804-001"/>
    <s v="WAGES-ADMIN PR-MGR : 7110 : 6410.1100"/>
    <d v="2019-12-30T00:00:00"/>
    <n v="0.63750000000000007"/>
    <n v="31944.649999999998"/>
    <x v="0"/>
    <s v="98804001"/>
    <s v="6410110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ADMIN PR-ACRD : 7110 : 6410.1110"/>
    <d v="2019-12-30T00:00:00"/>
    <n v="0.63750000000000007"/>
    <n v="-5826.17"/>
    <x v="0"/>
    <s v="98804001"/>
    <s v="641011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HOLIDAY-SAL-FT : 7110 : 6410.0540"/>
    <d v="2019-12-30T00:00:00"/>
    <n v="0.63750000000000007"/>
    <n v="5004.6099999999997"/>
    <x v="0"/>
    <s v="98804001"/>
    <s v="6410054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 ACCD N PROD ADM : 7110 : 6410.1112"/>
    <d v="2019-12-30T00:00:00"/>
    <n v="0.63750000000000007"/>
    <n v="-4204.63"/>
    <x v="0"/>
    <s v="98804001"/>
    <s v="64101112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VACATION EXPENSE : 7110 : 6410.6040"/>
    <d v="2019-12-30T00:00:00"/>
    <n v="0.63750000000000007"/>
    <n v="337.79"/>
    <x v="0"/>
    <s v="98804001"/>
    <s v="6410604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ADP VAC ACRL-MG RCLS : 7110 : 6410.6061"/>
    <d v="2019-12-30T00:00:00"/>
    <n v="0.63750000000000007"/>
    <n v="3022.91"/>
    <x v="0"/>
    <s v="98804001"/>
    <s v="6410606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TM-MANAGER-RCLS : 7110 : 6450.2031"/>
    <d v="2019-12-30T00:00:00"/>
    <n v="0.63750000000000007"/>
    <n v="67.62"/>
    <x v="0"/>
    <s v="98804001"/>
    <s v="645020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-GRP LIFE-MGR-RC : 7110 : 6450.3111"/>
    <d v="2019-12-30T00:00:00"/>
    <n v="0.63750000000000007"/>
    <n v="1973.91"/>
    <x v="0"/>
    <s v="98804001"/>
    <s v="645031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UR-W/C-ADMIN-RCLS : 7110 : 6162.1003"/>
    <d v="2019-12-30T00:00:00"/>
    <n v="0.63750000000000007"/>
    <n v="-200.25"/>
    <x v="0"/>
    <s v="98804001"/>
    <s v="61621003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EE BEN SVC-MGR-RCLS : 7110 : 6450.1016"/>
    <d v="2019-12-30T00:00:00"/>
    <n v="0.63750000000000007"/>
    <n v="275.07000000000005"/>
    <x v="0"/>
    <s v="98804001"/>
    <s v="64501016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BENEFIT-MGR-ACRD-RC : 7110 : 6450.1141"/>
    <d v="2019-12-30T00:00:00"/>
    <n v="0.63750000000000007"/>
    <n v="-1504.62"/>
    <x v="0"/>
    <s v="98804001"/>
    <s v="6450114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ICA-MGR-RCLS : 7110 : 6450.1711"/>
    <d v="2019-12-30T00:00:00"/>
    <n v="0.63750000000000007"/>
    <n v="2859.0699999999997"/>
    <x v="0"/>
    <s v="98804001"/>
    <s v="645017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UI-MGR RCLS : 7110 : 6450.1721"/>
    <d v="2019-12-30T00:00:00"/>
    <n v="0.63750000000000007"/>
    <n v="74.95"/>
    <x v="0"/>
    <s v="98804001"/>
    <s v="6450172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SUI-MGR-RCLS : 7110 : 6450.1731"/>
    <d v="2019-12-30T00:00:00"/>
    <n v="0.63750000000000007"/>
    <n v="195.1"/>
    <x v="0"/>
    <s v="98804001"/>
    <s v="645017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REGULAR PR : 7110 : 6410.0100"/>
    <d v="2019-12-30T00:00:00"/>
    <n v="0.63750000000000007"/>
    <n v="5961.25"/>
    <x v="0"/>
    <s v="98804001"/>
    <s v="6410010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REGULAR-ACRD : 7110 : 6410.0110"/>
    <d v="2019-12-30T00:00:00"/>
    <n v="0.63750000000000007"/>
    <n v="-813.51"/>
    <x v="0"/>
    <s v="98804001"/>
    <s v="641001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OT-FT EMPLOYEE : 7110 : 6410.0300"/>
    <d v="2019-12-30T00:00:00"/>
    <n v="0.63750000000000007"/>
    <n v="113.4"/>
    <x v="0"/>
    <s v="98804001"/>
    <s v="6410030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 ACCD NPROD HRLY : 7110 : 6410.0112"/>
    <d v="2019-12-30T00:00:00"/>
    <n v="0.63750000000000007"/>
    <n v="-968"/>
    <x v="0"/>
    <s v="98804001"/>
    <s v="64100112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HOL-HRLY-FT : 7110 : 6410.0520"/>
    <d v="2019-12-30T00:00:00"/>
    <n v="0.63750000000000007"/>
    <n v="862.55"/>
    <x v="0"/>
    <s v="98804001"/>
    <s v="6410052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ADP VAC ACRL-RCLS : 7110 : 6410.6031"/>
    <d v="2019-12-30T00:00:00"/>
    <n v="0.63750000000000007"/>
    <n v="2119.83"/>
    <x v="0"/>
    <s v="98804001"/>
    <s v="641060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TIREMENT PLAN-RCLS : 7110 : 6450.2021"/>
    <d v="2019-12-30T00:00:00"/>
    <n v="0.63750000000000007"/>
    <n v="20.56"/>
    <x v="0"/>
    <s v="98804001"/>
    <s v="6450202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-GRP LIFE HSP-RC : 7110 : 6450.3001"/>
    <d v="2019-12-30T00:00:00"/>
    <n v="0.63750000000000007"/>
    <n v="1049.18"/>
    <x v="0"/>
    <s v="98804001"/>
    <s v="6450300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UR-W/C-HRLY-RCLS : 7110 : 6162.0003"/>
    <d v="2019-12-30T00:00:00"/>
    <n v="0.63750000000000007"/>
    <n v="-34.71"/>
    <x v="0"/>
    <s v="98804001"/>
    <s v="61620003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EE BEN SERVICE-RCLS : 7110 : 6450.1011"/>
    <d v="2019-12-30T00:00:00"/>
    <n v="0.63750000000000007"/>
    <n v="52.37"/>
    <x v="0"/>
    <s v="98804001"/>
    <s v="645010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BENEFIT-HRLY-ACRD-RC : 7110 : 6450.1111"/>
    <d v="2019-12-30T00:00:00"/>
    <n v="0.63750000000000007"/>
    <n v="-195.97"/>
    <x v="0"/>
    <s v="98804001"/>
    <s v="645011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ICA-RCLS : 7110 : 6450.1611"/>
    <d v="2019-12-30T00:00:00"/>
    <n v="0.63750000000000007"/>
    <n v="539.07000000000005"/>
    <x v="0"/>
    <s v="98804001"/>
    <s v="645016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FUI-RCLS : 7110 : 6450.1621"/>
    <d v="2019-12-30T00:00:00"/>
    <n v="0.63750000000000007"/>
    <n v="42.29"/>
    <x v="0"/>
    <s v="98804001"/>
    <s v="6450162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SUI-RCLS : 7110 : 6450.1631"/>
    <d v="2019-12-30T00:00:00"/>
    <n v="0.63750000000000007"/>
    <n v="74.7"/>
    <x v="0"/>
    <s v="98804001"/>
    <s v="645016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ADP VAC ACRL-RCLS : 7131 : 6410.6031"/>
    <d v="2019-12-30T00:00:00"/>
    <n v="0.63750000000000007"/>
    <n v="-2119.83"/>
    <x v="0"/>
    <s v="98804001"/>
    <s v="641060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VACATION ACCRUAL : 7132 : 6410.6030"/>
    <d v="2019-12-30T00:00:00"/>
    <n v="0.63750000000000007"/>
    <n v="2119.83"/>
    <x v="0"/>
    <s v="98804001"/>
    <s v="6410603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TIREMENT PLAN-RCLS : 7131 : 6450.2021"/>
    <d v="2019-12-30T00:00:00"/>
    <n v="0.63750000000000007"/>
    <n v="-20.56"/>
    <x v="0"/>
    <s v="98804001"/>
    <s v="6450202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-GRP LIFE HSP-RC : 7131 : 6450.3001"/>
    <d v="2019-12-30T00:00:00"/>
    <n v="0.63750000000000007"/>
    <n v="-1049.18"/>
    <x v="0"/>
    <s v="98804001"/>
    <s v="6450300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TIREMENT PLAN : 7132 : 6450.2020"/>
    <d v="2019-12-30T00:00:00"/>
    <n v="0.63750000000000007"/>
    <n v="20.56"/>
    <x v="0"/>
    <s v="98804001"/>
    <s v="6450202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-GRP LIFE HSP : 7132 : 6450.3000"/>
    <d v="2019-12-30T00:00:00"/>
    <n v="0.63750000000000007"/>
    <n v="1049.18"/>
    <x v="0"/>
    <s v="98804001"/>
    <s v="6450300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EE BEN SERVICE-RCLS : 7131 : 6450.1011"/>
    <d v="2019-12-30T00:00:00"/>
    <n v="0.63750000000000007"/>
    <n v="-52.37"/>
    <x v="0"/>
    <s v="98804001"/>
    <s v="645010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BENEFIT-HRLY-ACRD-RC : 7131 : 6450.1111"/>
    <d v="2019-12-30T00:00:00"/>
    <n v="0.63750000000000007"/>
    <n v="195.97"/>
    <x v="0"/>
    <s v="98804001"/>
    <s v="645011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EE BEN SVC-INTR-HRLY : 7132 : 6450.1009"/>
    <d v="2019-12-30T00:00:00"/>
    <n v="0.63750000000000007"/>
    <n v="29.1"/>
    <x v="0"/>
    <s v="98804001"/>
    <s v="64501009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EMPLOYEE BEN SERVICE : 7132 : 6450.1010"/>
    <d v="2019-12-30T00:00:00"/>
    <n v="0.63750000000000007"/>
    <n v="23.27"/>
    <x v="0"/>
    <s v="98804001"/>
    <s v="645010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BENEFIT-HRLY-ACRD : 7132 : 6450.1110"/>
    <d v="2019-12-30T00:00:00"/>
    <n v="0.63750000000000007"/>
    <n v="-195.97"/>
    <x v="0"/>
    <s v="98804001"/>
    <s v="64501110"/>
    <x v="36"/>
    <x v="0"/>
    <x v="2"/>
    <x v="8"/>
    <x v="4"/>
    <x v="2"/>
  </r>
  <r>
    <s v="Document Type"/>
    <s v="Admin Total"/>
    <s v="US Dollars"/>
    <s v="FY 2020 Actual"/>
    <s v="Period 04"/>
    <s v="ADP ALPHARETTA : 98804-001"/>
    <s v="PR TAX-FICA-RCLS : 7131 : 6450.1611"/>
    <d v="2019-12-30T00:00:00"/>
    <n v="0.63750000000000007"/>
    <n v="-539.07000000000005"/>
    <x v="0"/>
    <s v="98804001"/>
    <s v="645016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FUI-RCLS : 7131 : 6450.1621"/>
    <d v="2019-12-30T00:00:00"/>
    <n v="0.63750000000000007"/>
    <n v="-42.29"/>
    <x v="0"/>
    <s v="98804001"/>
    <s v="6450162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FICA : 7132 : 6450.1610"/>
    <d v="2019-12-30T00:00:00"/>
    <n v="0.63750000000000007"/>
    <n v="539.06999999999994"/>
    <x v="0"/>
    <s v="98804001"/>
    <s v="645016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FUI : 7132 : 6450.1620"/>
    <d v="2019-12-30T00:00:00"/>
    <n v="0.63750000000000007"/>
    <n v="42.29"/>
    <x v="0"/>
    <s v="98804001"/>
    <s v="6450162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TAX-FICA DIS-HOURLY : 7132 : 6450.3715"/>
    <d v="2019-12-30T00:00:00"/>
    <n v="0.63750000000000007"/>
    <n v="0.88"/>
    <x v="0"/>
    <s v="98804001"/>
    <s v="64503715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SUI-RCLS : 7131 : 6450.1631"/>
    <d v="2019-12-30T00:00:00"/>
    <n v="0.63750000000000007"/>
    <n v="-74.7"/>
    <x v="0"/>
    <s v="98804001"/>
    <s v="645016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SUI : 7132 : 6450.1630"/>
    <d v="2019-12-30T00:00:00"/>
    <n v="0.63750000000000007"/>
    <n v="74.699999999999989"/>
    <x v="0"/>
    <s v="98804001"/>
    <s v="6450163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ADP VAC ACRL-MG RCLS : 7131 : 6410.6061"/>
    <d v="2019-12-30T00:00:00"/>
    <n v="0.63750000000000007"/>
    <n v="-3022.91"/>
    <x v="0"/>
    <s v="98804001"/>
    <s v="6410606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VAC-SALARY : 7132 : 6410.6010"/>
    <d v="2019-12-30T00:00:00"/>
    <n v="0.63750000000000007"/>
    <n v="1250.77"/>
    <x v="0"/>
    <s v="98804001"/>
    <s v="641060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WAGES-VAC ROUTN-ADM : 7132 : 6410.6014"/>
    <d v="2019-12-30T00:00:00"/>
    <n v="0.63750000000000007"/>
    <n v="-1250.77"/>
    <x v="0"/>
    <s v="98804001"/>
    <s v="64106014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VACATION ACRL-MGR : 7132 : 6410.6060"/>
    <d v="2019-12-30T00:00:00"/>
    <n v="0.63750000000000007"/>
    <n v="3022.91"/>
    <x v="0"/>
    <s v="98804001"/>
    <s v="6410606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TM-MANAGER-RCLS : 7131 : 6450.2031"/>
    <d v="2019-12-30T00:00:00"/>
    <n v="0.63750000000000007"/>
    <n v="-67.62"/>
    <x v="0"/>
    <s v="98804001"/>
    <s v="645020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-GRP LIFE-MGR-RC : 7131 : 6450.3111"/>
    <d v="2019-12-30T00:00:00"/>
    <n v="0.63750000000000007"/>
    <n v="-1973.91"/>
    <x v="0"/>
    <s v="98804001"/>
    <s v="645031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TIREMENT-MANAGER : 7132 : 6450.2030"/>
    <d v="2019-12-30T00:00:00"/>
    <n v="0.63750000000000007"/>
    <n v="67.62"/>
    <x v="0"/>
    <s v="98804001"/>
    <s v="6450203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-GRP LIFE HSP-MGR : 7132 : 6450.3110"/>
    <d v="2019-12-30T00:00:00"/>
    <n v="0.63750000000000007"/>
    <n v="1973.91"/>
    <x v="0"/>
    <s v="98804001"/>
    <s v="645031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EE BEN SVC-MGR-RCLS : 7131 : 6450.1016"/>
    <d v="2019-12-30T00:00:00"/>
    <n v="0.63750000000000007"/>
    <n v="-275.07000000000005"/>
    <x v="0"/>
    <s v="98804001"/>
    <s v="64501016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BENEFIT-MGR-ACRD-RC : 7131 : 6450.1141"/>
    <d v="2019-12-30T00:00:00"/>
    <n v="0.63750000000000007"/>
    <n v="1504.62"/>
    <x v="0"/>
    <s v="98804001"/>
    <s v="6450114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EE BEN SVC-INTR-MGR : 7132 : 6450.1014"/>
    <d v="2019-12-30T00:00:00"/>
    <n v="0.63750000000000007"/>
    <n v="152.82"/>
    <x v="0"/>
    <s v="98804001"/>
    <s v="64501014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EE BEN SVC-MGR-OTHER : 7132 : 6450.1015"/>
    <d v="2019-12-30T00:00:00"/>
    <n v="0.63750000000000007"/>
    <n v="122.25"/>
    <x v="0"/>
    <s v="98804001"/>
    <s v="64501015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BENEFIT-MGR-ACRD : 7132 : 6450.1140"/>
    <d v="2019-12-30T00:00:00"/>
    <n v="0.63750000000000007"/>
    <n v="-1504.62"/>
    <x v="0"/>
    <s v="98804001"/>
    <s v="6450114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ICA-MGR-RCLS : 7131 : 6450.1711"/>
    <d v="2019-12-30T00:00:00"/>
    <n v="0.63750000000000007"/>
    <n v="-2859.0699999999997"/>
    <x v="0"/>
    <s v="98804001"/>
    <s v="6450171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UI-MGR RCLS : 7131 : 6450.1721"/>
    <d v="2019-12-30T00:00:00"/>
    <n v="0.63750000000000007"/>
    <n v="-74.95"/>
    <x v="0"/>
    <s v="98804001"/>
    <s v="6450172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ICA-MGR : 7132 : 6450.1710"/>
    <d v="2019-12-30T00:00:00"/>
    <n v="0.63750000000000007"/>
    <n v="2859.0699999999997"/>
    <x v="0"/>
    <s v="98804001"/>
    <s v="6450171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FUI-MANAGER : 7132 : 6450.1720"/>
    <d v="2019-12-30T00:00:00"/>
    <n v="0.63750000000000007"/>
    <n v="74.95"/>
    <x v="0"/>
    <s v="98804001"/>
    <s v="6450172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TAX-SUI-MGR-RCLS : 7131 : 6450.1731"/>
    <d v="2019-12-30T00:00:00"/>
    <n v="0.63750000000000007"/>
    <n v="-195.1"/>
    <x v="0"/>
    <s v="98804001"/>
    <s v="6450173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AYROLL TAX-SUI-MGR : 7132 : 6450.1730"/>
    <d v="2019-12-30T00:00:00"/>
    <n v="0.63750000000000007"/>
    <n v="195.1"/>
    <x v="0"/>
    <s v="98804001"/>
    <s v="64501730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INSUR-W/C-HRLY-RCLS : 7131 : 6162.0003"/>
    <d v="2019-12-30T00:00:00"/>
    <n v="0.63750000000000007"/>
    <n v="34.71"/>
    <x v="0"/>
    <s v="98804001"/>
    <s v="61620003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INSUR-W/C-ADMIN-RCLS : 7131 : 6162.1003"/>
    <d v="2019-12-30T00:00:00"/>
    <n v="0.63750000000000007"/>
    <n v="200.25"/>
    <x v="0"/>
    <s v="98804001"/>
    <s v="61621003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INSUR-W/C-HOURLY : 7132 : 6162.0001"/>
    <d v="2019-12-30T00:00:00"/>
    <n v="0.63750000000000007"/>
    <n v="-34.71"/>
    <x v="0"/>
    <s v="98804001"/>
    <s v="61620001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INSUR-W/C-ADMIN : 7132 : 6162.1001"/>
    <d v="2019-12-30T00:00:00"/>
    <n v="0.63750000000000007"/>
    <n v="-200.24999999999997"/>
    <x v="0"/>
    <s v="98804001"/>
    <s v="61621001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REV-INSURANCE-HOURLY : 7132 : 7543.0001"/>
    <d v="2019-12-30T00:00:00"/>
    <n v="0.63750000000000007"/>
    <n v="34.71"/>
    <x v="0"/>
    <s v="98804001"/>
    <s v="7543000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V-INSURANCE-ADMIN : 7132 : 7543.1001"/>
    <d v="2019-12-30T00:00:00"/>
    <n v="0.63750000000000007"/>
    <n v="200.24999999999997"/>
    <x v="0"/>
    <s v="98804001"/>
    <s v="7543100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REV-INSURANCE-W/C : 7132 : 7543.1002"/>
    <d v="2019-12-30T00:00:00"/>
    <n v="0.63750000000000007"/>
    <n v="661.81"/>
    <x v="0"/>
    <s v="98804001"/>
    <s v="75431002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VEHICLE RENTAL : 7110 : 6135.1000"/>
    <d v="2019-12-30T00:00:00"/>
    <n v="0.63750000000000007"/>
    <n v="115.5"/>
    <x v="0"/>
    <s v="98804001"/>
    <s v="61351000"/>
    <x v="36"/>
    <x v="0"/>
    <x v="2"/>
    <x v="2"/>
    <x v="2"/>
    <x v="0"/>
  </r>
  <r>
    <s v="Document Type"/>
    <s v="Admin Total"/>
    <s v="US Dollars"/>
    <s v="FY 2020 Actual"/>
    <s v="Period 04"/>
    <s v="ADP ALPHARETTA : 98804-001"/>
    <s v="VEHICLE-PARKING : 7110 : 6256.0100"/>
    <d v="2019-12-30T00:00:00"/>
    <n v="0.63750000000000007"/>
    <n v="44.85"/>
    <x v="0"/>
    <s v="98804001"/>
    <s v="62560100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VEHICLE-MLGE ALLOW : 7110 : 6256.0200"/>
    <d v="2019-12-30T00:00:00"/>
    <n v="0.63750000000000007"/>
    <n v="388.6"/>
    <x v="0"/>
    <s v="98804001"/>
    <s v="62560200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TRAVEL-TRANSACT FEES : 7110 : 6256.1003"/>
    <d v="2019-12-30T00:00:00"/>
    <n v="0.63750000000000007"/>
    <n v="3.3"/>
    <x v="0"/>
    <s v="98804001"/>
    <s v="62561003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TRAVEL-CONCUR FEES : 7110 : 6256.1006"/>
    <d v="2019-12-30T00:00:00"/>
    <n v="0.63750000000000007"/>
    <n v="2.74"/>
    <x v="0"/>
    <s v="98804001"/>
    <s v="62561006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TRAVEL-LODGING : 7110 : 6256.1010"/>
    <d v="2019-12-30T00:00:00"/>
    <n v="0.63750000000000007"/>
    <n v="221.96"/>
    <x v="0"/>
    <s v="98804001"/>
    <s v="62561010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TRAVEL-MEALS : 7110 : 6256.1020"/>
    <d v="2019-12-30T00:00:00"/>
    <n v="0.63750000000000007"/>
    <n v="93.08"/>
    <x v="0"/>
    <s v="98804001"/>
    <s v="62561020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TRAVEL-TAXI/LIMO/BUS : 7110 : 6256.1030"/>
    <d v="2019-12-30T00:00:00"/>
    <n v="0.63750000000000007"/>
    <n v="91.17"/>
    <x v="0"/>
    <s v="98804001"/>
    <s v="62561030"/>
    <x v="36"/>
    <x v="0"/>
    <x v="2"/>
    <x v="6"/>
    <x v="1"/>
    <x v="0"/>
  </r>
  <r>
    <s v="Document Type"/>
    <s v="Admin Total"/>
    <s v="US Dollars"/>
    <s v="FY 2020 Actual"/>
    <s v="Period 04"/>
    <s v="ADP ALPHARETTA : 98804-001"/>
    <s v="UNIFORMS : 7110 : 6024.0021"/>
    <d v="2019-12-30T00:00:00"/>
    <n v="0.63750000000000007"/>
    <n v="342.22"/>
    <x v="0"/>
    <s v="98804001"/>
    <s v="60240021"/>
    <x v="36"/>
    <x v="0"/>
    <x v="2"/>
    <x v="7"/>
    <x v="2"/>
    <x v="0"/>
  </r>
  <r>
    <s v="Document Type"/>
    <s v="Admin Total"/>
    <s v="US Dollars"/>
    <s v="FY 2020 Actual"/>
    <s v="Period 04"/>
    <s v="ADP ALPHARETTA : 98804-001"/>
    <s v="TRAINING : 7110 : 6228.1001"/>
    <d v="2019-12-30T00:00:00"/>
    <n v="0.63750000000000007"/>
    <n v="71"/>
    <x v="0"/>
    <s v="98804001"/>
    <s v="62281001"/>
    <x v="36"/>
    <x v="0"/>
    <x v="2"/>
    <x v="1"/>
    <x v="1"/>
    <x v="0"/>
  </r>
  <r>
    <s v="Document Type"/>
    <s v="Admin Total"/>
    <s v="US Dollars"/>
    <s v="FY 2020 Actual"/>
    <s v="Period 04"/>
    <s v="ADP ALPHARETTA : 98804-001"/>
    <s v="OFFICE SUPPLIES : 7110 : 6064.0001"/>
    <d v="2019-12-30T00:00:00"/>
    <n v="0.63750000000000007"/>
    <n v="95.4"/>
    <x v="0"/>
    <s v="98804001"/>
    <s v="60640001"/>
    <x v="36"/>
    <x v="0"/>
    <x v="2"/>
    <x v="1"/>
    <x v="1"/>
    <x v="0"/>
  </r>
  <r>
    <s v="Document Type"/>
    <s v="Admin Total"/>
    <s v="US Dollars"/>
    <s v="FY 2020 Actual"/>
    <s v="Period 04"/>
    <s v="ADP ALPHARETTA : 98804-001"/>
    <s v="POSTAGE : 7110 : 6261.0001"/>
    <d v="2019-12-30T00:00:00"/>
    <n v="0.63750000000000007"/>
    <n v="8.11"/>
    <x v="0"/>
    <s v="98804001"/>
    <s v="62610001"/>
    <x v="36"/>
    <x v="0"/>
    <x v="2"/>
    <x v="7"/>
    <x v="2"/>
    <x v="0"/>
  </r>
  <r>
    <s v="Document Type"/>
    <s v="Admin Total"/>
    <s v="US Dollars"/>
    <s v="FY 2020 Actual"/>
    <s v="Period 04"/>
    <s v="ADP ALPHARETTA : 98804-001"/>
    <s v="MEETINGS-FOOD : 7110 : 6256.1050"/>
    <d v="2019-12-30T00:00:00"/>
    <n v="0.63750000000000007"/>
    <n v="276.26"/>
    <x v="0"/>
    <s v="98804001"/>
    <s v="62561050"/>
    <x v="36"/>
    <x v="0"/>
    <x v="2"/>
    <x v="9"/>
    <x v="2"/>
    <x v="0"/>
  </r>
  <r>
    <s v="Document Type"/>
    <s v="Admin Total"/>
    <s v="US Dollars"/>
    <s v="FY 2020 Actual"/>
    <s v="Period 04"/>
    <s v="ADP ALPHARETTA : 98804-001"/>
    <s v="INSUR-GENERAL LIAB : 7110 : 6162.0010"/>
    <d v="2019-12-30T00:00:00"/>
    <n v="0.63750000000000007"/>
    <n v="500.82000000000005"/>
    <x v="0"/>
    <s v="98804001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INSUR-EMPLT-ALLOC : 7110 : 6162.0113"/>
    <d v="2019-12-30T00:00:00"/>
    <n v="0.63750000000000007"/>
    <n v="8.26"/>
    <x v="0"/>
    <s v="98804001"/>
    <s v="61620113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PR PROC FEE-REGULAR : 7110 : 6228.2001"/>
    <d v="2019-12-30T00:00:00"/>
    <n v="0.63750000000000007"/>
    <n v="35.200000000000003"/>
    <x v="0"/>
    <s v="98804001"/>
    <s v="62282001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R PROC FEE-MANGER : 7110 : 6228.2002"/>
    <d v="2019-12-30T00:00:00"/>
    <n v="0.63750000000000007"/>
    <n v="39.5"/>
    <x v="0"/>
    <s v="98804001"/>
    <s v="62282002"/>
    <x v="36"/>
    <x v="0"/>
    <x v="2"/>
    <x v="4"/>
    <x v="2"/>
    <x v="0"/>
  </r>
  <r>
    <s v="Document Type"/>
    <s v="Admin Total"/>
    <s v="US Dollars"/>
    <s v="FY 2020 Actual"/>
    <s v="Period 04"/>
    <s v="ADP ALPHARETTA : 98804-001"/>
    <s v="PCA-OUTLOOK : 7110 : 6262.4110"/>
    <d v="2019-12-30T00:00:00"/>
    <n v="0.63750000000000007"/>
    <n v="55"/>
    <x v="0"/>
    <s v="98804001"/>
    <s v="62624110"/>
    <x v="36"/>
    <x v="0"/>
    <x v="2"/>
    <x v="1"/>
    <x v="1"/>
    <x v="0"/>
  </r>
  <r>
    <s v="Document Type"/>
    <s v="Admin Total"/>
    <s v="US Dollars"/>
    <s v="FY 2020 Actual"/>
    <s v="Period 04"/>
    <s v="ADP ALPHARETTA : 98804-001"/>
    <s v="PCA-DESK TOP COMM : 7110 : 6262.4210"/>
    <d v="2019-12-30T00:00:00"/>
    <n v="0.63750000000000007"/>
    <n v="24.57"/>
    <x v="0"/>
    <s v="98804001"/>
    <s v="62624210"/>
    <x v="36"/>
    <x v="0"/>
    <x v="2"/>
    <x v="1"/>
    <x v="1"/>
    <x v="0"/>
  </r>
  <r>
    <s v="Document Type"/>
    <s v="Admin Total"/>
    <s v="US Dollars"/>
    <s v="FY 2020 Actual"/>
    <s v="Period 04"/>
    <s v="ADP ALPHARETTA : 98804-001"/>
    <s v="PCA-UFS SUPPORT CHRG : 7110 : 6286.9022"/>
    <d v="2019-12-30T00:00:00"/>
    <n v="0.63750000000000007"/>
    <n v="24.6"/>
    <x v="0"/>
    <s v="98804001"/>
    <s v="62869022"/>
    <x v="36"/>
    <x v="0"/>
    <x v="2"/>
    <x v="1"/>
    <x v="1"/>
    <x v="0"/>
  </r>
  <r>
    <s v="Document Type"/>
    <s v="Admin Total"/>
    <s v="US Dollars"/>
    <s v="FY 2020 Actual"/>
    <s v="Period 04"/>
    <s v="ADP ALPHARETTA : 98804-001"/>
    <s v="PCA-SYSTEM SUPPORT : 7110 : 6812.3020"/>
    <d v="2019-12-30T00:00:00"/>
    <n v="0.63750000000000007"/>
    <n v="129.14000000000001"/>
    <x v="0"/>
    <s v="98804001"/>
    <s v="68123020"/>
    <x v="36"/>
    <x v="0"/>
    <x v="2"/>
    <x v="1"/>
    <x v="1"/>
    <x v="0"/>
  </r>
  <r>
    <s v="Document Type"/>
    <s v="Admin Total"/>
    <s v="US Dollars"/>
    <s v="FY 2020 Actual"/>
    <s v="Period 04"/>
    <s v="ADP ALPHARETTA : 98804-001"/>
    <s v="SYS SUP FEE PASSTHRU : 7110 : 6812.3022"/>
    <d v="2019-12-30T00:00:00"/>
    <n v="0.63750000000000007"/>
    <n v="37"/>
    <x v="0"/>
    <s v="98804001"/>
    <s v="68123022"/>
    <x v="36"/>
    <x v="0"/>
    <x v="2"/>
    <x v="3"/>
    <x v="3"/>
    <x v="1"/>
  </r>
  <r>
    <s v="Document Type"/>
    <s v="Admin Total"/>
    <s v="US Dollars"/>
    <s v="FY 2020 Actual"/>
    <s v="Period 04"/>
    <s v="ADP ALPHARETTA : 98804-001"/>
    <s v="TAX-SALES : 7110 : 6310.1000"/>
    <d v="2019-12-30T00:00:00"/>
    <n v="0.63750000000000007"/>
    <n v="33.909999999999997"/>
    <x v="0"/>
    <s v="98804001"/>
    <s v="63101000"/>
    <x v="36"/>
    <x v="0"/>
    <x v="2"/>
    <x v="0"/>
    <x v="0"/>
    <x v="0"/>
  </r>
  <r>
    <s v="Document Type"/>
    <s v="Admin Total"/>
    <s v="US Dollars"/>
    <s v="FY 2020 Actual"/>
    <s v="Period 04"/>
    <s v="ADP ALPHARETTA : 98804-001"/>
    <s v="INSUR-GENERAL LIAB : 7131 : 6162.0010"/>
    <d v="2019-12-30T00:00:00"/>
    <n v="0.63750000000000007"/>
    <n v="-500.82000000000005"/>
    <x v="0"/>
    <s v="98804001"/>
    <s v="61620010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REV-INSURANCE-VEH/GL : 7132 : 7543.1003"/>
    <d v="2019-12-30T00:00:00"/>
    <n v="0.63750000000000007"/>
    <n v="77.490000000000009"/>
    <x v="0"/>
    <s v="98804001"/>
    <s v="75431003"/>
    <x v="36"/>
    <x v="0"/>
    <x v="2"/>
    <x v="2"/>
    <x v="2"/>
    <x v="0"/>
  </r>
  <r>
    <s v="Document Type"/>
    <s v="Admin Total"/>
    <s v="US Dollars"/>
    <s v="FY 2020 Actual"/>
    <s v="Period 04"/>
    <s v="ADP ALPHARETTA : 98804-001"/>
    <s v="INSUR-EMPLT-ALLOC : 7131 : 6162.0113"/>
    <d v="2019-12-30T00:00:00"/>
    <n v="0.63750000000000007"/>
    <n v="-8.26"/>
    <x v="0"/>
    <s v="98804001"/>
    <s v="61620113"/>
    <x v="36"/>
    <x v="0"/>
    <x v="2"/>
    <x v="5"/>
    <x v="1"/>
    <x v="0"/>
  </r>
  <r>
    <s v="Document Type"/>
    <s v="Admin Total"/>
    <s v="US Dollars"/>
    <s v="FY 2020 Actual"/>
    <s v="Period 04"/>
    <s v="ADP ALPHARETTA : 98804-001"/>
    <s v="TOTAL OPERATING PROCESSING COSTS : TPC9999_7110"/>
    <d v="2019-12-30T00:00:00"/>
    <n v="0.63750000000000007"/>
    <n v="45529.37"/>
    <x v="0"/>
    <s v="98804001"/>
    <s v="9999_7110"/>
    <x v="36"/>
    <x v="0"/>
    <x v="2"/>
    <x v="3"/>
    <x v="3"/>
    <x v="1"/>
  </r>
  <r>
    <s v="Document Type"/>
    <s v="Admin Total"/>
    <s v="US Dollars"/>
    <s v="FY 2020 Actual"/>
    <s v="Period 04"/>
    <s v="ADP ALPHARETTA : 98804-001"/>
    <s v="TOTAL NON-OPERATING PROCESSING COSTS : TPC9999_7199"/>
    <d v="2019-12-30T00:00:00"/>
    <n v="0.63750000000000007"/>
    <n v="466.0599999999996"/>
    <x v="0"/>
    <s v="98804001"/>
    <s v="9999_7199"/>
    <x v="36"/>
    <x v="0"/>
    <x v="2"/>
    <x v="3"/>
    <x v="3"/>
    <x v="1"/>
  </r>
  <r>
    <s v="Document Type"/>
    <s v="Admin Total"/>
    <s v="US Dollars"/>
    <s v="FY 2020 Actual"/>
    <s v="Period 04"/>
    <s v="ADP ALPHARETTA : 98804-001"/>
    <s v="TOTAL PROCESSING COSTS : TPC9999"/>
    <d v="2019-12-30T00:00:00"/>
    <n v="0.63750000000000007"/>
    <n v="45995.43"/>
    <x v="0"/>
    <s v="98804001"/>
    <s v=": TPC9999"/>
    <x v="36"/>
    <x v="0"/>
    <x v="2"/>
    <x v="3"/>
    <x v="3"/>
    <x v="1"/>
  </r>
  <r>
    <s v="Document Type"/>
    <s v="Admin Total"/>
    <s v="US Dollars"/>
    <s v="FY 2020 Actual"/>
    <s v="Period 04"/>
    <s v="ADP MARLBOROUGH : 98889-001"/>
    <s v="WAGES-REGULAR PR : 7110 : 6410.0100"/>
    <d v="2019-12-30T00:00:00"/>
    <n v="0.63750000000000007"/>
    <n v="3868.3900000000003"/>
    <x v="0"/>
    <s v="98889001"/>
    <s v="6410010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S-REGULAR-ACRD : 7110 : 6410.0110"/>
    <d v="2019-12-30T00:00:00"/>
    <n v="0.63750000000000007"/>
    <n v="-1290"/>
    <x v="0"/>
    <s v="98889001"/>
    <s v="6410011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 ACCD NPROD HRLY : 7110 : 6410.0112"/>
    <d v="2019-12-30T00:00:00"/>
    <n v="0.63750000000000007"/>
    <n v="-258"/>
    <x v="0"/>
    <s v="98889001"/>
    <s v="64100112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S-SICK-REG-RC : 7110 : 6410.0401"/>
    <d v="2019-12-30T00:00:00"/>
    <n v="0.63750000000000007"/>
    <n v="214.46"/>
    <x v="0"/>
    <s v="98889001"/>
    <s v="6410040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S-HOL-HRLY-FT : 7110 : 6410.0520"/>
    <d v="2019-12-30T00:00:00"/>
    <n v="0.63750000000000007"/>
    <n v="258"/>
    <x v="0"/>
    <s v="98889001"/>
    <s v="6410052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S-JURY DTY-HR-FT : 7110 : 6410.0569"/>
    <d v="2019-12-30T00:00:00"/>
    <n v="0.63750000000000007"/>
    <n v="774"/>
    <x v="0"/>
    <s v="98889001"/>
    <s v="64100569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ADP VAC ACRL-RCLS : 7110 : 6410.6031"/>
    <d v="2019-12-30T00:00:00"/>
    <n v="0.63750000000000007"/>
    <n v="1683.4499999999998"/>
    <x v="0"/>
    <s v="98889001"/>
    <s v="6410603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RETIREMENT PLAN-RCLS : 7110 : 6450.2021"/>
    <d v="2019-12-30T00:00:00"/>
    <n v="0.63750000000000007"/>
    <n v="12.68"/>
    <x v="0"/>
    <s v="98889001"/>
    <s v="6450202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INS-GRP LIFE HSP-RC : 7110 : 6450.3001"/>
    <d v="2019-12-30T00:00:00"/>
    <n v="0.63750000000000007"/>
    <n v="434.95"/>
    <x v="0"/>
    <s v="98889001"/>
    <s v="6450300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INSUR-W/C-HRLY-RCLS : 7110 : 6162.0003"/>
    <d v="2019-12-30T00:00:00"/>
    <n v="0.63750000000000007"/>
    <n v="-36.480000000000004"/>
    <x v="0"/>
    <s v="98889001"/>
    <s v="61620003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EE BEN SERVICE-RCLS : 7110 : 6450.1011"/>
    <d v="2019-12-30T00:00:00"/>
    <n v="0.63750000000000007"/>
    <n v="36.83"/>
    <x v="0"/>
    <s v="98889001"/>
    <s v="6450101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BENEFIT-HRLY-ACRD-RC : 7110 : 6450.1111"/>
    <d v="2019-12-30T00:00:00"/>
    <n v="0.63750000000000007"/>
    <n v="-170.28"/>
    <x v="0"/>
    <s v="98889001"/>
    <s v="6450111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AX-FICA-RCLS : 7110 : 6450.1611"/>
    <d v="2019-12-30T00:00:00"/>
    <n v="0.63750000000000007"/>
    <n v="376.65"/>
    <x v="0"/>
    <s v="98889001"/>
    <s v="6450161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AYROLL TAX-FUI-RCLS : 7110 : 6450.1621"/>
    <d v="2019-12-30T00:00:00"/>
    <n v="0.63750000000000007"/>
    <n v="19.670000000000002"/>
    <x v="0"/>
    <s v="98889001"/>
    <s v="6450162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AX-FAM-HRLY RCLS : 7110 : 6450.1431"/>
    <d v="2019-12-30T00:00:00"/>
    <n v="0.63750000000000007"/>
    <n v="19.03"/>
    <x v="0"/>
    <s v="98889001"/>
    <s v="64501431"/>
    <x v="37"/>
    <x v="0"/>
    <x v="2"/>
    <x v="3"/>
    <x v="3"/>
    <x v="1"/>
  </r>
  <r>
    <s v="Document Type"/>
    <s v="Admin Total"/>
    <s v="US Dollars"/>
    <s v="FY 2020 Actual"/>
    <s v="Period 04"/>
    <s v="ADP MARLBOROUGH : 98889-001"/>
    <s v="PAYROLL TAX-SUI-RCLS : 7110 : 6450.1631"/>
    <d v="2019-12-30T00:00:00"/>
    <n v="0.63750000000000007"/>
    <n v="154.26999999999998"/>
    <x v="0"/>
    <s v="98889001"/>
    <s v="6450163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X-MISC EMPR-RCLS : 7110 : 6450.1641"/>
    <d v="2019-12-30T00:00:00"/>
    <n v="0.63750000000000007"/>
    <n v="26.09"/>
    <x v="0"/>
    <s v="98889001"/>
    <s v="6450164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ADP VAC ACRL-RCLS : 7131 : 6410.6031"/>
    <d v="2019-12-30T00:00:00"/>
    <n v="0.63750000000000007"/>
    <n v="-1683.4499999999998"/>
    <x v="0"/>
    <s v="98889001"/>
    <s v="6410603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VACATION ACCRUAL : 7132 : 6410.6030"/>
    <d v="2019-12-30T00:00:00"/>
    <n v="0.63750000000000007"/>
    <n v="1683.4499999999998"/>
    <x v="0"/>
    <s v="98889001"/>
    <s v="6410603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S-SICK-REG-RC : 7131 : 6410.0401"/>
    <d v="2019-12-30T00:00:00"/>
    <n v="0.63750000000000007"/>
    <n v="-214.46"/>
    <x v="0"/>
    <s v="98889001"/>
    <s v="6410040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RETIREMENT PLAN-RCLS : 7131 : 6450.2021"/>
    <d v="2019-12-30T00:00:00"/>
    <n v="0.63750000000000007"/>
    <n v="-12.68"/>
    <x v="0"/>
    <s v="98889001"/>
    <s v="6450202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INS-GRP LIFE HSP-RC : 7131 : 6450.3001"/>
    <d v="2019-12-30T00:00:00"/>
    <n v="0.63750000000000007"/>
    <n v="-434.95"/>
    <x v="0"/>
    <s v="98889001"/>
    <s v="6450300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WAGES-SICK-REGULAR : 7132 : 6410.0400"/>
    <d v="2019-12-30T00:00:00"/>
    <n v="0.63750000000000007"/>
    <n v="214.46"/>
    <x v="0"/>
    <s v="98889001"/>
    <s v="6410040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RETIREMENT PLAN : 7132 : 6450.2020"/>
    <d v="2019-12-30T00:00:00"/>
    <n v="0.63750000000000007"/>
    <n v="12.68"/>
    <x v="0"/>
    <s v="98889001"/>
    <s v="6450202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INS-GRP LIFE HSP : 7132 : 6450.3000"/>
    <d v="2019-12-30T00:00:00"/>
    <n v="0.63750000000000007"/>
    <n v="434.95"/>
    <x v="0"/>
    <s v="98889001"/>
    <s v="6450300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EE BEN SERVICE-RCLS : 7131 : 6450.1011"/>
    <d v="2019-12-30T00:00:00"/>
    <n v="0.63750000000000007"/>
    <n v="-36.83"/>
    <x v="0"/>
    <s v="98889001"/>
    <s v="6450101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BENEFIT-HRLY-ACRD-RC : 7131 : 6450.1111"/>
    <d v="2019-12-30T00:00:00"/>
    <n v="0.63750000000000007"/>
    <n v="170.28"/>
    <x v="0"/>
    <s v="98889001"/>
    <s v="6450111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EE BEN SVC-INTR-HRLY : 7132 : 6450.1009"/>
    <d v="2019-12-30T00:00:00"/>
    <n v="0.63750000000000007"/>
    <n v="20.46"/>
    <x v="0"/>
    <s v="98889001"/>
    <s v="64501009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EMPLOYEE BEN SERVICE : 7132 : 6450.1010"/>
    <d v="2019-12-30T00:00:00"/>
    <n v="0.63750000000000007"/>
    <n v="16.37"/>
    <x v="0"/>
    <s v="98889001"/>
    <s v="6450101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BENEFIT-HRLY-ACRD : 7132 : 6450.1110"/>
    <d v="2019-12-30T00:00:00"/>
    <n v="0.63750000000000007"/>
    <n v="-170.28"/>
    <x v="0"/>
    <s v="98889001"/>
    <s v="64501110"/>
    <x v="37"/>
    <x v="0"/>
    <x v="2"/>
    <x v="8"/>
    <x v="4"/>
    <x v="2"/>
  </r>
  <r>
    <s v="Document Type"/>
    <s v="Admin Total"/>
    <s v="US Dollars"/>
    <s v="FY 2020 Actual"/>
    <s v="Period 04"/>
    <s v="ADP MARLBOROUGH : 98889-001"/>
    <s v="PR TAX-FICA-RCLS : 7131 : 6450.1611"/>
    <d v="2019-12-30T00:00:00"/>
    <n v="0.63750000000000007"/>
    <n v="-376.65"/>
    <x v="0"/>
    <s v="98889001"/>
    <s v="6450161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AYROLL TAX-FUI-RCLS : 7131 : 6450.1621"/>
    <d v="2019-12-30T00:00:00"/>
    <n v="0.63750000000000007"/>
    <n v="-19.670000000000002"/>
    <x v="0"/>
    <s v="98889001"/>
    <s v="6450162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AYROLL TAX-FICA : 7132 : 6450.1610"/>
    <d v="2019-12-30T00:00:00"/>
    <n v="0.63750000000000007"/>
    <n v="376.65"/>
    <x v="0"/>
    <s v="98889001"/>
    <s v="6450161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AYROLL TAX-FUI : 7132 : 6450.1620"/>
    <d v="2019-12-30T00:00:00"/>
    <n v="0.63750000000000007"/>
    <n v="19.670000000000002"/>
    <x v="0"/>
    <s v="98889001"/>
    <s v="6450162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TAX-FICA DIS-HOURLY : 7132 : 6450.3715"/>
    <d v="2019-12-30T00:00:00"/>
    <n v="0.63750000000000007"/>
    <n v="0.44"/>
    <x v="0"/>
    <s v="98889001"/>
    <s v="64503715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AX-FAM-HRLY RCLS : 7131 : 6450.1431"/>
    <d v="2019-12-30T00:00:00"/>
    <n v="0.63750000000000007"/>
    <n v="-19.03"/>
    <x v="0"/>
    <s v="98889001"/>
    <s v="64501431"/>
    <x v="37"/>
    <x v="0"/>
    <x v="2"/>
    <x v="3"/>
    <x v="3"/>
    <x v="1"/>
  </r>
  <r>
    <s v="Document Type"/>
    <s v="Admin Total"/>
    <s v="US Dollars"/>
    <s v="FY 2020 Actual"/>
    <s v="Period 04"/>
    <s v="ADP MARLBOROUGH : 98889-001"/>
    <s v="PAYROLL TAX-SUI-RCLS : 7131 : 6450.1631"/>
    <d v="2019-12-30T00:00:00"/>
    <n v="0.63750000000000007"/>
    <n v="-154.26999999999998"/>
    <x v="0"/>
    <s v="98889001"/>
    <s v="6450163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AX-MED/FAM-HRLY : 7132 : 6450.1430"/>
    <d v="2019-12-30T00:00:00"/>
    <n v="0.63750000000000007"/>
    <n v="19.03"/>
    <x v="0"/>
    <s v="98889001"/>
    <s v="64501430"/>
    <x v="37"/>
    <x v="0"/>
    <x v="2"/>
    <x v="3"/>
    <x v="3"/>
    <x v="1"/>
  </r>
  <r>
    <s v="Document Type"/>
    <s v="Admin Total"/>
    <s v="US Dollars"/>
    <s v="FY 2020 Actual"/>
    <s v="Period 04"/>
    <s v="ADP MARLBOROUGH : 98889-001"/>
    <s v="PAYROLL TAX-SUI : 7132 : 6450.1630"/>
    <d v="2019-12-30T00:00:00"/>
    <n v="0.63750000000000007"/>
    <n v="154.26999999999998"/>
    <x v="0"/>
    <s v="98889001"/>
    <s v="6450163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X-MISC EMPR-RCLS : 7131 : 6450.1641"/>
    <d v="2019-12-30T00:00:00"/>
    <n v="0.63750000000000007"/>
    <n v="-26.09"/>
    <x v="0"/>
    <s v="98889001"/>
    <s v="6450164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R TAX-MISC EMPR TX : 7132 : 6450.1640"/>
    <d v="2019-12-30T00:00:00"/>
    <n v="0.63750000000000007"/>
    <n v="26.09"/>
    <x v="0"/>
    <s v="98889001"/>
    <s v="64501640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INSUR-W/C-HRLY-RCLS : 7131 : 6162.0003"/>
    <d v="2019-12-30T00:00:00"/>
    <n v="0.63750000000000007"/>
    <n v="36.480000000000004"/>
    <x v="0"/>
    <s v="98889001"/>
    <s v="61620003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INSUR-W/C-HOURLY : 7132 : 6162.0001"/>
    <d v="2019-12-30T00:00:00"/>
    <n v="0.63750000000000007"/>
    <n v="-36.479999999999997"/>
    <x v="0"/>
    <s v="98889001"/>
    <s v="61620001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REV-INSURANCE-HOURLY : 7132 : 7543.0001"/>
    <d v="2019-12-30T00:00:00"/>
    <n v="0.63750000000000007"/>
    <n v="36.479999999999997"/>
    <x v="0"/>
    <s v="98889001"/>
    <s v="7543000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REV-INSURANCE-W/C : 7132 : 7543.1002"/>
    <d v="2019-12-30T00:00:00"/>
    <n v="0.63750000000000007"/>
    <n v="70.12"/>
    <x v="0"/>
    <s v="98889001"/>
    <s v="75431002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OSTAGE : 7110 : 6261.0001"/>
    <d v="2019-12-30T00:00:00"/>
    <n v="0.63750000000000007"/>
    <n v="8.67"/>
    <x v="0"/>
    <s v="98889001"/>
    <s v="62610001"/>
    <x v="37"/>
    <x v="0"/>
    <x v="2"/>
    <x v="7"/>
    <x v="2"/>
    <x v="0"/>
  </r>
  <r>
    <s v="Document Type"/>
    <s v="Admin Total"/>
    <s v="US Dollars"/>
    <s v="FY 2020 Actual"/>
    <s v="Period 04"/>
    <s v="ADP MARLBOROUGH : 98889-001"/>
    <s v="INSUR-GENERAL LIAB : 7110 : 6162.0010"/>
    <d v="2019-12-30T00:00:00"/>
    <n v="0.63750000000000007"/>
    <n v="68.41"/>
    <x v="0"/>
    <s v="98889001"/>
    <s v="61620010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INSUR-EMPLT-ALLOC : 7110 : 6162.0113"/>
    <d v="2019-12-30T00:00:00"/>
    <n v="0.63750000000000007"/>
    <n v="1.1600000000000001"/>
    <x v="0"/>
    <s v="98889001"/>
    <s v="61620113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PR PROC FEE-REGULAR : 7110 : 6228.2001"/>
    <d v="2019-12-30T00:00:00"/>
    <n v="0.63750000000000007"/>
    <n v="7.9"/>
    <x v="0"/>
    <s v="98889001"/>
    <s v="62282001"/>
    <x v="37"/>
    <x v="0"/>
    <x v="2"/>
    <x v="4"/>
    <x v="2"/>
    <x v="0"/>
  </r>
  <r>
    <s v="Document Type"/>
    <s v="Admin Total"/>
    <s v="US Dollars"/>
    <s v="FY 2020 Actual"/>
    <s v="Period 04"/>
    <s v="ADP MARLBOROUGH : 98889-001"/>
    <s v="PCA-SYSTEM SUPPORT : 7110 : 6812.3020"/>
    <d v="2019-12-30T00:00:00"/>
    <n v="0.63750000000000007"/>
    <n v="8.89"/>
    <x v="0"/>
    <s v="98889001"/>
    <s v="68123020"/>
    <x v="37"/>
    <x v="0"/>
    <x v="2"/>
    <x v="1"/>
    <x v="1"/>
    <x v="0"/>
  </r>
  <r>
    <s v="Document Type"/>
    <s v="Admin Total"/>
    <s v="US Dollars"/>
    <s v="FY 2020 Actual"/>
    <s v="Period 04"/>
    <s v="ADP MARLBOROUGH : 98889-001"/>
    <s v="INSUR-GENERAL LIAB : 7131 : 6162.0010"/>
    <d v="2019-12-30T00:00:00"/>
    <n v="0.63750000000000007"/>
    <n v="-68.41"/>
    <x v="0"/>
    <s v="98889001"/>
    <s v="61620010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REV-INSURANCE-VEH/GL : 7132 : 7543.1003"/>
    <d v="2019-12-30T00:00:00"/>
    <n v="0.63750000000000007"/>
    <n v="10.64"/>
    <x v="0"/>
    <s v="98889001"/>
    <s v="75431003"/>
    <x v="37"/>
    <x v="0"/>
    <x v="2"/>
    <x v="2"/>
    <x v="2"/>
    <x v="0"/>
  </r>
  <r>
    <s v="Document Type"/>
    <s v="Admin Total"/>
    <s v="US Dollars"/>
    <s v="FY 2020 Actual"/>
    <s v="Period 04"/>
    <s v="ADP MARLBOROUGH : 98889-001"/>
    <s v="INSUR-EMPLT-ALLOC : 7131 : 6162.0113"/>
    <d v="2019-12-30T00:00:00"/>
    <n v="0.63750000000000007"/>
    <n v="-1.1600000000000001"/>
    <x v="0"/>
    <s v="98889001"/>
    <s v="61620113"/>
    <x v="37"/>
    <x v="0"/>
    <x v="2"/>
    <x v="5"/>
    <x v="1"/>
    <x v="0"/>
  </r>
  <r>
    <s v="Document Type"/>
    <s v="Admin Total"/>
    <s v="US Dollars"/>
    <s v="FY 2020 Actual"/>
    <s v="Period 04"/>
    <s v="ADP MARLBOROUGH : 98889-001"/>
    <s v="TOTAL OPERATING PROCESSING COSTS : TPC9999_7110"/>
    <d v="2019-12-30T00:00:00"/>
    <n v="0.63750000000000007"/>
    <n v="6218.74"/>
    <x v="0"/>
    <s v="98889001"/>
    <s v="9999_7110"/>
    <x v="37"/>
    <x v="0"/>
    <x v="2"/>
    <x v="3"/>
    <x v="3"/>
    <x v="1"/>
  </r>
  <r>
    <s v="Document Type"/>
    <s v="Admin Total"/>
    <s v="US Dollars"/>
    <s v="FY 2020 Actual"/>
    <s v="Period 04"/>
    <s v="ADP MARLBOROUGH : 98889-001"/>
    <s v="TOTAL NON-OPERATING PROCESSING COSTS : TPC9999_7199"/>
    <d v="2019-12-30T00:00:00"/>
    <n v="0.63750000000000007"/>
    <n v="48.110000000000014"/>
    <x v="0"/>
    <s v="98889001"/>
    <s v="9999_7199"/>
    <x v="37"/>
    <x v="0"/>
    <x v="2"/>
    <x v="3"/>
    <x v="3"/>
    <x v="1"/>
  </r>
  <r>
    <s v="Document Type"/>
    <s v="Admin Total"/>
    <s v="US Dollars"/>
    <s v="FY 2020 Actual"/>
    <s v="Period 04"/>
    <s v="ADP MARLBOROUGH : 98889-001"/>
    <s v="TOTAL PROCESSING COSTS : TPC9999"/>
    <d v="2019-12-30T00:00:00"/>
    <n v="0.63750000000000007"/>
    <n v="6266.85"/>
    <x v="0"/>
    <s v="98889001"/>
    <s v=": TPC9999"/>
    <x v="37"/>
    <x v="0"/>
    <x v="2"/>
    <x v="3"/>
    <x v="3"/>
    <x v="1"/>
  </r>
  <r>
    <s v="Document Type"/>
    <s v="Admin Total"/>
    <s v="US Dollars"/>
    <s v="FY 2020 Actual"/>
    <s v="Period 04"/>
    <s v="ADP ALLENTOWN MAINTENANCE : 98842-043"/>
    <s v="WAGES-REGULAR PR : 7110 : 6410.0100"/>
    <d v="2019-12-30T00:00:00"/>
    <n v="0.63750000000000007"/>
    <n v="9560.56"/>
    <x v="0"/>
    <s v="98842043"/>
    <s v="6410010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WAGES-REGULAR-ACRD : 7110 : 6410.0110"/>
    <d v="2019-12-30T00:00:00"/>
    <n v="0.63750000000000007"/>
    <n v="-2171.9899999999998"/>
    <x v="0"/>
    <s v="98842043"/>
    <s v="6410011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WAGES-OT-FT EMPLOYEE : 7110 : 6410.0300"/>
    <d v="2019-12-30T00:00:00"/>
    <n v="0.63750000000000007"/>
    <n v="95.63000000000001"/>
    <x v="0"/>
    <s v="98842043"/>
    <s v="6410030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WAGES-HOL-HRLY-FT : 7110 : 6410.0520"/>
    <d v="2019-12-30T00:00:00"/>
    <n v="0.63750000000000007"/>
    <n v="892"/>
    <x v="0"/>
    <s v="98842043"/>
    <s v="6410052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ADP VAC ACRL-RCLS : 7110 : 6410.6031"/>
    <d v="2019-12-30T00:00:00"/>
    <n v="0.63750000000000007"/>
    <n v="465.55"/>
    <x v="0"/>
    <s v="98842043"/>
    <s v="6410603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RETIREMENT PLAN-RCLS : 7110 : 6450.2021"/>
    <d v="2019-12-30T00:00:00"/>
    <n v="0.63750000000000007"/>
    <n v="44.61"/>
    <x v="0"/>
    <s v="98842043"/>
    <s v="6450202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INS-GRP LIFE HSP-RC : 7110 : 6450.3001"/>
    <d v="2019-12-30T00:00:00"/>
    <n v="0.63750000000000007"/>
    <n v="426.66999999999996"/>
    <x v="0"/>
    <s v="98842043"/>
    <s v="6450300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INSUR-W/C-HRLY-RCLS : 7110 : 6162.0003"/>
    <d v="2019-12-30T00:00:00"/>
    <n v="0.63750000000000007"/>
    <n v="386.04999999999995"/>
    <x v="0"/>
    <s v="98842043"/>
    <s v="61620003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EE BEN SERVICE-RCLS : 7110 : 6450.1011"/>
    <d v="2019-12-30T00:00:00"/>
    <n v="0.63750000000000007"/>
    <n v="75.94"/>
    <x v="0"/>
    <s v="98842043"/>
    <s v="6450101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BENEFIT-HRLY-ACRD-RC : 7110 : 6450.1111"/>
    <d v="2019-12-30T00:00:00"/>
    <n v="0.63750000000000007"/>
    <n v="-238.92"/>
    <x v="0"/>
    <s v="98842043"/>
    <s v="6450111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R TAX-FICA-RCLS : 7110 : 6450.1611"/>
    <d v="2019-12-30T00:00:00"/>
    <n v="0.63750000000000007"/>
    <n v="792.69"/>
    <x v="0"/>
    <s v="98842043"/>
    <s v="6450161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FUI-RCLS : 7110 : 6450.1621"/>
    <d v="2019-12-30T00:00:00"/>
    <n v="0.63750000000000007"/>
    <n v="60.44"/>
    <x v="0"/>
    <s v="98842043"/>
    <s v="6450162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SUI-RCLS : 7110 : 6450.1631"/>
    <d v="2019-12-30T00:00:00"/>
    <n v="0.63750000000000007"/>
    <n v="418.94"/>
    <x v="0"/>
    <s v="98842043"/>
    <s v="6450163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ADP VAC ACRL-RCLS : 7131 : 6410.6031"/>
    <d v="2019-12-30T00:00:00"/>
    <n v="0.63750000000000007"/>
    <n v="-465.55"/>
    <x v="0"/>
    <s v="98842043"/>
    <s v="6410603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VACATION ACCRUAL : 7132 : 6410.6030"/>
    <d v="2019-12-30T00:00:00"/>
    <n v="0.63750000000000007"/>
    <n v="465.55"/>
    <x v="0"/>
    <s v="98842043"/>
    <s v="6410603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RETIREMENT PLAN-RCLS : 7131 : 6450.2021"/>
    <d v="2019-12-30T00:00:00"/>
    <n v="0.63750000000000007"/>
    <n v="-44.61"/>
    <x v="0"/>
    <s v="98842043"/>
    <s v="6450202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INS-GRP LIFE HSP-RC : 7131 : 6450.3001"/>
    <d v="2019-12-30T00:00:00"/>
    <n v="0.63750000000000007"/>
    <n v="-426.66999999999996"/>
    <x v="0"/>
    <s v="98842043"/>
    <s v="6450300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RETIREMENT PLAN : 7132 : 6450.2020"/>
    <d v="2019-12-30T00:00:00"/>
    <n v="0.63750000000000007"/>
    <n v="44.61"/>
    <x v="0"/>
    <s v="98842043"/>
    <s v="6450202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INS-GRP LIFE HSP : 7132 : 6450.3000"/>
    <d v="2019-12-30T00:00:00"/>
    <n v="0.63750000000000007"/>
    <n v="426.66999999999996"/>
    <x v="0"/>
    <s v="98842043"/>
    <s v="6450300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EE BEN SERVICE-RCLS : 7131 : 6450.1011"/>
    <d v="2019-12-30T00:00:00"/>
    <n v="0.63750000000000007"/>
    <n v="-75.94"/>
    <x v="0"/>
    <s v="98842043"/>
    <s v="6450101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BENEFIT-HRLY-ACRD-RC : 7131 : 6450.1111"/>
    <d v="2019-12-30T00:00:00"/>
    <n v="0.63750000000000007"/>
    <n v="238.92"/>
    <x v="0"/>
    <s v="98842043"/>
    <s v="6450111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EE BEN SVC-INTR-HRLY : 7132 : 6450.1009"/>
    <d v="2019-12-30T00:00:00"/>
    <n v="0.63750000000000007"/>
    <n v="42.19"/>
    <x v="0"/>
    <s v="98842043"/>
    <s v="64501009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EMPLOYEE BEN SERVICE : 7132 : 6450.1010"/>
    <d v="2019-12-30T00:00:00"/>
    <n v="0.63750000000000007"/>
    <n v="33.75"/>
    <x v="0"/>
    <s v="98842043"/>
    <s v="6450101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BENEFIT-HRLY-ACRD : 7132 : 6450.1110"/>
    <d v="2019-12-30T00:00:00"/>
    <n v="0.63750000000000007"/>
    <n v="-238.92"/>
    <x v="0"/>
    <s v="98842043"/>
    <s v="64501110"/>
    <x v="38"/>
    <x v="0"/>
    <x v="2"/>
    <x v="8"/>
    <x v="4"/>
    <x v="2"/>
  </r>
  <r>
    <s v="Document Type"/>
    <s v="Admin Total"/>
    <s v="US Dollars"/>
    <s v="FY 2020 Actual"/>
    <s v="Period 04"/>
    <s v="ADP ALLENTOWN MAINTENANCE : 98842-043"/>
    <s v="PR TAX-FICA-RCLS : 7131 : 6450.1611"/>
    <d v="2019-12-30T00:00:00"/>
    <n v="0.63750000000000007"/>
    <n v="-792.69"/>
    <x v="0"/>
    <s v="98842043"/>
    <s v="6450161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FUI-RCLS : 7131 : 6450.1621"/>
    <d v="2019-12-30T00:00:00"/>
    <n v="0.63750000000000007"/>
    <n v="-60.44"/>
    <x v="0"/>
    <s v="98842043"/>
    <s v="6450162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FICA : 7132 : 6450.1610"/>
    <d v="2019-12-30T00:00:00"/>
    <n v="0.63750000000000007"/>
    <n v="792.69"/>
    <x v="0"/>
    <s v="98842043"/>
    <s v="6450161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FUI : 7132 : 6450.1620"/>
    <d v="2019-12-30T00:00:00"/>
    <n v="0.63750000000000007"/>
    <n v="60.44"/>
    <x v="0"/>
    <s v="98842043"/>
    <s v="6450162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TAX-FICA DIS-HOURLY : 7132 : 6450.3715"/>
    <d v="2019-12-30T00:00:00"/>
    <n v="0.63750000000000007"/>
    <n v="0.44"/>
    <x v="0"/>
    <s v="98842043"/>
    <s v="64503715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SUI-RCLS : 7131 : 6450.1631"/>
    <d v="2019-12-30T00:00:00"/>
    <n v="0.63750000000000007"/>
    <n v="-418.94"/>
    <x v="0"/>
    <s v="98842043"/>
    <s v="6450163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AYROLL TAX-SUI : 7132 : 6450.1630"/>
    <d v="2019-12-30T00:00:00"/>
    <n v="0.63750000000000007"/>
    <n v="418.94"/>
    <x v="0"/>
    <s v="98842043"/>
    <s v="64501630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INSUR-W/C-HRLY-RCLS : 7131 : 6162.0003"/>
    <d v="2019-12-30T00:00:00"/>
    <n v="0.63750000000000007"/>
    <n v="-386.04999999999995"/>
    <x v="0"/>
    <s v="98842043"/>
    <s v="61620003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INSUR-W/C-HOURLY : 7132 : 6162.0001"/>
    <d v="2019-12-30T00:00:00"/>
    <n v="0.63750000000000007"/>
    <n v="386.04999999999995"/>
    <x v="0"/>
    <s v="98842043"/>
    <s v="61620001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REV-INSURANCE-HOURLY : 7132 : 7543.0001"/>
    <d v="2019-12-30T00:00:00"/>
    <n v="0.63750000000000007"/>
    <n v="-386.04999999999995"/>
    <x v="0"/>
    <s v="98842043"/>
    <s v="7543000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REV-INSURANCE-W/C : 7132 : 7543.1002"/>
    <d v="2019-12-30T00:00:00"/>
    <n v="0.63750000000000007"/>
    <n v="164.68"/>
    <x v="0"/>
    <s v="98842043"/>
    <s v="75431002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INSUR-GENERAL LIAB : 7110 : 6162.0010"/>
    <d v="2019-12-30T00:00:00"/>
    <n v="0.63750000000000007"/>
    <n v="121.49999999999999"/>
    <x v="0"/>
    <s v="98842043"/>
    <s v="61620010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INSUR-EMPLT-ALLOC : 7110 : 6162.0113"/>
    <d v="2019-12-30T00:00:00"/>
    <n v="0.63750000000000007"/>
    <n v="1.95"/>
    <x v="0"/>
    <s v="98842043"/>
    <s v="61620113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PR PROC FEE-REGULAR : 7110 : 6228.2001"/>
    <d v="2019-12-30T00:00:00"/>
    <n v="0.63750000000000007"/>
    <n v="23.7"/>
    <x v="0"/>
    <s v="98842043"/>
    <s v="62282001"/>
    <x v="38"/>
    <x v="0"/>
    <x v="2"/>
    <x v="4"/>
    <x v="2"/>
    <x v="0"/>
  </r>
  <r>
    <s v="Document Type"/>
    <s v="Admin Total"/>
    <s v="US Dollars"/>
    <s v="FY 2020 Actual"/>
    <s v="Period 04"/>
    <s v="ADP ALLENTOWN MAINTENANCE : 98842-043"/>
    <s v="PCA-OUTLOOK : 7110 : 6262.4110"/>
    <d v="2019-12-30T00:00:00"/>
    <n v="0.63750000000000007"/>
    <n v="33"/>
    <x v="0"/>
    <s v="98842043"/>
    <s v="62624110"/>
    <x v="38"/>
    <x v="0"/>
    <x v="2"/>
    <x v="1"/>
    <x v="1"/>
    <x v="0"/>
  </r>
  <r>
    <s v="Document Type"/>
    <s v="Admin Total"/>
    <s v="US Dollars"/>
    <s v="FY 2020 Actual"/>
    <s v="Period 04"/>
    <s v="ADP ALLENTOWN MAINTENANCE : 98842-043"/>
    <s v="PCA-DESK TOP COMM : 7110 : 6262.4210"/>
    <d v="2019-12-30T00:00:00"/>
    <n v="0.63750000000000007"/>
    <n v="10.53"/>
    <x v="0"/>
    <s v="98842043"/>
    <s v="62624210"/>
    <x v="38"/>
    <x v="0"/>
    <x v="2"/>
    <x v="1"/>
    <x v="1"/>
    <x v="0"/>
  </r>
  <r>
    <s v="Document Type"/>
    <s v="Admin Total"/>
    <s v="US Dollars"/>
    <s v="FY 2020 Actual"/>
    <s v="Period 04"/>
    <s v="ADP ALLENTOWN MAINTENANCE : 98842-043"/>
    <s v="PCA-SYSTEM SUPPORT : 7110 : 6812.3020"/>
    <d v="2019-12-30T00:00:00"/>
    <n v="0.63750000000000007"/>
    <n v="46.68"/>
    <x v="0"/>
    <s v="98842043"/>
    <s v="68123020"/>
    <x v="38"/>
    <x v="0"/>
    <x v="2"/>
    <x v="1"/>
    <x v="1"/>
    <x v="0"/>
  </r>
  <r>
    <s v="Document Type"/>
    <s v="Admin Total"/>
    <s v="US Dollars"/>
    <s v="FY 2020 Actual"/>
    <s v="Period 04"/>
    <s v="ADP ALLENTOWN MAINTENANCE : 98842-043"/>
    <s v="INSUR-GENERAL LIAB : 7131 : 6162.0010"/>
    <d v="2019-12-30T00:00:00"/>
    <n v="0.63750000000000007"/>
    <n v="-121.49999999999999"/>
    <x v="0"/>
    <s v="98842043"/>
    <s v="61620010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REV-INSURANCE-VEH/GL : 7132 : 7543.1003"/>
    <d v="2019-12-30T00:00:00"/>
    <n v="0.63750000000000007"/>
    <n v="19.22"/>
    <x v="0"/>
    <s v="98842043"/>
    <s v="75431003"/>
    <x v="38"/>
    <x v="0"/>
    <x v="2"/>
    <x v="2"/>
    <x v="2"/>
    <x v="0"/>
  </r>
  <r>
    <s v="Document Type"/>
    <s v="Admin Total"/>
    <s v="US Dollars"/>
    <s v="FY 2020 Actual"/>
    <s v="Period 04"/>
    <s v="ADP ALLENTOWN MAINTENANCE : 98842-043"/>
    <s v="INSUR-EMPLT-ALLOC : 7131 : 6162.0113"/>
    <d v="2019-12-30T00:00:00"/>
    <n v="0.63750000000000007"/>
    <n v="-1.95"/>
    <x v="0"/>
    <s v="98842043"/>
    <s v="61620113"/>
    <x v="38"/>
    <x v="0"/>
    <x v="2"/>
    <x v="5"/>
    <x v="1"/>
    <x v="0"/>
  </r>
  <r>
    <s v="Document Type"/>
    <s v="Admin Total"/>
    <s v="US Dollars"/>
    <s v="FY 2020 Actual"/>
    <s v="Period 04"/>
    <s v="ADP ALLENTOWN MAINTENANCE : 98842-043"/>
    <s v="TOTAL OPERATING PROCESSING COSTS : TPC9999_7110"/>
    <d v="2019-12-30T00:00:00"/>
    <n v="0.63750000000000007"/>
    <n v="11045.53"/>
    <x v="0"/>
    <s v="98842043"/>
    <s v="9999_7110"/>
    <x v="38"/>
    <x v="0"/>
    <x v="2"/>
    <x v="3"/>
    <x v="3"/>
    <x v="1"/>
  </r>
  <r>
    <s v="Document Type"/>
    <s v="Admin Total"/>
    <s v="US Dollars"/>
    <s v="FY 2020 Actual"/>
    <s v="Period 04"/>
    <s v="ADP ALLENTOWN MAINTENANCE : 98842-043"/>
    <s v="TOTAL NON-OPERATING PROCESSING COSTS : TPC9999_7199"/>
    <d v="2019-12-30T00:00:00"/>
    <n v="0.63750000000000007"/>
    <n v="-325.15999999999985"/>
    <x v="0"/>
    <s v="98842043"/>
    <s v="9999_7199"/>
    <x v="38"/>
    <x v="0"/>
    <x v="2"/>
    <x v="3"/>
    <x v="3"/>
    <x v="1"/>
  </r>
  <r>
    <s v="Document Type"/>
    <s v="Admin Total"/>
    <s v="US Dollars"/>
    <s v="FY 2020 Actual"/>
    <s v="Period 04"/>
    <s v="ADP ALLENTOWN MAINTENANCE : 98842-043"/>
    <s v="TOTAL PROCESSING COSTS : TPC9999"/>
    <d v="2019-12-30T00:00:00"/>
    <n v="0.63750000000000007"/>
    <n v="10720.369999999999"/>
    <x v="0"/>
    <s v="98842043"/>
    <s v=": TPC9999"/>
    <x v="38"/>
    <x v="0"/>
    <x v="2"/>
    <x v="3"/>
    <x v="3"/>
    <x v="1"/>
  </r>
  <r>
    <s v="Document Type"/>
    <s v="Admin Total"/>
    <s v="US Dollars"/>
    <s v="FY 2020 Actual"/>
    <s v="Period 04"/>
    <s v="ADP ALLENTOWN MAIL : 98842-035"/>
    <s v="WAGES-REGULAR PR : 7110 : 6410.0100"/>
    <d v="2019-12-30T00:00:00"/>
    <n v="0.63750000000000007"/>
    <n v="2537.63"/>
    <x v="0"/>
    <s v="98842035"/>
    <s v="6410010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WAGES-HOL-HRLY-FT : 7110 : 6410.0520"/>
    <d v="2019-12-30T00:00:00"/>
    <n v="0.63750000000000007"/>
    <n v="288.06"/>
    <x v="0"/>
    <s v="98842035"/>
    <s v="6410052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ADP VAC ACRL-RCLS : 7110 : 6410.6031"/>
    <d v="2019-12-30T00:00:00"/>
    <n v="0.63750000000000007"/>
    <n v="124.23"/>
    <x v="0"/>
    <s v="98842035"/>
    <s v="6410603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RETIREMENT PLAN-RCLS : 7110 : 6450.2021"/>
    <d v="2019-12-30T00:00:00"/>
    <n v="0.63750000000000007"/>
    <n v="91.240000000000009"/>
    <x v="0"/>
    <s v="98842035"/>
    <s v="6450202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INS-GRP LIFE HSP-RC : 7110 : 6450.3001"/>
    <d v="2019-12-30T00:00:00"/>
    <n v="0.63750000000000007"/>
    <n v="793.39"/>
    <x v="0"/>
    <s v="98842035"/>
    <s v="6450300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INSUR-W/C-HRLY-RCLS : 7110 : 6162.0003"/>
    <d v="2019-12-30T00:00:00"/>
    <n v="0.63750000000000007"/>
    <n v="83.37"/>
    <x v="0"/>
    <s v="98842035"/>
    <s v="61620003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EE BEN SERVICE-RCLS : 7110 : 6450.1011"/>
    <d v="2019-12-30T00:00:00"/>
    <n v="0.63750000000000007"/>
    <n v="24.990000000000002"/>
    <x v="0"/>
    <s v="98842035"/>
    <s v="6450101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R TAX-FICA-RCLS : 7110 : 6450.1611"/>
    <d v="2019-12-30T00:00:00"/>
    <n v="0.63750000000000007"/>
    <n v="224.7"/>
    <x v="0"/>
    <s v="98842035"/>
    <s v="6450161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FUI-RCLS : 7110 : 6450.1621"/>
    <d v="2019-12-30T00:00:00"/>
    <n v="0.63750000000000007"/>
    <n v="17.63"/>
    <x v="0"/>
    <s v="98842035"/>
    <s v="6450162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SUI-RCLS : 7110 : 6450.1631"/>
    <d v="2019-12-30T00:00:00"/>
    <n v="0.63750000000000007"/>
    <n v="137.96"/>
    <x v="0"/>
    <s v="98842035"/>
    <s v="6450163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ADP VAC ACRL-RCLS : 7131 : 6410.6031"/>
    <d v="2019-12-30T00:00:00"/>
    <n v="0.63750000000000007"/>
    <n v="-124.23"/>
    <x v="0"/>
    <s v="98842035"/>
    <s v="6410603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WAGES-VAC-REG-ADMIN : 7132 : 6410.6005"/>
    <d v="2019-12-30T00:00:00"/>
    <n v="0.63750000000000007"/>
    <n v="648.13"/>
    <x v="0"/>
    <s v="98842035"/>
    <s v="64106005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WAGES-VAC ROUTN-OFF : 7132 : 6410.6013"/>
    <d v="2019-12-30T00:00:00"/>
    <n v="0.63750000000000007"/>
    <n v="-648.13"/>
    <x v="0"/>
    <s v="98842035"/>
    <s v="64106013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VACATION ACCRUAL : 7132 : 6410.6030"/>
    <d v="2019-12-30T00:00:00"/>
    <n v="0.63750000000000007"/>
    <n v="124.23"/>
    <x v="0"/>
    <s v="98842035"/>
    <s v="6410603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RETIREMENT PLAN-RCLS : 7131 : 6450.2021"/>
    <d v="2019-12-30T00:00:00"/>
    <n v="0.63750000000000007"/>
    <n v="-91.240000000000009"/>
    <x v="0"/>
    <s v="98842035"/>
    <s v="6450202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INS-GRP LIFE HSP-RC : 7131 : 6450.3001"/>
    <d v="2019-12-30T00:00:00"/>
    <n v="0.63750000000000007"/>
    <n v="-793.39"/>
    <x v="0"/>
    <s v="98842035"/>
    <s v="6450300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RETIREMENT PLAN : 7132 : 6450.2020"/>
    <d v="2019-12-30T00:00:00"/>
    <n v="0.63750000000000007"/>
    <n v="91.240000000000009"/>
    <x v="0"/>
    <s v="98842035"/>
    <s v="6450202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INS-GRP LIFE HSP : 7132 : 6450.3000"/>
    <d v="2019-12-30T00:00:00"/>
    <n v="0.63750000000000007"/>
    <n v="793.38999999999987"/>
    <x v="0"/>
    <s v="98842035"/>
    <s v="6450300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EE BEN SERVICE-RCLS : 7131 : 6450.1011"/>
    <d v="2019-12-30T00:00:00"/>
    <n v="0.63750000000000007"/>
    <n v="-24.990000000000002"/>
    <x v="0"/>
    <s v="98842035"/>
    <s v="6450101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EE BEN SVC-INTR-HRLY : 7132 : 6450.1009"/>
    <d v="2019-12-30T00:00:00"/>
    <n v="0.63750000000000007"/>
    <n v="13.89"/>
    <x v="0"/>
    <s v="98842035"/>
    <s v="64501009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EMPLOYEE BEN SERVICE : 7132 : 6450.1010"/>
    <d v="2019-12-30T00:00:00"/>
    <n v="0.63750000000000007"/>
    <n v="11.1"/>
    <x v="0"/>
    <s v="98842035"/>
    <s v="6450101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R TAX-FICA-RCLS : 7131 : 6450.1611"/>
    <d v="2019-12-30T00:00:00"/>
    <n v="0.63750000000000007"/>
    <n v="-224.7"/>
    <x v="0"/>
    <s v="98842035"/>
    <s v="6450161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FUI-RCLS : 7131 : 6450.1621"/>
    <d v="2019-12-30T00:00:00"/>
    <n v="0.63750000000000007"/>
    <n v="-17.63"/>
    <x v="0"/>
    <s v="98842035"/>
    <s v="6450162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FICA : 7132 : 6450.1610"/>
    <d v="2019-12-30T00:00:00"/>
    <n v="0.63750000000000007"/>
    <n v="224.7"/>
    <x v="0"/>
    <s v="98842035"/>
    <s v="6450161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FUI : 7132 : 6450.1620"/>
    <d v="2019-12-30T00:00:00"/>
    <n v="0.63750000000000007"/>
    <n v="17.63"/>
    <x v="0"/>
    <s v="98842035"/>
    <s v="6450162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TAX-FICA DIS-HOURLY : 7132 : 6450.3715"/>
    <d v="2019-12-30T00:00:00"/>
    <n v="0.63750000000000007"/>
    <n v="0.44"/>
    <x v="0"/>
    <s v="98842035"/>
    <s v="64503715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SUI-RCLS : 7131 : 6450.1631"/>
    <d v="2019-12-30T00:00:00"/>
    <n v="0.63750000000000007"/>
    <n v="-137.96"/>
    <x v="0"/>
    <s v="98842035"/>
    <s v="6450163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AYROLL TAX-SUI : 7132 : 6450.1630"/>
    <d v="2019-12-30T00:00:00"/>
    <n v="0.63750000000000007"/>
    <n v="137.96"/>
    <x v="0"/>
    <s v="98842035"/>
    <s v="64501630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INSUR-W/C-HRLY-RCLS : 7131 : 6162.0003"/>
    <d v="2019-12-30T00:00:00"/>
    <n v="0.63750000000000007"/>
    <n v="-83.37"/>
    <x v="0"/>
    <s v="98842035"/>
    <s v="61620003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INSUR-W/C-HOURLY : 7132 : 6162.0001"/>
    <d v="2019-12-30T00:00:00"/>
    <n v="0.63750000000000007"/>
    <n v="83.37"/>
    <x v="0"/>
    <s v="98842035"/>
    <s v="61620001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REV-INSURANCE-HOURLY : 7132 : 7543.0001"/>
    <d v="2019-12-30T00:00:00"/>
    <n v="0.63750000000000007"/>
    <n v="-83.37"/>
    <x v="0"/>
    <s v="98842035"/>
    <s v="7543000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REV-INSURANCE-W/C : 7132 : 7543.1002"/>
    <d v="2019-12-30T00:00:00"/>
    <n v="0.63750000000000007"/>
    <n v="68.3"/>
    <x v="0"/>
    <s v="98842035"/>
    <s v="75431002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OSTAGE : 7110 : 6261.0001"/>
    <d v="2019-12-30T00:00:00"/>
    <n v="0.63750000000000007"/>
    <n v="8.11"/>
    <x v="0"/>
    <s v="98842035"/>
    <s v="62610001"/>
    <x v="38"/>
    <x v="0"/>
    <x v="2"/>
    <x v="7"/>
    <x v="2"/>
    <x v="0"/>
  </r>
  <r>
    <s v="Document Type"/>
    <s v="Admin Total"/>
    <s v="US Dollars"/>
    <s v="FY 2020 Actual"/>
    <s v="Period 04"/>
    <s v="ADP ALLENTOWN MAIL : 98842-035"/>
    <s v="INSUR-GENERAL LIAB : 7110 : 6162.0010"/>
    <d v="2019-12-30T00:00:00"/>
    <n v="0.63750000000000007"/>
    <n v="48.88"/>
    <x v="0"/>
    <s v="98842035"/>
    <s v="61620010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INSUR-EMPLT-ALLOC : 7110 : 6162.0113"/>
    <d v="2019-12-30T00:00:00"/>
    <n v="0.63750000000000007"/>
    <n v="0.65"/>
    <x v="0"/>
    <s v="98842035"/>
    <s v="61620113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PR PROC FEE-REGULAR : 7110 : 6228.2001"/>
    <d v="2019-12-30T00:00:00"/>
    <n v="0.63750000000000007"/>
    <n v="23.35"/>
    <x v="0"/>
    <s v="98842035"/>
    <s v="62282001"/>
    <x v="38"/>
    <x v="0"/>
    <x v="2"/>
    <x v="4"/>
    <x v="2"/>
    <x v="0"/>
  </r>
  <r>
    <s v="Document Type"/>
    <s v="Admin Total"/>
    <s v="US Dollars"/>
    <s v="FY 2020 Actual"/>
    <s v="Period 04"/>
    <s v="ADP ALLENTOWN MAIL : 98842-035"/>
    <s v="PCA-OUTLOOK : 7110 : 6262.4110"/>
    <d v="2019-12-30T00:00:00"/>
    <n v="0.63750000000000007"/>
    <n v="11"/>
    <x v="0"/>
    <s v="98842035"/>
    <s v="62624110"/>
    <x v="38"/>
    <x v="0"/>
    <x v="2"/>
    <x v="1"/>
    <x v="1"/>
    <x v="0"/>
  </r>
  <r>
    <s v="Document Type"/>
    <s v="Admin Total"/>
    <s v="US Dollars"/>
    <s v="FY 2020 Actual"/>
    <s v="Period 04"/>
    <s v="ADP ALLENTOWN MAIL : 98842-035"/>
    <s v="PCA-DESK TOP COMM : 7110 : 6262.4210"/>
    <d v="2019-12-30T00:00:00"/>
    <n v="0.63750000000000007"/>
    <n v="3.51"/>
    <x v="0"/>
    <s v="98842035"/>
    <s v="62624210"/>
    <x v="38"/>
    <x v="0"/>
    <x v="2"/>
    <x v="1"/>
    <x v="1"/>
    <x v="0"/>
  </r>
  <r>
    <s v="Document Type"/>
    <s v="Admin Total"/>
    <s v="US Dollars"/>
    <s v="FY 2020 Actual"/>
    <s v="Period 04"/>
    <s v="ADP ALLENTOWN MAIL : 98842-035"/>
    <s v="PCA-SYSTEM SUPPORT : 7110 : 6812.3020"/>
    <d v="2019-12-30T00:00:00"/>
    <n v="0.63750000000000007"/>
    <n v="15.559999999999999"/>
    <x v="0"/>
    <s v="98842035"/>
    <s v="68123020"/>
    <x v="38"/>
    <x v="0"/>
    <x v="2"/>
    <x v="1"/>
    <x v="1"/>
    <x v="0"/>
  </r>
  <r>
    <s v="Document Type"/>
    <s v="Admin Total"/>
    <s v="US Dollars"/>
    <s v="FY 2020 Actual"/>
    <s v="Period 04"/>
    <s v="ADP ALLENTOWN MAIL : 98842-035"/>
    <s v="SYS SUP FEE PASSTHRU : 7110 : 6812.3022"/>
    <d v="2019-12-30T00:00:00"/>
    <n v="0.63750000000000007"/>
    <n v="9.25"/>
    <x v="0"/>
    <s v="98842035"/>
    <s v="68123022"/>
    <x v="38"/>
    <x v="0"/>
    <x v="2"/>
    <x v="3"/>
    <x v="3"/>
    <x v="1"/>
  </r>
  <r>
    <s v="Document Type"/>
    <s v="Admin Total"/>
    <s v="US Dollars"/>
    <s v="FY 2020 Actual"/>
    <s v="Period 04"/>
    <s v="ADP ALLENTOWN MAIL : 98842-035"/>
    <s v="INSUR-GENERAL LIAB : 7131 : 6162.0010"/>
    <d v="2019-12-30T00:00:00"/>
    <n v="0.63750000000000007"/>
    <n v="-48.88"/>
    <x v="0"/>
    <s v="98842035"/>
    <s v="61620010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REV-INSURANCE-VEH/GL : 7132 : 7543.1003"/>
    <d v="2019-12-30T00:00:00"/>
    <n v="0.63750000000000007"/>
    <n v="7.2100000000000009"/>
    <x v="0"/>
    <s v="98842035"/>
    <s v="75431003"/>
    <x v="38"/>
    <x v="0"/>
    <x v="2"/>
    <x v="2"/>
    <x v="2"/>
    <x v="0"/>
  </r>
  <r>
    <s v="Document Type"/>
    <s v="Admin Total"/>
    <s v="US Dollars"/>
    <s v="FY 2020 Actual"/>
    <s v="Period 04"/>
    <s v="ADP ALLENTOWN MAIL : 98842-035"/>
    <s v="INSUR-EMPLT-ALLOC : 7131 : 6162.0113"/>
    <d v="2019-12-30T00:00:00"/>
    <n v="0.63750000000000007"/>
    <n v="-0.65"/>
    <x v="0"/>
    <s v="98842035"/>
    <s v="61620113"/>
    <x v="38"/>
    <x v="0"/>
    <x v="2"/>
    <x v="5"/>
    <x v="1"/>
    <x v="0"/>
  </r>
  <r>
    <s v="Document Type"/>
    <s v="Admin Total"/>
    <s v="US Dollars"/>
    <s v="FY 2020 Actual"/>
    <s v="Period 04"/>
    <s v="ADP ALLENTOWN MAIL : 98842-035"/>
    <s v="TOTAL OPERATING PROCESSING COSTS : TPC9999_7110"/>
    <d v="2019-12-30T00:00:00"/>
    <n v="0.63750000000000007"/>
    <n v="4443.51"/>
    <x v="0"/>
    <s v="98842035"/>
    <s v="9999_7110"/>
    <x v="38"/>
    <x v="0"/>
    <x v="2"/>
    <x v="3"/>
    <x v="3"/>
    <x v="1"/>
  </r>
  <r>
    <s v="Document Type"/>
    <s v="Admin Total"/>
    <s v="US Dollars"/>
    <s v="FY 2020 Actual"/>
    <s v="Period 04"/>
    <s v="ADP ALLENTOWN MAIL : 98842-035"/>
    <s v="TOTAL NON-OPERATING PROCESSING COSTS : TPC9999_7199"/>
    <d v="2019-12-30T00:00:00"/>
    <n v="0.63750000000000007"/>
    <n v="-56.950000000000124"/>
    <x v="0"/>
    <s v="98842035"/>
    <s v="9999_7199"/>
    <x v="38"/>
    <x v="0"/>
    <x v="2"/>
    <x v="3"/>
    <x v="3"/>
    <x v="1"/>
  </r>
  <r>
    <s v="Document Type"/>
    <s v="Admin Total"/>
    <s v="US Dollars"/>
    <s v="FY 2020 Actual"/>
    <s v="Period 04"/>
    <s v="ADP ALLENTOWN MAIL : 98842-035"/>
    <s v="TOTAL PROCESSING COSTS : TPC9999"/>
    <d v="2019-12-30T00:00:00"/>
    <n v="0.63750000000000007"/>
    <n v="4386.5599999999995"/>
    <x v="0"/>
    <s v="98842035"/>
    <s v=": TPC9999"/>
    <x v="38"/>
    <x v="0"/>
    <x v="2"/>
    <x v="3"/>
    <x v="3"/>
    <x v="1"/>
  </r>
  <r>
    <s v="Document Type"/>
    <s v="Admin Total"/>
    <s v="US Dollars"/>
    <s v="FY 2020 Actual"/>
    <s v="Period 04"/>
    <s v="ADP ALLENTOWN : 98842-001"/>
    <s v="JANITORIAL SUPPLIES : 7110 : 6022.0010"/>
    <d v="2019-12-30T00:00:00"/>
    <n v="0.63750000000000007"/>
    <n v="-929.42"/>
    <x v="0"/>
    <s v="98842001"/>
    <s v="60220010"/>
    <x v="38"/>
    <x v="0"/>
    <x v="2"/>
    <x v="11"/>
    <x v="2"/>
    <x v="0"/>
  </r>
  <r>
    <s v="Document Type"/>
    <s v="Admin Total"/>
    <s v="US Dollars"/>
    <s v="FY 2020 Actual"/>
    <s v="Period 04"/>
    <s v="ADP ALLENTOWN : 98842-001"/>
    <s v="FUEL CHARGES : 7110 : 6286.7055"/>
    <d v="2019-12-30T00:00:00"/>
    <n v="0.63750000000000007"/>
    <n v="1.34"/>
    <x v="0"/>
    <s v="98842001"/>
    <s v="62867055"/>
    <x v="38"/>
    <x v="0"/>
    <x v="2"/>
    <x v="2"/>
    <x v="2"/>
    <x v="0"/>
  </r>
  <r>
    <s v="Document Type"/>
    <s v="Admin Total"/>
    <s v="US Dollars"/>
    <s v="FY 2020 Actual"/>
    <s v="Period 04"/>
    <s v="ADP ALLENTOWN : 98842-001"/>
    <s v="WAGES-ADMIN PR-MGR : 7110 : 6410.1100"/>
    <d v="2019-12-30T00:00:00"/>
    <n v="0.63750000000000007"/>
    <n v="5576.93"/>
    <x v="0"/>
    <s v="98842001"/>
    <s v="6410110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WAGES-ADMIN PR-ACRD : 7110 : 6410.1110"/>
    <d v="2019-12-30T00:00:00"/>
    <n v="0.63750000000000007"/>
    <n v="-1153.8599999999999"/>
    <x v="0"/>
    <s v="98842001"/>
    <s v="6410111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WAGES-HOLIDAY-SAL-FT : 7110 : 6410.0540"/>
    <d v="2019-12-30T00:00:00"/>
    <n v="0.63750000000000007"/>
    <n v="769.23"/>
    <x v="0"/>
    <s v="98842001"/>
    <s v="6410054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WAGES-PERS-SAL-FT : 7110 : 6410.0560"/>
    <d v="2019-12-30T00:00:00"/>
    <n v="0.63750000000000007"/>
    <n v="192.31"/>
    <x v="0"/>
    <s v="98842001"/>
    <s v="6410056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WAGE ACCD N PROD ADM : 7110 : 6410.1112"/>
    <d v="2019-12-30T00:00:00"/>
    <n v="0.63750000000000007"/>
    <n v="-769.24"/>
    <x v="0"/>
    <s v="98842001"/>
    <s v="64101112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ADP VAC ACRL-MG RCLS : 7110 : 6410.6061"/>
    <d v="2019-12-30T00:00:00"/>
    <n v="0.63750000000000007"/>
    <n v="900"/>
    <x v="0"/>
    <s v="98842001"/>
    <s v="6410606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RETM-MANAGER-RCLS : 7110 : 6450.2031"/>
    <d v="2019-12-30T00:00:00"/>
    <n v="0.63750000000000007"/>
    <n v="192.32"/>
    <x v="0"/>
    <s v="98842001"/>
    <s v="6450203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INS-GRP LIFE-MGR-RC : 7110 : 6450.3111"/>
    <d v="2019-12-30T00:00:00"/>
    <n v="0.63750000000000007"/>
    <n v="1097.46"/>
    <x v="0"/>
    <s v="98842001"/>
    <s v="6450311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INSUR-W/C-ADMIN-RCLS : 7110 : 6162.1003"/>
    <d v="2019-12-30T00:00:00"/>
    <n v="0.63750000000000007"/>
    <n v="-38.809999999999995"/>
    <x v="0"/>
    <s v="98842001"/>
    <s v="61621003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EE BEN SVC-MGR-RCLS : 7110 : 6450.1016"/>
    <d v="2019-12-30T00:00:00"/>
    <n v="0.63750000000000007"/>
    <n v="55.36"/>
    <x v="0"/>
    <s v="98842001"/>
    <s v="64501016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BENEFIT-MGR-ACRD-RC : 7110 : 6450.1141"/>
    <d v="2019-12-30T00:00:00"/>
    <n v="0.63750000000000007"/>
    <n v="-288.47000000000003"/>
    <x v="0"/>
    <s v="98842001"/>
    <s v="6450114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FICA-MGR-RCLS : 7110 : 6450.1711"/>
    <d v="2019-12-30T00:00:00"/>
    <n v="0.63750000000000007"/>
    <n v="528.91999999999996"/>
    <x v="0"/>
    <s v="98842001"/>
    <s v="6450171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FUI-MGR RCLS : 7110 : 6450.1721"/>
    <d v="2019-12-30T00:00:00"/>
    <n v="0.63750000000000007"/>
    <n v="41.48"/>
    <x v="0"/>
    <s v="98842001"/>
    <s v="6450172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SUI-MGR-RCLS : 7110 : 6450.1731"/>
    <d v="2019-12-30T00:00:00"/>
    <n v="0.63750000000000007"/>
    <n v="305.52"/>
    <x v="0"/>
    <s v="98842001"/>
    <s v="6450173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ADP VAC ACRL-MG RCLS : 7131 : 6410.6061"/>
    <d v="2019-12-30T00:00:00"/>
    <n v="0.63750000000000007"/>
    <n v="-900"/>
    <x v="0"/>
    <s v="98842001"/>
    <s v="6410606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WAGES-VAC-SALARY : 7132 : 6410.6010"/>
    <d v="2019-12-30T00:00:00"/>
    <n v="0.63750000000000007"/>
    <n v="1153.8499999999999"/>
    <x v="0"/>
    <s v="98842001"/>
    <s v="6410601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WAGES-VAC ROUTN-ADM : 7132 : 6410.6014"/>
    <d v="2019-12-30T00:00:00"/>
    <n v="0.63750000000000007"/>
    <n v="-1153.8499999999999"/>
    <x v="0"/>
    <s v="98842001"/>
    <s v="64106014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VACATION ACRL-MGR : 7132 : 6410.6060"/>
    <d v="2019-12-30T00:00:00"/>
    <n v="0.63750000000000007"/>
    <n v="900"/>
    <x v="0"/>
    <s v="98842001"/>
    <s v="6410606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RETM-MANAGER-RCLS : 7131 : 6450.2031"/>
    <d v="2019-12-30T00:00:00"/>
    <n v="0.63750000000000007"/>
    <n v="-192.32"/>
    <x v="0"/>
    <s v="98842001"/>
    <s v="6450203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INS-GRP LIFE-MGR-RC : 7131 : 6450.3111"/>
    <d v="2019-12-30T00:00:00"/>
    <n v="0.63750000000000007"/>
    <n v="-1097.46"/>
    <x v="0"/>
    <s v="98842001"/>
    <s v="6450311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RETIREMENT-MANAGER : 7132 : 6450.2030"/>
    <d v="2019-12-30T00:00:00"/>
    <n v="0.63750000000000007"/>
    <n v="192.32"/>
    <x v="0"/>
    <s v="98842001"/>
    <s v="6450203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INS-GRP LIFE HSP-MGR : 7132 : 6450.3110"/>
    <d v="2019-12-30T00:00:00"/>
    <n v="0.63750000000000007"/>
    <n v="1097.46"/>
    <x v="0"/>
    <s v="98842001"/>
    <s v="6450311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EE BEN SVC-MGR-RCLS : 7131 : 6450.1016"/>
    <d v="2019-12-30T00:00:00"/>
    <n v="0.63750000000000007"/>
    <n v="-55.36"/>
    <x v="0"/>
    <s v="98842001"/>
    <s v="64501016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BENEFIT-MGR-ACRD-RC : 7131 : 6450.1141"/>
    <d v="2019-12-30T00:00:00"/>
    <n v="0.63750000000000007"/>
    <n v="288.47000000000003"/>
    <x v="0"/>
    <s v="98842001"/>
    <s v="6450114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EE BEN SVC-INTR-MGR : 7132 : 6450.1014"/>
    <d v="2019-12-30T00:00:00"/>
    <n v="0.63750000000000007"/>
    <n v="30.759999999999998"/>
    <x v="0"/>
    <s v="98842001"/>
    <s v="64501014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EE BEN SVC-MGR-OTHER : 7132 : 6450.1015"/>
    <d v="2019-12-30T00:00:00"/>
    <n v="0.63750000000000007"/>
    <n v="24.6"/>
    <x v="0"/>
    <s v="98842001"/>
    <s v="64501015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BENEFIT-MGR-ACRD : 7132 : 6450.1140"/>
    <d v="2019-12-30T00:00:00"/>
    <n v="0.63750000000000007"/>
    <n v="-288.47000000000003"/>
    <x v="0"/>
    <s v="98842001"/>
    <s v="6450114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FICA-MGR-RCLS : 7131 : 6450.1711"/>
    <d v="2019-12-30T00:00:00"/>
    <n v="0.63750000000000007"/>
    <n v="-528.91999999999996"/>
    <x v="0"/>
    <s v="98842001"/>
    <s v="6450171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FUI-MGR RCLS : 7131 : 6450.1721"/>
    <d v="2019-12-30T00:00:00"/>
    <n v="0.63750000000000007"/>
    <n v="-41.48"/>
    <x v="0"/>
    <s v="98842001"/>
    <s v="6450172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FICA-MGR : 7132 : 6450.1710"/>
    <d v="2019-12-30T00:00:00"/>
    <n v="0.63750000000000007"/>
    <n v="528.91999999999996"/>
    <x v="0"/>
    <s v="98842001"/>
    <s v="6450171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FUI-MANAGER : 7132 : 6450.1720"/>
    <d v="2019-12-30T00:00:00"/>
    <n v="0.63750000000000007"/>
    <n v="41.48"/>
    <x v="0"/>
    <s v="98842001"/>
    <s v="6450172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R TAX-SUI-MGR-RCLS : 7131 : 6450.1731"/>
    <d v="2019-12-30T00:00:00"/>
    <n v="0.63750000000000007"/>
    <n v="-305.52"/>
    <x v="0"/>
    <s v="98842001"/>
    <s v="6450173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AYROLL TAX-SUI-MGR : 7132 : 6450.1730"/>
    <d v="2019-12-30T00:00:00"/>
    <n v="0.63750000000000007"/>
    <n v="305.52"/>
    <x v="0"/>
    <s v="98842001"/>
    <s v="64501730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INSUR-W/C-ADMIN-RCLS : 7131 : 6162.1003"/>
    <d v="2019-12-30T00:00:00"/>
    <n v="0.63750000000000007"/>
    <n v="38.809999999999995"/>
    <x v="0"/>
    <s v="98842001"/>
    <s v="61621003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INSUR-W/C-ADMIN : 7132 : 6162.1001"/>
    <d v="2019-12-30T00:00:00"/>
    <n v="0.63750000000000007"/>
    <n v="-38.81"/>
    <x v="0"/>
    <s v="98842001"/>
    <s v="61621001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REV-INSURANCE-ADMIN : 7132 : 7543.1001"/>
    <d v="2019-12-30T00:00:00"/>
    <n v="0.63750000000000007"/>
    <n v="38.81"/>
    <x v="0"/>
    <s v="98842001"/>
    <s v="75431001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REV-INSURANCE-W/C : 7132 : 7543.1002"/>
    <d v="2019-12-30T00:00:00"/>
    <n v="0.63750000000000007"/>
    <n v="113.42"/>
    <x v="0"/>
    <s v="98842001"/>
    <s v="75431002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TRAVEL-TRANSACT FEES : 7110 : 6256.1003"/>
    <d v="2019-12-30T00:00:00"/>
    <n v="0.63750000000000007"/>
    <n v="3.55"/>
    <x v="0"/>
    <s v="98842001"/>
    <s v="62561003"/>
    <x v="38"/>
    <x v="0"/>
    <x v="2"/>
    <x v="6"/>
    <x v="1"/>
    <x v="0"/>
  </r>
  <r>
    <s v="Document Type"/>
    <s v="Admin Total"/>
    <s v="US Dollars"/>
    <s v="FY 2020 Actual"/>
    <s v="Period 04"/>
    <s v="ADP ALLENTOWN : 98842-001"/>
    <s v="TRAVEL-MEALS : 7110 : 6256.1020"/>
    <d v="2019-12-30T00:00:00"/>
    <n v="0.63750000000000007"/>
    <n v="122.82"/>
    <x v="0"/>
    <s v="98842001"/>
    <s v="62561020"/>
    <x v="38"/>
    <x v="0"/>
    <x v="2"/>
    <x v="6"/>
    <x v="1"/>
    <x v="0"/>
  </r>
  <r>
    <s v="Document Type"/>
    <s v="Admin Total"/>
    <s v="US Dollars"/>
    <s v="FY 2020 Actual"/>
    <s v="Period 04"/>
    <s v="ADP ALLENTOWN : 98842-001"/>
    <s v="UNIFORMS : 7110 : 6024.0021"/>
    <d v="2019-12-30T00:00:00"/>
    <n v="0.63750000000000007"/>
    <n v="269.89999999999998"/>
    <x v="0"/>
    <s v="98842001"/>
    <s v="60240021"/>
    <x v="38"/>
    <x v="0"/>
    <x v="2"/>
    <x v="7"/>
    <x v="2"/>
    <x v="0"/>
  </r>
  <r>
    <s v="Document Type"/>
    <s v="Admin Total"/>
    <s v="US Dollars"/>
    <s v="FY 2020 Actual"/>
    <s v="Period 04"/>
    <s v="ADP ALLENTOWN : 98842-001"/>
    <s v="OFFICE SUPPLIES : 7110 : 6064.0001"/>
    <d v="2019-12-30T00:00:00"/>
    <n v="0.63750000000000007"/>
    <n v="-1642.55"/>
    <x v="0"/>
    <s v="98842001"/>
    <s v="60640001"/>
    <x v="38"/>
    <x v="0"/>
    <x v="2"/>
    <x v="1"/>
    <x v="1"/>
    <x v="0"/>
  </r>
  <r>
    <s v="Document Type"/>
    <s v="Admin Total"/>
    <s v="US Dollars"/>
    <s v="FY 2020 Actual"/>
    <s v="Period 04"/>
    <s v="ADP ALLENTOWN : 98842-001"/>
    <s v="POSTAGE : 7110 : 6261.0001"/>
    <d v="2019-12-30T00:00:00"/>
    <n v="0.63750000000000007"/>
    <n v="36.620000000000005"/>
    <x v="0"/>
    <s v="98842001"/>
    <s v="62610001"/>
    <x v="38"/>
    <x v="0"/>
    <x v="2"/>
    <x v="7"/>
    <x v="2"/>
    <x v="0"/>
  </r>
  <r>
    <s v="Document Type"/>
    <s v="Admin Total"/>
    <s v="US Dollars"/>
    <s v="FY 2020 Actual"/>
    <s v="Period 04"/>
    <s v="ADP ALLENTOWN : 98842-001"/>
    <s v="INSUR-GENERAL LIAB : 7110 : 6162.0010"/>
    <d v="2019-12-30T00:00:00"/>
    <n v="0.63750000000000007"/>
    <n v="58.57"/>
    <x v="0"/>
    <s v="98842001"/>
    <s v="61620010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INSUR-EMPLT-ALLOC : 7110 : 6162.0113"/>
    <d v="2019-12-30T00:00:00"/>
    <n v="0.63750000000000007"/>
    <n v="1.21"/>
    <x v="0"/>
    <s v="98842001"/>
    <s v="61620113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PR PROC FEE-MANGER : 7110 : 6228.2002"/>
    <d v="2019-12-30T00:00:00"/>
    <n v="0.63750000000000007"/>
    <n v="11.850000000000001"/>
    <x v="0"/>
    <s v="98842001"/>
    <s v="62282002"/>
    <x v="38"/>
    <x v="0"/>
    <x v="2"/>
    <x v="4"/>
    <x v="2"/>
    <x v="0"/>
  </r>
  <r>
    <s v="Document Type"/>
    <s v="Admin Total"/>
    <s v="US Dollars"/>
    <s v="FY 2020 Actual"/>
    <s v="Period 04"/>
    <s v="ADP ALLENTOWN : 98842-001"/>
    <s v="PCA-OUTLOOK : 7110 : 6262.4110"/>
    <d v="2019-12-30T00:00:00"/>
    <n v="0.63750000000000007"/>
    <n v="11"/>
    <x v="0"/>
    <s v="98842001"/>
    <s v="62624110"/>
    <x v="38"/>
    <x v="0"/>
    <x v="2"/>
    <x v="1"/>
    <x v="1"/>
    <x v="0"/>
  </r>
  <r>
    <s v="Document Type"/>
    <s v="Admin Total"/>
    <s v="US Dollars"/>
    <s v="FY 2020 Actual"/>
    <s v="Period 04"/>
    <s v="ADP ALLENTOWN : 98842-001"/>
    <s v="PCA-DESK TOP COMM : 7110 : 6262.4210"/>
    <d v="2019-12-30T00:00:00"/>
    <n v="0.63750000000000007"/>
    <n v="18.34"/>
    <x v="0"/>
    <s v="98842001"/>
    <s v="62624210"/>
    <x v="38"/>
    <x v="0"/>
    <x v="2"/>
    <x v="1"/>
    <x v="1"/>
    <x v="0"/>
  </r>
  <r>
    <s v="Document Type"/>
    <s v="Admin Total"/>
    <s v="US Dollars"/>
    <s v="FY 2020 Actual"/>
    <s v="Period 04"/>
    <s v="ADP ALLENTOWN : 98842-001"/>
    <s v="PCA-UFS SUPPORT CHRG : 7110 : 6286.9022"/>
    <d v="2019-12-30T00:00:00"/>
    <n v="0.63750000000000007"/>
    <n v="24.6"/>
    <x v="0"/>
    <s v="98842001"/>
    <s v="62869022"/>
    <x v="38"/>
    <x v="0"/>
    <x v="2"/>
    <x v="1"/>
    <x v="1"/>
    <x v="0"/>
  </r>
  <r>
    <s v="Document Type"/>
    <s v="Admin Total"/>
    <s v="US Dollars"/>
    <s v="FY 2020 Actual"/>
    <s v="Period 04"/>
    <s v="ADP ALLENTOWN : 98842-001"/>
    <s v="PCA-SYSTEM SUPPORT : 7110 : 6812.3020"/>
    <d v="2019-12-30T00:00:00"/>
    <n v="0.63750000000000007"/>
    <n v="31.97"/>
    <x v="0"/>
    <s v="98842001"/>
    <s v="68123020"/>
    <x v="38"/>
    <x v="0"/>
    <x v="2"/>
    <x v="1"/>
    <x v="1"/>
    <x v="0"/>
  </r>
  <r>
    <s v="Document Type"/>
    <s v="Admin Total"/>
    <s v="US Dollars"/>
    <s v="FY 2020 Actual"/>
    <s v="Period 04"/>
    <s v="ADP ALLENTOWN : 98842-001"/>
    <s v="SYS SUP FEE PASSTHRU : 7110 : 6812.3022"/>
    <d v="2019-12-30T00:00:00"/>
    <n v="0.63750000000000007"/>
    <n v="18.5"/>
    <x v="0"/>
    <s v="98842001"/>
    <s v="68123022"/>
    <x v="38"/>
    <x v="0"/>
    <x v="2"/>
    <x v="3"/>
    <x v="3"/>
    <x v="1"/>
  </r>
  <r>
    <s v="Document Type"/>
    <s v="Admin Total"/>
    <s v="US Dollars"/>
    <s v="FY 2020 Actual"/>
    <s v="Period 04"/>
    <s v="ADP ALLENTOWN : 98842-001"/>
    <s v="INSUR-GENERAL LIAB : 7131 : 6162.0010"/>
    <d v="2019-12-30T00:00:00"/>
    <n v="0.63750000000000007"/>
    <n v="-58.57"/>
    <x v="0"/>
    <s v="98842001"/>
    <s v="61620010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REV-INSURANCE-VEH/GL : 7132 : 7543.1003"/>
    <d v="2019-12-30T00:00:00"/>
    <n v="0.63750000000000007"/>
    <n v="8.5399999999999991"/>
    <x v="0"/>
    <s v="98842001"/>
    <s v="75431003"/>
    <x v="38"/>
    <x v="0"/>
    <x v="2"/>
    <x v="2"/>
    <x v="2"/>
    <x v="0"/>
  </r>
  <r>
    <s v="Document Type"/>
    <s v="Admin Total"/>
    <s v="US Dollars"/>
    <s v="FY 2020 Actual"/>
    <s v="Period 04"/>
    <s v="ADP ALLENTOWN : 98842-001"/>
    <s v="INSUR-EMPLT-ALLOC : 7131 : 6162.0113"/>
    <d v="2019-12-30T00:00:00"/>
    <n v="0.63750000000000007"/>
    <n v="-1.21"/>
    <x v="0"/>
    <s v="98842001"/>
    <s v="61620113"/>
    <x v="38"/>
    <x v="0"/>
    <x v="2"/>
    <x v="5"/>
    <x v="1"/>
    <x v="0"/>
  </r>
  <r>
    <s v="Document Type"/>
    <s v="Admin Total"/>
    <s v="US Dollars"/>
    <s v="FY 2020 Actual"/>
    <s v="Period 04"/>
    <s v="ADP ALLENTOWN : 98842-001"/>
    <s v="TOTAL OPERATING PROCESSING COSTS : TPC9999_7110"/>
    <d v="2019-12-30T00:00:00"/>
    <n v="0.63750000000000007"/>
    <n v="5447.4500000000007"/>
    <x v="0"/>
    <s v="98842001"/>
    <s v="9999_7110"/>
    <x v="38"/>
    <x v="0"/>
    <x v="2"/>
    <x v="3"/>
    <x v="3"/>
    <x v="1"/>
  </r>
  <r>
    <s v="Document Type"/>
    <s v="Admin Total"/>
    <s v="US Dollars"/>
    <s v="FY 2020 Actual"/>
    <s v="Period 04"/>
    <s v="ADP ALLENTOWN : 98842-001"/>
    <s v="TOTAL NON-OPERATING PROCESSING COSTS : TPC9999_7199"/>
    <d v="2019-12-30T00:00:00"/>
    <n v="0.63750000000000007"/>
    <n v="100.98999999999998"/>
    <x v="0"/>
    <s v="98842001"/>
    <s v="9999_7199"/>
    <x v="38"/>
    <x v="0"/>
    <x v="2"/>
    <x v="3"/>
    <x v="3"/>
    <x v="1"/>
  </r>
  <r>
    <s v="Document Type"/>
    <s v="Admin Total"/>
    <s v="US Dollars"/>
    <s v="FY 2020 Actual"/>
    <s v="Period 04"/>
    <s v="ADP ALLENTOWN : 98842-001"/>
    <s v="TOTAL PROCESSING COSTS : TPC9999"/>
    <d v="2019-12-30T00:00:00"/>
    <n v="0.63750000000000007"/>
    <n v="5548.4400000000005"/>
    <x v="0"/>
    <s v="98842001"/>
    <s v=": TPC9999"/>
    <x v="38"/>
    <x v="0"/>
    <x v="2"/>
    <x v="3"/>
    <x v="3"/>
    <x v="1"/>
  </r>
  <r>
    <s v="Document Type"/>
    <s v="Admin Total"/>
    <s v="US Dollars"/>
    <s v="FY 2020 Actual"/>
    <s v="Period 04"/>
    <s v="ADP CORAPOLIS MAINTENANCE : 98841-043"/>
    <s v="SUPPLIES-HVAC : 7110 : 6156.1012"/>
    <d v="2019-12-30T00:00:00"/>
    <n v="0.63750000000000007"/>
    <n v="194.86"/>
    <x v="0"/>
    <s v="98841043"/>
    <s v="61561012"/>
    <x v="39"/>
    <x v="0"/>
    <x v="2"/>
    <x v="10"/>
    <x v="2"/>
    <x v="0"/>
  </r>
  <r>
    <s v="Document Type"/>
    <s v="Admin Total"/>
    <s v="US Dollars"/>
    <s v="FY 2020 Actual"/>
    <s v="Period 04"/>
    <s v="ADP CORAPOLIS MAINTENANCE : 98841-043"/>
    <s v="WAGES-REGULAR PR : 7110 : 6410.0100"/>
    <d v="2019-12-30T00:00:00"/>
    <n v="0.63750000000000007"/>
    <n v="4286.0599999999995"/>
    <x v="0"/>
    <s v="98841043"/>
    <s v="6410010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WAGES-REGULAR-ACRD : 7110 : 6410.0110"/>
    <d v="2019-12-30T00:00:00"/>
    <n v="0.63750000000000007"/>
    <n v="-1303.04"/>
    <x v="0"/>
    <s v="98841043"/>
    <s v="6410011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WAGES-OT-FT EMPLOYEE : 7110 : 6410.0300"/>
    <d v="2019-12-30T00:00:00"/>
    <n v="0.63750000000000007"/>
    <n v="59.519999999999996"/>
    <x v="0"/>
    <s v="98841043"/>
    <s v="6410030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WAGE ACCD NPROD HRLY : 7110 : 6410.0112"/>
    <d v="2019-12-30T00:00:00"/>
    <n v="0.63750000000000007"/>
    <n v="-248"/>
    <x v="0"/>
    <s v="98841043"/>
    <s v="64100112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WAGES-HOL-HRLY-FT : 7110 : 6410.0520"/>
    <d v="2019-12-30T00:00:00"/>
    <n v="0.63750000000000007"/>
    <n v="744"/>
    <x v="0"/>
    <s v="98841043"/>
    <s v="6410052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ADP VAC ACRL-RCLS : 7110 : 6410.6031"/>
    <d v="2019-12-30T00:00:00"/>
    <n v="0.63750000000000007"/>
    <n v="1172.1099999999999"/>
    <x v="0"/>
    <s v="98841043"/>
    <s v="6410603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RETIREMENT PLAN-RCLS : 7110 : 6450.2021"/>
    <d v="2019-12-30T00:00:00"/>
    <n v="0.63750000000000007"/>
    <n v="22.85"/>
    <x v="0"/>
    <s v="98841043"/>
    <s v="6450202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INS-GRP LIFE HSP-RC : 7110 : 6450.3001"/>
    <d v="2019-12-30T00:00:00"/>
    <n v="0.63750000000000007"/>
    <n v="487.20000000000005"/>
    <x v="0"/>
    <s v="98841043"/>
    <s v="6450300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INSUR-W/C-HRLY-RCLS : 7110 : 6162.0003"/>
    <d v="2019-12-30T00:00:00"/>
    <n v="0.63750000000000007"/>
    <n v="172.57"/>
    <x v="0"/>
    <s v="98841043"/>
    <s v="61620003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EE BEN SERVICE-RCLS : 7110 : 6450.1011"/>
    <d v="2019-12-30T00:00:00"/>
    <n v="0.63750000000000007"/>
    <n v="36.65"/>
    <x v="0"/>
    <s v="98841043"/>
    <s v="6450101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BENEFIT-HRLY-ACRD-RC : 7110 : 6450.1111"/>
    <d v="2019-12-30T00:00:00"/>
    <n v="0.63750000000000007"/>
    <n v="-170.61"/>
    <x v="0"/>
    <s v="98841043"/>
    <s v="6450111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R TAX-FICA-RCLS : 7110 : 6450.1611"/>
    <d v="2019-12-30T00:00:00"/>
    <n v="0.63750000000000007"/>
    <n v="373.08000000000004"/>
    <x v="0"/>
    <s v="98841043"/>
    <s v="6450161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FUI-RCLS : 7110 : 6450.1621"/>
    <d v="2019-12-30T00:00:00"/>
    <n v="0.63750000000000007"/>
    <n v="19.240000000000002"/>
    <x v="0"/>
    <s v="98841043"/>
    <s v="6450162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SUI-RCLS : 7110 : 6450.1631"/>
    <d v="2019-12-30T00:00:00"/>
    <n v="0.63750000000000007"/>
    <n v="202.14"/>
    <x v="0"/>
    <s v="98841043"/>
    <s v="6450163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ADP VAC ACRL-RCLS : 7131 : 6410.6031"/>
    <d v="2019-12-30T00:00:00"/>
    <n v="0.63750000000000007"/>
    <n v="-1172.1099999999999"/>
    <x v="0"/>
    <s v="98841043"/>
    <s v="6410603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VACATION ACCRUAL : 7132 : 6410.6030"/>
    <d v="2019-12-30T00:00:00"/>
    <n v="0.63750000000000007"/>
    <n v="1172.1099999999999"/>
    <x v="0"/>
    <s v="98841043"/>
    <s v="6410603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RETIREMENT PLAN-RCLS : 7131 : 6450.2021"/>
    <d v="2019-12-30T00:00:00"/>
    <n v="0.63750000000000007"/>
    <n v="-22.85"/>
    <x v="0"/>
    <s v="98841043"/>
    <s v="6450202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INS-GRP LIFE HSP-RC : 7131 : 6450.3001"/>
    <d v="2019-12-30T00:00:00"/>
    <n v="0.63750000000000007"/>
    <n v="-487.20000000000005"/>
    <x v="0"/>
    <s v="98841043"/>
    <s v="6450300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RETIREMENT PLAN : 7132 : 6450.2020"/>
    <d v="2019-12-30T00:00:00"/>
    <n v="0.63750000000000007"/>
    <n v="22.849999999999998"/>
    <x v="0"/>
    <s v="98841043"/>
    <s v="6450202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INS-GRP LIFE HSP : 7132 : 6450.3000"/>
    <d v="2019-12-30T00:00:00"/>
    <n v="0.63750000000000007"/>
    <n v="487.20000000000005"/>
    <x v="0"/>
    <s v="98841043"/>
    <s v="6450300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EE BEN SERVICE-RCLS : 7131 : 6450.1011"/>
    <d v="2019-12-30T00:00:00"/>
    <n v="0.63750000000000007"/>
    <n v="-36.65"/>
    <x v="0"/>
    <s v="98841043"/>
    <s v="6450101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BENEFIT-HRLY-ACRD-RC : 7131 : 6450.1111"/>
    <d v="2019-12-30T00:00:00"/>
    <n v="0.63750000000000007"/>
    <n v="170.61"/>
    <x v="0"/>
    <s v="98841043"/>
    <s v="6450111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EE BEN SVC-INTR-HRLY : 7132 : 6450.1009"/>
    <d v="2019-12-30T00:00:00"/>
    <n v="0.63750000000000007"/>
    <n v="20.36"/>
    <x v="0"/>
    <s v="98841043"/>
    <s v="64501009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EMPLOYEE BEN SERVICE : 7132 : 6450.1010"/>
    <d v="2019-12-30T00:00:00"/>
    <n v="0.63750000000000007"/>
    <n v="16.29"/>
    <x v="0"/>
    <s v="98841043"/>
    <s v="6450101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BENEFIT-HRLY-ACRD : 7132 : 6450.1110"/>
    <d v="2019-12-30T00:00:00"/>
    <n v="0.63750000000000007"/>
    <n v="-170.61"/>
    <x v="0"/>
    <s v="98841043"/>
    <s v="64501110"/>
    <x v="39"/>
    <x v="0"/>
    <x v="2"/>
    <x v="8"/>
    <x v="4"/>
    <x v="2"/>
  </r>
  <r>
    <s v="Document Type"/>
    <s v="Admin Total"/>
    <s v="US Dollars"/>
    <s v="FY 2020 Actual"/>
    <s v="Period 04"/>
    <s v="ADP CORAPOLIS MAINTENANCE : 98841-043"/>
    <s v="PR TAX-FICA-RCLS : 7131 : 6450.1611"/>
    <d v="2019-12-30T00:00:00"/>
    <n v="0.63750000000000007"/>
    <n v="-373.08000000000004"/>
    <x v="0"/>
    <s v="98841043"/>
    <s v="6450161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FUI-RCLS : 7131 : 6450.1621"/>
    <d v="2019-12-30T00:00:00"/>
    <n v="0.63750000000000007"/>
    <n v="-19.240000000000002"/>
    <x v="0"/>
    <s v="98841043"/>
    <s v="6450162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FICA : 7132 : 6450.1610"/>
    <d v="2019-12-30T00:00:00"/>
    <n v="0.63750000000000007"/>
    <n v="373.08000000000004"/>
    <x v="0"/>
    <s v="98841043"/>
    <s v="6450161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FUI : 7132 : 6450.1620"/>
    <d v="2019-12-30T00:00:00"/>
    <n v="0.63750000000000007"/>
    <n v="19.239999999999998"/>
    <x v="0"/>
    <s v="98841043"/>
    <s v="6450162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TAX-FICA DIS-HOURLY : 7132 : 6450.3715"/>
    <d v="2019-12-30T00:00:00"/>
    <n v="0.63750000000000007"/>
    <n v="0.44"/>
    <x v="0"/>
    <s v="98841043"/>
    <s v="64503715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SUI-RCLS : 7131 : 6450.1631"/>
    <d v="2019-12-30T00:00:00"/>
    <n v="0.63750000000000007"/>
    <n v="-202.14"/>
    <x v="0"/>
    <s v="98841043"/>
    <s v="6450163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AYROLL TAX-SUI : 7132 : 6450.1630"/>
    <d v="2019-12-30T00:00:00"/>
    <n v="0.63750000000000007"/>
    <n v="202.14"/>
    <x v="0"/>
    <s v="98841043"/>
    <s v="64501630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INSUR-W/C-HRLY-RCLS : 7131 : 6162.0003"/>
    <d v="2019-12-30T00:00:00"/>
    <n v="0.63750000000000007"/>
    <n v="-172.57"/>
    <x v="0"/>
    <s v="98841043"/>
    <s v="61620003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INSUR-W/C-HOURLY : 7132 : 6162.0001"/>
    <d v="2019-12-30T00:00:00"/>
    <n v="0.63750000000000007"/>
    <n v="172.57"/>
    <x v="0"/>
    <s v="98841043"/>
    <s v="61620001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REV-INSURANCE-HOURLY : 7132 : 7543.0001"/>
    <d v="2019-12-30T00:00:00"/>
    <n v="0.63750000000000007"/>
    <n v="-172.57"/>
    <x v="0"/>
    <s v="98841043"/>
    <s v="7543000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REV-INSURANCE-W/C : 7132 : 7543.1002"/>
    <d v="2019-12-30T00:00:00"/>
    <n v="0.63750000000000007"/>
    <n v="69.569999999999993"/>
    <x v="0"/>
    <s v="98841043"/>
    <s v="75431002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LUMBING REPAIRS : 7110 : 6156.1008"/>
    <d v="2019-12-30T00:00:00"/>
    <n v="0.63750000000000007"/>
    <n v="-194.86"/>
    <x v="0"/>
    <s v="98841043"/>
    <s v="61561008"/>
    <x v="39"/>
    <x v="0"/>
    <x v="2"/>
    <x v="0"/>
    <x v="6"/>
    <x v="0"/>
  </r>
  <r>
    <s v="Document Type"/>
    <s v="Admin Total"/>
    <s v="US Dollars"/>
    <s v="FY 2020 Actual"/>
    <s v="Period 04"/>
    <s v="ADP CORAPOLIS MAINTENANCE : 98841-043"/>
    <s v="POSTAGE : 7110 : 6261.0001"/>
    <d v="2019-12-30T00:00:00"/>
    <n v="0.63750000000000007"/>
    <n v="8.11"/>
    <x v="0"/>
    <s v="98841043"/>
    <s v="62610001"/>
    <x v="39"/>
    <x v="0"/>
    <x v="2"/>
    <x v="7"/>
    <x v="2"/>
    <x v="0"/>
  </r>
  <r>
    <s v="Document Type"/>
    <s v="Admin Total"/>
    <s v="US Dollars"/>
    <s v="FY 2020 Actual"/>
    <s v="Period 04"/>
    <s v="ADP CORAPOLIS MAINTENANCE : 98841-043"/>
    <s v="INSUR-GENERAL LIAB : 7110 : 6162.0010"/>
    <d v="2019-12-30T00:00:00"/>
    <n v="0.63750000000000007"/>
    <n v="65.81"/>
    <x v="0"/>
    <s v="98841043"/>
    <s v="61620010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INSUR-EMPLT-ALLOC : 7110 : 6162.0113"/>
    <d v="2019-12-30T00:00:00"/>
    <n v="0.63750000000000007"/>
    <n v="1.04"/>
    <x v="0"/>
    <s v="98841043"/>
    <s v="61620113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PR PROC FEE-REGULAR : 7110 : 6228.2001"/>
    <d v="2019-12-30T00:00:00"/>
    <n v="0.63750000000000007"/>
    <n v="31.25"/>
    <x v="0"/>
    <s v="98841043"/>
    <s v="62282001"/>
    <x v="39"/>
    <x v="0"/>
    <x v="2"/>
    <x v="4"/>
    <x v="2"/>
    <x v="0"/>
  </r>
  <r>
    <s v="Document Type"/>
    <s v="Admin Total"/>
    <s v="US Dollars"/>
    <s v="FY 2020 Actual"/>
    <s v="Period 04"/>
    <s v="ADP CORAPOLIS MAINTENANCE : 98841-043"/>
    <s v="PCA-SYSTEM SUPPORT : 7110 : 6812.3020"/>
    <d v="2019-12-30T00:00:00"/>
    <n v="0.63750000000000007"/>
    <n v="8.89"/>
    <x v="0"/>
    <s v="98841043"/>
    <s v="68123020"/>
    <x v="39"/>
    <x v="0"/>
    <x v="2"/>
    <x v="1"/>
    <x v="1"/>
    <x v="0"/>
  </r>
  <r>
    <s v="Document Type"/>
    <s v="Admin Total"/>
    <s v="US Dollars"/>
    <s v="FY 2020 Actual"/>
    <s v="Period 04"/>
    <s v="ADP CORAPOLIS MAINTENANCE : 98841-043"/>
    <s v="TAX-SALES : 7110 : 6310.1000"/>
    <d v="2019-12-30T00:00:00"/>
    <n v="0.63750000000000007"/>
    <n v="13.64"/>
    <x v="0"/>
    <s v="98841043"/>
    <s v="63101000"/>
    <x v="39"/>
    <x v="0"/>
    <x v="2"/>
    <x v="0"/>
    <x v="0"/>
    <x v="0"/>
  </r>
  <r>
    <s v="Document Type"/>
    <s v="Admin Total"/>
    <s v="US Dollars"/>
    <s v="FY 2020 Actual"/>
    <s v="Period 04"/>
    <s v="ADP CORAPOLIS MAINTENANCE : 98841-043"/>
    <s v="INSUR-GENERAL LIAB : 7131 : 6162.0010"/>
    <d v="2019-12-30T00:00:00"/>
    <n v="0.63750000000000007"/>
    <n v="-65.81"/>
    <x v="0"/>
    <s v="98841043"/>
    <s v="61620010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REV-INSURANCE-VEH/GL : 7132 : 7543.1003"/>
    <d v="2019-12-30T00:00:00"/>
    <n v="0.63750000000000007"/>
    <n v="10.27"/>
    <x v="0"/>
    <s v="98841043"/>
    <s v="75431003"/>
    <x v="39"/>
    <x v="0"/>
    <x v="2"/>
    <x v="2"/>
    <x v="2"/>
    <x v="0"/>
  </r>
  <r>
    <s v="Document Type"/>
    <s v="Admin Total"/>
    <s v="US Dollars"/>
    <s v="FY 2020 Actual"/>
    <s v="Period 04"/>
    <s v="ADP CORAPOLIS MAINTENANCE : 98841-043"/>
    <s v="INSUR-EMPLT-ALLOC : 7131 : 6162.0113"/>
    <d v="2019-12-30T00:00:00"/>
    <n v="0.63750000000000007"/>
    <n v="-1.04"/>
    <x v="0"/>
    <s v="98841043"/>
    <s v="61620113"/>
    <x v="39"/>
    <x v="0"/>
    <x v="2"/>
    <x v="5"/>
    <x v="1"/>
    <x v="0"/>
  </r>
  <r>
    <s v="Document Type"/>
    <s v="Admin Total"/>
    <s v="US Dollars"/>
    <s v="FY 2020 Actual"/>
    <s v="Period 04"/>
    <s v="ADP CORAPOLIS MAINTENANCE : 98841-043"/>
    <s v="TOTAL OPERATING PROCESSING COSTS : TPC9999_7110"/>
    <d v="2019-12-30T00:00:00"/>
    <n v="0.63750000000000007"/>
    <n v="5982.5099999999993"/>
    <x v="0"/>
    <s v="98841043"/>
    <s v="9999_7110"/>
    <x v="39"/>
    <x v="0"/>
    <x v="2"/>
    <x v="3"/>
    <x v="3"/>
    <x v="1"/>
  </r>
  <r>
    <s v="Document Type"/>
    <s v="Admin Total"/>
    <s v="US Dollars"/>
    <s v="FY 2020 Actual"/>
    <s v="Period 04"/>
    <s v="ADP CORAPOLIS MAINTENANCE : 98841-043"/>
    <s v="TOTAL NON-OPERATING PROCESSING COSTS : TPC9999_7199"/>
    <d v="2019-12-30T00:00:00"/>
    <n v="0.63750000000000007"/>
    <n v="-159.14000000000001"/>
    <x v="0"/>
    <s v="98841043"/>
    <s v="9999_7199"/>
    <x v="39"/>
    <x v="0"/>
    <x v="2"/>
    <x v="3"/>
    <x v="3"/>
    <x v="1"/>
  </r>
  <r>
    <s v="Document Type"/>
    <s v="Admin Total"/>
    <s v="US Dollars"/>
    <s v="FY 2020 Actual"/>
    <s v="Period 04"/>
    <s v="ADP CORAPOLIS MAINTENANCE : 98841-043"/>
    <s v="TOTAL PROCESSING COSTS : TPC9999"/>
    <d v="2019-12-30T00:00:00"/>
    <n v="0.63750000000000007"/>
    <n v="5823.369999999999"/>
    <x v="0"/>
    <s v="98841043"/>
    <s v=": TPC9999"/>
    <x v="39"/>
    <x v="0"/>
    <x v="2"/>
    <x v="3"/>
    <x v="3"/>
    <x v="1"/>
  </r>
  <r>
    <s v="Document Type"/>
    <s v="Admin Total"/>
    <s v="US Dollars"/>
    <s v="FY 2020 Actual"/>
    <s v="Period 04"/>
    <s v="ADP CORAPOLIS CLEANING : 98841-031"/>
    <s v="JANITORIAL SUPPLIES : 7110 : 6022.0010"/>
    <d v="2019-12-30T00:00:00"/>
    <n v="0.63750000000000007"/>
    <n v="-1178.49"/>
    <x v="0"/>
    <s v="98841031"/>
    <s v="60220010"/>
    <x v="39"/>
    <x v="0"/>
    <x v="2"/>
    <x v="11"/>
    <x v="2"/>
    <x v="0"/>
  </r>
  <r>
    <s v="Document Type"/>
    <s v="Admin Total"/>
    <s v="US Dollars"/>
    <s v="FY 2020 Actual"/>
    <s v="Period 04"/>
    <s v="ADP CORAPOLIS CLEANING : 98841-031"/>
    <s v="INSUR-GENERAL LIAB : 7110 : 6162.0010"/>
    <d v="2019-12-30T00:00:00"/>
    <n v="0.63750000000000007"/>
    <n v="-13.11"/>
    <x v="0"/>
    <s v="98841031"/>
    <s v="61620010"/>
    <x v="39"/>
    <x v="0"/>
    <x v="2"/>
    <x v="5"/>
    <x v="1"/>
    <x v="0"/>
  </r>
  <r>
    <s v="Document Type"/>
    <s v="Admin Total"/>
    <s v="US Dollars"/>
    <s v="FY 2020 Actual"/>
    <s v="Period 04"/>
    <s v="ADP CORAPOLIS CLEANING : 98841-031"/>
    <s v="INSUR-GENERAL LIAB : 7131 : 6162.0010"/>
    <d v="2019-12-30T00:00:00"/>
    <n v="0.63750000000000007"/>
    <n v="13.11"/>
    <x v="0"/>
    <s v="98841031"/>
    <s v="61620010"/>
    <x v="39"/>
    <x v="0"/>
    <x v="2"/>
    <x v="5"/>
    <x v="1"/>
    <x v="0"/>
  </r>
  <r>
    <s v="Document Type"/>
    <s v="Admin Total"/>
    <s v="US Dollars"/>
    <s v="FY 2020 Actual"/>
    <s v="Period 04"/>
    <s v="ADP CORAPOLIS CLEANING : 98841-031"/>
    <s v="REV-INSURANCE-VEH/GL : 7132 : 7543.1003"/>
    <d v="2019-12-30T00:00:00"/>
    <n v="0.63750000000000007"/>
    <n v="-2.0699999999999998"/>
    <x v="0"/>
    <s v="98841031"/>
    <s v="75431003"/>
    <x v="39"/>
    <x v="0"/>
    <x v="2"/>
    <x v="2"/>
    <x v="2"/>
    <x v="0"/>
  </r>
  <r>
    <s v="Document Type"/>
    <s v="Admin Total"/>
    <s v="US Dollars"/>
    <s v="FY 2020 Actual"/>
    <s v="Period 04"/>
    <s v="ADP CORAPOLIS CLEANING : 98841-031"/>
    <s v="TOTAL OPERATING PROCESSING COSTS : TPC9999_7110"/>
    <d v="2019-12-30T00:00:00"/>
    <n v="0.63750000000000007"/>
    <n v="-1191.5999999999999"/>
    <x v="0"/>
    <s v="98841031"/>
    <s v="9999_7110"/>
    <x v="39"/>
    <x v="0"/>
    <x v="2"/>
    <x v="3"/>
    <x v="3"/>
    <x v="1"/>
  </r>
  <r>
    <s v="Document Type"/>
    <s v="Admin Total"/>
    <s v="US Dollars"/>
    <s v="FY 2020 Actual"/>
    <s v="Period 04"/>
    <s v="ADP CORAPOLIS CLEANING : 98841-031"/>
    <s v="TOTAL NON-OPERATING PROCESSING COSTS : TPC9999_7199"/>
    <d v="2019-12-30T00:00:00"/>
    <n v="0.63750000000000007"/>
    <n v="11.04"/>
    <x v="0"/>
    <s v="98841031"/>
    <s v="9999_7199"/>
    <x v="39"/>
    <x v="0"/>
    <x v="2"/>
    <x v="3"/>
    <x v="3"/>
    <x v="1"/>
  </r>
  <r>
    <s v="Document Type"/>
    <s v="Admin Total"/>
    <s v="US Dollars"/>
    <s v="FY 2020 Actual"/>
    <s v="Period 04"/>
    <s v="ADP CORAPOLIS CLEANING : 98841-031"/>
    <s v="TOTAL PROCESSING COSTS : TPC9999"/>
    <d v="2019-12-30T00:00:00"/>
    <n v="0.63750000000000007"/>
    <n v="-1180.56"/>
    <x v="0"/>
    <s v="98841031"/>
    <s v=": TPC9999"/>
    <x v="39"/>
    <x v="0"/>
    <x v="2"/>
    <x v="3"/>
    <x v="3"/>
    <x v="1"/>
  </r>
  <r>
    <s v="Document Type"/>
    <s v="Admin Total"/>
    <s v="US Dollars"/>
    <s v="FY 2020 Actual"/>
    <s v="Period 04"/>
    <s v="ADP CORAPOLIS : 98841-001"/>
    <s v="FREIGHT IN : 7110 : 6242.1101"/>
    <d v="2019-12-30T00:00:00"/>
    <n v="0.63750000000000007"/>
    <n v="9.8000000000000007"/>
    <x v="0"/>
    <s v="98841001"/>
    <s v="62421101"/>
    <x v="39"/>
    <x v="0"/>
    <x v="2"/>
    <x v="8"/>
    <x v="4"/>
    <x v="2"/>
  </r>
  <r>
    <s v="Document Type"/>
    <s v="Admin Total"/>
    <s v="US Dollars"/>
    <s v="FY 2020 Actual"/>
    <s v="Period 04"/>
    <s v="ADP CORAPOLIS : 98841-001"/>
    <s v="WAGES-ADMIN PR-MGR : 7110 : 6410.1100"/>
    <d v="2019-12-30T00:00:00"/>
    <n v="0.63750000000000007"/>
    <n v="6092.3099999999995"/>
    <x v="0"/>
    <s v="98841001"/>
    <s v="6410110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WAGES-ADMIN PR-ACRD : 7110 : 6410.1110"/>
    <d v="2019-12-30T00:00:00"/>
    <n v="0.63750000000000007"/>
    <n v="-1015.38"/>
    <x v="0"/>
    <s v="98841001"/>
    <s v="6410111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WAGES-HOLIDAY-SAL-FT : 7110 : 6410.0540"/>
    <d v="2019-12-30T00:00:00"/>
    <n v="0.63750000000000007"/>
    <n v="676.92"/>
    <x v="0"/>
    <s v="98841001"/>
    <s v="6410054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WAGE ACCD N PROD ADM : 7110 : 6410.1112"/>
    <d v="2019-12-30T00:00:00"/>
    <n v="0.63750000000000007"/>
    <n v="-676.92"/>
    <x v="0"/>
    <s v="98841001"/>
    <s v="64101112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ADP VAC ACRL-MG RCLS : 7110 : 6410.6061"/>
    <d v="2019-12-30T00:00:00"/>
    <n v="0.63750000000000007"/>
    <n v="521.24"/>
    <x v="0"/>
    <s v="98841001"/>
    <s v="6410606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RETM-MANAGER-RCLS : 7110 : 6450.2031"/>
    <d v="2019-12-30T00:00:00"/>
    <n v="0.63750000000000007"/>
    <n v="203.08"/>
    <x v="0"/>
    <s v="98841001"/>
    <s v="6450203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INSUR-W/C-ADMIN-RCLS : 7110 : 6162.1003"/>
    <d v="2019-12-30T00:00:00"/>
    <n v="0.63750000000000007"/>
    <n v="-33.83"/>
    <x v="0"/>
    <s v="98841001"/>
    <s v="61621003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EE BEN SVC-MGR-RCLS : 7110 : 6450.1016"/>
    <d v="2019-12-30T00:00:00"/>
    <n v="0.63750000000000007"/>
    <n v="48.76"/>
    <x v="0"/>
    <s v="98841001"/>
    <s v="64501016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BENEFIT-MGR-ACRD-RC : 7110 : 6450.1141"/>
    <d v="2019-12-30T00:00:00"/>
    <n v="0.63750000000000007"/>
    <n v="-253.85"/>
    <x v="0"/>
    <s v="98841001"/>
    <s v="6450114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FICA-MGR-RCLS : 7110 : 6450.1711"/>
    <d v="2019-12-30T00:00:00"/>
    <n v="0.63750000000000007"/>
    <n v="517.84"/>
    <x v="0"/>
    <s v="98841001"/>
    <s v="6450171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FUI-MGR RCLS : 7110 : 6450.1721"/>
    <d v="2019-12-30T00:00:00"/>
    <n v="0.63750000000000007"/>
    <n v="9.5"/>
    <x v="0"/>
    <s v="98841001"/>
    <s v="6450172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SUI-MGR-RCLS : 7110 : 6450.1731"/>
    <d v="2019-12-30T00:00:00"/>
    <n v="0.63750000000000007"/>
    <n v="182.07999999999998"/>
    <x v="0"/>
    <s v="98841001"/>
    <s v="6450173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ADP VAC ACRL-MG RCLS : 7131 : 6410.6061"/>
    <d v="2019-12-30T00:00:00"/>
    <n v="0.63750000000000007"/>
    <n v="-521.24"/>
    <x v="0"/>
    <s v="98841001"/>
    <s v="6410606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VACATION ACRL-MGR : 7132 : 6410.6060"/>
    <d v="2019-12-30T00:00:00"/>
    <n v="0.63750000000000007"/>
    <n v="521.24"/>
    <x v="0"/>
    <s v="98841001"/>
    <s v="6410606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RETM-MANAGER-RCLS : 7131 : 6450.2031"/>
    <d v="2019-12-30T00:00:00"/>
    <n v="0.63750000000000007"/>
    <n v="-203.08"/>
    <x v="0"/>
    <s v="98841001"/>
    <s v="6450203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RETIREMENT-MANAGER : 7132 : 6450.2030"/>
    <d v="2019-12-30T00:00:00"/>
    <n v="0.63750000000000007"/>
    <n v="203.08"/>
    <x v="0"/>
    <s v="98841001"/>
    <s v="6450203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EE BEN SVC-MGR-RCLS : 7131 : 6450.1016"/>
    <d v="2019-12-30T00:00:00"/>
    <n v="0.63750000000000007"/>
    <n v="-48.76"/>
    <x v="0"/>
    <s v="98841001"/>
    <s v="64501016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BENEFIT-MGR-ACRD-RC : 7131 : 6450.1141"/>
    <d v="2019-12-30T00:00:00"/>
    <n v="0.63750000000000007"/>
    <n v="253.85"/>
    <x v="0"/>
    <s v="98841001"/>
    <s v="6450114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EE BEN SVC-INTR-MGR : 7132 : 6450.1014"/>
    <d v="2019-12-30T00:00:00"/>
    <n v="0.63750000000000007"/>
    <n v="27.08"/>
    <x v="0"/>
    <s v="98841001"/>
    <s v="64501014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EE BEN SVC-MGR-OTHER : 7132 : 6450.1015"/>
    <d v="2019-12-30T00:00:00"/>
    <n v="0.63750000000000007"/>
    <n v="21.68"/>
    <x v="0"/>
    <s v="98841001"/>
    <s v="64501015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BENEFIT-MGR-ACRD : 7132 : 6450.1140"/>
    <d v="2019-12-30T00:00:00"/>
    <n v="0.63750000000000007"/>
    <n v="-253.85"/>
    <x v="0"/>
    <s v="98841001"/>
    <s v="6450114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FICA-MGR-RCLS : 7131 : 6450.1711"/>
    <d v="2019-12-30T00:00:00"/>
    <n v="0.63750000000000007"/>
    <n v="-517.84"/>
    <x v="0"/>
    <s v="98841001"/>
    <s v="6450171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FUI-MGR RCLS : 7131 : 6450.1721"/>
    <d v="2019-12-30T00:00:00"/>
    <n v="0.63750000000000007"/>
    <n v="-9.5"/>
    <x v="0"/>
    <s v="98841001"/>
    <s v="6450172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FICA-MGR : 7132 : 6450.1710"/>
    <d v="2019-12-30T00:00:00"/>
    <n v="0.63750000000000007"/>
    <n v="517.84"/>
    <x v="0"/>
    <s v="98841001"/>
    <s v="6450171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FUI-MANAGER : 7132 : 6450.1720"/>
    <d v="2019-12-30T00:00:00"/>
    <n v="0.63750000000000007"/>
    <n v="9.5"/>
    <x v="0"/>
    <s v="98841001"/>
    <s v="6450172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R TAX-SUI-MGR-RCLS : 7131 : 6450.1731"/>
    <d v="2019-12-30T00:00:00"/>
    <n v="0.63750000000000007"/>
    <n v="-182.07999999999998"/>
    <x v="0"/>
    <s v="98841001"/>
    <s v="6450173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AYROLL TAX-SUI-MGR : 7132 : 6450.1730"/>
    <d v="2019-12-30T00:00:00"/>
    <n v="0.63750000000000007"/>
    <n v="182.07999999999998"/>
    <x v="0"/>
    <s v="98841001"/>
    <s v="64501730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INSUR-W/C-ADMIN-RCLS : 7131 : 6162.1003"/>
    <d v="2019-12-30T00:00:00"/>
    <n v="0.63750000000000007"/>
    <n v="33.83"/>
    <x v="0"/>
    <s v="98841001"/>
    <s v="61621003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INSUR-W/C-ADMIN : 7132 : 6162.1001"/>
    <d v="2019-12-30T00:00:00"/>
    <n v="0.63750000000000007"/>
    <n v="-33.83"/>
    <x v="0"/>
    <s v="98841001"/>
    <s v="61621001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REV-INSURANCE-ADMIN : 7132 : 7543.1001"/>
    <d v="2019-12-30T00:00:00"/>
    <n v="0.63750000000000007"/>
    <n v="33.83"/>
    <x v="0"/>
    <s v="98841001"/>
    <s v="75431001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REV-INSURANCE-W/C : 7132 : 7543.1002"/>
    <d v="2019-12-30T00:00:00"/>
    <n v="0.63750000000000007"/>
    <n v="99.81"/>
    <x v="0"/>
    <s v="98841001"/>
    <s v="75431002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UNIFORMS : 7110 : 6024.0021"/>
    <d v="2019-12-30T00:00:00"/>
    <n v="0.63750000000000007"/>
    <n v="264.34000000000003"/>
    <x v="0"/>
    <s v="98841001"/>
    <s v="60240021"/>
    <x v="39"/>
    <x v="0"/>
    <x v="2"/>
    <x v="7"/>
    <x v="2"/>
    <x v="0"/>
  </r>
  <r>
    <s v="Document Type"/>
    <s v="Admin Total"/>
    <s v="US Dollars"/>
    <s v="FY 2020 Actual"/>
    <s v="Period 04"/>
    <s v="ADP CORAPOLIS : 98841-001"/>
    <s v="TRAINING : 7110 : 6228.1001"/>
    <d v="2019-12-30T00:00:00"/>
    <n v="0.63750000000000007"/>
    <n v="72"/>
    <x v="0"/>
    <s v="98841001"/>
    <s v="62281001"/>
    <x v="39"/>
    <x v="0"/>
    <x v="2"/>
    <x v="1"/>
    <x v="1"/>
    <x v="0"/>
  </r>
  <r>
    <s v="Document Type"/>
    <s v="Admin Total"/>
    <s v="US Dollars"/>
    <s v="FY 2020 Actual"/>
    <s v="Period 04"/>
    <s v="ADP CORAPOLIS : 98841-001"/>
    <s v="OFFICE SUPPLIES : 7110 : 6064.0001"/>
    <d v="2019-12-30T00:00:00"/>
    <n v="0.63750000000000007"/>
    <n v="23.85"/>
    <x v="0"/>
    <s v="98841001"/>
    <s v="60640001"/>
    <x v="39"/>
    <x v="0"/>
    <x v="2"/>
    <x v="1"/>
    <x v="1"/>
    <x v="0"/>
  </r>
  <r>
    <s v="Document Type"/>
    <s v="Admin Total"/>
    <s v="US Dollars"/>
    <s v="FY 2020 Actual"/>
    <s v="Period 04"/>
    <s v="ADP CORAPOLIS : 98841-001"/>
    <s v="POSTAGE : 7110 : 6261.0001"/>
    <d v="2019-12-30T00:00:00"/>
    <n v="0.63750000000000007"/>
    <n v="17.34"/>
    <x v="0"/>
    <s v="98841001"/>
    <s v="62610001"/>
    <x v="39"/>
    <x v="0"/>
    <x v="2"/>
    <x v="7"/>
    <x v="2"/>
    <x v="0"/>
  </r>
  <r>
    <s v="Document Type"/>
    <s v="Admin Total"/>
    <s v="US Dollars"/>
    <s v="FY 2020 Actual"/>
    <s v="Period 04"/>
    <s v="ADP CORAPOLIS : 98841-001"/>
    <s v="INSUR-GENERAL LIAB : 7110 : 6162.0010"/>
    <d v="2019-12-30T00:00:00"/>
    <n v="0.63750000000000007"/>
    <n v="74.899999999999991"/>
    <x v="0"/>
    <s v="98841001"/>
    <s v="61620010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INSUR-EMPLT-ALLOC : 7110 : 6162.0113"/>
    <d v="2019-12-30T00:00:00"/>
    <n v="0.63750000000000007"/>
    <n v="1.23"/>
    <x v="0"/>
    <s v="98841001"/>
    <s v="61620113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PR PROC FEE-MANGER : 7110 : 6228.2002"/>
    <d v="2019-12-30T00:00:00"/>
    <n v="0.63750000000000007"/>
    <n v="7.9"/>
    <x v="0"/>
    <s v="98841001"/>
    <s v="62282002"/>
    <x v="39"/>
    <x v="0"/>
    <x v="2"/>
    <x v="4"/>
    <x v="2"/>
    <x v="0"/>
  </r>
  <r>
    <s v="Document Type"/>
    <s v="Admin Total"/>
    <s v="US Dollars"/>
    <s v="FY 2020 Actual"/>
    <s v="Period 04"/>
    <s v="ADP CORAPOLIS : 98841-001"/>
    <s v="PCA-OUTLOOK : 7110 : 6262.4110"/>
    <d v="2019-12-30T00:00:00"/>
    <n v="0.63750000000000007"/>
    <n v="11"/>
    <x v="0"/>
    <s v="98841001"/>
    <s v="62624110"/>
    <x v="39"/>
    <x v="0"/>
    <x v="2"/>
    <x v="1"/>
    <x v="1"/>
    <x v="0"/>
  </r>
  <r>
    <s v="Document Type"/>
    <s v="Admin Total"/>
    <s v="US Dollars"/>
    <s v="FY 2020 Actual"/>
    <s v="Period 04"/>
    <s v="ADP CORAPOLIS : 98841-001"/>
    <s v="PCA-DESK TOP COMM : 7110 : 6262.4210"/>
    <d v="2019-12-30T00:00:00"/>
    <n v="0.63750000000000007"/>
    <n v="3.51"/>
    <x v="0"/>
    <s v="98841001"/>
    <s v="62624210"/>
    <x v="39"/>
    <x v="0"/>
    <x v="2"/>
    <x v="1"/>
    <x v="1"/>
    <x v="0"/>
  </r>
  <r>
    <s v="Document Type"/>
    <s v="Admin Total"/>
    <s v="US Dollars"/>
    <s v="FY 2020 Actual"/>
    <s v="Period 04"/>
    <s v="ADP CORAPOLIS : 98841-001"/>
    <s v="PCA-UFS SUPPORT CHRG : 7110 : 6286.9022"/>
    <d v="2019-12-30T00:00:00"/>
    <n v="0.63750000000000007"/>
    <n v="24.6"/>
    <x v="0"/>
    <s v="98841001"/>
    <s v="62869022"/>
    <x v="39"/>
    <x v="0"/>
    <x v="2"/>
    <x v="1"/>
    <x v="1"/>
    <x v="0"/>
  </r>
  <r>
    <s v="Document Type"/>
    <s v="Admin Total"/>
    <s v="US Dollars"/>
    <s v="FY 2020 Actual"/>
    <s v="Period 04"/>
    <s v="ADP CORAPOLIS : 98841-001"/>
    <s v="PCA-SYSTEM SUPPORT : 7110 : 6812.3020"/>
    <d v="2019-12-30T00:00:00"/>
    <n v="0.63750000000000007"/>
    <n v="15.559999999999999"/>
    <x v="0"/>
    <s v="98841001"/>
    <s v="68123020"/>
    <x v="39"/>
    <x v="0"/>
    <x v="2"/>
    <x v="1"/>
    <x v="1"/>
    <x v="0"/>
  </r>
  <r>
    <s v="Document Type"/>
    <s v="Admin Total"/>
    <s v="US Dollars"/>
    <s v="FY 2020 Actual"/>
    <s v="Period 04"/>
    <s v="ADP CORAPOLIS : 98841-001"/>
    <s v="SYS SUP FEE PASSTHRU : 7110 : 6812.3022"/>
    <d v="2019-12-30T00:00:00"/>
    <n v="0.63750000000000007"/>
    <n v="9.25"/>
    <x v="0"/>
    <s v="98841001"/>
    <s v="68123022"/>
    <x v="39"/>
    <x v="0"/>
    <x v="2"/>
    <x v="3"/>
    <x v="3"/>
    <x v="1"/>
  </r>
  <r>
    <s v="Document Type"/>
    <s v="Admin Total"/>
    <s v="US Dollars"/>
    <s v="FY 2020 Actual"/>
    <s v="Period 04"/>
    <s v="ADP CORAPOLIS : 98841-001"/>
    <s v="TAX-SALES : 7110 : 6310.1000"/>
    <d v="2019-12-30T00:00:00"/>
    <n v="0.63750000000000007"/>
    <n v="1.6800000000000002"/>
    <x v="0"/>
    <s v="98841001"/>
    <s v="63101000"/>
    <x v="39"/>
    <x v="0"/>
    <x v="2"/>
    <x v="0"/>
    <x v="0"/>
    <x v="0"/>
  </r>
  <r>
    <s v="Document Type"/>
    <s v="Admin Total"/>
    <s v="US Dollars"/>
    <s v="FY 2020 Actual"/>
    <s v="Period 04"/>
    <s v="ADP CORAPOLIS : 98841-001"/>
    <s v="INSUR-GENERAL LIAB : 7131 : 6162.0010"/>
    <d v="2019-12-30T00:00:00"/>
    <n v="0.63750000000000007"/>
    <n v="-74.899999999999991"/>
    <x v="0"/>
    <s v="98841001"/>
    <s v="61620010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REV-INSURANCE-VEH/GL : 7132 : 7543.1003"/>
    <d v="2019-12-30T00:00:00"/>
    <n v="0.63750000000000007"/>
    <n v="11.719999999999999"/>
    <x v="0"/>
    <s v="98841001"/>
    <s v="75431003"/>
    <x v="39"/>
    <x v="0"/>
    <x v="2"/>
    <x v="2"/>
    <x v="2"/>
    <x v="0"/>
  </r>
  <r>
    <s v="Document Type"/>
    <s v="Admin Total"/>
    <s v="US Dollars"/>
    <s v="FY 2020 Actual"/>
    <s v="Period 04"/>
    <s v="ADP CORAPOLIS : 98841-001"/>
    <s v="INSUR-EMPLT-ALLOC : 7131 : 6162.0113"/>
    <d v="2019-12-30T00:00:00"/>
    <n v="0.63750000000000007"/>
    <n v="-1.23"/>
    <x v="0"/>
    <s v="98841001"/>
    <s v="61620113"/>
    <x v="39"/>
    <x v="0"/>
    <x v="2"/>
    <x v="5"/>
    <x v="1"/>
    <x v="0"/>
  </r>
  <r>
    <s v="Document Type"/>
    <s v="Admin Total"/>
    <s v="US Dollars"/>
    <s v="FY 2020 Actual"/>
    <s v="Period 04"/>
    <s v="ADP CORAPOLIS : 98841-001"/>
    <s v="TOTAL OPERATING PROCESSING COSTS : TPC9999_7110"/>
    <d v="2019-12-30T00:00:00"/>
    <n v="0.63750000000000007"/>
    <n v="6808.7099999999991"/>
    <x v="0"/>
    <s v="98841001"/>
    <s v="9999_7110"/>
    <x v="39"/>
    <x v="0"/>
    <x v="2"/>
    <x v="3"/>
    <x v="3"/>
    <x v="1"/>
  </r>
  <r>
    <s v="Document Type"/>
    <s v="Admin Total"/>
    <s v="US Dollars"/>
    <s v="FY 2020 Actual"/>
    <s v="Period 04"/>
    <s v="ADP CORAPOLIS : 98841-001"/>
    <s v="TOTAL NON-OPERATING PROCESSING COSTS : TPC9999_7199"/>
    <d v="2019-12-30T00:00:00"/>
    <n v="0.63750000000000007"/>
    <n v="69.22999999999999"/>
    <x v="0"/>
    <s v="98841001"/>
    <s v="9999_7199"/>
    <x v="39"/>
    <x v="0"/>
    <x v="2"/>
    <x v="3"/>
    <x v="3"/>
    <x v="1"/>
  </r>
  <r>
    <s v="Document Type"/>
    <s v="Admin Total"/>
    <s v="US Dollars"/>
    <s v="FY 2020 Actual"/>
    <s v="Period 04"/>
    <s v="ADP CORAPOLIS : 98841-001"/>
    <s v="TOTAL PROCESSING COSTS : TPC9999"/>
    <d v="2019-12-30T00:00:00"/>
    <n v="0.63750000000000007"/>
    <n v="6877.94"/>
    <x v="0"/>
    <s v="98841001"/>
    <s v=": TPC9999"/>
    <x v="39"/>
    <x v="0"/>
    <x v="2"/>
    <x v="3"/>
    <x v="3"/>
    <x v="1"/>
  </r>
  <r>
    <s v="Document Type"/>
    <s v="Admin Total"/>
    <s v="US Dollars"/>
    <s v="FY 2020 Actual"/>
    <s v="Period 04"/>
    <s v="ADP DES MOINE MAIL : 98837-035"/>
    <s v="INSUR-GENERAL LIAB : 7110 : 6162.0010"/>
    <d v="2019-12-30T00:00:00"/>
    <n v="0.63750000000000007"/>
    <n v="0.11"/>
    <x v="0"/>
    <s v="98837035"/>
    <s v="61620010"/>
    <x v="40"/>
    <x v="0"/>
    <x v="2"/>
    <x v="5"/>
    <x v="1"/>
    <x v="0"/>
  </r>
  <r>
    <s v="Document Type"/>
    <s v="Admin Total"/>
    <s v="US Dollars"/>
    <s v="FY 2020 Actual"/>
    <s v="Period 04"/>
    <s v="ADP DES MOINE MAIL : 98837-035"/>
    <s v="FRONTLINE POSTING : 7110 : 6286.9024"/>
    <d v="2019-12-30T00:00:00"/>
    <n v="0.63750000000000007"/>
    <n v="10.32"/>
    <x v="0"/>
    <s v="98837035"/>
    <s v="62869024"/>
    <x v="40"/>
    <x v="0"/>
    <x v="2"/>
    <x v="0"/>
    <x v="0"/>
    <x v="0"/>
  </r>
  <r>
    <s v="Document Type"/>
    <s v="Admin Total"/>
    <s v="US Dollars"/>
    <s v="FY 2020 Actual"/>
    <s v="Period 04"/>
    <s v="ADP DES MOINE MAIL : 98837-035"/>
    <s v="INSUR-GENERAL LIAB : 7131 : 6162.0010"/>
    <d v="2019-12-30T00:00:00"/>
    <n v="0.63750000000000007"/>
    <n v="-0.11"/>
    <x v="0"/>
    <s v="98837035"/>
    <s v="61620010"/>
    <x v="40"/>
    <x v="0"/>
    <x v="2"/>
    <x v="5"/>
    <x v="1"/>
    <x v="0"/>
  </r>
  <r>
    <s v="Document Type"/>
    <s v="Admin Total"/>
    <s v="US Dollars"/>
    <s v="FY 2020 Actual"/>
    <s v="Period 04"/>
    <s v="ADP DES MOINE MAIL : 98837-035"/>
    <s v="REV-INSURANCE-VEH/GL : 7132 : 7543.1003"/>
    <d v="2019-12-30T00:00:00"/>
    <n v="0.63750000000000007"/>
    <n v="0.02"/>
    <x v="0"/>
    <s v="98837035"/>
    <s v="75431003"/>
    <x v="40"/>
    <x v="0"/>
    <x v="2"/>
    <x v="2"/>
    <x v="2"/>
    <x v="0"/>
  </r>
  <r>
    <s v="Document Type"/>
    <s v="Admin Total"/>
    <s v="US Dollars"/>
    <s v="FY 2020 Actual"/>
    <s v="Period 04"/>
    <s v="ADP DES MOINE MAIL : 98837-035"/>
    <s v="TOTAL OPERATING PROCESSING COSTS : TPC9999_7110"/>
    <d v="2019-12-30T00:00:00"/>
    <n v="0.63750000000000007"/>
    <n v="10.43"/>
    <x v="0"/>
    <s v="98837035"/>
    <s v="9999_7110"/>
    <x v="40"/>
    <x v="0"/>
    <x v="2"/>
    <x v="3"/>
    <x v="3"/>
    <x v="1"/>
  </r>
  <r>
    <s v="Document Type"/>
    <s v="Admin Total"/>
    <s v="US Dollars"/>
    <s v="FY 2020 Actual"/>
    <s v="Period 04"/>
    <s v="ADP DES MOINE MAIL : 98837-035"/>
    <s v="TOTAL NON-OPERATING PROCESSING COSTS : TPC9999_7199"/>
    <d v="2019-12-30T00:00:00"/>
    <n v="0.63750000000000007"/>
    <n v="-0.09"/>
    <x v="0"/>
    <s v="98837035"/>
    <s v="9999_7199"/>
    <x v="40"/>
    <x v="0"/>
    <x v="2"/>
    <x v="3"/>
    <x v="3"/>
    <x v="1"/>
  </r>
  <r>
    <s v="Document Type"/>
    <s v="Admin Total"/>
    <s v="US Dollars"/>
    <s v="FY 2020 Actual"/>
    <s v="Period 04"/>
    <s v="ADP DES MOINE MAIL : 98837-035"/>
    <s v="TOTAL PROCESSING COSTS : TPC9999"/>
    <d v="2019-12-30T00:00:00"/>
    <n v="0.63750000000000007"/>
    <n v="10.34"/>
    <x v="0"/>
    <s v="98837035"/>
    <s v=": TPC9999"/>
    <x v="40"/>
    <x v="0"/>
    <x v="2"/>
    <x v="3"/>
    <x v="3"/>
    <x v="1"/>
  </r>
  <r>
    <s v="Document Type"/>
    <s v="Admin Total"/>
    <s v="US Dollars"/>
    <s v="FY 2020 Actual"/>
    <s v="Period 04"/>
    <s v="ADP DES MOINES : 98837-001"/>
    <s v="WAGES-REGULAR PR : 7110 : 6410.0100"/>
    <d v="2019-12-30T00:00:00"/>
    <n v="0.63750000000000007"/>
    <n v="2182.08"/>
    <x v="0"/>
    <s v="98837001"/>
    <s v="6410010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WAGES-REGULAR-ACRD : 7110 : 6410.0110"/>
    <d v="2019-12-30T00:00:00"/>
    <n v="0.63750000000000007"/>
    <n v="-388.53"/>
    <x v="0"/>
    <s v="98837001"/>
    <s v="6410011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WAGES-OT-FT EMPLOYEE : 7110 : 6410.0300"/>
    <d v="2019-12-30T00:00:00"/>
    <n v="0.63750000000000007"/>
    <n v="8.16"/>
    <x v="0"/>
    <s v="98837001"/>
    <s v="6410030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WAGE ACCD NPROD HRLY : 7110 : 6410.0112"/>
    <d v="2019-12-30T00:00:00"/>
    <n v="0.63750000000000007"/>
    <n v="-384"/>
    <x v="0"/>
    <s v="98837001"/>
    <s v="64100112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WAGES-HOL-HRLY-FT : 7110 : 6410.0520"/>
    <d v="2019-12-30T00:00:00"/>
    <n v="0.63750000000000007"/>
    <n v="384"/>
    <x v="0"/>
    <s v="98837001"/>
    <s v="6410052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ADP VAC ACRL-RCLS : 7110 : 6410.6031"/>
    <d v="2019-12-30T00:00:00"/>
    <n v="0.63750000000000007"/>
    <n v="788.16000000000008"/>
    <x v="0"/>
    <s v="98837001"/>
    <s v="6410603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RETIREMENT PLAN-RCLS : 7110 : 6450.2021"/>
    <d v="2019-12-30T00:00:00"/>
    <n v="0.63750000000000007"/>
    <n v="6.45"/>
    <x v="0"/>
    <s v="98837001"/>
    <s v="6450202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INS-GRP LIFE HSP-RC : 7110 : 6450.3001"/>
    <d v="2019-12-30T00:00:00"/>
    <n v="0.63750000000000007"/>
    <n v="11.259999999999998"/>
    <x v="0"/>
    <s v="98837001"/>
    <s v="6450300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INSUR-W/C-HRLY-RCLS : 7110 : 6162.0003"/>
    <d v="2019-12-30T00:00:00"/>
    <n v="0.63750000000000007"/>
    <n v="-14.59"/>
    <x v="0"/>
    <s v="98837001"/>
    <s v="61620003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EE BEN SERVICE-RCLS : 7110 : 6450.1011"/>
    <d v="2019-12-30T00:00:00"/>
    <n v="0.63750000000000007"/>
    <n v="18.53"/>
    <x v="0"/>
    <s v="98837001"/>
    <s v="6450101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BENEFIT-HRLY-ACRD-RC : 7110 : 6450.1111"/>
    <d v="2019-12-30T00:00:00"/>
    <n v="0.63750000000000007"/>
    <n v="-84.98"/>
    <x v="0"/>
    <s v="98837001"/>
    <s v="6450111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R TAX-FICA-RCLS : 7110 : 6450.1611"/>
    <d v="2019-12-30T00:00:00"/>
    <n v="0.63750000000000007"/>
    <n v="196.93"/>
    <x v="0"/>
    <s v="98837001"/>
    <s v="6450161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FUI-RCLS : 7110 : 6450.1621"/>
    <d v="2019-12-30T00:00:00"/>
    <n v="0.63750000000000007"/>
    <n v="15.45"/>
    <x v="0"/>
    <s v="98837001"/>
    <s v="6450162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SUI-RCLS : 7110 : 6450.1631"/>
    <d v="2019-12-30T00:00:00"/>
    <n v="0.63750000000000007"/>
    <n v="25.740000000000002"/>
    <x v="0"/>
    <s v="98837001"/>
    <s v="6450163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ADP VAC ACRL-RCLS : 7131 : 6410.6031"/>
    <d v="2019-12-30T00:00:00"/>
    <n v="0.63750000000000007"/>
    <n v="-788.16000000000008"/>
    <x v="0"/>
    <s v="98837001"/>
    <s v="6410603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VACATION ACCRUAL : 7132 : 6410.6030"/>
    <d v="2019-12-30T00:00:00"/>
    <n v="0.63750000000000007"/>
    <n v="788.16000000000008"/>
    <x v="0"/>
    <s v="98837001"/>
    <s v="6410603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RETIREMENT PLAN-RCLS : 7131 : 6450.2021"/>
    <d v="2019-12-30T00:00:00"/>
    <n v="0.63750000000000007"/>
    <n v="-6.45"/>
    <x v="0"/>
    <s v="98837001"/>
    <s v="6450202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INS-GRP LIFE HSP-RC : 7131 : 6450.3001"/>
    <d v="2019-12-30T00:00:00"/>
    <n v="0.63750000000000007"/>
    <n v="-11.259999999999998"/>
    <x v="0"/>
    <s v="98837001"/>
    <s v="6450300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RETIREMENT PLAN : 7132 : 6450.2020"/>
    <d v="2019-12-30T00:00:00"/>
    <n v="0.63750000000000007"/>
    <n v="6.45"/>
    <x v="0"/>
    <s v="98837001"/>
    <s v="6450202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INS-GRP LIFE HSP : 7132 : 6450.3000"/>
    <d v="2019-12-30T00:00:00"/>
    <n v="0.63750000000000007"/>
    <n v="11.259999999999998"/>
    <x v="0"/>
    <s v="98837001"/>
    <s v="6450300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EE BEN SERVICE-RCLS : 7131 : 6450.1011"/>
    <d v="2019-12-30T00:00:00"/>
    <n v="0.63750000000000007"/>
    <n v="-18.53"/>
    <x v="0"/>
    <s v="98837001"/>
    <s v="6450101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BENEFIT-HRLY-ACRD-RC : 7131 : 6450.1111"/>
    <d v="2019-12-30T00:00:00"/>
    <n v="0.63750000000000007"/>
    <n v="84.98"/>
    <x v="0"/>
    <s v="98837001"/>
    <s v="6450111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EE BEN SVC-INTR-HRLY : 7132 : 6450.1009"/>
    <d v="2019-12-30T00:00:00"/>
    <n v="0.63750000000000007"/>
    <n v="10.3"/>
    <x v="0"/>
    <s v="98837001"/>
    <s v="64501009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EMPLOYEE BEN SERVICE : 7132 : 6450.1010"/>
    <d v="2019-12-30T00:00:00"/>
    <n v="0.63750000000000007"/>
    <n v="8.23"/>
    <x v="0"/>
    <s v="98837001"/>
    <s v="6450101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BENEFIT-HRLY-ACRD : 7132 : 6450.1110"/>
    <d v="2019-12-30T00:00:00"/>
    <n v="0.63750000000000007"/>
    <n v="-84.98"/>
    <x v="0"/>
    <s v="98837001"/>
    <s v="64501110"/>
    <x v="40"/>
    <x v="0"/>
    <x v="2"/>
    <x v="8"/>
    <x v="4"/>
    <x v="2"/>
  </r>
  <r>
    <s v="Document Type"/>
    <s v="Admin Total"/>
    <s v="US Dollars"/>
    <s v="FY 2020 Actual"/>
    <s v="Period 04"/>
    <s v="ADP DES MOINES : 98837-001"/>
    <s v="PR TAX-FICA-RCLS : 7131 : 6450.1611"/>
    <d v="2019-12-30T00:00:00"/>
    <n v="0.63750000000000007"/>
    <n v="-196.93"/>
    <x v="0"/>
    <s v="98837001"/>
    <s v="6450161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FUI-RCLS : 7131 : 6450.1621"/>
    <d v="2019-12-30T00:00:00"/>
    <n v="0.63750000000000007"/>
    <n v="-15.45"/>
    <x v="0"/>
    <s v="98837001"/>
    <s v="6450162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FICA : 7132 : 6450.1610"/>
    <d v="2019-12-30T00:00:00"/>
    <n v="0.63750000000000007"/>
    <n v="196.93"/>
    <x v="0"/>
    <s v="98837001"/>
    <s v="6450161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FUI : 7132 : 6450.1620"/>
    <d v="2019-12-30T00:00:00"/>
    <n v="0.63750000000000007"/>
    <n v="15.45"/>
    <x v="0"/>
    <s v="98837001"/>
    <s v="6450162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TAX-FICA DIS-HOURLY : 7132 : 6450.3715"/>
    <d v="2019-12-30T00:00:00"/>
    <n v="0.63750000000000007"/>
    <n v="0.44"/>
    <x v="0"/>
    <s v="98837001"/>
    <s v="64503715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SUI-RCLS : 7131 : 6450.1631"/>
    <d v="2019-12-30T00:00:00"/>
    <n v="0.63750000000000007"/>
    <n v="-25.740000000000002"/>
    <x v="0"/>
    <s v="98837001"/>
    <s v="6450163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AYROLL TAX-SUI : 7132 : 6450.1630"/>
    <d v="2019-12-30T00:00:00"/>
    <n v="0.63750000000000007"/>
    <n v="25.740000000000002"/>
    <x v="0"/>
    <s v="98837001"/>
    <s v="64501630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INSUR-W/C-HRLY-RCLS : 7131 : 6162.0003"/>
    <d v="2019-12-30T00:00:00"/>
    <n v="0.63750000000000007"/>
    <n v="14.59"/>
    <x v="0"/>
    <s v="98837001"/>
    <s v="61620003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INSUR-W/C-HOURLY : 7132 : 6162.0001"/>
    <d v="2019-12-30T00:00:00"/>
    <n v="0.63750000000000007"/>
    <n v="-14.590000000000002"/>
    <x v="0"/>
    <s v="98837001"/>
    <s v="61620001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REV-INSURANCE-HOURLY : 7132 : 7543.0001"/>
    <d v="2019-12-30T00:00:00"/>
    <n v="0.63750000000000007"/>
    <n v="14.590000000000002"/>
    <x v="0"/>
    <s v="98837001"/>
    <s v="7543000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REV-INSURANCE-W/C : 7132 : 7543.1002"/>
    <d v="2019-12-30T00:00:00"/>
    <n v="0.63750000000000007"/>
    <n v="35.42"/>
    <x v="0"/>
    <s v="98837001"/>
    <s v="75431002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OSTAGE : 7110 : 6261.0001"/>
    <d v="2019-12-30T00:00:00"/>
    <n v="0.63750000000000007"/>
    <n v="8.67"/>
    <x v="0"/>
    <s v="98837001"/>
    <s v="62610001"/>
    <x v="40"/>
    <x v="0"/>
    <x v="2"/>
    <x v="7"/>
    <x v="2"/>
    <x v="0"/>
  </r>
  <r>
    <s v="Document Type"/>
    <s v="Admin Total"/>
    <s v="US Dollars"/>
    <s v="FY 2020 Actual"/>
    <s v="Period 04"/>
    <s v="ADP DES MOINES : 98837-001"/>
    <s v="INSUR-GENERAL LIAB : 7110 : 6162.0010"/>
    <d v="2019-12-30T00:00:00"/>
    <n v="0.63750000000000007"/>
    <n v="31.04"/>
    <x v="0"/>
    <s v="98837001"/>
    <s v="61620010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INSUR-EMPLT-ALLOC : 7110 : 6162.0113"/>
    <d v="2019-12-30T00:00:00"/>
    <n v="0.63750000000000007"/>
    <n v="0.57000000000000006"/>
    <x v="0"/>
    <s v="98837001"/>
    <s v="61620113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PR PROC FEE-REGULAR : 7110 : 6228.2001"/>
    <d v="2019-12-30T00:00:00"/>
    <n v="0.63750000000000007"/>
    <n v="7.9"/>
    <x v="0"/>
    <s v="98837001"/>
    <s v="62282001"/>
    <x v="40"/>
    <x v="0"/>
    <x v="2"/>
    <x v="4"/>
    <x v="2"/>
    <x v="0"/>
  </r>
  <r>
    <s v="Document Type"/>
    <s v="Admin Total"/>
    <s v="US Dollars"/>
    <s v="FY 2020 Actual"/>
    <s v="Period 04"/>
    <s v="ADP DES MOINES : 98837-001"/>
    <s v="PCA-SYSTEM SUPPORT : 7110 : 6812.3020"/>
    <d v="2019-12-30T00:00:00"/>
    <n v="0.63750000000000007"/>
    <n v="8.89"/>
    <x v="0"/>
    <s v="98837001"/>
    <s v="68123020"/>
    <x v="40"/>
    <x v="0"/>
    <x v="2"/>
    <x v="1"/>
    <x v="1"/>
    <x v="0"/>
  </r>
  <r>
    <s v="Document Type"/>
    <s v="Admin Total"/>
    <s v="US Dollars"/>
    <s v="FY 2020 Actual"/>
    <s v="Period 04"/>
    <s v="ADP DES MOINES : 98837-001"/>
    <s v="INSUR-GENERAL LIAB : 7131 : 6162.0010"/>
    <d v="2019-12-30T00:00:00"/>
    <n v="0.63750000000000007"/>
    <n v="-31.04"/>
    <x v="0"/>
    <s v="98837001"/>
    <s v="61620010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REV-INSURANCE-VEH/GL : 7132 : 7543.1003"/>
    <d v="2019-12-30T00:00:00"/>
    <n v="0.63750000000000007"/>
    <n v="4.97"/>
    <x v="0"/>
    <s v="98837001"/>
    <s v="75431003"/>
    <x v="40"/>
    <x v="0"/>
    <x v="2"/>
    <x v="2"/>
    <x v="2"/>
    <x v="0"/>
  </r>
  <r>
    <s v="Document Type"/>
    <s v="Admin Total"/>
    <s v="US Dollars"/>
    <s v="FY 2020 Actual"/>
    <s v="Period 04"/>
    <s v="ADP DES MOINES : 98837-001"/>
    <s v="INSUR-EMPLT-ALLOC : 7131 : 6162.0113"/>
    <d v="2019-12-30T00:00:00"/>
    <n v="0.63750000000000007"/>
    <n v="-0.57000000000000006"/>
    <x v="0"/>
    <s v="98837001"/>
    <s v="61620113"/>
    <x v="40"/>
    <x v="0"/>
    <x v="2"/>
    <x v="5"/>
    <x v="1"/>
    <x v="0"/>
  </r>
  <r>
    <s v="Document Type"/>
    <s v="Admin Total"/>
    <s v="US Dollars"/>
    <s v="FY 2020 Actual"/>
    <s v="Period 04"/>
    <s v="ADP DES MOINES : 98837-001"/>
    <s v="TOTAL OPERATING PROCESSING COSTS : TPC9999_7110"/>
    <d v="2019-12-30T00:00:00"/>
    <n v="0.63750000000000007"/>
    <n v="2821.73"/>
    <x v="0"/>
    <s v="98837001"/>
    <s v="9999_7110"/>
    <x v="40"/>
    <x v="0"/>
    <x v="2"/>
    <x v="3"/>
    <x v="3"/>
    <x v="1"/>
  </r>
  <r>
    <s v="Document Type"/>
    <s v="Admin Total"/>
    <s v="US Dollars"/>
    <s v="FY 2020 Actual"/>
    <s v="Period 04"/>
    <s v="ADP DES MOINES : 98837-001"/>
    <s v="TOTAL NON-OPERATING PROCESSING COSTS : TPC9999_7199"/>
    <d v="2019-12-30T00:00:00"/>
    <n v="0.63750000000000007"/>
    <n v="23.810000000000002"/>
    <x v="0"/>
    <s v="98837001"/>
    <s v="9999_7199"/>
    <x v="40"/>
    <x v="0"/>
    <x v="2"/>
    <x v="3"/>
    <x v="3"/>
    <x v="1"/>
  </r>
  <r>
    <s v="Document Type"/>
    <s v="Admin Total"/>
    <s v="US Dollars"/>
    <s v="FY 2020 Actual"/>
    <s v="Period 04"/>
    <s v="ADP DES MOINES : 98837-001"/>
    <s v="TOTAL PROCESSING COSTS : TPC9999"/>
    <d v="2019-12-30T00:00:00"/>
    <n v="0.63750000000000007"/>
    <n v="2845.5399999999995"/>
    <x v="0"/>
    <s v="98837001"/>
    <s v=": TPC9999"/>
    <x v="40"/>
    <x v="0"/>
    <x v="2"/>
    <x v="3"/>
    <x v="3"/>
    <x v="1"/>
  </r>
  <r>
    <s v="Document Type"/>
    <s v="Admin Total"/>
    <s v="US Dollars"/>
    <s v="FY 2020 Actual"/>
    <s v="Period 04"/>
    <s v="ADP NEW YORK 2 MAINTENANCE : 98827-043"/>
    <s v="WAGES-REGULAR PR : 7110 : 6410.0100"/>
    <d v="2019-12-30T00:00:00"/>
    <n v="0.63750000000000007"/>
    <n v="1160"/>
    <x v="0"/>
    <s v="98827043"/>
    <s v="6410010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WAGES-OT-FT EMPLOYEE : 7110 : 6410.0300"/>
    <d v="2019-12-30T00:00:00"/>
    <n v="0.63750000000000007"/>
    <n v="318.86"/>
    <x v="0"/>
    <s v="98827043"/>
    <s v="6410030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ADP VAC ACRL-RCLS : 7110 : 6410.6031"/>
    <d v="2019-12-30T00:00:00"/>
    <n v="0.63750000000000007"/>
    <n v="52.78"/>
    <x v="0"/>
    <s v="98827043"/>
    <s v="6410603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INS-DISABILITY-RCLS : 7110 : 6450.3751"/>
    <d v="2019-12-30T00:00:00"/>
    <n v="0.63750000000000007"/>
    <n v="2.13"/>
    <x v="0"/>
    <s v="98827043"/>
    <s v="6450375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INSUR-W/C-HRLY-RCLS : 7110 : 6162.0003"/>
    <d v="2019-12-30T00:00:00"/>
    <n v="0.63750000000000007"/>
    <n v="127.37"/>
    <x v="0"/>
    <s v="98827043"/>
    <s v="61620003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EE BEN SERVICE-RCLS : 7110 : 6450.1011"/>
    <d v="2019-12-30T00:00:00"/>
    <n v="0.63750000000000007"/>
    <n v="10.65"/>
    <x v="0"/>
    <s v="98827043"/>
    <s v="6450101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R TAX-FICA-RCLS : 7110 : 6450.1611"/>
    <d v="2019-12-30T00:00:00"/>
    <n v="0.63750000000000007"/>
    <n v="113.13"/>
    <x v="0"/>
    <s v="98827043"/>
    <s v="6450161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FUI-RCLS : 7110 : 6450.1621"/>
    <d v="2019-12-30T00:00:00"/>
    <n v="0.63750000000000007"/>
    <n v="8.8699999999999992"/>
    <x v="0"/>
    <s v="98827043"/>
    <s v="6450162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SUI-RCLS : 7110 : 6450.1631"/>
    <d v="2019-12-30T00:00:00"/>
    <n v="0.63750000000000007"/>
    <n v="29.58"/>
    <x v="0"/>
    <s v="98827043"/>
    <s v="6450163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R TX-MISC EMPR-RCLS : 7110 : 6450.1641"/>
    <d v="2019-12-30T00:00:00"/>
    <n v="0.63750000000000007"/>
    <n v="5.03"/>
    <x v="0"/>
    <s v="98827043"/>
    <s v="6450164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ADP VAC ACRL-RCLS : 7131 : 6410.6031"/>
    <d v="2019-12-30T00:00:00"/>
    <n v="0.63750000000000007"/>
    <n v="-52.78"/>
    <x v="0"/>
    <s v="98827043"/>
    <s v="6410603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VACATION ACCRUAL : 7132 : 6410.6030"/>
    <d v="2019-12-30T00:00:00"/>
    <n v="0.63750000000000007"/>
    <n v="52.78"/>
    <x v="0"/>
    <s v="98827043"/>
    <s v="6410603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INS-DISABILITY-RCLS : 7131 : 6450.3751"/>
    <d v="2019-12-30T00:00:00"/>
    <n v="0.63750000000000007"/>
    <n v="-2.13"/>
    <x v="0"/>
    <s v="98827043"/>
    <s v="6450375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INSURANCE-DISABILITY : 7132 : 6450.3750"/>
    <d v="2019-12-30T00:00:00"/>
    <n v="0.63750000000000007"/>
    <n v="2.13"/>
    <x v="0"/>
    <s v="98827043"/>
    <s v="6450375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EE BEN SERVICE-RCLS : 7131 : 6450.1011"/>
    <d v="2019-12-30T00:00:00"/>
    <n v="0.63750000000000007"/>
    <n v="-10.65"/>
    <x v="0"/>
    <s v="98827043"/>
    <s v="6450101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EE BEN SVC-INTR-HRLY : 7132 : 6450.1009"/>
    <d v="2019-12-30T00:00:00"/>
    <n v="0.63750000000000007"/>
    <n v="5.92"/>
    <x v="0"/>
    <s v="98827043"/>
    <s v="64501009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EMPLOYEE BEN SERVICE : 7132 : 6450.1010"/>
    <d v="2019-12-30T00:00:00"/>
    <n v="0.63750000000000007"/>
    <n v="4.7300000000000004"/>
    <x v="0"/>
    <s v="98827043"/>
    <s v="6450101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R TAX-FICA-RCLS : 7131 : 6450.1611"/>
    <d v="2019-12-30T00:00:00"/>
    <n v="0.63750000000000007"/>
    <n v="-113.13"/>
    <x v="0"/>
    <s v="98827043"/>
    <s v="6450161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FUI-RCLS : 7131 : 6450.1621"/>
    <d v="2019-12-30T00:00:00"/>
    <n v="0.63750000000000007"/>
    <n v="-8.8699999999999992"/>
    <x v="0"/>
    <s v="98827043"/>
    <s v="6450162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FICA : 7132 : 6450.1610"/>
    <d v="2019-12-30T00:00:00"/>
    <n v="0.63750000000000007"/>
    <n v="113.13"/>
    <x v="0"/>
    <s v="98827043"/>
    <s v="6450161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FUI : 7132 : 6450.1620"/>
    <d v="2019-12-30T00:00:00"/>
    <n v="0.63750000000000007"/>
    <n v="8.8699999999999992"/>
    <x v="0"/>
    <s v="98827043"/>
    <s v="6450162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TAX-FICA DIS-HOURLY : 7132 : 6450.3715"/>
    <d v="2019-12-30T00:00:00"/>
    <n v="0.63750000000000007"/>
    <n v="0.5"/>
    <x v="0"/>
    <s v="98827043"/>
    <s v="64503715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SUI-RCLS : 7131 : 6450.1631"/>
    <d v="2019-12-30T00:00:00"/>
    <n v="0.63750000000000007"/>
    <n v="-29.58"/>
    <x v="0"/>
    <s v="98827043"/>
    <s v="6450163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AYROLL TAX-SUI : 7132 : 6450.1630"/>
    <d v="2019-12-30T00:00:00"/>
    <n v="0.63750000000000007"/>
    <n v="29.58"/>
    <x v="0"/>
    <s v="98827043"/>
    <s v="6450163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R TX-MISC EMPR-RCLS : 7131 : 6450.1641"/>
    <d v="2019-12-30T00:00:00"/>
    <n v="0.63750000000000007"/>
    <n v="-5.03"/>
    <x v="0"/>
    <s v="98827043"/>
    <s v="6450164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R TAX-MISC EMPR TX : 7132 : 6450.1640"/>
    <d v="2019-12-30T00:00:00"/>
    <n v="0.63750000000000007"/>
    <n v="5.03"/>
    <x v="0"/>
    <s v="98827043"/>
    <s v="64501640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INSUR-W/C-HRLY-RCLS : 7131 : 6162.0003"/>
    <d v="2019-12-30T00:00:00"/>
    <n v="0.63750000000000007"/>
    <n v="-127.37"/>
    <x v="0"/>
    <s v="98827043"/>
    <s v="61620003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INSUR-W/C-HOURLY : 7132 : 6162.0001"/>
    <d v="2019-12-30T00:00:00"/>
    <n v="0.63750000000000007"/>
    <n v="127.37"/>
    <x v="0"/>
    <s v="98827043"/>
    <s v="61620001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REV-INSURANCE-HOURLY : 7132 : 7543.0001"/>
    <d v="2019-12-30T00:00:00"/>
    <n v="0.63750000000000007"/>
    <n v="-127.37"/>
    <x v="0"/>
    <s v="98827043"/>
    <s v="7543000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REV-INSURANCE-W/C : 7132 : 7543.1002"/>
    <d v="2019-12-30T00:00:00"/>
    <n v="0.63750000000000007"/>
    <n v="29.07"/>
    <x v="0"/>
    <s v="98827043"/>
    <s v="75431002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AUDIO-VISUAL REPAIRS : 7110 : 6111.0028"/>
    <d v="2019-12-30T00:00:00"/>
    <n v="0.63750000000000007"/>
    <n v="-589.95000000000005"/>
    <x v="0"/>
    <s v="98827043"/>
    <s v="61110028"/>
    <x v="41"/>
    <x v="0"/>
    <x v="2"/>
    <x v="0"/>
    <x v="6"/>
    <x v="0"/>
  </r>
  <r>
    <s v="Document Type"/>
    <s v="Admin Total"/>
    <s v="US Dollars"/>
    <s v="FY 2020 Actual"/>
    <s v="Period 04"/>
    <s v="ADP NEW YORK 2 MAINTENANCE : 98827-043"/>
    <s v="INSUR-GENERAL LIAB : 7110 : 6162.0010"/>
    <d v="2019-12-30T00:00:00"/>
    <n v="0.63750000000000007"/>
    <n v="13.959999999999997"/>
    <x v="0"/>
    <s v="98827043"/>
    <s v="61620010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INSUR-EMPLT-ALLOC : 7110 : 6162.0113"/>
    <d v="2019-12-30T00:00:00"/>
    <n v="0.63750000000000007"/>
    <n v="0.34"/>
    <x v="0"/>
    <s v="98827043"/>
    <s v="61620113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PR PROC FEE-REGULAR : 7110 : 6228.2001"/>
    <d v="2019-12-30T00:00:00"/>
    <n v="0.63750000000000007"/>
    <n v="3.95"/>
    <x v="0"/>
    <s v="98827043"/>
    <s v="62282001"/>
    <x v="41"/>
    <x v="0"/>
    <x v="2"/>
    <x v="4"/>
    <x v="2"/>
    <x v="0"/>
  </r>
  <r>
    <s v="Document Type"/>
    <s v="Admin Total"/>
    <s v="US Dollars"/>
    <s v="FY 2020 Actual"/>
    <s v="Period 04"/>
    <s v="ADP NEW YORK 2 MAINTENANCE : 98827-043"/>
    <s v="PCA-DESK TOP COMM : 7110 : 6262.4210"/>
    <d v="2019-12-30T00:00:00"/>
    <n v="0.63750000000000007"/>
    <n v="3.51"/>
    <x v="0"/>
    <s v="98827043"/>
    <s v="62624210"/>
    <x v="41"/>
    <x v="0"/>
    <x v="2"/>
    <x v="1"/>
    <x v="1"/>
    <x v="0"/>
  </r>
  <r>
    <s v="Document Type"/>
    <s v="Admin Total"/>
    <s v="US Dollars"/>
    <s v="FY 2020 Actual"/>
    <s v="Period 04"/>
    <s v="ADP NEW YORK 2 MAINTENANCE : 98827-043"/>
    <s v="PCA-SYSTEM SUPPORT : 7110 : 6812.3020"/>
    <d v="2019-12-30T00:00:00"/>
    <n v="0.63750000000000007"/>
    <n v="8.89"/>
    <x v="0"/>
    <s v="98827043"/>
    <s v="68123020"/>
    <x v="41"/>
    <x v="0"/>
    <x v="2"/>
    <x v="1"/>
    <x v="1"/>
    <x v="0"/>
  </r>
  <r>
    <s v="Document Type"/>
    <s v="Admin Total"/>
    <s v="US Dollars"/>
    <s v="FY 2020 Actual"/>
    <s v="Period 04"/>
    <s v="ADP NEW YORK 2 MAINTENANCE : 98827-043"/>
    <s v="INSUR-GENERAL LIAB : 7131 : 6162.0010"/>
    <d v="2019-12-30T00:00:00"/>
    <n v="0.63750000000000007"/>
    <n v="-13.959999999999997"/>
    <x v="0"/>
    <s v="98827043"/>
    <s v="61620010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REV-INSURANCE-VEH/GL : 7132 : 7543.1003"/>
    <d v="2019-12-30T00:00:00"/>
    <n v="0.63750000000000007"/>
    <n v="2.2599999999999998"/>
    <x v="0"/>
    <s v="98827043"/>
    <s v="75431003"/>
    <x v="41"/>
    <x v="0"/>
    <x v="2"/>
    <x v="2"/>
    <x v="2"/>
    <x v="0"/>
  </r>
  <r>
    <s v="Document Type"/>
    <s v="Admin Total"/>
    <s v="US Dollars"/>
    <s v="FY 2020 Actual"/>
    <s v="Period 04"/>
    <s v="ADP NEW YORK 2 MAINTENANCE : 98827-043"/>
    <s v="INSUR-EMPLT-ALLOC : 7131 : 6162.0113"/>
    <d v="2019-12-30T00:00:00"/>
    <n v="0.63750000000000007"/>
    <n v="-0.34"/>
    <x v="0"/>
    <s v="98827043"/>
    <s v="61620113"/>
    <x v="41"/>
    <x v="0"/>
    <x v="2"/>
    <x v="5"/>
    <x v="1"/>
    <x v="0"/>
  </r>
  <r>
    <s v="Document Type"/>
    <s v="Admin Total"/>
    <s v="US Dollars"/>
    <s v="FY 2020 Actual"/>
    <s v="Period 04"/>
    <s v="ADP NEW YORK 2 MAINTENANCE : 98827-043"/>
    <s v="TOTAL OPERATING PROCESSING COSTS : TPC9999_7110"/>
    <d v="2019-12-30T00:00:00"/>
    <n v="0.63750000000000007"/>
    <n v="1269.1000000000001"/>
    <x v="0"/>
    <s v="98827043"/>
    <s v="9999_7110"/>
    <x v="41"/>
    <x v="0"/>
    <x v="2"/>
    <x v="3"/>
    <x v="3"/>
    <x v="1"/>
  </r>
  <r>
    <s v="Document Type"/>
    <s v="Admin Total"/>
    <s v="US Dollars"/>
    <s v="FY 2020 Actual"/>
    <s v="Period 04"/>
    <s v="ADP NEW YORK 2 MAINTENANCE : 98827-043"/>
    <s v="TOTAL NON-OPERATING PROCESSING COSTS : TPC9999_7199"/>
    <d v="2019-12-30T00:00:00"/>
    <n v="0.63750000000000007"/>
    <n v="-109.84"/>
    <x v="0"/>
    <s v="98827043"/>
    <s v="9999_7199"/>
    <x v="41"/>
    <x v="0"/>
    <x v="2"/>
    <x v="3"/>
    <x v="3"/>
    <x v="1"/>
  </r>
  <r>
    <s v="Document Type"/>
    <s v="Admin Total"/>
    <s v="US Dollars"/>
    <s v="FY 2020 Actual"/>
    <s v="Period 04"/>
    <s v="ADP NEW YORK 2 MAINTENANCE : 98827-043"/>
    <s v="TOTAL PROCESSING COSTS : TPC9999"/>
    <d v="2019-12-30T00:00:00"/>
    <n v="0.63750000000000007"/>
    <n v="1159.26"/>
    <x v="0"/>
    <s v="98827043"/>
    <s v=": TPC9999"/>
    <x v="41"/>
    <x v="0"/>
    <x v="2"/>
    <x v="3"/>
    <x v="3"/>
    <x v="1"/>
  </r>
  <r>
    <s v="Document Type"/>
    <s v="Admin Total"/>
    <s v="US Dollars"/>
    <s v="FY 2020 Actual"/>
    <s v="Period 04"/>
    <s v="ADP NEW YORK 2 CLEANING : 98827-031"/>
    <s v="JANITORIAL SUPPLIES : 7110 : 6022.0010"/>
    <d v="2019-12-30T00:00:00"/>
    <n v="0.63750000000000007"/>
    <n v="-3202.7200000000003"/>
    <x v="0"/>
    <s v="98827031"/>
    <s v="60220010"/>
    <x v="41"/>
    <x v="0"/>
    <x v="2"/>
    <x v="11"/>
    <x v="2"/>
    <x v="0"/>
  </r>
  <r>
    <s v="Document Type"/>
    <s v="Admin Total"/>
    <s v="US Dollars"/>
    <s v="FY 2020 Actual"/>
    <s v="Period 04"/>
    <s v="ADP NEW YORK 2 CLEANING : 98827-031"/>
    <s v="JNTL-PAPER SUPPLIES : 7110 : 6156.1035"/>
    <d v="2019-12-30T00:00:00"/>
    <n v="0.63750000000000007"/>
    <n v="2166.33"/>
    <x v="0"/>
    <s v="98827031"/>
    <s v="61561035"/>
    <x v="41"/>
    <x v="0"/>
    <x v="2"/>
    <x v="11"/>
    <x v="2"/>
    <x v="0"/>
  </r>
  <r>
    <s v="Document Type"/>
    <s v="Admin Total"/>
    <s v="US Dollars"/>
    <s v="FY 2020 Actual"/>
    <s v="Period 04"/>
    <s v="ADP NEW YORK 2 CLEANING : 98827-031"/>
    <s v="INSUR-GENERAL LIAB : 7110 : 6162.0010"/>
    <d v="2019-12-30T00:00:00"/>
    <n v="0.63750000000000007"/>
    <n v="-11.530000000000001"/>
    <x v="0"/>
    <s v="98827031"/>
    <s v="61620010"/>
    <x v="41"/>
    <x v="0"/>
    <x v="2"/>
    <x v="5"/>
    <x v="1"/>
    <x v="0"/>
  </r>
  <r>
    <s v="Document Type"/>
    <s v="Admin Total"/>
    <s v="US Dollars"/>
    <s v="FY 2020 Actual"/>
    <s v="Period 04"/>
    <s v="ADP NEW YORK 2 CLEANING : 98827-031"/>
    <s v="INSUR-GENERAL LIAB : 7131 : 6162.0010"/>
    <d v="2019-12-30T00:00:00"/>
    <n v="0.63750000000000007"/>
    <n v="11.530000000000001"/>
    <x v="0"/>
    <s v="98827031"/>
    <s v="61620010"/>
    <x v="41"/>
    <x v="0"/>
    <x v="2"/>
    <x v="5"/>
    <x v="1"/>
    <x v="0"/>
  </r>
  <r>
    <s v="Document Type"/>
    <s v="Admin Total"/>
    <s v="US Dollars"/>
    <s v="FY 2020 Actual"/>
    <s v="Period 04"/>
    <s v="ADP NEW YORK 2 CLEANING : 98827-031"/>
    <s v="REV-INSURANCE-VEH/GL : 7132 : 7543.1003"/>
    <d v="2019-12-30T00:00:00"/>
    <n v="0.63750000000000007"/>
    <n v="-8.6"/>
    <x v="0"/>
    <s v="98827031"/>
    <s v="75431003"/>
    <x v="41"/>
    <x v="0"/>
    <x v="2"/>
    <x v="2"/>
    <x v="2"/>
    <x v="0"/>
  </r>
  <r>
    <s v="Document Type"/>
    <s v="Admin Total"/>
    <s v="US Dollars"/>
    <s v="FY 2020 Actual"/>
    <s v="Period 04"/>
    <s v="ADP NEW YORK 2 CLEANING : 98827-031"/>
    <s v="TOTAL OPERATING PROCESSING COSTS : TPC9999_7110"/>
    <d v="2019-12-30T00:00:00"/>
    <n v="0.63750000000000007"/>
    <n v="-1047.9200000000005"/>
    <x v="0"/>
    <s v="98827031"/>
    <s v="9999_7110"/>
    <x v="41"/>
    <x v="0"/>
    <x v="2"/>
    <x v="3"/>
    <x v="3"/>
    <x v="1"/>
  </r>
  <r>
    <s v="Document Type"/>
    <s v="Admin Total"/>
    <s v="US Dollars"/>
    <s v="FY 2020 Actual"/>
    <s v="Period 04"/>
    <s v="ADP NEW YORK 2 CLEANING : 98827-031"/>
    <s v="TOTAL NON-OPERATING PROCESSING COSTS : TPC9999_7199"/>
    <d v="2019-12-30T00:00:00"/>
    <n v="0.63750000000000007"/>
    <n v="2.9300000000000015"/>
    <x v="0"/>
    <s v="98827031"/>
    <s v="9999_7199"/>
    <x v="41"/>
    <x v="0"/>
    <x v="2"/>
    <x v="3"/>
    <x v="3"/>
    <x v="1"/>
  </r>
  <r>
    <s v="Document Type"/>
    <s v="Admin Total"/>
    <s v="US Dollars"/>
    <s v="FY 2020 Actual"/>
    <s v="Period 04"/>
    <s v="ADP NEW YORK 2 CLEANING : 98827-031"/>
    <s v="TOTAL PROCESSING COSTS : TPC9999"/>
    <d v="2019-12-30T00:00:00"/>
    <n v="0.63750000000000007"/>
    <n v="-1044.9900000000007"/>
    <x v="0"/>
    <s v="98827031"/>
    <s v=": TPC9999"/>
    <x v="41"/>
    <x v="0"/>
    <x v="2"/>
    <x v="3"/>
    <x v="3"/>
    <x v="1"/>
  </r>
  <r>
    <s v="Document Type"/>
    <s v="Admin Total"/>
    <s v="US Dollars"/>
    <s v="FY 2020 Actual"/>
    <s v="Period 04"/>
    <s v="ADP PARSIPPANY 2 REPAIR : 98826-082"/>
    <s v="SUB-R&amp;M BLDG-TAX : 7110 : 6111.0007"/>
    <d v="2019-12-30T00:00:00"/>
    <n v="0.63750000000000007"/>
    <n v="-198.75"/>
    <x v="0"/>
    <s v="98826082"/>
    <s v="61110007"/>
    <x v="42"/>
    <x v="0"/>
    <x v="2"/>
    <x v="0"/>
    <x v="1"/>
    <x v="0"/>
  </r>
  <r>
    <s v="Document Type"/>
    <s v="Admin Total"/>
    <s v="US Dollars"/>
    <s v="FY 2020 Actual"/>
    <s v="Period 04"/>
    <s v="ADP PARSIPPANY 2 REPAIR : 98826-082"/>
    <s v="INSUR-GENERAL LIAB : 7110 : 6162.0010"/>
    <d v="2019-12-30T00:00:00"/>
    <n v="0.63750000000000007"/>
    <n v="-2.21"/>
    <x v="0"/>
    <s v="98826082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REPAIR : 98826-082"/>
    <s v="INSUR-GENERAL LIAB : 7131 : 6162.0010"/>
    <d v="2019-12-30T00:00:00"/>
    <n v="0.63750000000000007"/>
    <n v="2.21"/>
    <x v="0"/>
    <s v="98826082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REPAIR : 98826-082"/>
    <s v="REV-INSURANCE-VEH/GL : 7132 : 7543.1003"/>
    <d v="2019-12-30T00:00:00"/>
    <n v="0.63750000000000007"/>
    <n v="-0.35"/>
    <x v="0"/>
    <s v="98826082"/>
    <s v="75431003"/>
    <x v="42"/>
    <x v="0"/>
    <x v="2"/>
    <x v="2"/>
    <x v="2"/>
    <x v="0"/>
  </r>
  <r>
    <s v="Document Type"/>
    <s v="Admin Total"/>
    <s v="US Dollars"/>
    <s v="FY 2020 Actual"/>
    <s v="Period 04"/>
    <s v="ADP PARSIPPANY 2 REPAIR : 98826-082"/>
    <s v="TOTAL OPERATING PROCESSING COSTS : TPC9999_7110"/>
    <d v="2019-12-30T00:00:00"/>
    <n v="0.63750000000000007"/>
    <n v="-200.96"/>
    <x v="0"/>
    <s v="98826082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REPAIR : 98826-082"/>
    <s v="TOTAL NON-OPERATING PROCESSING COSTS : TPC9999_7199"/>
    <d v="2019-12-30T00:00:00"/>
    <n v="0.63750000000000007"/>
    <n v="1.8599999999999999"/>
    <x v="0"/>
    <s v="98826082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REPAIR : 98826-082"/>
    <s v="TOTAL PROCESSING COSTS : TPC9999"/>
    <d v="2019-12-30T00:00:00"/>
    <n v="0.63750000000000007"/>
    <n v="-199.1"/>
    <x v="0"/>
    <s v="98826082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2 MAINTENANCE : 98826-043"/>
    <s v="SUPPLIES-DOOR : 7110 : 6111.0109"/>
    <d v="2019-12-30T00:00:00"/>
    <n v="0.63750000000000007"/>
    <n v="228.24"/>
    <x v="0"/>
    <s v="98826043"/>
    <s v="61110109"/>
    <x v="42"/>
    <x v="0"/>
    <x v="2"/>
    <x v="0"/>
    <x v="0"/>
    <x v="0"/>
  </r>
  <r>
    <s v="Document Type"/>
    <s v="Admin Total"/>
    <s v="US Dollars"/>
    <s v="FY 2020 Actual"/>
    <s v="Period 04"/>
    <s v="ADP PARSIPPANY 2 MAINTENANCE : 98826-043"/>
    <s v="WAGES-REGULAR PR : 7110 : 6410.0100"/>
    <d v="2019-12-30T00:00:00"/>
    <n v="0.63750000000000007"/>
    <n v="9372.7800000000007"/>
    <x v="0"/>
    <s v="98826043"/>
    <s v="6410010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WAGES-REGULAR-ACRD : 7110 : 6410.0110"/>
    <d v="2019-12-30T00:00:00"/>
    <n v="0.63750000000000007"/>
    <n v="-2081.7600000000002"/>
    <x v="0"/>
    <s v="98826043"/>
    <s v="6410011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WAGES-OT-FT EMPLOYEE : 7110 : 6410.0300"/>
    <d v="2019-12-30T00:00:00"/>
    <n v="0.63750000000000007"/>
    <n v="1020.84"/>
    <x v="0"/>
    <s v="98826043"/>
    <s v="6410030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WAGE ACCD NPROD HRLY : 7110 : 6410.0112"/>
    <d v="2019-12-30T00:00:00"/>
    <n v="0.63750000000000007"/>
    <n v="-486"/>
    <x v="0"/>
    <s v="98826043"/>
    <s v="64100112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WAGES-HOL-HRLY-FT : 7110 : 6410.0520"/>
    <d v="2019-12-30T00:00:00"/>
    <n v="0.63750000000000007"/>
    <n v="486"/>
    <x v="0"/>
    <s v="98826043"/>
    <s v="6410052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ADP VAC ACRL-RCLS : 7110 : 6410.6031"/>
    <d v="2019-12-30T00:00:00"/>
    <n v="0.63750000000000007"/>
    <n v="2655.2300000000005"/>
    <x v="0"/>
    <s v="98826043"/>
    <s v="6410603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RETIREMENT PLAN-RCLS : 7110 : 6450.2021"/>
    <d v="2019-12-30T00:00:00"/>
    <n v="0.63750000000000007"/>
    <n v="29.27"/>
    <x v="0"/>
    <s v="98826043"/>
    <s v="6450202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INS-GRP LIFE HSP-RC : 7110 : 6450.3001"/>
    <d v="2019-12-30T00:00:00"/>
    <n v="0.63750000000000007"/>
    <n v="1510.3799999999999"/>
    <x v="0"/>
    <s v="98826043"/>
    <s v="6450300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INSUR-W/C-HRLY-RCLS : 7110 : 6162.0003"/>
    <d v="2019-12-30T00:00:00"/>
    <n v="0.63750000000000007"/>
    <n v="548.81000000000006"/>
    <x v="0"/>
    <s v="98826043"/>
    <s v="61620003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EE BEN SERVICE-RCLS : 7110 : 6450.1011"/>
    <d v="2019-12-30T00:00:00"/>
    <n v="0.63750000000000007"/>
    <n v="78.349999999999994"/>
    <x v="0"/>
    <s v="98826043"/>
    <s v="6450101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BENEFIT-HRLY-ACRD-RC : 7110 : 6450.1111"/>
    <d v="2019-12-30T00:00:00"/>
    <n v="0.63750000000000007"/>
    <n v="-282.45"/>
    <x v="0"/>
    <s v="98826043"/>
    <s v="6450111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R TAX-FICA-RCLS : 7110 : 6450.1611"/>
    <d v="2019-12-30T00:00:00"/>
    <n v="0.63750000000000007"/>
    <n v="751.06"/>
    <x v="0"/>
    <s v="98826043"/>
    <s v="6450161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FUI-RCLS : 7110 : 6450.1621"/>
    <d v="2019-12-30T00:00:00"/>
    <n v="0.63750000000000007"/>
    <n v="33.33"/>
    <x v="0"/>
    <s v="98826043"/>
    <s v="6450162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SUI-RCLS : 7110 : 6450.1631"/>
    <d v="2019-12-30T00:00:00"/>
    <n v="0.63750000000000007"/>
    <n v="180.60000000000002"/>
    <x v="0"/>
    <s v="98826043"/>
    <s v="6450163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ADP VAC ACRL-RCLS : 7131 : 6410.6031"/>
    <d v="2019-12-30T00:00:00"/>
    <n v="0.63750000000000007"/>
    <n v="-2655.2300000000005"/>
    <x v="0"/>
    <s v="98826043"/>
    <s v="6410603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VACATION ACCRUAL : 7132 : 6410.6030"/>
    <d v="2019-12-30T00:00:00"/>
    <n v="0.63750000000000007"/>
    <n v="2655.2300000000005"/>
    <x v="0"/>
    <s v="98826043"/>
    <s v="6410603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RETIREMENT PLAN-RCLS : 7131 : 6450.2021"/>
    <d v="2019-12-30T00:00:00"/>
    <n v="0.63750000000000007"/>
    <n v="-29.27"/>
    <x v="0"/>
    <s v="98826043"/>
    <s v="6450202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INS-GRP LIFE HSP-RC : 7131 : 6450.3001"/>
    <d v="2019-12-30T00:00:00"/>
    <n v="0.63750000000000007"/>
    <n v="-1510.3799999999999"/>
    <x v="0"/>
    <s v="98826043"/>
    <s v="6450300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RETIREMENT PLAN : 7132 : 6450.2020"/>
    <d v="2019-12-30T00:00:00"/>
    <n v="0.63750000000000007"/>
    <n v="29.27"/>
    <x v="0"/>
    <s v="98826043"/>
    <s v="6450202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INS-GRP LIFE HSP : 7132 : 6450.3000"/>
    <d v="2019-12-30T00:00:00"/>
    <n v="0.63750000000000007"/>
    <n v="1510.3799999999999"/>
    <x v="0"/>
    <s v="98826043"/>
    <s v="6450300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EE BEN SERVICE-RCLS : 7131 : 6450.1011"/>
    <d v="2019-12-30T00:00:00"/>
    <n v="0.63750000000000007"/>
    <n v="-78.349999999999994"/>
    <x v="0"/>
    <s v="98826043"/>
    <s v="6450101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BENEFIT-HRLY-ACRD-RC : 7131 : 6450.1111"/>
    <d v="2019-12-30T00:00:00"/>
    <n v="0.63750000000000007"/>
    <n v="282.45"/>
    <x v="0"/>
    <s v="98826043"/>
    <s v="6450111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EE BEN SVC-INTR-HRLY : 7132 : 6450.1009"/>
    <d v="2019-12-30T00:00:00"/>
    <n v="0.63750000000000007"/>
    <n v="43.54"/>
    <x v="0"/>
    <s v="98826043"/>
    <s v="64501009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EMPLOYEE BEN SERVICE : 7132 : 6450.1010"/>
    <d v="2019-12-30T00:00:00"/>
    <n v="0.63750000000000007"/>
    <n v="34.81"/>
    <x v="0"/>
    <s v="98826043"/>
    <s v="6450101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BENEFIT-HRLY-ACRD : 7132 : 6450.1110"/>
    <d v="2019-12-30T00:00:00"/>
    <n v="0.63750000000000007"/>
    <n v="-282.45"/>
    <x v="0"/>
    <s v="98826043"/>
    <s v="64501110"/>
    <x v="42"/>
    <x v="0"/>
    <x v="2"/>
    <x v="8"/>
    <x v="4"/>
    <x v="2"/>
  </r>
  <r>
    <s v="Document Type"/>
    <s v="Admin Total"/>
    <s v="US Dollars"/>
    <s v="FY 2020 Actual"/>
    <s v="Period 04"/>
    <s v="ADP PARSIPPANY 2 MAINTENANCE : 98826-043"/>
    <s v="PR TAX-FICA-RCLS : 7131 : 6450.1611"/>
    <d v="2019-12-30T00:00:00"/>
    <n v="0.63750000000000007"/>
    <n v="-751.06"/>
    <x v="0"/>
    <s v="98826043"/>
    <s v="6450161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FUI-RCLS : 7131 : 6450.1621"/>
    <d v="2019-12-30T00:00:00"/>
    <n v="0.63750000000000007"/>
    <n v="-33.33"/>
    <x v="0"/>
    <s v="98826043"/>
    <s v="6450162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FICA : 7132 : 6450.1610"/>
    <d v="2019-12-30T00:00:00"/>
    <n v="0.63750000000000007"/>
    <n v="751.06"/>
    <x v="0"/>
    <s v="98826043"/>
    <s v="6450161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FUI : 7132 : 6450.1620"/>
    <d v="2019-12-30T00:00:00"/>
    <n v="0.63750000000000007"/>
    <n v="33.33"/>
    <x v="0"/>
    <s v="98826043"/>
    <s v="6450162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SUI-RCLS : 7131 : 6450.1631"/>
    <d v="2019-12-30T00:00:00"/>
    <n v="0.63750000000000007"/>
    <n v="-180.60000000000002"/>
    <x v="0"/>
    <s v="98826043"/>
    <s v="6450163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AYROLL TAX-SUI : 7132 : 6450.1630"/>
    <d v="2019-12-30T00:00:00"/>
    <n v="0.63750000000000007"/>
    <n v="180.6"/>
    <x v="0"/>
    <s v="98826043"/>
    <s v="64501630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INSUR-W/C-HRLY-RCLS : 7131 : 6162.0003"/>
    <d v="2019-12-30T00:00:00"/>
    <n v="0.63750000000000007"/>
    <n v="-548.81000000000006"/>
    <x v="0"/>
    <s v="98826043"/>
    <s v="61620003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INSUR-W/C-HOURLY : 7132 : 6162.0001"/>
    <d v="2019-12-30T00:00:00"/>
    <n v="0.63750000000000007"/>
    <n v="548.80999999999995"/>
    <x v="0"/>
    <s v="98826043"/>
    <s v="61620001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REV-INSURANCE-HOURLY : 7132 : 7543.0001"/>
    <d v="2019-12-30T00:00:00"/>
    <n v="0.63750000000000007"/>
    <n v="-548.80999999999995"/>
    <x v="0"/>
    <s v="98826043"/>
    <s v="7543000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REV-INSURANCE-W/C : 7132 : 7543.1002"/>
    <d v="2019-12-30T00:00:00"/>
    <n v="0.63750000000000007"/>
    <n v="163.41"/>
    <x v="0"/>
    <s v="98826043"/>
    <s v="75431002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LUMBING REPAIRS : 7110 : 6156.1008"/>
    <d v="2019-12-30T00:00:00"/>
    <n v="0.63750000000000007"/>
    <n v="-500"/>
    <x v="0"/>
    <s v="98826043"/>
    <s v="61561008"/>
    <x v="42"/>
    <x v="0"/>
    <x v="2"/>
    <x v="0"/>
    <x v="6"/>
    <x v="0"/>
  </r>
  <r>
    <s v="Document Type"/>
    <s v="Admin Total"/>
    <s v="US Dollars"/>
    <s v="FY 2020 Actual"/>
    <s v="Period 04"/>
    <s v="ADP PARSIPPANY 2 MAINTENANCE : 98826-043"/>
    <s v="ELECTRICAL LTNG SPLS : 7110 : 6156.1018"/>
    <d v="2019-12-30T00:00:00"/>
    <n v="0.63750000000000007"/>
    <n v="2837.48"/>
    <x v="0"/>
    <s v="98826043"/>
    <s v="61561018"/>
    <x v="42"/>
    <x v="0"/>
    <x v="2"/>
    <x v="0"/>
    <x v="6"/>
    <x v="0"/>
  </r>
  <r>
    <s v="Document Type"/>
    <s v="Admin Total"/>
    <s v="US Dollars"/>
    <s v="FY 2020 Actual"/>
    <s v="Period 04"/>
    <s v="ADP PARSIPPANY 2 MAINTENANCE : 98826-043"/>
    <s v="INSUR-GENERAL LIAB : 7110 : 6162.0010"/>
    <d v="2019-12-30T00:00:00"/>
    <n v="0.63750000000000007"/>
    <n v="185.15"/>
    <x v="0"/>
    <s v="98826043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INSUR-EMPLT-ALLOC : 7110 : 6162.0113"/>
    <d v="2019-12-30T00:00:00"/>
    <n v="0.63750000000000007"/>
    <n v="2.41"/>
    <x v="0"/>
    <s v="98826043"/>
    <s v="61620113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PR PROC FEE-REGULAR : 7110 : 6228.2001"/>
    <d v="2019-12-30T00:00:00"/>
    <n v="0.63750000000000007"/>
    <n v="15.8"/>
    <x v="0"/>
    <s v="98826043"/>
    <s v="62282001"/>
    <x v="42"/>
    <x v="0"/>
    <x v="2"/>
    <x v="4"/>
    <x v="2"/>
    <x v="0"/>
  </r>
  <r>
    <s v="Document Type"/>
    <s v="Admin Total"/>
    <s v="US Dollars"/>
    <s v="FY 2020 Actual"/>
    <s v="Period 04"/>
    <s v="ADP PARSIPPANY 2 MAINTENANCE : 98826-043"/>
    <s v="PCA-OUTLOOK : 7110 : 6262.4110"/>
    <d v="2019-12-30T00:00:00"/>
    <n v="0.63750000000000007"/>
    <n v="22"/>
    <x v="0"/>
    <s v="98826043"/>
    <s v="62624110"/>
    <x v="42"/>
    <x v="0"/>
    <x v="2"/>
    <x v="1"/>
    <x v="1"/>
    <x v="0"/>
  </r>
  <r>
    <s v="Document Type"/>
    <s v="Admin Total"/>
    <s v="US Dollars"/>
    <s v="FY 2020 Actual"/>
    <s v="Period 04"/>
    <s v="ADP PARSIPPANY 2 MAINTENANCE : 98826-043"/>
    <s v="PCA-DESK TOP COMM : 7110 : 6262.4210"/>
    <d v="2019-12-30T00:00:00"/>
    <n v="0.63750000000000007"/>
    <n v="7.02"/>
    <x v="0"/>
    <s v="98826043"/>
    <s v="62624210"/>
    <x v="42"/>
    <x v="0"/>
    <x v="2"/>
    <x v="1"/>
    <x v="1"/>
    <x v="0"/>
  </r>
  <r>
    <s v="Document Type"/>
    <s v="Admin Total"/>
    <s v="US Dollars"/>
    <s v="FY 2020 Actual"/>
    <s v="Period 04"/>
    <s v="ADP PARSIPPANY 2 MAINTENANCE : 98826-043"/>
    <s v="PCA-SYSTEM SUPPORT : 7110 : 6812.3020"/>
    <d v="2019-12-30T00:00:00"/>
    <n v="0.63750000000000007"/>
    <n v="31.12"/>
    <x v="0"/>
    <s v="98826043"/>
    <s v="68123020"/>
    <x v="42"/>
    <x v="0"/>
    <x v="2"/>
    <x v="1"/>
    <x v="1"/>
    <x v="0"/>
  </r>
  <r>
    <s v="Document Type"/>
    <s v="Admin Total"/>
    <s v="US Dollars"/>
    <s v="FY 2020 Actual"/>
    <s v="Period 04"/>
    <s v="ADP PARSIPPANY 2 MAINTENANCE : 98826-043"/>
    <s v="TAX-SALES : 7110 : 6310.1000"/>
    <d v="2019-12-30T00:00:00"/>
    <n v="0.63750000000000007"/>
    <n v="185.92000000000002"/>
    <x v="0"/>
    <s v="98826043"/>
    <s v="63101000"/>
    <x v="42"/>
    <x v="0"/>
    <x v="2"/>
    <x v="0"/>
    <x v="0"/>
    <x v="0"/>
  </r>
  <r>
    <s v="Document Type"/>
    <s v="Admin Total"/>
    <s v="US Dollars"/>
    <s v="FY 2020 Actual"/>
    <s v="Period 04"/>
    <s v="ADP PARSIPPANY 2 MAINTENANCE : 98826-043"/>
    <s v="INSUR-GENERAL LIAB : 7131 : 6162.0010"/>
    <d v="2019-12-30T00:00:00"/>
    <n v="0.63750000000000007"/>
    <n v="-185.15"/>
    <x v="0"/>
    <s v="98826043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REV-INSURANCE-VEH/GL : 7132 : 7543.1003"/>
    <d v="2019-12-30T00:00:00"/>
    <n v="0.63750000000000007"/>
    <n v="28.549999999999997"/>
    <x v="0"/>
    <s v="98826043"/>
    <s v="75431003"/>
    <x v="42"/>
    <x v="0"/>
    <x v="2"/>
    <x v="2"/>
    <x v="2"/>
    <x v="0"/>
  </r>
  <r>
    <s v="Document Type"/>
    <s v="Admin Total"/>
    <s v="US Dollars"/>
    <s v="FY 2020 Actual"/>
    <s v="Period 04"/>
    <s v="ADP PARSIPPANY 2 MAINTENANCE : 98826-043"/>
    <s v="INSUR-EMPLT-ALLOC : 7131 : 6162.0113"/>
    <d v="2019-12-30T00:00:00"/>
    <n v="0.63750000000000007"/>
    <n v="-2.41"/>
    <x v="0"/>
    <s v="98826043"/>
    <s v="61620113"/>
    <x v="42"/>
    <x v="0"/>
    <x v="2"/>
    <x v="5"/>
    <x v="1"/>
    <x v="0"/>
  </r>
  <r>
    <s v="Document Type"/>
    <s v="Admin Total"/>
    <s v="US Dollars"/>
    <s v="FY 2020 Actual"/>
    <s v="Period 04"/>
    <s v="ADP PARSIPPANY 2 MAINTENANCE : 98826-043"/>
    <s v="TOTAL OPERATING PROCESSING COSTS : TPC9999_7110"/>
    <d v="2019-12-30T00:00:00"/>
    <n v="0.63750000000000007"/>
    <n v="16831.580000000002"/>
    <x v="0"/>
    <s v="98826043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MAINTENANCE : 98826-043"/>
    <s v="TOTAL NON-OPERATING PROCESSING COSTS : TPC9999_7199"/>
    <d v="2019-12-30T00:00:00"/>
    <n v="0.63750000000000007"/>
    <n v="-544.41000000000008"/>
    <x v="0"/>
    <s v="98826043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MAINTENANCE : 98826-043"/>
    <s v="TOTAL PROCESSING COSTS : TPC9999"/>
    <d v="2019-12-30T00:00:00"/>
    <n v="0.63750000000000007"/>
    <n v="16287.17"/>
    <x v="0"/>
    <s v="98826043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2 MAIL : 98826-035"/>
    <s v="WAGES-REGULAR PR : 7110 : 6410.0100"/>
    <d v="2019-12-30T00:00:00"/>
    <n v="0.63750000000000007"/>
    <n v="5920.42"/>
    <x v="0"/>
    <s v="98826035"/>
    <s v="6410010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WAGES-REGULAR-ACRD : 7110 : 6410.0110"/>
    <d v="2019-12-30T00:00:00"/>
    <n v="0.63750000000000007"/>
    <n v="-1304.3499999999999"/>
    <x v="0"/>
    <s v="98826035"/>
    <s v="6410011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WAGES-OT-FT EMPLOYEE : 7110 : 6410.0300"/>
    <d v="2019-12-30T00:00:00"/>
    <n v="0.63750000000000007"/>
    <n v="0.95"/>
    <x v="0"/>
    <s v="98826035"/>
    <s v="6410030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WAGE ACCD NPROD HRLY : 7110 : 6410.0112"/>
    <d v="2019-12-30T00:00:00"/>
    <n v="0.63750000000000007"/>
    <n v="-952"/>
    <x v="0"/>
    <s v="98826035"/>
    <s v="64100112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WAGES-HOL-HRLY-FT : 7110 : 6410.0520"/>
    <d v="2019-12-30T00:00:00"/>
    <n v="0.63750000000000007"/>
    <n v="952"/>
    <x v="0"/>
    <s v="98826035"/>
    <s v="6410052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WAGES-JURY DTY-HR-FT : 7110 : 6410.0569"/>
    <d v="2019-12-30T00:00:00"/>
    <n v="0.63750000000000007"/>
    <n v="400"/>
    <x v="0"/>
    <s v="98826035"/>
    <s v="64100569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ADP VAC ACRL-RCLS : 7110 : 6410.6031"/>
    <d v="2019-12-30T00:00:00"/>
    <n v="0.63750000000000007"/>
    <n v="1422.1399999999999"/>
    <x v="0"/>
    <s v="98826035"/>
    <s v="6410603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RETIREMENT PLAN-RCLS : 7110 : 6450.2021"/>
    <d v="2019-12-30T00:00:00"/>
    <n v="0.63750000000000007"/>
    <n v="18.41"/>
    <x v="0"/>
    <s v="98826035"/>
    <s v="6450202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INS-GRP LIFE HSP-RC : 7110 : 6450.3001"/>
    <d v="2019-12-30T00:00:00"/>
    <n v="0.63750000000000007"/>
    <n v="825.86"/>
    <x v="0"/>
    <s v="98826035"/>
    <s v="6450300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INSUR-W/C-HRLY-RCLS : 7110 : 6162.0003"/>
    <d v="2019-12-30T00:00:00"/>
    <n v="0.63750000000000007"/>
    <n v="274.64"/>
    <x v="0"/>
    <s v="98826035"/>
    <s v="61620003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EE BEN SERVICE-RCLS : 7110 : 6450.1011"/>
    <d v="2019-12-30T00:00:00"/>
    <n v="0.63750000000000007"/>
    <n v="52.36"/>
    <x v="0"/>
    <s v="98826035"/>
    <s v="6450101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BENEFIT-HRLY-ACRD-RC : 7110 : 6450.1111"/>
    <d v="2019-12-30T00:00:00"/>
    <n v="0.63750000000000007"/>
    <n v="-248.2"/>
    <x v="0"/>
    <s v="98826035"/>
    <s v="6450111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R TAX-FICA-RCLS : 7110 : 6450.1611"/>
    <d v="2019-12-30T00:00:00"/>
    <n v="0.63750000000000007"/>
    <n v="527.18000000000006"/>
    <x v="0"/>
    <s v="98826035"/>
    <s v="6450161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FUI-RCLS : 7110 : 6450.1621"/>
    <d v="2019-12-30T00:00:00"/>
    <n v="0.63750000000000007"/>
    <n v="41.33"/>
    <x v="0"/>
    <s v="98826035"/>
    <s v="6450162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SUI-RCLS : 7110 : 6450.1631"/>
    <d v="2019-12-30T00:00:00"/>
    <n v="0.63750000000000007"/>
    <n v="120.73"/>
    <x v="0"/>
    <s v="98826035"/>
    <s v="6450163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ADP VAC ACRL-RCLS : 7131 : 6410.6031"/>
    <d v="2019-12-30T00:00:00"/>
    <n v="0.63750000000000007"/>
    <n v="-1422.1399999999999"/>
    <x v="0"/>
    <s v="98826035"/>
    <s v="6410603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VACATION ACCRUAL : 7132 : 6410.6030"/>
    <d v="2019-12-30T00:00:00"/>
    <n v="0.63750000000000007"/>
    <n v="1422.1399999999999"/>
    <x v="0"/>
    <s v="98826035"/>
    <s v="6410603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RETIREMENT PLAN-RCLS : 7131 : 6450.2021"/>
    <d v="2019-12-30T00:00:00"/>
    <n v="0.63750000000000007"/>
    <n v="-18.41"/>
    <x v="0"/>
    <s v="98826035"/>
    <s v="6450202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INS-GRP LIFE HSP-RC : 7131 : 6450.3001"/>
    <d v="2019-12-30T00:00:00"/>
    <n v="0.63750000000000007"/>
    <n v="-825.86"/>
    <x v="0"/>
    <s v="98826035"/>
    <s v="6450300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RETIREMENT PLAN : 7132 : 6450.2020"/>
    <d v="2019-12-30T00:00:00"/>
    <n v="0.63750000000000007"/>
    <n v="18.41"/>
    <x v="0"/>
    <s v="98826035"/>
    <s v="6450202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INS-GRP LIFE HSP : 7132 : 6450.3000"/>
    <d v="2019-12-30T00:00:00"/>
    <n v="0.63750000000000007"/>
    <n v="825.86"/>
    <x v="0"/>
    <s v="98826035"/>
    <s v="6450300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EE BEN SERVICE-RCLS : 7131 : 6450.1011"/>
    <d v="2019-12-30T00:00:00"/>
    <n v="0.63750000000000007"/>
    <n v="-52.36"/>
    <x v="0"/>
    <s v="98826035"/>
    <s v="6450101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BENEFIT-HRLY-ACRD-RC : 7131 : 6450.1111"/>
    <d v="2019-12-30T00:00:00"/>
    <n v="0.63750000000000007"/>
    <n v="248.2"/>
    <x v="0"/>
    <s v="98826035"/>
    <s v="6450111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EE BEN SVC-INTR-HRLY : 7132 : 6450.1009"/>
    <d v="2019-12-30T00:00:00"/>
    <n v="0.63750000000000007"/>
    <n v="29.09"/>
    <x v="0"/>
    <s v="98826035"/>
    <s v="64501009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EMPLOYEE BEN SERVICE : 7132 : 6450.1010"/>
    <d v="2019-12-30T00:00:00"/>
    <n v="0.63750000000000007"/>
    <n v="23.27"/>
    <x v="0"/>
    <s v="98826035"/>
    <s v="6450101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BENEFIT-HRLY-ACRD : 7132 : 6450.1110"/>
    <d v="2019-12-30T00:00:00"/>
    <n v="0.63750000000000007"/>
    <n v="-248.2"/>
    <x v="0"/>
    <s v="98826035"/>
    <s v="64501110"/>
    <x v="42"/>
    <x v="0"/>
    <x v="2"/>
    <x v="8"/>
    <x v="4"/>
    <x v="2"/>
  </r>
  <r>
    <s v="Document Type"/>
    <s v="Admin Total"/>
    <s v="US Dollars"/>
    <s v="FY 2020 Actual"/>
    <s v="Period 04"/>
    <s v="ADP PARSIPPANY 2 MAIL : 98826-035"/>
    <s v="PR TAX-FICA-RCLS : 7131 : 6450.1611"/>
    <d v="2019-12-30T00:00:00"/>
    <n v="0.63750000000000007"/>
    <n v="-527.18000000000006"/>
    <x v="0"/>
    <s v="98826035"/>
    <s v="6450161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FUI-RCLS : 7131 : 6450.1621"/>
    <d v="2019-12-30T00:00:00"/>
    <n v="0.63750000000000007"/>
    <n v="-41.33"/>
    <x v="0"/>
    <s v="98826035"/>
    <s v="6450162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FICA : 7132 : 6450.1610"/>
    <d v="2019-12-30T00:00:00"/>
    <n v="0.63750000000000007"/>
    <n v="527.18000000000006"/>
    <x v="0"/>
    <s v="98826035"/>
    <s v="6450161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FUI : 7132 : 6450.1620"/>
    <d v="2019-12-30T00:00:00"/>
    <n v="0.63750000000000007"/>
    <n v="41.33"/>
    <x v="0"/>
    <s v="98826035"/>
    <s v="6450162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SUI-RCLS : 7131 : 6450.1631"/>
    <d v="2019-12-30T00:00:00"/>
    <n v="0.63750000000000007"/>
    <n v="-120.73"/>
    <x v="0"/>
    <s v="98826035"/>
    <s v="6450163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AYROLL TAX-SUI : 7132 : 6450.1630"/>
    <d v="2019-12-30T00:00:00"/>
    <n v="0.63750000000000007"/>
    <n v="120.73"/>
    <x v="0"/>
    <s v="98826035"/>
    <s v="64501630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INSUR-W/C-HRLY-RCLS : 7131 : 6162.0003"/>
    <d v="2019-12-30T00:00:00"/>
    <n v="0.63750000000000007"/>
    <n v="-274.64"/>
    <x v="0"/>
    <s v="98826035"/>
    <s v="61620003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INSUR-W/C-HOURLY : 7132 : 6162.0001"/>
    <d v="2019-12-30T00:00:00"/>
    <n v="0.63750000000000007"/>
    <n v="274.64"/>
    <x v="0"/>
    <s v="98826035"/>
    <s v="61620001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REV-INSURANCE-HOURLY : 7132 : 7543.0001"/>
    <d v="2019-12-30T00:00:00"/>
    <n v="0.63750000000000007"/>
    <n v="-274.64"/>
    <x v="0"/>
    <s v="98826035"/>
    <s v="7543000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REV-INSURANCE-W/C : 7132 : 7543.1002"/>
    <d v="2019-12-30T00:00:00"/>
    <n v="0.63750000000000007"/>
    <n v="98.63"/>
    <x v="0"/>
    <s v="98826035"/>
    <s v="75431002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INSUR-GENERAL LIAB : 7110 : 6162.0010"/>
    <d v="2019-12-30T00:00:00"/>
    <n v="0.63750000000000007"/>
    <n v="90.26"/>
    <x v="0"/>
    <s v="98826035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INSUR-EMPLT-ALLOC : 7110 : 6162.0113"/>
    <d v="2019-12-30T00:00:00"/>
    <n v="0.63750000000000007"/>
    <n v="1.42"/>
    <x v="0"/>
    <s v="98826035"/>
    <s v="61620113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PR PROC FEE-REGULAR : 7110 : 6228.2001"/>
    <d v="2019-12-30T00:00:00"/>
    <n v="0.63750000000000007"/>
    <n v="19.75"/>
    <x v="0"/>
    <s v="98826035"/>
    <s v="62282001"/>
    <x v="42"/>
    <x v="0"/>
    <x v="2"/>
    <x v="4"/>
    <x v="2"/>
    <x v="0"/>
  </r>
  <r>
    <s v="Document Type"/>
    <s v="Admin Total"/>
    <s v="US Dollars"/>
    <s v="FY 2020 Actual"/>
    <s v="Period 04"/>
    <s v="ADP PARSIPPANY 2 MAIL : 98826-035"/>
    <s v="PCA-DESK TOP COMM : 7110 : 6262.4210"/>
    <d v="2019-12-30T00:00:00"/>
    <n v="0.63750000000000007"/>
    <n v="3.51"/>
    <x v="0"/>
    <s v="98826035"/>
    <s v="62624210"/>
    <x v="42"/>
    <x v="0"/>
    <x v="2"/>
    <x v="1"/>
    <x v="1"/>
    <x v="0"/>
  </r>
  <r>
    <s v="Document Type"/>
    <s v="Admin Total"/>
    <s v="US Dollars"/>
    <s v="FY 2020 Actual"/>
    <s v="Period 04"/>
    <s v="ADP PARSIPPANY 2 MAIL : 98826-035"/>
    <s v="FRONTLINE POSTING : 7110 : 6286.9024"/>
    <d v="2019-12-30T00:00:00"/>
    <n v="0.63750000000000007"/>
    <n v="10.32"/>
    <x v="0"/>
    <s v="98826035"/>
    <s v="62869024"/>
    <x v="42"/>
    <x v="0"/>
    <x v="2"/>
    <x v="0"/>
    <x v="0"/>
    <x v="0"/>
  </r>
  <r>
    <s v="Document Type"/>
    <s v="Admin Total"/>
    <s v="US Dollars"/>
    <s v="FY 2020 Actual"/>
    <s v="Period 04"/>
    <s v="ADP PARSIPPANY 2 MAIL : 98826-035"/>
    <s v="PCA-SYSTEM SUPPORT : 7110 : 6812.3020"/>
    <d v="2019-12-30T00:00:00"/>
    <n v="0.63750000000000007"/>
    <n v="19.369999999999997"/>
    <x v="0"/>
    <s v="98826035"/>
    <s v="68123020"/>
    <x v="42"/>
    <x v="0"/>
    <x v="2"/>
    <x v="1"/>
    <x v="1"/>
    <x v="0"/>
  </r>
  <r>
    <s v="Document Type"/>
    <s v="Admin Total"/>
    <s v="US Dollars"/>
    <s v="FY 2020 Actual"/>
    <s v="Period 04"/>
    <s v="ADP PARSIPPANY 2 MAIL : 98826-035"/>
    <s v="SYS SUP FEE PASSTHRU : 7110 : 6812.3022"/>
    <d v="2019-12-30T00:00:00"/>
    <n v="0.63750000000000007"/>
    <n v="9.25"/>
    <x v="0"/>
    <s v="98826035"/>
    <s v="68123022"/>
    <x v="42"/>
    <x v="0"/>
    <x v="2"/>
    <x v="3"/>
    <x v="3"/>
    <x v="1"/>
  </r>
  <r>
    <s v="Document Type"/>
    <s v="Admin Total"/>
    <s v="US Dollars"/>
    <s v="FY 2020 Actual"/>
    <s v="Period 04"/>
    <s v="ADP PARSIPPANY 2 MAIL : 98826-035"/>
    <s v="INSUR-GENERAL LIAB : 7131 : 6162.0010"/>
    <d v="2019-12-30T00:00:00"/>
    <n v="0.63750000000000007"/>
    <n v="-90.26"/>
    <x v="0"/>
    <s v="98826035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REV-INSURANCE-VEH/GL : 7132 : 7543.1003"/>
    <d v="2019-12-30T00:00:00"/>
    <n v="0.63750000000000007"/>
    <n v="13.919999999999998"/>
    <x v="0"/>
    <s v="98826035"/>
    <s v="75431003"/>
    <x v="42"/>
    <x v="0"/>
    <x v="2"/>
    <x v="2"/>
    <x v="2"/>
    <x v="0"/>
  </r>
  <r>
    <s v="Document Type"/>
    <s v="Admin Total"/>
    <s v="US Dollars"/>
    <s v="FY 2020 Actual"/>
    <s v="Period 04"/>
    <s v="ADP PARSIPPANY 2 MAIL : 98826-035"/>
    <s v="INSUR-EMPLT-ALLOC : 7131 : 6162.0113"/>
    <d v="2019-12-30T00:00:00"/>
    <n v="0.63750000000000007"/>
    <n v="-1.42"/>
    <x v="0"/>
    <s v="98826035"/>
    <s v="61620113"/>
    <x v="42"/>
    <x v="0"/>
    <x v="2"/>
    <x v="5"/>
    <x v="1"/>
    <x v="0"/>
  </r>
  <r>
    <s v="Document Type"/>
    <s v="Admin Total"/>
    <s v="US Dollars"/>
    <s v="FY 2020 Actual"/>
    <s v="Period 04"/>
    <s v="ADP PARSIPPANY 2 MAIL : 98826-035"/>
    <s v="TOTAL OPERATING PROCESSING COSTS : TPC9999_7110"/>
    <d v="2019-12-30T00:00:00"/>
    <n v="0.63750000000000007"/>
    <n v="8205.3499999999985"/>
    <x v="0"/>
    <s v="98826035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MAIL : 98826-035"/>
    <s v="TOTAL NON-OPERATING PROCESSING COSTS : TPC9999_7199"/>
    <d v="2019-12-30T00:00:00"/>
    <n v="0.63750000000000007"/>
    <n v="-253.76999999999998"/>
    <x v="0"/>
    <s v="98826035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MAIL : 98826-035"/>
    <s v="TOTAL PROCESSING COSTS : TPC9999"/>
    <d v="2019-12-30T00:00:00"/>
    <n v="0.63750000000000007"/>
    <n v="7951.579999999999"/>
    <x v="0"/>
    <s v="98826035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2 PEST : 98826-033"/>
    <s v="PEST CONTROL : 7110 : 6111.0116"/>
    <d v="2019-12-30T00:00:00"/>
    <n v="0.63750000000000007"/>
    <n v="-293.33"/>
    <x v="0"/>
    <s v="98826033"/>
    <s v="61110116"/>
    <x v="42"/>
    <x v="0"/>
    <x v="2"/>
    <x v="7"/>
    <x v="2"/>
    <x v="0"/>
  </r>
  <r>
    <s v="Document Type"/>
    <s v="Admin Total"/>
    <s v="US Dollars"/>
    <s v="FY 2020 Actual"/>
    <s v="Period 04"/>
    <s v="ADP PARSIPPANY 2 PEST : 98826-033"/>
    <s v="INSUR-GENERAL LIAB : 7110 : 6162.0010"/>
    <d v="2019-12-30T00:00:00"/>
    <n v="0.63750000000000007"/>
    <n v="-3.26"/>
    <x v="0"/>
    <s v="98826033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PEST : 98826-033"/>
    <s v="INSUR-GENERAL LIAB : 7131 : 6162.0010"/>
    <d v="2019-12-30T00:00:00"/>
    <n v="0.63750000000000007"/>
    <n v="3.26"/>
    <x v="0"/>
    <s v="98826033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PEST : 98826-033"/>
    <s v="TOTAL OPERATING PROCESSING COSTS : TPC9999_7110"/>
    <d v="2019-12-30T00:00:00"/>
    <n v="0.63750000000000007"/>
    <n v="-296.58999999999997"/>
    <x v="0"/>
    <s v="98826033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PEST : 98826-033"/>
    <s v="TOTAL NON-OPERATING PROCESSING COSTS : TPC9999_7199"/>
    <d v="2019-12-30T00:00:00"/>
    <n v="0.63750000000000007"/>
    <n v="3.26"/>
    <x v="0"/>
    <s v="98826033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PEST : 98826-033"/>
    <s v="TOTAL PROCESSING COSTS : TPC9999"/>
    <d v="2019-12-30T00:00:00"/>
    <n v="0.63750000000000007"/>
    <n v="-293.33"/>
    <x v="0"/>
    <s v="98826033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2 GROUNDS : 98826-032"/>
    <s v="SUB-GRNDS&amp;LAND-RESL : 7110 : 6111.0024"/>
    <d v="2019-12-30T00:00:00"/>
    <n v="0.63750000000000007"/>
    <n v="17750"/>
    <x v="0"/>
    <s v="98826032"/>
    <s v="61110024"/>
    <x v="42"/>
    <x v="0"/>
    <x v="2"/>
    <x v="0"/>
    <x v="5"/>
    <x v="0"/>
  </r>
  <r>
    <s v="Document Type"/>
    <s v="Admin Total"/>
    <s v="US Dollars"/>
    <s v="FY 2020 Actual"/>
    <s v="Period 04"/>
    <s v="ADP PARSIPPANY 2 GROUNDS : 98826-032"/>
    <s v="INSUR-GENERAL LIAB : 7110 : 6162.0010"/>
    <d v="2019-12-30T00:00:00"/>
    <n v="0.63750000000000007"/>
    <n v="197.42"/>
    <x v="0"/>
    <s v="98826032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GROUNDS : 98826-032"/>
    <s v="INSUR-GENERAL LIAB : 7131 : 6162.0010"/>
    <d v="2019-12-30T00:00:00"/>
    <n v="0.63750000000000007"/>
    <n v="-197.42"/>
    <x v="0"/>
    <s v="98826032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GROUNDS : 98826-032"/>
    <s v="REV-INSURANCE-VEH/GL : 7132 : 7543.1003"/>
    <d v="2019-12-30T00:00:00"/>
    <n v="0.63750000000000007"/>
    <n v="31.18"/>
    <x v="0"/>
    <s v="98826032"/>
    <s v="75431003"/>
    <x v="42"/>
    <x v="0"/>
    <x v="2"/>
    <x v="2"/>
    <x v="2"/>
    <x v="0"/>
  </r>
  <r>
    <s v="Document Type"/>
    <s v="Admin Total"/>
    <s v="US Dollars"/>
    <s v="FY 2020 Actual"/>
    <s v="Period 04"/>
    <s v="ADP PARSIPPANY 2 GROUNDS : 98826-032"/>
    <s v="TOTAL OPERATING PROCESSING COSTS : TPC9999_7110"/>
    <d v="2019-12-30T00:00:00"/>
    <n v="0.63750000000000007"/>
    <n v="17947.419999999998"/>
    <x v="0"/>
    <s v="98826032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GROUNDS : 98826-032"/>
    <s v="TOTAL NON-OPERATING PROCESSING COSTS : TPC9999_7199"/>
    <d v="2019-12-30T00:00:00"/>
    <n v="0.63750000000000007"/>
    <n v="-166.23999999999998"/>
    <x v="0"/>
    <s v="98826032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GROUNDS : 98826-032"/>
    <s v="TOTAL PROCESSING COSTS : TPC9999"/>
    <d v="2019-12-30T00:00:00"/>
    <n v="0.63750000000000007"/>
    <n v="17781.18"/>
    <x v="0"/>
    <s v="98826032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2 CLEANING : 98826-031"/>
    <s v="JANITORIAL SUPPLIES : 7110 : 6022.0010"/>
    <d v="2019-12-30T00:00:00"/>
    <n v="0.63750000000000007"/>
    <n v="-2354.79"/>
    <x v="0"/>
    <s v="98826031"/>
    <s v="60220010"/>
    <x v="42"/>
    <x v="0"/>
    <x v="2"/>
    <x v="11"/>
    <x v="2"/>
    <x v="0"/>
  </r>
  <r>
    <s v="Document Type"/>
    <s v="Admin Total"/>
    <s v="US Dollars"/>
    <s v="FY 2020 Actual"/>
    <s v="Period 04"/>
    <s v="ADP PARSIPPANY 2 CLEANING : 98826-031"/>
    <s v="JNTL-PAPER SUPPLIES : 7110 : 6156.1035"/>
    <d v="2019-12-30T00:00:00"/>
    <n v="0.63750000000000007"/>
    <n v="2077.75"/>
    <x v="0"/>
    <s v="98826031"/>
    <s v="61561035"/>
    <x v="42"/>
    <x v="0"/>
    <x v="2"/>
    <x v="11"/>
    <x v="2"/>
    <x v="0"/>
  </r>
  <r>
    <s v="Document Type"/>
    <s v="Admin Total"/>
    <s v="US Dollars"/>
    <s v="FY 2020 Actual"/>
    <s v="Period 04"/>
    <s v="ADP PARSIPPANY 2 CLEANING : 98826-031"/>
    <s v="INSUR-GENERAL LIAB : 7110 : 6162.0010"/>
    <d v="2019-12-30T00:00:00"/>
    <n v="0.63750000000000007"/>
    <n v="-0.85999999999999988"/>
    <x v="0"/>
    <s v="98826031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CLEANING : 98826-031"/>
    <s v="TAX-SALES : 7110 : 6310.1000"/>
    <d v="2019-12-30T00:00:00"/>
    <n v="0.63750000000000007"/>
    <n v="199.31"/>
    <x v="0"/>
    <s v="98826031"/>
    <s v="63101000"/>
    <x v="42"/>
    <x v="0"/>
    <x v="2"/>
    <x v="0"/>
    <x v="0"/>
    <x v="0"/>
  </r>
  <r>
    <s v="Document Type"/>
    <s v="Admin Total"/>
    <s v="US Dollars"/>
    <s v="FY 2020 Actual"/>
    <s v="Period 04"/>
    <s v="ADP PARSIPPANY 2 CLEANING : 98826-031"/>
    <s v="INSUR-GENERAL LIAB : 7131 : 6162.0010"/>
    <d v="2019-12-30T00:00:00"/>
    <n v="0.63750000000000007"/>
    <n v="0.85999999999999988"/>
    <x v="0"/>
    <s v="98826031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CLEANING : 98826-031"/>
    <s v="REV-INSURANCE-VEH/GL : 7132 : 7543.1003"/>
    <d v="2019-12-30T00:00:00"/>
    <n v="0.63750000000000007"/>
    <n v="-0.49"/>
    <x v="0"/>
    <s v="98826031"/>
    <s v="75431003"/>
    <x v="42"/>
    <x v="0"/>
    <x v="2"/>
    <x v="2"/>
    <x v="2"/>
    <x v="0"/>
  </r>
  <r>
    <s v="Document Type"/>
    <s v="Admin Total"/>
    <s v="US Dollars"/>
    <s v="FY 2020 Actual"/>
    <s v="Period 04"/>
    <s v="ADP PARSIPPANY 2 CLEANING : 98826-031"/>
    <s v="TOTAL OPERATING PROCESSING COSTS : TPC9999_7110"/>
    <d v="2019-12-30T00:00:00"/>
    <n v="0.63750000000000007"/>
    <n v="-78.590000000000146"/>
    <x v="0"/>
    <s v="98826031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CLEANING : 98826-031"/>
    <s v="TOTAL NON-OPERATING PROCESSING COSTS : TPC9999_7199"/>
    <d v="2019-12-30T00:00:00"/>
    <n v="0.63750000000000007"/>
    <n v="0.36999999999999988"/>
    <x v="0"/>
    <s v="98826031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CLEANING : 98826-031"/>
    <s v="TOTAL PROCESSING COSTS : TPC9999"/>
    <d v="2019-12-30T00:00:00"/>
    <n v="0.63750000000000007"/>
    <n v="-78.220000000000255"/>
    <x v="0"/>
    <s v="98826031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2 : 98826-001"/>
    <s v="WAGES-ADMIN PR-MGR : 7110 : 6410.1100"/>
    <d v="2019-12-30T00:00:00"/>
    <n v="0.63750000000000007"/>
    <n v="8792.31"/>
    <x v="0"/>
    <s v="98826001"/>
    <s v="6410110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WAGES-ADMIN PR-ACRD : 7110 : 6410.1110"/>
    <d v="2019-12-30T00:00:00"/>
    <n v="0.63750000000000007"/>
    <n v="-1465.38"/>
    <x v="0"/>
    <s v="98826001"/>
    <s v="6410111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WAGES-HOLIDAY-SAL-FT : 7110 : 6410.0540"/>
    <d v="2019-12-30T00:00:00"/>
    <n v="0.63750000000000007"/>
    <n v="976.92"/>
    <x v="0"/>
    <s v="98826001"/>
    <s v="6410054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WAGE ACCD N PROD ADM : 7110 : 6410.1112"/>
    <d v="2019-12-30T00:00:00"/>
    <n v="0.63750000000000007"/>
    <n v="-976.92"/>
    <x v="0"/>
    <s v="98826001"/>
    <s v="64101112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ADP VAC ACRL-MG RCLS : 7110 : 6410.6061"/>
    <d v="2019-12-30T00:00:00"/>
    <n v="0.63750000000000007"/>
    <n v="940.28"/>
    <x v="0"/>
    <s v="98826001"/>
    <s v="6410606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RETM-MANAGER-RCLS : 7110 : 6450.2031"/>
    <d v="2019-12-30T00:00:00"/>
    <n v="0.63750000000000007"/>
    <n v="24.42"/>
    <x v="0"/>
    <s v="98826001"/>
    <s v="6450203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INS-GRP LIFE-MGR-RC : 7110 : 6450.3111"/>
    <d v="2019-12-30T00:00:00"/>
    <n v="0.63750000000000007"/>
    <n v="1097.46"/>
    <x v="0"/>
    <s v="98826001"/>
    <s v="6450311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INSUR-W/C-ADMIN-RCLS : 7110 : 6162.1003"/>
    <d v="2019-12-30T00:00:00"/>
    <n v="0.63750000000000007"/>
    <n v="-42.99"/>
    <x v="0"/>
    <s v="98826001"/>
    <s v="61621003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EE BEN SVC-MGR-RCLS : 7110 : 6450.1016"/>
    <d v="2019-12-30T00:00:00"/>
    <n v="0.63750000000000007"/>
    <n v="70.36"/>
    <x v="0"/>
    <s v="98826001"/>
    <s v="64501016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BENEFIT-MGR-ACRD-RC : 7110 : 6450.1141"/>
    <d v="2019-12-30T00:00:00"/>
    <n v="0.63750000000000007"/>
    <n v="-366.35"/>
    <x v="0"/>
    <s v="98826001"/>
    <s v="6450114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R TAX-FICA-MGR-RCLS : 7110 : 6450.1711"/>
    <d v="2019-12-30T00:00:00"/>
    <n v="0.63750000000000007"/>
    <n v="687.8"/>
    <x v="0"/>
    <s v="98826001"/>
    <s v="6450171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R TAX-SUI-MGR-RCLS : 7110 : 6450.1731"/>
    <d v="2019-12-30T00:00:00"/>
    <n v="0.63750000000000007"/>
    <n v="162.18"/>
    <x v="0"/>
    <s v="98826001"/>
    <s v="6450173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ADP VAC ACRL-MG RCLS : 7131 : 6410.6061"/>
    <d v="2019-12-30T00:00:00"/>
    <n v="0.63750000000000007"/>
    <n v="-940.28"/>
    <x v="0"/>
    <s v="98826001"/>
    <s v="6410606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VACATION ACRL-MGR : 7132 : 6410.6060"/>
    <d v="2019-12-30T00:00:00"/>
    <n v="0.63750000000000007"/>
    <n v="940.28"/>
    <x v="0"/>
    <s v="98826001"/>
    <s v="6410606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RETM-MANAGER-RCLS : 7131 : 6450.2031"/>
    <d v="2019-12-30T00:00:00"/>
    <n v="0.63750000000000007"/>
    <n v="-24.42"/>
    <x v="0"/>
    <s v="98826001"/>
    <s v="6450203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INS-GRP LIFE-MGR-RC : 7131 : 6450.3111"/>
    <d v="2019-12-30T00:00:00"/>
    <n v="0.63750000000000007"/>
    <n v="-1097.46"/>
    <x v="0"/>
    <s v="98826001"/>
    <s v="6450311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RETIREMENT-MANAGER : 7132 : 6450.2030"/>
    <d v="2019-12-30T00:00:00"/>
    <n v="0.63750000000000007"/>
    <n v="24.42"/>
    <x v="0"/>
    <s v="98826001"/>
    <s v="6450203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INS-GRP LIFE HSP-MGR : 7132 : 6450.3110"/>
    <d v="2019-12-30T00:00:00"/>
    <n v="0.63750000000000007"/>
    <n v="1097.46"/>
    <x v="0"/>
    <s v="98826001"/>
    <s v="6450311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EE BEN SVC-MGR-RCLS : 7131 : 6450.1016"/>
    <d v="2019-12-30T00:00:00"/>
    <n v="0.63750000000000007"/>
    <n v="-70.36"/>
    <x v="0"/>
    <s v="98826001"/>
    <s v="64501016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BENEFIT-MGR-ACRD-RC : 7131 : 6450.1141"/>
    <d v="2019-12-30T00:00:00"/>
    <n v="0.63750000000000007"/>
    <n v="366.35"/>
    <x v="0"/>
    <s v="98826001"/>
    <s v="6450114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EE BEN SVC-INTR-MGR : 7132 : 6450.1014"/>
    <d v="2019-12-30T00:00:00"/>
    <n v="0.63750000000000007"/>
    <n v="39.08"/>
    <x v="0"/>
    <s v="98826001"/>
    <s v="64501014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EE BEN SVC-MGR-OTHER : 7132 : 6450.1015"/>
    <d v="2019-12-30T00:00:00"/>
    <n v="0.63750000000000007"/>
    <n v="31.28"/>
    <x v="0"/>
    <s v="98826001"/>
    <s v="64501015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BENEFIT-MGR-ACRD : 7132 : 6450.1140"/>
    <d v="2019-12-30T00:00:00"/>
    <n v="0.63750000000000007"/>
    <n v="-366.35"/>
    <x v="0"/>
    <s v="98826001"/>
    <s v="6450114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R TAX-FICA-MGR-RCLS : 7131 : 6450.1711"/>
    <d v="2019-12-30T00:00:00"/>
    <n v="0.63750000000000007"/>
    <n v="-687.8"/>
    <x v="0"/>
    <s v="98826001"/>
    <s v="6450171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R TAX-FICA-MGR : 7132 : 6450.1710"/>
    <d v="2019-12-30T00:00:00"/>
    <n v="0.63750000000000007"/>
    <n v="687.8"/>
    <x v="0"/>
    <s v="98826001"/>
    <s v="6450171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R TAX-SUI-MGR-RCLS : 7131 : 6450.1731"/>
    <d v="2019-12-30T00:00:00"/>
    <n v="0.63750000000000007"/>
    <n v="-162.18"/>
    <x v="0"/>
    <s v="98826001"/>
    <s v="6450173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AYROLL TAX-SUI-MGR : 7132 : 6450.1730"/>
    <d v="2019-12-30T00:00:00"/>
    <n v="0.63750000000000007"/>
    <n v="162.17999999999998"/>
    <x v="0"/>
    <s v="98826001"/>
    <s v="64501730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INSUR-W/C-ADMIN-RCLS : 7131 : 6162.1003"/>
    <d v="2019-12-30T00:00:00"/>
    <n v="0.63750000000000007"/>
    <n v="42.99"/>
    <x v="0"/>
    <s v="98826001"/>
    <s v="61621003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INSUR-W/C-ADMIN : 7132 : 6162.1001"/>
    <d v="2019-12-30T00:00:00"/>
    <n v="0.63750000000000007"/>
    <n v="-42.990000000000009"/>
    <x v="0"/>
    <s v="98826001"/>
    <s v="61621001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REV-INSURANCE-ADMIN : 7132 : 7543.1001"/>
    <d v="2019-12-30T00:00:00"/>
    <n v="0.63750000000000007"/>
    <n v="42.990000000000009"/>
    <x v="0"/>
    <s v="98826001"/>
    <s v="75431001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REV-INSURANCE-W/C : 7132 : 7543.1002"/>
    <d v="2019-12-30T00:00:00"/>
    <n v="0.63750000000000007"/>
    <n v="144.05000000000001"/>
    <x v="0"/>
    <s v="98826001"/>
    <s v="75431002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OSTAGE : 7110 : 6261.0001"/>
    <d v="2019-12-30T00:00:00"/>
    <n v="0.63750000000000007"/>
    <n v="17.34"/>
    <x v="0"/>
    <s v="98826001"/>
    <s v="62610001"/>
    <x v="42"/>
    <x v="0"/>
    <x v="2"/>
    <x v="7"/>
    <x v="2"/>
    <x v="0"/>
  </r>
  <r>
    <s v="Document Type"/>
    <s v="Admin Total"/>
    <s v="US Dollars"/>
    <s v="FY 2020 Actual"/>
    <s v="Period 04"/>
    <s v="ADP PARSIPPANY 2 : 98826-001"/>
    <s v="INSUR-GENERAL LIAB : 7110 : 6162.0010"/>
    <d v="2019-12-30T00:00:00"/>
    <n v="0.63750000000000007"/>
    <n v="111.42999999999999"/>
    <x v="0"/>
    <s v="98826001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INSUR-EMPLT-ALLOC : 7110 : 6162.0113"/>
    <d v="2019-12-30T00:00:00"/>
    <n v="0.63750000000000007"/>
    <n v="1.8199999999999998"/>
    <x v="0"/>
    <s v="98826001"/>
    <s v="61620113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PR PROC FEE-MANGER : 7110 : 6228.2002"/>
    <d v="2019-12-30T00:00:00"/>
    <n v="0.63750000000000007"/>
    <n v="7.9"/>
    <x v="0"/>
    <s v="98826001"/>
    <s v="62282002"/>
    <x v="42"/>
    <x v="0"/>
    <x v="2"/>
    <x v="4"/>
    <x v="2"/>
    <x v="0"/>
  </r>
  <r>
    <s v="Document Type"/>
    <s v="Admin Total"/>
    <s v="US Dollars"/>
    <s v="FY 2020 Actual"/>
    <s v="Period 04"/>
    <s v="ADP PARSIPPANY 2 : 98826-001"/>
    <s v="PCA-OUTLOOK : 7110 : 6262.4110"/>
    <d v="2019-12-30T00:00:00"/>
    <n v="0.63750000000000007"/>
    <n v="11"/>
    <x v="0"/>
    <s v="98826001"/>
    <s v="62624110"/>
    <x v="42"/>
    <x v="0"/>
    <x v="2"/>
    <x v="1"/>
    <x v="1"/>
    <x v="0"/>
  </r>
  <r>
    <s v="Document Type"/>
    <s v="Admin Total"/>
    <s v="US Dollars"/>
    <s v="FY 2020 Actual"/>
    <s v="Period 04"/>
    <s v="ADP PARSIPPANY 2 : 98826-001"/>
    <s v="PCA-DESK TOP COMM : 7110 : 6262.4210"/>
    <d v="2019-12-30T00:00:00"/>
    <n v="0.63750000000000007"/>
    <n v="3.51"/>
    <x v="0"/>
    <s v="98826001"/>
    <s v="62624210"/>
    <x v="42"/>
    <x v="0"/>
    <x v="2"/>
    <x v="1"/>
    <x v="1"/>
    <x v="0"/>
  </r>
  <r>
    <s v="Document Type"/>
    <s v="Admin Total"/>
    <s v="US Dollars"/>
    <s v="FY 2020 Actual"/>
    <s v="Period 04"/>
    <s v="ADP PARSIPPANY 2 : 98826-001"/>
    <s v="PCA-UFS SUPPORT CHRG : 7110 : 6286.9022"/>
    <d v="2019-12-30T00:00:00"/>
    <n v="0.63750000000000007"/>
    <n v="24.6"/>
    <x v="0"/>
    <s v="98826001"/>
    <s v="62869022"/>
    <x v="42"/>
    <x v="0"/>
    <x v="2"/>
    <x v="1"/>
    <x v="1"/>
    <x v="0"/>
  </r>
  <r>
    <s v="Document Type"/>
    <s v="Admin Total"/>
    <s v="US Dollars"/>
    <s v="FY 2020 Actual"/>
    <s v="Period 04"/>
    <s v="ADP PARSIPPANY 2 : 98826-001"/>
    <s v="PCA-SYSTEM SUPPORT : 7110 : 6812.3020"/>
    <d v="2019-12-30T00:00:00"/>
    <n v="0.63750000000000007"/>
    <n v="33.56"/>
    <x v="0"/>
    <s v="98826001"/>
    <s v="68123020"/>
    <x v="42"/>
    <x v="0"/>
    <x v="2"/>
    <x v="1"/>
    <x v="1"/>
    <x v="0"/>
  </r>
  <r>
    <s v="Document Type"/>
    <s v="Admin Total"/>
    <s v="US Dollars"/>
    <s v="FY 2020 Actual"/>
    <s v="Period 04"/>
    <s v="ADP PARSIPPANY 2 : 98826-001"/>
    <s v="SYS SUP FEE PASSTHRU : 7110 : 6812.3022"/>
    <d v="2019-12-30T00:00:00"/>
    <n v="0.63750000000000007"/>
    <n v="18.5"/>
    <x v="0"/>
    <s v="98826001"/>
    <s v="68123022"/>
    <x v="42"/>
    <x v="0"/>
    <x v="2"/>
    <x v="3"/>
    <x v="3"/>
    <x v="1"/>
  </r>
  <r>
    <s v="Document Type"/>
    <s v="Admin Total"/>
    <s v="US Dollars"/>
    <s v="FY 2020 Actual"/>
    <s v="Period 04"/>
    <s v="ADP PARSIPPANY 2 : 98826-001"/>
    <s v="INSUR-GENERAL LIAB : 7131 : 6162.0010"/>
    <d v="2019-12-30T00:00:00"/>
    <n v="0.63750000000000007"/>
    <n v="-111.42999999999999"/>
    <x v="0"/>
    <s v="98826001"/>
    <s v="61620010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REV-INSURANCE-VEH/GL : 7132 : 7543.1003"/>
    <d v="2019-12-30T00:00:00"/>
    <n v="0.63750000000000007"/>
    <n v="17.010000000000002"/>
    <x v="0"/>
    <s v="98826001"/>
    <s v="75431003"/>
    <x v="42"/>
    <x v="0"/>
    <x v="2"/>
    <x v="2"/>
    <x v="2"/>
    <x v="0"/>
  </r>
  <r>
    <s v="Document Type"/>
    <s v="Admin Total"/>
    <s v="US Dollars"/>
    <s v="FY 2020 Actual"/>
    <s v="Period 04"/>
    <s v="ADP PARSIPPANY 2 : 98826-001"/>
    <s v="INSUR-EMPLT-ALLOC : 7131 : 6162.0113"/>
    <d v="2019-12-30T00:00:00"/>
    <n v="0.63750000000000007"/>
    <n v="-1.8199999999999998"/>
    <x v="0"/>
    <s v="98826001"/>
    <s v="61620113"/>
    <x v="42"/>
    <x v="0"/>
    <x v="2"/>
    <x v="5"/>
    <x v="1"/>
    <x v="0"/>
  </r>
  <r>
    <s v="Document Type"/>
    <s v="Admin Total"/>
    <s v="US Dollars"/>
    <s v="FY 2020 Actual"/>
    <s v="Period 04"/>
    <s v="ADP PARSIPPANY 2 : 98826-001"/>
    <s v="TOTAL OPERATING PROCESSING COSTS : TPC9999_7110"/>
    <d v="2019-12-30T00:00:00"/>
    <n v="0.63750000000000007"/>
    <n v="10129.75"/>
    <x v="0"/>
    <s v="98826001"/>
    <s v="9999_7110"/>
    <x v="42"/>
    <x v="0"/>
    <x v="2"/>
    <x v="3"/>
    <x v="3"/>
    <x v="1"/>
  </r>
  <r>
    <s v="Document Type"/>
    <s v="Admin Total"/>
    <s v="US Dollars"/>
    <s v="FY 2020 Actual"/>
    <s v="Period 04"/>
    <s v="ADP PARSIPPANY 2 : 98826-001"/>
    <s v="TOTAL NON-OPERATING PROCESSING COSTS : TPC9999_7199"/>
    <d v="2019-12-30T00:00:00"/>
    <n v="0.63750000000000007"/>
    <n v="90.800000000000011"/>
    <x v="0"/>
    <s v="98826001"/>
    <s v="9999_7199"/>
    <x v="42"/>
    <x v="0"/>
    <x v="2"/>
    <x v="3"/>
    <x v="3"/>
    <x v="1"/>
  </r>
  <r>
    <s v="Document Type"/>
    <s v="Admin Total"/>
    <s v="US Dollars"/>
    <s v="FY 2020 Actual"/>
    <s v="Period 04"/>
    <s v="ADP PARSIPPANY 2 : 98826-001"/>
    <s v="TOTAL PROCESSING COSTS : TPC9999"/>
    <d v="2019-12-30T00:00:00"/>
    <n v="0.63750000000000007"/>
    <n v="10220.550000000001"/>
    <x v="0"/>
    <s v="98826001"/>
    <s v=": TPC9999"/>
    <x v="42"/>
    <x v="0"/>
    <x v="2"/>
    <x v="3"/>
    <x v="3"/>
    <x v="1"/>
  </r>
  <r>
    <s v="Document Type"/>
    <s v="Admin Total"/>
    <s v="US Dollars"/>
    <s v="FY 2020 Actual"/>
    <s v="Period 04"/>
    <s v="ADP PARSIPPANY MAINTENANCE : 98825-043"/>
    <s v="WAGES-REGULAR PR : 7110 : 6410.0100"/>
    <d v="2019-12-30T00:00:00"/>
    <n v="0.63750000000000007"/>
    <n v="13893.939999999999"/>
    <x v="0"/>
    <s v="98825043"/>
    <s v="6410010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WAGES-REGULAR-ACRD : 7110 : 6410.0110"/>
    <d v="2019-12-30T00:00:00"/>
    <n v="0.63750000000000007"/>
    <n v="-4293.2299999999996"/>
    <x v="0"/>
    <s v="98825043"/>
    <s v="6410011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WAGE OVERTIME ACCRD : 7110 : 6410.0111"/>
    <d v="2019-12-30T00:00:00"/>
    <n v="0.63750000000000007"/>
    <n v="-163.18"/>
    <x v="0"/>
    <s v="98825043"/>
    <s v="64100111"/>
    <x v="43"/>
    <x v="0"/>
    <x v="2"/>
    <x v="3"/>
    <x v="3"/>
    <x v="1"/>
  </r>
  <r>
    <s v="Document Type"/>
    <s v="Admin Total"/>
    <s v="US Dollars"/>
    <s v="FY 2020 Actual"/>
    <s v="Period 04"/>
    <s v="ADP PARSIPPANY MAINTENANCE : 98825-043"/>
    <s v="WAGES-OT-FT EMPLOYEE : 7110 : 6410.0300"/>
    <d v="2019-12-30T00:00:00"/>
    <n v="0.63750000000000007"/>
    <n v="1521.6299999999999"/>
    <x v="0"/>
    <s v="98825043"/>
    <s v="6410030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WAGE ACCD NPROD HRLY : 7110 : 6410.0112"/>
    <d v="2019-12-30T00:00:00"/>
    <n v="0.63750000000000007"/>
    <n v="-774"/>
    <x v="0"/>
    <s v="98825043"/>
    <s v="64100112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WAGES-HOL-HRLY-FT : 7110 : 6410.0520"/>
    <d v="2019-12-30T00:00:00"/>
    <n v="0.63750000000000007"/>
    <n v="1482"/>
    <x v="0"/>
    <s v="98825043"/>
    <s v="6410052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WAGES-JURY DTY-HR-FT : 7110 : 6410.0569"/>
    <d v="2019-12-30T00:00:00"/>
    <n v="0.63750000000000007"/>
    <n v="352"/>
    <x v="0"/>
    <s v="98825043"/>
    <s v="64100569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ADP VAC ACRL-RCLS : 7110 : 6410.6031"/>
    <d v="2019-12-30T00:00:00"/>
    <n v="0.63750000000000007"/>
    <n v="4021.3199999999997"/>
    <x v="0"/>
    <s v="98825043"/>
    <s v="6410603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RETIREMENT PLAN-RCLS : 7110 : 6450.2021"/>
    <d v="2019-12-30T00:00:00"/>
    <n v="0.63750000000000007"/>
    <n v="188.44"/>
    <x v="0"/>
    <s v="98825043"/>
    <s v="6450202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INS-GRP LIFE HSP-RC : 7110 : 6450.3001"/>
    <d v="2019-12-30T00:00:00"/>
    <n v="0.63750000000000007"/>
    <n v="1786.03"/>
    <x v="0"/>
    <s v="98825043"/>
    <s v="6450300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INSUR-W/C-HRLY-RCLS : 7110 : 6162.0003"/>
    <d v="2019-12-30T00:00:00"/>
    <n v="0.63750000000000007"/>
    <n v="840.51"/>
    <x v="0"/>
    <s v="98825043"/>
    <s v="61620003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EE BEN SERVICE-RCLS : 7110 : 6450.1011"/>
    <d v="2019-12-30T00:00:00"/>
    <n v="0.63750000000000007"/>
    <n v="124.19"/>
    <x v="0"/>
    <s v="98825043"/>
    <s v="6450101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BENEFIT-HRLY-ACRD-RC : 7110 : 6450.1111"/>
    <d v="2019-12-30T00:00:00"/>
    <n v="0.63750000000000007"/>
    <n v="-575.35"/>
    <x v="0"/>
    <s v="98825043"/>
    <s v="6450111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R TAX-FICA-RCLS : 7110 : 6450.1611"/>
    <d v="2019-12-30T00:00:00"/>
    <n v="0.63750000000000007"/>
    <n v="1220.4099999999999"/>
    <x v="0"/>
    <s v="98825043"/>
    <s v="6450161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FUI-RCLS : 7110 : 6450.1621"/>
    <d v="2019-12-30T00:00:00"/>
    <n v="0.63750000000000007"/>
    <n v="28.53"/>
    <x v="0"/>
    <s v="98825043"/>
    <s v="6450162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SUI-RCLS : 7110 : 6450.1631"/>
    <d v="2019-12-30T00:00:00"/>
    <n v="0.63750000000000007"/>
    <n v="286.33000000000004"/>
    <x v="0"/>
    <s v="98825043"/>
    <s v="6450163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ADP VAC ACRL-RCLS : 7131 : 6410.6031"/>
    <d v="2019-12-30T00:00:00"/>
    <n v="0.63750000000000007"/>
    <n v="-4021.3199999999997"/>
    <x v="0"/>
    <s v="98825043"/>
    <s v="6410603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VACATION ACCRUAL : 7132 : 6410.6030"/>
    <d v="2019-12-30T00:00:00"/>
    <n v="0.63750000000000007"/>
    <n v="4021.3199999999997"/>
    <x v="0"/>
    <s v="98825043"/>
    <s v="6410603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RETIREMENT PLAN-RCLS : 7131 : 6450.2021"/>
    <d v="2019-12-30T00:00:00"/>
    <n v="0.63750000000000007"/>
    <n v="-188.44"/>
    <x v="0"/>
    <s v="98825043"/>
    <s v="6450202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INS-GRP LIFE HSP-RC : 7131 : 6450.3001"/>
    <d v="2019-12-30T00:00:00"/>
    <n v="0.63750000000000007"/>
    <n v="-1786.03"/>
    <x v="0"/>
    <s v="98825043"/>
    <s v="6450300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RETIREMENT PLAN : 7132 : 6450.2020"/>
    <d v="2019-12-30T00:00:00"/>
    <n v="0.63750000000000007"/>
    <n v="188.44"/>
    <x v="0"/>
    <s v="98825043"/>
    <s v="6450202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INS-GRP LIFE HSP : 7132 : 6450.3000"/>
    <d v="2019-12-30T00:00:00"/>
    <n v="0.63750000000000007"/>
    <n v="1786.0300000000002"/>
    <x v="0"/>
    <s v="98825043"/>
    <s v="6450300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EE BEN SERVICE-RCLS : 7131 : 6450.1011"/>
    <d v="2019-12-30T00:00:00"/>
    <n v="0.63750000000000007"/>
    <n v="-124.19"/>
    <x v="0"/>
    <s v="98825043"/>
    <s v="6450101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BENEFIT-HRLY-ACRD-RC : 7131 : 6450.1111"/>
    <d v="2019-12-30T00:00:00"/>
    <n v="0.63750000000000007"/>
    <n v="575.35"/>
    <x v="0"/>
    <s v="98825043"/>
    <s v="6450111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EE BEN SVC-INTR-HRLY : 7132 : 6450.1009"/>
    <d v="2019-12-30T00:00:00"/>
    <n v="0.63750000000000007"/>
    <n v="68.990000000000009"/>
    <x v="0"/>
    <s v="98825043"/>
    <s v="64501009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EMPLOYEE BEN SERVICE : 7132 : 6450.1010"/>
    <d v="2019-12-30T00:00:00"/>
    <n v="0.63750000000000007"/>
    <n v="55.2"/>
    <x v="0"/>
    <s v="98825043"/>
    <s v="6450101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BENEFIT-HRLY-ACRD : 7132 : 6450.1110"/>
    <d v="2019-12-30T00:00:00"/>
    <n v="0.63750000000000007"/>
    <n v="-575.35"/>
    <x v="0"/>
    <s v="98825043"/>
    <s v="64501110"/>
    <x v="43"/>
    <x v="0"/>
    <x v="2"/>
    <x v="8"/>
    <x v="4"/>
    <x v="2"/>
  </r>
  <r>
    <s v="Document Type"/>
    <s v="Admin Total"/>
    <s v="US Dollars"/>
    <s v="FY 2020 Actual"/>
    <s v="Period 04"/>
    <s v="ADP PARSIPPANY MAINTENANCE : 98825-043"/>
    <s v="PR TAX-FICA-RCLS : 7131 : 6450.1611"/>
    <d v="2019-12-30T00:00:00"/>
    <n v="0.63750000000000007"/>
    <n v="-1220.4099999999999"/>
    <x v="0"/>
    <s v="98825043"/>
    <s v="6450161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FUI-RCLS : 7131 : 6450.1621"/>
    <d v="2019-12-30T00:00:00"/>
    <n v="0.63750000000000007"/>
    <n v="-28.53"/>
    <x v="0"/>
    <s v="98825043"/>
    <s v="6450162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FICA : 7132 : 6450.1610"/>
    <d v="2019-12-30T00:00:00"/>
    <n v="0.63750000000000007"/>
    <n v="1220.4099999999999"/>
    <x v="0"/>
    <s v="98825043"/>
    <s v="6450161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FUI : 7132 : 6450.1620"/>
    <d v="2019-12-30T00:00:00"/>
    <n v="0.63750000000000007"/>
    <n v="28.53"/>
    <x v="0"/>
    <s v="98825043"/>
    <s v="6450162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SUI-RCLS : 7131 : 6450.1631"/>
    <d v="2019-12-30T00:00:00"/>
    <n v="0.63750000000000007"/>
    <n v="-286.33000000000004"/>
    <x v="0"/>
    <s v="98825043"/>
    <s v="6450163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AYROLL TAX-SUI : 7132 : 6450.1630"/>
    <d v="2019-12-30T00:00:00"/>
    <n v="0.63750000000000007"/>
    <n v="286.33"/>
    <x v="0"/>
    <s v="98825043"/>
    <s v="64501630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INSUR-W/C-HRLY-RCLS : 7131 : 6162.0003"/>
    <d v="2019-12-30T00:00:00"/>
    <n v="0.63750000000000007"/>
    <n v="-840.51"/>
    <x v="0"/>
    <s v="98825043"/>
    <s v="61620003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INSUR-W/C-HOURLY : 7132 : 6162.0001"/>
    <d v="2019-12-30T00:00:00"/>
    <n v="0.63750000000000007"/>
    <n v="840.51"/>
    <x v="0"/>
    <s v="98825043"/>
    <s v="61620001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REV-INSURANCE-HOURLY : 7132 : 7543.0001"/>
    <d v="2019-12-30T00:00:00"/>
    <n v="0.63750000000000007"/>
    <n v="-840.51"/>
    <x v="0"/>
    <s v="98825043"/>
    <s v="7543000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REV-INSURANCE-W/C : 7132 : 7543.1002"/>
    <d v="2019-12-30T00:00:00"/>
    <n v="0.63750000000000007"/>
    <n v="236.3"/>
    <x v="0"/>
    <s v="98825043"/>
    <s v="75431002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ELECTRICAL REPAIRS : 7110 : 6156.1017"/>
    <d v="2019-12-30T00:00:00"/>
    <n v="0.63750000000000007"/>
    <n v="500"/>
    <x v="0"/>
    <s v="98825043"/>
    <s v="61561017"/>
    <x v="43"/>
    <x v="0"/>
    <x v="2"/>
    <x v="0"/>
    <x v="6"/>
    <x v="0"/>
  </r>
  <r>
    <s v="Document Type"/>
    <s v="Admin Total"/>
    <s v="US Dollars"/>
    <s v="FY 2020 Actual"/>
    <s v="Period 04"/>
    <s v="ADP PARSIPPANY MAINTENANCE : 98825-043"/>
    <s v="SUB-GENERATOR/BATT. : 7110 : 6111.3037"/>
    <d v="2019-12-30T00:00:00"/>
    <n v="0.63750000000000007"/>
    <n v="500"/>
    <x v="0"/>
    <s v="98825043"/>
    <s v="61113037"/>
    <x v="43"/>
    <x v="0"/>
    <x v="2"/>
    <x v="3"/>
    <x v="3"/>
    <x v="1"/>
  </r>
  <r>
    <s v="Document Type"/>
    <s v="Admin Total"/>
    <s v="US Dollars"/>
    <s v="FY 2020 Actual"/>
    <s v="Period 04"/>
    <s v="ADP PARSIPPANY MAINTENANCE : 98825-043"/>
    <s v="INSUR-GENERAL LIAB : 7110 : 6162.0010"/>
    <d v="2019-12-30T00:00:00"/>
    <n v="0.63750000000000007"/>
    <n v="233.97"/>
    <x v="0"/>
    <s v="98825043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INSUR-EMPLT-ALLOC : 7110 : 6162.0113"/>
    <d v="2019-12-30T00:00:00"/>
    <n v="0.63750000000000007"/>
    <n v="3.5300000000000002"/>
    <x v="0"/>
    <s v="98825043"/>
    <s v="61620113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PR PROC FEE-REGULAR : 7110 : 6228.2001"/>
    <d v="2019-12-30T00:00:00"/>
    <n v="0.63750000000000007"/>
    <n v="23.7"/>
    <x v="0"/>
    <s v="98825043"/>
    <s v="62282001"/>
    <x v="43"/>
    <x v="0"/>
    <x v="2"/>
    <x v="4"/>
    <x v="2"/>
    <x v="0"/>
  </r>
  <r>
    <s v="Document Type"/>
    <s v="Admin Total"/>
    <s v="US Dollars"/>
    <s v="FY 2020 Actual"/>
    <s v="Period 04"/>
    <s v="ADP PARSIPPANY MAINTENANCE : 98825-043"/>
    <s v="PCA-OUTLOOK : 7110 : 6262.4110"/>
    <d v="2019-12-30T00:00:00"/>
    <n v="0.63750000000000007"/>
    <n v="22"/>
    <x v="0"/>
    <s v="98825043"/>
    <s v="62624110"/>
    <x v="43"/>
    <x v="0"/>
    <x v="2"/>
    <x v="1"/>
    <x v="1"/>
    <x v="0"/>
  </r>
  <r>
    <s v="Document Type"/>
    <s v="Admin Total"/>
    <s v="US Dollars"/>
    <s v="FY 2020 Actual"/>
    <s v="Period 04"/>
    <s v="ADP PARSIPPANY MAINTENANCE : 98825-043"/>
    <s v="PCA-DESK TOP COMM : 7110 : 6262.4210"/>
    <d v="2019-12-30T00:00:00"/>
    <n v="0.63750000000000007"/>
    <n v="7.02"/>
    <x v="0"/>
    <s v="98825043"/>
    <s v="62624210"/>
    <x v="43"/>
    <x v="0"/>
    <x v="2"/>
    <x v="1"/>
    <x v="1"/>
    <x v="0"/>
  </r>
  <r>
    <s v="Document Type"/>
    <s v="Admin Total"/>
    <s v="US Dollars"/>
    <s v="FY 2020 Actual"/>
    <s v="Period 04"/>
    <s v="ADP PARSIPPANY MAINTENANCE : 98825-043"/>
    <s v="PCA-SYSTEM SUPPORT : 7110 : 6812.3020"/>
    <d v="2019-12-30T00:00:00"/>
    <n v="0.63750000000000007"/>
    <n v="40.01"/>
    <x v="0"/>
    <s v="98825043"/>
    <s v="68123020"/>
    <x v="43"/>
    <x v="0"/>
    <x v="2"/>
    <x v="1"/>
    <x v="1"/>
    <x v="0"/>
  </r>
  <r>
    <s v="Document Type"/>
    <s v="Admin Total"/>
    <s v="US Dollars"/>
    <s v="FY 2020 Actual"/>
    <s v="Period 04"/>
    <s v="ADP PARSIPPANY MAINTENANCE : 98825-043"/>
    <s v="INSUR-GENERAL LIAB : 7131 : 6162.0010"/>
    <d v="2019-12-30T00:00:00"/>
    <n v="0.63750000000000007"/>
    <n v="-233.97"/>
    <x v="0"/>
    <s v="98825043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REV-INSURANCE-VEH/GL : 7132 : 7543.1003"/>
    <d v="2019-12-30T00:00:00"/>
    <n v="0.63750000000000007"/>
    <n v="36.14"/>
    <x v="0"/>
    <s v="98825043"/>
    <s v="75431003"/>
    <x v="43"/>
    <x v="0"/>
    <x v="2"/>
    <x v="2"/>
    <x v="2"/>
    <x v="0"/>
  </r>
  <r>
    <s v="Document Type"/>
    <s v="Admin Total"/>
    <s v="US Dollars"/>
    <s v="FY 2020 Actual"/>
    <s v="Period 04"/>
    <s v="ADP PARSIPPANY MAINTENANCE : 98825-043"/>
    <s v="INSUR-EMPLT-ALLOC : 7131 : 6162.0113"/>
    <d v="2019-12-30T00:00:00"/>
    <n v="0.63750000000000007"/>
    <n v="-3.5300000000000002"/>
    <x v="0"/>
    <s v="98825043"/>
    <s v="61620113"/>
    <x v="43"/>
    <x v="0"/>
    <x v="2"/>
    <x v="5"/>
    <x v="1"/>
    <x v="0"/>
  </r>
  <r>
    <s v="Document Type"/>
    <s v="Admin Total"/>
    <s v="US Dollars"/>
    <s v="FY 2020 Actual"/>
    <s v="Period 04"/>
    <s v="ADP PARSIPPANY MAINTENANCE : 98825-043"/>
    <s v="TOTAL OPERATING PROCESSING COSTS : TPC9999_7110"/>
    <d v="2019-12-30T00:00:00"/>
    <n v="0.63750000000000007"/>
    <n v="21269.8"/>
    <x v="0"/>
    <s v="98825043"/>
    <s v="9999_7110"/>
    <x v="43"/>
    <x v="0"/>
    <x v="2"/>
    <x v="3"/>
    <x v="3"/>
    <x v="1"/>
  </r>
  <r>
    <s v="Document Type"/>
    <s v="Admin Total"/>
    <s v="US Dollars"/>
    <s v="FY 2020 Actual"/>
    <s v="Period 04"/>
    <s v="ADP PARSIPPANY MAINTENANCE : 98825-043"/>
    <s v="TOTAL NON-OPERATING PROCESSING COSTS : TPC9999_7199"/>
    <d v="2019-12-30T00:00:00"/>
    <n v="0.63750000000000007"/>
    <n v="-805.56999999999982"/>
    <x v="0"/>
    <s v="98825043"/>
    <s v="9999_7199"/>
    <x v="43"/>
    <x v="0"/>
    <x v="2"/>
    <x v="3"/>
    <x v="3"/>
    <x v="1"/>
  </r>
  <r>
    <s v="Document Type"/>
    <s v="Admin Total"/>
    <s v="US Dollars"/>
    <s v="FY 2020 Actual"/>
    <s v="Period 04"/>
    <s v="ADP PARSIPPANY MAINTENANCE : 98825-043"/>
    <s v="TOTAL PROCESSING COSTS : TPC9999"/>
    <d v="2019-12-30T00:00:00"/>
    <n v="0.63750000000000007"/>
    <n v="20464.23"/>
    <x v="0"/>
    <s v="98825043"/>
    <s v=": TPC9999"/>
    <x v="43"/>
    <x v="0"/>
    <x v="2"/>
    <x v="3"/>
    <x v="3"/>
    <x v="1"/>
  </r>
  <r>
    <s v="Document Type"/>
    <s v="Admin Total"/>
    <s v="US Dollars"/>
    <s v="FY 2020 Actual"/>
    <s v="Period 04"/>
    <s v="ADP PARSIPPANY MAIL : 98825-035"/>
    <s v="WAGES-REGULAR PR : 7110 : 6410.0100"/>
    <d v="2019-12-30T00:00:00"/>
    <n v="0.63750000000000007"/>
    <n v="6355.16"/>
    <x v="0"/>
    <s v="98825035"/>
    <s v="6410010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WAGES-REGULAR-ACRD : 7110 : 6410.0110"/>
    <d v="2019-12-30T00:00:00"/>
    <n v="0.63750000000000007"/>
    <n v="-1590.62"/>
    <x v="0"/>
    <s v="98825035"/>
    <s v="6410011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WAGES-OT-FT EMPLOYEE : 7110 : 6410.0300"/>
    <d v="2019-12-30T00:00:00"/>
    <n v="0.63750000000000007"/>
    <n v="25.46"/>
    <x v="0"/>
    <s v="98825035"/>
    <s v="6410030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WAGE ACCD NPROD HRLY : 7110 : 6410.0112"/>
    <d v="2019-12-30T00:00:00"/>
    <n v="0.63750000000000007"/>
    <n v="-548"/>
    <x v="0"/>
    <s v="98825035"/>
    <s v="64100112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WAGES-HOL-HRLY-FT : 7110 : 6410.0520"/>
    <d v="2019-12-30T00:00:00"/>
    <n v="0.63750000000000007"/>
    <n v="712"/>
    <x v="0"/>
    <s v="98825035"/>
    <s v="6410052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ADP VAC ACRL-RCLS : 7110 : 6410.6031"/>
    <d v="2019-12-30T00:00:00"/>
    <n v="0.63750000000000007"/>
    <n v="1381.15"/>
    <x v="0"/>
    <s v="98825035"/>
    <s v="6410603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RETIREMENT PLAN-RCLS : 7110 : 6450.2021"/>
    <d v="2019-12-30T00:00:00"/>
    <n v="0.63750000000000007"/>
    <n v="41.96"/>
    <x v="0"/>
    <s v="98825035"/>
    <s v="6450202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INS-GRP LIFE HSP-RC : 7110 : 6450.3001"/>
    <d v="2019-12-30T00:00:00"/>
    <n v="0.63750000000000007"/>
    <n v="264.11"/>
    <x v="0"/>
    <s v="98825035"/>
    <s v="6450300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INSUR-W/C-HRLY-RCLS : 7110 : 6162.0003"/>
    <d v="2019-12-30T00:00:00"/>
    <n v="0.63750000000000007"/>
    <n v="269.13"/>
    <x v="0"/>
    <s v="98825035"/>
    <s v="61620003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EE BEN SERVICE-RCLS : 7110 : 6450.1011"/>
    <d v="2019-12-30T00:00:00"/>
    <n v="0.63750000000000007"/>
    <n v="51.069999999999993"/>
    <x v="0"/>
    <s v="98825035"/>
    <s v="6450101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BENEFIT-HRLY-ACRD-RC : 7110 : 6450.1111"/>
    <d v="2019-12-30T00:00:00"/>
    <n v="0.63750000000000007"/>
    <n v="-235.25"/>
    <x v="0"/>
    <s v="98825035"/>
    <s v="6450111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R TAX-FICA-RCLS : 7110 : 6450.1611"/>
    <d v="2019-12-30T00:00:00"/>
    <n v="0.63750000000000007"/>
    <n v="539.02"/>
    <x v="0"/>
    <s v="98825035"/>
    <s v="6450161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FUI-RCLS : 7110 : 6450.1621"/>
    <d v="2019-12-30T00:00:00"/>
    <n v="0.63750000000000007"/>
    <n v="34.96"/>
    <x v="0"/>
    <s v="98825035"/>
    <s v="6450162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SUI-RCLS : 7110 : 6450.1631"/>
    <d v="2019-12-30T00:00:00"/>
    <n v="0.63750000000000007"/>
    <n v="117.74"/>
    <x v="0"/>
    <s v="98825035"/>
    <s v="6450163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ADP VAC ACRL-RCLS : 7131 : 6410.6031"/>
    <d v="2019-12-30T00:00:00"/>
    <n v="0.63750000000000007"/>
    <n v="-1381.15"/>
    <x v="0"/>
    <s v="98825035"/>
    <s v="6410603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VACATION ACCRUAL : 7132 : 6410.6030"/>
    <d v="2019-12-30T00:00:00"/>
    <n v="0.63750000000000007"/>
    <n v="1381.15"/>
    <x v="0"/>
    <s v="98825035"/>
    <s v="6410603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RETIREMENT PLAN-RCLS : 7131 : 6450.2021"/>
    <d v="2019-12-30T00:00:00"/>
    <n v="0.63750000000000007"/>
    <n v="-41.96"/>
    <x v="0"/>
    <s v="98825035"/>
    <s v="6450202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INS-GRP LIFE HSP-RC : 7131 : 6450.3001"/>
    <d v="2019-12-30T00:00:00"/>
    <n v="0.63750000000000007"/>
    <n v="-264.11"/>
    <x v="0"/>
    <s v="98825035"/>
    <s v="6450300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RETIREMENT PLAN : 7132 : 6450.2020"/>
    <d v="2019-12-30T00:00:00"/>
    <n v="0.63750000000000007"/>
    <n v="41.96"/>
    <x v="0"/>
    <s v="98825035"/>
    <s v="6450202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INS-GRP LIFE HSP : 7132 : 6450.3000"/>
    <d v="2019-12-30T00:00:00"/>
    <n v="0.63750000000000007"/>
    <n v="264.11"/>
    <x v="0"/>
    <s v="98825035"/>
    <s v="6450300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EE BEN SERVICE-RCLS : 7131 : 6450.1011"/>
    <d v="2019-12-30T00:00:00"/>
    <n v="0.63750000000000007"/>
    <n v="-51.069999999999993"/>
    <x v="0"/>
    <s v="98825035"/>
    <s v="6450101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BENEFIT-HRLY-ACRD-RC : 7131 : 6450.1111"/>
    <d v="2019-12-30T00:00:00"/>
    <n v="0.63750000000000007"/>
    <n v="235.25"/>
    <x v="0"/>
    <s v="98825035"/>
    <s v="6450111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EE BEN SVC-INTR-HRLY : 7132 : 6450.1009"/>
    <d v="2019-12-30T00:00:00"/>
    <n v="0.63750000000000007"/>
    <n v="28.369999999999997"/>
    <x v="0"/>
    <s v="98825035"/>
    <s v="64501009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EMPLOYEE BEN SERVICE : 7132 : 6450.1010"/>
    <d v="2019-12-30T00:00:00"/>
    <n v="0.63750000000000007"/>
    <n v="22.7"/>
    <x v="0"/>
    <s v="98825035"/>
    <s v="6450101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BENEFIT-HRLY-ACRD : 7132 : 6450.1110"/>
    <d v="2019-12-30T00:00:00"/>
    <n v="0.63750000000000007"/>
    <n v="-235.25"/>
    <x v="0"/>
    <s v="98825035"/>
    <s v="64501110"/>
    <x v="43"/>
    <x v="0"/>
    <x v="2"/>
    <x v="8"/>
    <x v="4"/>
    <x v="2"/>
  </r>
  <r>
    <s v="Document Type"/>
    <s v="Admin Total"/>
    <s v="US Dollars"/>
    <s v="FY 2020 Actual"/>
    <s v="Period 04"/>
    <s v="ADP PARSIPPANY MAIL : 98825-035"/>
    <s v="PR TAX-FICA-RCLS : 7131 : 6450.1611"/>
    <d v="2019-12-30T00:00:00"/>
    <n v="0.63750000000000007"/>
    <n v="-539.02"/>
    <x v="0"/>
    <s v="98825035"/>
    <s v="6450161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FUI-RCLS : 7131 : 6450.1621"/>
    <d v="2019-12-30T00:00:00"/>
    <n v="0.63750000000000007"/>
    <n v="-34.96"/>
    <x v="0"/>
    <s v="98825035"/>
    <s v="6450162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FICA : 7132 : 6450.1610"/>
    <d v="2019-12-30T00:00:00"/>
    <n v="0.63750000000000007"/>
    <n v="539.02"/>
    <x v="0"/>
    <s v="98825035"/>
    <s v="6450161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FUI : 7132 : 6450.1620"/>
    <d v="2019-12-30T00:00:00"/>
    <n v="0.63750000000000007"/>
    <n v="34.96"/>
    <x v="0"/>
    <s v="98825035"/>
    <s v="6450162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SUI-RCLS : 7131 : 6450.1631"/>
    <d v="2019-12-30T00:00:00"/>
    <n v="0.63750000000000007"/>
    <n v="-117.74"/>
    <x v="0"/>
    <s v="98825035"/>
    <s v="6450163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AYROLL TAX-SUI : 7132 : 6450.1630"/>
    <d v="2019-12-30T00:00:00"/>
    <n v="0.63750000000000007"/>
    <n v="117.74000000000001"/>
    <x v="0"/>
    <s v="98825035"/>
    <s v="64501630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INSUR-W/C-HRLY-RCLS : 7131 : 6162.0003"/>
    <d v="2019-12-30T00:00:00"/>
    <n v="0.63750000000000007"/>
    <n v="-269.13"/>
    <x v="0"/>
    <s v="98825035"/>
    <s v="61620003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INSUR-W/C-HOURLY : 7132 : 6162.0001"/>
    <d v="2019-12-30T00:00:00"/>
    <n v="0.63750000000000007"/>
    <n v="269.13"/>
    <x v="0"/>
    <s v="98825035"/>
    <s v="61620001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REV-INSURANCE-HOURLY : 7132 : 7543.0001"/>
    <d v="2019-12-30T00:00:00"/>
    <n v="0.63750000000000007"/>
    <n v="-269.13"/>
    <x v="0"/>
    <s v="98825035"/>
    <s v="7543000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REV-INSURANCE-W/C : 7132 : 7543.1002"/>
    <d v="2019-12-30T00:00:00"/>
    <n v="0.63750000000000007"/>
    <n v="97.4"/>
    <x v="0"/>
    <s v="98825035"/>
    <s v="75431002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INSUR-GENERAL LIAB : 7110 : 6162.0010"/>
    <d v="2019-12-30T00:00:00"/>
    <n v="0.63750000000000007"/>
    <n v="82.89"/>
    <x v="0"/>
    <s v="98825035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INSUR-EMPLT-ALLOC : 7110 : 6162.0113"/>
    <d v="2019-12-30T00:00:00"/>
    <n v="0.63750000000000007"/>
    <n v="1.3900000000000001"/>
    <x v="0"/>
    <s v="98825035"/>
    <s v="61620113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PR PROC FEE-REGULAR : 7110 : 6228.2001"/>
    <d v="2019-12-30T00:00:00"/>
    <n v="0.63750000000000007"/>
    <n v="15.8"/>
    <x v="0"/>
    <s v="98825035"/>
    <s v="62282001"/>
    <x v="43"/>
    <x v="0"/>
    <x v="2"/>
    <x v="4"/>
    <x v="2"/>
    <x v="0"/>
  </r>
  <r>
    <s v="Document Type"/>
    <s v="Admin Total"/>
    <s v="US Dollars"/>
    <s v="FY 2020 Actual"/>
    <s v="Period 04"/>
    <s v="ADP PARSIPPANY MAIL : 98825-035"/>
    <s v="PCA-SYSTEM SUPPORT : 7110 : 6812.3020"/>
    <d v="2019-12-30T00:00:00"/>
    <n v="0.63750000000000007"/>
    <n v="17.78"/>
    <x v="0"/>
    <s v="98825035"/>
    <s v="68123020"/>
    <x v="43"/>
    <x v="0"/>
    <x v="2"/>
    <x v="1"/>
    <x v="1"/>
    <x v="0"/>
  </r>
  <r>
    <s v="Document Type"/>
    <s v="Admin Total"/>
    <s v="US Dollars"/>
    <s v="FY 2020 Actual"/>
    <s v="Period 04"/>
    <s v="ADP PARSIPPANY MAIL : 98825-035"/>
    <s v="INSUR-GENERAL LIAB : 7131 : 6162.0010"/>
    <d v="2019-12-30T00:00:00"/>
    <n v="0.63750000000000007"/>
    <n v="-82.89"/>
    <x v="0"/>
    <s v="98825035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REV-INSURANCE-VEH/GL : 7132 : 7543.1003"/>
    <d v="2019-12-30T00:00:00"/>
    <n v="0.63750000000000007"/>
    <n v="13.030000000000001"/>
    <x v="0"/>
    <s v="98825035"/>
    <s v="75431003"/>
    <x v="43"/>
    <x v="0"/>
    <x v="2"/>
    <x v="2"/>
    <x v="2"/>
    <x v="0"/>
  </r>
  <r>
    <s v="Document Type"/>
    <s v="Admin Total"/>
    <s v="US Dollars"/>
    <s v="FY 2020 Actual"/>
    <s v="Period 04"/>
    <s v="ADP PARSIPPANY MAIL : 98825-035"/>
    <s v="INSUR-EMPLT-ALLOC : 7131 : 6162.0113"/>
    <d v="2019-12-30T00:00:00"/>
    <n v="0.63750000000000007"/>
    <n v="-1.3900000000000001"/>
    <x v="0"/>
    <s v="98825035"/>
    <s v="61620113"/>
    <x v="43"/>
    <x v="0"/>
    <x v="2"/>
    <x v="5"/>
    <x v="1"/>
    <x v="0"/>
  </r>
  <r>
    <s v="Document Type"/>
    <s v="Admin Total"/>
    <s v="US Dollars"/>
    <s v="FY 2020 Actual"/>
    <s v="Period 04"/>
    <s v="ADP PARSIPPANY MAIL : 98825-035"/>
    <s v="TOTAL OPERATING PROCESSING COSTS : TPC9999_7110"/>
    <d v="2019-12-30T00:00:00"/>
    <n v="0.63750000000000007"/>
    <n v="7535.7499999999991"/>
    <x v="0"/>
    <s v="98825035"/>
    <s v="9999_7110"/>
    <x v="43"/>
    <x v="0"/>
    <x v="2"/>
    <x v="3"/>
    <x v="3"/>
    <x v="1"/>
  </r>
  <r>
    <s v="Document Type"/>
    <s v="Admin Total"/>
    <s v="US Dollars"/>
    <s v="FY 2020 Actual"/>
    <s v="Period 04"/>
    <s v="ADP PARSIPPANY MAIL : 98825-035"/>
    <s v="TOTAL NON-OPERATING PROCESSING COSTS : TPC9999_7199"/>
    <d v="2019-12-30T00:00:00"/>
    <n v="0.63750000000000007"/>
    <n v="-242.97999999999996"/>
    <x v="0"/>
    <s v="98825035"/>
    <s v="9999_7199"/>
    <x v="43"/>
    <x v="0"/>
    <x v="2"/>
    <x v="3"/>
    <x v="3"/>
    <x v="1"/>
  </r>
  <r>
    <s v="Document Type"/>
    <s v="Admin Total"/>
    <s v="US Dollars"/>
    <s v="FY 2020 Actual"/>
    <s v="Period 04"/>
    <s v="ADP PARSIPPANY MAIL : 98825-035"/>
    <s v="TOTAL PROCESSING COSTS : TPC9999"/>
    <d v="2019-12-30T00:00:00"/>
    <n v="0.63750000000000007"/>
    <n v="7292.7699999999995"/>
    <x v="0"/>
    <s v="98825035"/>
    <s v=": TPC9999"/>
    <x v="43"/>
    <x v="0"/>
    <x v="2"/>
    <x v="3"/>
    <x v="3"/>
    <x v="1"/>
  </r>
  <r>
    <s v="Document Type"/>
    <s v="Admin Total"/>
    <s v="US Dollars"/>
    <s v="FY 2020 Actual"/>
    <s v="Period 04"/>
    <s v="ADP PARSIPPANY PEST : 98825-033"/>
    <s v="PEST CONTROL : 7110 : 6111.0116"/>
    <d v="2019-12-30T00:00:00"/>
    <n v="0.63750000000000007"/>
    <n v="225"/>
    <x v="0"/>
    <s v="98825033"/>
    <s v="61110116"/>
    <x v="43"/>
    <x v="0"/>
    <x v="2"/>
    <x v="7"/>
    <x v="2"/>
    <x v="0"/>
  </r>
  <r>
    <s v="Document Type"/>
    <s v="Admin Total"/>
    <s v="US Dollars"/>
    <s v="FY 2020 Actual"/>
    <s v="Period 04"/>
    <s v="ADP PARSIPPANY PEST : 98825-033"/>
    <s v="INSUR-GENERAL LIAB : 7110 : 6162.0010"/>
    <d v="2019-12-30T00:00:00"/>
    <n v="0.63750000000000007"/>
    <n v="2.5"/>
    <x v="0"/>
    <s v="98825033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PEST : 98825-033"/>
    <s v="INSUR-GENERAL LIAB : 7131 : 6162.0010"/>
    <d v="2019-12-30T00:00:00"/>
    <n v="0.63750000000000007"/>
    <n v="-2.5"/>
    <x v="0"/>
    <s v="98825033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PEST : 98825-033"/>
    <s v="REV-INSURANCE-VEH/GL : 7132 : 7543.1003"/>
    <d v="2019-12-30T00:00:00"/>
    <n v="0.63750000000000007"/>
    <n v="0.4"/>
    <x v="0"/>
    <s v="98825033"/>
    <s v="75431003"/>
    <x v="43"/>
    <x v="0"/>
    <x v="2"/>
    <x v="2"/>
    <x v="2"/>
    <x v="0"/>
  </r>
  <r>
    <s v="Document Type"/>
    <s v="Admin Total"/>
    <s v="US Dollars"/>
    <s v="FY 2020 Actual"/>
    <s v="Period 04"/>
    <s v="ADP PARSIPPANY PEST : 98825-033"/>
    <s v="TOTAL OPERATING PROCESSING COSTS : TPC9999_7110"/>
    <d v="2019-12-30T00:00:00"/>
    <n v="0.63750000000000007"/>
    <n v="227.5"/>
    <x v="0"/>
    <s v="98825033"/>
    <s v="9999_7110"/>
    <x v="43"/>
    <x v="0"/>
    <x v="2"/>
    <x v="3"/>
    <x v="3"/>
    <x v="1"/>
  </r>
  <r>
    <s v="Document Type"/>
    <s v="Admin Total"/>
    <s v="US Dollars"/>
    <s v="FY 2020 Actual"/>
    <s v="Period 04"/>
    <s v="ADP PARSIPPANY PEST : 98825-033"/>
    <s v="TOTAL NON-OPERATING PROCESSING COSTS : TPC9999_7199"/>
    <d v="2019-12-30T00:00:00"/>
    <n v="0.63750000000000007"/>
    <n v="-2.1"/>
    <x v="0"/>
    <s v="98825033"/>
    <s v="9999_7199"/>
    <x v="43"/>
    <x v="0"/>
    <x v="2"/>
    <x v="3"/>
    <x v="3"/>
    <x v="1"/>
  </r>
  <r>
    <s v="Document Type"/>
    <s v="Admin Total"/>
    <s v="US Dollars"/>
    <s v="FY 2020 Actual"/>
    <s v="Period 04"/>
    <s v="ADP PARSIPPANY PEST : 98825-033"/>
    <s v="TOTAL PROCESSING COSTS : TPC9999"/>
    <d v="2019-12-30T00:00:00"/>
    <n v="0.63750000000000007"/>
    <n v="225.4"/>
    <x v="0"/>
    <s v="98825033"/>
    <s v=": TPC9999"/>
    <x v="43"/>
    <x v="0"/>
    <x v="2"/>
    <x v="3"/>
    <x v="3"/>
    <x v="1"/>
  </r>
  <r>
    <s v="Document Type"/>
    <s v="Admin Total"/>
    <s v="US Dollars"/>
    <s v="FY 2020 Actual"/>
    <s v="Period 04"/>
    <s v="ADP PARSIPPANY GROUNDS : 98825-032"/>
    <s v="SUB-WINTER SVC-RESL : 7110 : 6111.0020"/>
    <d v="2019-12-30T00:00:00"/>
    <n v="0.63750000000000007"/>
    <n v="-596.48"/>
    <x v="0"/>
    <s v="98825032"/>
    <s v="61110020"/>
    <x v="43"/>
    <x v="0"/>
    <x v="2"/>
    <x v="7"/>
    <x v="8"/>
    <x v="0"/>
  </r>
  <r>
    <s v="Document Type"/>
    <s v="Admin Total"/>
    <s v="US Dollars"/>
    <s v="FY 2020 Actual"/>
    <s v="Period 04"/>
    <s v="ADP PARSIPPANY GROUNDS : 98825-032"/>
    <s v="SUB-GRNDS&amp;LAND-RESL : 7110 : 6111.0024"/>
    <d v="2019-12-30T00:00:00"/>
    <n v="0.63750000000000007"/>
    <n v="-116.1"/>
    <x v="0"/>
    <s v="98825032"/>
    <s v="61110024"/>
    <x v="43"/>
    <x v="0"/>
    <x v="2"/>
    <x v="0"/>
    <x v="5"/>
    <x v="0"/>
  </r>
  <r>
    <s v="Document Type"/>
    <s v="Admin Total"/>
    <s v="US Dollars"/>
    <s v="FY 2020 Actual"/>
    <s v="Period 04"/>
    <s v="ADP PARSIPPANY GROUNDS : 98825-032"/>
    <s v="INSUR-GENERAL LIAB : 7110 : 6162.0010"/>
    <d v="2019-12-30T00:00:00"/>
    <n v="0.63750000000000007"/>
    <n v="-7.93"/>
    <x v="0"/>
    <s v="98825032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GROUNDS : 98825-032"/>
    <s v="INSUR-GENERAL LIAB : 7131 : 6162.0010"/>
    <d v="2019-12-30T00:00:00"/>
    <n v="0.63750000000000007"/>
    <n v="7.93"/>
    <x v="0"/>
    <s v="98825032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GROUNDS : 98825-032"/>
    <s v="REV-INSURANCE-VEH/GL : 7132 : 7543.1003"/>
    <d v="2019-12-30T00:00:00"/>
    <n v="0.63750000000000007"/>
    <n v="-1.25"/>
    <x v="0"/>
    <s v="98825032"/>
    <s v="75431003"/>
    <x v="43"/>
    <x v="0"/>
    <x v="2"/>
    <x v="2"/>
    <x v="2"/>
    <x v="0"/>
  </r>
  <r>
    <s v="Document Type"/>
    <s v="Admin Total"/>
    <s v="US Dollars"/>
    <s v="FY 2020 Actual"/>
    <s v="Period 04"/>
    <s v="ADP PARSIPPANY GROUNDS : 98825-032"/>
    <s v="TOTAL OPERATING PROCESSING COSTS : TPC9999_7110"/>
    <d v="2019-12-30T00:00:00"/>
    <n v="0.63750000000000007"/>
    <n v="-720.51"/>
    <x v="0"/>
    <s v="98825032"/>
    <s v="9999_7110"/>
    <x v="43"/>
    <x v="0"/>
    <x v="2"/>
    <x v="3"/>
    <x v="3"/>
    <x v="1"/>
  </r>
  <r>
    <s v="Document Type"/>
    <s v="Admin Total"/>
    <s v="US Dollars"/>
    <s v="FY 2020 Actual"/>
    <s v="Period 04"/>
    <s v="ADP PARSIPPANY GROUNDS : 98825-032"/>
    <s v="TOTAL NON-OPERATING PROCESSING COSTS : TPC9999_7199"/>
    <d v="2019-12-30T00:00:00"/>
    <n v="0.63750000000000007"/>
    <n v="6.68"/>
    <x v="0"/>
    <s v="98825032"/>
    <s v="9999_7199"/>
    <x v="43"/>
    <x v="0"/>
    <x v="2"/>
    <x v="3"/>
    <x v="3"/>
    <x v="1"/>
  </r>
  <r>
    <s v="Document Type"/>
    <s v="Admin Total"/>
    <s v="US Dollars"/>
    <s v="FY 2020 Actual"/>
    <s v="Period 04"/>
    <s v="ADP PARSIPPANY GROUNDS : 98825-032"/>
    <s v="TOTAL PROCESSING COSTS : TPC9999"/>
    <d v="2019-12-30T00:00:00"/>
    <n v="0.63750000000000007"/>
    <n v="-713.83"/>
    <x v="0"/>
    <s v="98825032"/>
    <s v=": TPC9999"/>
    <x v="43"/>
    <x v="0"/>
    <x v="2"/>
    <x v="3"/>
    <x v="3"/>
    <x v="1"/>
  </r>
  <r>
    <s v="Document Type"/>
    <s v="Admin Total"/>
    <s v="US Dollars"/>
    <s v="FY 2020 Actual"/>
    <s v="Period 04"/>
    <s v="ADP PARSIPPANY CLEANING : 98825-031"/>
    <s v="JANITORIAL SUPPLIES : 7110 : 6022.0010"/>
    <d v="2019-12-30T00:00:00"/>
    <n v="0.63750000000000007"/>
    <n v="-2909.94"/>
    <x v="0"/>
    <s v="98825031"/>
    <s v="60220010"/>
    <x v="43"/>
    <x v="0"/>
    <x v="2"/>
    <x v="11"/>
    <x v="2"/>
    <x v="0"/>
  </r>
  <r>
    <s v="Document Type"/>
    <s v="Admin Total"/>
    <s v="US Dollars"/>
    <s v="FY 2020 Actual"/>
    <s v="Period 04"/>
    <s v="ADP PARSIPPANY CLEANING : 98825-031"/>
    <s v="INSUR-GENERAL LIAB : 7110 : 6162.0010"/>
    <d v="2019-12-30T00:00:00"/>
    <n v="0.63750000000000007"/>
    <n v="-32.369999999999997"/>
    <x v="0"/>
    <s v="98825031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CLEANING : 98825-031"/>
    <s v="INSUR-GENERAL LIAB : 7131 : 6162.0010"/>
    <d v="2019-12-30T00:00:00"/>
    <n v="0.63750000000000007"/>
    <n v="32.369999999999997"/>
    <x v="0"/>
    <s v="98825031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CLEANING : 98825-031"/>
    <s v="REV-INSURANCE-VEH/GL : 7132 : 7543.1003"/>
    <d v="2019-12-30T00:00:00"/>
    <n v="0.63750000000000007"/>
    <n v="-5.1100000000000003"/>
    <x v="0"/>
    <s v="98825031"/>
    <s v="75431003"/>
    <x v="43"/>
    <x v="0"/>
    <x v="2"/>
    <x v="2"/>
    <x v="2"/>
    <x v="0"/>
  </r>
  <r>
    <s v="Document Type"/>
    <s v="Admin Total"/>
    <s v="US Dollars"/>
    <s v="FY 2020 Actual"/>
    <s v="Period 04"/>
    <s v="ADP PARSIPPANY CLEANING : 98825-031"/>
    <s v="TOTAL OPERATING PROCESSING COSTS : TPC9999_7110"/>
    <d v="2019-12-30T00:00:00"/>
    <n v="0.63750000000000007"/>
    <n v="-2942.31"/>
    <x v="0"/>
    <s v="98825031"/>
    <s v="9999_7110"/>
    <x v="43"/>
    <x v="0"/>
    <x v="2"/>
    <x v="3"/>
    <x v="3"/>
    <x v="1"/>
  </r>
  <r>
    <s v="Document Type"/>
    <s v="Admin Total"/>
    <s v="US Dollars"/>
    <s v="FY 2020 Actual"/>
    <s v="Period 04"/>
    <s v="ADP PARSIPPANY CLEANING : 98825-031"/>
    <s v="TOTAL NON-OPERATING PROCESSING COSTS : TPC9999_7199"/>
    <d v="2019-12-30T00:00:00"/>
    <n v="0.63750000000000007"/>
    <n v="27.259999999999998"/>
    <x v="0"/>
    <s v="98825031"/>
    <s v="9999_7199"/>
    <x v="43"/>
    <x v="0"/>
    <x v="2"/>
    <x v="3"/>
    <x v="3"/>
    <x v="1"/>
  </r>
  <r>
    <s v="Document Type"/>
    <s v="Admin Total"/>
    <s v="US Dollars"/>
    <s v="FY 2020 Actual"/>
    <s v="Period 04"/>
    <s v="ADP PARSIPPANY CLEANING : 98825-031"/>
    <s v="TOTAL PROCESSING COSTS : TPC9999"/>
    <d v="2019-12-30T00:00:00"/>
    <n v="0.63750000000000007"/>
    <n v="-2915.05"/>
    <x v="0"/>
    <s v="98825031"/>
    <s v=": TPC9999"/>
    <x v="43"/>
    <x v="0"/>
    <x v="2"/>
    <x v="3"/>
    <x v="3"/>
    <x v="1"/>
  </r>
  <r>
    <s v="Document Type"/>
    <s v="Admin Total"/>
    <s v="US Dollars"/>
    <s v="FY 2020 Actual"/>
    <s v="Period 04"/>
    <s v="ADP PARSIPPANY : 98825-001"/>
    <s v="FREIGHT IN : 7110 : 6242.1101"/>
    <d v="2019-12-30T00:00:00"/>
    <n v="0.63750000000000007"/>
    <n v="11.04"/>
    <x v="0"/>
    <s v="98825001"/>
    <s v="62421101"/>
    <x v="43"/>
    <x v="0"/>
    <x v="2"/>
    <x v="8"/>
    <x v="4"/>
    <x v="2"/>
  </r>
  <r>
    <s v="Document Type"/>
    <s v="Admin Total"/>
    <s v="US Dollars"/>
    <s v="FY 2020 Actual"/>
    <s v="Period 04"/>
    <s v="ADP PARSIPPANY : 98825-001"/>
    <s v="WAGES-ADMIN PR-MGR : 7110 : 6410.1100"/>
    <d v="2019-12-30T00:00:00"/>
    <n v="0.63750000000000007"/>
    <n v="18126.93"/>
    <x v="0"/>
    <s v="98825001"/>
    <s v="6410110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WAGES-ADMIN PR-ACRD : 7110 : 6410.1110"/>
    <d v="2019-12-30T00:00:00"/>
    <n v="0.63750000000000007"/>
    <n v="-4973.07"/>
    <x v="0"/>
    <s v="98825001"/>
    <s v="6410111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WAGES-HOLIDAY-SAL-FT : 7110 : 6410.0540"/>
    <d v="2019-12-30T00:00:00"/>
    <n v="0.63750000000000007"/>
    <n v="3315.39"/>
    <x v="0"/>
    <s v="98825001"/>
    <s v="6410054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WAGE ACCD N PROD ADM : 7110 : 6410.1112"/>
    <d v="2019-12-30T00:00:00"/>
    <n v="0.63750000000000007"/>
    <n v="-3315.38"/>
    <x v="0"/>
    <s v="98825001"/>
    <s v="64101112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ADP VAC ACRL-MG RCLS : 7110 : 6410.6061"/>
    <d v="2019-12-30T00:00:00"/>
    <n v="0.63750000000000007"/>
    <n v="1650.73"/>
    <x v="0"/>
    <s v="98825001"/>
    <s v="6410606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RETM-MANAGER-RCLS : 7110 : 6450.2031"/>
    <d v="2019-12-30T00:00:00"/>
    <n v="0.63750000000000007"/>
    <n v="22.12"/>
    <x v="0"/>
    <s v="98825001"/>
    <s v="6450203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INS-GRP LIFE-MGR-RC : 7110 : 6450.3111"/>
    <d v="2019-12-30T00:00:00"/>
    <n v="0.63750000000000007"/>
    <n v="20.63"/>
    <x v="0"/>
    <s v="98825001"/>
    <s v="6450311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INSUR-W/C-ADMIN-RCLS : 7110 : 6162.1003"/>
    <d v="2019-12-30T00:00:00"/>
    <n v="0.63750000000000007"/>
    <n v="-173.99"/>
    <x v="0"/>
    <s v="98825001"/>
    <s v="61621003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EE BEN SVC-MGR-RCLS : 7110 : 6450.1016"/>
    <d v="2019-12-30T00:00:00"/>
    <n v="0.63750000000000007"/>
    <n v="154.43"/>
    <x v="0"/>
    <s v="98825001"/>
    <s v="64501016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BENEFIT-MGR-ACRD-RC : 7110 : 6450.1141"/>
    <d v="2019-12-30T00:00:00"/>
    <n v="0.63750000000000007"/>
    <n v="-1243.27"/>
    <x v="0"/>
    <s v="98825001"/>
    <s v="6450114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FICA-MGR-RCLS : 7110 : 6450.1711"/>
    <d v="2019-12-30T00:00:00"/>
    <n v="0.63750000000000007"/>
    <n v="1615.27"/>
    <x v="0"/>
    <s v="98825001"/>
    <s v="6450171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FUI-MGR RCLS : 7110 : 6450.1721"/>
    <d v="2019-12-30T00:00:00"/>
    <n v="0.63750000000000007"/>
    <n v="4.8499999999999996"/>
    <x v="0"/>
    <s v="98825001"/>
    <s v="6450172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SUI-MGR-RCLS : 7110 : 6450.1731"/>
    <d v="2019-12-30T00:00:00"/>
    <n v="0.63750000000000007"/>
    <n v="354.73"/>
    <x v="0"/>
    <s v="98825001"/>
    <s v="6450173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ADP VAC ACRL-MG RCLS : 7131 : 6410.6061"/>
    <d v="2019-12-30T00:00:00"/>
    <n v="0.63750000000000007"/>
    <n v="-1650.73"/>
    <x v="0"/>
    <s v="98825001"/>
    <s v="6410606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VACATION ACRL-MGR : 7132 : 6410.6060"/>
    <d v="2019-12-30T00:00:00"/>
    <n v="0.63750000000000007"/>
    <n v="1650.73"/>
    <x v="0"/>
    <s v="98825001"/>
    <s v="6410606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RETM-MANAGER-RCLS : 7131 : 6450.2031"/>
    <d v="2019-12-30T00:00:00"/>
    <n v="0.63750000000000007"/>
    <n v="-22.12"/>
    <x v="0"/>
    <s v="98825001"/>
    <s v="6450203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INS-GRP LIFE-MGR-RC : 7131 : 6450.3111"/>
    <d v="2019-12-30T00:00:00"/>
    <n v="0.63750000000000007"/>
    <n v="-20.63"/>
    <x v="0"/>
    <s v="98825001"/>
    <s v="6450311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RETIREMENT-MANAGER : 7132 : 6450.2030"/>
    <d v="2019-12-30T00:00:00"/>
    <n v="0.63750000000000007"/>
    <n v="22.12"/>
    <x v="0"/>
    <s v="98825001"/>
    <s v="6450203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INS-GRP LIFE HSP-MGR : 7132 : 6450.3110"/>
    <d v="2019-12-30T00:00:00"/>
    <n v="0.63750000000000007"/>
    <n v="20.630000000000024"/>
    <x v="0"/>
    <s v="98825001"/>
    <s v="6450311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EE BEN SVC-MGR-RCLS : 7131 : 6450.1016"/>
    <d v="2019-12-30T00:00:00"/>
    <n v="0.63750000000000007"/>
    <n v="-154.43"/>
    <x v="0"/>
    <s v="98825001"/>
    <s v="64501016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BENEFIT-MGR-ACRD-RC : 7131 : 6450.1141"/>
    <d v="2019-12-30T00:00:00"/>
    <n v="0.63750000000000007"/>
    <n v="1243.27"/>
    <x v="0"/>
    <s v="98825001"/>
    <s v="6450114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EE BEN SVC-INTR-MGR : 7132 : 6450.1014"/>
    <d v="2019-12-30T00:00:00"/>
    <n v="0.63750000000000007"/>
    <n v="85.789999999999992"/>
    <x v="0"/>
    <s v="98825001"/>
    <s v="64501014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EE BEN SVC-MGR-OTHER : 7132 : 6450.1015"/>
    <d v="2019-12-30T00:00:00"/>
    <n v="0.63750000000000007"/>
    <n v="68.64"/>
    <x v="0"/>
    <s v="98825001"/>
    <s v="64501015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BENEFIT-MGR-ACRD : 7132 : 6450.1140"/>
    <d v="2019-12-30T00:00:00"/>
    <n v="0.63750000000000007"/>
    <n v="-1243.27"/>
    <x v="0"/>
    <s v="98825001"/>
    <s v="6450114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FICA-MGR-RCLS : 7131 : 6450.1711"/>
    <d v="2019-12-30T00:00:00"/>
    <n v="0.63750000000000007"/>
    <n v="-1615.27"/>
    <x v="0"/>
    <s v="98825001"/>
    <s v="6450171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FUI-MGR RCLS : 7131 : 6450.1721"/>
    <d v="2019-12-30T00:00:00"/>
    <n v="0.63750000000000007"/>
    <n v="-4.8499999999999996"/>
    <x v="0"/>
    <s v="98825001"/>
    <s v="6450172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FICA-MGR : 7132 : 6450.1710"/>
    <d v="2019-12-30T00:00:00"/>
    <n v="0.63750000000000007"/>
    <n v="1615.27"/>
    <x v="0"/>
    <s v="98825001"/>
    <s v="6450171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FUI-MANAGER : 7132 : 6450.1720"/>
    <d v="2019-12-30T00:00:00"/>
    <n v="0.63750000000000007"/>
    <n v="4.8499999999999996"/>
    <x v="0"/>
    <s v="98825001"/>
    <s v="6450172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R TAX-SUI-MGR-RCLS : 7131 : 6450.1731"/>
    <d v="2019-12-30T00:00:00"/>
    <n v="0.63750000000000007"/>
    <n v="-354.73"/>
    <x v="0"/>
    <s v="98825001"/>
    <s v="6450173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AYROLL TAX-SUI-MGR : 7132 : 6450.1730"/>
    <d v="2019-12-30T00:00:00"/>
    <n v="0.63750000000000007"/>
    <n v="354.73"/>
    <x v="0"/>
    <s v="98825001"/>
    <s v="64501730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INSUR-W/C-ADMIN-RCLS : 7131 : 6162.1003"/>
    <d v="2019-12-30T00:00:00"/>
    <n v="0.63750000000000007"/>
    <n v="173.99"/>
    <x v="0"/>
    <s v="98825001"/>
    <s v="61621003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INSUR-W/C-ADMIN : 7132 : 6162.1001"/>
    <d v="2019-12-30T00:00:00"/>
    <n v="0.63750000000000007"/>
    <n v="-173.98999999999998"/>
    <x v="0"/>
    <s v="98825001"/>
    <s v="61621001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REV-INSURANCE-ADMIN : 7132 : 7543.1001"/>
    <d v="2019-12-30T00:00:00"/>
    <n v="0.63750000000000007"/>
    <n v="173.98999999999998"/>
    <x v="0"/>
    <s v="98825001"/>
    <s v="75431001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REV-INSURANCE-W/C : 7132 : 7543.1002"/>
    <d v="2019-12-30T00:00:00"/>
    <n v="0.63750000000000007"/>
    <n v="258.61"/>
    <x v="0"/>
    <s v="98825001"/>
    <s v="75431002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VEHICLE RENTAL : 7110 : 6135.1000"/>
    <d v="2019-12-30T00:00:00"/>
    <n v="0.63750000000000007"/>
    <n v="580.65"/>
    <x v="0"/>
    <s v="98825001"/>
    <s v="61351000"/>
    <x v="43"/>
    <x v="0"/>
    <x v="2"/>
    <x v="2"/>
    <x v="2"/>
    <x v="0"/>
  </r>
  <r>
    <s v="Document Type"/>
    <s v="Admin Total"/>
    <s v="US Dollars"/>
    <s v="FY 2020 Actual"/>
    <s v="Period 04"/>
    <s v="ADP PARSIPPANY : 98825-001"/>
    <s v="VEHICLE-PARKING : 7110 : 6256.0100"/>
    <d v="2019-12-30T00:00:00"/>
    <n v="0.63750000000000007"/>
    <n v="8"/>
    <x v="0"/>
    <s v="98825001"/>
    <s v="62560100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VEHICLE-MLGE ALLOW : 7110 : 6256.0200"/>
    <d v="2019-12-30T00:00:00"/>
    <n v="0.63750000000000007"/>
    <n v="516.20000000000005"/>
    <x v="0"/>
    <s v="98825001"/>
    <s v="62560200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VEHICLE-TOLLS : 7110 : 6256.0600"/>
    <d v="2019-12-30T00:00:00"/>
    <n v="0.63750000000000007"/>
    <n v="47.39"/>
    <x v="0"/>
    <s v="98825001"/>
    <s v="62560600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TRAVEL-AIRFARE-AMEX : 7110 : 6256.1001"/>
    <d v="2019-12-30T00:00:00"/>
    <n v="0.63750000000000007"/>
    <n v="-413.8"/>
    <x v="0"/>
    <s v="98825001"/>
    <s v="62561001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TRAVEL-TRANSACT FEES : 7110 : 6256.1003"/>
    <d v="2019-12-30T00:00:00"/>
    <n v="0.63750000000000007"/>
    <n v="3.3"/>
    <x v="0"/>
    <s v="98825001"/>
    <s v="62561003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TRAVEL-CONCUR FEES : 7110 : 6256.1006"/>
    <d v="2019-12-30T00:00:00"/>
    <n v="0.63750000000000007"/>
    <n v="6.8500000000000005"/>
    <x v="0"/>
    <s v="98825001"/>
    <s v="62561006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TRAVEL-LODGING : 7110 : 6256.1010"/>
    <d v="2019-12-30T00:00:00"/>
    <n v="0.63750000000000007"/>
    <n v="1163.83"/>
    <x v="0"/>
    <s v="98825001"/>
    <s v="62561010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TRAVEL-MEALS : 7110 : 6256.1020"/>
    <d v="2019-12-30T00:00:00"/>
    <n v="0.63750000000000007"/>
    <n v="248.36"/>
    <x v="0"/>
    <s v="98825001"/>
    <s v="62561020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TRAVEL-TAXI/LIMO/BUS : 7110 : 6256.1030"/>
    <d v="2019-12-30T00:00:00"/>
    <n v="0.63750000000000007"/>
    <n v="193.92"/>
    <x v="0"/>
    <s v="98825001"/>
    <s v="62561030"/>
    <x v="43"/>
    <x v="0"/>
    <x v="2"/>
    <x v="6"/>
    <x v="1"/>
    <x v="0"/>
  </r>
  <r>
    <s v="Document Type"/>
    <s v="Admin Total"/>
    <s v="US Dollars"/>
    <s v="FY 2020 Actual"/>
    <s v="Period 04"/>
    <s v="ADP PARSIPPANY : 98825-001"/>
    <s v="UNIFORMS : 7110 : 6024.0021"/>
    <d v="2019-12-30T00:00:00"/>
    <n v="0.63750000000000007"/>
    <n v="120.11"/>
    <x v="0"/>
    <s v="98825001"/>
    <s v="60240021"/>
    <x v="43"/>
    <x v="0"/>
    <x v="2"/>
    <x v="7"/>
    <x v="2"/>
    <x v="0"/>
  </r>
  <r>
    <s v="Document Type"/>
    <s v="Admin Total"/>
    <s v="US Dollars"/>
    <s v="FY 2020 Actual"/>
    <s v="Period 04"/>
    <s v="ADP PARSIPPANY : 98825-001"/>
    <s v="OFFICE SUPPLIES : 7110 : 6064.0001"/>
    <d v="2019-12-30T00:00:00"/>
    <n v="0.63750000000000007"/>
    <n v="23.85"/>
    <x v="0"/>
    <s v="98825001"/>
    <s v="60640001"/>
    <x v="43"/>
    <x v="0"/>
    <x v="2"/>
    <x v="1"/>
    <x v="1"/>
    <x v="0"/>
  </r>
  <r>
    <s v="Document Type"/>
    <s v="Admin Total"/>
    <s v="US Dollars"/>
    <s v="FY 2020 Actual"/>
    <s v="Period 04"/>
    <s v="ADP PARSIPPANY : 98825-001"/>
    <s v="POSTAGE : 7110 : 6261.0001"/>
    <d v="2019-12-30T00:00:00"/>
    <n v="0.63750000000000007"/>
    <n v="25.45"/>
    <x v="0"/>
    <s v="98825001"/>
    <s v="62610001"/>
    <x v="43"/>
    <x v="0"/>
    <x v="2"/>
    <x v="7"/>
    <x v="2"/>
    <x v="0"/>
  </r>
  <r>
    <s v="Document Type"/>
    <s v="Admin Total"/>
    <s v="US Dollars"/>
    <s v="FY 2020 Actual"/>
    <s v="Period 04"/>
    <s v="ADP PARSIPPANY : 98825-001"/>
    <s v="MEETINGS-FOOD : 7110 : 6256.1050"/>
    <d v="2019-12-30T00:00:00"/>
    <n v="0.63750000000000007"/>
    <n v="220.52"/>
    <x v="0"/>
    <s v="98825001"/>
    <s v="62561050"/>
    <x v="43"/>
    <x v="0"/>
    <x v="2"/>
    <x v="9"/>
    <x v="2"/>
    <x v="0"/>
  </r>
  <r>
    <s v="Document Type"/>
    <s v="Admin Total"/>
    <s v="US Dollars"/>
    <s v="FY 2020 Actual"/>
    <s v="Period 04"/>
    <s v="ADP PARSIPPANY : 98825-001"/>
    <s v="INSUR-GENERAL LIAB : 7110 : 6162.0010"/>
    <d v="2019-12-30T00:00:00"/>
    <n v="0.63750000000000007"/>
    <n v="205.97"/>
    <x v="0"/>
    <s v="98825001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INSUR-EMPLT-ALLOC : 7110 : 6162.0113"/>
    <d v="2019-12-30T00:00:00"/>
    <n v="0.63750000000000007"/>
    <n v="3.2600000000000002"/>
    <x v="0"/>
    <s v="98825001"/>
    <s v="61620113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PR PROC FEE-MANGER : 7110 : 6228.2002"/>
    <d v="2019-12-30T00:00:00"/>
    <n v="0.63750000000000007"/>
    <n v="31.25"/>
    <x v="0"/>
    <s v="98825001"/>
    <s v="62282002"/>
    <x v="43"/>
    <x v="0"/>
    <x v="2"/>
    <x v="4"/>
    <x v="2"/>
    <x v="0"/>
  </r>
  <r>
    <s v="Document Type"/>
    <s v="Admin Total"/>
    <s v="US Dollars"/>
    <s v="FY 2020 Actual"/>
    <s v="Period 04"/>
    <s v="ADP PARSIPPANY : 98825-001"/>
    <s v="PCA-OUTLOOK : 7110 : 6262.4110"/>
    <d v="2019-12-30T00:00:00"/>
    <n v="0.63750000000000007"/>
    <n v="33"/>
    <x v="0"/>
    <s v="98825001"/>
    <s v="62624110"/>
    <x v="43"/>
    <x v="0"/>
    <x v="2"/>
    <x v="1"/>
    <x v="1"/>
    <x v="0"/>
  </r>
  <r>
    <s v="Document Type"/>
    <s v="Admin Total"/>
    <s v="US Dollars"/>
    <s v="FY 2020 Actual"/>
    <s v="Period 04"/>
    <s v="ADP PARSIPPANY : 98825-001"/>
    <s v="PCA-DESK TOP COMM : 7110 : 6262.4210"/>
    <d v="2019-12-30T00:00:00"/>
    <n v="0.63750000000000007"/>
    <n v="12.7"/>
    <x v="0"/>
    <s v="98825001"/>
    <s v="62624210"/>
    <x v="43"/>
    <x v="0"/>
    <x v="2"/>
    <x v="1"/>
    <x v="1"/>
    <x v="0"/>
  </r>
  <r>
    <s v="Document Type"/>
    <s v="Admin Total"/>
    <s v="US Dollars"/>
    <s v="FY 2020 Actual"/>
    <s v="Period 04"/>
    <s v="ADP PARSIPPANY : 98825-001"/>
    <s v="PCA-UFS SUPPORT CHRG : 7110 : 6286.9022"/>
    <d v="2019-12-30T00:00:00"/>
    <n v="0.63750000000000007"/>
    <n v="24.6"/>
    <x v="0"/>
    <s v="98825001"/>
    <s v="62869022"/>
    <x v="43"/>
    <x v="0"/>
    <x v="2"/>
    <x v="1"/>
    <x v="1"/>
    <x v="0"/>
  </r>
  <r>
    <s v="Document Type"/>
    <s v="Admin Total"/>
    <s v="US Dollars"/>
    <s v="FY 2020 Actual"/>
    <s v="Period 04"/>
    <s v="ADP PARSIPPANY : 98825-001"/>
    <s v="PCA-SYSTEM SUPPORT : 7110 : 6812.3020"/>
    <d v="2019-12-30T00:00:00"/>
    <n v="0.63750000000000007"/>
    <n v="69.67"/>
    <x v="0"/>
    <s v="98825001"/>
    <s v="68123020"/>
    <x v="43"/>
    <x v="0"/>
    <x v="2"/>
    <x v="1"/>
    <x v="1"/>
    <x v="0"/>
  </r>
  <r>
    <s v="Document Type"/>
    <s v="Admin Total"/>
    <s v="US Dollars"/>
    <s v="FY 2020 Actual"/>
    <s v="Period 04"/>
    <s v="ADP PARSIPPANY : 98825-001"/>
    <s v="SYS SUP FEE PASSTHRU : 7110 : 6812.3022"/>
    <d v="2019-12-30T00:00:00"/>
    <n v="0.63750000000000007"/>
    <n v="27.75"/>
    <x v="0"/>
    <s v="98825001"/>
    <s v="68123022"/>
    <x v="43"/>
    <x v="0"/>
    <x v="2"/>
    <x v="3"/>
    <x v="3"/>
    <x v="1"/>
  </r>
  <r>
    <s v="Document Type"/>
    <s v="Admin Total"/>
    <s v="US Dollars"/>
    <s v="FY 2020 Actual"/>
    <s v="Period 04"/>
    <s v="ADP PARSIPPANY : 98825-001"/>
    <s v="TAX-SALES : 7110 : 6310.1000"/>
    <d v="2019-12-30T00:00:00"/>
    <n v="0.63750000000000007"/>
    <n v="1.58"/>
    <x v="0"/>
    <s v="98825001"/>
    <s v="63101000"/>
    <x v="43"/>
    <x v="0"/>
    <x v="2"/>
    <x v="0"/>
    <x v="0"/>
    <x v="0"/>
  </r>
  <r>
    <s v="Document Type"/>
    <s v="Admin Total"/>
    <s v="US Dollars"/>
    <s v="FY 2020 Actual"/>
    <s v="Period 04"/>
    <s v="ADP PARSIPPANY : 98825-001"/>
    <s v="INSUR-GENERAL LIAB : 7131 : 6162.0010"/>
    <d v="2019-12-30T00:00:00"/>
    <n v="0.63750000000000007"/>
    <n v="-205.97"/>
    <x v="0"/>
    <s v="98825001"/>
    <s v="61620010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REV-INSURANCE-VEH/GL : 7132 : 7543.1003"/>
    <d v="2019-12-30T00:00:00"/>
    <n v="0.63750000000000007"/>
    <n v="32.72"/>
    <x v="0"/>
    <s v="98825001"/>
    <s v="75431003"/>
    <x v="43"/>
    <x v="0"/>
    <x v="2"/>
    <x v="2"/>
    <x v="2"/>
    <x v="0"/>
  </r>
  <r>
    <s v="Document Type"/>
    <s v="Admin Total"/>
    <s v="US Dollars"/>
    <s v="FY 2020 Actual"/>
    <s v="Period 04"/>
    <s v="ADP PARSIPPANY : 98825-001"/>
    <s v="INSUR-EMPLT-ALLOC : 7131 : 6162.0113"/>
    <d v="2019-12-30T00:00:00"/>
    <n v="0.63750000000000007"/>
    <n v="-3.2600000000000002"/>
    <x v="0"/>
    <s v="98825001"/>
    <s v="61620113"/>
    <x v="43"/>
    <x v="0"/>
    <x v="2"/>
    <x v="5"/>
    <x v="1"/>
    <x v="0"/>
  </r>
  <r>
    <s v="Document Type"/>
    <s v="Admin Total"/>
    <s v="US Dollars"/>
    <s v="FY 2020 Actual"/>
    <s v="Period 04"/>
    <s v="ADP PARSIPPANY : 98825-001"/>
    <s v="TOTAL OPERATING PROCESSING COSTS : TPC9999_7110"/>
    <d v="2019-12-30T00:00:00"/>
    <n v="0.63750000000000007"/>
    <n v="18724.820000000003"/>
    <x v="0"/>
    <s v="98825001"/>
    <s v="9999_7110"/>
    <x v="43"/>
    <x v="0"/>
    <x v="2"/>
    <x v="3"/>
    <x v="3"/>
    <x v="1"/>
  </r>
  <r>
    <s v="Document Type"/>
    <s v="Admin Total"/>
    <s v="US Dollars"/>
    <s v="FY 2020 Actual"/>
    <s v="Period 04"/>
    <s v="ADP PARSIPPANY : 98825-001"/>
    <s v="TOTAL NON-OPERATING PROCESSING COSTS : TPC9999_7199"/>
    <d v="2019-12-30T00:00:00"/>
    <n v="0.63750000000000007"/>
    <n v="256.09000000000003"/>
    <x v="0"/>
    <s v="98825001"/>
    <s v="9999_7199"/>
    <x v="43"/>
    <x v="0"/>
    <x v="2"/>
    <x v="3"/>
    <x v="3"/>
    <x v="1"/>
  </r>
  <r>
    <s v="Document Type"/>
    <s v="Admin Total"/>
    <s v="US Dollars"/>
    <s v="FY 2020 Actual"/>
    <s v="Period 04"/>
    <s v="ADP PARSIPPANY : 98825-001"/>
    <s v="TOTAL PROCESSING COSTS : TPC9999"/>
    <d v="2019-12-30T00:00:00"/>
    <n v="0.63750000000000007"/>
    <n v="18980.910000000003"/>
    <x v="0"/>
    <s v="98825001"/>
    <s v=": TPC9999"/>
    <x v="43"/>
    <x v="0"/>
    <x v="2"/>
    <x v="3"/>
    <x v="3"/>
    <x v="1"/>
  </r>
  <r>
    <s v="Document Type"/>
    <s v="Admin Total"/>
    <s v="US Dollars"/>
    <s v="FY 2020 Actual"/>
    <s v="Period 04"/>
    <s v="ADP FLORHAM PARK MAINTENANCE : 98824-043"/>
    <s v="BATTERIES/GENERATOR : 7110 : 6064.8009"/>
    <d v="2019-12-30T00:00:00"/>
    <n v="0.63750000000000007"/>
    <n v="304.10000000000002"/>
    <x v="0"/>
    <s v="98824043"/>
    <s v="60648009"/>
    <x v="44"/>
    <x v="0"/>
    <x v="2"/>
    <x v="3"/>
    <x v="3"/>
    <x v="1"/>
  </r>
  <r>
    <s v="Document Type"/>
    <s v="Admin Total"/>
    <s v="US Dollars"/>
    <s v="FY 2020 Actual"/>
    <s v="Period 04"/>
    <s v="ADP FLORHAM PARK MAINTENANCE : 98824-043"/>
    <s v="WAGES-REGULAR PR : 7110 : 6410.0100"/>
    <d v="2019-12-30T00:00:00"/>
    <n v="0.63750000000000007"/>
    <n v="9308.99"/>
    <x v="0"/>
    <s v="98824043"/>
    <s v="6410010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WAGES-REGULAR-ACRD : 7110 : 6410.0110"/>
    <d v="2019-12-30T00:00:00"/>
    <n v="0.63750000000000007"/>
    <n v="-2500.2800000000002"/>
    <x v="0"/>
    <s v="98824043"/>
    <s v="6410011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WAGES-OT-FT EMPLOYEE : 7110 : 6410.0300"/>
    <d v="2019-12-30T00:00:00"/>
    <n v="0.63750000000000007"/>
    <n v="618.93000000000006"/>
    <x v="0"/>
    <s v="98824043"/>
    <s v="6410030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WAGE ACCD NPROD HRLY : 7110 : 6410.0112"/>
    <d v="2019-12-30T00:00:00"/>
    <n v="0.63750000000000007"/>
    <n v="-776"/>
    <x v="0"/>
    <s v="98824043"/>
    <s v="64100112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WAGES-HOL-HRLY-FT : 7110 : 6410.0520"/>
    <d v="2019-12-30T00:00:00"/>
    <n v="0.63750000000000007"/>
    <n v="1944"/>
    <x v="0"/>
    <s v="98824043"/>
    <s v="6410052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ADP VAC ACRL-RCLS : 7110 : 6410.6031"/>
    <d v="2019-12-30T00:00:00"/>
    <n v="0.63750000000000007"/>
    <n v="3403.3500000000004"/>
    <x v="0"/>
    <s v="98824043"/>
    <s v="6410603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RETIREMENT PLAN-RCLS : 7110 : 6450.2021"/>
    <d v="2019-12-30T00:00:00"/>
    <n v="0.63750000000000007"/>
    <n v="116.42"/>
    <x v="0"/>
    <s v="98824043"/>
    <s v="6450202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INS-GRP LIFE HSP-RC : 7110 : 6450.3001"/>
    <d v="2019-12-30T00:00:00"/>
    <n v="0.63750000000000007"/>
    <n v="1878.2"/>
    <x v="0"/>
    <s v="98824043"/>
    <s v="6450300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INSUR-W/C-HRLY-RCLS : 7110 : 6162.0003"/>
    <d v="2019-12-30T00:00:00"/>
    <n v="0.63750000000000007"/>
    <n v="595.65000000000009"/>
    <x v="0"/>
    <s v="98824043"/>
    <s v="61620003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EE BEN SERVICE-RCLS : 7110 : 6450.1011"/>
    <d v="2019-12-30T00:00:00"/>
    <n v="0.63750000000000007"/>
    <n v="85.5"/>
    <x v="0"/>
    <s v="98824043"/>
    <s v="6450101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BENEFIT-HRLY-ACRD-RC : 7110 : 6450.1111"/>
    <d v="2019-12-30T00:00:00"/>
    <n v="0.63750000000000007"/>
    <n v="-360.39"/>
    <x v="0"/>
    <s v="98824043"/>
    <s v="6450111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R TAX-FICA-RCLS : 7110 : 6450.1611"/>
    <d v="2019-12-30T00:00:00"/>
    <n v="0.63750000000000007"/>
    <n v="807.63000000000011"/>
    <x v="0"/>
    <s v="98824043"/>
    <s v="6450161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FUI-RCLS : 7110 : 6450.1621"/>
    <d v="2019-12-30T00:00:00"/>
    <n v="0.63750000000000007"/>
    <n v="40.619999999999997"/>
    <x v="0"/>
    <s v="98824043"/>
    <s v="6450162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SUI-RCLS : 7110 : 6450.1631"/>
    <d v="2019-12-30T00:00:00"/>
    <n v="0.63750000000000007"/>
    <n v="197.06"/>
    <x v="0"/>
    <s v="98824043"/>
    <s v="6450163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ADP VAC ACRL-RCLS : 7131 : 6410.6031"/>
    <d v="2019-12-30T00:00:00"/>
    <n v="0.63750000000000007"/>
    <n v="-3403.3500000000004"/>
    <x v="0"/>
    <s v="98824043"/>
    <s v="6410603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VACATION ACCRUAL : 7132 : 6410.6030"/>
    <d v="2019-12-30T00:00:00"/>
    <n v="0.63750000000000007"/>
    <n v="3403.3500000000004"/>
    <x v="0"/>
    <s v="98824043"/>
    <s v="6410603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RETIREMENT PLAN-RCLS : 7131 : 6450.2021"/>
    <d v="2019-12-30T00:00:00"/>
    <n v="0.63750000000000007"/>
    <n v="-116.42"/>
    <x v="0"/>
    <s v="98824043"/>
    <s v="6450202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INS-GRP LIFE HSP-RC : 7131 : 6450.3001"/>
    <d v="2019-12-30T00:00:00"/>
    <n v="0.63750000000000007"/>
    <n v="-1878.2"/>
    <x v="0"/>
    <s v="98824043"/>
    <s v="6450300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RETIREMENT PLAN : 7132 : 6450.2020"/>
    <d v="2019-12-30T00:00:00"/>
    <n v="0.63750000000000007"/>
    <n v="116.42"/>
    <x v="0"/>
    <s v="98824043"/>
    <s v="6450202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INS-GRP LIFE HSP : 7132 : 6450.3000"/>
    <d v="2019-12-30T00:00:00"/>
    <n v="0.63750000000000007"/>
    <n v="1878.1999999999998"/>
    <x v="0"/>
    <s v="98824043"/>
    <s v="6450300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EE BEN SERVICE-RCLS : 7131 : 6450.1011"/>
    <d v="2019-12-30T00:00:00"/>
    <n v="0.63750000000000007"/>
    <n v="-85.5"/>
    <x v="0"/>
    <s v="98824043"/>
    <s v="6450101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BENEFIT-HRLY-ACRD-RC : 7131 : 6450.1111"/>
    <d v="2019-12-30T00:00:00"/>
    <n v="0.63750000000000007"/>
    <n v="360.39"/>
    <x v="0"/>
    <s v="98824043"/>
    <s v="6450111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EE BEN SVC-INTR-HRLY : 7132 : 6450.1009"/>
    <d v="2019-12-30T00:00:00"/>
    <n v="0.63750000000000007"/>
    <n v="47.49"/>
    <x v="0"/>
    <s v="98824043"/>
    <s v="64501009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EMPLOYEE BEN SERVICE : 7132 : 6450.1010"/>
    <d v="2019-12-30T00:00:00"/>
    <n v="0.63750000000000007"/>
    <n v="38.01"/>
    <x v="0"/>
    <s v="98824043"/>
    <s v="6450101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BENEFIT-HRLY-ACRD : 7132 : 6450.1110"/>
    <d v="2019-12-30T00:00:00"/>
    <n v="0.63750000000000007"/>
    <n v="-360.39"/>
    <x v="0"/>
    <s v="98824043"/>
    <s v="64501110"/>
    <x v="44"/>
    <x v="0"/>
    <x v="2"/>
    <x v="8"/>
    <x v="4"/>
    <x v="2"/>
  </r>
  <r>
    <s v="Document Type"/>
    <s v="Admin Total"/>
    <s v="US Dollars"/>
    <s v="FY 2020 Actual"/>
    <s v="Period 04"/>
    <s v="ADP FLORHAM PARK MAINTENANCE : 98824-043"/>
    <s v="PR TAX-FICA-RCLS : 7131 : 6450.1611"/>
    <d v="2019-12-30T00:00:00"/>
    <n v="0.63750000000000007"/>
    <n v="-807.63000000000011"/>
    <x v="0"/>
    <s v="98824043"/>
    <s v="6450161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FUI-RCLS : 7131 : 6450.1621"/>
    <d v="2019-12-30T00:00:00"/>
    <n v="0.63750000000000007"/>
    <n v="-40.619999999999997"/>
    <x v="0"/>
    <s v="98824043"/>
    <s v="6450162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FICA : 7132 : 6450.1610"/>
    <d v="2019-12-30T00:00:00"/>
    <n v="0.63750000000000007"/>
    <n v="807.63"/>
    <x v="0"/>
    <s v="98824043"/>
    <s v="6450161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FUI : 7132 : 6450.1620"/>
    <d v="2019-12-30T00:00:00"/>
    <n v="0.63750000000000007"/>
    <n v="40.619999999999997"/>
    <x v="0"/>
    <s v="98824043"/>
    <s v="6450162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SUI-RCLS : 7131 : 6450.1631"/>
    <d v="2019-12-30T00:00:00"/>
    <n v="0.63750000000000007"/>
    <n v="-197.06"/>
    <x v="0"/>
    <s v="98824043"/>
    <s v="6450163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AYROLL TAX-SUI : 7132 : 6450.1630"/>
    <d v="2019-12-30T00:00:00"/>
    <n v="0.63750000000000007"/>
    <n v="197.06"/>
    <x v="0"/>
    <s v="98824043"/>
    <s v="64501630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INSUR-W/C-HRLY-RCLS : 7131 : 6162.0003"/>
    <d v="2019-12-30T00:00:00"/>
    <n v="0.63750000000000007"/>
    <n v="-595.65000000000009"/>
    <x v="0"/>
    <s v="98824043"/>
    <s v="61620003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INSUR-W/C-HOURLY : 7132 : 6162.0001"/>
    <d v="2019-12-30T00:00:00"/>
    <n v="0.63750000000000007"/>
    <n v="595.65"/>
    <x v="0"/>
    <s v="98824043"/>
    <s v="61620001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REV-INSURANCE-HOURLY : 7132 : 7543.0001"/>
    <d v="2019-12-30T00:00:00"/>
    <n v="0.63750000000000007"/>
    <n v="-595.65"/>
    <x v="0"/>
    <s v="98824043"/>
    <s v="7543000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REV-INSURANCE-W/C : 7132 : 7543.1002"/>
    <d v="2019-12-30T00:00:00"/>
    <n v="0.63750000000000007"/>
    <n v="168.99"/>
    <x v="0"/>
    <s v="98824043"/>
    <s v="75431002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ELEVATOR REPAIRS : 7110 : 6156.1014"/>
    <d v="2019-12-30T00:00:00"/>
    <n v="0.63750000000000007"/>
    <n v="-216"/>
    <x v="0"/>
    <s v="98824043"/>
    <s v="61561014"/>
    <x v="44"/>
    <x v="0"/>
    <x v="2"/>
    <x v="10"/>
    <x v="6"/>
    <x v="0"/>
  </r>
  <r>
    <s v="Document Type"/>
    <s v="Admin Total"/>
    <s v="US Dollars"/>
    <s v="FY 2020 Actual"/>
    <s v="Period 04"/>
    <s v="ADP FLORHAM PARK MAINTENANCE : 98824-043"/>
    <s v="ELECTRICAL LTNG SPLS : 7110 : 6156.1018"/>
    <d v="2019-12-30T00:00:00"/>
    <n v="0.63750000000000007"/>
    <n v="1696.32"/>
    <x v="0"/>
    <s v="98824043"/>
    <s v="61561018"/>
    <x v="44"/>
    <x v="0"/>
    <x v="2"/>
    <x v="0"/>
    <x v="6"/>
    <x v="0"/>
  </r>
  <r>
    <s v="Document Type"/>
    <s v="Admin Total"/>
    <s v="US Dollars"/>
    <s v="FY 2020 Actual"/>
    <s v="Period 04"/>
    <s v="ADP FLORHAM PARK MAINTENANCE : 98824-043"/>
    <s v="TOOLS : 7110 : 6156.1023"/>
    <d v="2019-12-30T00:00:00"/>
    <n v="0.63750000000000007"/>
    <n v="1531.26"/>
    <x v="0"/>
    <s v="98824043"/>
    <s v="61561023"/>
    <x v="44"/>
    <x v="0"/>
    <x v="2"/>
    <x v="0"/>
    <x v="1"/>
    <x v="0"/>
  </r>
  <r>
    <s v="Document Type"/>
    <s v="Admin Total"/>
    <s v="US Dollars"/>
    <s v="FY 2020 Actual"/>
    <s v="Period 04"/>
    <s v="ADP FLORHAM PARK MAINTENANCE : 98824-043"/>
    <s v="INSUR-GENERAL LIAB : 7110 : 6162.0010"/>
    <d v="2019-12-30T00:00:00"/>
    <n v="0.63750000000000007"/>
    <n v="208.12"/>
    <x v="0"/>
    <s v="98824043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INSUR-EMPLT-ALLOC : 7110 : 6162.0113"/>
    <d v="2019-12-30T00:00:00"/>
    <n v="0.63750000000000007"/>
    <n v="2.64"/>
    <x v="0"/>
    <s v="98824043"/>
    <s v="61620113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PR PROC FEE-REGULAR : 7110 : 6228.2001"/>
    <d v="2019-12-30T00:00:00"/>
    <n v="0.63750000000000007"/>
    <n v="15.8"/>
    <x v="0"/>
    <s v="98824043"/>
    <s v="62282001"/>
    <x v="44"/>
    <x v="0"/>
    <x v="2"/>
    <x v="4"/>
    <x v="2"/>
    <x v="0"/>
  </r>
  <r>
    <s v="Document Type"/>
    <s v="Admin Total"/>
    <s v="US Dollars"/>
    <s v="FY 2020 Actual"/>
    <s v="Period 04"/>
    <s v="ADP FLORHAM PARK MAINTENANCE : 98824-043"/>
    <s v="PCA-SYSTEM SUPPORT : 7110 : 6812.3020"/>
    <d v="2019-12-30T00:00:00"/>
    <n v="0.63750000000000007"/>
    <n v="17.78"/>
    <x v="0"/>
    <s v="98824043"/>
    <s v="68123020"/>
    <x v="44"/>
    <x v="0"/>
    <x v="2"/>
    <x v="1"/>
    <x v="1"/>
    <x v="0"/>
  </r>
  <r>
    <s v="Document Type"/>
    <s v="Admin Total"/>
    <s v="US Dollars"/>
    <s v="FY 2020 Actual"/>
    <s v="Period 04"/>
    <s v="ADP FLORHAM PARK MAINTENANCE : 98824-043"/>
    <s v="INSUR-GENERAL LIAB : 7131 : 6162.0010"/>
    <d v="2019-12-30T00:00:00"/>
    <n v="0.63750000000000007"/>
    <n v="-208.12"/>
    <x v="0"/>
    <s v="98824043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REV-INSURANCE-VEH/GL : 7132 : 7543.1003"/>
    <d v="2019-12-30T00:00:00"/>
    <n v="0.63750000000000007"/>
    <n v="31.87"/>
    <x v="0"/>
    <s v="98824043"/>
    <s v="75431003"/>
    <x v="44"/>
    <x v="0"/>
    <x v="2"/>
    <x v="2"/>
    <x v="2"/>
    <x v="0"/>
  </r>
  <r>
    <s v="Document Type"/>
    <s v="Admin Total"/>
    <s v="US Dollars"/>
    <s v="FY 2020 Actual"/>
    <s v="Period 04"/>
    <s v="ADP FLORHAM PARK MAINTENANCE : 98824-043"/>
    <s v="INSUR-EMPLT-ALLOC : 7131 : 6162.0113"/>
    <d v="2019-12-30T00:00:00"/>
    <n v="0.63750000000000007"/>
    <n v="-2.64"/>
    <x v="0"/>
    <s v="98824043"/>
    <s v="61620113"/>
    <x v="44"/>
    <x v="0"/>
    <x v="2"/>
    <x v="5"/>
    <x v="1"/>
    <x v="0"/>
  </r>
  <r>
    <s v="Document Type"/>
    <s v="Admin Total"/>
    <s v="US Dollars"/>
    <s v="FY 2020 Actual"/>
    <s v="Period 04"/>
    <s v="ADP FLORHAM PARK MAINTENANCE : 98824-043"/>
    <s v="TOTAL OPERATING PROCESSING COSTS : TPC9999_7110"/>
    <d v="2019-12-30T00:00:00"/>
    <n v="0.63750000000000007"/>
    <n v="18919.7"/>
    <x v="0"/>
    <s v="98824043"/>
    <s v="9999_7110"/>
    <x v="44"/>
    <x v="0"/>
    <x v="2"/>
    <x v="3"/>
    <x v="3"/>
    <x v="1"/>
  </r>
  <r>
    <s v="Document Type"/>
    <s v="Admin Total"/>
    <s v="US Dollars"/>
    <s v="FY 2020 Actual"/>
    <s v="Period 04"/>
    <s v="ADP FLORHAM PARK MAINTENANCE : 98824-043"/>
    <s v="TOTAL NON-OPERATING PROCESSING COSTS : TPC9999_7199"/>
    <d v="2019-12-30T00:00:00"/>
    <n v="0.63750000000000007"/>
    <n v="-605.55000000000041"/>
    <x v="0"/>
    <s v="98824043"/>
    <s v="9999_7199"/>
    <x v="44"/>
    <x v="0"/>
    <x v="2"/>
    <x v="3"/>
    <x v="3"/>
    <x v="1"/>
  </r>
  <r>
    <s v="Document Type"/>
    <s v="Admin Total"/>
    <s v="US Dollars"/>
    <s v="FY 2020 Actual"/>
    <s v="Period 04"/>
    <s v="ADP FLORHAM PARK MAINTENANCE : 98824-043"/>
    <s v="TOTAL PROCESSING COSTS : TPC9999"/>
    <d v="2019-12-30T00:00:00"/>
    <n v="0.63750000000000007"/>
    <n v="18314.150000000001"/>
    <x v="0"/>
    <s v="98824043"/>
    <s v=": TPC9999"/>
    <x v="44"/>
    <x v="0"/>
    <x v="2"/>
    <x v="3"/>
    <x v="3"/>
    <x v="1"/>
  </r>
  <r>
    <s v="Document Type"/>
    <s v="Admin Total"/>
    <s v="US Dollars"/>
    <s v="FY 2020 Actual"/>
    <s v="Period 04"/>
    <s v="ADP FLORHAM PARK MAIL : 98824-035"/>
    <s v="WAGES-REGULAR PR : 7110 : 6410.0100"/>
    <d v="2019-12-30T00:00:00"/>
    <n v="0.63750000000000007"/>
    <n v="5369.08"/>
    <x v="0"/>
    <s v="98824035"/>
    <s v="6410010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WAGES-REGULAR-ACRD : 7110 : 6410.0110"/>
    <d v="2019-12-30T00:00:00"/>
    <n v="0.63750000000000007"/>
    <n v="-1821.08"/>
    <x v="0"/>
    <s v="98824035"/>
    <s v="6410011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WAGES-OT-FT EMPLOYEE : 7110 : 6410.0300"/>
    <d v="2019-12-30T00:00:00"/>
    <n v="0.63750000000000007"/>
    <n v="13.61"/>
    <x v="0"/>
    <s v="98824035"/>
    <s v="6410030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WAGE ACCD NPROD HRLY : 7110 : 6410.0112"/>
    <d v="2019-12-30T00:00:00"/>
    <n v="0.63750000000000007"/>
    <n v="-364"/>
    <x v="0"/>
    <s v="98824035"/>
    <s v="64100112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WAGES-HOL-HRLY-FT : 7110 : 6410.0520"/>
    <d v="2019-12-30T00:00:00"/>
    <n v="0.63750000000000007"/>
    <n v="364"/>
    <x v="0"/>
    <s v="98824035"/>
    <s v="6410052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ADP VAC ACRL-RCLS : 7110 : 6410.6031"/>
    <d v="2019-12-30T00:00:00"/>
    <n v="0.63750000000000007"/>
    <n v="2089.9300000000003"/>
    <x v="0"/>
    <s v="98824035"/>
    <s v="6410603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RETIREMENT PLAN-RCLS : 7110 : 6450.2021"/>
    <d v="2019-12-30T00:00:00"/>
    <n v="0.63750000000000007"/>
    <n v="116.44"/>
    <x v="0"/>
    <s v="98824035"/>
    <s v="6450202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INS-GRP LIFE HSP-RC : 7110 : 6450.3001"/>
    <d v="2019-12-30T00:00:00"/>
    <n v="0.63750000000000007"/>
    <n v="1193.67"/>
    <x v="0"/>
    <s v="98824035"/>
    <s v="6450300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INSUR-W/C-HRLY-RCLS : 7110 : 6162.0003"/>
    <d v="2019-12-30T00:00:00"/>
    <n v="0.63750000000000007"/>
    <n v="205.87"/>
    <x v="0"/>
    <s v="98824035"/>
    <s v="61620003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EE BEN SERVICE-RCLS : 7110 : 6450.1011"/>
    <d v="2019-12-30T00:00:00"/>
    <n v="0.63750000000000007"/>
    <n v="41.38"/>
    <x v="0"/>
    <s v="98824035"/>
    <s v="6450101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BENEFIT-HRLY-ACRD-RC : 7110 : 6450.1111"/>
    <d v="2019-12-30T00:00:00"/>
    <n v="0.63750000000000007"/>
    <n v="-240.36"/>
    <x v="0"/>
    <s v="98824035"/>
    <s v="6450111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R TAX-FICA-RCLS : 7110 : 6450.1611"/>
    <d v="2019-12-30T00:00:00"/>
    <n v="0.63750000000000007"/>
    <n v="384.77"/>
    <x v="0"/>
    <s v="98824035"/>
    <s v="6450161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FUI-RCLS : 7110 : 6450.1621"/>
    <d v="2019-12-30T00:00:00"/>
    <n v="0.63750000000000007"/>
    <n v="30.18"/>
    <x v="0"/>
    <s v="98824035"/>
    <s v="6450162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SUI-RCLS : 7110 : 6450.1631"/>
    <d v="2019-12-30T00:00:00"/>
    <n v="0.63750000000000007"/>
    <n v="95.41"/>
    <x v="0"/>
    <s v="98824035"/>
    <s v="6450163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ADP VAC ACRL-RCLS : 7131 : 6410.6031"/>
    <d v="2019-12-30T00:00:00"/>
    <n v="0.63750000000000007"/>
    <n v="-2089.9300000000003"/>
    <x v="0"/>
    <s v="98824035"/>
    <s v="6410603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VACATION ACCRUAL : 7132 : 6410.6030"/>
    <d v="2019-12-30T00:00:00"/>
    <n v="0.63750000000000007"/>
    <n v="2089.9300000000003"/>
    <x v="0"/>
    <s v="98824035"/>
    <s v="6410603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RETIREMENT PLAN-RCLS : 7131 : 6450.2021"/>
    <d v="2019-12-30T00:00:00"/>
    <n v="0.63750000000000007"/>
    <n v="-116.44"/>
    <x v="0"/>
    <s v="98824035"/>
    <s v="6450202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INS-GRP LIFE HSP-RC : 7131 : 6450.3001"/>
    <d v="2019-12-30T00:00:00"/>
    <n v="0.63750000000000007"/>
    <n v="-1193.67"/>
    <x v="0"/>
    <s v="98824035"/>
    <s v="6450300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RETIREMENT PLAN : 7132 : 6450.2020"/>
    <d v="2019-12-30T00:00:00"/>
    <n v="0.63750000000000007"/>
    <n v="116.44"/>
    <x v="0"/>
    <s v="98824035"/>
    <s v="6450202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INS-GRP LIFE HSP : 7132 : 6450.3000"/>
    <d v="2019-12-30T00:00:00"/>
    <n v="0.63750000000000007"/>
    <n v="1193.67"/>
    <x v="0"/>
    <s v="98824035"/>
    <s v="6450300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EE BEN SERVICE-RCLS : 7131 : 6450.1011"/>
    <d v="2019-12-30T00:00:00"/>
    <n v="0.63750000000000007"/>
    <n v="-41.38"/>
    <x v="0"/>
    <s v="98824035"/>
    <s v="6450101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BENEFIT-HRLY-ACRD-RC : 7131 : 6450.1111"/>
    <d v="2019-12-30T00:00:00"/>
    <n v="0.63750000000000007"/>
    <n v="240.36"/>
    <x v="0"/>
    <s v="98824035"/>
    <s v="6450111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EE BEN SVC-INTR-HRLY : 7132 : 6450.1009"/>
    <d v="2019-12-30T00:00:00"/>
    <n v="0.63750000000000007"/>
    <n v="22.990000000000002"/>
    <x v="0"/>
    <s v="98824035"/>
    <s v="64501009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EMPLOYEE BEN SERVICE : 7132 : 6450.1010"/>
    <d v="2019-12-30T00:00:00"/>
    <n v="0.63750000000000007"/>
    <n v="18.39"/>
    <x v="0"/>
    <s v="98824035"/>
    <s v="6450101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BENEFIT-HRLY-ACRD : 7132 : 6450.1110"/>
    <d v="2019-12-30T00:00:00"/>
    <n v="0.63750000000000007"/>
    <n v="-240.36"/>
    <x v="0"/>
    <s v="98824035"/>
    <s v="64501110"/>
    <x v="44"/>
    <x v="0"/>
    <x v="2"/>
    <x v="8"/>
    <x v="4"/>
    <x v="2"/>
  </r>
  <r>
    <s v="Document Type"/>
    <s v="Admin Total"/>
    <s v="US Dollars"/>
    <s v="FY 2020 Actual"/>
    <s v="Period 04"/>
    <s v="ADP FLORHAM PARK MAIL : 98824-035"/>
    <s v="PR TAX-FICA-RCLS : 7131 : 6450.1611"/>
    <d v="2019-12-30T00:00:00"/>
    <n v="0.63750000000000007"/>
    <n v="-384.77"/>
    <x v="0"/>
    <s v="98824035"/>
    <s v="6450161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FUI-RCLS : 7131 : 6450.1621"/>
    <d v="2019-12-30T00:00:00"/>
    <n v="0.63750000000000007"/>
    <n v="-30.18"/>
    <x v="0"/>
    <s v="98824035"/>
    <s v="6450162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FICA : 7132 : 6450.1610"/>
    <d v="2019-12-30T00:00:00"/>
    <n v="0.63750000000000007"/>
    <n v="384.77"/>
    <x v="0"/>
    <s v="98824035"/>
    <s v="6450161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FUI : 7132 : 6450.1620"/>
    <d v="2019-12-30T00:00:00"/>
    <n v="0.63750000000000007"/>
    <n v="30.18"/>
    <x v="0"/>
    <s v="98824035"/>
    <s v="6450162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SUI-RCLS : 7131 : 6450.1631"/>
    <d v="2019-12-30T00:00:00"/>
    <n v="0.63750000000000007"/>
    <n v="-95.41"/>
    <x v="0"/>
    <s v="98824035"/>
    <s v="6450163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AYROLL TAX-SUI : 7132 : 6450.1630"/>
    <d v="2019-12-30T00:00:00"/>
    <n v="0.63750000000000007"/>
    <n v="95.41"/>
    <x v="0"/>
    <s v="98824035"/>
    <s v="64501630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INSUR-W/C-HRLY-RCLS : 7131 : 6162.0003"/>
    <d v="2019-12-30T00:00:00"/>
    <n v="0.63750000000000007"/>
    <n v="-205.87"/>
    <x v="0"/>
    <s v="98824035"/>
    <s v="61620003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INSUR-W/C-HOURLY : 7132 : 6162.0001"/>
    <d v="2019-12-30T00:00:00"/>
    <n v="0.63750000000000007"/>
    <n v="205.87"/>
    <x v="0"/>
    <s v="98824035"/>
    <s v="61620001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REV-INSURANCE-HOURLY : 7132 : 7543.0001"/>
    <d v="2019-12-30T00:00:00"/>
    <n v="0.63750000000000007"/>
    <n v="-205.87"/>
    <x v="0"/>
    <s v="98824035"/>
    <s v="7543000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REV-INSURANCE-W/C : 7132 : 7543.1002"/>
    <d v="2019-12-30T00:00:00"/>
    <n v="0.63750000000000007"/>
    <n v="70.02"/>
    <x v="0"/>
    <s v="98824035"/>
    <s v="75431002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INSUR-GENERAL LIAB : 7110 : 6162.0010"/>
    <d v="2019-12-30T00:00:00"/>
    <n v="0.63750000000000007"/>
    <n v="83.91"/>
    <x v="0"/>
    <s v="98824035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INSUR-EMPLT-ALLOC : 7110 : 6162.0113"/>
    <d v="2019-12-30T00:00:00"/>
    <n v="0.63750000000000007"/>
    <n v="1.24"/>
    <x v="0"/>
    <s v="98824035"/>
    <s v="61620113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PR PROC FEE-REGULAR : 7110 : 6228.2001"/>
    <d v="2019-12-30T00:00:00"/>
    <n v="0.63750000000000007"/>
    <n v="15.8"/>
    <x v="0"/>
    <s v="98824035"/>
    <s v="62282001"/>
    <x v="44"/>
    <x v="0"/>
    <x v="2"/>
    <x v="4"/>
    <x v="2"/>
    <x v="0"/>
  </r>
  <r>
    <s v="Document Type"/>
    <s v="Admin Total"/>
    <s v="US Dollars"/>
    <s v="FY 2020 Actual"/>
    <s v="Period 04"/>
    <s v="ADP FLORHAM PARK MAIL : 98824-035"/>
    <s v="PCA-OUTLOOK : 7110 : 6262.4110"/>
    <d v="2019-12-30T00:00:00"/>
    <n v="0.63750000000000007"/>
    <n v="11"/>
    <x v="0"/>
    <s v="98824035"/>
    <s v="62624110"/>
    <x v="44"/>
    <x v="0"/>
    <x v="2"/>
    <x v="1"/>
    <x v="1"/>
    <x v="0"/>
  </r>
  <r>
    <s v="Document Type"/>
    <s v="Admin Total"/>
    <s v="US Dollars"/>
    <s v="FY 2020 Actual"/>
    <s v="Period 04"/>
    <s v="ADP FLORHAM PARK MAIL : 98824-035"/>
    <s v="PCA-DESK TOP COMM : 7110 : 6262.4210"/>
    <d v="2019-12-30T00:00:00"/>
    <n v="0.63750000000000007"/>
    <n v="3.51"/>
    <x v="0"/>
    <s v="98824035"/>
    <s v="62624210"/>
    <x v="44"/>
    <x v="0"/>
    <x v="2"/>
    <x v="1"/>
    <x v="1"/>
    <x v="0"/>
  </r>
  <r>
    <s v="Document Type"/>
    <s v="Admin Total"/>
    <s v="US Dollars"/>
    <s v="FY 2020 Actual"/>
    <s v="Period 04"/>
    <s v="ADP FLORHAM PARK MAIL : 98824-035"/>
    <s v="PCA-SYSTEM SUPPORT : 7110 : 6812.3020"/>
    <d v="2019-12-30T00:00:00"/>
    <n v="0.63750000000000007"/>
    <n v="24.45"/>
    <x v="0"/>
    <s v="98824035"/>
    <s v="68123020"/>
    <x v="44"/>
    <x v="0"/>
    <x v="2"/>
    <x v="1"/>
    <x v="1"/>
    <x v="0"/>
  </r>
  <r>
    <s v="Document Type"/>
    <s v="Admin Total"/>
    <s v="US Dollars"/>
    <s v="FY 2020 Actual"/>
    <s v="Period 04"/>
    <s v="ADP FLORHAM PARK MAIL : 98824-035"/>
    <s v="SYS SUP FEE PASSTHRU : 7110 : 6812.3022"/>
    <d v="2019-12-30T00:00:00"/>
    <n v="0.63750000000000007"/>
    <n v="9.25"/>
    <x v="0"/>
    <s v="98824035"/>
    <s v="68123022"/>
    <x v="44"/>
    <x v="0"/>
    <x v="2"/>
    <x v="3"/>
    <x v="3"/>
    <x v="1"/>
  </r>
  <r>
    <s v="Document Type"/>
    <s v="Admin Total"/>
    <s v="US Dollars"/>
    <s v="FY 2020 Actual"/>
    <s v="Period 04"/>
    <s v="ADP FLORHAM PARK MAIL : 98824-035"/>
    <s v="INSUR-GENERAL LIAB : 7131 : 6162.0010"/>
    <d v="2019-12-30T00:00:00"/>
    <n v="0.63750000000000007"/>
    <n v="-83.91"/>
    <x v="0"/>
    <s v="98824035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REV-INSURANCE-VEH/GL : 7132 : 7543.1003"/>
    <d v="2019-12-30T00:00:00"/>
    <n v="0.63750000000000007"/>
    <n v="12.57"/>
    <x v="0"/>
    <s v="98824035"/>
    <s v="75431003"/>
    <x v="44"/>
    <x v="0"/>
    <x v="2"/>
    <x v="2"/>
    <x v="2"/>
    <x v="0"/>
  </r>
  <r>
    <s v="Document Type"/>
    <s v="Admin Total"/>
    <s v="US Dollars"/>
    <s v="FY 2020 Actual"/>
    <s v="Period 04"/>
    <s v="ADP FLORHAM PARK MAIL : 98824-035"/>
    <s v="INSUR-EMPLT-ALLOC : 7131 : 6162.0113"/>
    <d v="2019-12-30T00:00:00"/>
    <n v="0.63750000000000007"/>
    <n v="-1.24"/>
    <x v="0"/>
    <s v="98824035"/>
    <s v="61620113"/>
    <x v="44"/>
    <x v="0"/>
    <x v="2"/>
    <x v="5"/>
    <x v="1"/>
    <x v="0"/>
  </r>
  <r>
    <s v="Document Type"/>
    <s v="Admin Total"/>
    <s v="US Dollars"/>
    <s v="FY 2020 Actual"/>
    <s v="Period 04"/>
    <s v="ADP FLORHAM PARK MAIL : 98824-035"/>
    <s v="TOTAL OPERATING PROCESSING COSTS : TPC9999_7110"/>
    <d v="2019-12-30T00:00:00"/>
    <n v="0.63750000000000007"/>
    <n v="7628.0600000000013"/>
    <x v="0"/>
    <s v="98824035"/>
    <s v="9999_7110"/>
    <x v="44"/>
    <x v="0"/>
    <x v="2"/>
    <x v="3"/>
    <x v="3"/>
    <x v="1"/>
  </r>
  <r>
    <s v="Document Type"/>
    <s v="Admin Total"/>
    <s v="US Dollars"/>
    <s v="FY 2020 Actual"/>
    <s v="Period 04"/>
    <s v="ADP FLORHAM PARK MAIL : 98824-035"/>
    <s v="TOTAL NON-OPERATING PROCESSING COSTS : TPC9999_7199"/>
    <d v="2019-12-30T00:00:00"/>
    <n v="0.63750000000000007"/>
    <n v="-208.43"/>
    <x v="0"/>
    <s v="98824035"/>
    <s v="9999_7199"/>
    <x v="44"/>
    <x v="0"/>
    <x v="2"/>
    <x v="3"/>
    <x v="3"/>
    <x v="1"/>
  </r>
  <r>
    <s v="Document Type"/>
    <s v="Admin Total"/>
    <s v="US Dollars"/>
    <s v="FY 2020 Actual"/>
    <s v="Period 04"/>
    <s v="ADP FLORHAM PARK MAIL : 98824-035"/>
    <s v="TOTAL PROCESSING COSTS : TPC9999"/>
    <d v="2019-12-30T00:00:00"/>
    <n v="0.63750000000000007"/>
    <n v="7419.630000000001"/>
    <x v="0"/>
    <s v="98824035"/>
    <s v=": TPC9999"/>
    <x v="44"/>
    <x v="0"/>
    <x v="2"/>
    <x v="3"/>
    <x v="3"/>
    <x v="1"/>
  </r>
  <r>
    <s v="Document Type"/>
    <s v="Admin Total"/>
    <s v="US Dollars"/>
    <s v="FY 2020 Actual"/>
    <s v="Period 04"/>
    <s v="ADP FLORHAM PARK GROUNDS : 98824-032"/>
    <s v="SUB-WINTER SVC-RESL : 7110 : 6111.0020"/>
    <d v="2019-12-30T00:00:00"/>
    <n v="0.63750000000000007"/>
    <n v="-956.78"/>
    <x v="0"/>
    <s v="98824032"/>
    <s v="61110020"/>
    <x v="44"/>
    <x v="0"/>
    <x v="2"/>
    <x v="7"/>
    <x v="8"/>
    <x v="0"/>
  </r>
  <r>
    <s v="Document Type"/>
    <s v="Admin Total"/>
    <s v="US Dollars"/>
    <s v="FY 2020 Actual"/>
    <s v="Period 04"/>
    <s v="ADP FLORHAM PARK GROUNDS : 98824-032"/>
    <s v="SUB-GRNDS&amp;LAND-RESL : 7110 : 6111.0024"/>
    <d v="2019-12-30T00:00:00"/>
    <n v="0.63750000000000007"/>
    <n v="-295.14"/>
    <x v="0"/>
    <s v="98824032"/>
    <s v="61110024"/>
    <x v="44"/>
    <x v="0"/>
    <x v="2"/>
    <x v="0"/>
    <x v="5"/>
    <x v="0"/>
  </r>
  <r>
    <s v="Document Type"/>
    <s v="Admin Total"/>
    <s v="US Dollars"/>
    <s v="FY 2020 Actual"/>
    <s v="Period 04"/>
    <s v="ADP FLORHAM PARK GROUNDS : 98824-032"/>
    <s v="INSUR-GENERAL LIAB : 7110 : 6162.0010"/>
    <d v="2019-12-30T00:00:00"/>
    <n v="0.63750000000000007"/>
    <n v="-13.92"/>
    <x v="0"/>
    <s v="98824032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GROUNDS : 98824-032"/>
    <s v="INSUR-GENERAL LIAB : 7131 : 6162.0010"/>
    <d v="2019-12-30T00:00:00"/>
    <n v="0.63750000000000007"/>
    <n v="13.92"/>
    <x v="0"/>
    <s v="98824032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GROUNDS : 98824-032"/>
    <s v="REV-INSURANCE-VEH/GL : 7132 : 7543.1003"/>
    <d v="2019-12-30T00:00:00"/>
    <n v="0.63750000000000007"/>
    <n v="-2.2000000000000002"/>
    <x v="0"/>
    <s v="98824032"/>
    <s v="75431003"/>
    <x v="44"/>
    <x v="0"/>
    <x v="2"/>
    <x v="2"/>
    <x v="2"/>
    <x v="0"/>
  </r>
  <r>
    <s v="Document Type"/>
    <s v="Admin Total"/>
    <s v="US Dollars"/>
    <s v="FY 2020 Actual"/>
    <s v="Period 04"/>
    <s v="ADP FLORHAM PARK GROUNDS : 98824-032"/>
    <s v="TOTAL OPERATING PROCESSING COSTS : TPC9999_7110"/>
    <d v="2019-12-30T00:00:00"/>
    <n v="0.63750000000000007"/>
    <n v="-1265.8400000000001"/>
    <x v="0"/>
    <s v="98824032"/>
    <s v="9999_7110"/>
    <x v="44"/>
    <x v="0"/>
    <x v="2"/>
    <x v="3"/>
    <x v="3"/>
    <x v="1"/>
  </r>
  <r>
    <s v="Document Type"/>
    <s v="Admin Total"/>
    <s v="US Dollars"/>
    <s v="FY 2020 Actual"/>
    <s v="Period 04"/>
    <s v="ADP FLORHAM PARK GROUNDS : 98824-032"/>
    <s v="TOTAL NON-OPERATING PROCESSING COSTS : TPC9999_7199"/>
    <d v="2019-12-30T00:00:00"/>
    <n v="0.63750000000000007"/>
    <n v="11.719999999999999"/>
    <x v="0"/>
    <s v="98824032"/>
    <s v="9999_7199"/>
    <x v="44"/>
    <x v="0"/>
    <x v="2"/>
    <x v="3"/>
    <x v="3"/>
    <x v="1"/>
  </r>
  <r>
    <s v="Document Type"/>
    <s v="Admin Total"/>
    <s v="US Dollars"/>
    <s v="FY 2020 Actual"/>
    <s v="Period 04"/>
    <s v="ADP FLORHAM PARK GROUNDS : 98824-032"/>
    <s v="TOTAL PROCESSING COSTS : TPC9999"/>
    <d v="2019-12-30T00:00:00"/>
    <n v="0.63750000000000007"/>
    <n v="-1254.1200000000001"/>
    <x v="0"/>
    <s v="98824032"/>
    <s v=": TPC9999"/>
    <x v="44"/>
    <x v="0"/>
    <x v="2"/>
    <x v="3"/>
    <x v="3"/>
    <x v="1"/>
  </r>
  <r>
    <s v="Document Type"/>
    <s v="Admin Total"/>
    <s v="US Dollars"/>
    <s v="FY 2020 Actual"/>
    <s v="Period 04"/>
    <s v="ADP FLORHAM PARK CLEANING : 98824-031"/>
    <s v="JANITORIAL SUPPLIES : 7110 : 6022.0010"/>
    <d v="2019-12-30T00:00:00"/>
    <n v="0.63750000000000007"/>
    <n v="-4784.3499999999995"/>
    <x v="0"/>
    <s v="98824031"/>
    <s v="60220010"/>
    <x v="44"/>
    <x v="0"/>
    <x v="2"/>
    <x v="11"/>
    <x v="2"/>
    <x v="0"/>
  </r>
  <r>
    <s v="Document Type"/>
    <s v="Admin Total"/>
    <s v="US Dollars"/>
    <s v="FY 2020 Actual"/>
    <s v="Period 04"/>
    <s v="ADP FLORHAM PARK CLEANING : 98824-031"/>
    <s v="INSUR-GENERAL LIAB : 7110 : 6162.0010"/>
    <d v="2019-12-30T00:00:00"/>
    <n v="0.63750000000000007"/>
    <n v="-52.980000000000004"/>
    <x v="0"/>
    <s v="98824031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CLEANING : 98824-031"/>
    <s v="TAX-SALES : 7110 : 6310.1000"/>
    <d v="2019-12-30T00:00:00"/>
    <n v="0.63750000000000007"/>
    <n v="20.81"/>
    <x v="0"/>
    <s v="98824031"/>
    <s v="63101000"/>
    <x v="44"/>
    <x v="0"/>
    <x v="2"/>
    <x v="0"/>
    <x v="0"/>
    <x v="0"/>
  </r>
  <r>
    <s v="Document Type"/>
    <s v="Admin Total"/>
    <s v="US Dollars"/>
    <s v="FY 2020 Actual"/>
    <s v="Period 04"/>
    <s v="ADP FLORHAM PARK CLEANING : 98824-031"/>
    <s v="INSUR-GENERAL LIAB : 7131 : 6162.0010"/>
    <d v="2019-12-30T00:00:00"/>
    <n v="0.63750000000000007"/>
    <n v="52.980000000000004"/>
    <x v="0"/>
    <s v="98824031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CLEANING : 98824-031"/>
    <s v="REV-INSURANCE-VEH/GL : 7132 : 7543.1003"/>
    <d v="2019-12-30T00:00:00"/>
    <n v="0.63750000000000007"/>
    <n v="-8.3999999999999986"/>
    <x v="0"/>
    <s v="98824031"/>
    <s v="75431003"/>
    <x v="44"/>
    <x v="0"/>
    <x v="2"/>
    <x v="2"/>
    <x v="2"/>
    <x v="0"/>
  </r>
  <r>
    <s v="Document Type"/>
    <s v="Admin Total"/>
    <s v="US Dollars"/>
    <s v="FY 2020 Actual"/>
    <s v="Period 04"/>
    <s v="ADP FLORHAM PARK CLEANING : 98824-031"/>
    <s v="TOTAL OPERATING PROCESSING COSTS : TPC9999_7110"/>
    <d v="2019-12-30T00:00:00"/>
    <n v="0.63750000000000007"/>
    <n v="-4816.5199999999995"/>
    <x v="0"/>
    <s v="98824031"/>
    <s v="9999_7110"/>
    <x v="44"/>
    <x v="0"/>
    <x v="2"/>
    <x v="3"/>
    <x v="3"/>
    <x v="1"/>
  </r>
  <r>
    <s v="Document Type"/>
    <s v="Admin Total"/>
    <s v="US Dollars"/>
    <s v="FY 2020 Actual"/>
    <s v="Period 04"/>
    <s v="ADP FLORHAM PARK CLEANING : 98824-031"/>
    <s v="TOTAL NON-OPERATING PROCESSING COSTS : TPC9999_7199"/>
    <d v="2019-12-30T00:00:00"/>
    <n v="0.63750000000000007"/>
    <n v="44.580000000000005"/>
    <x v="0"/>
    <s v="98824031"/>
    <s v="9999_7199"/>
    <x v="44"/>
    <x v="0"/>
    <x v="2"/>
    <x v="3"/>
    <x v="3"/>
    <x v="1"/>
  </r>
  <r>
    <s v="Document Type"/>
    <s v="Admin Total"/>
    <s v="US Dollars"/>
    <s v="FY 2020 Actual"/>
    <s v="Period 04"/>
    <s v="ADP FLORHAM PARK CLEANING : 98824-031"/>
    <s v="TOTAL PROCESSING COSTS : TPC9999"/>
    <d v="2019-12-30T00:00:00"/>
    <n v="0.63750000000000007"/>
    <n v="-4771.9399999999996"/>
    <x v="0"/>
    <s v="98824031"/>
    <s v=": TPC9999"/>
    <x v="44"/>
    <x v="0"/>
    <x v="2"/>
    <x v="3"/>
    <x v="3"/>
    <x v="1"/>
  </r>
  <r>
    <s v="Document Type"/>
    <s v="Admin Total"/>
    <s v="US Dollars"/>
    <s v="FY 2020 Actual"/>
    <s v="Period 04"/>
    <s v="ADP FLORHAM PARK : 98824-001"/>
    <s v="FUEL CHARGES : 7110 : 6286.7055"/>
    <d v="2019-12-30T00:00:00"/>
    <n v="0.63750000000000007"/>
    <n v="0.9"/>
    <x v="0"/>
    <s v="98824001"/>
    <s v="62867055"/>
    <x v="44"/>
    <x v="0"/>
    <x v="2"/>
    <x v="2"/>
    <x v="2"/>
    <x v="0"/>
  </r>
  <r>
    <s v="Document Type"/>
    <s v="Admin Total"/>
    <s v="US Dollars"/>
    <s v="FY 2020 Actual"/>
    <s v="Period 04"/>
    <s v="ADP FLORHAM PARK : 98824-001"/>
    <s v="WAGES-REGULAR PR : 7110 : 6410.0100"/>
    <d v="2019-12-30T00:00:00"/>
    <n v="0.63750000000000007"/>
    <n v="3192"/>
    <x v="0"/>
    <s v="98824001"/>
    <s v="6410010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WAGES-REGULAR-ACRD : 7110 : 6410.0110"/>
    <d v="2019-12-30T00:00:00"/>
    <n v="0.63750000000000007"/>
    <n v="-840"/>
    <x v="0"/>
    <s v="98824001"/>
    <s v="6410011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WAGES-HOL-HRLY-FT : 7110 : 6410.0520"/>
    <d v="2019-12-30T00:00:00"/>
    <n v="0.63750000000000007"/>
    <n v="168"/>
    <x v="0"/>
    <s v="98824001"/>
    <s v="6410052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ADP VAC ACRL-RCLS : 7110 : 6410.6031"/>
    <d v="2019-12-30T00:00:00"/>
    <n v="0.63750000000000007"/>
    <n v="1098.51"/>
    <x v="0"/>
    <s v="98824001"/>
    <s v="6410603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RETIREMENT PLAN-RCLS : 7110 : 6450.2021"/>
    <d v="2019-12-30T00:00:00"/>
    <n v="0.63750000000000007"/>
    <n v="55.44"/>
    <x v="0"/>
    <s v="98824001"/>
    <s v="6450202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INS-GRP LIFE HSP-RC : 7110 : 6450.3001"/>
    <d v="2019-12-30T00:00:00"/>
    <n v="0.63750000000000007"/>
    <n v="412.93"/>
    <x v="0"/>
    <s v="98824001"/>
    <s v="6450300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INSUR-W/C-HRLY-RCLS : 7110 : 6162.0003"/>
    <d v="2019-12-30T00:00:00"/>
    <n v="0.63750000000000007"/>
    <n v="-14.779999999999998"/>
    <x v="0"/>
    <s v="98824001"/>
    <s v="61620003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EE BEN SERVICE-RCLS : 7110 : 6450.1011"/>
    <d v="2019-12-30T00:00:00"/>
    <n v="0.63750000000000007"/>
    <n v="24.200000000000003"/>
    <x v="0"/>
    <s v="98824001"/>
    <s v="6450101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BENEFIT-HRLY-ACRD-RC : 7110 : 6450.1111"/>
    <d v="2019-12-30T00:00:00"/>
    <n v="0.63750000000000007"/>
    <n v="-92.4"/>
    <x v="0"/>
    <s v="98824001"/>
    <s v="6450111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R TAX-FICA-RCLS : 7110 : 6450.1611"/>
    <d v="2019-12-30T00:00:00"/>
    <n v="0.63750000000000007"/>
    <n v="242.42000000000002"/>
    <x v="0"/>
    <s v="98824001"/>
    <s v="6450161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FUI-RCLS : 7110 : 6450.1621"/>
    <d v="2019-12-30T00:00:00"/>
    <n v="0.63750000000000007"/>
    <n v="19.009999999999998"/>
    <x v="0"/>
    <s v="98824001"/>
    <s v="6450162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SUI-RCLS : 7110 : 6450.1631"/>
    <d v="2019-12-30T00:00:00"/>
    <n v="0.63750000000000007"/>
    <n v="55.78"/>
    <x v="0"/>
    <s v="98824001"/>
    <s v="6450163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ADP VAC ACRL-RCLS : 7131 : 6410.6031"/>
    <d v="2019-12-30T00:00:00"/>
    <n v="0.63750000000000007"/>
    <n v="-1098.51"/>
    <x v="0"/>
    <s v="98824001"/>
    <s v="6410603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VACATION ACCRUAL : 7132 : 6410.6030"/>
    <d v="2019-12-30T00:00:00"/>
    <n v="0.63750000000000007"/>
    <n v="1098.51"/>
    <x v="0"/>
    <s v="98824001"/>
    <s v="6410603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RETIREMENT PLAN-RCLS : 7131 : 6450.2021"/>
    <d v="2019-12-30T00:00:00"/>
    <n v="0.63750000000000007"/>
    <n v="-55.44"/>
    <x v="0"/>
    <s v="98824001"/>
    <s v="6450202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INS-GRP LIFE HSP-RC : 7131 : 6450.3001"/>
    <d v="2019-12-30T00:00:00"/>
    <n v="0.63750000000000007"/>
    <n v="-412.93"/>
    <x v="0"/>
    <s v="98824001"/>
    <s v="6450300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RETIREMENT PLAN : 7132 : 6450.2020"/>
    <d v="2019-12-30T00:00:00"/>
    <n v="0.63750000000000007"/>
    <n v="55.44"/>
    <x v="0"/>
    <s v="98824001"/>
    <s v="6450202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INS-GRP LIFE HSP : 7132 : 6450.3000"/>
    <d v="2019-12-30T00:00:00"/>
    <n v="0.63750000000000007"/>
    <n v="412.93"/>
    <x v="0"/>
    <s v="98824001"/>
    <s v="6450300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EE BEN SERVICE-RCLS : 7131 : 6450.1011"/>
    <d v="2019-12-30T00:00:00"/>
    <n v="0.63750000000000007"/>
    <n v="-24.200000000000003"/>
    <x v="0"/>
    <s v="98824001"/>
    <s v="6450101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BENEFIT-HRLY-ACRD-RC : 7131 : 6450.1111"/>
    <d v="2019-12-30T00:00:00"/>
    <n v="0.63750000000000007"/>
    <n v="92.4"/>
    <x v="0"/>
    <s v="98824001"/>
    <s v="6450111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EE BEN SVC-INTR-HRLY : 7132 : 6450.1009"/>
    <d v="2019-12-30T00:00:00"/>
    <n v="0.63750000000000007"/>
    <n v="13.44"/>
    <x v="0"/>
    <s v="98824001"/>
    <s v="64501009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EMPLOYEE BEN SERVICE : 7132 : 6450.1010"/>
    <d v="2019-12-30T00:00:00"/>
    <n v="0.63750000000000007"/>
    <n v="10.76"/>
    <x v="0"/>
    <s v="98824001"/>
    <s v="6450101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BENEFIT-HRLY-ACRD : 7132 : 6450.1110"/>
    <d v="2019-12-30T00:00:00"/>
    <n v="0.63750000000000007"/>
    <n v="-92.4"/>
    <x v="0"/>
    <s v="98824001"/>
    <s v="64501110"/>
    <x v="44"/>
    <x v="0"/>
    <x v="2"/>
    <x v="8"/>
    <x v="4"/>
    <x v="2"/>
  </r>
  <r>
    <s v="Document Type"/>
    <s v="Admin Total"/>
    <s v="US Dollars"/>
    <s v="FY 2020 Actual"/>
    <s v="Period 04"/>
    <s v="ADP FLORHAM PARK : 98824-001"/>
    <s v="PR TAX-FICA-RCLS : 7131 : 6450.1611"/>
    <d v="2019-12-30T00:00:00"/>
    <n v="0.63750000000000007"/>
    <n v="-242.42000000000002"/>
    <x v="0"/>
    <s v="98824001"/>
    <s v="6450161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FUI-RCLS : 7131 : 6450.1621"/>
    <d v="2019-12-30T00:00:00"/>
    <n v="0.63750000000000007"/>
    <n v="-19.009999999999998"/>
    <x v="0"/>
    <s v="98824001"/>
    <s v="6450162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FICA : 7132 : 6450.1610"/>
    <d v="2019-12-30T00:00:00"/>
    <n v="0.63750000000000007"/>
    <n v="242.42000000000002"/>
    <x v="0"/>
    <s v="98824001"/>
    <s v="6450161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FUI : 7132 : 6450.1620"/>
    <d v="2019-12-30T00:00:00"/>
    <n v="0.63750000000000007"/>
    <n v="19.010000000000002"/>
    <x v="0"/>
    <s v="98824001"/>
    <s v="6450162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SUI-RCLS : 7131 : 6450.1631"/>
    <d v="2019-12-30T00:00:00"/>
    <n v="0.63750000000000007"/>
    <n v="-55.78"/>
    <x v="0"/>
    <s v="98824001"/>
    <s v="6450163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AYROLL TAX-SUI : 7132 : 6450.1630"/>
    <d v="2019-12-30T00:00:00"/>
    <n v="0.63750000000000007"/>
    <n v="55.78"/>
    <x v="0"/>
    <s v="98824001"/>
    <s v="64501630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INSUR-W/C-HRLY-RCLS : 7131 : 6162.0003"/>
    <d v="2019-12-30T00:00:00"/>
    <n v="0.63750000000000007"/>
    <n v="14.779999999999998"/>
    <x v="0"/>
    <s v="98824001"/>
    <s v="61620003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INSUR-W/C-HOURLY : 7132 : 6162.0001"/>
    <d v="2019-12-30T00:00:00"/>
    <n v="0.63750000000000007"/>
    <n v="-14.780000000000001"/>
    <x v="0"/>
    <s v="98824001"/>
    <s v="61620001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REV-INSURANCE-HOURLY : 7132 : 7543.0001"/>
    <d v="2019-12-30T00:00:00"/>
    <n v="0.63750000000000007"/>
    <n v="14.780000000000001"/>
    <x v="0"/>
    <s v="98824001"/>
    <s v="7543000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REV-INSURANCE-W/C : 7132 : 7543.1002"/>
    <d v="2019-12-30T00:00:00"/>
    <n v="0.63750000000000007"/>
    <n v="49.54"/>
    <x v="0"/>
    <s v="98824001"/>
    <s v="75431002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OSTAGE : 7110 : 6261.0001"/>
    <d v="2019-12-30T00:00:00"/>
    <n v="0.63750000000000007"/>
    <n v="21.75"/>
    <x v="0"/>
    <s v="98824001"/>
    <s v="62610001"/>
    <x v="44"/>
    <x v="0"/>
    <x v="2"/>
    <x v="7"/>
    <x v="2"/>
    <x v="0"/>
  </r>
  <r>
    <s v="Document Type"/>
    <s v="Admin Total"/>
    <s v="US Dollars"/>
    <s v="FY 2020 Actual"/>
    <s v="Period 04"/>
    <s v="ADP FLORHAM PARK : 98824-001"/>
    <s v="INSUR-GENERAL LIAB : 7110 : 6162.0010"/>
    <d v="2019-12-30T00:00:00"/>
    <n v="0.63750000000000007"/>
    <n v="48.78"/>
    <x v="0"/>
    <s v="98824001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INSUR-EMPLT-ALLOC : 7110 : 6162.0113"/>
    <d v="2019-12-30T00:00:00"/>
    <n v="0.63750000000000007"/>
    <n v="0.8"/>
    <x v="0"/>
    <s v="98824001"/>
    <s v="61620113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PR PROC FEE-REGULAR : 7110 : 6228.2001"/>
    <d v="2019-12-30T00:00:00"/>
    <n v="0.63750000000000007"/>
    <n v="7.9"/>
    <x v="0"/>
    <s v="98824001"/>
    <s v="62282001"/>
    <x v="44"/>
    <x v="0"/>
    <x v="2"/>
    <x v="4"/>
    <x v="2"/>
    <x v="0"/>
  </r>
  <r>
    <s v="Document Type"/>
    <s v="Admin Total"/>
    <s v="US Dollars"/>
    <s v="FY 2020 Actual"/>
    <s v="Period 04"/>
    <s v="ADP FLORHAM PARK : 98824-001"/>
    <s v="PCA-UFS SUPPORT CHRG : 7110 : 6286.9022"/>
    <d v="2019-12-30T00:00:00"/>
    <n v="0.63750000000000007"/>
    <n v="24.6"/>
    <x v="0"/>
    <s v="98824001"/>
    <s v="62869022"/>
    <x v="44"/>
    <x v="0"/>
    <x v="2"/>
    <x v="1"/>
    <x v="1"/>
    <x v="0"/>
  </r>
  <r>
    <s v="Document Type"/>
    <s v="Admin Total"/>
    <s v="US Dollars"/>
    <s v="FY 2020 Actual"/>
    <s v="Period 04"/>
    <s v="ADP FLORHAM PARK : 98824-001"/>
    <s v="PCA-SYSTEM SUPPORT : 7110 : 6812.3020"/>
    <d v="2019-12-30T00:00:00"/>
    <n v="0.63750000000000007"/>
    <n v="8.89"/>
    <x v="0"/>
    <s v="98824001"/>
    <s v="68123020"/>
    <x v="44"/>
    <x v="0"/>
    <x v="2"/>
    <x v="1"/>
    <x v="1"/>
    <x v="0"/>
  </r>
  <r>
    <s v="Document Type"/>
    <s v="Admin Total"/>
    <s v="US Dollars"/>
    <s v="FY 2020 Actual"/>
    <s v="Period 04"/>
    <s v="ADP FLORHAM PARK : 98824-001"/>
    <s v="INSUR-GENERAL LIAB : 7131 : 6162.0010"/>
    <d v="2019-12-30T00:00:00"/>
    <n v="0.63750000000000007"/>
    <n v="-48.78"/>
    <x v="0"/>
    <s v="98824001"/>
    <s v="61620010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REV-INSURANCE-VEH/GL : 7132 : 7543.1003"/>
    <d v="2019-12-30T00:00:00"/>
    <n v="0.63750000000000007"/>
    <n v="7.5600000000000005"/>
    <x v="0"/>
    <s v="98824001"/>
    <s v="75431003"/>
    <x v="44"/>
    <x v="0"/>
    <x v="2"/>
    <x v="2"/>
    <x v="2"/>
    <x v="0"/>
  </r>
  <r>
    <s v="Document Type"/>
    <s v="Admin Total"/>
    <s v="US Dollars"/>
    <s v="FY 2020 Actual"/>
    <s v="Period 04"/>
    <s v="ADP FLORHAM PARK : 98824-001"/>
    <s v="INSUR-EMPLT-ALLOC : 7131 : 6162.0113"/>
    <d v="2019-12-30T00:00:00"/>
    <n v="0.63750000000000007"/>
    <n v="-0.8"/>
    <x v="0"/>
    <s v="98824001"/>
    <s v="61620113"/>
    <x v="44"/>
    <x v="0"/>
    <x v="2"/>
    <x v="5"/>
    <x v="1"/>
    <x v="0"/>
  </r>
  <r>
    <s v="Document Type"/>
    <s v="Admin Total"/>
    <s v="US Dollars"/>
    <s v="FY 2020 Actual"/>
    <s v="Period 04"/>
    <s v="ADP FLORHAM PARK : 98824-001"/>
    <s v="TOTAL OPERATING PROCESSING COSTS : TPC9999_7110"/>
    <d v="2019-12-30T00:00:00"/>
    <n v="0.63750000000000007"/>
    <n v="4434.7300000000005"/>
    <x v="0"/>
    <s v="98824001"/>
    <s v="9999_7110"/>
    <x v="44"/>
    <x v="0"/>
    <x v="2"/>
    <x v="3"/>
    <x v="3"/>
    <x v="1"/>
  </r>
  <r>
    <s v="Document Type"/>
    <s v="Admin Total"/>
    <s v="US Dollars"/>
    <s v="FY 2020 Actual"/>
    <s v="Period 04"/>
    <s v="ADP FLORHAM PARK : 98824-001"/>
    <s v="TOTAL NON-OPERATING PROCESSING COSTS : TPC9999_7199"/>
    <d v="2019-12-30T00:00:00"/>
    <n v="0.63750000000000007"/>
    <n v="22.299999999999997"/>
    <x v="0"/>
    <s v="98824001"/>
    <s v="9999_7199"/>
    <x v="44"/>
    <x v="0"/>
    <x v="2"/>
    <x v="3"/>
    <x v="3"/>
    <x v="1"/>
  </r>
  <r>
    <s v="Document Type"/>
    <s v="Admin Total"/>
    <s v="US Dollars"/>
    <s v="FY 2020 Actual"/>
    <s v="Period 04"/>
    <s v="ADP FLORHAM PARK : 98824-001"/>
    <s v="TOTAL PROCESSING COSTS : TPC9999"/>
    <d v="2019-12-30T00:00:00"/>
    <n v="0.63750000000000007"/>
    <n v="4457.03"/>
    <x v="0"/>
    <s v="98824001"/>
    <s v=": TPC9999"/>
    <x v="44"/>
    <x v="0"/>
    <x v="2"/>
    <x v="3"/>
    <x v="3"/>
    <x v="1"/>
  </r>
  <r>
    <s v="Document Type"/>
    <s v="Admin Total"/>
    <s v="US Dollars"/>
    <s v="FY 2020 Actual"/>
    <s v="Period 04"/>
    <s v="ADP SALEM MAINTENANCE : 98823-043"/>
    <s v="VACATION EXPENSE : 7110 : 6410.6040"/>
    <d v="2019-12-30T00:00:00"/>
    <n v="0.63750000000000007"/>
    <n v="424"/>
    <x v="0"/>
    <s v="98823043"/>
    <s v="6410604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WAGES-REGULAR PR : 7110 : 6410.0100"/>
    <d v="2019-12-30T00:00:00"/>
    <n v="0.63750000000000007"/>
    <n v="4045.23"/>
    <x v="0"/>
    <s v="98823043"/>
    <s v="6410010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WAGES-REGULAR-ACRD : 7110 : 6410.0110"/>
    <d v="2019-12-30T00:00:00"/>
    <n v="0.63750000000000007"/>
    <n v="-865.22"/>
    <x v="0"/>
    <s v="98823043"/>
    <s v="6410011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WAGES-OT-FT EMPLOYEE : 7110 : 6410.0300"/>
    <d v="2019-12-30T00:00:00"/>
    <n v="0.63750000000000007"/>
    <n v="159.81"/>
    <x v="0"/>
    <s v="98823043"/>
    <s v="6410030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WAGE ACCD NPROD HRLY : 7110 : 6410.0112"/>
    <d v="2019-12-30T00:00:00"/>
    <n v="0.63750000000000007"/>
    <n v="-212"/>
    <x v="0"/>
    <s v="98823043"/>
    <s v="64100112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WAGES-HOL-HRLY-FT : 7110 : 6410.0520"/>
    <d v="2019-12-30T00:00:00"/>
    <n v="0.63750000000000007"/>
    <n v="212"/>
    <x v="0"/>
    <s v="98823043"/>
    <s v="6410052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ADP VAC ACRL-RCLS : 7110 : 6410.6031"/>
    <d v="2019-12-30T00:00:00"/>
    <n v="0.63750000000000007"/>
    <n v="184.18"/>
    <x v="0"/>
    <s v="98823043"/>
    <s v="6410603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RETIREMENT PLAN-RCLS : 7110 : 6450.2021"/>
    <d v="2019-12-30T00:00:00"/>
    <n v="0.63750000000000007"/>
    <n v="10.8"/>
    <x v="0"/>
    <s v="98823043"/>
    <s v="6450202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INS-GRP LIFE HSP-RC : 7110 : 6450.3001"/>
    <d v="2019-12-30T00:00:00"/>
    <n v="0.63750000000000007"/>
    <n v="340.95000000000005"/>
    <x v="0"/>
    <s v="98823043"/>
    <s v="6450300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INSUR-W/C-HRLY-RCLS : 7110 : 6162.0003"/>
    <d v="2019-12-30T00:00:00"/>
    <n v="0.63750000000000007"/>
    <n v="152.63999999999999"/>
    <x v="0"/>
    <s v="98823043"/>
    <s v="61620003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EE BEN SERVICE-RCLS : 7110 : 6450.1011"/>
    <d v="2019-12-30T00:00:00"/>
    <n v="0.63750000000000007"/>
    <n v="34.870000000000005"/>
    <x v="0"/>
    <s v="98823043"/>
    <s v="6450101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BENEFIT-HRLY-ACRD-RC : 7110 : 6450.1111"/>
    <d v="2019-12-30T00:00:00"/>
    <n v="0.63750000000000007"/>
    <n v="-118.49"/>
    <x v="0"/>
    <s v="98823043"/>
    <s v="6450111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R TAX-FICA-RCLS : 7110 : 6450.1611"/>
    <d v="2019-12-30T00:00:00"/>
    <n v="0.63750000000000007"/>
    <n v="357.23"/>
    <x v="0"/>
    <s v="98823043"/>
    <s v="6450161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FUI-RCLS : 7110 : 6450.1621"/>
    <d v="2019-12-30T00:00:00"/>
    <n v="0.63750000000000007"/>
    <n v="26.27"/>
    <x v="0"/>
    <s v="98823043"/>
    <s v="6450162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SUI-RCLS : 7110 : 6450.1631"/>
    <d v="2019-12-30T00:00:00"/>
    <n v="0.63750000000000007"/>
    <n v="4.84"/>
    <x v="0"/>
    <s v="98823043"/>
    <s v="6450163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ADP VAC ACRL-RCLS : 7131 : 6410.6031"/>
    <d v="2019-12-30T00:00:00"/>
    <n v="0.63750000000000007"/>
    <n v="-184.18"/>
    <x v="0"/>
    <s v="98823043"/>
    <s v="6410603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VACATION ACCRUAL : 7132 : 6410.6030"/>
    <d v="2019-12-30T00:00:00"/>
    <n v="0.63750000000000007"/>
    <n v="184.18"/>
    <x v="0"/>
    <s v="98823043"/>
    <s v="6410603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RETIREMENT PLAN-RCLS : 7131 : 6450.2021"/>
    <d v="2019-12-30T00:00:00"/>
    <n v="0.63750000000000007"/>
    <n v="-10.8"/>
    <x v="0"/>
    <s v="98823043"/>
    <s v="6450202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INS-GRP LIFE HSP-RC : 7131 : 6450.3001"/>
    <d v="2019-12-30T00:00:00"/>
    <n v="0.63750000000000007"/>
    <n v="-340.95000000000005"/>
    <x v="0"/>
    <s v="98823043"/>
    <s v="6450300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RETIREMENT PLAN : 7132 : 6450.2020"/>
    <d v="2019-12-30T00:00:00"/>
    <n v="0.63750000000000007"/>
    <n v="10.8"/>
    <x v="0"/>
    <s v="98823043"/>
    <s v="6450202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INS-GRP LIFE HSP : 7132 : 6450.3000"/>
    <d v="2019-12-30T00:00:00"/>
    <n v="0.63750000000000007"/>
    <n v="340.95000000000005"/>
    <x v="0"/>
    <s v="98823043"/>
    <s v="6450300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EE BEN SERVICE-RCLS : 7131 : 6450.1011"/>
    <d v="2019-12-30T00:00:00"/>
    <n v="0.63750000000000007"/>
    <n v="-34.870000000000005"/>
    <x v="0"/>
    <s v="98823043"/>
    <s v="6450101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BENEFIT-HRLY-ACRD-RC : 7131 : 6450.1111"/>
    <d v="2019-12-30T00:00:00"/>
    <n v="0.63750000000000007"/>
    <n v="118.49"/>
    <x v="0"/>
    <s v="98823043"/>
    <s v="6450111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EE BEN SVC-INTR-HRLY : 7132 : 6450.1009"/>
    <d v="2019-12-30T00:00:00"/>
    <n v="0.63750000000000007"/>
    <n v="19.369999999999997"/>
    <x v="0"/>
    <s v="98823043"/>
    <s v="64501009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EMPLOYEE BEN SERVICE : 7132 : 6450.1010"/>
    <d v="2019-12-30T00:00:00"/>
    <n v="0.63750000000000007"/>
    <n v="15.5"/>
    <x v="0"/>
    <s v="98823043"/>
    <s v="6450101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BENEFIT-HRLY-ACRD : 7132 : 6450.1110"/>
    <d v="2019-12-30T00:00:00"/>
    <n v="0.63750000000000007"/>
    <n v="-118.49"/>
    <x v="0"/>
    <s v="98823043"/>
    <s v="64501110"/>
    <x v="45"/>
    <x v="0"/>
    <x v="2"/>
    <x v="8"/>
    <x v="4"/>
    <x v="2"/>
  </r>
  <r>
    <s v="Document Type"/>
    <s v="Admin Total"/>
    <s v="US Dollars"/>
    <s v="FY 2020 Actual"/>
    <s v="Period 04"/>
    <s v="ADP SALEM MAINTENANCE : 98823-043"/>
    <s v="PR TAX-FICA-RCLS : 7131 : 6450.1611"/>
    <d v="2019-12-30T00:00:00"/>
    <n v="0.63750000000000007"/>
    <n v="-357.23"/>
    <x v="0"/>
    <s v="98823043"/>
    <s v="6450161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FUI-RCLS : 7131 : 6450.1621"/>
    <d v="2019-12-30T00:00:00"/>
    <n v="0.63750000000000007"/>
    <n v="-26.27"/>
    <x v="0"/>
    <s v="98823043"/>
    <s v="6450162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FICA : 7132 : 6450.1610"/>
    <d v="2019-12-30T00:00:00"/>
    <n v="0.63750000000000007"/>
    <n v="357.23"/>
    <x v="0"/>
    <s v="98823043"/>
    <s v="6450161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FUI : 7132 : 6450.1620"/>
    <d v="2019-12-30T00:00:00"/>
    <n v="0.63750000000000007"/>
    <n v="26.27"/>
    <x v="0"/>
    <s v="98823043"/>
    <s v="6450162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TAX-FICA DIS-HOURLY : 7132 : 6450.3715"/>
    <d v="2019-12-30T00:00:00"/>
    <n v="0.63750000000000007"/>
    <n v="0.44"/>
    <x v="0"/>
    <s v="98823043"/>
    <s v="64503715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SUI-RCLS : 7131 : 6450.1631"/>
    <d v="2019-12-30T00:00:00"/>
    <n v="0.63750000000000007"/>
    <n v="-4.84"/>
    <x v="0"/>
    <s v="98823043"/>
    <s v="6450163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AYROLL TAX-SUI : 7132 : 6450.1630"/>
    <d v="2019-12-30T00:00:00"/>
    <n v="0.63750000000000007"/>
    <n v="4.84"/>
    <x v="0"/>
    <s v="98823043"/>
    <s v="64501630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INSUR-W/C-HRLY-RCLS : 7131 : 6162.0003"/>
    <d v="2019-12-30T00:00:00"/>
    <n v="0.63750000000000007"/>
    <n v="-152.63999999999999"/>
    <x v="0"/>
    <s v="98823043"/>
    <s v="61620003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INSUR-W/C-HOURLY : 7132 : 6162.0001"/>
    <d v="2019-12-30T00:00:00"/>
    <n v="0.63750000000000007"/>
    <n v="152.63999999999999"/>
    <x v="0"/>
    <s v="98823043"/>
    <s v="61620001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REV-INSURANCE-HOURLY : 7132 : 7543.0001"/>
    <d v="2019-12-30T00:00:00"/>
    <n v="0.63750000000000007"/>
    <n v="-152.63999999999999"/>
    <x v="0"/>
    <s v="98823043"/>
    <s v="7543000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REV-INSURANCE-W/C : 7132 : 7543.1002"/>
    <d v="2019-12-30T00:00:00"/>
    <n v="0.63750000000000007"/>
    <n v="74"/>
    <x v="0"/>
    <s v="98823043"/>
    <s v="75431002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INSUR-GENERAL LIAB : 7110 : 6162.0010"/>
    <d v="2019-12-30T00:00:00"/>
    <n v="0.63750000000000007"/>
    <n v="53.15"/>
    <x v="0"/>
    <s v="98823043"/>
    <s v="61620010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INSUR-EMPLT-ALLOC : 7110 : 6162.0113"/>
    <d v="2019-12-30T00:00:00"/>
    <n v="0.63750000000000007"/>
    <n v="0.87"/>
    <x v="0"/>
    <s v="98823043"/>
    <s v="61620113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PR PROC FEE-REGULAR : 7110 : 6228.2001"/>
    <d v="2019-12-30T00:00:00"/>
    <n v="0.63750000000000007"/>
    <n v="11.850000000000001"/>
    <x v="0"/>
    <s v="98823043"/>
    <s v="62282001"/>
    <x v="45"/>
    <x v="0"/>
    <x v="2"/>
    <x v="4"/>
    <x v="2"/>
    <x v="0"/>
  </r>
  <r>
    <s v="Document Type"/>
    <s v="Admin Total"/>
    <s v="US Dollars"/>
    <s v="FY 2020 Actual"/>
    <s v="Period 04"/>
    <s v="ADP SALEM MAINTENANCE : 98823-043"/>
    <s v="PCA-SYSTEM SUPPORT : 7110 : 6812.3020"/>
    <d v="2019-12-30T00:00:00"/>
    <n v="0.63750000000000007"/>
    <n v="8.89"/>
    <x v="0"/>
    <s v="98823043"/>
    <s v="68123020"/>
    <x v="45"/>
    <x v="0"/>
    <x v="2"/>
    <x v="1"/>
    <x v="1"/>
    <x v="0"/>
  </r>
  <r>
    <s v="Document Type"/>
    <s v="Admin Total"/>
    <s v="US Dollars"/>
    <s v="FY 2020 Actual"/>
    <s v="Period 04"/>
    <s v="ADP SALEM MAINTENANCE : 98823-043"/>
    <s v="INSUR-GENERAL LIAB : 7131 : 6162.0010"/>
    <d v="2019-12-30T00:00:00"/>
    <n v="0.63750000000000007"/>
    <n v="-53.15"/>
    <x v="0"/>
    <s v="98823043"/>
    <s v="61620010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REV-INSURANCE-VEH/GL : 7132 : 7543.1003"/>
    <d v="2019-12-30T00:00:00"/>
    <n v="0.63750000000000007"/>
    <n v="8.2899999999999991"/>
    <x v="0"/>
    <s v="98823043"/>
    <s v="75431003"/>
    <x v="45"/>
    <x v="0"/>
    <x v="2"/>
    <x v="2"/>
    <x v="2"/>
    <x v="0"/>
  </r>
  <r>
    <s v="Document Type"/>
    <s v="Admin Total"/>
    <s v="US Dollars"/>
    <s v="FY 2020 Actual"/>
    <s v="Period 04"/>
    <s v="ADP SALEM MAINTENANCE : 98823-043"/>
    <s v="INSUR-EMPLT-ALLOC : 7131 : 6162.0113"/>
    <d v="2019-12-30T00:00:00"/>
    <n v="0.63750000000000007"/>
    <n v="-0.87"/>
    <x v="0"/>
    <s v="98823043"/>
    <s v="61620113"/>
    <x v="45"/>
    <x v="0"/>
    <x v="2"/>
    <x v="5"/>
    <x v="1"/>
    <x v="0"/>
  </r>
  <r>
    <s v="Document Type"/>
    <s v="Admin Total"/>
    <s v="US Dollars"/>
    <s v="FY 2020 Actual"/>
    <s v="Period 04"/>
    <s v="ADP SALEM MAINTENANCE : 98823-043"/>
    <s v="TOTAL OPERATING PROCESSING COSTS : TPC9999_7110"/>
    <d v="2019-12-30T00:00:00"/>
    <n v="0.63750000000000007"/>
    <n v="4831.87"/>
    <x v="0"/>
    <s v="98823043"/>
    <s v="9999_7110"/>
    <x v="45"/>
    <x v="0"/>
    <x v="2"/>
    <x v="3"/>
    <x v="3"/>
    <x v="1"/>
  </r>
  <r>
    <s v="Document Type"/>
    <s v="Admin Total"/>
    <s v="US Dollars"/>
    <s v="FY 2020 Actual"/>
    <s v="Period 04"/>
    <s v="ADP SALEM MAINTENANCE : 98823-043"/>
    <s v="TOTAL NON-OPERATING PROCESSING COSTS : TPC9999_7199"/>
    <d v="2019-12-30T00:00:00"/>
    <n v="0.63750000000000007"/>
    <n v="-123.93"/>
    <x v="0"/>
    <s v="98823043"/>
    <s v="9999_7199"/>
    <x v="45"/>
    <x v="0"/>
    <x v="2"/>
    <x v="3"/>
    <x v="3"/>
    <x v="1"/>
  </r>
  <r>
    <s v="Document Type"/>
    <s v="Admin Total"/>
    <s v="US Dollars"/>
    <s v="FY 2020 Actual"/>
    <s v="Period 04"/>
    <s v="ADP SALEM MAINTENANCE : 98823-043"/>
    <s v="TOTAL PROCESSING COSTS : TPC9999"/>
    <d v="2019-12-30T00:00:00"/>
    <n v="0.63750000000000007"/>
    <n v="4707.9399999999996"/>
    <x v="0"/>
    <s v="98823043"/>
    <s v=": TPC9999"/>
    <x v="45"/>
    <x v="0"/>
    <x v="2"/>
    <x v="3"/>
    <x v="3"/>
    <x v="1"/>
  </r>
  <r>
    <s v="Document Type"/>
    <s v="Admin Total"/>
    <s v="US Dollars"/>
    <s v="FY 2020 Actual"/>
    <s v="Period 04"/>
    <s v="ADP SALEM MAIL : 98823-035"/>
    <s v="VACATION EXPENSE : 7110 : 6410.6040"/>
    <d v="2019-12-30T00:00:00"/>
    <n v="0.63750000000000007"/>
    <n v="152"/>
    <x v="0"/>
    <s v="98823035"/>
    <s v="6410604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WAGES-REGULAR PR : 7110 : 6410.0100"/>
    <d v="2019-12-30T00:00:00"/>
    <n v="0.63750000000000007"/>
    <n v="2432"/>
    <x v="0"/>
    <s v="98823035"/>
    <s v="6410010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WAGES-REGULAR-ACRD : 7110 : 6410.0110"/>
    <d v="2019-12-30T00:00:00"/>
    <n v="0.63750000000000007"/>
    <n v="-304"/>
    <x v="0"/>
    <s v="98823035"/>
    <s v="6410011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WAGES-OT-FT EMPLOYEE : 7110 : 6410.0300"/>
    <d v="2019-12-30T00:00:00"/>
    <n v="0.63750000000000007"/>
    <n v="507.3"/>
    <x v="0"/>
    <s v="98823035"/>
    <s v="6410030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WAGE ACCD NPROD HRLY : 7110 : 6410.0112"/>
    <d v="2019-12-30T00:00:00"/>
    <n v="0.63750000000000007"/>
    <n v="-456"/>
    <x v="0"/>
    <s v="98823035"/>
    <s v="64100112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WAGES-HOL-HRLY-FT : 7110 : 6410.0520"/>
    <d v="2019-12-30T00:00:00"/>
    <n v="0.63750000000000007"/>
    <n v="456"/>
    <x v="0"/>
    <s v="98823035"/>
    <s v="6410052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ADP VAC ACRL-RCLS : 7110 : 6410.6031"/>
    <d v="2019-12-30T00:00:00"/>
    <n v="0.63750000000000007"/>
    <n v="186.2"/>
    <x v="0"/>
    <s v="98823035"/>
    <s v="6410603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RETIREMENT PLAN-RCLS : 7110 : 6450.2021"/>
    <d v="2019-12-30T00:00:00"/>
    <n v="0.63750000000000007"/>
    <n v="30.41"/>
    <x v="0"/>
    <s v="98823035"/>
    <s v="6450202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INS-GRP LIFE HSP-RC : 7110 : 6450.3001"/>
    <d v="2019-12-30T00:00:00"/>
    <n v="0.63750000000000007"/>
    <n v="414.03999999999996"/>
    <x v="0"/>
    <s v="98823035"/>
    <s v="6450300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INSUR-W/C-HRLY-RCLS : 7110 : 6162.0003"/>
    <d v="2019-12-30T00:00:00"/>
    <n v="0.63750000000000007"/>
    <n v="65.81"/>
    <x v="0"/>
    <s v="98823035"/>
    <s v="61620003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EE BEN SERVICE-RCLS : 7110 : 6450.1011"/>
    <d v="2019-12-30T00:00:00"/>
    <n v="0.63750000000000007"/>
    <n v="25.54"/>
    <x v="0"/>
    <s v="98823035"/>
    <s v="6450101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BENEFIT-HRLY-ACRD-RC : 7110 : 6450.1111"/>
    <d v="2019-12-30T00:00:00"/>
    <n v="0.63750000000000007"/>
    <n v="-83.6"/>
    <x v="0"/>
    <s v="98823035"/>
    <s v="6450111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R TAX-FICA-RCLS : 7110 : 6450.1611"/>
    <d v="2019-12-30T00:00:00"/>
    <n v="0.63750000000000007"/>
    <n v="259.49"/>
    <x v="0"/>
    <s v="98823035"/>
    <s v="6450161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FUI-RCLS : 7110 : 6450.1621"/>
    <d v="2019-12-30T00:00:00"/>
    <n v="0.63750000000000007"/>
    <n v="20.34"/>
    <x v="0"/>
    <s v="98823035"/>
    <s v="6450162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SUI-RCLS : 7110 : 6450.1631"/>
    <d v="2019-12-30T00:00:00"/>
    <n v="0.63750000000000007"/>
    <n v="3.54"/>
    <x v="0"/>
    <s v="98823035"/>
    <s v="6450163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ADP VAC ACRL-RCLS : 7131 : 6410.6031"/>
    <d v="2019-12-30T00:00:00"/>
    <n v="0.63750000000000007"/>
    <n v="-186.2"/>
    <x v="0"/>
    <s v="98823035"/>
    <s v="6410603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VACATION ACCRUAL : 7132 : 6410.6030"/>
    <d v="2019-12-30T00:00:00"/>
    <n v="0.63750000000000007"/>
    <n v="186.2"/>
    <x v="0"/>
    <s v="98823035"/>
    <s v="6410603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RETIREMENT PLAN-RCLS : 7131 : 6450.2021"/>
    <d v="2019-12-30T00:00:00"/>
    <n v="0.63750000000000007"/>
    <n v="-30.41"/>
    <x v="0"/>
    <s v="98823035"/>
    <s v="6450202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INS-GRP LIFE HSP-RC : 7131 : 6450.3001"/>
    <d v="2019-12-30T00:00:00"/>
    <n v="0.63750000000000007"/>
    <n v="-414.03999999999996"/>
    <x v="0"/>
    <s v="98823035"/>
    <s v="6450300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RETIREMENT PLAN : 7132 : 6450.2020"/>
    <d v="2019-12-30T00:00:00"/>
    <n v="0.63750000000000007"/>
    <n v="30.410000000000004"/>
    <x v="0"/>
    <s v="98823035"/>
    <s v="6450202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INS-GRP LIFE HSP : 7132 : 6450.3000"/>
    <d v="2019-12-30T00:00:00"/>
    <n v="0.63750000000000007"/>
    <n v="414.03999999999996"/>
    <x v="0"/>
    <s v="98823035"/>
    <s v="6450300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EE BEN SERVICE-RCLS : 7131 : 6450.1011"/>
    <d v="2019-12-30T00:00:00"/>
    <n v="0.63750000000000007"/>
    <n v="-25.54"/>
    <x v="0"/>
    <s v="98823035"/>
    <s v="6450101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BENEFIT-HRLY-ACRD-RC : 7131 : 6450.1111"/>
    <d v="2019-12-30T00:00:00"/>
    <n v="0.63750000000000007"/>
    <n v="83.6"/>
    <x v="0"/>
    <s v="98823035"/>
    <s v="6450111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EE BEN SVC-INTR-HRLY : 7132 : 6450.1009"/>
    <d v="2019-12-30T00:00:00"/>
    <n v="0.63750000000000007"/>
    <n v="14.190000000000001"/>
    <x v="0"/>
    <s v="98823035"/>
    <s v="64501009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EMPLOYEE BEN SERVICE : 7132 : 6450.1010"/>
    <d v="2019-12-30T00:00:00"/>
    <n v="0.63750000000000007"/>
    <n v="11.350000000000001"/>
    <x v="0"/>
    <s v="98823035"/>
    <s v="6450101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BENEFIT-HRLY-ACRD : 7132 : 6450.1110"/>
    <d v="2019-12-30T00:00:00"/>
    <n v="0.63750000000000007"/>
    <n v="-83.6"/>
    <x v="0"/>
    <s v="98823035"/>
    <s v="64501110"/>
    <x v="45"/>
    <x v="0"/>
    <x v="2"/>
    <x v="8"/>
    <x v="4"/>
    <x v="2"/>
  </r>
  <r>
    <s v="Document Type"/>
    <s v="Admin Total"/>
    <s v="US Dollars"/>
    <s v="FY 2020 Actual"/>
    <s v="Period 04"/>
    <s v="ADP SALEM MAIL : 98823-035"/>
    <s v="PR TAX-FICA-RCLS : 7131 : 6450.1611"/>
    <d v="2019-12-30T00:00:00"/>
    <n v="0.63750000000000007"/>
    <n v="-259.49"/>
    <x v="0"/>
    <s v="98823035"/>
    <s v="6450161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FUI-RCLS : 7131 : 6450.1621"/>
    <d v="2019-12-30T00:00:00"/>
    <n v="0.63750000000000007"/>
    <n v="-20.34"/>
    <x v="0"/>
    <s v="98823035"/>
    <s v="6450162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FICA : 7132 : 6450.1610"/>
    <d v="2019-12-30T00:00:00"/>
    <n v="0.63750000000000007"/>
    <n v="259.49"/>
    <x v="0"/>
    <s v="98823035"/>
    <s v="6450161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FUI : 7132 : 6450.1620"/>
    <d v="2019-12-30T00:00:00"/>
    <n v="0.63750000000000007"/>
    <n v="20.34"/>
    <x v="0"/>
    <s v="98823035"/>
    <s v="6450162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SUI-RCLS : 7131 : 6450.1631"/>
    <d v="2019-12-30T00:00:00"/>
    <n v="0.63750000000000007"/>
    <n v="-3.54"/>
    <x v="0"/>
    <s v="98823035"/>
    <s v="6450163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AYROLL TAX-SUI : 7132 : 6450.1630"/>
    <d v="2019-12-30T00:00:00"/>
    <n v="0.63750000000000007"/>
    <n v="3.54"/>
    <x v="0"/>
    <s v="98823035"/>
    <s v="64501630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INSUR-W/C-HRLY-RCLS : 7131 : 6162.0003"/>
    <d v="2019-12-30T00:00:00"/>
    <n v="0.63750000000000007"/>
    <n v="-65.81"/>
    <x v="0"/>
    <s v="98823035"/>
    <s v="61620003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INSUR-W/C-HOURLY : 7132 : 6162.0001"/>
    <d v="2019-12-30T00:00:00"/>
    <n v="0.63750000000000007"/>
    <n v="65.81"/>
    <x v="0"/>
    <s v="98823035"/>
    <s v="61620001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REV-INSURANCE-HOURLY : 7132 : 7543.0001"/>
    <d v="2019-12-30T00:00:00"/>
    <n v="0.63750000000000007"/>
    <n v="-65.81"/>
    <x v="0"/>
    <s v="98823035"/>
    <s v="7543000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REV-INSURANCE-W/C : 7132 : 7543.1002"/>
    <d v="2019-12-30T00:00:00"/>
    <n v="0.63750000000000007"/>
    <n v="54.800000000000004"/>
    <x v="0"/>
    <s v="98823035"/>
    <s v="75431002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OSTAGE : 7110 : 6261.0001"/>
    <d v="2019-12-30T00:00:00"/>
    <n v="0.63750000000000007"/>
    <n v="8.11"/>
    <x v="0"/>
    <s v="98823035"/>
    <s v="62610001"/>
    <x v="45"/>
    <x v="0"/>
    <x v="2"/>
    <x v="7"/>
    <x v="2"/>
    <x v="0"/>
  </r>
  <r>
    <s v="Document Type"/>
    <s v="Admin Total"/>
    <s v="US Dollars"/>
    <s v="FY 2020 Actual"/>
    <s v="Period 04"/>
    <s v="ADP SALEM MAIL : 98823-035"/>
    <s v="INSUR-GENERAL LIAB : 7110 : 6162.0010"/>
    <d v="2019-12-30T00:00:00"/>
    <n v="0.63750000000000007"/>
    <n v="41.71"/>
    <x v="0"/>
    <s v="98823035"/>
    <s v="61620010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INSUR-EMPLT-ALLOC : 7110 : 6162.0113"/>
    <d v="2019-12-30T00:00:00"/>
    <n v="0.63750000000000007"/>
    <n v="0.65"/>
    <x v="0"/>
    <s v="98823035"/>
    <s v="61620113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PR PROC FEE-REGULAR : 7110 : 6228.2001"/>
    <d v="2019-12-30T00:00:00"/>
    <n v="0.63750000000000007"/>
    <n v="23.35"/>
    <x v="0"/>
    <s v="98823035"/>
    <s v="62282001"/>
    <x v="45"/>
    <x v="0"/>
    <x v="2"/>
    <x v="4"/>
    <x v="2"/>
    <x v="0"/>
  </r>
  <r>
    <s v="Document Type"/>
    <s v="Admin Total"/>
    <s v="US Dollars"/>
    <s v="FY 2020 Actual"/>
    <s v="Period 04"/>
    <s v="ADP SALEM MAIL : 98823-035"/>
    <s v="PCA-SYSTEM SUPPORT : 7110 : 6812.3020"/>
    <d v="2019-12-30T00:00:00"/>
    <n v="0.63750000000000007"/>
    <n v="8.89"/>
    <x v="0"/>
    <s v="98823035"/>
    <s v="68123020"/>
    <x v="45"/>
    <x v="0"/>
    <x v="2"/>
    <x v="1"/>
    <x v="1"/>
    <x v="0"/>
  </r>
  <r>
    <s v="Document Type"/>
    <s v="Admin Total"/>
    <s v="US Dollars"/>
    <s v="FY 2020 Actual"/>
    <s v="Period 04"/>
    <s v="ADP SALEM MAIL : 98823-035"/>
    <s v="INSUR-GENERAL LIAB : 7131 : 6162.0010"/>
    <d v="2019-12-30T00:00:00"/>
    <n v="0.63750000000000007"/>
    <n v="-41.71"/>
    <x v="0"/>
    <s v="98823035"/>
    <s v="61620010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REV-INSURANCE-VEH/GL : 7132 : 7543.1003"/>
    <d v="2019-12-30T00:00:00"/>
    <n v="0.63750000000000007"/>
    <n v="6.43"/>
    <x v="0"/>
    <s v="98823035"/>
    <s v="75431003"/>
    <x v="45"/>
    <x v="0"/>
    <x v="2"/>
    <x v="2"/>
    <x v="2"/>
    <x v="0"/>
  </r>
  <r>
    <s v="Document Type"/>
    <s v="Admin Total"/>
    <s v="US Dollars"/>
    <s v="FY 2020 Actual"/>
    <s v="Period 04"/>
    <s v="ADP SALEM MAIL : 98823-035"/>
    <s v="INSUR-EMPLT-ALLOC : 7131 : 6162.0113"/>
    <d v="2019-12-30T00:00:00"/>
    <n v="0.63750000000000007"/>
    <n v="-0.65"/>
    <x v="0"/>
    <s v="98823035"/>
    <s v="61620113"/>
    <x v="45"/>
    <x v="0"/>
    <x v="2"/>
    <x v="5"/>
    <x v="1"/>
    <x v="0"/>
  </r>
  <r>
    <s v="Document Type"/>
    <s v="Admin Total"/>
    <s v="US Dollars"/>
    <s v="FY 2020 Actual"/>
    <s v="Period 04"/>
    <s v="ADP SALEM MAIL : 98823-035"/>
    <s v="TOTAL OPERATING PROCESSING COSTS : TPC9999_7110"/>
    <d v="2019-12-30T00:00:00"/>
    <n v="0.63750000000000007"/>
    <n v="3791.7799999999997"/>
    <x v="0"/>
    <s v="98823035"/>
    <s v="9999_7110"/>
    <x v="45"/>
    <x v="0"/>
    <x v="2"/>
    <x v="3"/>
    <x v="3"/>
    <x v="1"/>
  </r>
  <r>
    <s v="Document Type"/>
    <s v="Admin Total"/>
    <s v="US Dollars"/>
    <s v="FY 2020 Actual"/>
    <s v="Period 04"/>
    <s v="ADP SALEM MAIL : 98823-035"/>
    <s v="TOTAL NON-OPERATING PROCESSING COSTS : TPC9999_7199"/>
    <d v="2019-12-30T00:00:00"/>
    <n v="0.63750000000000007"/>
    <n v="-46.939999999999991"/>
    <x v="0"/>
    <s v="98823035"/>
    <s v="9999_7199"/>
    <x v="45"/>
    <x v="0"/>
    <x v="2"/>
    <x v="3"/>
    <x v="3"/>
    <x v="1"/>
  </r>
  <r>
    <s v="Document Type"/>
    <s v="Admin Total"/>
    <s v="US Dollars"/>
    <s v="FY 2020 Actual"/>
    <s v="Period 04"/>
    <s v="ADP SALEM MAIL : 98823-035"/>
    <s v="TOTAL PROCESSING COSTS : TPC9999"/>
    <d v="2019-12-30T00:00:00"/>
    <n v="0.63750000000000007"/>
    <n v="3744.8399999999997"/>
    <x v="0"/>
    <s v="98823035"/>
    <s v=": TPC9999"/>
    <x v="45"/>
    <x v="0"/>
    <x v="2"/>
    <x v="3"/>
    <x v="3"/>
    <x v="1"/>
  </r>
  <r>
    <s v="Document Type"/>
    <s v="Admin Total"/>
    <s v="US Dollars"/>
    <s v="FY 2020 Actual"/>
    <s v="Period 04"/>
    <s v="ADP SALEM : 98823-001"/>
    <s v="UNIFORMS : 7110 : 6024.0021"/>
    <d v="2019-12-30T00:00:00"/>
    <n v="0.63750000000000007"/>
    <n v="239.57"/>
    <x v="0"/>
    <s v="98823001"/>
    <s v="60240021"/>
    <x v="45"/>
    <x v="0"/>
    <x v="2"/>
    <x v="7"/>
    <x v="2"/>
    <x v="0"/>
  </r>
  <r>
    <s v="Document Type"/>
    <s v="Admin Total"/>
    <s v="US Dollars"/>
    <s v="FY 2020 Actual"/>
    <s v="Period 04"/>
    <s v="ADP SALEM : 98823-001"/>
    <s v="POSTAGE : 7110 : 6261.0001"/>
    <d v="2019-12-30T00:00:00"/>
    <n v="0.63750000000000007"/>
    <n v="8.67"/>
    <x v="0"/>
    <s v="98823001"/>
    <s v="62610001"/>
    <x v="45"/>
    <x v="0"/>
    <x v="2"/>
    <x v="7"/>
    <x v="2"/>
    <x v="0"/>
  </r>
  <r>
    <s v="Document Type"/>
    <s v="Admin Total"/>
    <s v="US Dollars"/>
    <s v="FY 2020 Actual"/>
    <s v="Period 04"/>
    <s v="ADP SALEM : 98823-001"/>
    <s v="INSUR-GENERAL LIAB : 7110 : 6162.0010"/>
    <d v="2019-12-30T00:00:00"/>
    <n v="0.63750000000000007"/>
    <n v="3.0300000000000002"/>
    <x v="0"/>
    <s v="98823001"/>
    <s v="61620010"/>
    <x v="45"/>
    <x v="0"/>
    <x v="2"/>
    <x v="5"/>
    <x v="1"/>
    <x v="0"/>
  </r>
  <r>
    <s v="Document Type"/>
    <s v="Admin Total"/>
    <s v="US Dollars"/>
    <s v="FY 2020 Actual"/>
    <s v="Period 04"/>
    <s v="ADP SALEM : 98823-001"/>
    <s v="PCA-UFS SUPPORT CHRG : 7110 : 6286.9022"/>
    <d v="2019-12-30T00:00:00"/>
    <n v="0.63750000000000007"/>
    <n v="24.6"/>
    <x v="0"/>
    <s v="98823001"/>
    <s v="62869022"/>
    <x v="45"/>
    <x v="0"/>
    <x v="2"/>
    <x v="1"/>
    <x v="1"/>
    <x v="0"/>
  </r>
  <r>
    <s v="Document Type"/>
    <s v="Admin Total"/>
    <s v="US Dollars"/>
    <s v="FY 2020 Actual"/>
    <s v="Period 04"/>
    <s v="ADP SALEM : 98823-001"/>
    <s v="INSUR-GENERAL LIAB : 7131 : 6162.0010"/>
    <d v="2019-12-30T00:00:00"/>
    <n v="0.63750000000000007"/>
    <n v="-3.0300000000000002"/>
    <x v="0"/>
    <s v="98823001"/>
    <s v="61620010"/>
    <x v="45"/>
    <x v="0"/>
    <x v="2"/>
    <x v="5"/>
    <x v="1"/>
    <x v="0"/>
  </r>
  <r>
    <s v="Document Type"/>
    <s v="Admin Total"/>
    <s v="US Dollars"/>
    <s v="FY 2020 Actual"/>
    <s v="Period 04"/>
    <s v="ADP SALEM : 98823-001"/>
    <s v="REV-INSURANCE-VEH/GL : 7132 : 7543.1003"/>
    <d v="2019-12-30T00:00:00"/>
    <n v="0.63750000000000007"/>
    <n v="0.06"/>
    <x v="0"/>
    <s v="98823001"/>
    <s v="75431003"/>
    <x v="45"/>
    <x v="0"/>
    <x v="2"/>
    <x v="2"/>
    <x v="2"/>
    <x v="0"/>
  </r>
  <r>
    <s v="Document Type"/>
    <s v="Admin Total"/>
    <s v="US Dollars"/>
    <s v="FY 2020 Actual"/>
    <s v="Period 04"/>
    <s v="ADP SALEM : 98823-001"/>
    <s v="TOTAL OPERATING PROCESSING COSTS : TPC9999_7110"/>
    <d v="2019-12-30T00:00:00"/>
    <n v="0.63750000000000007"/>
    <n v="275.87"/>
    <x v="0"/>
    <s v="98823001"/>
    <s v="9999_7110"/>
    <x v="45"/>
    <x v="0"/>
    <x v="2"/>
    <x v="3"/>
    <x v="3"/>
    <x v="1"/>
  </r>
  <r>
    <s v="Document Type"/>
    <s v="Admin Total"/>
    <s v="US Dollars"/>
    <s v="FY 2020 Actual"/>
    <s v="Period 04"/>
    <s v="ADP SALEM : 98823-001"/>
    <s v="TOTAL NON-OPERATING PROCESSING COSTS : TPC9999_7199"/>
    <d v="2019-12-30T00:00:00"/>
    <n v="0.63750000000000007"/>
    <n v="-2.97"/>
    <x v="0"/>
    <s v="98823001"/>
    <s v="9999_7199"/>
    <x v="45"/>
    <x v="0"/>
    <x v="2"/>
    <x v="3"/>
    <x v="3"/>
    <x v="1"/>
  </r>
  <r>
    <s v="Document Type"/>
    <s v="Admin Total"/>
    <s v="US Dollars"/>
    <s v="FY 2020 Actual"/>
    <s v="Period 04"/>
    <s v="ADP SALEM : 98823-001"/>
    <s v="TOTAL PROCESSING COSTS : TPC9999"/>
    <d v="2019-12-30T00:00:00"/>
    <n v="0.63750000000000007"/>
    <n v="272.89999999999998"/>
    <x v="0"/>
    <s v="98823001"/>
    <s v=": TPC9999"/>
    <x v="45"/>
    <x v="0"/>
    <x v="2"/>
    <x v="3"/>
    <x v="3"/>
    <x v="1"/>
  </r>
  <r>
    <s v="Document Type"/>
    <s v="Admin Total"/>
    <s v="US Dollars"/>
    <s v="FY 2020 Actual"/>
    <s v="Period 04"/>
    <s v="ADP OWINGS MILLS MAINT  : 98822-043"/>
    <s v="WAGES-REGULAR PR : 7110 : 6410.0100"/>
    <d v="2019-12-30T00:00:00"/>
    <n v="0.63750000000000007"/>
    <n v="4583.3999999999996"/>
    <x v="0"/>
    <s v="98822043"/>
    <s v="6410010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WAGES-REGULAR-ACRD : 7110 : 6410.0110"/>
    <d v="2019-12-30T00:00:00"/>
    <n v="0.63750000000000007"/>
    <n v="-1230.5"/>
    <x v="0"/>
    <s v="98822043"/>
    <s v="6410011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WAGES-OT-FT EMPLOYEE : 7110 : 6410.0300"/>
    <d v="2019-12-30T00:00:00"/>
    <n v="0.63750000000000007"/>
    <n v="147.6"/>
    <x v="0"/>
    <s v="98822043"/>
    <s v="6410030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WAGES-HOL-HRLY-FT : 7110 : 6410.0520"/>
    <d v="2019-12-30T00:00:00"/>
    <n v="0.63750000000000007"/>
    <n v="240"/>
    <x v="0"/>
    <s v="98822043"/>
    <s v="6410052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ADP VAC ACRL-RCLS : 7110 : 6410.6031"/>
    <d v="2019-12-30T00:00:00"/>
    <n v="0.63750000000000007"/>
    <n v="1483.8"/>
    <x v="0"/>
    <s v="98822043"/>
    <s v="6410603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RETIREMENT PLAN-RCLS : 7110 : 6450.2021"/>
    <d v="2019-12-30T00:00:00"/>
    <n v="0.63750000000000007"/>
    <n v="12.51"/>
    <x v="0"/>
    <s v="98822043"/>
    <s v="6450202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INS-GRP LIFE HSP-RC : 7110 : 6450.3001"/>
    <d v="2019-12-30T00:00:00"/>
    <n v="0.63750000000000007"/>
    <n v="-1.8599999999999994"/>
    <x v="0"/>
    <s v="98822043"/>
    <s v="6450300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INSUR-W/C-HRLY-RCLS : 7110 : 6162.0003"/>
    <d v="2019-12-30T00:00:00"/>
    <n v="0.63750000000000007"/>
    <n v="120.09"/>
    <x v="0"/>
    <s v="98822043"/>
    <s v="61620003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EE BEN SERVICE-RCLS : 7110 : 6450.1011"/>
    <d v="2019-12-30T00:00:00"/>
    <n v="0.63750000000000007"/>
    <n v="35.78"/>
    <x v="0"/>
    <s v="98822043"/>
    <s v="6450101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BENEFIT-HRLY-ACRD-RC : 7110 : 6450.1111"/>
    <d v="2019-12-30T00:00:00"/>
    <n v="0.63750000000000007"/>
    <n v="-135.36000000000001"/>
    <x v="0"/>
    <s v="98822043"/>
    <s v="6450111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R TAX-FICA-RCLS : 7110 : 6450.1611"/>
    <d v="2019-12-30T00:00:00"/>
    <n v="0.63750000000000007"/>
    <n v="380.28"/>
    <x v="0"/>
    <s v="98822043"/>
    <s v="6450161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FUI-RCLS : 7110 : 6450.1621"/>
    <d v="2019-12-30T00:00:00"/>
    <n v="0.63750000000000007"/>
    <n v="20.190000000000001"/>
    <x v="0"/>
    <s v="98822043"/>
    <s v="6450162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SUI-RCLS : 7110 : 6450.1631"/>
    <d v="2019-12-30T00:00:00"/>
    <n v="0.63750000000000007"/>
    <n v="116.73"/>
    <x v="0"/>
    <s v="98822043"/>
    <s v="6450163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ADP VAC ACRL-RCLS : 7131 : 6410.6031"/>
    <d v="2019-12-30T00:00:00"/>
    <n v="0.63750000000000007"/>
    <n v="-1483.8"/>
    <x v="0"/>
    <s v="98822043"/>
    <s v="6410603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VACATION ACCRUAL : 7132 : 6410.6030"/>
    <d v="2019-12-30T00:00:00"/>
    <n v="0.63750000000000007"/>
    <n v="1483.8"/>
    <x v="0"/>
    <s v="98822043"/>
    <s v="6410603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RETIREMENT PLAN-RCLS : 7131 : 6450.2021"/>
    <d v="2019-12-30T00:00:00"/>
    <n v="0.63750000000000007"/>
    <n v="-12.51"/>
    <x v="0"/>
    <s v="98822043"/>
    <s v="6450202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INS-GRP LIFE HSP-RC : 7131 : 6450.3001"/>
    <d v="2019-12-30T00:00:00"/>
    <n v="0.63750000000000007"/>
    <n v="1.8599999999999994"/>
    <x v="0"/>
    <s v="98822043"/>
    <s v="6450300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RETIREMENT PLAN : 7132 : 6450.2020"/>
    <d v="2019-12-30T00:00:00"/>
    <n v="0.63750000000000007"/>
    <n v="12.51"/>
    <x v="0"/>
    <s v="98822043"/>
    <s v="6450202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INS-GRP LIFE HSP : 7132 : 6450.3000"/>
    <d v="2019-12-30T00:00:00"/>
    <n v="0.63750000000000007"/>
    <n v="-1.8599999999999959"/>
    <x v="0"/>
    <s v="98822043"/>
    <s v="6450300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EE BEN SERVICE-RCLS : 7131 : 6450.1011"/>
    <d v="2019-12-30T00:00:00"/>
    <n v="0.63750000000000007"/>
    <n v="-35.78"/>
    <x v="0"/>
    <s v="98822043"/>
    <s v="6450101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BENEFIT-HRLY-ACRD-RC : 7131 : 6450.1111"/>
    <d v="2019-12-30T00:00:00"/>
    <n v="0.63750000000000007"/>
    <n v="135.36000000000001"/>
    <x v="0"/>
    <s v="98822043"/>
    <s v="6450111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EE BEN SVC-INTR-HRLY : 7132 : 6450.1009"/>
    <d v="2019-12-30T00:00:00"/>
    <n v="0.63750000000000007"/>
    <n v="19.88"/>
    <x v="0"/>
    <s v="98822043"/>
    <s v="64501009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EMPLOYEE BEN SERVICE : 7132 : 6450.1010"/>
    <d v="2019-12-30T00:00:00"/>
    <n v="0.63750000000000007"/>
    <n v="15.9"/>
    <x v="0"/>
    <s v="98822043"/>
    <s v="6450101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BENEFIT-HRLY-ACRD : 7132 : 6450.1110"/>
    <d v="2019-12-30T00:00:00"/>
    <n v="0.63750000000000007"/>
    <n v="-135.36000000000001"/>
    <x v="0"/>
    <s v="98822043"/>
    <s v="64501110"/>
    <x v="46"/>
    <x v="0"/>
    <x v="2"/>
    <x v="8"/>
    <x v="4"/>
    <x v="2"/>
  </r>
  <r>
    <s v="Document Type"/>
    <s v="Admin Total"/>
    <s v="US Dollars"/>
    <s v="FY 2020 Actual"/>
    <s v="Period 04"/>
    <s v="ADP OWINGS MILLS MAINT  : 98822-043"/>
    <s v="PR TAX-FICA-RCLS : 7131 : 6450.1611"/>
    <d v="2019-12-30T00:00:00"/>
    <n v="0.63750000000000007"/>
    <n v="-380.28"/>
    <x v="0"/>
    <s v="98822043"/>
    <s v="6450161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FUI-RCLS : 7131 : 6450.1621"/>
    <d v="2019-12-30T00:00:00"/>
    <n v="0.63750000000000007"/>
    <n v="-20.190000000000001"/>
    <x v="0"/>
    <s v="98822043"/>
    <s v="6450162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FICA : 7132 : 6450.1610"/>
    <d v="2019-12-30T00:00:00"/>
    <n v="0.63750000000000007"/>
    <n v="380.28"/>
    <x v="0"/>
    <s v="98822043"/>
    <s v="6450161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FUI : 7132 : 6450.1620"/>
    <d v="2019-12-30T00:00:00"/>
    <n v="0.63750000000000007"/>
    <n v="20.189999999999998"/>
    <x v="0"/>
    <s v="98822043"/>
    <s v="6450162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TAX-FICA DIS-HOURLY : 7132 : 6450.3715"/>
    <d v="2019-12-30T00:00:00"/>
    <n v="0.63750000000000007"/>
    <n v="0.44"/>
    <x v="0"/>
    <s v="98822043"/>
    <s v="64503715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SUI-RCLS : 7131 : 6450.1631"/>
    <d v="2019-12-30T00:00:00"/>
    <n v="0.63750000000000007"/>
    <n v="-116.73"/>
    <x v="0"/>
    <s v="98822043"/>
    <s v="6450163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AYROLL TAX-SUI : 7132 : 6450.1630"/>
    <d v="2019-12-30T00:00:00"/>
    <n v="0.63750000000000007"/>
    <n v="116.72999999999999"/>
    <x v="0"/>
    <s v="98822043"/>
    <s v="64501630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INSUR-W/C-HRLY-RCLS : 7131 : 6162.0003"/>
    <d v="2019-12-30T00:00:00"/>
    <n v="0.63750000000000007"/>
    <n v="-120.09"/>
    <x v="0"/>
    <s v="98822043"/>
    <s v="61620003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INSUR-W/C-HOURLY : 7132 : 6162.0001"/>
    <d v="2019-12-30T00:00:00"/>
    <n v="0.63750000000000007"/>
    <n v="120.09"/>
    <x v="0"/>
    <s v="98822043"/>
    <s v="61620001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REV-INSURANCE-HOURLY : 7132 : 7543.0001"/>
    <d v="2019-12-30T00:00:00"/>
    <n v="0.63750000000000007"/>
    <n v="-120.09"/>
    <x v="0"/>
    <s v="98822043"/>
    <s v="7543000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REV-INSURANCE-W/C : 7132 : 7543.1002"/>
    <d v="2019-12-30T00:00:00"/>
    <n v="0.63750000000000007"/>
    <n v="73.540000000000006"/>
    <x v="0"/>
    <s v="98822043"/>
    <s v="75431002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ELEVATOR REPAIRS : 7110 : 6156.1014"/>
    <d v="2019-12-30T00:00:00"/>
    <n v="0.63750000000000007"/>
    <n v="-435"/>
    <x v="0"/>
    <s v="98822043"/>
    <s v="61561014"/>
    <x v="46"/>
    <x v="0"/>
    <x v="2"/>
    <x v="10"/>
    <x v="6"/>
    <x v="0"/>
  </r>
  <r>
    <s v="Document Type"/>
    <s v="Admin Total"/>
    <s v="US Dollars"/>
    <s v="FY 2020 Actual"/>
    <s v="Period 04"/>
    <s v="ADP OWINGS MILLS MAINT  : 98822-043"/>
    <s v="INSUR-GENERAL LIAB : 7110 : 6162.0010"/>
    <d v="2019-12-30T00:00:00"/>
    <n v="0.63750000000000007"/>
    <n v="59.8"/>
    <x v="0"/>
    <s v="98822043"/>
    <s v="61620010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INSUR-EMPLT-ALLOC : 7110 : 6162.0113"/>
    <d v="2019-12-30T00:00:00"/>
    <n v="0.63750000000000007"/>
    <n v="1.1499999999999999"/>
    <x v="0"/>
    <s v="98822043"/>
    <s v="61620113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PR PROC FEE-REGULAR : 7110 : 6228.2001"/>
    <d v="2019-12-30T00:00:00"/>
    <n v="0.63750000000000007"/>
    <n v="7.9"/>
    <x v="0"/>
    <s v="98822043"/>
    <s v="62282001"/>
    <x v="46"/>
    <x v="0"/>
    <x v="2"/>
    <x v="4"/>
    <x v="2"/>
    <x v="0"/>
  </r>
  <r>
    <s v="Document Type"/>
    <s v="Admin Total"/>
    <s v="US Dollars"/>
    <s v="FY 2020 Actual"/>
    <s v="Period 04"/>
    <s v="ADP OWINGS MILLS MAINT  : 98822-043"/>
    <s v="PCA-OUTLOOK : 7110 : 6262.4110"/>
    <d v="2019-12-30T00:00:00"/>
    <n v="0.63750000000000007"/>
    <n v="11"/>
    <x v="0"/>
    <s v="98822043"/>
    <s v="62624110"/>
    <x v="46"/>
    <x v="0"/>
    <x v="2"/>
    <x v="1"/>
    <x v="1"/>
    <x v="0"/>
  </r>
  <r>
    <s v="Document Type"/>
    <s v="Admin Total"/>
    <s v="US Dollars"/>
    <s v="FY 2020 Actual"/>
    <s v="Period 04"/>
    <s v="ADP OWINGS MILLS MAINT  : 98822-043"/>
    <s v="PCA-DESK TOP COMM : 7110 : 6262.4210"/>
    <d v="2019-12-30T00:00:00"/>
    <n v="0.63750000000000007"/>
    <n v="3.51"/>
    <x v="0"/>
    <s v="98822043"/>
    <s v="62624210"/>
    <x v="46"/>
    <x v="0"/>
    <x v="2"/>
    <x v="1"/>
    <x v="1"/>
    <x v="0"/>
  </r>
  <r>
    <s v="Document Type"/>
    <s v="Admin Total"/>
    <s v="US Dollars"/>
    <s v="FY 2020 Actual"/>
    <s v="Period 04"/>
    <s v="ADP OWINGS MILLS MAINT  : 98822-043"/>
    <s v="PCA-SYSTEM SUPPORT : 7110 : 6812.3020"/>
    <d v="2019-12-30T00:00:00"/>
    <n v="0.63750000000000007"/>
    <n v="15.559999999999999"/>
    <x v="0"/>
    <s v="98822043"/>
    <s v="68123020"/>
    <x v="46"/>
    <x v="0"/>
    <x v="2"/>
    <x v="1"/>
    <x v="1"/>
    <x v="0"/>
  </r>
  <r>
    <s v="Document Type"/>
    <s v="Admin Total"/>
    <s v="US Dollars"/>
    <s v="FY 2020 Actual"/>
    <s v="Period 04"/>
    <s v="ADP OWINGS MILLS MAINT  : 98822-043"/>
    <s v="INSUR-GENERAL LIAB : 7131 : 6162.0010"/>
    <d v="2019-12-30T00:00:00"/>
    <n v="0.63750000000000007"/>
    <n v="-59.8"/>
    <x v="0"/>
    <s v="98822043"/>
    <s v="61620010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REV-INSURANCE-VEH/GL : 7132 : 7543.1003"/>
    <d v="2019-12-30T00:00:00"/>
    <n v="0.63750000000000007"/>
    <n v="9.6000000000000014"/>
    <x v="0"/>
    <s v="98822043"/>
    <s v="75431003"/>
    <x v="46"/>
    <x v="0"/>
    <x v="2"/>
    <x v="2"/>
    <x v="2"/>
    <x v="0"/>
  </r>
  <r>
    <s v="Document Type"/>
    <s v="Admin Total"/>
    <s v="US Dollars"/>
    <s v="FY 2020 Actual"/>
    <s v="Period 04"/>
    <s v="ADP OWINGS MILLS MAINT  : 98822-043"/>
    <s v="INSUR-EMPLT-ALLOC : 7131 : 6162.0113"/>
    <d v="2019-12-30T00:00:00"/>
    <n v="0.63750000000000007"/>
    <n v="-1.1499999999999999"/>
    <x v="0"/>
    <s v="98822043"/>
    <s v="61620113"/>
    <x v="46"/>
    <x v="0"/>
    <x v="2"/>
    <x v="5"/>
    <x v="1"/>
    <x v="0"/>
  </r>
  <r>
    <s v="Document Type"/>
    <s v="Admin Total"/>
    <s v="US Dollars"/>
    <s v="FY 2020 Actual"/>
    <s v="Period 04"/>
    <s v="ADP OWINGS MILLS MAINT  : 98822-043"/>
    <s v="TOTAL OPERATING PROCESSING COSTS : TPC9999_7110"/>
    <d v="2019-12-30T00:00:00"/>
    <n v="0.63750000000000007"/>
    <n v="5436.579999999999"/>
    <x v="0"/>
    <s v="98822043"/>
    <s v="9999_7110"/>
    <x v="46"/>
    <x v="0"/>
    <x v="2"/>
    <x v="3"/>
    <x v="3"/>
    <x v="1"/>
  </r>
  <r>
    <s v="Document Type"/>
    <s v="Admin Total"/>
    <s v="US Dollars"/>
    <s v="FY 2020 Actual"/>
    <s v="Period 04"/>
    <s v="ADP OWINGS MILLS MAINT  : 98822-043"/>
    <s v="TOTAL NON-OPERATING PROCESSING COSTS : TPC9999_7199"/>
    <d v="2019-12-30T00:00:00"/>
    <n v="0.63750000000000007"/>
    <n v="-97.460000000000008"/>
    <x v="0"/>
    <s v="98822043"/>
    <s v="9999_7199"/>
    <x v="46"/>
    <x v="0"/>
    <x v="2"/>
    <x v="3"/>
    <x v="3"/>
    <x v="1"/>
  </r>
  <r>
    <s v="Document Type"/>
    <s v="Admin Total"/>
    <s v="US Dollars"/>
    <s v="FY 2020 Actual"/>
    <s v="Period 04"/>
    <s v="ADP OWINGS MILLS MAINT  : 98822-043"/>
    <s v="TOTAL PROCESSING COSTS : TPC9999"/>
    <d v="2019-12-30T00:00:00"/>
    <n v="0.63750000000000007"/>
    <n v="5339.119999999999"/>
    <x v="0"/>
    <s v="98822043"/>
    <s v=": TPC9999"/>
    <x v="46"/>
    <x v="0"/>
    <x v="2"/>
    <x v="3"/>
    <x v="3"/>
    <x v="1"/>
  </r>
  <r>
    <s v="Document Type"/>
    <s v="Admin Total"/>
    <s v="US Dollars"/>
    <s v="FY 2020 Actual"/>
    <s v="Period 04"/>
    <s v="ADP OWINGS MILLS PEST : 98822-033"/>
    <s v="PEST CONTROL : 7110 : 6111.0116"/>
    <d v="2019-12-30T00:00:00"/>
    <n v="0.63750000000000007"/>
    <n v="104"/>
    <x v="0"/>
    <s v="98822033"/>
    <s v="61110116"/>
    <x v="46"/>
    <x v="0"/>
    <x v="2"/>
    <x v="7"/>
    <x v="2"/>
    <x v="0"/>
  </r>
  <r>
    <s v="Document Type"/>
    <s v="Admin Total"/>
    <s v="US Dollars"/>
    <s v="FY 2020 Actual"/>
    <s v="Period 04"/>
    <s v="ADP OWINGS MILLS PEST : 98822-033"/>
    <s v="INSUR-GENERAL LIAB : 7110 : 6162.0010"/>
    <d v="2019-12-30T00:00:00"/>
    <n v="0.63750000000000007"/>
    <n v="1.1599999999999999"/>
    <x v="0"/>
    <s v="98822033"/>
    <s v="61620010"/>
    <x v="46"/>
    <x v="0"/>
    <x v="2"/>
    <x v="5"/>
    <x v="1"/>
    <x v="0"/>
  </r>
  <r>
    <s v="Document Type"/>
    <s v="Admin Total"/>
    <s v="US Dollars"/>
    <s v="FY 2020 Actual"/>
    <s v="Period 04"/>
    <s v="ADP OWINGS MILLS PEST : 98822-033"/>
    <s v="INSUR-GENERAL LIAB : 7131 : 6162.0010"/>
    <d v="2019-12-30T00:00:00"/>
    <n v="0.63750000000000007"/>
    <n v="-1.1599999999999999"/>
    <x v="0"/>
    <s v="98822033"/>
    <s v="61620010"/>
    <x v="46"/>
    <x v="0"/>
    <x v="2"/>
    <x v="5"/>
    <x v="1"/>
    <x v="0"/>
  </r>
  <r>
    <s v="Document Type"/>
    <s v="Admin Total"/>
    <s v="US Dollars"/>
    <s v="FY 2020 Actual"/>
    <s v="Period 04"/>
    <s v="ADP OWINGS MILLS PEST : 98822-033"/>
    <s v="TOTAL OPERATING PROCESSING COSTS : TPC9999_7110"/>
    <d v="2019-12-30T00:00:00"/>
    <n v="0.63750000000000007"/>
    <n v="105.16"/>
    <x v="0"/>
    <s v="98822033"/>
    <s v="9999_7110"/>
    <x v="46"/>
    <x v="0"/>
    <x v="2"/>
    <x v="3"/>
    <x v="3"/>
    <x v="1"/>
  </r>
  <r>
    <s v="Document Type"/>
    <s v="Admin Total"/>
    <s v="US Dollars"/>
    <s v="FY 2020 Actual"/>
    <s v="Period 04"/>
    <s v="ADP OWINGS MILLS PEST : 98822-033"/>
    <s v="TOTAL NON-OPERATING PROCESSING COSTS : TPC9999_7199"/>
    <d v="2019-12-30T00:00:00"/>
    <n v="0.63750000000000007"/>
    <n v="-1.1599999999999999"/>
    <x v="0"/>
    <s v="98822033"/>
    <s v="9999_7199"/>
    <x v="46"/>
    <x v="0"/>
    <x v="2"/>
    <x v="3"/>
    <x v="3"/>
    <x v="1"/>
  </r>
  <r>
    <s v="Document Type"/>
    <s v="Admin Total"/>
    <s v="US Dollars"/>
    <s v="FY 2020 Actual"/>
    <s v="Period 04"/>
    <s v="ADP OWINGS MILLS PEST : 98822-033"/>
    <s v="TOTAL PROCESSING COSTS : TPC9999"/>
    <d v="2019-12-30T00:00:00"/>
    <n v="0.63750000000000007"/>
    <n v="104"/>
    <x v="0"/>
    <s v="98822033"/>
    <s v=": TPC9999"/>
    <x v="46"/>
    <x v="0"/>
    <x v="2"/>
    <x v="3"/>
    <x v="3"/>
    <x v="1"/>
  </r>
  <r>
    <s v="Document Type"/>
    <s v="Admin Total"/>
    <s v="US Dollars"/>
    <s v="FY 2020 Actual"/>
    <s v="Period 04"/>
    <s v="ADP OWINGS MILLS : 98822-001"/>
    <s v="FUEL CHARGES : 7110 : 6286.7055"/>
    <d v="2019-12-30T00:00:00"/>
    <n v="0.63750000000000007"/>
    <n v="0.45"/>
    <x v="0"/>
    <s v="98822001"/>
    <s v="62867055"/>
    <x v="46"/>
    <x v="0"/>
    <x v="2"/>
    <x v="2"/>
    <x v="2"/>
    <x v="0"/>
  </r>
  <r>
    <s v="Document Type"/>
    <s v="Admin Total"/>
    <s v="US Dollars"/>
    <s v="FY 2020 Actual"/>
    <s v="Period 04"/>
    <s v="ADP OWINGS MILLS : 98822-001"/>
    <s v="WAGES-ADMIN PR-MGR : 7110 : 6410.1100"/>
    <d v="2019-12-30T00:00:00"/>
    <n v="0.63750000000000007"/>
    <n v="5400"/>
    <x v="0"/>
    <s v="98822001"/>
    <s v="6410110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WAGES-ADMIN PR-ACRD : 7110 : 6410.1110"/>
    <d v="2019-12-30T00:00:00"/>
    <n v="0.63750000000000007"/>
    <n v="-900"/>
    <x v="0"/>
    <s v="98822001"/>
    <s v="6410111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WAGES-HOLIDAY-SAL-FT : 7110 : 6410.0540"/>
    <d v="2019-12-30T00:00:00"/>
    <n v="0.63750000000000007"/>
    <n v="600"/>
    <x v="0"/>
    <s v="98822001"/>
    <s v="6410054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WAGE ACCD N PROD ADM : 7110 : 6410.1112"/>
    <d v="2019-12-30T00:00:00"/>
    <n v="0.63750000000000007"/>
    <n v="-600"/>
    <x v="0"/>
    <s v="98822001"/>
    <s v="64101112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ADP VAC ACRL-MG RCLS : 7110 : 6410.6061"/>
    <d v="2019-12-30T00:00:00"/>
    <n v="0.63750000000000007"/>
    <n v="577.5"/>
    <x v="0"/>
    <s v="98822001"/>
    <s v="6410606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RETM-MANAGER-RCLS : 7110 : 6450.2031"/>
    <d v="2019-12-30T00:00:00"/>
    <n v="0.63750000000000007"/>
    <n v="15"/>
    <x v="0"/>
    <s v="98822001"/>
    <s v="6450203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INS-GRP LIFE-MGR-RC : 7110 : 6450.3111"/>
    <d v="2019-12-30T00:00:00"/>
    <n v="0.63750000000000007"/>
    <n v="231.29"/>
    <x v="0"/>
    <s v="98822001"/>
    <s v="6450311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INSUR-W/C-ADMIN-RCLS : 7110 : 6162.1003"/>
    <d v="2019-12-30T00:00:00"/>
    <n v="0.63750000000000007"/>
    <n v="-28.799999999999997"/>
    <x v="0"/>
    <s v="98822001"/>
    <s v="61621003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EE BEN SVC-MGR-RCLS : 7110 : 6450.1016"/>
    <d v="2019-12-30T00:00:00"/>
    <n v="0.63750000000000007"/>
    <n v="43.2"/>
    <x v="0"/>
    <s v="98822001"/>
    <s v="64501016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BENEFIT-MGR-ACRD-RC : 7110 : 6450.1141"/>
    <d v="2019-12-30T00:00:00"/>
    <n v="0.63750000000000007"/>
    <n v="-225"/>
    <x v="0"/>
    <s v="98822001"/>
    <s v="6450114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FICA-MGR-RCLS : 7110 : 6450.1711"/>
    <d v="2019-12-30T00:00:00"/>
    <n v="0.63750000000000007"/>
    <n v="423.58000000000004"/>
    <x v="0"/>
    <s v="98822001"/>
    <s v="6450171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FUI-MGR RCLS : 7110 : 6450.1721"/>
    <d v="2019-12-30T00:00:00"/>
    <n v="0.63750000000000007"/>
    <n v="13.2"/>
    <x v="0"/>
    <s v="98822001"/>
    <s v="6450172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SUI-MGR-RCLS : 7110 : 6450.1731"/>
    <d v="2019-12-30T00:00:00"/>
    <n v="0.63750000000000007"/>
    <n v="88.8"/>
    <x v="0"/>
    <s v="98822001"/>
    <s v="6450173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ADP VAC ACRL-MG RCLS : 7131 : 6410.6061"/>
    <d v="2019-12-30T00:00:00"/>
    <n v="0.63750000000000007"/>
    <n v="-577.5"/>
    <x v="0"/>
    <s v="98822001"/>
    <s v="6410606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VACATION ACRL-MGR : 7132 : 6410.6060"/>
    <d v="2019-12-30T00:00:00"/>
    <n v="0.63750000000000007"/>
    <n v="577.5"/>
    <x v="0"/>
    <s v="98822001"/>
    <s v="6410606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RETM-MANAGER-RCLS : 7131 : 6450.2031"/>
    <d v="2019-12-30T00:00:00"/>
    <n v="0.63750000000000007"/>
    <n v="-15"/>
    <x v="0"/>
    <s v="98822001"/>
    <s v="6450203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INS-GRP LIFE-MGR-RC : 7131 : 6450.3111"/>
    <d v="2019-12-30T00:00:00"/>
    <n v="0.63750000000000007"/>
    <n v="-231.29"/>
    <x v="0"/>
    <s v="98822001"/>
    <s v="6450311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RETIREMENT-MANAGER : 7132 : 6450.2030"/>
    <d v="2019-12-30T00:00:00"/>
    <n v="0.63750000000000007"/>
    <n v="15"/>
    <x v="0"/>
    <s v="98822001"/>
    <s v="6450203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INS-GRP LIFE HSP-MGR : 7132 : 6450.3110"/>
    <d v="2019-12-30T00:00:00"/>
    <n v="0.63750000000000007"/>
    <n v="231.28999999999996"/>
    <x v="0"/>
    <s v="98822001"/>
    <s v="6450311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EE BEN SVC-MGR-RCLS : 7131 : 6450.1016"/>
    <d v="2019-12-30T00:00:00"/>
    <n v="0.63750000000000007"/>
    <n v="-43.2"/>
    <x v="0"/>
    <s v="98822001"/>
    <s v="64501016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BENEFIT-MGR-ACRD-RC : 7131 : 6450.1141"/>
    <d v="2019-12-30T00:00:00"/>
    <n v="0.63750000000000007"/>
    <n v="225"/>
    <x v="0"/>
    <s v="98822001"/>
    <s v="6450114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EE BEN SVC-INTR-MGR : 7132 : 6450.1014"/>
    <d v="2019-12-30T00:00:00"/>
    <n v="0.63750000000000007"/>
    <n v="24"/>
    <x v="0"/>
    <s v="98822001"/>
    <s v="64501014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EE BEN SVC-MGR-OTHER : 7132 : 6450.1015"/>
    <d v="2019-12-30T00:00:00"/>
    <n v="0.63750000000000007"/>
    <n v="19.2"/>
    <x v="0"/>
    <s v="98822001"/>
    <s v="64501015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BENEFIT-MGR-ACRD : 7132 : 6450.1140"/>
    <d v="2019-12-30T00:00:00"/>
    <n v="0.63750000000000007"/>
    <n v="-225"/>
    <x v="0"/>
    <s v="98822001"/>
    <s v="6450114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FICA-MGR-RCLS : 7131 : 6450.1711"/>
    <d v="2019-12-30T00:00:00"/>
    <n v="0.63750000000000007"/>
    <n v="-423.58000000000004"/>
    <x v="0"/>
    <s v="98822001"/>
    <s v="6450171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FUI-MGR RCLS : 7131 : 6450.1721"/>
    <d v="2019-12-30T00:00:00"/>
    <n v="0.63750000000000007"/>
    <n v="-13.2"/>
    <x v="0"/>
    <s v="98822001"/>
    <s v="6450172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FICA-MGR : 7132 : 6450.1710"/>
    <d v="2019-12-30T00:00:00"/>
    <n v="0.63750000000000007"/>
    <n v="423.58000000000004"/>
    <x v="0"/>
    <s v="98822001"/>
    <s v="6450171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FUI-MANAGER : 7132 : 6450.1720"/>
    <d v="2019-12-30T00:00:00"/>
    <n v="0.63750000000000007"/>
    <n v="13.2"/>
    <x v="0"/>
    <s v="98822001"/>
    <s v="6450172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R TAX-SUI-MGR-RCLS : 7131 : 6450.1731"/>
    <d v="2019-12-30T00:00:00"/>
    <n v="0.63750000000000007"/>
    <n v="-88.8"/>
    <x v="0"/>
    <s v="98822001"/>
    <s v="6450173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AYROLL TAX-SUI-MGR : 7132 : 6450.1730"/>
    <d v="2019-12-30T00:00:00"/>
    <n v="0.63750000000000007"/>
    <n v="88.8"/>
    <x v="0"/>
    <s v="98822001"/>
    <s v="64501730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INSUR-W/C-ADMIN-RCLS : 7131 : 6162.1003"/>
    <d v="2019-12-30T00:00:00"/>
    <n v="0.63750000000000007"/>
    <n v="28.799999999999997"/>
    <x v="0"/>
    <s v="98822001"/>
    <s v="61621003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INSUR-W/C-ADMIN : 7132 : 6162.1001"/>
    <d v="2019-12-30T00:00:00"/>
    <n v="0.63750000000000007"/>
    <n v="-28.799999999999997"/>
    <x v="0"/>
    <s v="98822001"/>
    <s v="61621001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REV-INSURANCE-ADMIN : 7132 : 7543.1001"/>
    <d v="2019-12-30T00:00:00"/>
    <n v="0.63750000000000007"/>
    <n v="28.799999999999997"/>
    <x v="0"/>
    <s v="98822001"/>
    <s v="75431001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REV-INSURANCE-W/C : 7132 : 7543.1002"/>
    <d v="2019-12-30T00:00:00"/>
    <n v="0.63750000000000007"/>
    <n v="88.47"/>
    <x v="0"/>
    <s v="98822001"/>
    <s v="75431002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OSTAGE : 7110 : 6261.0001"/>
    <d v="2019-12-30T00:00:00"/>
    <n v="0.63750000000000007"/>
    <n v="15.21"/>
    <x v="0"/>
    <s v="98822001"/>
    <s v="62610001"/>
    <x v="46"/>
    <x v="0"/>
    <x v="2"/>
    <x v="7"/>
    <x v="2"/>
    <x v="0"/>
  </r>
  <r>
    <s v="Document Type"/>
    <s v="Admin Total"/>
    <s v="US Dollars"/>
    <s v="FY 2020 Actual"/>
    <s v="Period 04"/>
    <s v="ADP OWINGS MILLS : 98822-001"/>
    <s v="INSUR-GENERAL LIAB : 7110 : 6162.0010"/>
    <d v="2019-12-30T00:00:00"/>
    <n v="0.63750000000000007"/>
    <n v="63.800000000000004"/>
    <x v="0"/>
    <s v="98822001"/>
    <s v="61620010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INSUR-EMPLT-ALLOC : 7110 : 6162.0113"/>
    <d v="2019-12-30T00:00:00"/>
    <n v="0.63750000000000007"/>
    <n v="1.1200000000000001"/>
    <x v="0"/>
    <s v="98822001"/>
    <s v="61620113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PR PROC FEE-MANGER : 7110 : 6228.2002"/>
    <d v="2019-12-30T00:00:00"/>
    <n v="0.63750000000000007"/>
    <n v="7.9"/>
    <x v="0"/>
    <s v="98822001"/>
    <s v="62282002"/>
    <x v="46"/>
    <x v="0"/>
    <x v="2"/>
    <x v="4"/>
    <x v="2"/>
    <x v="0"/>
  </r>
  <r>
    <s v="Document Type"/>
    <s v="Admin Total"/>
    <s v="US Dollars"/>
    <s v="FY 2020 Actual"/>
    <s v="Period 04"/>
    <s v="ADP OWINGS MILLS : 98822-001"/>
    <s v="PCA-OUTLOOK : 7110 : 6262.4110"/>
    <d v="2019-12-30T00:00:00"/>
    <n v="0.63750000000000007"/>
    <n v="11"/>
    <x v="0"/>
    <s v="98822001"/>
    <s v="62624110"/>
    <x v="46"/>
    <x v="0"/>
    <x v="2"/>
    <x v="1"/>
    <x v="1"/>
    <x v="0"/>
  </r>
  <r>
    <s v="Document Type"/>
    <s v="Admin Total"/>
    <s v="US Dollars"/>
    <s v="FY 2020 Actual"/>
    <s v="Period 04"/>
    <s v="ADP OWINGS MILLS : 98822-001"/>
    <s v="PCA-DESK TOP COMM : 7110 : 6262.4210"/>
    <d v="2019-12-30T00:00:00"/>
    <n v="0.63750000000000007"/>
    <n v="3.51"/>
    <x v="0"/>
    <s v="98822001"/>
    <s v="62624210"/>
    <x v="46"/>
    <x v="0"/>
    <x v="2"/>
    <x v="1"/>
    <x v="1"/>
    <x v="0"/>
  </r>
  <r>
    <s v="Document Type"/>
    <s v="Admin Total"/>
    <s v="US Dollars"/>
    <s v="FY 2020 Actual"/>
    <s v="Period 04"/>
    <s v="ADP OWINGS MILLS : 98822-001"/>
    <s v="PCA-UFS SUPPORT CHRG : 7110 : 6286.9022"/>
    <d v="2019-12-30T00:00:00"/>
    <n v="0.63750000000000007"/>
    <n v="24.6"/>
    <x v="0"/>
    <s v="98822001"/>
    <s v="62869022"/>
    <x v="46"/>
    <x v="0"/>
    <x v="2"/>
    <x v="1"/>
    <x v="1"/>
    <x v="0"/>
  </r>
  <r>
    <s v="Document Type"/>
    <s v="Admin Total"/>
    <s v="US Dollars"/>
    <s v="FY 2020 Actual"/>
    <s v="Period 04"/>
    <s v="ADP OWINGS MILLS : 98822-001"/>
    <s v="PCA-SYSTEM SUPPORT : 7110 : 6812.3020"/>
    <d v="2019-12-30T00:00:00"/>
    <n v="0.63750000000000007"/>
    <n v="15.559999999999999"/>
    <x v="0"/>
    <s v="98822001"/>
    <s v="68123020"/>
    <x v="46"/>
    <x v="0"/>
    <x v="2"/>
    <x v="1"/>
    <x v="1"/>
    <x v="0"/>
  </r>
  <r>
    <s v="Document Type"/>
    <s v="Admin Total"/>
    <s v="US Dollars"/>
    <s v="FY 2020 Actual"/>
    <s v="Period 04"/>
    <s v="ADP OWINGS MILLS : 98822-001"/>
    <s v="SYS SUP FEE PASSTHRU : 7110 : 6812.3022"/>
    <d v="2019-12-30T00:00:00"/>
    <n v="0.63750000000000007"/>
    <n v="18.5"/>
    <x v="0"/>
    <s v="98822001"/>
    <s v="68123022"/>
    <x v="46"/>
    <x v="0"/>
    <x v="2"/>
    <x v="3"/>
    <x v="3"/>
    <x v="1"/>
  </r>
  <r>
    <s v="Document Type"/>
    <s v="Admin Total"/>
    <s v="US Dollars"/>
    <s v="FY 2020 Actual"/>
    <s v="Period 04"/>
    <s v="ADP OWINGS MILLS : 98822-001"/>
    <s v="INSUR-GENERAL LIAB : 7131 : 6162.0010"/>
    <d v="2019-12-30T00:00:00"/>
    <n v="0.63750000000000007"/>
    <n v="-63.800000000000004"/>
    <x v="0"/>
    <s v="98822001"/>
    <s v="61620010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REV-INSURANCE-VEH/GL : 7132 : 7543.1003"/>
    <d v="2019-12-30T00:00:00"/>
    <n v="0.63750000000000007"/>
    <n v="9.85"/>
    <x v="0"/>
    <s v="98822001"/>
    <s v="75431003"/>
    <x v="46"/>
    <x v="0"/>
    <x v="2"/>
    <x v="2"/>
    <x v="2"/>
    <x v="0"/>
  </r>
  <r>
    <s v="Document Type"/>
    <s v="Admin Total"/>
    <s v="US Dollars"/>
    <s v="FY 2020 Actual"/>
    <s v="Period 04"/>
    <s v="ADP OWINGS MILLS : 98822-001"/>
    <s v="INSUR-EMPLT-ALLOC : 7131 : 6162.0113"/>
    <d v="2019-12-30T00:00:00"/>
    <n v="0.63750000000000007"/>
    <n v="-1.1200000000000001"/>
    <x v="0"/>
    <s v="98822001"/>
    <s v="61620113"/>
    <x v="46"/>
    <x v="0"/>
    <x v="2"/>
    <x v="5"/>
    <x v="1"/>
    <x v="0"/>
  </r>
  <r>
    <s v="Document Type"/>
    <s v="Admin Total"/>
    <s v="US Dollars"/>
    <s v="FY 2020 Actual"/>
    <s v="Period 04"/>
    <s v="ADP OWINGS MILLS : 98822-001"/>
    <s v="TOTAL OPERATING PROCESSING COSTS : TPC9999_7110"/>
    <d v="2019-12-30T00:00:00"/>
    <n v="0.63750000000000007"/>
    <n v="5800.42"/>
    <x v="0"/>
    <s v="98822001"/>
    <s v="9999_7110"/>
    <x v="46"/>
    <x v="0"/>
    <x v="2"/>
    <x v="3"/>
    <x v="3"/>
    <x v="1"/>
  </r>
  <r>
    <s v="Document Type"/>
    <s v="Admin Total"/>
    <s v="US Dollars"/>
    <s v="FY 2020 Actual"/>
    <s v="Period 04"/>
    <s v="ADP OWINGS MILLS : 98822-001"/>
    <s v="TOTAL NON-OPERATING PROCESSING COSTS : TPC9999_7199"/>
    <d v="2019-12-30T00:00:00"/>
    <n v="0.63750000000000007"/>
    <n v="62.199999999999967"/>
    <x v="0"/>
    <s v="98822001"/>
    <s v="9999_7199"/>
    <x v="46"/>
    <x v="0"/>
    <x v="2"/>
    <x v="3"/>
    <x v="3"/>
    <x v="1"/>
  </r>
  <r>
    <s v="Document Type"/>
    <s v="Admin Total"/>
    <s v="US Dollars"/>
    <s v="FY 2020 Actual"/>
    <s v="Period 04"/>
    <s v="ADP OWINGS MILLS : 98822-001"/>
    <s v="TOTAL PROCESSING COSTS : TPC9999"/>
    <d v="2019-12-30T00:00:00"/>
    <n v="0.63750000000000007"/>
    <n v="5862.62"/>
    <x v="0"/>
    <s v="98822001"/>
    <s v=": TPC9999"/>
    <x v="46"/>
    <x v="0"/>
    <x v="2"/>
    <x v="3"/>
    <x v="3"/>
    <x v="1"/>
  </r>
  <r>
    <s v="Document Type"/>
    <s v="Admin Total"/>
    <s v="US Dollars"/>
    <s v="FY 2020 Actual"/>
    <s v="Period 04"/>
    <s v="ADP MIAMI MAINTENANCE : 98817-043"/>
    <s v="WAGES-REGULAR PR : 7110 : 6410.0100"/>
    <d v="2019-12-30T00:00:00"/>
    <n v="0.63750000000000007"/>
    <n v="6891.67"/>
    <x v="0"/>
    <s v="98817043"/>
    <s v="6410010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WAGES-REGULAR-ACRD : 7110 : 6410.0110"/>
    <d v="2019-12-30T00:00:00"/>
    <n v="0.63750000000000007"/>
    <n v="-1323.05"/>
    <x v="0"/>
    <s v="98817043"/>
    <s v="6410011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WAGES-OT-FT EMPLOYEE : 7110 : 6410.0300"/>
    <d v="2019-12-30T00:00:00"/>
    <n v="0.63750000000000007"/>
    <n v="49.24"/>
    <x v="0"/>
    <s v="98817043"/>
    <s v="6410030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WAGE ACCD NPROD HRLY : 7110 : 6410.0112"/>
    <d v="2019-12-30T00:00:00"/>
    <n v="0.63750000000000007"/>
    <n v="-776"/>
    <x v="0"/>
    <s v="98817043"/>
    <s v="64100112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WAGES-HOL-HRLY-FT : 7110 : 6410.0520"/>
    <d v="2019-12-30T00:00:00"/>
    <n v="0.63750000000000007"/>
    <n v="1020"/>
    <x v="0"/>
    <s v="98817043"/>
    <s v="6410052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ADP VAC ACRL-RCLS : 7110 : 6410.6031"/>
    <d v="2019-12-30T00:00:00"/>
    <n v="0.63750000000000007"/>
    <n v="2246.1999999999998"/>
    <x v="0"/>
    <s v="98817043"/>
    <s v="6410603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RETIREMENT PLAN-RCLS : 7110 : 6450.2021"/>
    <d v="2019-12-30T00:00:00"/>
    <n v="0.63750000000000007"/>
    <n v="19.600000000000001"/>
    <x v="0"/>
    <s v="98817043"/>
    <s v="6450202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INS-GRP LIFE HSP-RC : 7110 : 6450.3001"/>
    <d v="2019-12-30T00:00:00"/>
    <n v="0.63750000000000007"/>
    <n v="860"/>
    <x v="0"/>
    <s v="98817043"/>
    <s v="6450300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INSUR-W/C-HRLY-RCLS : 7110 : 6162.0003"/>
    <d v="2019-12-30T00:00:00"/>
    <n v="0.63750000000000007"/>
    <n v="281.34000000000003"/>
    <x v="0"/>
    <s v="98817043"/>
    <s v="61620003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EE BEN SERVICE-RCLS : 7110 : 6450.1011"/>
    <d v="2019-12-30T00:00:00"/>
    <n v="0.63750000000000007"/>
    <n v="57.31"/>
    <x v="0"/>
    <s v="98817043"/>
    <s v="6450101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BENEFIT-HRLY-ACRD-RC : 7110 : 6450.1111"/>
    <d v="2019-12-30T00:00:00"/>
    <n v="0.63750000000000007"/>
    <n v="-230.9"/>
    <x v="0"/>
    <s v="98817043"/>
    <s v="6450111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R TAX-FICA-RCLS : 7110 : 6450.1611"/>
    <d v="2019-12-30T00:00:00"/>
    <n v="0.63750000000000007"/>
    <n v="579.74"/>
    <x v="0"/>
    <s v="98817043"/>
    <s v="6450161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FUI-RCLS : 7110 : 6450.1621"/>
    <d v="2019-12-30T00:00:00"/>
    <n v="0.63750000000000007"/>
    <n v="35.99"/>
    <x v="0"/>
    <s v="98817043"/>
    <s v="6450162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SUI-RCLS : 7110 : 6450.1631"/>
    <d v="2019-12-30T00:00:00"/>
    <n v="0.63750000000000007"/>
    <n v="23.39"/>
    <x v="0"/>
    <s v="98817043"/>
    <s v="6450163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ADP VAC ACRL-RCLS : 7131 : 6410.6031"/>
    <d v="2019-12-30T00:00:00"/>
    <n v="0.63750000000000007"/>
    <n v="-2246.1999999999998"/>
    <x v="0"/>
    <s v="98817043"/>
    <s v="6410603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VACATION ACCRUAL : 7132 : 6410.6030"/>
    <d v="2019-12-30T00:00:00"/>
    <n v="0.63750000000000007"/>
    <n v="2246.1999999999998"/>
    <x v="0"/>
    <s v="98817043"/>
    <s v="6410603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RETIREMENT PLAN-RCLS : 7131 : 6450.2021"/>
    <d v="2019-12-30T00:00:00"/>
    <n v="0.63750000000000007"/>
    <n v="-19.600000000000001"/>
    <x v="0"/>
    <s v="98817043"/>
    <s v="6450202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INS-GRP LIFE HSP-RC : 7131 : 6450.3001"/>
    <d v="2019-12-30T00:00:00"/>
    <n v="0.63750000000000007"/>
    <n v="-860"/>
    <x v="0"/>
    <s v="98817043"/>
    <s v="6450300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RETIREMENT PLAN : 7132 : 6450.2020"/>
    <d v="2019-12-30T00:00:00"/>
    <n v="0.63750000000000007"/>
    <n v="19.600000000000001"/>
    <x v="0"/>
    <s v="98817043"/>
    <s v="6450202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INS-GRP LIFE HSP : 7132 : 6450.3000"/>
    <d v="2019-12-30T00:00:00"/>
    <n v="0.63750000000000007"/>
    <n v="860"/>
    <x v="0"/>
    <s v="98817043"/>
    <s v="6450300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EE BEN SERVICE-RCLS : 7131 : 6450.1011"/>
    <d v="2019-12-30T00:00:00"/>
    <n v="0.63750000000000007"/>
    <n v="-57.31"/>
    <x v="0"/>
    <s v="98817043"/>
    <s v="6450101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BENEFIT-HRLY-ACRD-RC : 7131 : 6450.1111"/>
    <d v="2019-12-30T00:00:00"/>
    <n v="0.63750000000000007"/>
    <n v="230.9"/>
    <x v="0"/>
    <s v="98817043"/>
    <s v="6450111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EE BEN SVC-INTR-HRLY : 7132 : 6450.1009"/>
    <d v="2019-12-30T00:00:00"/>
    <n v="0.63750000000000007"/>
    <n v="31.84"/>
    <x v="0"/>
    <s v="98817043"/>
    <s v="64501009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EMPLOYEE BEN SERVICE : 7132 : 6450.1010"/>
    <d v="2019-12-30T00:00:00"/>
    <n v="0.63750000000000007"/>
    <n v="25.47"/>
    <x v="0"/>
    <s v="98817043"/>
    <s v="6450101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BENEFIT-HRLY-ACRD : 7132 : 6450.1110"/>
    <d v="2019-12-30T00:00:00"/>
    <n v="0.63750000000000007"/>
    <n v="-230.9"/>
    <x v="0"/>
    <s v="98817043"/>
    <s v="64501110"/>
    <x v="47"/>
    <x v="4"/>
    <x v="2"/>
    <x v="8"/>
    <x v="4"/>
    <x v="2"/>
  </r>
  <r>
    <s v="Document Type"/>
    <s v="Admin Total"/>
    <s v="US Dollars"/>
    <s v="FY 2020 Actual"/>
    <s v="Period 04"/>
    <s v="ADP MIAMI MAINTENANCE : 98817-043"/>
    <s v="PR TAX-FICA-RCLS : 7131 : 6450.1611"/>
    <d v="2019-12-30T00:00:00"/>
    <n v="0.63750000000000007"/>
    <n v="-579.74"/>
    <x v="0"/>
    <s v="98817043"/>
    <s v="6450161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FUI-RCLS : 7131 : 6450.1621"/>
    <d v="2019-12-30T00:00:00"/>
    <n v="0.63750000000000007"/>
    <n v="-35.99"/>
    <x v="0"/>
    <s v="98817043"/>
    <s v="6450162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FICA : 7132 : 6450.1610"/>
    <d v="2019-12-30T00:00:00"/>
    <n v="0.63750000000000007"/>
    <n v="579.74"/>
    <x v="0"/>
    <s v="98817043"/>
    <s v="6450161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FUI : 7132 : 6450.1620"/>
    <d v="2019-12-30T00:00:00"/>
    <n v="0.63750000000000007"/>
    <n v="35.99"/>
    <x v="0"/>
    <s v="98817043"/>
    <s v="6450162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TAX-FICA DIS-HOURLY : 7132 : 6450.3715"/>
    <d v="2019-12-30T00:00:00"/>
    <n v="0.63750000000000007"/>
    <n v="0.88"/>
    <x v="0"/>
    <s v="98817043"/>
    <s v="64503715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SUI-RCLS : 7131 : 6450.1631"/>
    <d v="2019-12-30T00:00:00"/>
    <n v="0.63750000000000007"/>
    <n v="-23.39"/>
    <x v="0"/>
    <s v="98817043"/>
    <s v="6450163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AYROLL TAX-SUI : 7132 : 6450.1630"/>
    <d v="2019-12-30T00:00:00"/>
    <n v="0.63750000000000007"/>
    <n v="23.39"/>
    <x v="0"/>
    <s v="98817043"/>
    <s v="64501630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INSUR-W/C-HRLY-RCLS : 7131 : 6162.0003"/>
    <d v="2019-12-30T00:00:00"/>
    <n v="0.63750000000000007"/>
    <n v="-281.34000000000003"/>
    <x v="0"/>
    <s v="98817043"/>
    <s v="61620003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INSUR-W/C-HOURLY : 7132 : 6162.0001"/>
    <d v="2019-12-30T00:00:00"/>
    <n v="0.63750000000000007"/>
    <n v="281.34000000000003"/>
    <x v="0"/>
    <s v="98817043"/>
    <s v="61620001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REV-INSURANCE-HOURLY : 7132 : 7543.0001"/>
    <d v="2019-12-30T00:00:00"/>
    <n v="0.63750000000000007"/>
    <n v="-281.34000000000003"/>
    <x v="0"/>
    <s v="98817043"/>
    <s v="7543000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REV-INSURANCE-W/C : 7132 : 7543.1002"/>
    <d v="2019-12-30T00:00:00"/>
    <n v="0.63750000000000007"/>
    <n v="115.24000000000001"/>
    <x v="0"/>
    <s v="98817043"/>
    <s v="75431002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OFFICE SUPPLIES : 7110 : 6064.0001"/>
    <d v="2019-12-30T00:00:00"/>
    <n v="0.63750000000000007"/>
    <n v="400.2"/>
    <x v="0"/>
    <s v="98817043"/>
    <s v="60640001"/>
    <x v="47"/>
    <x v="4"/>
    <x v="2"/>
    <x v="1"/>
    <x v="1"/>
    <x v="0"/>
  </r>
  <r>
    <s v="Document Type"/>
    <s v="Admin Total"/>
    <s v="US Dollars"/>
    <s v="FY 2020 Actual"/>
    <s v="Period 04"/>
    <s v="ADP MIAMI MAINTENANCE : 98817-043"/>
    <s v="INSUR-GENERAL LIAB : 7110 : 6162.0010"/>
    <d v="2019-12-30T00:00:00"/>
    <n v="0.63750000000000007"/>
    <n v="113.43"/>
    <x v="0"/>
    <s v="98817043"/>
    <s v="61620010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INSUR-EMPLT-ALLOC : 7110 : 6162.0113"/>
    <d v="2019-12-30T00:00:00"/>
    <n v="0.63750000000000007"/>
    <n v="1.78"/>
    <x v="0"/>
    <s v="98817043"/>
    <s v="61620113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PR PROC FEE-REGULAR : 7110 : 6228.2001"/>
    <d v="2019-12-30T00:00:00"/>
    <n v="0.63750000000000007"/>
    <n v="15.8"/>
    <x v="0"/>
    <s v="98817043"/>
    <s v="62282001"/>
    <x v="47"/>
    <x v="4"/>
    <x v="2"/>
    <x v="4"/>
    <x v="2"/>
    <x v="0"/>
  </r>
  <r>
    <s v="Document Type"/>
    <s v="Admin Total"/>
    <s v="US Dollars"/>
    <s v="FY 2020 Actual"/>
    <s v="Period 04"/>
    <s v="ADP MIAMI MAINTENANCE : 98817-043"/>
    <s v="PCA-SYSTEM SUPPORT : 7110 : 6812.3020"/>
    <d v="2019-12-30T00:00:00"/>
    <n v="0.63750000000000007"/>
    <n v="17.78"/>
    <x v="0"/>
    <s v="98817043"/>
    <s v="68123020"/>
    <x v="47"/>
    <x v="4"/>
    <x v="2"/>
    <x v="1"/>
    <x v="1"/>
    <x v="0"/>
  </r>
  <r>
    <s v="Document Type"/>
    <s v="Admin Total"/>
    <s v="US Dollars"/>
    <s v="FY 2020 Actual"/>
    <s v="Period 04"/>
    <s v="ADP MIAMI MAINTENANCE : 98817-043"/>
    <s v="TAX-SALES : 7110 : 6310.1000"/>
    <d v="2019-12-30T00:00:00"/>
    <n v="0.63750000000000007"/>
    <n v="28.01"/>
    <x v="0"/>
    <s v="98817043"/>
    <s v="63101000"/>
    <x v="47"/>
    <x v="4"/>
    <x v="2"/>
    <x v="0"/>
    <x v="0"/>
    <x v="0"/>
  </r>
  <r>
    <s v="Document Type"/>
    <s v="Admin Total"/>
    <s v="US Dollars"/>
    <s v="FY 2020 Actual"/>
    <s v="Period 04"/>
    <s v="ADP MIAMI MAINTENANCE : 98817-043"/>
    <s v="INSUR-GENERAL LIAB : 7131 : 6162.0010"/>
    <d v="2019-12-30T00:00:00"/>
    <n v="0.63750000000000007"/>
    <n v="-113.43"/>
    <x v="0"/>
    <s v="98817043"/>
    <s v="61620010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REV-INSURANCE-VEH/GL : 7132 : 7543.1003"/>
    <d v="2019-12-30T00:00:00"/>
    <n v="0.63750000000000007"/>
    <n v="17.62"/>
    <x v="0"/>
    <s v="98817043"/>
    <s v="75431003"/>
    <x v="47"/>
    <x v="4"/>
    <x v="2"/>
    <x v="2"/>
    <x v="2"/>
    <x v="0"/>
  </r>
  <r>
    <s v="Document Type"/>
    <s v="Admin Total"/>
    <s v="US Dollars"/>
    <s v="FY 2020 Actual"/>
    <s v="Period 04"/>
    <s v="ADP MIAMI MAINTENANCE : 98817-043"/>
    <s v="INSUR-EMPLT-ALLOC : 7131 : 6162.0113"/>
    <d v="2019-12-30T00:00:00"/>
    <n v="0.63750000000000007"/>
    <n v="-1.78"/>
    <x v="0"/>
    <s v="98817043"/>
    <s v="61620113"/>
    <x v="47"/>
    <x v="4"/>
    <x v="2"/>
    <x v="5"/>
    <x v="1"/>
    <x v="0"/>
  </r>
  <r>
    <s v="Document Type"/>
    <s v="Admin Total"/>
    <s v="US Dollars"/>
    <s v="FY 2020 Actual"/>
    <s v="Period 04"/>
    <s v="ADP MIAMI MAINTENANCE : 98817-043"/>
    <s v="TOTAL OPERATING PROCESSING COSTS : TPC9999_7110"/>
    <d v="2019-12-30T00:00:00"/>
    <n v="0.63750000000000007"/>
    <n v="10311.529999999999"/>
    <x v="0"/>
    <s v="98817043"/>
    <s v="9999_7110"/>
    <x v="47"/>
    <x v="4"/>
    <x v="2"/>
    <x v="3"/>
    <x v="3"/>
    <x v="1"/>
  </r>
  <r>
    <s v="Document Type"/>
    <s v="Admin Total"/>
    <s v="US Dollars"/>
    <s v="FY 2020 Actual"/>
    <s v="Period 04"/>
    <s v="ADP MIAMI MAINTENANCE : 98817-043"/>
    <s v="TOTAL NON-OPERATING PROCESSING COSTS : TPC9999_7199"/>
    <d v="2019-12-30T00:00:00"/>
    <n v="0.63750000000000007"/>
    <n v="-262.81000000000006"/>
    <x v="0"/>
    <s v="98817043"/>
    <s v="9999_7199"/>
    <x v="47"/>
    <x v="4"/>
    <x v="2"/>
    <x v="3"/>
    <x v="3"/>
    <x v="1"/>
  </r>
  <r>
    <s v="Document Type"/>
    <s v="Admin Total"/>
    <s v="US Dollars"/>
    <s v="FY 2020 Actual"/>
    <s v="Period 04"/>
    <s v="ADP MIAMI MAINTENANCE : 98817-043"/>
    <s v="TOTAL PROCESSING COSTS : TPC9999"/>
    <d v="2019-12-30T00:00:00"/>
    <n v="0.63750000000000007"/>
    <n v="10048.719999999999"/>
    <x v="0"/>
    <s v="98817043"/>
    <s v=": TPC9999"/>
    <x v="47"/>
    <x v="4"/>
    <x v="2"/>
    <x v="3"/>
    <x v="3"/>
    <x v="1"/>
  </r>
  <r>
    <s v="Document Type"/>
    <s v="Admin Total"/>
    <s v="US Dollars"/>
    <s v="FY 2020 Actual"/>
    <s v="Period 04"/>
    <s v="ADP MIAMI CLEANING : 98817-031"/>
    <s v="JANITORIAL SUPPLIES : 7110 : 6022.0010"/>
    <d v="2019-12-30T00:00:00"/>
    <n v="0.63750000000000007"/>
    <n v="-3896.27"/>
    <x v="0"/>
    <s v="98817031"/>
    <s v="60220010"/>
    <x v="47"/>
    <x v="4"/>
    <x v="2"/>
    <x v="11"/>
    <x v="2"/>
    <x v="0"/>
  </r>
  <r>
    <s v="Document Type"/>
    <s v="Admin Total"/>
    <s v="US Dollars"/>
    <s v="FY 2020 Actual"/>
    <s v="Period 04"/>
    <s v="ADP MIAMI CLEANING : 98817-031"/>
    <s v="INSUR-GENERAL LIAB : 7110 : 6162.0010"/>
    <d v="2019-12-30T00:00:00"/>
    <n v="0.63750000000000007"/>
    <n v="-43.34"/>
    <x v="0"/>
    <s v="98817031"/>
    <s v="61620010"/>
    <x v="47"/>
    <x v="4"/>
    <x v="2"/>
    <x v="5"/>
    <x v="1"/>
    <x v="0"/>
  </r>
  <r>
    <s v="Document Type"/>
    <s v="Admin Total"/>
    <s v="US Dollars"/>
    <s v="FY 2020 Actual"/>
    <s v="Period 04"/>
    <s v="ADP MIAMI CLEANING : 98817-031"/>
    <s v="INSUR-GENERAL LIAB : 7131 : 6162.0010"/>
    <d v="2019-12-30T00:00:00"/>
    <n v="0.63750000000000007"/>
    <n v="43.34"/>
    <x v="0"/>
    <s v="98817031"/>
    <s v="61620010"/>
    <x v="47"/>
    <x v="4"/>
    <x v="2"/>
    <x v="5"/>
    <x v="1"/>
    <x v="0"/>
  </r>
  <r>
    <s v="Document Type"/>
    <s v="Admin Total"/>
    <s v="US Dollars"/>
    <s v="FY 2020 Actual"/>
    <s v="Period 04"/>
    <s v="ADP MIAMI CLEANING : 98817-031"/>
    <s v="REV-INSURANCE-VEH/GL : 7132 : 7543.1003"/>
    <d v="2019-12-30T00:00:00"/>
    <n v="0.63750000000000007"/>
    <n v="-6.84"/>
    <x v="0"/>
    <s v="98817031"/>
    <s v="75431003"/>
    <x v="47"/>
    <x v="4"/>
    <x v="2"/>
    <x v="2"/>
    <x v="2"/>
    <x v="0"/>
  </r>
  <r>
    <s v="Document Type"/>
    <s v="Admin Total"/>
    <s v="US Dollars"/>
    <s v="FY 2020 Actual"/>
    <s v="Period 04"/>
    <s v="ADP MIAMI CLEANING : 98817-031"/>
    <s v="TOTAL OPERATING PROCESSING COSTS : TPC9999_7110"/>
    <d v="2019-12-30T00:00:00"/>
    <n v="0.63750000000000007"/>
    <n v="-3939.61"/>
    <x v="0"/>
    <s v="98817031"/>
    <s v="9999_7110"/>
    <x v="47"/>
    <x v="4"/>
    <x v="2"/>
    <x v="3"/>
    <x v="3"/>
    <x v="1"/>
  </r>
  <r>
    <s v="Document Type"/>
    <s v="Admin Total"/>
    <s v="US Dollars"/>
    <s v="FY 2020 Actual"/>
    <s v="Period 04"/>
    <s v="ADP MIAMI CLEANING : 98817-031"/>
    <s v="TOTAL NON-OPERATING PROCESSING COSTS : TPC9999_7199"/>
    <d v="2019-12-30T00:00:00"/>
    <n v="0.63750000000000007"/>
    <n v="36.5"/>
    <x v="0"/>
    <s v="98817031"/>
    <s v="9999_7199"/>
    <x v="47"/>
    <x v="4"/>
    <x v="2"/>
    <x v="3"/>
    <x v="3"/>
    <x v="1"/>
  </r>
  <r>
    <s v="Document Type"/>
    <s v="Admin Total"/>
    <s v="US Dollars"/>
    <s v="FY 2020 Actual"/>
    <s v="Period 04"/>
    <s v="ADP MIAMI CLEANING : 98817-031"/>
    <s v="TOTAL PROCESSING COSTS : TPC9999"/>
    <d v="2019-12-30T00:00:00"/>
    <n v="0.63750000000000007"/>
    <n v="-3903.11"/>
    <x v="0"/>
    <s v="98817031"/>
    <s v=": TPC9999"/>
    <x v="47"/>
    <x v="4"/>
    <x v="2"/>
    <x v="3"/>
    <x v="3"/>
    <x v="1"/>
  </r>
  <r>
    <s v="Document Type"/>
    <s v="Admin Total"/>
    <s v="US Dollars"/>
    <s v="FY 2020 Actual"/>
    <s v="Period 04"/>
    <s v="ADP MIAMI : 98817-001"/>
    <s v="FREIGHT IN : 7110 : 6242.1101"/>
    <d v="2019-12-30T00:00:00"/>
    <n v="0.63750000000000007"/>
    <n v="11.85"/>
    <x v="0"/>
    <s v="98817001"/>
    <s v="62421101"/>
    <x v="47"/>
    <x v="4"/>
    <x v="2"/>
    <x v="8"/>
    <x v="4"/>
    <x v="2"/>
  </r>
  <r>
    <s v="Document Type"/>
    <s v="Admin Total"/>
    <s v="US Dollars"/>
    <s v="FY 2020 Actual"/>
    <s v="Period 04"/>
    <s v="ADP MIAMI : 98817-001"/>
    <s v="FUEL CHARGES : 7110 : 6286.7055"/>
    <d v="2019-12-30T00:00:00"/>
    <n v="0.63750000000000007"/>
    <n v="0.92"/>
    <x v="0"/>
    <s v="98817001"/>
    <s v="62867055"/>
    <x v="47"/>
    <x v="4"/>
    <x v="2"/>
    <x v="2"/>
    <x v="2"/>
    <x v="0"/>
  </r>
  <r>
    <s v="Document Type"/>
    <s v="Admin Total"/>
    <s v="US Dollars"/>
    <s v="FY 2020 Actual"/>
    <s v="Period 04"/>
    <s v="ADP MIAMI : 98817-001"/>
    <s v="WAGES-ADMIN PR-MGR : 7110 : 6410.1100"/>
    <d v="2019-12-30T00:00:00"/>
    <n v="0.63750000000000007"/>
    <n v="6942.31"/>
    <x v="0"/>
    <s v="98817001"/>
    <s v="6410110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WAGES-ADMIN PR-ACRD : 7110 : 6410.1110"/>
    <d v="2019-12-30T00:00:00"/>
    <n v="0.63750000000000007"/>
    <n v="-1461.52"/>
    <x v="0"/>
    <s v="98817001"/>
    <s v="6410111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WAGES-HOLIDAY-SAL-FT : 7110 : 6410.0540"/>
    <d v="2019-12-30T00:00:00"/>
    <n v="0.63750000000000007"/>
    <n v="365.38"/>
    <x v="0"/>
    <s v="98817001"/>
    <s v="6410054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WAGE ACCD N PROD ADM : 7110 : 6410.1112"/>
    <d v="2019-12-30T00:00:00"/>
    <n v="0.63750000000000007"/>
    <n v="-365.38"/>
    <x v="0"/>
    <s v="98817001"/>
    <s v="64101112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ADP VAC ACRL-MG RCLS : 7110 : 6410.6061"/>
    <d v="2019-12-30T00:00:00"/>
    <n v="0.63750000000000007"/>
    <n v="422.02"/>
    <x v="0"/>
    <s v="98817001"/>
    <s v="6410606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RETM-MANAGER-RCLS : 7110 : 6450.2031"/>
    <d v="2019-12-30T00:00:00"/>
    <n v="0.63750000000000007"/>
    <n v="36.520000000000003"/>
    <x v="0"/>
    <s v="98817001"/>
    <s v="6450203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INS-GRP LIFE-MGR-RC : 7110 : 6450.3111"/>
    <d v="2019-12-30T00:00:00"/>
    <n v="0.63750000000000007"/>
    <n v="1097.46"/>
    <x v="0"/>
    <s v="98817001"/>
    <s v="6450311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INSUR-W/C-ADMIN-RCLS : 7110 : 6162.1003"/>
    <d v="2019-12-30T00:00:00"/>
    <n v="0.63750000000000007"/>
    <n v="-35.81"/>
    <x v="0"/>
    <s v="98817001"/>
    <s v="61621003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EE BEN SVC-MGR-RCLS : 7110 : 6450.1016"/>
    <d v="2019-12-30T00:00:00"/>
    <n v="0.63750000000000007"/>
    <n v="52.64"/>
    <x v="0"/>
    <s v="98817001"/>
    <s v="64501016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BENEFIT-MGR-ACRD-RC : 7110 : 6450.1141"/>
    <d v="2019-12-30T00:00:00"/>
    <n v="0.63750000000000007"/>
    <n v="-274.04000000000002"/>
    <x v="0"/>
    <s v="98817001"/>
    <s v="6450114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PR TAX-FICA-MGR-RCLS : 7110 : 6450.1711"/>
    <d v="2019-12-30T00:00:00"/>
    <n v="0.63750000000000007"/>
    <n v="499.52"/>
    <x v="0"/>
    <s v="98817001"/>
    <s v="6450171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ADP VAC ACRL-MG RCLS : 7131 : 6410.6061"/>
    <d v="2019-12-30T00:00:00"/>
    <n v="0.63750000000000007"/>
    <n v="-422.02"/>
    <x v="0"/>
    <s v="98817001"/>
    <s v="6410606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VACATION ACRL-MGR : 7132 : 6410.6060"/>
    <d v="2019-12-30T00:00:00"/>
    <n v="0.63750000000000007"/>
    <n v="422.02"/>
    <x v="0"/>
    <s v="98817001"/>
    <s v="6410606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RETM-MANAGER-RCLS : 7131 : 6450.2031"/>
    <d v="2019-12-30T00:00:00"/>
    <n v="0.63750000000000007"/>
    <n v="-36.520000000000003"/>
    <x v="0"/>
    <s v="98817001"/>
    <s v="6450203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INS-GRP LIFE-MGR-RC : 7131 : 6450.3111"/>
    <d v="2019-12-30T00:00:00"/>
    <n v="0.63750000000000007"/>
    <n v="-1097.46"/>
    <x v="0"/>
    <s v="98817001"/>
    <s v="6450311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RETIREMENT-MANAGER : 7132 : 6450.2030"/>
    <d v="2019-12-30T00:00:00"/>
    <n v="0.63750000000000007"/>
    <n v="36.520000000000003"/>
    <x v="0"/>
    <s v="98817001"/>
    <s v="6450203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INS-GRP LIFE HSP-MGR : 7132 : 6450.3110"/>
    <d v="2019-12-30T00:00:00"/>
    <n v="0.63750000000000007"/>
    <n v="1097.46"/>
    <x v="0"/>
    <s v="98817001"/>
    <s v="6450311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EE BEN SVC-MGR-RCLS : 7131 : 6450.1016"/>
    <d v="2019-12-30T00:00:00"/>
    <n v="0.63750000000000007"/>
    <n v="-52.64"/>
    <x v="0"/>
    <s v="98817001"/>
    <s v="64501016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BENEFIT-MGR-ACRD-RC : 7131 : 6450.1141"/>
    <d v="2019-12-30T00:00:00"/>
    <n v="0.63750000000000007"/>
    <n v="274.04000000000002"/>
    <x v="0"/>
    <s v="98817001"/>
    <s v="6450114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EE BEN SVC-INTR-MGR : 7132 : 6450.1014"/>
    <d v="2019-12-30T00:00:00"/>
    <n v="0.63750000000000007"/>
    <n v="29.24"/>
    <x v="0"/>
    <s v="98817001"/>
    <s v="64501014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EE BEN SVC-MGR-OTHER : 7132 : 6450.1015"/>
    <d v="2019-12-30T00:00:00"/>
    <n v="0.63750000000000007"/>
    <n v="23.4"/>
    <x v="0"/>
    <s v="98817001"/>
    <s v="64501015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BENEFIT-MGR-ACRD : 7132 : 6450.1140"/>
    <d v="2019-12-30T00:00:00"/>
    <n v="0.63750000000000007"/>
    <n v="-274.04000000000002"/>
    <x v="0"/>
    <s v="98817001"/>
    <s v="6450114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PR TAX-FICA-MGR-RCLS : 7131 : 6450.1711"/>
    <d v="2019-12-30T00:00:00"/>
    <n v="0.63750000000000007"/>
    <n v="-499.52"/>
    <x v="0"/>
    <s v="98817001"/>
    <s v="6450171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PR TAX-FICA-MGR : 7132 : 6450.1710"/>
    <d v="2019-12-30T00:00:00"/>
    <n v="0.63750000000000007"/>
    <n v="499.52"/>
    <x v="0"/>
    <s v="98817001"/>
    <s v="64501710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INSUR-W/C-ADMIN-RCLS : 7131 : 6162.1003"/>
    <d v="2019-12-30T00:00:00"/>
    <n v="0.63750000000000007"/>
    <n v="35.81"/>
    <x v="0"/>
    <s v="98817001"/>
    <s v="61621003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INSUR-W/C-ADMIN : 7132 : 6162.1001"/>
    <d v="2019-12-30T00:00:00"/>
    <n v="0.63750000000000007"/>
    <n v="-35.81"/>
    <x v="0"/>
    <s v="98817001"/>
    <s v="61621001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REV-INSURANCE-ADMIN : 7132 : 7543.1001"/>
    <d v="2019-12-30T00:00:00"/>
    <n v="0.63750000000000007"/>
    <n v="35.81"/>
    <x v="0"/>
    <s v="98817001"/>
    <s v="75431001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REV-INSURANCE-W/C : 7132 : 7543.1002"/>
    <d v="2019-12-30T00:00:00"/>
    <n v="0.63750000000000007"/>
    <n v="107.75"/>
    <x v="0"/>
    <s v="98817001"/>
    <s v="75431002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UNIFORMS : 7110 : 6024.0021"/>
    <d v="2019-12-30T00:00:00"/>
    <n v="0.63750000000000007"/>
    <n v="243.39999999999998"/>
    <x v="0"/>
    <s v="98817001"/>
    <s v="60240021"/>
    <x v="47"/>
    <x v="4"/>
    <x v="2"/>
    <x v="7"/>
    <x v="2"/>
    <x v="0"/>
  </r>
  <r>
    <s v="Document Type"/>
    <s v="Admin Total"/>
    <s v="US Dollars"/>
    <s v="FY 2020 Actual"/>
    <s v="Period 04"/>
    <s v="ADP MIAMI : 98817-001"/>
    <s v="OFFICE SUPPLIES : 7110 : 6064.0001"/>
    <d v="2019-12-30T00:00:00"/>
    <n v="0.63750000000000007"/>
    <n v="23.85"/>
    <x v="0"/>
    <s v="98817001"/>
    <s v="60640001"/>
    <x v="47"/>
    <x v="4"/>
    <x v="2"/>
    <x v="1"/>
    <x v="1"/>
    <x v="0"/>
  </r>
  <r>
    <s v="Document Type"/>
    <s v="Admin Total"/>
    <s v="US Dollars"/>
    <s v="FY 2020 Actual"/>
    <s v="Period 04"/>
    <s v="ADP MIAMI : 98817-001"/>
    <s v="POSTAGE : 7110 : 6261.0001"/>
    <d v="2019-12-30T00:00:00"/>
    <n v="0.63750000000000007"/>
    <n v="30.6"/>
    <x v="0"/>
    <s v="98817001"/>
    <s v="62610001"/>
    <x v="47"/>
    <x v="4"/>
    <x v="2"/>
    <x v="7"/>
    <x v="2"/>
    <x v="0"/>
  </r>
  <r>
    <s v="Document Type"/>
    <s v="Admin Total"/>
    <s v="US Dollars"/>
    <s v="FY 2020 Actual"/>
    <s v="Period 04"/>
    <s v="ADP MIAMI : 98817-001"/>
    <s v="INSUR-GENERAL LIAB : 7110 : 6162.0010"/>
    <d v="2019-12-30T00:00:00"/>
    <n v="0.63750000000000007"/>
    <n v="92.89"/>
    <x v="0"/>
    <s v="98817001"/>
    <s v="61620010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INSUR-EMPLT-ALLOC : 7110 : 6162.0113"/>
    <d v="2019-12-30T00:00:00"/>
    <n v="0.63750000000000007"/>
    <n v="1.3"/>
    <x v="0"/>
    <s v="98817001"/>
    <s v="61620113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PR PROC FEE-MANGER : 7110 : 6228.2002"/>
    <d v="2019-12-30T00:00:00"/>
    <n v="0.63750000000000007"/>
    <n v="7.9"/>
    <x v="0"/>
    <s v="98817001"/>
    <s v="62282002"/>
    <x v="47"/>
    <x v="4"/>
    <x v="2"/>
    <x v="4"/>
    <x v="2"/>
    <x v="0"/>
  </r>
  <r>
    <s v="Document Type"/>
    <s v="Admin Total"/>
    <s v="US Dollars"/>
    <s v="FY 2020 Actual"/>
    <s v="Period 04"/>
    <s v="ADP MIAMI : 98817-001"/>
    <s v="TELEPHONE : 7110 : 6262.4001"/>
    <d v="2019-12-30T00:00:00"/>
    <n v="0.63750000000000007"/>
    <n v="678.99"/>
    <x v="0"/>
    <s v="98817001"/>
    <s v="62624001"/>
    <x v="47"/>
    <x v="4"/>
    <x v="2"/>
    <x v="1"/>
    <x v="1"/>
    <x v="0"/>
  </r>
  <r>
    <s v="Document Type"/>
    <s v="Admin Total"/>
    <s v="US Dollars"/>
    <s v="FY 2020 Actual"/>
    <s v="Period 04"/>
    <s v="ADP MIAMI : 98817-001"/>
    <s v="PCA-OUTLOOK : 7110 : 6262.4110"/>
    <d v="2019-12-30T00:00:00"/>
    <n v="0.63750000000000007"/>
    <n v="11"/>
    <x v="0"/>
    <s v="98817001"/>
    <s v="62624110"/>
    <x v="47"/>
    <x v="4"/>
    <x v="2"/>
    <x v="1"/>
    <x v="1"/>
    <x v="0"/>
  </r>
  <r>
    <s v="Document Type"/>
    <s v="Admin Total"/>
    <s v="US Dollars"/>
    <s v="FY 2020 Actual"/>
    <s v="Period 04"/>
    <s v="ADP MIAMI : 98817-001"/>
    <s v="PCA-DESK TOP COMM : 7110 : 6262.4210"/>
    <d v="2019-12-30T00:00:00"/>
    <n v="0.63750000000000007"/>
    <n v="3.51"/>
    <x v="0"/>
    <s v="98817001"/>
    <s v="62624210"/>
    <x v="47"/>
    <x v="4"/>
    <x v="2"/>
    <x v="1"/>
    <x v="1"/>
    <x v="0"/>
  </r>
  <r>
    <s v="Document Type"/>
    <s v="Admin Total"/>
    <s v="US Dollars"/>
    <s v="FY 2020 Actual"/>
    <s v="Period 04"/>
    <s v="ADP MIAMI : 98817-001"/>
    <s v="PCA-UFS SUPPORT CHRG : 7110 : 6286.9022"/>
    <d v="2019-12-30T00:00:00"/>
    <n v="0.63750000000000007"/>
    <n v="24.6"/>
    <x v="0"/>
    <s v="98817001"/>
    <s v="62869022"/>
    <x v="47"/>
    <x v="4"/>
    <x v="2"/>
    <x v="1"/>
    <x v="1"/>
    <x v="0"/>
  </r>
  <r>
    <s v="Document Type"/>
    <s v="Admin Total"/>
    <s v="US Dollars"/>
    <s v="FY 2020 Actual"/>
    <s v="Period 04"/>
    <s v="ADP MIAMI : 98817-001"/>
    <s v="PCA-SYSTEM SUPPORT : 7110 : 6812.3020"/>
    <d v="2019-12-30T00:00:00"/>
    <n v="0.63750000000000007"/>
    <n v="15.559999999999999"/>
    <x v="0"/>
    <s v="98817001"/>
    <s v="68123020"/>
    <x v="47"/>
    <x v="4"/>
    <x v="2"/>
    <x v="1"/>
    <x v="1"/>
    <x v="0"/>
  </r>
  <r>
    <s v="Document Type"/>
    <s v="Admin Total"/>
    <s v="US Dollars"/>
    <s v="FY 2020 Actual"/>
    <s v="Period 04"/>
    <s v="ADP MIAMI : 98817-001"/>
    <s v="TAX-SALES : 7110 : 6310.1000"/>
    <d v="2019-12-30T00:00:00"/>
    <n v="0.63750000000000007"/>
    <n v="18.71"/>
    <x v="0"/>
    <s v="98817001"/>
    <s v="63101000"/>
    <x v="47"/>
    <x v="4"/>
    <x v="2"/>
    <x v="0"/>
    <x v="0"/>
    <x v="0"/>
  </r>
  <r>
    <s v="Document Type"/>
    <s v="Admin Total"/>
    <s v="US Dollars"/>
    <s v="FY 2020 Actual"/>
    <s v="Period 04"/>
    <s v="ADP MIAMI : 98817-001"/>
    <s v="INSUR-GENERAL LIAB : 7131 : 6162.0010"/>
    <d v="2019-12-30T00:00:00"/>
    <n v="0.63750000000000007"/>
    <n v="-92.89"/>
    <x v="0"/>
    <s v="98817001"/>
    <s v="61620010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REV-INSURANCE-VEH/GL : 7132 : 7543.1003"/>
    <d v="2019-12-30T00:00:00"/>
    <n v="0.63750000000000007"/>
    <n v="13.82"/>
    <x v="0"/>
    <s v="98817001"/>
    <s v="75431003"/>
    <x v="47"/>
    <x v="4"/>
    <x v="2"/>
    <x v="2"/>
    <x v="2"/>
    <x v="0"/>
  </r>
  <r>
    <s v="Document Type"/>
    <s v="Admin Total"/>
    <s v="US Dollars"/>
    <s v="FY 2020 Actual"/>
    <s v="Period 04"/>
    <s v="ADP MIAMI : 98817-001"/>
    <s v="INSUR-EMPLT-ALLOC : 7131 : 6162.0113"/>
    <d v="2019-12-30T00:00:00"/>
    <n v="0.63750000000000007"/>
    <n v="-1.3"/>
    <x v="0"/>
    <s v="98817001"/>
    <s v="61620113"/>
    <x v="47"/>
    <x v="4"/>
    <x v="2"/>
    <x v="5"/>
    <x v="1"/>
    <x v="0"/>
  </r>
  <r>
    <s v="Document Type"/>
    <s v="Admin Total"/>
    <s v="US Dollars"/>
    <s v="FY 2020 Actual"/>
    <s v="Period 04"/>
    <s v="ADP MIAMI : 98817-001"/>
    <s v="TOTAL OPERATING PROCESSING COSTS : TPC9999_7110"/>
    <d v="2019-12-30T00:00:00"/>
    <n v="0.63750000000000007"/>
    <n v="8444.1800000000021"/>
    <x v="0"/>
    <s v="98817001"/>
    <s v="9999_7110"/>
    <x v="47"/>
    <x v="4"/>
    <x v="2"/>
    <x v="3"/>
    <x v="3"/>
    <x v="1"/>
  </r>
  <r>
    <s v="Document Type"/>
    <s v="Admin Total"/>
    <s v="US Dollars"/>
    <s v="FY 2020 Actual"/>
    <s v="Period 04"/>
    <s v="ADP MIAMI : 98817-001"/>
    <s v="TOTAL NON-OPERATING PROCESSING COSTS : TPC9999_7199"/>
    <d v="2019-12-30T00:00:00"/>
    <n v="0.63750000000000007"/>
    <n v="63.190000000000012"/>
    <x v="0"/>
    <s v="98817001"/>
    <s v="9999_7199"/>
    <x v="47"/>
    <x v="4"/>
    <x v="2"/>
    <x v="3"/>
    <x v="3"/>
    <x v="1"/>
  </r>
  <r>
    <s v="Document Type"/>
    <s v="Admin Total"/>
    <s v="US Dollars"/>
    <s v="FY 2020 Actual"/>
    <s v="Period 04"/>
    <s v="ADP MIAMI : 98817-001"/>
    <s v="TOTAL PROCESSING COSTS : TPC9999"/>
    <d v="2019-12-30T00:00:00"/>
    <n v="0.63750000000000007"/>
    <n v="8507.3700000000026"/>
    <x v="0"/>
    <s v="98817001"/>
    <s v=": TPC9999"/>
    <x v="47"/>
    <x v="4"/>
    <x v="2"/>
    <x v="3"/>
    <x v="3"/>
    <x v="1"/>
  </r>
  <r>
    <s v="Document Type"/>
    <s v="Admin Total"/>
    <s v="US Dollars"/>
    <s v="FY 2020 Actual"/>
    <s v="Period 04"/>
    <s v="ADP MAITLAND 3 MAINTENANCE : 98816-043"/>
    <s v="WAGES-REGULAR PR : 7110 : 6410.0100"/>
    <d v="2019-12-30T00:00:00"/>
    <n v="0.63750000000000007"/>
    <n v="7046.3099999999995"/>
    <x v="0"/>
    <s v="98816043"/>
    <s v="6410010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WAGES-REGULAR-ACRD : 7110 : 6410.0110"/>
    <d v="2019-12-30T00:00:00"/>
    <n v="0.63750000000000007"/>
    <n v="-1571.43"/>
    <x v="0"/>
    <s v="98816043"/>
    <s v="6410011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WAGES-OT-FT EMPLOYEE : 7110 : 6410.0300"/>
    <d v="2019-12-30T00:00:00"/>
    <n v="0.63750000000000007"/>
    <n v="68.48"/>
    <x v="0"/>
    <s v="98816043"/>
    <s v="6410030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WAGES-HOL-HRLY-FT : 7110 : 6410.0520"/>
    <d v="2019-12-30T00:00:00"/>
    <n v="0.63750000000000007"/>
    <n v="768"/>
    <x v="0"/>
    <s v="98816043"/>
    <s v="6410052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ADP VAC ACRL-RCLS : 7110 : 6410.6031"/>
    <d v="2019-12-30T00:00:00"/>
    <n v="0.63750000000000007"/>
    <n v="2222.3399999999997"/>
    <x v="0"/>
    <s v="98816043"/>
    <s v="6410603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RETIREMENT PLAN-RCLS : 7110 : 6450.2021"/>
    <d v="2019-12-30T00:00:00"/>
    <n v="0.63750000000000007"/>
    <n v="19.079999999999998"/>
    <x v="0"/>
    <s v="98816043"/>
    <s v="6450202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INS-GRP LIFE HSP-RC : 7110 : 6450.3001"/>
    <d v="2019-12-30T00:00:00"/>
    <n v="0.63750000000000007"/>
    <n v="842.06"/>
    <x v="0"/>
    <s v="98816043"/>
    <s v="6450300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INSUR-W/C-HRLY-RCLS : 7110 : 6162.0003"/>
    <d v="2019-12-30T00:00:00"/>
    <n v="0.63750000000000007"/>
    <n v="292.09000000000003"/>
    <x v="0"/>
    <s v="98816043"/>
    <s v="61620003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EE BEN SERVICE-RCLS : 7110 : 6450.1011"/>
    <d v="2019-12-30T00:00:00"/>
    <n v="0.63750000000000007"/>
    <n v="56.730000000000004"/>
    <x v="0"/>
    <s v="98816043"/>
    <s v="6450101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BENEFIT-HRLY-ACRD-RC : 7110 : 6450.1111"/>
    <d v="2019-12-30T00:00:00"/>
    <n v="0.63750000000000007"/>
    <n v="-172.86"/>
    <x v="0"/>
    <s v="98816043"/>
    <s v="6450111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R TAX-FICA-RCLS : 7110 : 6450.1611"/>
    <d v="2019-12-30T00:00:00"/>
    <n v="0.63750000000000007"/>
    <n v="574.16000000000008"/>
    <x v="0"/>
    <s v="98816043"/>
    <s v="6450161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FUI-RCLS : 7110 : 6450.1621"/>
    <d v="2019-12-30T00:00:00"/>
    <n v="0.63750000000000007"/>
    <n v="44.91"/>
    <x v="0"/>
    <s v="98816043"/>
    <s v="6450162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SUI-RCLS : 7110 : 6450.1631"/>
    <d v="2019-12-30T00:00:00"/>
    <n v="0.63750000000000007"/>
    <n v="29.189999999999998"/>
    <x v="0"/>
    <s v="98816043"/>
    <s v="6450163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ADP VAC ACRL-RCLS : 7131 : 6410.6031"/>
    <d v="2019-12-30T00:00:00"/>
    <n v="0.63750000000000007"/>
    <n v="-2222.3399999999997"/>
    <x v="0"/>
    <s v="98816043"/>
    <s v="6410603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VACATION ACCRUAL : 7132 : 6410.6030"/>
    <d v="2019-12-30T00:00:00"/>
    <n v="0.63750000000000007"/>
    <n v="2222.3399999999997"/>
    <x v="0"/>
    <s v="98816043"/>
    <s v="6410603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RETIREMENT PLAN-RCLS : 7131 : 6450.2021"/>
    <d v="2019-12-30T00:00:00"/>
    <n v="0.63750000000000007"/>
    <n v="-19.079999999999998"/>
    <x v="0"/>
    <s v="98816043"/>
    <s v="6450202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INS-GRP LIFE HSP-RC : 7131 : 6450.3001"/>
    <d v="2019-12-30T00:00:00"/>
    <n v="0.63750000000000007"/>
    <n v="-842.06"/>
    <x v="0"/>
    <s v="98816043"/>
    <s v="6450300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RETIREMENT PLAN : 7132 : 6450.2020"/>
    <d v="2019-12-30T00:00:00"/>
    <n v="0.63750000000000007"/>
    <n v="19.079999999999998"/>
    <x v="0"/>
    <s v="98816043"/>
    <s v="6450202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INS-GRP LIFE HSP : 7132 : 6450.3000"/>
    <d v="2019-12-30T00:00:00"/>
    <n v="0.63750000000000007"/>
    <n v="842.06"/>
    <x v="0"/>
    <s v="98816043"/>
    <s v="6450300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EE BEN SERVICE-RCLS : 7131 : 6450.1011"/>
    <d v="2019-12-30T00:00:00"/>
    <n v="0.63750000000000007"/>
    <n v="-56.730000000000004"/>
    <x v="0"/>
    <s v="98816043"/>
    <s v="6450101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BENEFIT-HRLY-ACRD-RC : 7131 : 6450.1111"/>
    <d v="2019-12-30T00:00:00"/>
    <n v="0.63750000000000007"/>
    <n v="172.86"/>
    <x v="0"/>
    <s v="98816043"/>
    <s v="6450111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EE BEN SVC-INTR-HRLY : 7132 : 6450.1009"/>
    <d v="2019-12-30T00:00:00"/>
    <n v="0.63750000000000007"/>
    <n v="31.509999999999998"/>
    <x v="0"/>
    <s v="98816043"/>
    <s v="64501009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EMPLOYEE BEN SERVICE : 7132 : 6450.1010"/>
    <d v="2019-12-30T00:00:00"/>
    <n v="0.63750000000000007"/>
    <n v="25.22"/>
    <x v="0"/>
    <s v="98816043"/>
    <s v="6450101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BENEFIT-HRLY-ACRD : 7132 : 6450.1110"/>
    <d v="2019-12-30T00:00:00"/>
    <n v="0.63750000000000007"/>
    <n v="-172.86"/>
    <x v="0"/>
    <s v="98816043"/>
    <s v="64501110"/>
    <x v="48"/>
    <x v="0"/>
    <x v="2"/>
    <x v="8"/>
    <x v="4"/>
    <x v="2"/>
  </r>
  <r>
    <s v="Document Type"/>
    <s v="Admin Total"/>
    <s v="US Dollars"/>
    <s v="FY 2020 Actual"/>
    <s v="Period 04"/>
    <s v="ADP MAITLAND 3 MAINTENANCE : 98816-043"/>
    <s v="PR TAX-FICA-RCLS : 7131 : 6450.1611"/>
    <d v="2019-12-30T00:00:00"/>
    <n v="0.63750000000000007"/>
    <n v="-574.16000000000008"/>
    <x v="0"/>
    <s v="98816043"/>
    <s v="6450161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FUI-RCLS : 7131 : 6450.1621"/>
    <d v="2019-12-30T00:00:00"/>
    <n v="0.63750000000000007"/>
    <n v="-44.91"/>
    <x v="0"/>
    <s v="98816043"/>
    <s v="6450162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FICA : 7132 : 6450.1610"/>
    <d v="2019-12-30T00:00:00"/>
    <n v="0.63750000000000007"/>
    <n v="574.16"/>
    <x v="0"/>
    <s v="98816043"/>
    <s v="6450161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FUI : 7132 : 6450.1620"/>
    <d v="2019-12-30T00:00:00"/>
    <n v="0.63750000000000007"/>
    <n v="44.91"/>
    <x v="0"/>
    <s v="98816043"/>
    <s v="6450162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TAX-FICA DIS-HOURLY : 7132 : 6450.3715"/>
    <d v="2019-12-30T00:00:00"/>
    <n v="0.63750000000000007"/>
    <n v="0.44"/>
    <x v="0"/>
    <s v="98816043"/>
    <s v="64503715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SUI-RCLS : 7131 : 6450.1631"/>
    <d v="2019-12-30T00:00:00"/>
    <n v="0.63750000000000007"/>
    <n v="-29.189999999999998"/>
    <x v="0"/>
    <s v="98816043"/>
    <s v="6450163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AYROLL TAX-SUI : 7132 : 6450.1630"/>
    <d v="2019-12-30T00:00:00"/>
    <n v="0.63750000000000007"/>
    <n v="29.189999999999998"/>
    <x v="0"/>
    <s v="98816043"/>
    <s v="64501630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INSUR-W/C-HRLY-RCLS : 7131 : 6162.0003"/>
    <d v="2019-12-30T00:00:00"/>
    <n v="0.63750000000000007"/>
    <n v="-292.09000000000003"/>
    <x v="0"/>
    <s v="98816043"/>
    <s v="61620003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INSUR-W/C-HOURLY : 7132 : 6162.0001"/>
    <d v="2019-12-30T00:00:00"/>
    <n v="0.63750000000000007"/>
    <n v="292.09000000000003"/>
    <x v="0"/>
    <s v="98816043"/>
    <s v="61620001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REV-INSURANCE-HOURLY : 7132 : 7543.0001"/>
    <d v="2019-12-30T00:00:00"/>
    <n v="0.63750000000000007"/>
    <n v="-292.09000000000003"/>
    <x v="0"/>
    <s v="98816043"/>
    <s v="7543000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REV-INSURANCE-W/C : 7132 : 7543.1002"/>
    <d v="2019-12-30T00:00:00"/>
    <n v="0.63750000000000007"/>
    <n v="124.08000000000001"/>
    <x v="0"/>
    <s v="98816043"/>
    <s v="75431002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INSUR-GENERAL LIAB : 7110 : 6162.0010"/>
    <d v="2019-12-30T00:00:00"/>
    <n v="0.63750000000000007"/>
    <n v="114.63"/>
    <x v="0"/>
    <s v="98816043"/>
    <s v="61620010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INSUR-EMPLT-ALLOC : 7110 : 6162.0113"/>
    <d v="2019-12-30T00:00:00"/>
    <n v="0.63750000000000007"/>
    <n v="1.88"/>
    <x v="0"/>
    <s v="98816043"/>
    <s v="61620113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PR PROC FEE-REGULAR : 7110 : 6228.2001"/>
    <d v="2019-12-30T00:00:00"/>
    <n v="0.63750000000000007"/>
    <n v="15.8"/>
    <x v="0"/>
    <s v="98816043"/>
    <s v="62282001"/>
    <x v="48"/>
    <x v="0"/>
    <x v="2"/>
    <x v="4"/>
    <x v="2"/>
    <x v="0"/>
  </r>
  <r>
    <s v="Document Type"/>
    <s v="Admin Total"/>
    <s v="US Dollars"/>
    <s v="FY 2020 Actual"/>
    <s v="Period 04"/>
    <s v="ADP MAITLAND 3 MAINTENANCE : 98816-043"/>
    <s v="PCA-OUTLOOK : 7110 : 6262.4110"/>
    <d v="2019-12-30T00:00:00"/>
    <n v="0.63750000000000007"/>
    <n v="22"/>
    <x v="0"/>
    <s v="98816043"/>
    <s v="62624110"/>
    <x v="48"/>
    <x v="0"/>
    <x v="2"/>
    <x v="1"/>
    <x v="1"/>
    <x v="0"/>
  </r>
  <r>
    <s v="Document Type"/>
    <s v="Admin Total"/>
    <s v="US Dollars"/>
    <s v="FY 2020 Actual"/>
    <s v="Period 04"/>
    <s v="ADP MAITLAND 3 MAINTENANCE : 98816-043"/>
    <s v="PCA-DESK TOP COMM : 7110 : 6262.4210"/>
    <d v="2019-12-30T00:00:00"/>
    <n v="0.63750000000000007"/>
    <n v="7.02"/>
    <x v="0"/>
    <s v="98816043"/>
    <s v="62624210"/>
    <x v="48"/>
    <x v="0"/>
    <x v="2"/>
    <x v="1"/>
    <x v="1"/>
    <x v="0"/>
  </r>
  <r>
    <s v="Document Type"/>
    <s v="Admin Total"/>
    <s v="US Dollars"/>
    <s v="FY 2020 Actual"/>
    <s v="Period 04"/>
    <s v="ADP MAITLAND 3 MAINTENANCE : 98816-043"/>
    <s v="PCA-SYSTEM SUPPORT : 7110 : 6812.3020"/>
    <d v="2019-12-30T00:00:00"/>
    <n v="0.63750000000000007"/>
    <n v="31.12"/>
    <x v="0"/>
    <s v="98816043"/>
    <s v="68123020"/>
    <x v="48"/>
    <x v="0"/>
    <x v="2"/>
    <x v="1"/>
    <x v="1"/>
    <x v="0"/>
  </r>
  <r>
    <s v="Document Type"/>
    <s v="Admin Total"/>
    <s v="US Dollars"/>
    <s v="FY 2020 Actual"/>
    <s v="Period 04"/>
    <s v="ADP MAITLAND 3 MAINTENANCE : 98816-043"/>
    <s v="SYS SUP FEE PASSTHRU : 7110 : 6812.3022"/>
    <d v="2019-12-30T00:00:00"/>
    <n v="0.63750000000000007"/>
    <n v="9.25"/>
    <x v="0"/>
    <s v="98816043"/>
    <s v="68123022"/>
    <x v="48"/>
    <x v="0"/>
    <x v="2"/>
    <x v="3"/>
    <x v="3"/>
    <x v="1"/>
  </r>
  <r>
    <s v="Document Type"/>
    <s v="Admin Total"/>
    <s v="US Dollars"/>
    <s v="FY 2020 Actual"/>
    <s v="Period 04"/>
    <s v="ADP MAITLAND 3 MAINTENANCE : 98816-043"/>
    <s v="INSUR-GENERAL LIAB : 7131 : 6162.0010"/>
    <d v="2019-12-30T00:00:00"/>
    <n v="0.63750000000000007"/>
    <n v="-114.63"/>
    <x v="0"/>
    <s v="98816043"/>
    <s v="61620010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REV-INSURANCE-VEH/GL : 7132 : 7543.1003"/>
    <d v="2019-12-30T00:00:00"/>
    <n v="0.63750000000000007"/>
    <n v="17.829999999999998"/>
    <x v="0"/>
    <s v="98816043"/>
    <s v="75431003"/>
    <x v="48"/>
    <x v="0"/>
    <x v="2"/>
    <x v="2"/>
    <x v="2"/>
    <x v="0"/>
  </r>
  <r>
    <s v="Document Type"/>
    <s v="Admin Total"/>
    <s v="US Dollars"/>
    <s v="FY 2020 Actual"/>
    <s v="Period 04"/>
    <s v="ADP MAITLAND 3 MAINTENANCE : 98816-043"/>
    <s v="INSUR-EMPLT-ALLOC : 7131 : 6162.0113"/>
    <d v="2019-12-30T00:00:00"/>
    <n v="0.63750000000000007"/>
    <n v="-1.88"/>
    <x v="0"/>
    <s v="98816043"/>
    <s v="61620113"/>
    <x v="48"/>
    <x v="0"/>
    <x v="2"/>
    <x v="5"/>
    <x v="1"/>
    <x v="0"/>
  </r>
  <r>
    <s v="Document Type"/>
    <s v="Admin Total"/>
    <s v="US Dollars"/>
    <s v="FY 2020 Actual"/>
    <s v="Period 04"/>
    <s v="ADP MAITLAND 3 MAINTENANCE : 98816-043"/>
    <s v="TOTAL OPERATING PROCESSING COSTS : TPC9999_7110"/>
    <d v="2019-12-30T00:00:00"/>
    <n v="0.63750000000000007"/>
    <n v="10420.76"/>
    <x v="0"/>
    <s v="98816043"/>
    <s v="9999_7110"/>
    <x v="48"/>
    <x v="0"/>
    <x v="2"/>
    <x v="3"/>
    <x v="3"/>
    <x v="1"/>
  </r>
  <r>
    <s v="Document Type"/>
    <s v="Admin Total"/>
    <s v="US Dollars"/>
    <s v="FY 2020 Actual"/>
    <s v="Period 04"/>
    <s v="ADP MAITLAND 3 MAINTENANCE : 98816-043"/>
    <s v="TOTAL NON-OPERATING PROCESSING COSTS : TPC9999_7199"/>
    <d v="2019-12-30T00:00:00"/>
    <n v="0.63750000000000007"/>
    <n v="-266.25000000000011"/>
    <x v="0"/>
    <s v="98816043"/>
    <s v="9999_7199"/>
    <x v="48"/>
    <x v="0"/>
    <x v="2"/>
    <x v="3"/>
    <x v="3"/>
    <x v="1"/>
  </r>
  <r>
    <s v="Document Type"/>
    <s v="Admin Total"/>
    <s v="US Dollars"/>
    <s v="FY 2020 Actual"/>
    <s v="Period 04"/>
    <s v="ADP MAITLAND 3 MAINTENANCE : 98816-043"/>
    <s v="TOTAL PROCESSING COSTS : TPC9999"/>
    <d v="2019-12-30T00:00:00"/>
    <n v="0.63750000000000007"/>
    <n v="10154.51"/>
    <x v="0"/>
    <s v="98816043"/>
    <s v=": TPC9999"/>
    <x v="48"/>
    <x v="0"/>
    <x v="2"/>
    <x v="3"/>
    <x v="3"/>
    <x v="1"/>
  </r>
  <r>
    <s v="Document Type"/>
    <s v="Admin Total"/>
    <s v="US Dollars"/>
    <s v="FY 2020 Actual"/>
    <s v="Period 04"/>
    <s v="ADP MAITLAND 3 : 98816-001"/>
    <s v="POSTAGE : 7110 : 6261.0001"/>
    <d v="2019-12-30T00:00:00"/>
    <n v="0.63750000000000007"/>
    <n v="8.67"/>
    <x v="0"/>
    <s v="98816001"/>
    <s v="62610001"/>
    <x v="48"/>
    <x v="0"/>
    <x v="2"/>
    <x v="7"/>
    <x v="2"/>
    <x v="0"/>
  </r>
  <r>
    <s v="Document Type"/>
    <s v="Admin Total"/>
    <s v="US Dollars"/>
    <s v="FY 2020 Actual"/>
    <s v="Period 04"/>
    <s v="ADP MAITLAND 3 : 98816-001"/>
    <s v="INSUR-GENERAL LIAB : 7110 : 6162.0010"/>
    <d v="2019-12-30T00:00:00"/>
    <n v="0.63750000000000007"/>
    <n v="0.1"/>
    <x v="0"/>
    <s v="98816001"/>
    <s v="61620010"/>
    <x v="48"/>
    <x v="0"/>
    <x v="2"/>
    <x v="5"/>
    <x v="1"/>
    <x v="0"/>
  </r>
  <r>
    <s v="Document Type"/>
    <s v="Admin Total"/>
    <s v="US Dollars"/>
    <s v="FY 2020 Actual"/>
    <s v="Period 04"/>
    <s v="ADP MAITLAND 3 : 98816-001"/>
    <s v="INSUR-GENERAL LIAB : 7131 : 6162.0010"/>
    <d v="2019-12-30T00:00:00"/>
    <n v="0.63750000000000007"/>
    <n v="-0.1"/>
    <x v="0"/>
    <s v="98816001"/>
    <s v="61620010"/>
    <x v="48"/>
    <x v="0"/>
    <x v="2"/>
    <x v="5"/>
    <x v="1"/>
    <x v="0"/>
  </r>
  <r>
    <s v="Document Type"/>
    <s v="Admin Total"/>
    <s v="US Dollars"/>
    <s v="FY 2020 Actual"/>
    <s v="Period 04"/>
    <s v="ADP MAITLAND 3 : 98816-001"/>
    <s v="REV-INSURANCE-VEH/GL : 7132 : 7543.1003"/>
    <d v="2019-12-30T00:00:00"/>
    <n v="0.63750000000000007"/>
    <n v="0.02"/>
    <x v="0"/>
    <s v="98816001"/>
    <s v="75431003"/>
    <x v="48"/>
    <x v="0"/>
    <x v="2"/>
    <x v="2"/>
    <x v="2"/>
    <x v="0"/>
  </r>
  <r>
    <s v="Document Type"/>
    <s v="Admin Total"/>
    <s v="US Dollars"/>
    <s v="FY 2020 Actual"/>
    <s v="Period 04"/>
    <s v="ADP MAITLAND 3 : 98816-001"/>
    <s v="TOTAL OPERATING PROCESSING COSTS : TPC9999_7110"/>
    <d v="2019-12-30T00:00:00"/>
    <n v="0.63750000000000007"/>
    <n v="8.77"/>
    <x v="0"/>
    <s v="98816001"/>
    <s v="9999_7110"/>
    <x v="48"/>
    <x v="0"/>
    <x v="2"/>
    <x v="3"/>
    <x v="3"/>
    <x v="1"/>
  </r>
  <r>
    <s v="Document Type"/>
    <s v="Admin Total"/>
    <s v="US Dollars"/>
    <s v="FY 2020 Actual"/>
    <s v="Period 04"/>
    <s v="ADP MAITLAND 3 : 98816-001"/>
    <s v="TOTAL NON-OPERATING PROCESSING COSTS : TPC9999_7199"/>
    <d v="2019-12-30T00:00:00"/>
    <n v="0.63750000000000007"/>
    <n v="-0.08"/>
    <x v="0"/>
    <s v="98816001"/>
    <s v="9999_7199"/>
    <x v="48"/>
    <x v="0"/>
    <x v="2"/>
    <x v="3"/>
    <x v="3"/>
    <x v="1"/>
  </r>
  <r>
    <s v="Document Type"/>
    <s v="Admin Total"/>
    <s v="US Dollars"/>
    <s v="FY 2020 Actual"/>
    <s v="Period 04"/>
    <s v="ADP MAITLAND 3 : 98816-001"/>
    <s v="TOTAL PROCESSING COSTS : TPC9999"/>
    <d v="2019-12-30T00:00:00"/>
    <n v="0.63750000000000007"/>
    <n v="8.69"/>
    <x v="0"/>
    <s v="98816001"/>
    <s v=": TPC9999"/>
    <x v="48"/>
    <x v="0"/>
    <x v="2"/>
    <x v="3"/>
    <x v="3"/>
    <x v="1"/>
  </r>
  <r>
    <s v="Document Type"/>
    <s v="Admin Total"/>
    <s v="US Dollars"/>
    <s v="FY 2020 Actual"/>
    <s v="Period 04"/>
    <s v="ADP MAITLAND 2 REPAIR : 98815-082"/>
    <s v="SUB-GRNDS&amp;LAND-RESL : 7110 : 6111.0024"/>
    <d v="2019-12-30T00:00:00"/>
    <n v="0.63750000000000007"/>
    <n v="-2557.7800000000002"/>
    <x v="0"/>
    <s v="98815082"/>
    <s v="61110024"/>
    <x v="49"/>
    <x v="0"/>
    <x v="2"/>
    <x v="0"/>
    <x v="5"/>
    <x v="0"/>
  </r>
  <r>
    <s v="Document Type"/>
    <s v="Admin Total"/>
    <s v="US Dollars"/>
    <s v="FY 2020 Actual"/>
    <s v="Period 04"/>
    <s v="ADP MAITLAND 2 REPAIR : 98815-082"/>
    <s v="SECURITY CONTRACT : 7110 : 6156.1024"/>
    <d v="2019-12-30T00:00:00"/>
    <n v="0.63750000000000007"/>
    <n v="-678.41"/>
    <x v="0"/>
    <s v="98815082"/>
    <s v="61561024"/>
    <x v="49"/>
    <x v="0"/>
    <x v="2"/>
    <x v="7"/>
    <x v="7"/>
    <x v="0"/>
  </r>
  <r>
    <s v="Document Type"/>
    <s v="Admin Total"/>
    <s v="US Dollars"/>
    <s v="FY 2020 Actual"/>
    <s v="Period 04"/>
    <s v="ADP MAITLAND 2 REPAIR : 98815-082"/>
    <s v="INSUR-GENERAL LIAB : 7110 : 6162.0010"/>
    <d v="2019-12-30T00:00:00"/>
    <n v="0.63750000000000007"/>
    <n v="-35.99"/>
    <x v="0"/>
    <s v="98815082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REPAIR : 98815-082"/>
    <s v="INSUR-GENERAL LIAB : 7131 : 6162.0010"/>
    <d v="2019-12-30T00:00:00"/>
    <n v="0.63750000000000007"/>
    <n v="35.99"/>
    <x v="0"/>
    <s v="98815082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REPAIR : 98815-082"/>
    <s v="REV-INSURANCE-VEH/GL : 7132 : 7543.1003"/>
    <d v="2019-12-30T00:00:00"/>
    <n v="0.63750000000000007"/>
    <n v="-5.68"/>
    <x v="0"/>
    <s v="98815082"/>
    <s v="75431003"/>
    <x v="49"/>
    <x v="0"/>
    <x v="2"/>
    <x v="2"/>
    <x v="2"/>
    <x v="0"/>
  </r>
  <r>
    <s v="Document Type"/>
    <s v="Admin Total"/>
    <s v="US Dollars"/>
    <s v="FY 2020 Actual"/>
    <s v="Period 04"/>
    <s v="ADP MAITLAND 2 REPAIR : 98815-082"/>
    <s v="TOTAL OPERATING PROCESSING COSTS : TPC9999_7110"/>
    <d v="2019-12-30T00:00:00"/>
    <n v="0.63750000000000007"/>
    <n v="-3272.18"/>
    <x v="0"/>
    <s v="98815082"/>
    <s v="9999_7110"/>
    <x v="49"/>
    <x v="0"/>
    <x v="2"/>
    <x v="3"/>
    <x v="3"/>
    <x v="1"/>
  </r>
  <r>
    <s v="Document Type"/>
    <s v="Admin Total"/>
    <s v="US Dollars"/>
    <s v="FY 2020 Actual"/>
    <s v="Period 04"/>
    <s v="ADP MAITLAND 2 REPAIR : 98815-082"/>
    <s v="TOTAL NON-OPERATING PROCESSING COSTS : TPC9999_7199"/>
    <d v="2019-12-30T00:00:00"/>
    <n v="0.63750000000000007"/>
    <n v="30.310000000000002"/>
    <x v="0"/>
    <s v="98815082"/>
    <s v="9999_7199"/>
    <x v="49"/>
    <x v="0"/>
    <x v="2"/>
    <x v="3"/>
    <x v="3"/>
    <x v="1"/>
  </r>
  <r>
    <s v="Document Type"/>
    <s v="Admin Total"/>
    <s v="US Dollars"/>
    <s v="FY 2020 Actual"/>
    <s v="Period 04"/>
    <s v="ADP MAITLAND 2 REPAIR : 98815-082"/>
    <s v="TOTAL PROCESSING COSTS : TPC9999"/>
    <d v="2019-12-30T00:00:00"/>
    <n v="0.63750000000000007"/>
    <n v="-3241.87"/>
    <x v="0"/>
    <s v="98815082"/>
    <s v=": TPC9999"/>
    <x v="49"/>
    <x v="0"/>
    <x v="2"/>
    <x v="3"/>
    <x v="3"/>
    <x v="1"/>
  </r>
  <r>
    <s v="Document Type"/>
    <s v="Admin Total"/>
    <s v="US Dollars"/>
    <s v="FY 2020 Actual"/>
    <s v="Period 04"/>
    <s v="ADP MAITLAND 2 PROJECT : 98815-080"/>
    <s v="SUPPLIES-PLUMBING : 7110 : 6111.0080"/>
    <d v="2019-12-30T00:00:00"/>
    <n v="0.63750000000000007"/>
    <n v="134.08000000000001"/>
    <x v="0"/>
    <s v="98815080"/>
    <s v="61110080"/>
    <x v="49"/>
    <x v="0"/>
    <x v="2"/>
    <x v="0"/>
    <x v="6"/>
    <x v="0"/>
  </r>
  <r>
    <s v="Document Type"/>
    <s v="Admin Total"/>
    <s v="US Dollars"/>
    <s v="FY 2020 Actual"/>
    <s v="Period 04"/>
    <s v="ADP MAITLAND 2 PROJECT : 98815-080"/>
    <s v="INSUR-GENERAL LIAB : 7110 : 6162.0010"/>
    <d v="2019-12-30T00:00:00"/>
    <n v="0.63750000000000007"/>
    <n v="1.5899999999999999"/>
    <x v="0"/>
    <s v="98815080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PROJECT : 98815-080"/>
    <s v="TAX-SALES : 7110 : 6310.1000"/>
    <d v="2019-12-30T00:00:00"/>
    <n v="0.63750000000000007"/>
    <n v="8.7100000000000009"/>
    <x v="0"/>
    <s v="98815080"/>
    <s v="63101000"/>
    <x v="49"/>
    <x v="0"/>
    <x v="2"/>
    <x v="0"/>
    <x v="0"/>
    <x v="0"/>
  </r>
  <r>
    <s v="Document Type"/>
    <s v="Admin Total"/>
    <s v="US Dollars"/>
    <s v="FY 2020 Actual"/>
    <s v="Period 04"/>
    <s v="ADP MAITLAND 2 PROJECT : 98815-080"/>
    <s v="INSUR-GENERAL LIAB : 7131 : 6162.0010"/>
    <d v="2019-12-30T00:00:00"/>
    <n v="0.63750000000000007"/>
    <n v="-1.5899999999999999"/>
    <x v="0"/>
    <s v="98815080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PROJECT : 98815-080"/>
    <s v="REV-INSURANCE-VEH/GL : 7132 : 7543.1003"/>
    <d v="2019-12-30T00:00:00"/>
    <n v="0.63750000000000007"/>
    <n v="0.25"/>
    <x v="0"/>
    <s v="98815080"/>
    <s v="75431003"/>
    <x v="49"/>
    <x v="0"/>
    <x v="2"/>
    <x v="2"/>
    <x v="2"/>
    <x v="0"/>
  </r>
  <r>
    <s v="Document Type"/>
    <s v="Admin Total"/>
    <s v="US Dollars"/>
    <s v="FY 2020 Actual"/>
    <s v="Period 04"/>
    <s v="ADP MAITLAND 2 PROJECT : 98815-080"/>
    <s v="TOTAL OPERATING PROCESSING COSTS : TPC9999_7110"/>
    <d v="2019-12-30T00:00:00"/>
    <n v="0.63750000000000007"/>
    <n v="144.38000000000002"/>
    <x v="0"/>
    <s v="98815080"/>
    <s v="9999_7110"/>
    <x v="49"/>
    <x v="0"/>
    <x v="2"/>
    <x v="3"/>
    <x v="3"/>
    <x v="1"/>
  </r>
  <r>
    <s v="Document Type"/>
    <s v="Admin Total"/>
    <s v="US Dollars"/>
    <s v="FY 2020 Actual"/>
    <s v="Period 04"/>
    <s v="ADP MAITLAND 2 PROJECT : 98815-080"/>
    <s v="TOTAL NON-OPERATING PROCESSING COSTS : TPC9999_7199"/>
    <d v="2019-12-30T00:00:00"/>
    <n v="0.63750000000000007"/>
    <n v="-1.3399999999999999"/>
    <x v="0"/>
    <s v="98815080"/>
    <s v="9999_7199"/>
    <x v="49"/>
    <x v="0"/>
    <x v="2"/>
    <x v="3"/>
    <x v="3"/>
    <x v="1"/>
  </r>
  <r>
    <s v="Document Type"/>
    <s v="Admin Total"/>
    <s v="US Dollars"/>
    <s v="FY 2020 Actual"/>
    <s v="Period 04"/>
    <s v="ADP MAITLAND 2 PROJECT : 98815-080"/>
    <s v="TOTAL PROCESSING COSTS : TPC9999"/>
    <d v="2019-12-30T00:00:00"/>
    <n v="0.63750000000000007"/>
    <n v="143.04000000000002"/>
    <x v="0"/>
    <s v="98815080"/>
    <s v=": TPC9999"/>
    <x v="49"/>
    <x v="0"/>
    <x v="2"/>
    <x v="3"/>
    <x v="3"/>
    <x v="1"/>
  </r>
  <r>
    <s v="Document Type"/>
    <s v="Admin Total"/>
    <s v="US Dollars"/>
    <s v="FY 2020 Actual"/>
    <s v="Period 04"/>
    <s v="ADP MAITLAND 2 MAINTENANCE : 98815-043"/>
    <s v="SUPPLIES-PLUMBING : 7110 : 6111.0080"/>
    <d v="2019-12-30T00:00:00"/>
    <n v="0.63750000000000007"/>
    <n v="643.27"/>
    <x v="0"/>
    <s v="98815043"/>
    <s v="61110080"/>
    <x v="49"/>
    <x v="0"/>
    <x v="2"/>
    <x v="0"/>
    <x v="6"/>
    <x v="0"/>
  </r>
  <r>
    <s v="Document Type"/>
    <s v="Admin Total"/>
    <s v="US Dollars"/>
    <s v="FY 2020 Actual"/>
    <s v="Period 04"/>
    <s v="ADP MAITLAND 2 MAINTENANCE : 98815-043"/>
    <s v="VACATION EXPENSE : 7110 : 6410.6040"/>
    <d v="2019-12-30T00:00:00"/>
    <n v="0.63750000000000007"/>
    <n v="240"/>
    <x v="0"/>
    <s v="98815043"/>
    <s v="6410604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WAGES-REGULAR PR : 7110 : 6410.0100"/>
    <d v="2019-12-30T00:00:00"/>
    <n v="0.63750000000000007"/>
    <n v="6452.7"/>
    <x v="0"/>
    <s v="98815043"/>
    <s v="6410010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WAGES-REGULAR-ACRD : 7110 : 6410.0110"/>
    <d v="2019-12-30T00:00:00"/>
    <n v="0.63750000000000007"/>
    <n v="-1573.33"/>
    <x v="0"/>
    <s v="98815043"/>
    <s v="6410011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WAGES-OT-FT EMPLOYEE : 7110 : 6410.0300"/>
    <d v="2019-12-30T00:00:00"/>
    <n v="0.63750000000000007"/>
    <n v="975.75"/>
    <x v="0"/>
    <s v="98815043"/>
    <s v="6410030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WAGES-HOL-HRLY-FT : 7110 : 6410.0520"/>
    <d v="2019-12-30T00:00:00"/>
    <n v="0.63750000000000007"/>
    <n v="560"/>
    <x v="0"/>
    <s v="98815043"/>
    <s v="6410052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ADP VAC ACRL-RCLS : 7110 : 6410.6031"/>
    <d v="2019-12-30T00:00:00"/>
    <n v="0.63750000000000007"/>
    <n v="2129.1"/>
    <x v="0"/>
    <s v="98815043"/>
    <s v="6410603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RETIREMENT PLAN-RCLS : 7110 : 6450.2021"/>
    <d v="2019-12-30T00:00:00"/>
    <n v="0.63750000000000007"/>
    <n v="6.42"/>
    <x v="0"/>
    <s v="98815043"/>
    <s v="6450202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INS-GRP LIFE HSP-RC : 7110 : 6450.3001"/>
    <d v="2019-12-30T00:00:00"/>
    <n v="0.63750000000000007"/>
    <n v="769.89"/>
    <x v="0"/>
    <s v="98815043"/>
    <s v="6450300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INSUR-W/C-HRLY-RCLS : 7110 : 6162.0003"/>
    <d v="2019-12-30T00:00:00"/>
    <n v="0.63750000000000007"/>
    <n v="327.96000000000004"/>
    <x v="0"/>
    <s v="98815043"/>
    <s v="61620003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EE BEN SERVICE-RCLS : 7110 : 6450.1011"/>
    <d v="2019-12-30T00:00:00"/>
    <n v="0.63750000000000007"/>
    <n v="65"/>
    <x v="0"/>
    <s v="98815043"/>
    <s v="6450101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BENEFIT-HRLY-ACRD-RC : 7110 : 6450.1111"/>
    <d v="2019-12-30T00:00:00"/>
    <n v="0.63750000000000007"/>
    <n v="-173.07"/>
    <x v="0"/>
    <s v="98815043"/>
    <s v="6450111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R TAX-FICA-RCLS : 7110 : 6450.1611"/>
    <d v="2019-12-30T00:00:00"/>
    <n v="0.63750000000000007"/>
    <n v="642.64"/>
    <x v="0"/>
    <s v="98815043"/>
    <s v="6450161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FUI-RCLS : 7110 : 6450.1621"/>
    <d v="2019-12-30T00:00:00"/>
    <n v="0.63750000000000007"/>
    <n v="37.18"/>
    <x v="0"/>
    <s v="98815043"/>
    <s v="6450162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SUI-RCLS : 7110 : 6450.1631"/>
    <d v="2019-12-30T00:00:00"/>
    <n v="0.63750000000000007"/>
    <n v="24.18"/>
    <x v="0"/>
    <s v="98815043"/>
    <s v="6450163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ADP VAC ACRL-RCLS : 7131 : 6410.6031"/>
    <d v="2019-12-30T00:00:00"/>
    <n v="0.63750000000000007"/>
    <n v="-2129.1"/>
    <x v="0"/>
    <s v="98815043"/>
    <s v="6410603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WAGES-VAC-REG-ADMIN : 7132 : 6410.6005"/>
    <d v="2019-12-30T00:00:00"/>
    <n v="0.63750000000000007"/>
    <n v="800"/>
    <x v="0"/>
    <s v="98815043"/>
    <s v="64106005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WAGES-VAC ROUTN-OFF : 7132 : 6410.6013"/>
    <d v="2019-12-30T00:00:00"/>
    <n v="0.63750000000000007"/>
    <n v="-800"/>
    <x v="0"/>
    <s v="98815043"/>
    <s v="64106013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VACATION ACCRUAL : 7132 : 6410.6030"/>
    <d v="2019-12-30T00:00:00"/>
    <n v="0.63750000000000007"/>
    <n v="2129.1"/>
    <x v="0"/>
    <s v="98815043"/>
    <s v="6410603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RETIREMENT PLAN-RCLS : 7131 : 6450.2021"/>
    <d v="2019-12-30T00:00:00"/>
    <n v="0.63750000000000007"/>
    <n v="-6.42"/>
    <x v="0"/>
    <s v="98815043"/>
    <s v="6450202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INS-GRP LIFE HSP-RC : 7131 : 6450.3001"/>
    <d v="2019-12-30T00:00:00"/>
    <n v="0.63750000000000007"/>
    <n v="-769.89"/>
    <x v="0"/>
    <s v="98815043"/>
    <s v="6450300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RETIREMENT PLAN : 7132 : 6450.2020"/>
    <d v="2019-12-30T00:00:00"/>
    <n v="0.63750000000000007"/>
    <n v="6.42"/>
    <x v="0"/>
    <s v="98815043"/>
    <s v="6450202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INS-GRP LIFE HSP : 7132 : 6450.3000"/>
    <d v="2019-12-30T00:00:00"/>
    <n v="0.63750000000000007"/>
    <n v="769.88999999999987"/>
    <x v="0"/>
    <s v="98815043"/>
    <s v="6450300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EE BEN SERVICE-RCLS : 7131 : 6450.1011"/>
    <d v="2019-12-30T00:00:00"/>
    <n v="0.63750000000000007"/>
    <n v="-65"/>
    <x v="0"/>
    <s v="98815043"/>
    <s v="6450101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BENEFIT-HRLY-ACRD-RC : 7131 : 6450.1111"/>
    <d v="2019-12-30T00:00:00"/>
    <n v="0.63750000000000007"/>
    <n v="173.07"/>
    <x v="0"/>
    <s v="98815043"/>
    <s v="6450111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EE BEN SVC-INTR-HRLY : 7132 : 6450.1009"/>
    <d v="2019-12-30T00:00:00"/>
    <n v="0.63750000000000007"/>
    <n v="36.119999999999997"/>
    <x v="0"/>
    <s v="98815043"/>
    <s v="64501009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EMPLOYEE BEN SERVICE : 7132 : 6450.1010"/>
    <d v="2019-12-30T00:00:00"/>
    <n v="0.63750000000000007"/>
    <n v="28.88"/>
    <x v="0"/>
    <s v="98815043"/>
    <s v="6450101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BENEFIT-HRLY-ACRD : 7132 : 6450.1110"/>
    <d v="2019-12-30T00:00:00"/>
    <n v="0.63750000000000007"/>
    <n v="-173.07"/>
    <x v="0"/>
    <s v="98815043"/>
    <s v="64501110"/>
    <x v="49"/>
    <x v="0"/>
    <x v="2"/>
    <x v="8"/>
    <x v="4"/>
    <x v="2"/>
  </r>
  <r>
    <s v="Document Type"/>
    <s v="Admin Total"/>
    <s v="US Dollars"/>
    <s v="FY 2020 Actual"/>
    <s v="Period 04"/>
    <s v="ADP MAITLAND 2 MAINTENANCE : 98815-043"/>
    <s v="PR TAX-FICA-RCLS : 7131 : 6450.1611"/>
    <d v="2019-12-30T00:00:00"/>
    <n v="0.63750000000000007"/>
    <n v="-642.64"/>
    <x v="0"/>
    <s v="98815043"/>
    <s v="6450161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FUI-RCLS : 7131 : 6450.1621"/>
    <d v="2019-12-30T00:00:00"/>
    <n v="0.63750000000000007"/>
    <n v="-37.18"/>
    <x v="0"/>
    <s v="98815043"/>
    <s v="6450162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FICA : 7132 : 6450.1610"/>
    <d v="2019-12-30T00:00:00"/>
    <n v="0.63750000000000007"/>
    <n v="642.64"/>
    <x v="0"/>
    <s v="98815043"/>
    <s v="6450161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FUI : 7132 : 6450.1620"/>
    <d v="2019-12-30T00:00:00"/>
    <n v="0.63750000000000007"/>
    <n v="37.18"/>
    <x v="0"/>
    <s v="98815043"/>
    <s v="6450162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SUI-RCLS : 7131 : 6450.1631"/>
    <d v="2019-12-30T00:00:00"/>
    <n v="0.63750000000000007"/>
    <n v="-24.18"/>
    <x v="0"/>
    <s v="98815043"/>
    <s v="6450163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AYROLL TAX-SUI : 7132 : 6450.1630"/>
    <d v="2019-12-30T00:00:00"/>
    <n v="0.63750000000000007"/>
    <n v="24.18"/>
    <x v="0"/>
    <s v="98815043"/>
    <s v="64501630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INSUR-W/C-HRLY-RCLS : 7131 : 6162.0003"/>
    <d v="2019-12-30T00:00:00"/>
    <n v="0.63750000000000007"/>
    <n v="-327.96000000000004"/>
    <x v="0"/>
    <s v="98815043"/>
    <s v="61620003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INSUR-W/C-HOURLY : 7132 : 6162.0001"/>
    <d v="2019-12-30T00:00:00"/>
    <n v="0.63750000000000007"/>
    <n v="327.96"/>
    <x v="0"/>
    <s v="98815043"/>
    <s v="61620001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REV-INSURANCE-HOURLY : 7132 : 7543.0001"/>
    <d v="2019-12-30T00:00:00"/>
    <n v="0.63750000000000007"/>
    <n v="-327.96"/>
    <x v="0"/>
    <s v="98815043"/>
    <s v="7543000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REV-INSURANCE-W/C : 7132 : 7543.1002"/>
    <d v="2019-12-30T00:00:00"/>
    <n v="0.63750000000000007"/>
    <n v="146.57"/>
    <x v="0"/>
    <s v="98815043"/>
    <s v="75431002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INSUR-GENERAL LIAB : 7110 : 6162.0010"/>
    <d v="2019-12-30T00:00:00"/>
    <n v="0.63750000000000007"/>
    <n v="125.25999999999999"/>
    <x v="0"/>
    <s v="98815043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INSUR-EMPLT-ALLOC : 7110 : 6162.0113"/>
    <d v="2019-12-30T00:00:00"/>
    <n v="0.63750000000000007"/>
    <n v="1.9300000000000002"/>
    <x v="0"/>
    <s v="98815043"/>
    <s v="61620113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PR PROC FEE-REGULAR : 7110 : 6228.2001"/>
    <d v="2019-12-30T00:00:00"/>
    <n v="0.63750000000000007"/>
    <n v="19.75"/>
    <x v="0"/>
    <s v="98815043"/>
    <s v="62282001"/>
    <x v="49"/>
    <x v="0"/>
    <x v="2"/>
    <x v="4"/>
    <x v="2"/>
    <x v="0"/>
  </r>
  <r>
    <s v="Document Type"/>
    <s v="Admin Total"/>
    <s v="US Dollars"/>
    <s v="FY 2020 Actual"/>
    <s v="Period 04"/>
    <s v="ADP MAITLAND 2 MAINTENANCE : 98815-043"/>
    <s v="PCA-OUTLOOK : 7110 : 6262.4110"/>
    <d v="2019-12-30T00:00:00"/>
    <n v="0.63750000000000007"/>
    <n v="22"/>
    <x v="0"/>
    <s v="98815043"/>
    <s v="62624110"/>
    <x v="49"/>
    <x v="0"/>
    <x v="2"/>
    <x v="1"/>
    <x v="1"/>
    <x v="0"/>
  </r>
  <r>
    <s v="Document Type"/>
    <s v="Admin Total"/>
    <s v="US Dollars"/>
    <s v="FY 2020 Actual"/>
    <s v="Period 04"/>
    <s v="ADP MAITLAND 2 MAINTENANCE : 98815-043"/>
    <s v="PCA-DESK TOP COMM : 7110 : 6262.4210"/>
    <d v="2019-12-30T00:00:00"/>
    <n v="0.63750000000000007"/>
    <n v="7.02"/>
    <x v="0"/>
    <s v="98815043"/>
    <s v="62624210"/>
    <x v="49"/>
    <x v="0"/>
    <x v="2"/>
    <x v="1"/>
    <x v="1"/>
    <x v="0"/>
  </r>
  <r>
    <s v="Document Type"/>
    <s v="Admin Total"/>
    <s v="US Dollars"/>
    <s v="FY 2020 Actual"/>
    <s v="Period 04"/>
    <s v="ADP MAITLAND 2 MAINTENANCE : 98815-043"/>
    <s v="FRONTLINE POSTING : 7110 : 6286.9024"/>
    <d v="2019-12-30T00:00:00"/>
    <n v="0.63750000000000007"/>
    <n v="10.32"/>
    <x v="0"/>
    <s v="98815043"/>
    <s v="62869024"/>
    <x v="49"/>
    <x v="0"/>
    <x v="2"/>
    <x v="0"/>
    <x v="0"/>
    <x v="0"/>
  </r>
  <r>
    <s v="Document Type"/>
    <s v="Admin Total"/>
    <s v="US Dollars"/>
    <s v="FY 2020 Actual"/>
    <s v="Period 04"/>
    <s v="ADP MAITLAND 2 MAINTENANCE : 98815-043"/>
    <s v="PCA-SYSTEM SUPPORT : 7110 : 6812.3020"/>
    <d v="2019-12-30T00:00:00"/>
    <n v="0.63750000000000007"/>
    <n v="31.12"/>
    <x v="0"/>
    <s v="98815043"/>
    <s v="68123020"/>
    <x v="49"/>
    <x v="0"/>
    <x v="2"/>
    <x v="1"/>
    <x v="1"/>
    <x v="0"/>
  </r>
  <r>
    <s v="Document Type"/>
    <s v="Admin Total"/>
    <s v="US Dollars"/>
    <s v="FY 2020 Actual"/>
    <s v="Period 04"/>
    <s v="ADP MAITLAND 2 MAINTENANCE : 98815-043"/>
    <s v="TAX-SALES : 7110 : 6310.1000"/>
    <d v="2019-12-30T00:00:00"/>
    <n v="0.63750000000000007"/>
    <n v="41.82"/>
    <x v="0"/>
    <s v="98815043"/>
    <s v="63101000"/>
    <x v="49"/>
    <x v="0"/>
    <x v="2"/>
    <x v="0"/>
    <x v="0"/>
    <x v="0"/>
  </r>
  <r>
    <s v="Document Type"/>
    <s v="Admin Total"/>
    <s v="US Dollars"/>
    <s v="FY 2020 Actual"/>
    <s v="Period 04"/>
    <s v="ADP MAITLAND 2 MAINTENANCE : 98815-043"/>
    <s v="INSUR-GENERAL LIAB : 7131 : 6162.0010"/>
    <d v="2019-12-30T00:00:00"/>
    <n v="0.63750000000000007"/>
    <n v="-125.25999999999999"/>
    <x v="0"/>
    <s v="98815043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REV-INSURANCE-VEH/GL : 7132 : 7543.1003"/>
    <d v="2019-12-30T00:00:00"/>
    <n v="0.63750000000000007"/>
    <n v="19.82"/>
    <x v="0"/>
    <s v="98815043"/>
    <s v="75431003"/>
    <x v="49"/>
    <x v="0"/>
    <x v="2"/>
    <x v="2"/>
    <x v="2"/>
    <x v="0"/>
  </r>
  <r>
    <s v="Document Type"/>
    <s v="Admin Total"/>
    <s v="US Dollars"/>
    <s v="FY 2020 Actual"/>
    <s v="Period 04"/>
    <s v="ADP MAITLAND 2 MAINTENANCE : 98815-043"/>
    <s v="INSUR-EMPLT-ALLOC : 7131 : 6162.0113"/>
    <d v="2019-12-30T00:00:00"/>
    <n v="0.63750000000000007"/>
    <n v="-1.9300000000000002"/>
    <x v="0"/>
    <s v="98815043"/>
    <s v="61620113"/>
    <x v="49"/>
    <x v="0"/>
    <x v="2"/>
    <x v="5"/>
    <x v="1"/>
    <x v="0"/>
  </r>
  <r>
    <s v="Document Type"/>
    <s v="Admin Total"/>
    <s v="US Dollars"/>
    <s v="FY 2020 Actual"/>
    <s v="Period 04"/>
    <s v="ADP MAITLAND 2 MAINTENANCE : 98815-043"/>
    <s v="TOTAL OPERATING PROCESSING COSTS : TPC9999_7110"/>
    <d v="2019-12-30T00:00:00"/>
    <n v="0.63750000000000007"/>
    <n v="11386.909999999998"/>
    <x v="0"/>
    <s v="98815043"/>
    <s v="9999_7110"/>
    <x v="49"/>
    <x v="0"/>
    <x v="2"/>
    <x v="3"/>
    <x v="3"/>
    <x v="1"/>
  </r>
  <r>
    <s v="Document Type"/>
    <s v="Admin Total"/>
    <s v="US Dollars"/>
    <s v="FY 2020 Actual"/>
    <s v="Period 04"/>
    <s v="ADP MAITLAND 2 MAINTENANCE : 98815-043"/>
    <s v="TOTAL NON-OPERATING PROCESSING COSTS : TPC9999_7199"/>
    <d v="2019-12-30T00:00:00"/>
    <n v="0.63750000000000007"/>
    <n v="-288.76000000000016"/>
    <x v="0"/>
    <s v="98815043"/>
    <s v="9999_7199"/>
    <x v="49"/>
    <x v="0"/>
    <x v="2"/>
    <x v="3"/>
    <x v="3"/>
    <x v="1"/>
  </r>
  <r>
    <s v="Document Type"/>
    <s v="Admin Total"/>
    <s v="US Dollars"/>
    <s v="FY 2020 Actual"/>
    <s v="Period 04"/>
    <s v="ADP MAITLAND 2 MAINTENANCE : 98815-043"/>
    <s v="TOTAL PROCESSING COSTS : TPC9999"/>
    <d v="2019-12-30T00:00:00"/>
    <n v="0.63750000000000007"/>
    <n v="11098.15"/>
    <x v="0"/>
    <s v="98815043"/>
    <s v=": TPC9999"/>
    <x v="49"/>
    <x v="0"/>
    <x v="2"/>
    <x v="3"/>
    <x v="3"/>
    <x v="1"/>
  </r>
  <r>
    <s v="Document Type"/>
    <s v="Admin Total"/>
    <s v="US Dollars"/>
    <s v="FY 2020 Actual"/>
    <s v="Period 04"/>
    <s v="ADP MAITLAND 2 CLEANING : 98815-031"/>
    <s v="JANITORIAL SUPPLIES : 7110 : 6022.0010"/>
    <d v="2019-12-30T00:00:00"/>
    <n v="0.63750000000000007"/>
    <n v="-572.20000000000005"/>
    <x v="0"/>
    <s v="98815031"/>
    <s v="60220010"/>
    <x v="49"/>
    <x v="0"/>
    <x v="2"/>
    <x v="11"/>
    <x v="2"/>
    <x v="0"/>
  </r>
  <r>
    <s v="Document Type"/>
    <s v="Admin Total"/>
    <s v="US Dollars"/>
    <s v="FY 2020 Actual"/>
    <s v="Period 04"/>
    <s v="ADP MAITLAND 2 CLEANING : 98815-031"/>
    <s v="INSUR-GENERAL LIAB : 7110 : 6162.0010"/>
    <d v="2019-12-30T00:00:00"/>
    <n v="0.63750000000000007"/>
    <n v="-6.36"/>
    <x v="0"/>
    <s v="98815031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CLEANING : 98815-031"/>
    <s v="INSUR-GENERAL LIAB : 7131 : 6162.0010"/>
    <d v="2019-12-30T00:00:00"/>
    <n v="0.63750000000000007"/>
    <n v="6.36"/>
    <x v="0"/>
    <s v="98815031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CLEANING : 98815-031"/>
    <s v="REV-INSURANCE-VEH/GL : 7132 : 7543.1003"/>
    <d v="2019-12-30T00:00:00"/>
    <n v="0.63750000000000007"/>
    <n v="-1"/>
    <x v="0"/>
    <s v="98815031"/>
    <s v="75431003"/>
    <x v="49"/>
    <x v="0"/>
    <x v="2"/>
    <x v="2"/>
    <x v="2"/>
    <x v="0"/>
  </r>
  <r>
    <s v="Document Type"/>
    <s v="Admin Total"/>
    <s v="US Dollars"/>
    <s v="FY 2020 Actual"/>
    <s v="Period 04"/>
    <s v="ADP MAITLAND 2 CLEANING : 98815-031"/>
    <s v="TOTAL OPERATING PROCESSING COSTS : TPC9999_7110"/>
    <d v="2019-12-30T00:00:00"/>
    <n v="0.63750000000000007"/>
    <n v="-578.56000000000006"/>
    <x v="0"/>
    <s v="98815031"/>
    <s v="9999_7110"/>
    <x v="49"/>
    <x v="0"/>
    <x v="2"/>
    <x v="3"/>
    <x v="3"/>
    <x v="1"/>
  </r>
  <r>
    <s v="Document Type"/>
    <s v="Admin Total"/>
    <s v="US Dollars"/>
    <s v="FY 2020 Actual"/>
    <s v="Period 04"/>
    <s v="ADP MAITLAND 2 CLEANING : 98815-031"/>
    <s v="TOTAL NON-OPERATING PROCESSING COSTS : TPC9999_7199"/>
    <d v="2019-12-30T00:00:00"/>
    <n v="0.63750000000000007"/>
    <n v="5.36"/>
    <x v="0"/>
    <s v="98815031"/>
    <s v="9999_7199"/>
    <x v="49"/>
    <x v="0"/>
    <x v="2"/>
    <x v="3"/>
    <x v="3"/>
    <x v="1"/>
  </r>
  <r>
    <s v="Document Type"/>
    <s v="Admin Total"/>
    <s v="US Dollars"/>
    <s v="FY 2020 Actual"/>
    <s v="Period 04"/>
    <s v="ADP MAITLAND 2 CLEANING : 98815-031"/>
    <s v="TOTAL PROCESSING COSTS : TPC9999"/>
    <d v="2019-12-30T00:00:00"/>
    <n v="0.63750000000000007"/>
    <n v="-573.20000000000005"/>
    <x v="0"/>
    <s v="98815031"/>
    <s v=": TPC9999"/>
    <x v="49"/>
    <x v="0"/>
    <x v="2"/>
    <x v="3"/>
    <x v="3"/>
    <x v="1"/>
  </r>
  <r>
    <s v="Document Type"/>
    <s v="Admin Total"/>
    <s v="US Dollars"/>
    <s v="FY 2020 Actual"/>
    <s v="Period 04"/>
    <s v="ADP MAITLAND 2 : 98815-001"/>
    <s v="WAGES-ADMIN PR-MGR : 7110 : 6410.1100"/>
    <d v="2019-12-30T00:00:00"/>
    <n v="0.63750000000000007"/>
    <n v="6923.09"/>
    <x v="0"/>
    <s v="98815001"/>
    <s v="6410110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WAGES-ADMIN PR-ACRD : 7110 : 6410.1110"/>
    <d v="2019-12-30T00:00:00"/>
    <n v="0.63750000000000007"/>
    <n v="-1153.8599999999999"/>
    <x v="0"/>
    <s v="98815001"/>
    <s v="6410111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WAGES-HOLIDAY-SAL-FT : 7110 : 6410.0540"/>
    <d v="2019-12-30T00:00:00"/>
    <n v="0.63750000000000007"/>
    <n v="769.23"/>
    <x v="0"/>
    <s v="98815001"/>
    <s v="6410054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WAGE ACCD N PROD ADM : 7110 : 6410.1112"/>
    <d v="2019-12-30T00:00:00"/>
    <n v="0.63750000000000007"/>
    <n v="-769.24"/>
    <x v="0"/>
    <s v="98815001"/>
    <s v="64101112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ADP VAC ACRL-MG RCLS : 7110 : 6410.6061"/>
    <d v="2019-12-30T00:00:00"/>
    <n v="0.63750000000000007"/>
    <n v="592.29999999999995"/>
    <x v="0"/>
    <s v="98815001"/>
    <s v="6410606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RETM-MANAGER-RCLS : 7110 : 6450.2031"/>
    <d v="2019-12-30T00:00:00"/>
    <n v="0.63750000000000007"/>
    <n v="230.76"/>
    <x v="0"/>
    <s v="98815001"/>
    <s v="6450203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INS-GRP LIFE-MGR-RC : 7110 : 6450.3111"/>
    <d v="2019-12-30T00:00:00"/>
    <n v="0.63750000000000007"/>
    <n v="412.93"/>
    <x v="0"/>
    <s v="98815001"/>
    <s v="6450311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INSUR-W/C-ADMIN-RCLS : 7110 : 6162.1003"/>
    <d v="2019-12-30T00:00:00"/>
    <n v="0.63750000000000007"/>
    <n v="-37.71"/>
    <x v="0"/>
    <s v="98815001"/>
    <s v="61621003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EE BEN SVC-MGR-RCLS : 7110 : 6450.1016"/>
    <d v="2019-12-30T00:00:00"/>
    <n v="0.63750000000000007"/>
    <n v="55.36"/>
    <x v="0"/>
    <s v="98815001"/>
    <s v="64501016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BENEFIT-MGR-ACRD-RC : 7110 : 6450.1141"/>
    <d v="2019-12-30T00:00:00"/>
    <n v="0.63750000000000007"/>
    <n v="-288.47000000000003"/>
    <x v="0"/>
    <s v="98815001"/>
    <s v="6450114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R TAX-FICA-MGR-RCLS : 7110 : 6450.1711"/>
    <d v="2019-12-30T00:00:00"/>
    <n v="0.63750000000000007"/>
    <n v="574.20000000000005"/>
    <x v="0"/>
    <s v="98815001"/>
    <s v="6450171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R TAX-MISC-MGR-RCLS : 7110 : 6410.5301"/>
    <d v="2019-12-30T00:00:00"/>
    <n v="0.63750000000000007"/>
    <n v="25.52"/>
    <x v="0"/>
    <s v="98815001"/>
    <s v="6410530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ADP VAC ACRL-MG RCLS : 7131 : 6410.6061"/>
    <d v="2019-12-30T00:00:00"/>
    <n v="0.63750000000000007"/>
    <n v="-592.29999999999995"/>
    <x v="0"/>
    <s v="98815001"/>
    <s v="6410606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VACATION ACRL-MGR : 7132 : 6410.6060"/>
    <d v="2019-12-30T00:00:00"/>
    <n v="0.63750000000000007"/>
    <n v="592.29999999999995"/>
    <x v="0"/>
    <s v="98815001"/>
    <s v="6410606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RETM-MANAGER-RCLS : 7131 : 6450.2031"/>
    <d v="2019-12-30T00:00:00"/>
    <n v="0.63750000000000007"/>
    <n v="-230.76"/>
    <x v="0"/>
    <s v="98815001"/>
    <s v="6450203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INS-GRP LIFE-MGR-RC : 7131 : 6450.3111"/>
    <d v="2019-12-30T00:00:00"/>
    <n v="0.63750000000000007"/>
    <n v="-412.93"/>
    <x v="0"/>
    <s v="98815001"/>
    <s v="6450311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RETIREMENT-MANAGER : 7132 : 6450.2030"/>
    <d v="2019-12-30T00:00:00"/>
    <n v="0.63750000000000007"/>
    <n v="230.76"/>
    <x v="0"/>
    <s v="98815001"/>
    <s v="6450203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INS-GRP LIFE HSP-MGR : 7132 : 6450.3110"/>
    <d v="2019-12-30T00:00:00"/>
    <n v="0.63750000000000007"/>
    <n v="412.93000000000006"/>
    <x v="0"/>
    <s v="98815001"/>
    <s v="6450311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EE BEN SVC-MGR-RCLS : 7131 : 6450.1016"/>
    <d v="2019-12-30T00:00:00"/>
    <n v="0.63750000000000007"/>
    <n v="-55.36"/>
    <x v="0"/>
    <s v="98815001"/>
    <s v="64501016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BENEFIT-MGR-ACRD-RC : 7131 : 6450.1141"/>
    <d v="2019-12-30T00:00:00"/>
    <n v="0.63750000000000007"/>
    <n v="288.47000000000003"/>
    <x v="0"/>
    <s v="98815001"/>
    <s v="6450114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EE BEN SVC-INTR-MGR : 7132 : 6450.1014"/>
    <d v="2019-12-30T00:00:00"/>
    <n v="0.63750000000000007"/>
    <n v="30.759999999999998"/>
    <x v="0"/>
    <s v="98815001"/>
    <s v="64501014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EE BEN SVC-MGR-OTHER : 7132 : 6450.1015"/>
    <d v="2019-12-30T00:00:00"/>
    <n v="0.63750000000000007"/>
    <n v="24.6"/>
    <x v="0"/>
    <s v="98815001"/>
    <s v="64501015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BENEFIT-MGR-ACRD : 7132 : 6450.1140"/>
    <d v="2019-12-30T00:00:00"/>
    <n v="0.63750000000000007"/>
    <n v="-288.47000000000003"/>
    <x v="0"/>
    <s v="98815001"/>
    <s v="6450114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R TAX-FICA-MGR-RCLS : 7131 : 6450.1711"/>
    <d v="2019-12-30T00:00:00"/>
    <n v="0.63750000000000007"/>
    <n v="-574.20000000000005"/>
    <x v="0"/>
    <s v="98815001"/>
    <s v="6450171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R TAX-FICA-MGR : 7132 : 6450.1710"/>
    <d v="2019-12-30T00:00:00"/>
    <n v="0.63750000000000007"/>
    <n v="574.20000000000005"/>
    <x v="0"/>
    <s v="98815001"/>
    <s v="6450171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R TAX-MISC-MGR-RCLS : 7131 : 6410.5301"/>
    <d v="2019-12-30T00:00:00"/>
    <n v="0.63750000000000007"/>
    <n v="-25.52"/>
    <x v="0"/>
    <s v="98815001"/>
    <s v="6410530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R TAX-MISC-MANAGER : 7132 : 6410.5300"/>
    <d v="2019-12-30T00:00:00"/>
    <n v="0.63750000000000007"/>
    <n v="25.52"/>
    <x v="0"/>
    <s v="98815001"/>
    <s v="64105300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INSUR-W/C-ADMIN-RCLS : 7131 : 6162.1003"/>
    <d v="2019-12-30T00:00:00"/>
    <n v="0.63750000000000007"/>
    <n v="37.71"/>
    <x v="0"/>
    <s v="98815001"/>
    <s v="61621003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INSUR-W/C-ADMIN : 7132 : 6162.1001"/>
    <d v="2019-12-30T00:00:00"/>
    <n v="0.63750000000000007"/>
    <n v="-37.71"/>
    <x v="0"/>
    <s v="98815001"/>
    <s v="61621001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REV-INSURANCE-ADMIN : 7132 : 7543.1001"/>
    <d v="2019-12-30T00:00:00"/>
    <n v="0.63750000000000007"/>
    <n v="37.71"/>
    <x v="0"/>
    <s v="98815001"/>
    <s v="75431001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REV-INSURANCE-W/C : 7132 : 7543.1002"/>
    <d v="2019-12-30T00:00:00"/>
    <n v="0.63750000000000007"/>
    <n v="113.42"/>
    <x v="0"/>
    <s v="98815001"/>
    <s v="75431002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OSTAGE : 7110 : 6261.0001"/>
    <d v="2019-12-30T00:00:00"/>
    <n v="0.63750000000000007"/>
    <n v="8.67"/>
    <x v="0"/>
    <s v="98815001"/>
    <s v="62610001"/>
    <x v="49"/>
    <x v="0"/>
    <x v="2"/>
    <x v="7"/>
    <x v="2"/>
    <x v="0"/>
  </r>
  <r>
    <s v="Document Type"/>
    <s v="Admin Total"/>
    <s v="US Dollars"/>
    <s v="FY 2020 Actual"/>
    <s v="Period 04"/>
    <s v="ADP MAITLAND 2 : 98815-001"/>
    <s v="INSUR-GENERAL LIAB : 7110 : 6162.0010"/>
    <d v="2019-12-30T00:00:00"/>
    <n v="0.63750000000000007"/>
    <n v="82.75"/>
    <x v="0"/>
    <s v="98815001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INSUR-EMPLT-ALLOC : 7110 : 6162.0113"/>
    <d v="2019-12-30T00:00:00"/>
    <n v="0.63750000000000007"/>
    <n v="1.4"/>
    <x v="0"/>
    <s v="98815001"/>
    <s v="61620113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PR PROC FEE-MANGER : 7110 : 6228.2002"/>
    <d v="2019-12-30T00:00:00"/>
    <n v="0.63750000000000007"/>
    <n v="7.9"/>
    <x v="0"/>
    <s v="98815001"/>
    <s v="62282002"/>
    <x v="49"/>
    <x v="0"/>
    <x v="2"/>
    <x v="4"/>
    <x v="2"/>
    <x v="0"/>
  </r>
  <r>
    <s v="Document Type"/>
    <s v="Admin Total"/>
    <s v="US Dollars"/>
    <s v="FY 2020 Actual"/>
    <s v="Period 04"/>
    <s v="ADP MAITLAND 2 : 98815-001"/>
    <s v="PCA-OUTLOOK : 7110 : 6262.4110"/>
    <d v="2019-12-30T00:00:00"/>
    <n v="0.63750000000000007"/>
    <n v="11"/>
    <x v="0"/>
    <s v="98815001"/>
    <s v="62624110"/>
    <x v="49"/>
    <x v="0"/>
    <x v="2"/>
    <x v="1"/>
    <x v="1"/>
    <x v="0"/>
  </r>
  <r>
    <s v="Document Type"/>
    <s v="Admin Total"/>
    <s v="US Dollars"/>
    <s v="FY 2020 Actual"/>
    <s v="Period 04"/>
    <s v="ADP MAITLAND 2 : 98815-001"/>
    <s v="PCA-DESK TOP COMM : 7110 : 6262.4210"/>
    <d v="2019-12-30T00:00:00"/>
    <n v="0.63750000000000007"/>
    <n v="18.34"/>
    <x v="0"/>
    <s v="98815001"/>
    <s v="62624210"/>
    <x v="49"/>
    <x v="0"/>
    <x v="2"/>
    <x v="1"/>
    <x v="1"/>
    <x v="0"/>
  </r>
  <r>
    <s v="Document Type"/>
    <s v="Admin Total"/>
    <s v="US Dollars"/>
    <s v="FY 2020 Actual"/>
    <s v="Period 04"/>
    <s v="ADP MAITLAND 2 : 98815-001"/>
    <s v="PCA-UFS SUPPORT CHRG : 7110 : 6286.9022"/>
    <d v="2019-12-30T00:00:00"/>
    <n v="0.63750000000000007"/>
    <n v="24.6"/>
    <x v="0"/>
    <s v="98815001"/>
    <s v="62869022"/>
    <x v="49"/>
    <x v="0"/>
    <x v="2"/>
    <x v="1"/>
    <x v="1"/>
    <x v="0"/>
  </r>
  <r>
    <s v="Document Type"/>
    <s v="Admin Total"/>
    <s v="US Dollars"/>
    <s v="FY 2020 Actual"/>
    <s v="Period 04"/>
    <s v="ADP MAITLAND 2 : 98815-001"/>
    <s v="PCA-SYSTEM SUPPORT : 7110 : 6812.3020"/>
    <d v="2019-12-30T00:00:00"/>
    <n v="0.63750000000000007"/>
    <n v="33.56"/>
    <x v="0"/>
    <s v="98815001"/>
    <s v="68123020"/>
    <x v="49"/>
    <x v="0"/>
    <x v="2"/>
    <x v="1"/>
    <x v="1"/>
    <x v="0"/>
  </r>
  <r>
    <s v="Document Type"/>
    <s v="Admin Total"/>
    <s v="US Dollars"/>
    <s v="FY 2020 Actual"/>
    <s v="Period 04"/>
    <s v="ADP MAITLAND 2 : 98815-001"/>
    <s v="INSUR-GENERAL LIAB : 7131 : 6162.0010"/>
    <d v="2019-12-30T00:00:00"/>
    <n v="0.63750000000000007"/>
    <n v="-82.75"/>
    <x v="0"/>
    <s v="98815001"/>
    <s v="61620010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REV-INSURANCE-VEH/GL : 7132 : 7543.1003"/>
    <d v="2019-12-30T00:00:00"/>
    <n v="0.63750000000000007"/>
    <n v="13.02"/>
    <x v="0"/>
    <s v="98815001"/>
    <s v="75431003"/>
    <x v="49"/>
    <x v="0"/>
    <x v="2"/>
    <x v="2"/>
    <x v="2"/>
    <x v="0"/>
  </r>
  <r>
    <s v="Document Type"/>
    <s v="Admin Total"/>
    <s v="US Dollars"/>
    <s v="FY 2020 Actual"/>
    <s v="Period 04"/>
    <s v="ADP MAITLAND 2 : 98815-001"/>
    <s v="INSUR-EMPLT-ALLOC : 7131 : 6162.0113"/>
    <d v="2019-12-30T00:00:00"/>
    <n v="0.63750000000000007"/>
    <n v="-1.4"/>
    <x v="0"/>
    <s v="98815001"/>
    <s v="61620113"/>
    <x v="49"/>
    <x v="0"/>
    <x v="2"/>
    <x v="5"/>
    <x v="1"/>
    <x v="0"/>
  </r>
  <r>
    <s v="Document Type"/>
    <s v="Admin Total"/>
    <s v="US Dollars"/>
    <s v="FY 2020 Actual"/>
    <s v="Period 04"/>
    <s v="ADP MAITLAND 2 : 98815-001"/>
    <s v="TOTAL OPERATING PROCESSING COSTS : TPC9999_7110"/>
    <d v="2019-12-30T00:00:00"/>
    <n v="0.63750000000000007"/>
    <n v="7522.3300000000008"/>
    <x v="0"/>
    <s v="98815001"/>
    <s v="9999_7110"/>
    <x v="49"/>
    <x v="0"/>
    <x v="2"/>
    <x v="3"/>
    <x v="3"/>
    <x v="1"/>
  </r>
  <r>
    <s v="Document Type"/>
    <s v="Admin Total"/>
    <s v="US Dollars"/>
    <s v="FY 2020 Actual"/>
    <s v="Period 04"/>
    <s v="ADP MAITLAND 2 : 98815-001"/>
    <s v="TOTAL NON-OPERATING PROCESSING COSTS : TPC9999_7199"/>
    <d v="2019-12-30T00:00:00"/>
    <n v="0.63750000000000007"/>
    <n v="79.999999999999986"/>
    <x v="0"/>
    <s v="98815001"/>
    <s v="9999_7199"/>
    <x v="49"/>
    <x v="0"/>
    <x v="2"/>
    <x v="3"/>
    <x v="3"/>
    <x v="1"/>
  </r>
  <r>
    <s v="Document Type"/>
    <s v="Admin Total"/>
    <s v="US Dollars"/>
    <s v="FY 2020 Actual"/>
    <s v="Period 04"/>
    <s v="ADP MAITLAND 2 : 98815-001"/>
    <s v="TOTAL PROCESSING COSTS : TPC9999"/>
    <d v="2019-12-30T00:00:00"/>
    <n v="0.63750000000000007"/>
    <n v="7602.3300000000008"/>
    <x v="0"/>
    <s v="98815001"/>
    <s v=": TPC9999"/>
    <x v="49"/>
    <x v="0"/>
    <x v="2"/>
    <x v="3"/>
    <x v="3"/>
    <x v="1"/>
  </r>
  <r>
    <s v="Document Type"/>
    <s v="Admin Total"/>
    <s v="US Dollars"/>
    <s v="FY 2020 Actual"/>
    <s v="Period 04"/>
    <s v="ADP Elk Grove Village Repair : 98803-082"/>
    <s v="ELECTRICAL REPAIRS : 7110 : 6156.1017"/>
    <d v="2019-12-30T00:00:00"/>
    <n v="0.63750000000000007"/>
    <n v="500"/>
    <x v="0"/>
    <s v="98803082"/>
    <s v="61561017"/>
    <x v="50"/>
    <x v="0"/>
    <x v="2"/>
    <x v="0"/>
    <x v="6"/>
    <x v="0"/>
  </r>
  <r>
    <s v="Document Type"/>
    <s v="Admin Total"/>
    <s v="US Dollars"/>
    <s v="FY 2020 Actual"/>
    <s v="Period 04"/>
    <s v="ADP Elk Grove Village Repair : 98803-082"/>
    <s v="INSUR-GENERAL LIAB : 7110 : 6162.0010"/>
    <d v="2019-12-30T00:00:00"/>
    <n v="0.63750000000000007"/>
    <n v="5.5600000000000005"/>
    <x v="0"/>
    <s v="98803082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Repair : 98803-082"/>
    <s v="INSUR-GENERAL LIAB : 7131 : 6162.0010"/>
    <d v="2019-12-30T00:00:00"/>
    <n v="0.63750000000000007"/>
    <n v="-5.5600000000000005"/>
    <x v="0"/>
    <s v="98803082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Repair : 98803-082"/>
    <s v="REV-INSURANCE-VEH/GL : 7132 : 7543.1003"/>
    <d v="2019-12-30T00:00:00"/>
    <n v="0.63750000000000007"/>
    <n v="0.88"/>
    <x v="0"/>
    <s v="98803082"/>
    <s v="75431003"/>
    <x v="50"/>
    <x v="0"/>
    <x v="2"/>
    <x v="2"/>
    <x v="2"/>
    <x v="0"/>
  </r>
  <r>
    <s v="Document Type"/>
    <s v="Admin Total"/>
    <s v="US Dollars"/>
    <s v="FY 2020 Actual"/>
    <s v="Period 04"/>
    <s v="ADP Elk Grove Village Repair : 98803-082"/>
    <s v="TOTAL OPERATING PROCESSING COSTS : TPC9999_7110"/>
    <d v="2019-12-30T00:00:00"/>
    <n v="0.63750000000000007"/>
    <n v="505.56"/>
    <x v="0"/>
    <s v="98803082"/>
    <s v="9999_7110"/>
    <x v="50"/>
    <x v="0"/>
    <x v="2"/>
    <x v="3"/>
    <x v="3"/>
    <x v="1"/>
  </r>
  <r>
    <s v="Document Type"/>
    <s v="Admin Total"/>
    <s v="US Dollars"/>
    <s v="FY 2020 Actual"/>
    <s v="Period 04"/>
    <s v="ADP Elk Grove Village Repair : 98803-082"/>
    <s v="TOTAL NON-OPERATING PROCESSING COSTS : TPC9999_7199"/>
    <d v="2019-12-30T00:00:00"/>
    <n v="0.63750000000000007"/>
    <n v="-4.6800000000000006"/>
    <x v="0"/>
    <s v="98803082"/>
    <s v="9999_7199"/>
    <x v="50"/>
    <x v="0"/>
    <x v="2"/>
    <x v="3"/>
    <x v="3"/>
    <x v="1"/>
  </r>
  <r>
    <s v="Document Type"/>
    <s v="Admin Total"/>
    <s v="US Dollars"/>
    <s v="FY 2020 Actual"/>
    <s v="Period 04"/>
    <s v="ADP Elk Grove Village Repair : 98803-082"/>
    <s v="TOTAL PROCESSING COSTS : TPC9999"/>
    <d v="2019-12-30T00:00:00"/>
    <n v="0.63750000000000007"/>
    <n v="500.88"/>
    <x v="0"/>
    <s v="98803082"/>
    <s v=": TPC9999"/>
    <x v="50"/>
    <x v="0"/>
    <x v="2"/>
    <x v="3"/>
    <x v="3"/>
    <x v="1"/>
  </r>
  <r>
    <s v="Document Type"/>
    <s v="Admin Total"/>
    <s v="US Dollars"/>
    <s v="FY 2020 Actual"/>
    <s v="Period 04"/>
    <s v="ADP ELK GROVE MAINTENANCE : 98803-043"/>
    <s v="SUPPLIES-PLUMBING : 7110 : 6111.0080"/>
    <d v="2019-12-30T00:00:00"/>
    <n v="0.63750000000000007"/>
    <n v="3481.16"/>
    <x v="0"/>
    <s v="98803043"/>
    <s v="61110080"/>
    <x v="50"/>
    <x v="0"/>
    <x v="2"/>
    <x v="0"/>
    <x v="6"/>
    <x v="0"/>
  </r>
  <r>
    <s v="Document Type"/>
    <s v="Admin Total"/>
    <s v="US Dollars"/>
    <s v="FY 2020 Actual"/>
    <s v="Period 04"/>
    <s v="ADP ELK GROVE MAINTENANCE : 98803-043"/>
    <s v="SUPPLIES-HVAC : 7110 : 6156.1012"/>
    <d v="2019-12-30T00:00:00"/>
    <n v="0.63750000000000007"/>
    <n v="223.22"/>
    <x v="0"/>
    <s v="98803043"/>
    <s v="61561012"/>
    <x v="50"/>
    <x v="0"/>
    <x v="2"/>
    <x v="10"/>
    <x v="2"/>
    <x v="0"/>
  </r>
  <r>
    <s v="Document Type"/>
    <s v="Admin Total"/>
    <s v="US Dollars"/>
    <s v="FY 2020 Actual"/>
    <s v="Period 04"/>
    <s v="ADP ELK GROVE MAINTENANCE : 98803-043"/>
    <s v="PERS PROTECT EQUIP : 7110 : 6111.0076"/>
    <d v="2019-12-30T00:00:00"/>
    <n v="0.63750000000000007"/>
    <n v="39.71"/>
    <x v="0"/>
    <s v="98803043"/>
    <s v="61110076"/>
    <x v="50"/>
    <x v="0"/>
    <x v="2"/>
    <x v="7"/>
    <x v="2"/>
    <x v="0"/>
  </r>
  <r>
    <s v="Document Type"/>
    <s v="Admin Total"/>
    <s v="US Dollars"/>
    <s v="FY 2020 Actual"/>
    <s v="Period 04"/>
    <s v="ADP ELK GROVE MAINTENANCE : 98803-043"/>
    <s v="W/O REPAIR PARTS : 7110 : 6066.0001"/>
    <d v="2019-12-30T00:00:00"/>
    <n v="0.63750000000000007"/>
    <n v="117.65"/>
    <x v="0"/>
    <s v="98803043"/>
    <s v="60660001"/>
    <x v="50"/>
    <x v="0"/>
    <x v="2"/>
    <x v="0"/>
    <x v="1"/>
    <x v="0"/>
  </r>
  <r>
    <s v="Document Type"/>
    <s v="Admin Total"/>
    <s v="US Dollars"/>
    <s v="FY 2020 Actual"/>
    <s v="Period 04"/>
    <s v="ADP ELK GROVE MAINTENANCE : 98803-043"/>
    <s v="VACATION EXPENSE : 7110 : 6410.6040"/>
    <d v="2019-12-30T00:00:00"/>
    <n v="0.63750000000000007"/>
    <n v="492"/>
    <x v="0"/>
    <s v="98803043"/>
    <s v="6410604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WAGES-REGULAR PR : 7110 : 6410.0100"/>
    <d v="2019-12-30T00:00:00"/>
    <n v="0.63750000000000007"/>
    <n v="9356.14"/>
    <x v="0"/>
    <s v="98803043"/>
    <s v="6410010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WAGES-REGULAR-ACRD : 7110 : 6410.0110"/>
    <d v="2019-12-30T00:00:00"/>
    <n v="0.63750000000000007"/>
    <n v="-1422.12"/>
    <x v="0"/>
    <s v="98803043"/>
    <s v="6410011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WAGES-OT-FT EMPLOYEE : 7110 : 6410.0300"/>
    <d v="2019-12-30T00:00:00"/>
    <n v="0.63750000000000007"/>
    <n v="308.49"/>
    <x v="0"/>
    <s v="98803043"/>
    <s v="6410030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WAGE ACCD NPROD HRLY : 7110 : 6410.0112"/>
    <d v="2019-12-30T00:00:00"/>
    <n v="0.63750000000000007"/>
    <n v="-530"/>
    <x v="0"/>
    <s v="98803043"/>
    <s v="64100112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WAGES-HOL-HRLY-FT : 7110 : 6410.0520"/>
    <d v="2019-12-30T00:00:00"/>
    <n v="0.63750000000000007"/>
    <n v="1306"/>
    <x v="0"/>
    <s v="98803043"/>
    <s v="6410052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ADP VAC ACRL-RCLS : 7110 : 6410.6031"/>
    <d v="2019-12-30T00:00:00"/>
    <n v="0.63750000000000007"/>
    <n v="2291.6799999999998"/>
    <x v="0"/>
    <s v="98803043"/>
    <s v="6410603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RETIREMENT PLAN-RCLS : 7110 : 6450.2021"/>
    <d v="2019-12-30T00:00:00"/>
    <n v="0.63750000000000007"/>
    <n v="205.48000000000002"/>
    <x v="0"/>
    <s v="98803043"/>
    <s v="6450202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INS-GRP LIFE HSP-RC : 7110 : 6450.3001"/>
    <d v="2019-12-30T00:00:00"/>
    <n v="0.63750000000000007"/>
    <n v="434.95"/>
    <x v="0"/>
    <s v="98803043"/>
    <s v="6450300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INSUR-W/C-HRLY-RCLS : 7110 : 6162.0003"/>
    <d v="2019-12-30T00:00:00"/>
    <n v="0.63750000000000007"/>
    <n v="397.79999999999995"/>
    <x v="0"/>
    <s v="98803043"/>
    <s v="61620003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EE BEN SERVICE-RCLS : 7110 : 6450.1011"/>
    <d v="2019-12-30T00:00:00"/>
    <n v="0.63750000000000007"/>
    <n v="82.52"/>
    <x v="0"/>
    <s v="98803043"/>
    <s v="6450101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BENEFIT-HRLY-ACRD-RC : 7110 : 6450.1111"/>
    <d v="2019-12-30T00:00:00"/>
    <n v="0.63750000000000007"/>
    <n v="-214.73"/>
    <x v="0"/>
    <s v="98803043"/>
    <s v="6450111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R TAX-FICA-RCLS : 7110 : 6450.1611"/>
    <d v="2019-12-30T00:00:00"/>
    <n v="0.63750000000000007"/>
    <n v="862.24"/>
    <x v="0"/>
    <s v="98803043"/>
    <s v="6450161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FUI-RCLS : 7110 : 6450.1621"/>
    <d v="2019-12-30T00:00:00"/>
    <n v="0.63750000000000007"/>
    <n v="33.61"/>
    <x v="0"/>
    <s v="98803043"/>
    <s v="6450162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SUI-RCLS : 7110 : 6450.1631"/>
    <d v="2019-12-30T00:00:00"/>
    <n v="0.63750000000000007"/>
    <n v="312.77"/>
    <x v="0"/>
    <s v="98803043"/>
    <s v="6450163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ADP VAC ACRL-RCLS : 7131 : 6410.6031"/>
    <d v="2019-12-30T00:00:00"/>
    <n v="0.63750000000000007"/>
    <n v="-2291.6799999999998"/>
    <x v="0"/>
    <s v="98803043"/>
    <s v="6410603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VACATION ACCRUAL : 7132 : 6410.6030"/>
    <d v="2019-12-30T00:00:00"/>
    <n v="0.63750000000000007"/>
    <n v="2291.6799999999998"/>
    <x v="0"/>
    <s v="98803043"/>
    <s v="6410603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RETIREMENT PLAN-RCLS : 7131 : 6450.2021"/>
    <d v="2019-12-30T00:00:00"/>
    <n v="0.63750000000000007"/>
    <n v="-205.48000000000002"/>
    <x v="0"/>
    <s v="98803043"/>
    <s v="6450202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INS-GRP LIFE HSP-RC : 7131 : 6450.3001"/>
    <d v="2019-12-30T00:00:00"/>
    <n v="0.63750000000000007"/>
    <n v="-434.95"/>
    <x v="0"/>
    <s v="98803043"/>
    <s v="6450300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RETIREMENT PLAN : 7132 : 6450.2020"/>
    <d v="2019-12-30T00:00:00"/>
    <n v="0.63750000000000007"/>
    <n v="205.48"/>
    <x v="0"/>
    <s v="98803043"/>
    <s v="6450202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INS-GRP LIFE HSP : 7132 : 6450.3000"/>
    <d v="2019-12-30T00:00:00"/>
    <n v="0.63750000000000007"/>
    <n v="434.95"/>
    <x v="0"/>
    <s v="98803043"/>
    <s v="6450300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EE BEN SERVICE-RCLS : 7131 : 6450.1011"/>
    <d v="2019-12-30T00:00:00"/>
    <n v="0.63750000000000007"/>
    <n v="-82.52"/>
    <x v="0"/>
    <s v="98803043"/>
    <s v="6450101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BENEFIT-HRLY-ACRD-RC : 7131 : 6450.1111"/>
    <d v="2019-12-30T00:00:00"/>
    <n v="0.63750000000000007"/>
    <n v="214.73"/>
    <x v="0"/>
    <s v="98803043"/>
    <s v="6450111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EE BEN SVC-INTR-HRLY : 7132 : 6450.1009"/>
    <d v="2019-12-30T00:00:00"/>
    <n v="0.63750000000000007"/>
    <n v="45.839999999999996"/>
    <x v="0"/>
    <s v="98803043"/>
    <s v="64501009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EMPLOYEE BEN SERVICE : 7132 : 6450.1010"/>
    <d v="2019-12-30T00:00:00"/>
    <n v="0.63750000000000007"/>
    <n v="36.68"/>
    <x v="0"/>
    <s v="98803043"/>
    <s v="6450101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BENEFIT-HRLY-ACRD : 7132 : 6450.1110"/>
    <d v="2019-12-30T00:00:00"/>
    <n v="0.63750000000000007"/>
    <n v="-214.73"/>
    <x v="0"/>
    <s v="98803043"/>
    <s v="64501110"/>
    <x v="50"/>
    <x v="0"/>
    <x v="2"/>
    <x v="8"/>
    <x v="4"/>
    <x v="2"/>
  </r>
  <r>
    <s v="Document Type"/>
    <s v="Admin Total"/>
    <s v="US Dollars"/>
    <s v="FY 2020 Actual"/>
    <s v="Period 04"/>
    <s v="ADP ELK GROVE MAINTENANCE : 98803-043"/>
    <s v="PR TAX-FICA-RCLS : 7131 : 6450.1611"/>
    <d v="2019-12-30T00:00:00"/>
    <n v="0.63750000000000007"/>
    <n v="-862.24"/>
    <x v="0"/>
    <s v="98803043"/>
    <s v="6450161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FUI-RCLS : 7131 : 6450.1621"/>
    <d v="2019-12-30T00:00:00"/>
    <n v="0.63750000000000007"/>
    <n v="-33.61"/>
    <x v="0"/>
    <s v="98803043"/>
    <s v="6450162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FICA : 7132 : 6450.1610"/>
    <d v="2019-12-30T00:00:00"/>
    <n v="0.63750000000000007"/>
    <n v="862.24"/>
    <x v="0"/>
    <s v="98803043"/>
    <s v="6450161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FUI : 7132 : 6450.1620"/>
    <d v="2019-12-30T00:00:00"/>
    <n v="0.63750000000000007"/>
    <n v="33.61"/>
    <x v="0"/>
    <s v="98803043"/>
    <s v="6450162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TAX-FICA DIS-HOURLY : 7132 : 6450.3715"/>
    <d v="2019-12-30T00:00:00"/>
    <n v="0.63750000000000007"/>
    <n v="0.44"/>
    <x v="0"/>
    <s v="98803043"/>
    <s v="64503715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SUI-RCLS : 7131 : 6450.1631"/>
    <d v="2019-12-30T00:00:00"/>
    <n v="0.63750000000000007"/>
    <n v="-312.77"/>
    <x v="0"/>
    <s v="98803043"/>
    <s v="6450163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AYROLL TAX-SUI : 7132 : 6450.1630"/>
    <d v="2019-12-30T00:00:00"/>
    <n v="0.63750000000000007"/>
    <n v="312.77"/>
    <x v="0"/>
    <s v="98803043"/>
    <s v="64501630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INSUR-W/C-HRLY-RCLS : 7131 : 6162.0003"/>
    <d v="2019-12-30T00:00:00"/>
    <n v="0.63750000000000007"/>
    <n v="-397.79999999999995"/>
    <x v="0"/>
    <s v="98803043"/>
    <s v="61620003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INSUR-W/C-HOURLY : 7132 : 6162.0001"/>
    <d v="2019-12-30T00:00:00"/>
    <n v="0.63750000000000007"/>
    <n v="397.8"/>
    <x v="0"/>
    <s v="98803043"/>
    <s v="61620001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REV-INSURANCE-HOURLY : 7132 : 7543.0001"/>
    <d v="2019-12-30T00:00:00"/>
    <n v="0.63750000000000007"/>
    <n v="-397.8"/>
    <x v="0"/>
    <s v="98803043"/>
    <s v="7543000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REV-INSURANCE-W/C : 7132 : 7543.1002"/>
    <d v="2019-12-30T00:00:00"/>
    <n v="0.63750000000000007"/>
    <n v="186.98"/>
    <x v="0"/>
    <s v="98803043"/>
    <s v="75431002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ELECTRICAL REPAIRS : 7110 : 6156.1017"/>
    <d v="2019-12-30T00:00:00"/>
    <n v="0.63750000000000007"/>
    <n v="250"/>
    <x v="0"/>
    <s v="98803043"/>
    <s v="61561017"/>
    <x v="50"/>
    <x v="0"/>
    <x v="2"/>
    <x v="0"/>
    <x v="6"/>
    <x v="0"/>
  </r>
  <r>
    <s v="Document Type"/>
    <s v="Admin Total"/>
    <s v="US Dollars"/>
    <s v="FY 2020 Actual"/>
    <s v="Period 04"/>
    <s v="ADP ELK GROVE MAINTENANCE : 98803-043"/>
    <s v="SUB-R&amp;M BLDG-TAX : 7110 : 6111.0007"/>
    <d v="2019-12-30T00:00:00"/>
    <n v="0.63750000000000007"/>
    <n v="1441.46"/>
    <x v="0"/>
    <s v="98803043"/>
    <s v="61110007"/>
    <x v="50"/>
    <x v="0"/>
    <x v="2"/>
    <x v="0"/>
    <x v="1"/>
    <x v="0"/>
  </r>
  <r>
    <s v="Document Type"/>
    <s v="Admin Total"/>
    <s v="US Dollars"/>
    <s v="FY 2020 Actual"/>
    <s v="Period 04"/>
    <s v="ADP ELK GROVE MAINTENANCE : 98803-043"/>
    <s v="DOOR REPAIRS : 7110 : 6111.0110"/>
    <d v="2019-12-30T00:00:00"/>
    <n v="0.63750000000000007"/>
    <n v="525"/>
    <x v="0"/>
    <s v="98803043"/>
    <s v="61110110"/>
    <x v="50"/>
    <x v="0"/>
    <x v="2"/>
    <x v="0"/>
    <x v="1"/>
    <x v="0"/>
  </r>
  <r>
    <s v="Document Type"/>
    <s v="Admin Total"/>
    <s v="US Dollars"/>
    <s v="FY 2020 Actual"/>
    <s v="Period 04"/>
    <s v="ADP ELK GROVE MAINTENANCE : 98803-043"/>
    <s v="PLUMBING REPAIRS : 7110 : 6156.1008"/>
    <d v="2019-12-30T00:00:00"/>
    <n v="0.63750000000000007"/>
    <n v="-223.22"/>
    <x v="0"/>
    <s v="98803043"/>
    <s v="61561008"/>
    <x v="50"/>
    <x v="0"/>
    <x v="2"/>
    <x v="0"/>
    <x v="6"/>
    <x v="0"/>
  </r>
  <r>
    <s v="Document Type"/>
    <s v="Admin Total"/>
    <s v="US Dollars"/>
    <s v="FY 2020 Actual"/>
    <s v="Period 04"/>
    <s v="ADP ELK GROVE MAINTENANCE : 98803-043"/>
    <s v="SUB-GRNDS&amp;LAND-RESL : 7110 : 6111.0024"/>
    <d v="2019-12-30T00:00:00"/>
    <n v="0.63750000000000007"/>
    <n v="-54571.21"/>
    <x v="0"/>
    <s v="98803043"/>
    <s v="61110024"/>
    <x v="50"/>
    <x v="0"/>
    <x v="2"/>
    <x v="0"/>
    <x v="5"/>
    <x v="0"/>
  </r>
  <r>
    <s v="Document Type"/>
    <s v="Admin Total"/>
    <s v="US Dollars"/>
    <s v="FY 2020 Actual"/>
    <s v="Period 04"/>
    <s v="ADP ELK GROVE MAINTENANCE : 98803-043"/>
    <s v="SUBSCR &amp; PUBLICATION : 7110 : 6180.1000"/>
    <d v="2019-12-30T00:00:00"/>
    <n v="0.63750000000000007"/>
    <n v="45"/>
    <x v="0"/>
    <s v="98803043"/>
    <s v="61801000"/>
    <x v="50"/>
    <x v="0"/>
    <x v="2"/>
    <x v="8"/>
    <x v="4"/>
    <x v="2"/>
  </r>
  <r>
    <s v="Document Type"/>
    <s v="Admin Total"/>
    <s v="US Dollars"/>
    <s v="FY 2020 Actual"/>
    <s v="Period 04"/>
    <s v="ADP ELK GROVE MAINTENANCE : 98803-043"/>
    <s v="MOVES, ADDS &amp; CHANGE : 7110 : 6064.8000"/>
    <d v="2019-12-30T00:00:00"/>
    <n v="0.63750000000000007"/>
    <n v="2500"/>
    <x v="0"/>
    <s v="98803043"/>
    <s v="60648000"/>
    <x v="50"/>
    <x v="0"/>
    <x v="2"/>
    <x v="3"/>
    <x v="3"/>
    <x v="1"/>
  </r>
  <r>
    <s v="Document Type"/>
    <s v="Admin Total"/>
    <s v="US Dollars"/>
    <s v="FY 2020 Actual"/>
    <s v="Period 04"/>
    <s v="ADP ELK GROVE MAINTENANCE : 98803-043"/>
    <s v="POSTAGE : 7110 : 6261.0001"/>
    <d v="2019-12-30T00:00:00"/>
    <n v="0.63750000000000007"/>
    <n v="8.11"/>
    <x v="0"/>
    <s v="98803043"/>
    <s v="62610001"/>
    <x v="50"/>
    <x v="0"/>
    <x v="2"/>
    <x v="7"/>
    <x v="2"/>
    <x v="0"/>
  </r>
  <r>
    <s v="Document Type"/>
    <s v="Admin Total"/>
    <s v="US Dollars"/>
    <s v="FY 2020 Actual"/>
    <s v="Period 04"/>
    <s v="ADP ELK GROVE MAINTENANCE : 98803-043"/>
    <s v="INSUR-GENERAL LIAB : 7110 : 6162.0010"/>
    <d v="2019-12-30T00:00:00"/>
    <n v="0.63750000000000007"/>
    <n v="-354.61"/>
    <x v="0"/>
    <s v="98803043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INSUR-EMPLT-ALLOC : 7110 : 6162.0113"/>
    <d v="2019-12-30T00:00:00"/>
    <n v="0.63750000000000007"/>
    <n v="2.6"/>
    <x v="0"/>
    <s v="98803043"/>
    <s v="61620113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PR PROC FEE-REGULAR : 7110 : 6228.2001"/>
    <d v="2019-12-30T00:00:00"/>
    <n v="0.63750000000000007"/>
    <n v="31.25"/>
    <x v="0"/>
    <s v="98803043"/>
    <s v="62282001"/>
    <x v="50"/>
    <x v="0"/>
    <x v="2"/>
    <x v="4"/>
    <x v="2"/>
    <x v="0"/>
  </r>
  <r>
    <s v="Document Type"/>
    <s v="Admin Total"/>
    <s v="US Dollars"/>
    <s v="FY 2020 Actual"/>
    <s v="Period 04"/>
    <s v="ADP ELK GROVE MAINTENANCE : 98803-043"/>
    <s v="PCA-DESK TOP COMM : 7110 : 6262.4210"/>
    <d v="2019-12-30T00:00:00"/>
    <n v="0.63750000000000007"/>
    <n v="7.02"/>
    <x v="0"/>
    <s v="98803043"/>
    <s v="62624210"/>
    <x v="50"/>
    <x v="0"/>
    <x v="2"/>
    <x v="1"/>
    <x v="1"/>
    <x v="0"/>
  </r>
  <r>
    <s v="Document Type"/>
    <s v="Admin Total"/>
    <s v="US Dollars"/>
    <s v="FY 2020 Actual"/>
    <s v="Period 04"/>
    <s v="ADP ELK GROVE MAINTENANCE : 98803-043"/>
    <s v="PCA-SYSTEM SUPPORT : 7110 : 6812.3020"/>
    <d v="2019-12-30T00:00:00"/>
    <n v="0.63750000000000007"/>
    <n v="17.78"/>
    <x v="0"/>
    <s v="98803043"/>
    <s v="68123020"/>
    <x v="50"/>
    <x v="0"/>
    <x v="2"/>
    <x v="1"/>
    <x v="1"/>
    <x v="0"/>
  </r>
  <r>
    <s v="Document Type"/>
    <s v="Admin Total"/>
    <s v="US Dollars"/>
    <s v="FY 2020 Actual"/>
    <s v="Period 04"/>
    <s v="ADP ELK GROVE MAINTENANCE : 98803-043"/>
    <s v="TAX-SALES : 7110 : 6310.1000"/>
    <d v="2019-12-30T00:00:00"/>
    <n v="0.63750000000000007"/>
    <n v="304.67"/>
    <x v="0"/>
    <s v="98803043"/>
    <s v="63101000"/>
    <x v="50"/>
    <x v="0"/>
    <x v="2"/>
    <x v="0"/>
    <x v="0"/>
    <x v="0"/>
  </r>
  <r>
    <s v="Document Type"/>
    <s v="Admin Total"/>
    <s v="US Dollars"/>
    <s v="FY 2020 Actual"/>
    <s v="Period 04"/>
    <s v="ADP ELK GROVE MAINTENANCE : 98803-043"/>
    <s v="INSUR-GENERAL LIAB : 7131 : 6162.0010"/>
    <d v="2019-12-30T00:00:00"/>
    <n v="0.63750000000000007"/>
    <n v="354.61"/>
    <x v="0"/>
    <s v="98803043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REV-INSURANCE-VEH/GL : 7132 : 7543.1003"/>
    <d v="2019-12-30T00:00:00"/>
    <n v="0.63750000000000007"/>
    <n v="-55.879999999999995"/>
    <x v="0"/>
    <s v="98803043"/>
    <s v="75431003"/>
    <x v="50"/>
    <x v="0"/>
    <x v="2"/>
    <x v="2"/>
    <x v="2"/>
    <x v="0"/>
  </r>
  <r>
    <s v="Document Type"/>
    <s v="Admin Total"/>
    <s v="US Dollars"/>
    <s v="FY 2020 Actual"/>
    <s v="Period 04"/>
    <s v="ADP ELK GROVE MAINTENANCE : 98803-043"/>
    <s v="INSUR-EMPLT-ALLOC : 7131 : 6162.0113"/>
    <d v="2019-12-30T00:00:00"/>
    <n v="0.63750000000000007"/>
    <n v="-2.6"/>
    <x v="0"/>
    <s v="98803043"/>
    <s v="61620113"/>
    <x v="50"/>
    <x v="0"/>
    <x v="2"/>
    <x v="5"/>
    <x v="1"/>
    <x v="0"/>
  </r>
  <r>
    <s v="Document Type"/>
    <s v="Admin Total"/>
    <s v="US Dollars"/>
    <s v="FY 2020 Actual"/>
    <s v="Period 04"/>
    <s v="ADP ELK GROVE MAINTENANCE : 98803-043"/>
    <s v="TOTAL OPERATING PROCESSING COSTS : TPC9999_7110"/>
    <d v="2019-12-30T00:00:00"/>
    <n v="0.63750000000000007"/>
    <n v="-32237.58"/>
    <x v="0"/>
    <s v="98803043"/>
    <s v="9999_7110"/>
    <x v="50"/>
    <x v="0"/>
    <x v="2"/>
    <x v="3"/>
    <x v="3"/>
    <x v="1"/>
  </r>
  <r>
    <s v="Document Type"/>
    <s v="Admin Total"/>
    <s v="US Dollars"/>
    <s v="FY 2020 Actual"/>
    <s v="Period 04"/>
    <s v="ADP ELK GROVE MAINTENANCE : 98803-043"/>
    <s v="TOTAL NON-OPERATING PROCESSING COSTS : TPC9999_7199"/>
    <d v="2019-12-30T00:00:00"/>
    <n v="0.63750000000000007"/>
    <n v="85.749999999999972"/>
    <x v="0"/>
    <s v="98803043"/>
    <s v="9999_7199"/>
    <x v="50"/>
    <x v="0"/>
    <x v="2"/>
    <x v="3"/>
    <x v="3"/>
    <x v="1"/>
  </r>
  <r>
    <s v="Document Type"/>
    <s v="Admin Total"/>
    <s v="US Dollars"/>
    <s v="FY 2020 Actual"/>
    <s v="Period 04"/>
    <s v="ADP ELK GROVE MAINTENANCE : 98803-043"/>
    <s v="TOTAL PROCESSING COSTS : TPC9999"/>
    <d v="2019-12-30T00:00:00"/>
    <n v="0.63750000000000007"/>
    <n v="-32151.829999999998"/>
    <x v="0"/>
    <s v="98803043"/>
    <s v=": TPC9999"/>
    <x v="50"/>
    <x v="0"/>
    <x v="2"/>
    <x v="3"/>
    <x v="3"/>
    <x v="1"/>
  </r>
  <r>
    <s v="Document Type"/>
    <s v="Admin Total"/>
    <s v="US Dollars"/>
    <s v="FY 2020 Actual"/>
    <s v="Period 04"/>
    <s v="ADP ELK GROVE VILLAGE MAIL : 98803-035"/>
    <s v="VACATION EXPENSE : 7110 : 6410.6040"/>
    <d v="2019-12-30T00:00:00"/>
    <n v="0.63750000000000007"/>
    <n v="170"/>
    <x v="0"/>
    <s v="98803035"/>
    <s v="6410604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WAGES-REGULAR PR : 7110 : 6410.0100"/>
    <d v="2019-12-30T00:00:00"/>
    <n v="0.63750000000000007"/>
    <n v="9125.1299999999992"/>
    <x v="0"/>
    <s v="98803035"/>
    <s v="6410010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WAGES-REGULAR-ACRD : 7110 : 6410.0110"/>
    <d v="2019-12-30T00:00:00"/>
    <n v="0.63750000000000007"/>
    <n v="-1537.94"/>
    <x v="0"/>
    <s v="98803035"/>
    <s v="6410011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WAGES-OT-FT EMPLOYEE : 7110 : 6410.0300"/>
    <d v="2019-12-30T00:00:00"/>
    <n v="0.63750000000000007"/>
    <n v="437.24"/>
    <x v="0"/>
    <s v="98803035"/>
    <s v="6410030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WAGE ACCD NPROD HRLY : 7110 : 6410.0112"/>
    <d v="2019-12-30T00:00:00"/>
    <n v="0.63750000000000007"/>
    <n v="-1040"/>
    <x v="0"/>
    <s v="98803035"/>
    <s v="64100112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WAGES-HOL-HRLY-FT : 7110 : 6410.0520"/>
    <d v="2019-12-30T00:00:00"/>
    <n v="0.63750000000000007"/>
    <n v="1182"/>
    <x v="0"/>
    <s v="98803035"/>
    <s v="6410052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ADP VAC ACRL-RCLS : 7110 : 6410.6031"/>
    <d v="2019-12-30T00:00:00"/>
    <n v="0.63750000000000007"/>
    <n v="2834.56"/>
    <x v="0"/>
    <s v="98803035"/>
    <s v="6410603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RETIREMENT PLAN-RCLS : 7110 : 6450.2021"/>
    <d v="2019-12-30T00:00:00"/>
    <n v="0.63750000000000007"/>
    <n v="26.85"/>
    <x v="0"/>
    <s v="98803035"/>
    <s v="6450202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INS-GRP LIFE HSP-RC : 7110 : 6450.3001"/>
    <d v="2019-12-30T00:00:00"/>
    <n v="0.63750000000000007"/>
    <n v="1956.59"/>
    <x v="0"/>
    <s v="98803035"/>
    <s v="6450300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INSUR-W/C-HRLY-RCLS : 7110 : 6162.0003"/>
    <d v="2019-12-30T00:00:00"/>
    <n v="0.63750000000000007"/>
    <n v="179.72"/>
    <x v="0"/>
    <s v="98803035"/>
    <s v="61620003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EE BEN SERVICE-RCLS : 7110 : 6450.1011"/>
    <d v="2019-12-30T00:00:00"/>
    <n v="0.63750000000000007"/>
    <n v="78.580000000000013"/>
    <x v="0"/>
    <s v="98803035"/>
    <s v="6450101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BENEFIT-HRLY-ACRD-RC : 7110 : 6450.1111"/>
    <d v="2019-12-30T00:00:00"/>
    <n v="0.63750000000000007"/>
    <n v="-283.57"/>
    <x v="0"/>
    <s v="98803035"/>
    <s v="6450111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R TAX-FICA-RCLS : 7110 : 6450.1611"/>
    <d v="2019-12-30T00:00:00"/>
    <n v="0.63750000000000007"/>
    <n v="739.09"/>
    <x v="0"/>
    <s v="98803035"/>
    <s v="6450161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FUI-RCLS : 7110 : 6450.1621"/>
    <d v="2019-12-30T00:00:00"/>
    <n v="0.63750000000000007"/>
    <n v="54.73"/>
    <x v="0"/>
    <s v="98803035"/>
    <s v="6450162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SUI-RCLS : 7110 : 6450.1631"/>
    <d v="2019-12-30T00:00:00"/>
    <n v="0.63750000000000007"/>
    <n v="268.13"/>
    <x v="0"/>
    <s v="98803035"/>
    <s v="6450163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ADP VAC ACRL-RCLS : 7131 : 6410.6031"/>
    <d v="2019-12-30T00:00:00"/>
    <n v="0.63750000000000007"/>
    <n v="-2834.56"/>
    <x v="0"/>
    <s v="98803035"/>
    <s v="6410603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VACATION ACCRUAL : 7132 : 6410.6030"/>
    <d v="2019-12-30T00:00:00"/>
    <n v="0.63750000000000007"/>
    <n v="2834.56"/>
    <x v="0"/>
    <s v="98803035"/>
    <s v="6410603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RETIREMENT PLAN-RCLS : 7131 : 6450.2021"/>
    <d v="2019-12-30T00:00:00"/>
    <n v="0.63750000000000007"/>
    <n v="-26.85"/>
    <x v="0"/>
    <s v="98803035"/>
    <s v="6450202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INS-GRP LIFE HSP-RC : 7131 : 6450.3001"/>
    <d v="2019-12-30T00:00:00"/>
    <n v="0.63750000000000007"/>
    <n v="-1956.59"/>
    <x v="0"/>
    <s v="98803035"/>
    <s v="6450300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RETIREMENT PLAN : 7132 : 6450.2020"/>
    <d v="2019-12-30T00:00:00"/>
    <n v="0.63750000000000007"/>
    <n v="26.85"/>
    <x v="0"/>
    <s v="98803035"/>
    <s v="6450202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INS-GRP LIFE HSP : 7132 : 6450.3000"/>
    <d v="2019-12-30T00:00:00"/>
    <n v="0.63750000000000007"/>
    <n v="1956.59"/>
    <x v="0"/>
    <s v="98803035"/>
    <s v="6450300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EE BEN SERVICE-RCLS : 7131 : 6450.1011"/>
    <d v="2019-12-30T00:00:00"/>
    <n v="0.63750000000000007"/>
    <n v="-78.580000000000013"/>
    <x v="0"/>
    <s v="98803035"/>
    <s v="6450101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BENEFIT-HRLY-ACRD-RC : 7131 : 6450.1111"/>
    <d v="2019-12-30T00:00:00"/>
    <n v="0.63750000000000007"/>
    <n v="283.57"/>
    <x v="0"/>
    <s v="98803035"/>
    <s v="6450111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EE BEN SVC-INTR-HRLY : 7132 : 6450.1009"/>
    <d v="2019-12-30T00:00:00"/>
    <n v="0.63750000000000007"/>
    <n v="43.66"/>
    <x v="0"/>
    <s v="98803035"/>
    <s v="64501009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EMPLOYEE BEN SERVICE : 7132 : 6450.1010"/>
    <d v="2019-12-30T00:00:00"/>
    <n v="0.63750000000000007"/>
    <n v="34.92"/>
    <x v="0"/>
    <s v="98803035"/>
    <s v="6450101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BENEFIT-HRLY-ACRD : 7132 : 6450.1110"/>
    <d v="2019-12-30T00:00:00"/>
    <n v="0.63750000000000007"/>
    <n v="-283.57"/>
    <x v="0"/>
    <s v="98803035"/>
    <s v="64501110"/>
    <x v="50"/>
    <x v="0"/>
    <x v="2"/>
    <x v="8"/>
    <x v="4"/>
    <x v="2"/>
  </r>
  <r>
    <s v="Document Type"/>
    <s v="Admin Total"/>
    <s v="US Dollars"/>
    <s v="FY 2020 Actual"/>
    <s v="Period 04"/>
    <s v="ADP ELK GROVE VILLAGE MAIL : 98803-035"/>
    <s v="PR TAX-FICA-RCLS : 7131 : 6450.1611"/>
    <d v="2019-12-30T00:00:00"/>
    <n v="0.63750000000000007"/>
    <n v="-739.09"/>
    <x v="0"/>
    <s v="98803035"/>
    <s v="6450161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FUI-RCLS : 7131 : 6450.1621"/>
    <d v="2019-12-30T00:00:00"/>
    <n v="0.63750000000000007"/>
    <n v="-54.73"/>
    <x v="0"/>
    <s v="98803035"/>
    <s v="6450162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FICA : 7132 : 6450.1610"/>
    <d v="2019-12-30T00:00:00"/>
    <n v="0.63750000000000007"/>
    <n v="739.08999999999992"/>
    <x v="0"/>
    <s v="98803035"/>
    <s v="6450161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FUI : 7132 : 6450.1620"/>
    <d v="2019-12-30T00:00:00"/>
    <n v="0.63750000000000007"/>
    <n v="54.730000000000004"/>
    <x v="0"/>
    <s v="98803035"/>
    <s v="6450162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TAX-FICA DIS-HOURLY : 7132 : 6450.3715"/>
    <d v="2019-12-30T00:00:00"/>
    <n v="0.63750000000000007"/>
    <n v="0.88"/>
    <x v="0"/>
    <s v="98803035"/>
    <s v="64503715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SUI-RCLS : 7131 : 6450.1631"/>
    <d v="2019-12-30T00:00:00"/>
    <n v="0.63750000000000007"/>
    <n v="-268.13"/>
    <x v="0"/>
    <s v="98803035"/>
    <s v="6450163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AYROLL TAX-SUI : 7132 : 6450.1630"/>
    <d v="2019-12-30T00:00:00"/>
    <n v="0.63750000000000007"/>
    <n v="268.13"/>
    <x v="0"/>
    <s v="98803035"/>
    <s v="64501630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INSUR-W/C-HRLY-RCLS : 7131 : 6162.0003"/>
    <d v="2019-12-30T00:00:00"/>
    <n v="0.63750000000000007"/>
    <n v="-179.72"/>
    <x v="0"/>
    <s v="98803035"/>
    <s v="61620003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INSUR-W/C-HOURLY : 7132 : 6162.0001"/>
    <d v="2019-12-30T00:00:00"/>
    <n v="0.63750000000000007"/>
    <n v="179.72"/>
    <x v="0"/>
    <s v="98803035"/>
    <s v="61620001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REV-INSURANCE-HOURLY : 7132 : 7543.0001"/>
    <d v="2019-12-30T00:00:00"/>
    <n v="0.63750000000000007"/>
    <n v="-179.72"/>
    <x v="0"/>
    <s v="98803035"/>
    <s v="7543000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REV-INSURANCE-W/C : 7132 : 7543.1002"/>
    <d v="2019-12-30T00:00:00"/>
    <n v="0.63750000000000007"/>
    <n v="163.89"/>
    <x v="0"/>
    <s v="98803035"/>
    <s v="75431002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OSTAGE : 7110 : 6261.0001"/>
    <d v="2019-12-30T00:00:00"/>
    <n v="0.63750000000000007"/>
    <n v="8.11"/>
    <x v="0"/>
    <s v="98803035"/>
    <s v="62610001"/>
    <x v="50"/>
    <x v="0"/>
    <x v="2"/>
    <x v="7"/>
    <x v="2"/>
    <x v="0"/>
  </r>
  <r>
    <s v="Document Type"/>
    <s v="Admin Total"/>
    <s v="US Dollars"/>
    <s v="FY 2020 Actual"/>
    <s v="Period 04"/>
    <s v="ADP ELK GROVE VILLAGE MAIL : 98803-035"/>
    <s v="INSUR-GENERAL LIAB : 7110 : 6162.0010"/>
    <d v="2019-12-30T00:00:00"/>
    <n v="0.63750000000000007"/>
    <n v="158.88"/>
    <x v="0"/>
    <s v="98803035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INSUR-EMPLT-ALLOC : 7110 : 6162.0113"/>
    <d v="2019-12-30T00:00:00"/>
    <n v="0.63750000000000007"/>
    <n v="2.46"/>
    <x v="0"/>
    <s v="98803035"/>
    <s v="61620113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PR PROC FEE-REGULAR : 7110 : 6228.2001"/>
    <d v="2019-12-30T00:00:00"/>
    <n v="0.63750000000000007"/>
    <n v="39.150000000000006"/>
    <x v="0"/>
    <s v="98803035"/>
    <s v="62282001"/>
    <x v="50"/>
    <x v="0"/>
    <x v="2"/>
    <x v="4"/>
    <x v="2"/>
    <x v="0"/>
  </r>
  <r>
    <s v="Document Type"/>
    <s v="Admin Total"/>
    <s v="US Dollars"/>
    <s v="FY 2020 Actual"/>
    <s v="Period 04"/>
    <s v="ADP ELK GROVE VILLAGE MAIL : 98803-035"/>
    <s v="PCA-DESK TOP COMM : 7110 : 6262.4210"/>
    <d v="2019-12-30T00:00:00"/>
    <n v="0.63750000000000007"/>
    <n v="10.53"/>
    <x v="0"/>
    <s v="98803035"/>
    <s v="62624210"/>
    <x v="50"/>
    <x v="0"/>
    <x v="2"/>
    <x v="1"/>
    <x v="1"/>
    <x v="0"/>
  </r>
  <r>
    <s v="Document Type"/>
    <s v="Admin Total"/>
    <s v="US Dollars"/>
    <s v="FY 2020 Actual"/>
    <s v="Period 04"/>
    <s v="ADP ELK GROVE VILLAGE MAIL : 98803-035"/>
    <s v="PCA-SYSTEM SUPPORT : 7110 : 6812.3020"/>
    <d v="2019-12-30T00:00:00"/>
    <n v="0.63750000000000007"/>
    <n v="33.340000000000003"/>
    <x v="0"/>
    <s v="98803035"/>
    <s v="68123020"/>
    <x v="50"/>
    <x v="0"/>
    <x v="2"/>
    <x v="1"/>
    <x v="1"/>
    <x v="0"/>
  </r>
  <r>
    <s v="Document Type"/>
    <s v="Admin Total"/>
    <s v="US Dollars"/>
    <s v="FY 2020 Actual"/>
    <s v="Period 04"/>
    <s v="ADP ELK GROVE VILLAGE MAIL : 98803-035"/>
    <s v="INSUR-GENERAL LIAB : 7131 : 6162.0010"/>
    <d v="2019-12-30T00:00:00"/>
    <n v="0.63750000000000007"/>
    <n v="-158.88"/>
    <x v="0"/>
    <s v="98803035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REV-INSURANCE-VEH/GL : 7132 : 7543.1003"/>
    <d v="2019-12-30T00:00:00"/>
    <n v="0.63750000000000007"/>
    <n v="24.06"/>
    <x v="0"/>
    <s v="98803035"/>
    <s v="75431003"/>
    <x v="50"/>
    <x v="0"/>
    <x v="2"/>
    <x v="2"/>
    <x v="2"/>
    <x v="0"/>
  </r>
  <r>
    <s v="Document Type"/>
    <s v="Admin Total"/>
    <s v="US Dollars"/>
    <s v="FY 2020 Actual"/>
    <s v="Period 04"/>
    <s v="ADP ELK GROVE VILLAGE MAIL : 98803-035"/>
    <s v="INSUR-EMPLT-ALLOC : 7131 : 6162.0113"/>
    <d v="2019-12-30T00:00:00"/>
    <n v="0.63750000000000007"/>
    <n v="-2.46"/>
    <x v="0"/>
    <s v="98803035"/>
    <s v="61620113"/>
    <x v="50"/>
    <x v="0"/>
    <x v="2"/>
    <x v="5"/>
    <x v="1"/>
    <x v="0"/>
  </r>
  <r>
    <s v="Document Type"/>
    <s v="Admin Total"/>
    <s v="US Dollars"/>
    <s v="FY 2020 Actual"/>
    <s v="Period 04"/>
    <s v="ADP ELK GROVE VILLAGE MAIL : 98803-035"/>
    <s v="TOTAL OPERATING PROCESSING COSTS : TPC9999_7110"/>
    <d v="2019-12-30T00:00:00"/>
    <n v="0.63750000000000007"/>
    <n v="14443.579999999996"/>
    <x v="0"/>
    <s v="98803035"/>
    <s v="9999_7110"/>
    <x v="50"/>
    <x v="0"/>
    <x v="2"/>
    <x v="3"/>
    <x v="3"/>
    <x v="1"/>
  </r>
  <r>
    <s v="Document Type"/>
    <s v="Admin Total"/>
    <s v="US Dollars"/>
    <s v="FY 2020 Actual"/>
    <s v="Period 04"/>
    <s v="ADP ELK GROVE VILLAGE MAIL : 98803-035"/>
    <s v="TOTAL NON-OPERATING PROCESSING COSTS : TPC9999_7199"/>
    <d v="2019-12-30T00:00:00"/>
    <n v="0.63750000000000007"/>
    <n v="-152.23000000000016"/>
    <x v="0"/>
    <s v="98803035"/>
    <s v="9999_7199"/>
    <x v="50"/>
    <x v="0"/>
    <x v="2"/>
    <x v="3"/>
    <x v="3"/>
    <x v="1"/>
  </r>
  <r>
    <s v="Document Type"/>
    <s v="Admin Total"/>
    <s v="US Dollars"/>
    <s v="FY 2020 Actual"/>
    <s v="Period 04"/>
    <s v="ADP ELK GROVE VILLAGE MAIL : 98803-035"/>
    <s v="TOTAL PROCESSING COSTS : TPC9999"/>
    <d v="2019-12-30T00:00:00"/>
    <n v="0.63750000000000007"/>
    <n v="14291.349999999997"/>
    <x v="0"/>
    <s v="98803035"/>
    <s v=": TPC9999"/>
    <x v="50"/>
    <x v="0"/>
    <x v="2"/>
    <x v="3"/>
    <x v="3"/>
    <x v="1"/>
  </r>
  <r>
    <s v="Document Type"/>
    <s v="Admin Total"/>
    <s v="US Dollars"/>
    <s v="FY 2020 Actual"/>
    <s v="Period 04"/>
    <s v="ADP ELK GROVE VILLAGE GROUNDS : 98803-032"/>
    <s v="SUB-GRNDS&amp;LAND-RESL : 7110 : 6111.0024"/>
    <d v="2019-12-30T00:00:00"/>
    <n v="0.63750000000000007"/>
    <n v="-2026"/>
    <x v="0"/>
    <s v="98803032"/>
    <s v="61110024"/>
    <x v="50"/>
    <x v="0"/>
    <x v="2"/>
    <x v="0"/>
    <x v="5"/>
    <x v="0"/>
  </r>
  <r>
    <s v="Document Type"/>
    <s v="Admin Total"/>
    <s v="US Dollars"/>
    <s v="FY 2020 Actual"/>
    <s v="Period 04"/>
    <s v="ADP ELK GROVE VILLAGE GROUNDS : 98803-032"/>
    <s v="INSUR-GENERAL LIAB : 7110 : 6162.0010"/>
    <d v="2019-12-30T00:00:00"/>
    <n v="0.63750000000000007"/>
    <n v="-22.53"/>
    <x v="0"/>
    <s v="98803032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GROUNDS : 98803-032"/>
    <s v="INSUR-GENERAL LIAB : 7131 : 6162.0010"/>
    <d v="2019-12-30T00:00:00"/>
    <n v="0.63750000000000007"/>
    <n v="22.53"/>
    <x v="0"/>
    <s v="98803032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GROUNDS : 98803-032"/>
    <s v="REV-INSURANCE-VEH/GL : 7132 : 7543.1003"/>
    <d v="2019-12-30T00:00:00"/>
    <n v="0.63750000000000007"/>
    <n v="-3.56"/>
    <x v="0"/>
    <s v="98803032"/>
    <s v="75431003"/>
    <x v="50"/>
    <x v="0"/>
    <x v="2"/>
    <x v="2"/>
    <x v="2"/>
    <x v="0"/>
  </r>
  <r>
    <s v="Document Type"/>
    <s v="Admin Total"/>
    <s v="US Dollars"/>
    <s v="FY 2020 Actual"/>
    <s v="Period 04"/>
    <s v="ADP ELK GROVE VILLAGE GROUNDS : 98803-032"/>
    <s v="TOTAL OPERATING PROCESSING COSTS : TPC9999_7110"/>
    <d v="2019-12-30T00:00:00"/>
    <n v="0.63750000000000007"/>
    <n v="-2048.5300000000002"/>
    <x v="0"/>
    <s v="98803032"/>
    <s v="9999_7110"/>
    <x v="50"/>
    <x v="0"/>
    <x v="2"/>
    <x v="3"/>
    <x v="3"/>
    <x v="1"/>
  </r>
  <r>
    <s v="Document Type"/>
    <s v="Admin Total"/>
    <s v="US Dollars"/>
    <s v="FY 2020 Actual"/>
    <s v="Period 04"/>
    <s v="ADP ELK GROVE VILLAGE GROUNDS : 98803-032"/>
    <s v="TOTAL NON-OPERATING PROCESSING COSTS : TPC9999_7199"/>
    <d v="2019-12-30T00:00:00"/>
    <n v="0.63750000000000007"/>
    <n v="18.970000000000002"/>
    <x v="0"/>
    <s v="98803032"/>
    <s v="9999_7199"/>
    <x v="50"/>
    <x v="0"/>
    <x v="2"/>
    <x v="3"/>
    <x v="3"/>
    <x v="1"/>
  </r>
  <r>
    <s v="Document Type"/>
    <s v="Admin Total"/>
    <s v="US Dollars"/>
    <s v="FY 2020 Actual"/>
    <s v="Period 04"/>
    <s v="ADP ELK GROVE VILLAGE GROUNDS : 98803-032"/>
    <s v="TOTAL PROCESSING COSTS : TPC9999"/>
    <d v="2019-12-30T00:00:00"/>
    <n v="0.63750000000000007"/>
    <n v="-2029.56"/>
    <x v="0"/>
    <s v="98803032"/>
    <s v=": TPC9999"/>
    <x v="50"/>
    <x v="0"/>
    <x v="2"/>
    <x v="3"/>
    <x v="3"/>
    <x v="1"/>
  </r>
  <r>
    <s v="Document Type"/>
    <s v="Admin Total"/>
    <s v="US Dollars"/>
    <s v="FY 2020 Actual"/>
    <s v="Period 04"/>
    <s v="ADP ELK GROVE VILLAGE CLEANING : 98803-031"/>
    <s v="JANITORIAL SUPPLIES : 7110 : 6022.0010"/>
    <d v="2019-12-30T00:00:00"/>
    <n v="0.63750000000000007"/>
    <n v="-1774.42"/>
    <x v="0"/>
    <s v="98803031"/>
    <s v="60220010"/>
    <x v="50"/>
    <x v="0"/>
    <x v="2"/>
    <x v="11"/>
    <x v="2"/>
    <x v="0"/>
  </r>
  <r>
    <s v="Document Type"/>
    <s v="Admin Total"/>
    <s v="US Dollars"/>
    <s v="FY 2020 Actual"/>
    <s v="Period 04"/>
    <s v="ADP ELK GROVE VILLAGE CLEANING : 98803-031"/>
    <s v="INSUR-GENERAL LIAB : 7110 : 6162.0010"/>
    <d v="2019-12-30T00:00:00"/>
    <n v="0.63750000000000007"/>
    <n v="-19.739999999999998"/>
    <x v="0"/>
    <s v="98803031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CLEANING : 98803-031"/>
    <s v="INSUR-GENERAL LIAB : 7131 : 6162.0010"/>
    <d v="2019-12-30T00:00:00"/>
    <n v="0.63750000000000007"/>
    <n v="19.739999999999998"/>
    <x v="0"/>
    <s v="98803031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CLEANING : 98803-031"/>
    <s v="REV-INSURANCE-VEH/GL : 7132 : 7543.1003"/>
    <d v="2019-12-30T00:00:00"/>
    <n v="0.63750000000000007"/>
    <n v="-3.12"/>
    <x v="0"/>
    <s v="98803031"/>
    <s v="75431003"/>
    <x v="50"/>
    <x v="0"/>
    <x v="2"/>
    <x v="2"/>
    <x v="2"/>
    <x v="0"/>
  </r>
  <r>
    <s v="Document Type"/>
    <s v="Admin Total"/>
    <s v="US Dollars"/>
    <s v="FY 2020 Actual"/>
    <s v="Period 04"/>
    <s v="ADP ELK GROVE VILLAGE CLEANING : 98803-031"/>
    <s v="TOTAL OPERATING PROCESSING COSTS : TPC9999_7110"/>
    <d v="2019-12-30T00:00:00"/>
    <n v="0.63750000000000007"/>
    <n v="-1794.16"/>
    <x v="0"/>
    <s v="98803031"/>
    <s v="9999_7110"/>
    <x v="50"/>
    <x v="0"/>
    <x v="2"/>
    <x v="3"/>
    <x v="3"/>
    <x v="1"/>
  </r>
  <r>
    <s v="Document Type"/>
    <s v="Admin Total"/>
    <s v="US Dollars"/>
    <s v="FY 2020 Actual"/>
    <s v="Period 04"/>
    <s v="ADP ELK GROVE VILLAGE CLEANING : 98803-031"/>
    <s v="TOTAL NON-OPERATING PROCESSING COSTS : TPC9999_7199"/>
    <d v="2019-12-30T00:00:00"/>
    <n v="0.63750000000000007"/>
    <n v="16.619999999999997"/>
    <x v="0"/>
    <s v="98803031"/>
    <s v="9999_7199"/>
    <x v="50"/>
    <x v="0"/>
    <x v="2"/>
    <x v="3"/>
    <x v="3"/>
    <x v="1"/>
  </r>
  <r>
    <s v="Document Type"/>
    <s v="Admin Total"/>
    <s v="US Dollars"/>
    <s v="FY 2020 Actual"/>
    <s v="Period 04"/>
    <s v="ADP ELK GROVE VILLAGE CLEANING : 98803-031"/>
    <s v="TOTAL PROCESSING COSTS : TPC9999"/>
    <d v="2019-12-30T00:00:00"/>
    <n v="0.63750000000000007"/>
    <n v="-1777.54"/>
    <x v="0"/>
    <s v="98803031"/>
    <s v=": TPC9999"/>
    <x v="50"/>
    <x v="0"/>
    <x v="2"/>
    <x v="3"/>
    <x v="3"/>
    <x v="1"/>
  </r>
  <r>
    <s v="Document Type"/>
    <s v="Admin Total"/>
    <s v="US Dollars"/>
    <s v="FY 2020 Actual"/>
    <s v="Period 04"/>
    <s v="ADP ELK GROVE VILLAGE : 98803-001"/>
    <s v="FREIGHT IN : 7110 : 6242.1101"/>
    <d v="2019-12-30T00:00:00"/>
    <n v="0.63750000000000007"/>
    <n v="10.7"/>
    <x v="0"/>
    <s v="98803001"/>
    <s v="62421101"/>
    <x v="50"/>
    <x v="0"/>
    <x v="2"/>
    <x v="8"/>
    <x v="4"/>
    <x v="2"/>
  </r>
  <r>
    <s v="Document Type"/>
    <s v="Admin Total"/>
    <s v="US Dollars"/>
    <s v="FY 2020 Actual"/>
    <s v="Period 04"/>
    <s v="ADP ELK GROVE VILLAGE : 98803-001"/>
    <s v="FUEL CHARGES : 7110 : 6286.7055"/>
    <d v="2019-12-30T00:00:00"/>
    <n v="0.63750000000000007"/>
    <n v="1.42"/>
    <x v="0"/>
    <s v="98803001"/>
    <s v="62867055"/>
    <x v="50"/>
    <x v="0"/>
    <x v="2"/>
    <x v="2"/>
    <x v="2"/>
    <x v="0"/>
  </r>
  <r>
    <s v="Document Type"/>
    <s v="Admin Total"/>
    <s v="US Dollars"/>
    <s v="FY 2020 Actual"/>
    <s v="Period 04"/>
    <s v="ADP ELK GROVE VILLAGE : 98803-001"/>
    <s v="WAGES-ADMIN PR-MGR : 7110 : 6410.1100"/>
    <d v="2019-12-30T00:00:00"/>
    <n v="0.63750000000000007"/>
    <n v="12615.41"/>
    <x v="0"/>
    <s v="98803001"/>
    <s v="6410110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WAGES-ADMIN PR-ACRD : 7110 : 6410.1110"/>
    <d v="2019-12-30T00:00:00"/>
    <n v="0.63750000000000007"/>
    <n v="-2330.7600000000002"/>
    <x v="0"/>
    <s v="98803001"/>
    <s v="6410111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WAGES-HOLIDAY-SAL-FT : 7110 : 6410.0540"/>
    <d v="2019-12-30T00:00:00"/>
    <n v="0.63750000000000007"/>
    <n v="1553.85"/>
    <x v="0"/>
    <s v="98803001"/>
    <s v="6410054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WAGES-PERS-SAL-FT : 7110 : 6410.0560"/>
    <d v="2019-12-30T00:00:00"/>
    <n v="0.63750000000000007"/>
    <n v="296.14999999999998"/>
    <x v="0"/>
    <s v="98803001"/>
    <s v="6410056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WAGE ACCD N PROD ADM : 7110 : 6410.1112"/>
    <d v="2019-12-30T00:00:00"/>
    <n v="0.63750000000000007"/>
    <n v="-1553.84"/>
    <x v="0"/>
    <s v="98803001"/>
    <s v="64101112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ADP VAC ACRL-MG RCLS : 7110 : 6410.6061"/>
    <d v="2019-12-30T00:00:00"/>
    <n v="0.63750000000000007"/>
    <n v="1310.48"/>
    <x v="0"/>
    <s v="98803001"/>
    <s v="6410606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RETM-MANAGER-RCLS : 7110 : 6450.2031"/>
    <d v="2019-12-30T00:00:00"/>
    <n v="0.63750000000000007"/>
    <n v="303.3"/>
    <x v="0"/>
    <s v="98803001"/>
    <s v="6450203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INS-GRP LIFE-MGR-RC : 7110 : 6450.3111"/>
    <d v="2019-12-30T00:00:00"/>
    <n v="0.63750000000000007"/>
    <n v="824.76"/>
    <x v="0"/>
    <s v="98803001"/>
    <s v="6450311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INSUR-W/C-ADMIN-RCLS : 7110 : 6162.1003"/>
    <d v="2019-12-30T00:00:00"/>
    <n v="0.63750000000000007"/>
    <n v="-79.72"/>
    <x v="0"/>
    <s v="98803001"/>
    <s v="61621003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EE BEN SVC-MGR-RCLS : 7110 : 6450.1016"/>
    <d v="2019-12-30T00:00:00"/>
    <n v="0.63750000000000007"/>
    <n v="111.88"/>
    <x v="0"/>
    <s v="98803001"/>
    <s v="64501016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BENEFIT-MGR-ACRD-RC : 7110 : 6450.1141"/>
    <d v="2019-12-30T00:00:00"/>
    <n v="0.63750000000000007"/>
    <n v="-582.69000000000005"/>
    <x v="0"/>
    <s v="98803001"/>
    <s v="6450114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FICA-MGR-RCLS : 7110 : 6450.1711"/>
    <d v="2019-12-30T00:00:00"/>
    <n v="0.63750000000000007"/>
    <n v="1157.44"/>
    <x v="0"/>
    <s v="98803001"/>
    <s v="6450171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FUI-MGR RCLS : 7110 : 6450.1721"/>
    <d v="2019-12-30T00:00:00"/>
    <n v="0.63750000000000007"/>
    <n v="14.48"/>
    <x v="0"/>
    <s v="98803001"/>
    <s v="6450172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SUI-MGR-RCLS : 7110 : 6450.1731"/>
    <d v="2019-12-30T00:00:00"/>
    <n v="0.63750000000000007"/>
    <n v="309.95"/>
    <x v="0"/>
    <s v="98803001"/>
    <s v="6450173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ADP VAC ACRL-MG RCLS : 7131 : 6410.6061"/>
    <d v="2019-12-30T00:00:00"/>
    <n v="0.63750000000000007"/>
    <n v="-1310.48"/>
    <x v="0"/>
    <s v="98803001"/>
    <s v="6410606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WAGES-VAC-SALARY : 7132 : 6410.6010"/>
    <d v="2019-12-30T00:00:00"/>
    <n v="0.63750000000000007"/>
    <n v="1073.08"/>
    <x v="0"/>
    <s v="98803001"/>
    <s v="6410601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WAGES-VAC ROUTN-ADM : 7132 : 6410.6014"/>
    <d v="2019-12-30T00:00:00"/>
    <n v="0.63750000000000007"/>
    <n v="-1073.08"/>
    <x v="0"/>
    <s v="98803001"/>
    <s v="64106014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VACATION ACRL-MGR : 7132 : 6410.6060"/>
    <d v="2019-12-30T00:00:00"/>
    <n v="0.63750000000000007"/>
    <n v="1310.48"/>
    <x v="0"/>
    <s v="98803001"/>
    <s v="6410606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RETM-MANAGER-RCLS : 7131 : 6450.2031"/>
    <d v="2019-12-30T00:00:00"/>
    <n v="0.63750000000000007"/>
    <n v="-303.3"/>
    <x v="0"/>
    <s v="98803001"/>
    <s v="6450203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INS-GRP LIFE-MGR-RC : 7131 : 6450.3111"/>
    <d v="2019-12-30T00:00:00"/>
    <n v="0.63750000000000007"/>
    <n v="-824.76"/>
    <x v="0"/>
    <s v="98803001"/>
    <s v="6450311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RETIREMENT-MANAGER : 7132 : 6450.2030"/>
    <d v="2019-12-30T00:00:00"/>
    <n v="0.63750000000000007"/>
    <n v="303.3"/>
    <x v="0"/>
    <s v="98803001"/>
    <s v="6450203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INS-GRP LIFE HSP-MGR : 7132 : 6450.3110"/>
    <d v="2019-12-30T00:00:00"/>
    <n v="0.63750000000000007"/>
    <n v="824.7600000000001"/>
    <x v="0"/>
    <s v="98803001"/>
    <s v="6450311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EE BEN SVC-MGR-RCLS : 7131 : 6450.1016"/>
    <d v="2019-12-30T00:00:00"/>
    <n v="0.63750000000000007"/>
    <n v="-111.88"/>
    <x v="0"/>
    <s v="98803001"/>
    <s v="64501016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BENEFIT-MGR-ACRD-RC : 7131 : 6450.1141"/>
    <d v="2019-12-30T00:00:00"/>
    <n v="0.63750000000000007"/>
    <n v="582.69000000000005"/>
    <x v="0"/>
    <s v="98803001"/>
    <s v="6450114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EE BEN SVC-INTR-MGR : 7132 : 6450.1014"/>
    <d v="2019-12-30T00:00:00"/>
    <n v="0.63750000000000007"/>
    <n v="62.16"/>
    <x v="0"/>
    <s v="98803001"/>
    <s v="64501014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EE BEN SVC-MGR-OTHER : 7132 : 6450.1015"/>
    <d v="2019-12-30T00:00:00"/>
    <n v="0.63750000000000007"/>
    <n v="49.72"/>
    <x v="0"/>
    <s v="98803001"/>
    <s v="64501015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BENEFIT-MGR-ACRD : 7132 : 6450.1140"/>
    <d v="2019-12-30T00:00:00"/>
    <n v="0.63750000000000007"/>
    <n v="-582.69000000000005"/>
    <x v="0"/>
    <s v="98803001"/>
    <s v="6450114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FICA-MGR-RCLS : 7131 : 6450.1711"/>
    <d v="2019-12-30T00:00:00"/>
    <n v="0.63750000000000007"/>
    <n v="-1157.44"/>
    <x v="0"/>
    <s v="98803001"/>
    <s v="6450171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FUI-MGR RCLS : 7131 : 6450.1721"/>
    <d v="2019-12-30T00:00:00"/>
    <n v="0.63750000000000007"/>
    <n v="-14.48"/>
    <x v="0"/>
    <s v="98803001"/>
    <s v="6450172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FICA-MGR : 7132 : 6450.1710"/>
    <d v="2019-12-30T00:00:00"/>
    <n v="0.63750000000000007"/>
    <n v="1157.44"/>
    <x v="0"/>
    <s v="98803001"/>
    <s v="6450171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FUI-MANAGER : 7132 : 6450.1720"/>
    <d v="2019-12-30T00:00:00"/>
    <n v="0.63750000000000007"/>
    <n v="14.48"/>
    <x v="0"/>
    <s v="98803001"/>
    <s v="6450172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R TAX-SUI-MGR-RCLS : 7131 : 6450.1731"/>
    <d v="2019-12-30T00:00:00"/>
    <n v="0.63750000000000007"/>
    <n v="-309.95"/>
    <x v="0"/>
    <s v="98803001"/>
    <s v="6450173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AYROLL TAX-SUI-MGR : 7132 : 6450.1730"/>
    <d v="2019-12-30T00:00:00"/>
    <n v="0.63750000000000007"/>
    <n v="309.95"/>
    <x v="0"/>
    <s v="98803001"/>
    <s v="64501730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INSUR-W/C-ADMIN-RCLS : 7131 : 6162.1003"/>
    <d v="2019-12-30T00:00:00"/>
    <n v="0.63750000000000007"/>
    <n v="79.72"/>
    <x v="0"/>
    <s v="98803001"/>
    <s v="61621003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INSUR-W/C-ADMIN : 7132 : 6162.1001"/>
    <d v="2019-12-30T00:00:00"/>
    <n v="0.63750000000000007"/>
    <n v="-79.72"/>
    <x v="0"/>
    <s v="98803001"/>
    <s v="61621001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REV-INSURANCE-ADMIN : 7132 : 7543.1001"/>
    <d v="2019-12-30T00:00:00"/>
    <n v="0.63750000000000007"/>
    <n v="79.72"/>
    <x v="0"/>
    <s v="98803001"/>
    <s v="75431001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REV-INSURANCE-W/C : 7132 : 7543.1002"/>
    <d v="2019-12-30T00:00:00"/>
    <n v="0.63750000000000007"/>
    <n v="229.12"/>
    <x v="0"/>
    <s v="98803001"/>
    <s v="75431002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OFFICE SUPPLIES : 7110 : 6064.0001"/>
    <d v="2019-12-30T00:00:00"/>
    <n v="0.63750000000000007"/>
    <n v="23.85"/>
    <x v="0"/>
    <s v="98803001"/>
    <s v="60640001"/>
    <x v="50"/>
    <x v="0"/>
    <x v="2"/>
    <x v="1"/>
    <x v="1"/>
    <x v="0"/>
  </r>
  <r>
    <s v="Document Type"/>
    <s v="Admin Total"/>
    <s v="US Dollars"/>
    <s v="FY 2020 Actual"/>
    <s v="Period 04"/>
    <s v="ADP ELK GROVE VILLAGE : 98803-001"/>
    <s v="POSTAGE : 7110 : 6261.0001"/>
    <d v="2019-12-30T00:00:00"/>
    <n v="0.63750000000000007"/>
    <n v="37.82"/>
    <x v="0"/>
    <s v="98803001"/>
    <s v="62610001"/>
    <x v="50"/>
    <x v="0"/>
    <x v="2"/>
    <x v="7"/>
    <x v="2"/>
    <x v="0"/>
  </r>
  <r>
    <s v="Document Type"/>
    <s v="Admin Total"/>
    <s v="US Dollars"/>
    <s v="FY 2020 Actual"/>
    <s v="Period 04"/>
    <s v="ADP ELK GROVE VILLAGE : 98803-001"/>
    <s v="INSUR-GENERAL LIAB : 7110 : 6162.0010"/>
    <d v="2019-12-30T00:00:00"/>
    <n v="0.63750000000000007"/>
    <n v="157.05999999999997"/>
    <x v="0"/>
    <s v="98803001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INSUR-EMPLT-ALLOC : 7110 : 6162.0113"/>
    <d v="2019-12-30T00:00:00"/>
    <n v="0.63750000000000007"/>
    <n v="2.62"/>
    <x v="0"/>
    <s v="98803001"/>
    <s v="61620113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PR PROC FEE-MANGER : 7110 : 6228.2002"/>
    <d v="2019-12-30T00:00:00"/>
    <n v="0.63750000000000007"/>
    <n v="15.8"/>
    <x v="0"/>
    <s v="98803001"/>
    <s v="62282002"/>
    <x v="50"/>
    <x v="0"/>
    <x v="2"/>
    <x v="4"/>
    <x v="2"/>
    <x v="0"/>
  </r>
  <r>
    <s v="Document Type"/>
    <s v="Admin Total"/>
    <s v="US Dollars"/>
    <s v="FY 2020 Actual"/>
    <s v="Period 04"/>
    <s v="ADP ELK GROVE VILLAGE : 98803-001"/>
    <s v="PCA-OUTLOOK : 7110 : 6262.4110"/>
    <d v="2019-12-30T00:00:00"/>
    <n v="0.63750000000000007"/>
    <n v="22"/>
    <x v="0"/>
    <s v="98803001"/>
    <s v="62624110"/>
    <x v="50"/>
    <x v="0"/>
    <x v="2"/>
    <x v="1"/>
    <x v="1"/>
    <x v="0"/>
  </r>
  <r>
    <s v="Document Type"/>
    <s v="Admin Total"/>
    <s v="US Dollars"/>
    <s v="FY 2020 Actual"/>
    <s v="Period 04"/>
    <s v="ADP ELK GROVE VILLAGE : 98803-001"/>
    <s v="PCA-DESK TOP COMM : 7110 : 6262.4210"/>
    <d v="2019-12-30T00:00:00"/>
    <n v="0.63750000000000007"/>
    <n v="7.02"/>
    <x v="0"/>
    <s v="98803001"/>
    <s v="62624210"/>
    <x v="50"/>
    <x v="0"/>
    <x v="2"/>
    <x v="1"/>
    <x v="1"/>
    <x v="0"/>
  </r>
  <r>
    <s v="Document Type"/>
    <s v="Admin Total"/>
    <s v="US Dollars"/>
    <s v="FY 2020 Actual"/>
    <s v="Period 04"/>
    <s v="ADP ELK GROVE VILLAGE : 98803-001"/>
    <s v="PCA-UFS SUPPORT CHRG : 7110 : 6286.9022"/>
    <d v="2019-12-30T00:00:00"/>
    <n v="0.63750000000000007"/>
    <n v="24.6"/>
    <x v="0"/>
    <s v="98803001"/>
    <s v="62869022"/>
    <x v="50"/>
    <x v="0"/>
    <x v="2"/>
    <x v="1"/>
    <x v="1"/>
    <x v="0"/>
  </r>
  <r>
    <s v="Document Type"/>
    <s v="Admin Total"/>
    <s v="US Dollars"/>
    <s v="FY 2020 Actual"/>
    <s v="Period 04"/>
    <s v="ADP ELK GROVE VILLAGE : 98803-001"/>
    <s v="PCA-SYSTEM SUPPORT : 7110 : 6812.3020"/>
    <d v="2019-12-30T00:00:00"/>
    <n v="0.63750000000000007"/>
    <n v="31.12"/>
    <x v="0"/>
    <s v="98803001"/>
    <s v="68123020"/>
    <x v="50"/>
    <x v="0"/>
    <x v="2"/>
    <x v="1"/>
    <x v="1"/>
    <x v="0"/>
  </r>
  <r>
    <s v="Document Type"/>
    <s v="Admin Total"/>
    <s v="US Dollars"/>
    <s v="FY 2020 Actual"/>
    <s v="Period 04"/>
    <s v="ADP ELK GROVE VILLAGE : 98803-001"/>
    <s v="TAX-SALES : 7110 : 6310.1000"/>
    <d v="2019-12-30T00:00:00"/>
    <n v="0.63750000000000007"/>
    <n v="1.49"/>
    <x v="0"/>
    <s v="98803001"/>
    <s v="63101000"/>
    <x v="50"/>
    <x v="0"/>
    <x v="2"/>
    <x v="0"/>
    <x v="0"/>
    <x v="0"/>
  </r>
  <r>
    <s v="Document Type"/>
    <s v="Admin Total"/>
    <s v="US Dollars"/>
    <s v="FY 2020 Actual"/>
    <s v="Period 04"/>
    <s v="ADP ELK GROVE VILLAGE : 98803-001"/>
    <s v="INSUR-GENERAL LIAB : 7131 : 6162.0010"/>
    <d v="2019-12-30T00:00:00"/>
    <n v="0.63750000000000007"/>
    <n v="-157.05999999999997"/>
    <x v="0"/>
    <s v="98803001"/>
    <s v="61620010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REV-INSURANCE-VEH/GL : 7132 : 7543.1003"/>
    <d v="2019-12-30T00:00:00"/>
    <n v="0.63750000000000007"/>
    <n v="24.64"/>
    <x v="0"/>
    <s v="98803001"/>
    <s v="75431003"/>
    <x v="50"/>
    <x v="0"/>
    <x v="2"/>
    <x v="2"/>
    <x v="2"/>
    <x v="0"/>
  </r>
  <r>
    <s v="Document Type"/>
    <s v="Admin Total"/>
    <s v="US Dollars"/>
    <s v="FY 2020 Actual"/>
    <s v="Period 04"/>
    <s v="ADP ELK GROVE VILLAGE : 98803-001"/>
    <s v="INSUR-EMPLT-ALLOC : 7131 : 6162.0113"/>
    <d v="2019-12-30T00:00:00"/>
    <n v="0.63750000000000007"/>
    <n v="-2.62"/>
    <x v="0"/>
    <s v="98803001"/>
    <s v="61620113"/>
    <x v="50"/>
    <x v="0"/>
    <x v="2"/>
    <x v="5"/>
    <x v="1"/>
    <x v="0"/>
  </r>
  <r>
    <s v="Document Type"/>
    <s v="Admin Total"/>
    <s v="US Dollars"/>
    <s v="FY 2020 Actual"/>
    <s v="Period 04"/>
    <s v="ADP ELK GROVE VILLAGE : 98803-001"/>
    <s v="TOTAL OPERATING PROCESSING COSTS : TPC9999_7110"/>
    <d v="2019-12-30T00:00:00"/>
    <n v="0.63750000000000007"/>
    <n v="14286.189999999999"/>
    <x v="0"/>
    <s v="98803001"/>
    <s v="9999_7110"/>
    <x v="50"/>
    <x v="0"/>
    <x v="2"/>
    <x v="3"/>
    <x v="3"/>
    <x v="1"/>
  </r>
  <r>
    <s v="Document Type"/>
    <s v="Admin Total"/>
    <s v="US Dollars"/>
    <s v="FY 2020 Actual"/>
    <s v="Period 04"/>
    <s v="ADP ELK GROVE VILLAGE : 98803-001"/>
    <s v="TOTAL NON-OPERATING PROCESSING COSTS : TPC9999_7199"/>
    <d v="2019-12-30T00:00:00"/>
    <n v="0.63750000000000007"/>
    <n v="173.8000000000003"/>
    <x v="0"/>
    <s v="98803001"/>
    <s v="9999_7199"/>
    <x v="50"/>
    <x v="0"/>
    <x v="2"/>
    <x v="3"/>
    <x v="3"/>
    <x v="1"/>
  </r>
  <r>
    <s v="Document Type"/>
    <s v="Admin Total"/>
    <s v="US Dollars"/>
    <s v="FY 2020 Actual"/>
    <s v="Period 04"/>
    <s v="ADP ELK GROVE VILLAGE : 98803-001"/>
    <s v="TOTAL PROCESSING COSTS : TPC9999"/>
    <d v="2019-12-30T00:00:00"/>
    <n v="0.63750000000000007"/>
    <n v="14459.99"/>
    <x v="0"/>
    <s v="98803001"/>
    <s v=": TPC9999"/>
    <x v="50"/>
    <x v="0"/>
    <x v="2"/>
    <x v="3"/>
    <x v="3"/>
    <x v="1"/>
  </r>
  <r>
    <s v="Document Type"/>
    <s v="Admin Total"/>
    <s v="US Dollars"/>
    <s v="FY 2020 Actual"/>
    <s v="Period 04"/>
    <s v="ADP NORFOLK  PROJECT : 98802-080"/>
    <s v="BATTERIES/GENERATOR : 7110 : 6064.8009"/>
    <d v="2019-12-30T00:00:00"/>
    <n v="0.63750000000000007"/>
    <n v="113.16"/>
    <x v="0"/>
    <s v="98802080"/>
    <s v="60648009"/>
    <x v="51"/>
    <x v="0"/>
    <x v="2"/>
    <x v="3"/>
    <x v="3"/>
    <x v="1"/>
  </r>
  <r>
    <s v="Document Type"/>
    <s v="Admin Total"/>
    <s v="US Dollars"/>
    <s v="FY 2020 Actual"/>
    <s v="Period 04"/>
    <s v="ADP NORFOLK  PROJECT : 98802-080"/>
    <s v="INSUR-GENERAL LIAB : 7110 : 6162.0010"/>
    <d v="2019-12-30T00:00:00"/>
    <n v="0.63750000000000007"/>
    <n v="1.33"/>
    <x v="0"/>
    <s v="98802080"/>
    <s v="61620010"/>
    <x v="51"/>
    <x v="0"/>
    <x v="2"/>
    <x v="5"/>
    <x v="1"/>
    <x v="0"/>
  </r>
  <r>
    <s v="Document Type"/>
    <s v="Admin Total"/>
    <s v="US Dollars"/>
    <s v="FY 2020 Actual"/>
    <s v="Period 04"/>
    <s v="ADP NORFOLK  PROJECT : 98802-080"/>
    <s v="TAX-SALES : 7110 : 6310.1000"/>
    <d v="2019-12-30T00:00:00"/>
    <n v="0.63750000000000007"/>
    <n v="6.79"/>
    <x v="0"/>
    <s v="98802080"/>
    <s v="63101000"/>
    <x v="51"/>
    <x v="0"/>
    <x v="2"/>
    <x v="0"/>
    <x v="0"/>
    <x v="0"/>
  </r>
  <r>
    <s v="Document Type"/>
    <s v="Admin Total"/>
    <s v="US Dollars"/>
    <s v="FY 2020 Actual"/>
    <s v="Period 04"/>
    <s v="ADP NORFOLK  PROJECT : 98802-080"/>
    <s v="INSUR-GENERAL LIAB : 7131 : 6162.0010"/>
    <d v="2019-12-30T00:00:00"/>
    <n v="0.63750000000000007"/>
    <n v="-1.33"/>
    <x v="0"/>
    <s v="98802080"/>
    <s v="61620010"/>
    <x v="51"/>
    <x v="0"/>
    <x v="2"/>
    <x v="5"/>
    <x v="1"/>
    <x v="0"/>
  </r>
  <r>
    <s v="Document Type"/>
    <s v="Admin Total"/>
    <s v="US Dollars"/>
    <s v="FY 2020 Actual"/>
    <s v="Period 04"/>
    <s v="ADP NORFOLK  PROJECT : 98802-080"/>
    <s v="TOTAL OPERATING PROCESSING COSTS : TPC9999_7110"/>
    <d v="2019-12-30T00:00:00"/>
    <n v="0.63750000000000007"/>
    <n v="121.28"/>
    <x v="0"/>
    <s v="98802080"/>
    <s v="9999_7110"/>
    <x v="51"/>
    <x v="0"/>
    <x v="2"/>
    <x v="3"/>
    <x v="3"/>
    <x v="1"/>
  </r>
  <r>
    <s v="Document Type"/>
    <s v="Admin Total"/>
    <s v="US Dollars"/>
    <s v="FY 2020 Actual"/>
    <s v="Period 04"/>
    <s v="ADP NORFOLK  PROJECT : 98802-080"/>
    <s v="TOTAL NON-OPERATING PROCESSING COSTS : TPC9999_7199"/>
    <d v="2019-12-30T00:00:00"/>
    <n v="0.63750000000000007"/>
    <n v="-1.33"/>
    <x v="0"/>
    <s v="98802080"/>
    <s v="9999_7199"/>
    <x v="51"/>
    <x v="0"/>
    <x v="2"/>
    <x v="3"/>
    <x v="3"/>
    <x v="1"/>
  </r>
  <r>
    <s v="Document Type"/>
    <s v="Admin Total"/>
    <s v="US Dollars"/>
    <s v="FY 2020 Actual"/>
    <s v="Period 04"/>
    <s v="ADP NORFOLK  PROJECT : 98802-080"/>
    <s v="TOTAL PROCESSING COSTS : TPC9999"/>
    <d v="2019-12-30T00:00:00"/>
    <n v="0.63750000000000007"/>
    <n v="119.95"/>
    <x v="0"/>
    <s v="98802080"/>
    <s v=": TPC9999"/>
    <x v="51"/>
    <x v="0"/>
    <x v="2"/>
    <x v="3"/>
    <x v="3"/>
    <x v="1"/>
  </r>
  <r>
    <s v="Document Type"/>
    <s v="Admin Total"/>
    <s v="US Dollars"/>
    <s v="FY 2020 Actual"/>
    <s v="Period 04"/>
    <s v="ADP NORFOLK MAINTENANCE : 98802-043"/>
    <s v="SUPPLIES-DOOR : 7110 : 6111.0109"/>
    <d v="2019-12-30T00:00:00"/>
    <n v="0.63750000000000007"/>
    <n v="205.48"/>
    <x v="0"/>
    <s v="98802043"/>
    <s v="61110109"/>
    <x v="51"/>
    <x v="0"/>
    <x v="2"/>
    <x v="0"/>
    <x v="0"/>
    <x v="0"/>
  </r>
  <r>
    <s v="Document Type"/>
    <s v="Admin Total"/>
    <s v="US Dollars"/>
    <s v="FY 2020 Actual"/>
    <s v="Period 04"/>
    <s v="ADP NORFOLK MAINTENANCE : 98802-043"/>
    <s v="SUPPLIES-PAINTING : 7110 : 6156.1010"/>
    <d v="2019-12-30T00:00:00"/>
    <n v="0.63750000000000007"/>
    <n v="8.44"/>
    <x v="0"/>
    <s v="98802043"/>
    <s v="61561010"/>
    <x v="51"/>
    <x v="0"/>
    <x v="2"/>
    <x v="0"/>
    <x v="1"/>
    <x v="0"/>
  </r>
  <r>
    <s v="Document Type"/>
    <s v="Admin Total"/>
    <s v="US Dollars"/>
    <s v="FY 2020 Actual"/>
    <s v="Period 04"/>
    <s v="ADP NORFOLK MAINTENANCE : 98802-043"/>
    <s v="W/O REPAIR PARTS : 7110 : 6066.0001"/>
    <d v="2019-12-30T00:00:00"/>
    <n v="0.63750000000000007"/>
    <n v="62.4"/>
    <x v="0"/>
    <s v="98802043"/>
    <s v="60660001"/>
    <x v="51"/>
    <x v="0"/>
    <x v="2"/>
    <x v="0"/>
    <x v="1"/>
    <x v="0"/>
  </r>
  <r>
    <s v="Document Type"/>
    <s v="Admin Total"/>
    <s v="US Dollars"/>
    <s v="FY 2020 Actual"/>
    <s v="Period 04"/>
    <s v="ADP NORFOLK MAINTENANCE : 98802-043"/>
    <s v="VACATION EXPENSE : 7110 : 6410.6040"/>
    <d v="2019-12-30T00:00:00"/>
    <n v="0.63750000000000007"/>
    <n v="280"/>
    <x v="0"/>
    <s v="98802043"/>
    <s v="6410604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WAGES-REGULAR PR : 7110 : 6410.0100"/>
    <d v="2019-12-30T00:00:00"/>
    <n v="0.63750000000000007"/>
    <n v="11899.45"/>
    <x v="0"/>
    <s v="98802043"/>
    <s v="6410010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WAGES-REGULAR-ACRD : 7110 : 6410.0110"/>
    <d v="2019-12-30T00:00:00"/>
    <n v="0.63750000000000007"/>
    <n v="-2755.11"/>
    <x v="0"/>
    <s v="98802043"/>
    <s v="6410011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WAGES-OT-FT EMPLOYEE : 7110 : 6410.0300"/>
    <d v="2019-12-30T00:00:00"/>
    <n v="0.63750000000000007"/>
    <n v="53.43"/>
    <x v="0"/>
    <s v="98802043"/>
    <s v="6410030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WAGE ACCD NPROD HRLY : 7110 : 6410.0112"/>
    <d v="2019-12-30T00:00:00"/>
    <n v="0.63750000000000007"/>
    <n v="-1096"/>
    <x v="0"/>
    <s v="98802043"/>
    <s v="64100112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WAGES-HOL-HRLY-FT : 7110 : 6410.0520"/>
    <d v="2019-12-30T00:00:00"/>
    <n v="0.63750000000000007"/>
    <n v="1784"/>
    <x v="0"/>
    <s v="98802043"/>
    <s v="6410052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ADP VAC ACRL-RCLS : 7110 : 6410.6031"/>
    <d v="2019-12-30T00:00:00"/>
    <n v="0.63750000000000007"/>
    <n v="3498.43"/>
    <x v="0"/>
    <s v="98802043"/>
    <s v="6410603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RETIREMENT PLAN-RCLS : 7110 : 6450.2021"/>
    <d v="2019-12-30T00:00:00"/>
    <n v="0.63750000000000007"/>
    <n v="46.13"/>
    <x v="0"/>
    <s v="98802043"/>
    <s v="6450202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INS-GRP LIFE HSP-RC : 7110 : 6450.3001"/>
    <d v="2019-12-30T00:00:00"/>
    <n v="0.63750000000000007"/>
    <n v="1097.46"/>
    <x v="0"/>
    <s v="98802043"/>
    <s v="6450300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INSUR-W/C-HRLY-RCLS : 7110 : 6162.0003"/>
    <d v="2019-12-30T00:00:00"/>
    <n v="0.63750000000000007"/>
    <n v="270.40999999999997"/>
    <x v="0"/>
    <s v="98802043"/>
    <s v="61620003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EE BEN SERVICE-RCLS : 7110 : 6450.1011"/>
    <d v="2019-12-30T00:00:00"/>
    <n v="0.63750000000000007"/>
    <n v="100.94"/>
    <x v="0"/>
    <s v="98802043"/>
    <s v="6450101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BENEFIT-HRLY-ACRD-RC : 7110 : 6450.1111"/>
    <d v="2019-12-30T00:00:00"/>
    <n v="0.63750000000000007"/>
    <n v="-423.62"/>
    <x v="0"/>
    <s v="98802043"/>
    <s v="6450111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R TAX-FICA-RCLS : 7110 : 6450.1611"/>
    <d v="2019-12-30T00:00:00"/>
    <n v="0.63750000000000007"/>
    <n v="1012.78"/>
    <x v="0"/>
    <s v="98802043"/>
    <s v="6450161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FUI-RCLS : 7110 : 6450.1621"/>
    <d v="2019-12-30T00:00:00"/>
    <n v="0.63750000000000007"/>
    <n v="67.22"/>
    <x v="0"/>
    <s v="98802043"/>
    <s v="6450162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SUI-RCLS : 7110 : 6450.1631"/>
    <d v="2019-12-30T00:00:00"/>
    <n v="0.63750000000000007"/>
    <n v="170.5"/>
    <x v="0"/>
    <s v="98802043"/>
    <s v="6450163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ADP VAC ACRL-RCLS : 7131 : 6410.6031"/>
    <d v="2019-12-30T00:00:00"/>
    <n v="0.63750000000000007"/>
    <n v="-3498.43"/>
    <x v="0"/>
    <s v="98802043"/>
    <s v="6410603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VACATION ACCRUAL : 7132 : 6410.6030"/>
    <d v="2019-12-30T00:00:00"/>
    <n v="0.63750000000000007"/>
    <n v="3498.43"/>
    <x v="0"/>
    <s v="98802043"/>
    <s v="6410603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RETIREMENT PLAN-RCLS : 7131 : 6450.2021"/>
    <d v="2019-12-30T00:00:00"/>
    <n v="0.63750000000000007"/>
    <n v="-46.13"/>
    <x v="0"/>
    <s v="98802043"/>
    <s v="6450202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INS-GRP LIFE HSP-RC : 7131 : 6450.3001"/>
    <d v="2019-12-30T00:00:00"/>
    <n v="0.63750000000000007"/>
    <n v="-1097.46"/>
    <x v="0"/>
    <s v="98802043"/>
    <s v="6450300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RETIREMENT PLAN : 7132 : 6450.2020"/>
    <d v="2019-12-30T00:00:00"/>
    <n v="0.63750000000000007"/>
    <n v="46.13"/>
    <x v="0"/>
    <s v="98802043"/>
    <s v="6450202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INS-GRP LIFE HSP : 7132 : 6450.3000"/>
    <d v="2019-12-30T00:00:00"/>
    <n v="0.63750000000000007"/>
    <n v="1097.46"/>
    <x v="0"/>
    <s v="98802043"/>
    <s v="6450300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EE BEN SERVICE-RCLS : 7131 : 6450.1011"/>
    <d v="2019-12-30T00:00:00"/>
    <n v="0.63750000000000007"/>
    <n v="-100.94"/>
    <x v="0"/>
    <s v="98802043"/>
    <s v="6450101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BENEFIT-HRLY-ACRD-RC : 7131 : 6450.1111"/>
    <d v="2019-12-30T00:00:00"/>
    <n v="0.63750000000000007"/>
    <n v="423.62"/>
    <x v="0"/>
    <s v="98802043"/>
    <s v="6450111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EE BEN SVC-INTR-HRLY : 7132 : 6450.1009"/>
    <d v="2019-12-30T00:00:00"/>
    <n v="0.63750000000000007"/>
    <n v="56.07"/>
    <x v="0"/>
    <s v="98802043"/>
    <s v="64501009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EMPLOYEE BEN SERVICE : 7132 : 6450.1010"/>
    <d v="2019-12-30T00:00:00"/>
    <n v="0.63750000000000007"/>
    <n v="44.87"/>
    <x v="0"/>
    <s v="98802043"/>
    <s v="6450101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BENEFIT-HRLY-ACRD : 7132 : 6450.1110"/>
    <d v="2019-12-30T00:00:00"/>
    <n v="0.63750000000000007"/>
    <n v="-423.62"/>
    <x v="0"/>
    <s v="98802043"/>
    <s v="64501110"/>
    <x v="51"/>
    <x v="0"/>
    <x v="2"/>
    <x v="8"/>
    <x v="4"/>
    <x v="2"/>
  </r>
  <r>
    <s v="Document Type"/>
    <s v="Admin Total"/>
    <s v="US Dollars"/>
    <s v="FY 2020 Actual"/>
    <s v="Period 04"/>
    <s v="ADP NORFOLK MAINTENANCE : 98802-043"/>
    <s v="PR TAX-FICA-RCLS : 7131 : 6450.1611"/>
    <d v="2019-12-30T00:00:00"/>
    <n v="0.63750000000000007"/>
    <n v="-1012.78"/>
    <x v="0"/>
    <s v="98802043"/>
    <s v="6450161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FUI-RCLS : 7131 : 6450.1621"/>
    <d v="2019-12-30T00:00:00"/>
    <n v="0.63750000000000007"/>
    <n v="-67.22"/>
    <x v="0"/>
    <s v="98802043"/>
    <s v="6450162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FICA : 7132 : 6450.1610"/>
    <d v="2019-12-30T00:00:00"/>
    <n v="0.63750000000000007"/>
    <n v="1012.78"/>
    <x v="0"/>
    <s v="98802043"/>
    <s v="6450161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FUI : 7132 : 6450.1620"/>
    <d v="2019-12-30T00:00:00"/>
    <n v="0.63750000000000007"/>
    <n v="67.22"/>
    <x v="0"/>
    <s v="98802043"/>
    <s v="6450162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SUI-RCLS : 7131 : 6450.1631"/>
    <d v="2019-12-30T00:00:00"/>
    <n v="0.63750000000000007"/>
    <n v="-170.5"/>
    <x v="0"/>
    <s v="98802043"/>
    <s v="6450163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AYROLL TAX-SUI : 7132 : 6450.1630"/>
    <d v="2019-12-30T00:00:00"/>
    <n v="0.63750000000000007"/>
    <n v="170.5"/>
    <x v="0"/>
    <s v="98802043"/>
    <s v="64501630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INSUR-W/C-HRLY-RCLS : 7131 : 6162.0003"/>
    <d v="2019-12-30T00:00:00"/>
    <n v="0.63750000000000007"/>
    <n v="-270.40999999999997"/>
    <x v="0"/>
    <s v="98802043"/>
    <s v="61620003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INSUR-W/C-HOURLY : 7132 : 6162.0001"/>
    <d v="2019-12-30T00:00:00"/>
    <n v="0.63750000000000007"/>
    <n v="270.40999999999997"/>
    <x v="0"/>
    <s v="98802043"/>
    <s v="61620001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REV-INSURANCE-HOURLY : 7132 : 7543.0001"/>
    <d v="2019-12-30T00:00:00"/>
    <n v="0.63750000000000007"/>
    <n v="-270.40999999999997"/>
    <x v="0"/>
    <s v="98802043"/>
    <s v="7543000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REV-INSURANCE-W/C : 7132 : 7543.1002"/>
    <d v="2019-12-30T00:00:00"/>
    <n v="0.63750000000000007"/>
    <n v="199.85999999999999"/>
    <x v="0"/>
    <s v="98802043"/>
    <s v="75431002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INSUR-GENERAL LIAB : 7110 : 6162.0010"/>
    <d v="2019-12-30T00:00:00"/>
    <n v="0.63750000000000007"/>
    <n v="182.27"/>
    <x v="0"/>
    <s v="98802043"/>
    <s v="61620010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INSUR-EMPLT-ALLOC : 7110 : 6162.0113"/>
    <d v="2019-12-30T00:00:00"/>
    <n v="0.63750000000000007"/>
    <n v="3.01"/>
    <x v="0"/>
    <s v="98802043"/>
    <s v="61620113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PR PROC FEE-REGULAR : 7110 : 6228.2001"/>
    <d v="2019-12-30T00:00:00"/>
    <n v="0.63750000000000007"/>
    <n v="27.65"/>
    <x v="0"/>
    <s v="98802043"/>
    <s v="62282001"/>
    <x v="51"/>
    <x v="0"/>
    <x v="2"/>
    <x v="4"/>
    <x v="2"/>
    <x v="0"/>
  </r>
  <r>
    <s v="Document Type"/>
    <s v="Admin Total"/>
    <s v="US Dollars"/>
    <s v="FY 2020 Actual"/>
    <s v="Period 04"/>
    <s v="ADP NORFOLK MAINTENANCE : 98802-043"/>
    <s v="PCA-OUTLOOK : 7110 : 6262.4110"/>
    <d v="2019-12-30T00:00:00"/>
    <n v="0.63750000000000007"/>
    <n v="11"/>
    <x v="0"/>
    <s v="98802043"/>
    <s v="62624110"/>
    <x v="51"/>
    <x v="0"/>
    <x v="2"/>
    <x v="1"/>
    <x v="1"/>
    <x v="0"/>
  </r>
  <r>
    <s v="Document Type"/>
    <s v="Admin Total"/>
    <s v="US Dollars"/>
    <s v="FY 2020 Actual"/>
    <s v="Period 04"/>
    <s v="ADP NORFOLK MAINTENANCE : 98802-043"/>
    <s v="PCA-DESK TOP COMM : 7110 : 6262.4210"/>
    <d v="2019-12-30T00:00:00"/>
    <n v="0.63750000000000007"/>
    <n v="3.51"/>
    <x v="0"/>
    <s v="98802043"/>
    <s v="62624210"/>
    <x v="51"/>
    <x v="0"/>
    <x v="2"/>
    <x v="1"/>
    <x v="1"/>
    <x v="0"/>
  </r>
  <r>
    <s v="Document Type"/>
    <s v="Admin Total"/>
    <s v="US Dollars"/>
    <s v="FY 2020 Actual"/>
    <s v="Period 04"/>
    <s v="ADP NORFOLK MAINTENANCE : 98802-043"/>
    <s v="PCA-SYSTEM SUPPORT : 7110 : 6812.3020"/>
    <d v="2019-12-30T00:00:00"/>
    <n v="0.63750000000000007"/>
    <n v="46.68"/>
    <x v="0"/>
    <s v="98802043"/>
    <s v="68123020"/>
    <x v="51"/>
    <x v="0"/>
    <x v="2"/>
    <x v="1"/>
    <x v="1"/>
    <x v="0"/>
  </r>
  <r>
    <s v="Document Type"/>
    <s v="Admin Total"/>
    <s v="US Dollars"/>
    <s v="FY 2020 Actual"/>
    <s v="Period 04"/>
    <s v="ADP NORFOLK MAINTENANCE : 98802-043"/>
    <s v="SYS SUP FEE PASSTHRU : 7110 : 6812.3022"/>
    <d v="2019-12-30T00:00:00"/>
    <n v="0.63750000000000007"/>
    <n v="9.25"/>
    <x v="0"/>
    <s v="98802043"/>
    <s v="68123022"/>
    <x v="51"/>
    <x v="0"/>
    <x v="2"/>
    <x v="3"/>
    <x v="3"/>
    <x v="1"/>
  </r>
  <r>
    <s v="Document Type"/>
    <s v="Admin Total"/>
    <s v="US Dollars"/>
    <s v="FY 2020 Actual"/>
    <s v="Period 04"/>
    <s v="ADP NORFOLK MAINTENANCE : 98802-043"/>
    <s v="TAX-SALES : 7110 : 6310.1000"/>
    <d v="2019-12-30T00:00:00"/>
    <n v="0.63750000000000007"/>
    <n v="4.24"/>
    <x v="0"/>
    <s v="98802043"/>
    <s v="63101000"/>
    <x v="51"/>
    <x v="0"/>
    <x v="2"/>
    <x v="0"/>
    <x v="0"/>
    <x v="0"/>
  </r>
  <r>
    <s v="Document Type"/>
    <s v="Admin Total"/>
    <s v="US Dollars"/>
    <s v="FY 2020 Actual"/>
    <s v="Period 04"/>
    <s v="ADP NORFOLK MAINTENANCE : 98802-043"/>
    <s v="INSUR-GENERAL LIAB : 7131 : 6162.0010"/>
    <d v="2019-12-30T00:00:00"/>
    <n v="0.63750000000000007"/>
    <n v="-182.27"/>
    <x v="0"/>
    <s v="98802043"/>
    <s v="61620010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REV-INSURANCE-VEH/GL : 7132 : 7543.1003"/>
    <d v="2019-12-30T00:00:00"/>
    <n v="0.63750000000000007"/>
    <n v="28.03"/>
    <x v="0"/>
    <s v="98802043"/>
    <s v="75431003"/>
    <x v="51"/>
    <x v="0"/>
    <x v="2"/>
    <x v="2"/>
    <x v="2"/>
    <x v="0"/>
  </r>
  <r>
    <s v="Document Type"/>
    <s v="Admin Total"/>
    <s v="US Dollars"/>
    <s v="FY 2020 Actual"/>
    <s v="Period 04"/>
    <s v="ADP NORFOLK MAINTENANCE : 98802-043"/>
    <s v="INSUR-EMPLT-ALLOC : 7131 : 6162.0113"/>
    <d v="2019-12-30T00:00:00"/>
    <n v="0.63750000000000007"/>
    <n v="-3.01"/>
    <x v="0"/>
    <s v="98802043"/>
    <s v="61620113"/>
    <x v="51"/>
    <x v="0"/>
    <x v="2"/>
    <x v="5"/>
    <x v="1"/>
    <x v="0"/>
  </r>
  <r>
    <s v="Document Type"/>
    <s v="Admin Total"/>
    <s v="US Dollars"/>
    <s v="FY 2020 Actual"/>
    <s v="Period 04"/>
    <s v="ADP NORFOLK MAINTENANCE : 98802-043"/>
    <s v="TOTAL OPERATING PROCESSING COSTS : TPC9999_7110"/>
    <d v="2019-12-30T00:00:00"/>
    <n v="0.63750000000000007"/>
    <n v="16569.95"/>
    <x v="0"/>
    <s v="98802043"/>
    <s v="9999_7110"/>
    <x v="51"/>
    <x v="0"/>
    <x v="2"/>
    <x v="3"/>
    <x v="3"/>
    <x v="1"/>
  </r>
  <r>
    <s v="Document Type"/>
    <s v="Admin Total"/>
    <s v="US Dollars"/>
    <s v="FY 2020 Actual"/>
    <s v="Period 04"/>
    <s v="ADP NORFOLK MAINTENANCE : 98802-043"/>
    <s v="TOTAL NON-OPERATING PROCESSING COSTS : TPC9999_7199"/>
    <d v="2019-12-30T00:00:00"/>
    <n v="0.63750000000000007"/>
    <n v="-227.79999999999998"/>
    <x v="0"/>
    <s v="98802043"/>
    <s v="9999_7199"/>
    <x v="51"/>
    <x v="0"/>
    <x v="2"/>
    <x v="3"/>
    <x v="3"/>
    <x v="1"/>
  </r>
  <r>
    <s v="Document Type"/>
    <s v="Admin Total"/>
    <s v="US Dollars"/>
    <s v="FY 2020 Actual"/>
    <s v="Period 04"/>
    <s v="ADP NORFOLK MAINTENANCE : 98802-043"/>
    <s v="TOTAL PROCESSING COSTS : TPC9999"/>
    <d v="2019-12-30T00:00:00"/>
    <n v="0.63750000000000007"/>
    <n v="16342.150000000001"/>
    <x v="0"/>
    <s v="98802043"/>
    <s v=": TPC9999"/>
    <x v="51"/>
    <x v="0"/>
    <x v="2"/>
    <x v="3"/>
    <x v="3"/>
    <x v="1"/>
  </r>
  <r>
    <s v="Document Type"/>
    <s v="Admin Total"/>
    <s v="US Dollars"/>
    <s v="FY 2020 Actual"/>
    <s v="Period 04"/>
    <s v="ADP NORFOLK MECHANICAL : 98802-042"/>
    <s v="INSUR-GENERAL LIAB : 7110 : 6162.0010"/>
    <d v="2019-12-30T00:00:00"/>
    <n v="0.63750000000000007"/>
    <n v="0.02"/>
    <x v="0"/>
    <s v="98802042"/>
    <s v="61620010"/>
    <x v="51"/>
    <x v="0"/>
    <x v="2"/>
    <x v="5"/>
    <x v="1"/>
    <x v="0"/>
  </r>
  <r>
    <s v="Document Type"/>
    <s v="Admin Total"/>
    <s v="US Dollars"/>
    <s v="FY 2020 Actual"/>
    <s v="Period 04"/>
    <s v="ADP NORFOLK MECHANICAL : 98802-042"/>
    <s v="PCA-SYSTEM SUPPORT : 7110 : 6812.3020"/>
    <d v="2019-12-30T00:00:00"/>
    <n v="0.63750000000000007"/>
    <n v="1.5899999999999999"/>
    <x v="0"/>
    <s v="98802042"/>
    <s v="68123020"/>
    <x v="51"/>
    <x v="0"/>
    <x v="2"/>
    <x v="1"/>
    <x v="1"/>
    <x v="0"/>
  </r>
  <r>
    <s v="Document Type"/>
    <s v="Admin Total"/>
    <s v="US Dollars"/>
    <s v="FY 2020 Actual"/>
    <s v="Period 04"/>
    <s v="ADP NORFOLK MECHANICAL : 98802-042"/>
    <s v="INSUR-GENERAL LIAB : 7131 : 6162.0010"/>
    <d v="2019-12-30T00:00:00"/>
    <n v="0.63750000000000007"/>
    <n v="-0.02"/>
    <x v="0"/>
    <s v="98802042"/>
    <s v="61620010"/>
    <x v="51"/>
    <x v="0"/>
    <x v="2"/>
    <x v="5"/>
    <x v="1"/>
    <x v="0"/>
  </r>
  <r>
    <s v="Document Type"/>
    <s v="Admin Total"/>
    <s v="US Dollars"/>
    <s v="FY 2020 Actual"/>
    <s v="Period 04"/>
    <s v="ADP NORFOLK MECHANICAL : 98802-042"/>
    <s v="TOTAL OPERATING PROCESSING COSTS : TPC9999_7110"/>
    <d v="2019-12-30T00:00:00"/>
    <n v="0.63750000000000007"/>
    <n v="1.6099999999999999"/>
    <x v="0"/>
    <s v="98802042"/>
    <s v="9999_7110"/>
    <x v="51"/>
    <x v="0"/>
    <x v="2"/>
    <x v="3"/>
    <x v="3"/>
    <x v="1"/>
  </r>
  <r>
    <s v="Document Type"/>
    <s v="Admin Total"/>
    <s v="US Dollars"/>
    <s v="FY 2020 Actual"/>
    <s v="Period 04"/>
    <s v="ADP NORFOLK MECHANICAL : 98802-042"/>
    <s v="TOTAL NON-OPERATING PROCESSING COSTS : TPC9999_7199"/>
    <d v="2019-12-30T00:00:00"/>
    <n v="0.63750000000000007"/>
    <n v="-0.02"/>
    <x v="0"/>
    <s v="98802042"/>
    <s v="9999_7199"/>
    <x v="51"/>
    <x v="0"/>
    <x v="2"/>
    <x v="3"/>
    <x v="3"/>
    <x v="1"/>
  </r>
  <r>
    <s v="Document Type"/>
    <s v="Admin Total"/>
    <s v="US Dollars"/>
    <s v="FY 2020 Actual"/>
    <s v="Period 04"/>
    <s v="ADP NORFOLK MECHANICAL : 98802-042"/>
    <s v="TOTAL PROCESSING COSTS : TPC9999"/>
    <d v="2019-12-30T00:00:00"/>
    <n v="0.63750000000000007"/>
    <n v="1.5899999999999999"/>
    <x v="0"/>
    <s v="98802042"/>
    <s v=": TPC9999"/>
    <x v="51"/>
    <x v="0"/>
    <x v="2"/>
    <x v="3"/>
    <x v="3"/>
    <x v="1"/>
  </r>
  <r>
    <s v="Document Type"/>
    <s v="Admin Total"/>
    <s v="US Dollars"/>
    <s v="FY 2020 Actual"/>
    <s v="Period 04"/>
    <s v="ADP NORFOLK PEST : 98802-033"/>
    <s v="PEST CONTROL : 7110 : 6111.0116"/>
    <d v="2019-12-30T00:00:00"/>
    <n v="0.63750000000000007"/>
    <n v="200"/>
    <x v="0"/>
    <s v="98802033"/>
    <s v="61110116"/>
    <x v="51"/>
    <x v="0"/>
    <x v="2"/>
    <x v="7"/>
    <x v="2"/>
    <x v="0"/>
  </r>
  <r>
    <s v="Document Type"/>
    <s v="Admin Total"/>
    <s v="US Dollars"/>
    <s v="FY 2020 Actual"/>
    <s v="Period 04"/>
    <s v="ADP NORFOLK PEST : 98802-033"/>
    <s v="INSUR-GENERAL LIAB : 7110 : 6162.0010"/>
    <d v="2019-12-30T00:00:00"/>
    <n v="0.63750000000000007"/>
    <n v="2.2200000000000002"/>
    <x v="0"/>
    <s v="98802033"/>
    <s v="61620010"/>
    <x v="51"/>
    <x v="0"/>
    <x v="2"/>
    <x v="5"/>
    <x v="1"/>
    <x v="0"/>
  </r>
  <r>
    <s v="Document Type"/>
    <s v="Admin Total"/>
    <s v="US Dollars"/>
    <s v="FY 2020 Actual"/>
    <s v="Period 04"/>
    <s v="ADP NORFOLK PEST : 98802-033"/>
    <s v="INSUR-GENERAL LIAB : 7131 : 6162.0010"/>
    <d v="2019-12-30T00:00:00"/>
    <n v="0.63750000000000007"/>
    <n v="-2.2200000000000002"/>
    <x v="0"/>
    <s v="98802033"/>
    <s v="61620010"/>
    <x v="51"/>
    <x v="0"/>
    <x v="2"/>
    <x v="5"/>
    <x v="1"/>
    <x v="0"/>
  </r>
  <r>
    <s v="Document Type"/>
    <s v="Admin Total"/>
    <s v="US Dollars"/>
    <s v="FY 2020 Actual"/>
    <s v="Period 04"/>
    <s v="ADP NORFOLK PEST : 98802-033"/>
    <s v="TOTAL OPERATING PROCESSING COSTS : TPC9999_7110"/>
    <d v="2019-12-30T00:00:00"/>
    <n v="0.63750000000000007"/>
    <n v="202.22"/>
    <x v="0"/>
    <s v="98802033"/>
    <s v="9999_7110"/>
    <x v="51"/>
    <x v="0"/>
    <x v="2"/>
    <x v="3"/>
    <x v="3"/>
    <x v="1"/>
  </r>
  <r>
    <s v="Document Type"/>
    <s v="Admin Total"/>
    <s v="US Dollars"/>
    <s v="FY 2020 Actual"/>
    <s v="Period 04"/>
    <s v="ADP NORFOLK PEST : 98802-033"/>
    <s v="TOTAL NON-OPERATING PROCESSING COSTS : TPC9999_7199"/>
    <d v="2019-12-30T00:00:00"/>
    <n v="0.63750000000000007"/>
    <n v="-2.2200000000000002"/>
    <x v="0"/>
    <s v="98802033"/>
    <s v="9999_7199"/>
    <x v="51"/>
    <x v="0"/>
    <x v="2"/>
    <x v="3"/>
    <x v="3"/>
    <x v="1"/>
  </r>
  <r>
    <s v="Document Type"/>
    <s v="Admin Total"/>
    <s v="US Dollars"/>
    <s v="FY 2020 Actual"/>
    <s v="Period 04"/>
    <s v="ADP NORFOLK PEST : 98802-033"/>
    <s v="TOTAL PROCESSING COSTS : TPC9999"/>
    <d v="2019-12-30T00:00:00"/>
    <n v="0.63750000000000007"/>
    <n v="200"/>
    <x v="0"/>
    <s v="98802033"/>
    <s v=": TPC9999"/>
    <x v="51"/>
    <x v="0"/>
    <x v="2"/>
    <x v="3"/>
    <x v="3"/>
    <x v="1"/>
  </r>
  <r>
    <s v="Document Type"/>
    <s v="Admin Total"/>
    <s v="US Dollars"/>
    <s v="FY 2020 Actual"/>
    <s v="Period 04"/>
    <s v="ADP NORFOLK CLEANING : 98802-031"/>
    <s v="BATTERIES/GENERATOR : 7110 : 6064.8009"/>
    <d v="2019-12-30T00:00:00"/>
    <n v="0.63750000000000007"/>
    <n v="149.6"/>
    <x v="0"/>
    <s v="98802031"/>
    <s v="60648009"/>
    <x v="51"/>
    <x v="0"/>
    <x v="2"/>
    <x v="3"/>
    <x v="3"/>
    <x v="1"/>
  </r>
  <r>
    <s v="Document Type"/>
    <s v="Admin Total"/>
    <s v="US Dollars"/>
    <s v="FY 2020 Actual"/>
    <s v="Period 04"/>
    <s v="ADP NORFOLK CLEANING : 98802-031"/>
    <s v="JANITORIAL SUPPLIES : 7110 : 6022.0010"/>
    <d v="2019-12-30T00:00:00"/>
    <n v="0.63750000000000007"/>
    <n v="-5825.3799999999992"/>
    <x v="0"/>
    <s v="98802031"/>
    <s v="60220010"/>
    <x v="51"/>
    <x v="0"/>
    <x v="2"/>
    <x v="11"/>
    <x v="2"/>
    <x v="0"/>
  </r>
  <r>
    <s v="Document Type"/>
    <s v="Admin Total"/>
    <s v="US Dollars"/>
    <s v="FY 2020 Actual"/>
    <s v="Period 04"/>
    <s v="ADP NORFOLK CLEANING : 98802-031"/>
    <s v="OFFICE SUPPLIES : 7110 : 6064.0001"/>
    <d v="2019-12-30T00:00:00"/>
    <n v="0.63750000000000007"/>
    <n v="-203.49"/>
    <x v="0"/>
    <s v="98802031"/>
    <s v="60640001"/>
    <x v="51"/>
    <x v="0"/>
    <x v="2"/>
    <x v="1"/>
    <x v="1"/>
    <x v="0"/>
  </r>
  <r>
    <s v="Document Type"/>
    <s v="Admin Total"/>
    <s v="US Dollars"/>
    <s v="FY 2020 Actual"/>
    <s v="Period 04"/>
    <s v="ADP NORFOLK CLEANING : 98802-031"/>
    <s v="JNTL-PAPER SUPPLIES : 7110 : 6156.1035"/>
    <d v="2019-12-30T00:00:00"/>
    <n v="0.63750000000000007"/>
    <n v="5017.82"/>
    <x v="0"/>
    <s v="98802031"/>
    <s v="61561035"/>
    <x v="51"/>
    <x v="0"/>
    <x v="2"/>
    <x v="11"/>
    <x v="2"/>
    <x v="0"/>
  </r>
  <r>
    <s v="Document Type"/>
    <s v="Admin Total"/>
    <s v="US Dollars"/>
    <s v="FY 2020 Actual"/>
    <s v="Period 04"/>
    <s v="ADP NORFOLK CLEANING : 98802-031"/>
    <s v="JNTL-SMALL EQUIPMENT : 7110 : 6156.1036"/>
    <d v="2019-12-30T00:00:00"/>
    <n v="0.63750000000000007"/>
    <n v="188.78"/>
    <x v="0"/>
    <s v="98802031"/>
    <s v="61561036"/>
    <x v="51"/>
    <x v="0"/>
    <x v="2"/>
    <x v="11"/>
    <x v="2"/>
    <x v="0"/>
  </r>
  <r>
    <s v="Document Type"/>
    <s v="Admin Total"/>
    <s v="US Dollars"/>
    <s v="FY 2020 Actual"/>
    <s v="Period 04"/>
    <s v="ADP NORFOLK CLEANING : 98802-031"/>
    <s v="INSUR-GENERAL LIAB : 7110 : 6162.0010"/>
    <d v="2019-12-30T00:00:00"/>
    <n v="0.63750000000000007"/>
    <n v="-3.0700000000000074"/>
    <x v="0"/>
    <s v="98802031"/>
    <s v="61620010"/>
    <x v="51"/>
    <x v="0"/>
    <x v="2"/>
    <x v="5"/>
    <x v="1"/>
    <x v="0"/>
  </r>
  <r>
    <s v="Document Type"/>
    <s v="Admin Total"/>
    <s v="US Dollars"/>
    <s v="FY 2020 Actual"/>
    <s v="Period 04"/>
    <s v="ADP NORFOLK CLEANING : 98802-031"/>
    <s v="TAX-SALES : 7110 : 6310.1000"/>
    <d v="2019-12-30T00:00:00"/>
    <n v="0.63750000000000007"/>
    <n v="397"/>
    <x v="0"/>
    <s v="98802031"/>
    <s v="63101000"/>
    <x v="51"/>
    <x v="0"/>
    <x v="2"/>
    <x v="0"/>
    <x v="0"/>
    <x v="0"/>
  </r>
  <r>
    <s v="Document Type"/>
    <s v="Admin Total"/>
    <s v="US Dollars"/>
    <s v="FY 2020 Actual"/>
    <s v="Period 04"/>
    <s v="ADP NORFOLK CLEANING : 98802-031"/>
    <s v="INSUR-GENERAL LIAB : 7131 : 6162.0010"/>
    <d v="2019-12-30T00:00:00"/>
    <n v="0.63750000000000007"/>
    <n v="3.0700000000000074"/>
    <x v="0"/>
    <s v="98802031"/>
    <s v="61620010"/>
    <x v="51"/>
    <x v="0"/>
    <x v="2"/>
    <x v="5"/>
    <x v="1"/>
    <x v="0"/>
  </r>
  <r>
    <s v="Document Type"/>
    <s v="Admin Total"/>
    <s v="US Dollars"/>
    <s v="FY 2020 Actual"/>
    <s v="Period 04"/>
    <s v="ADP NORFOLK CLEANING : 98802-031"/>
    <s v="REV-INSURANCE-VEH/GL : 7132 : 7543.1003"/>
    <d v="2019-12-30T00:00:00"/>
    <n v="0.63750000000000007"/>
    <n v="-14.92"/>
    <x v="0"/>
    <s v="98802031"/>
    <s v="75431003"/>
    <x v="51"/>
    <x v="0"/>
    <x v="2"/>
    <x v="2"/>
    <x v="2"/>
    <x v="0"/>
  </r>
  <r>
    <s v="Document Type"/>
    <s v="Admin Total"/>
    <s v="US Dollars"/>
    <s v="FY 2020 Actual"/>
    <s v="Period 04"/>
    <s v="ADP NORFOLK CLEANING : 98802-031"/>
    <s v="TOTAL OPERATING PROCESSING COSTS : TPC9999_7110"/>
    <d v="2019-12-30T00:00:00"/>
    <n v="0.63750000000000007"/>
    <n v="-278.73999999999887"/>
    <x v="0"/>
    <s v="98802031"/>
    <s v="9999_7110"/>
    <x v="51"/>
    <x v="0"/>
    <x v="2"/>
    <x v="3"/>
    <x v="3"/>
    <x v="1"/>
  </r>
  <r>
    <s v="Document Type"/>
    <s v="Admin Total"/>
    <s v="US Dollars"/>
    <s v="FY 2020 Actual"/>
    <s v="Period 04"/>
    <s v="ADP NORFOLK CLEANING : 98802-031"/>
    <s v="TOTAL NON-OPERATING PROCESSING COSTS : TPC9999_7199"/>
    <d v="2019-12-30T00:00:00"/>
    <n v="0.63750000000000007"/>
    <n v="-11.849999999999993"/>
    <x v="0"/>
    <s v="98802031"/>
    <s v="9999_7199"/>
    <x v="51"/>
    <x v="0"/>
    <x v="2"/>
    <x v="3"/>
    <x v="3"/>
    <x v="1"/>
  </r>
  <r>
    <s v="Document Type"/>
    <s v="Admin Total"/>
    <s v="US Dollars"/>
    <s v="FY 2020 Actual"/>
    <s v="Period 04"/>
    <s v="ADP NORFOLK CLEANING : 98802-031"/>
    <s v="TOTAL PROCESSING COSTS : TPC9999"/>
    <d v="2019-12-30T00:00:00"/>
    <n v="0.63750000000000007"/>
    <n v="-290.58999999999924"/>
    <x v="0"/>
    <s v="98802031"/>
    <s v=": TPC9999"/>
    <x v="51"/>
    <x v="0"/>
    <x v="2"/>
    <x v="3"/>
    <x v="3"/>
    <x v="1"/>
  </r>
  <r>
    <s v="Document Type"/>
    <s v="Admin Total"/>
    <s v="US Dollars"/>
    <s v="FY 2020 Actual"/>
    <s v="Period 04"/>
    <s v="ADP NORFOLK : 98802-001"/>
    <s v="FREIGHT IN : 7110 : 6242.1101"/>
    <d v="2019-12-30T00:00:00"/>
    <n v="0.63750000000000007"/>
    <n v="11.04"/>
    <x v="0"/>
    <s v="98802001"/>
    <s v="62421101"/>
    <x v="51"/>
    <x v="0"/>
    <x v="2"/>
    <x v="8"/>
    <x v="4"/>
    <x v="2"/>
  </r>
  <r>
    <s v="Document Type"/>
    <s v="Admin Total"/>
    <s v="US Dollars"/>
    <s v="FY 2020 Actual"/>
    <s v="Period 04"/>
    <s v="ADP NORFOLK : 98802-001"/>
    <s v="FUEL CHARGES : 7110 : 6286.7055"/>
    <d v="2019-12-30T00:00:00"/>
    <n v="0.63750000000000007"/>
    <n v="0.64"/>
    <x v="0"/>
    <s v="98802001"/>
    <s v="62867055"/>
    <x v="51"/>
    <x v="0"/>
    <x v="2"/>
    <x v="2"/>
    <x v="2"/>
    <x v="0"/>
  </r>
  <r>
    <s v="Document Type"/>
    <s v="Admin Total"/>
    <s v="US Dollars"/>
    <s v="FY 2020 Actual"/>
    <s v="Period 04"/>
    <s v="ADP NORFOLK : 98802-001"/>
    <s v="WAGES-ADMIN PR-MGR : 7110 : 6410.1100"/>
    <d v="2019-12-30T00:00:00"/>
    <n v="0.63750000000000007"/>
    <n v="5884.62"/>
    <x v="0"/>
    <s v="98802001"/>
    <s v="6410110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WAGES-ADMIN PR-ACRD : 7110 : 6410.1110"/>
    <d v="2019-12-30T00:00:00"/>
    <n v="0.63750000000000007"/>
    <n v="-980.76"/>
    <x v="0"/>
    <s v="98802001"/>
    <s v="6410111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WAGES-HOLIDAY-SAL-FT : 7110 : 6410.0540"/>
    <d v="2019-12-30T00:00:00"/>
    <n v="0.63750000000000007"/>
    <n v="653.85"/>
    <x v="0"/>
    <s v="98802001"/>
    <s v="6410054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WAGE ACCD N PROD ADM : 7110 : 6410.1112"/>
    <d v="2019-12-30T00:00:00"/>
    <n v="0.63750000000000007"/>
    <n v="-653.84"/>
    <x v="0"/>
    <s v="98802001"/>
    <s v="64101112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ADP VAC ACRL-MG RCLS : 7110 : 6410.6061"/>
    <d v="2019-12-30T00:00:00"/>
    <n v="0.63750000000000007"/>
    <n v="503.46"/>
    <x v="0"/>
    <s v="98802001"/>
    <s v="6410606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RETM-MANAGER-RCLS : 7110 : 6450.2031"/>
    <d v="2019-12-30T00:00:00"/>
    <n v="0.63750000000000007"/>
    <n v="196.16"/>
    <x v="0"/>
    <s v="98802001"/>
    <s v="6450203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INS-GRP LIFE-MGR-RC : 7110 : 6450.3111"/>
    <d v="2019-12-30T00:00:00"/>
    <n v="0.63750000000000007"/>
    <n v="1097.46"/>
    <x v="0"/>
    <s v="98802001"/>
    <s v="6450311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INSUR-W/C-ADMIN-RCLS : 7110 : 6162.1003"/>
    <d v="2019-12-30T00:00:00"/>
    <n v="0.63750000000000007"/>
    <n v="-34.660000000000004"/>
    <x v="0"/>
    <s v="98802001"/>
    <s v="61621003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EE BEN SVC-MGR-RCLS : 7110 : 6450.1016"/>
    <d v="2019-12-30T00:00:00"/>
    <n v="0.63750000000000007"/>
    <n v="47.08"/>
    <x v="0"/>
    <s v="98802001"/>
    <s v="64501016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BENEFIT-MGR-ACRD-RC : 7110 : 6450.1141"/>
    <d v="2019-12-30T00:00:00"/>
    <n v="0.63750000000000007"/>
    <n v="-245.19"/>
    <x v="0"/>
    <s v="98802001"/>
    <s v="6450114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PR TAX-FICA-MGR-RCLS : 7110 : 6450.1711"/>
    <d v="2019-12-30T00:00:00"/>
    <n v="0.63750000000000007"/>
    <n v="440.68"/>
    <x v="0"/>
    <s v="98802001"/>
    <s v="6450171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ADP VAC ACRL-MG RCLS : 7131 : 6410.6061"/>
    <d v="2019-12-30T00:00:00"/>
    <n v="0.63750000000000007"/>
    <n v="-503.46"/>
    <x v="0"/>
    <s v="98802001"/>
    <s v="6410606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VACATION ACRL-MGR : 7132 : 6410.6060"/>
    <d v="2019-12-30T00:00:00"/>
    <n v="0.63750000000000007"/>
    <n v="503.46"/>
    <x v="0"/>
    <s v="98802001"/>
    <s v="6410606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RETM-MANAGER-RCLS : 7131 : 6450.2031"/>
    <d v="2019-12-30T00:00:00"/>
    <n v="0.63750000000000007"/>
    <n v="-196.16"/>
    <x v="0"/>
    <s v="98802001"/>
    <s v="6450203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INS-GRP LIFE-MGR-RC : 7131 : 6450.3111"/>
    <d v="2019-12-30T00:00:00"/>
    <n v="0.63750000000000007"/>
    <n v="-1097.46"/>
    <x v="0"/>
    <s v="98802001"/>
    <s v="6450311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RETIREMENT-MANAGER : 7132 : 6450.2030"/>
    <d v="2019-12-30T00:00:00"/>
    <n v="0.63750000000000007"/>
    <n v="196.16"/>
    <x v="0"/>
    <s v="98802001"/>
    <s v="6450203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INS-GRP LIFE HSP-MGR : 7132 : 6450.3110"/>
    <d v="2019-12-30T00:00:00"/>
    <n v="0.63750000000000007"/>
    <n v="1097.46"/>
    <x v="0"/>
    <s v="98802001"/>
    <s v="6450311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EE BEN SVC-MGR-RCLS : 7131 : 6450.1016"/>
    <d v="2019-12-30T00:00:00"/>
    <n v="0.63750000000000007"/>
    <n v="-47.08"/>
    <x v="0"/>
    <s v="98802001"/>
    <s v="64501016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BENEFIT-MGR-ACRD-RC : 7131 : 6450.1141"/>
    <d v="2019-12-30T00:00:00"/>
    <n v="0.63750000000000007"/>
    <n v="245.19"/>
    <x v="0"/>
    <s v="98802001"/>
    <s v="6450114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EE BEN SVC-INTR-MGR : 7132 : 6450.1014"/>
    <d v="2019-12-30T00:00:00"/>
    <n v="0.63750000000000007"/>
    <n v="26.16"/>
    <x v="0"/>
    <s v="98802001"/>
    <s v="64501014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EE BEN SVC-MGR-OTHER : 7132 : 6450.1015"/>
    <d v="2019-12-30T00:00:00"/>
    <n v="0.63750000000000007"/>
    <n v="20.92"/>
    <x v="0"/>
    <s v="98802001"/>
    <s v="64501015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BENEFIT-MGR-ACRD : 7132 : 6450.1140"/>
    <d v="2019-12-30T00:00:00"/>
    <n v="0.63750000000000007"/>
    <n v="-245.19"/>
    <x v="0"/>
    <s v="98802001"/>
    <s v="6450114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PR TAX-FICA-MGR-RCLS : 7131 : 6450.1711"/>
    <d v="2019-12-30T00:00:00"/>
    <n v="0.63750000000000007"/>
    <n v="-440.68"/>
    <x v="0"/>
    <s v="98802001"/>
    <s v="6450171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PR TAX-FICA-MGR : 7132 : 6450.1710"/>
    <d v="2019-12-30T00:00:00"/>
    <n v="0.63750000000000007"/>
    <n v="440.68"/>
    <x v="0"/>
    <s v="98802001"/>
    <s v="64501710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INSUR-W/C-ADMIN-RCLS : 7131 : 6162.1003"/>
    <d v="2019-12-30T00:00:00"/>
    <n v="0.63750000000000007"/>
    <n v="34.660000000000004"/>
    <x v="0"/>
    <s v="98802001"/>
    <s v="61621003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INSUR-W/C-ADMIN : 7132 : 6162.1001"/>
    <d v="2019-12-30T00:00:00"/>
    <n v="0.63750000000000007"/>
    <n v="-34.659999999999997"/>
    <x v="0"/>
    <s v="98802001"/>
    <s v="61621001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REV-INSURANCE-ADMIN : 7132 : 7543.1001"/>
    <d v="2019-12-30T00:00:00"/>
    <n v="0.63750000000000007"/>
    <n v="34.659999999999997"/>
    <x v="0"/>
    <s v="98802001"/>
    <s v="75431001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REV-INSURANCE-W/C : 7132 : 7543.1002"/>
    <d v="2019-12-30T00:00:00"/>
    <n v="0.63750000000000007"/>
    <n v="96.41"/>
    <x v="0"/>
    <s v="98802001"/>
    <s v="75431002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UNIFORMS : 7110 : 6024.0021"/>
    <d v="2019-12-30T00:00:00"/>
    <n v="0.63750000000000007"/>
    <n v="804.55"/>
    <x v="0"/>
    <s v="98802001"/>
    <s v="60240021"/>
    <x v="51"/>
    <x v="0"/>
    <x v="2"/>
    <x v="7"/>
    <x v="2"/>
    <x v="0"/>
  </r>
  <r>
    <s v="Document Type"/>
    <s v="Admin Total"/>
    <s v="US Dollars"/>
    <s v="FY 2020 Actual"/>
    <s v="Period 04"/>
    <s v="ADP NORFOLK : 98802-001"/>
    <s v="OFFICE SUPPLIES : 7110 : 6064.0001"/>
    <d v="2019-12-30T00:00:00"/>
    <n v="0.63750000000000007"/>
    <n v="23.85"/>
    <x v="0"/>
    <s v="98802001"/>
    <s v="60640001"/>
    <x v="51"/>
    <x v="0"/>
    <x v="2"/>
    <x v="1"/>
    <x v="1"/>
    <x v="0"/>
  </r>
  <r>
    <s v="Document Type"/>
    <s v="Admin Total"/>
    <s v="US Dollars"/>
    <s v="FY 2020 Actual"/>
    <s v="Period 04"/>
    <s v="ADP NORFOLK : 98802-001"/>
    <s v="POSTAGE : 7110 : 6261.0001"/>
    <d v="2019-12-30T00:00:00"/>
    <n v="0.63750000000000007"/>
    <n v="26.59"/>
    <x v="0"/>
    <s v="98802001"/>
    <s v="62610001"/>
    <x v="51"/>
    <x v="0"/>
    <x v="2"/>
    <x v="7"/>
    <x v="2"/>
    <x v="0"/>
  </r>
  <r>
    <s v="Document Type"/>
    <s v="Admin Total"/>
    <s v="US Dollars"/>
    <s v="FY 2020 Actual"/>
    <s v="Period 04"/>
    <s v="ADP NORFOLK : 98802-001"/>
    <s v="INSUR-GENERAL LIAB : 7110 : 6162.0010"/>
    <d v="2019-12-30T00:00:00"/>
    <n v="0.63750000000000007"/>
    <n v="88.52"/>
    <x v="0"/>
    <s v="98802001"/>
    <s v="61620010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INSUR-EMPLT-ALLOC : 7110 : 6162.0113"/>
    <d v="2019-12-30T00:00:00"/>
    <n v="0.63750000000000007"/>
    <n v="1.19"/>
    <x v="0"/>
    <s v="98802001"/>
    <s v="61620113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PR PROC FEE-MANGER : 7110 : 6228.2002"/>
    <d v="2019-12-30T00:00:00"/>
    <n v="0.63750000000000007"/>
    <n v="11.850000000000001"/>
    <x v="0"/>
    <s v="98802001"/>
    <s v="62282002"/>
    <x v="51"/>
    <x v="0"/>
    <x v="2"/>
    <x v="4"/>
    <x v="2"/>
    <x v="0"/>
  </r>
  <r>
    <s v="Document Type"/>
    <s v="Admin Total"/>
    <s v="US Dollars"/>
    <s v="FY 2020 Actual"/>
    <s v="Period 04"/>
    <s v="ADP NORFOLK : 98802-001"/>
    <s v="TELEPHONE : 7110 : 6262.4001"/>
    <d v="2019-12-30T00:00:00"/>
    <n v="0.63750000000000007"/>
    <n v="65.41"/>
    <x v="0"/>
    <s v="98802001"/>
    <s v="62624001"/>
    <x v="51"/>
    <x v="0"/>
    <x v="2"/>
    <x v="1"/>
    <x v="1"/>
    <x v="0"/>
  </r>
  <r>
    <s v="Document Type"/>
    <s v="Admin Total"/>
    <s v="US Dollars"/>
    <s v="FY 2020 Actual"/>
    <s v="Period 04"/>
    <s v="ADP NORFOLK : 98802-001"/>
    <s v="PCA-OUTLOOK : 7110 : 6262.4110"/>
    <d v="2019-12-30T00:00:00"/>
    <n v="0.63750000000000007"/>
    <n v="11"/>
    <x v="0"/>
    <s v="98802001"/>
    <s v="62624110"/>
    <x v="51"/>
    <x v="0"/>
    <x v="2"/>
    <x v="1"/>
    <x v="1"/>
    <x v="0"/>
  </r>
  <r>
    <s v="Document Type"/>
    <s v="Admin Total"/>
    <s v="US Dollars"/>
    <s v="FY 2020 Actual"/>
    <s v="Period 04"/>
    <s v="ADP NORFOLK : 98802-001"/>
    <s v="PCA-DESK TOP COMM : 7110 : 6262.4210"/>
    <d v="2019-12-30T00:00:00"/>
    <n v="0.63750000000000007"/>
    <n v="3.51"/>
    <x v="0"/>
    <s v="98802001"/>
    <s v="62624210"/>
    <x v="51"/>
    <x v="0"/>
    <x v="2"/>
    <x v="1"/>
    <x v="1"/>
    <x v="0"/>
  </r>
  <r>
    <s v="Document Type"/>
    <s v="Admin Total"/>
    <s v="US Dollars"/>
    <s v="FY 2020 Actual"/>
    <s v="Period 04"/>
    <s v="ADP NORFOLK : 98802-001"/>
    <s v="PCA-UFS SUPPORT CHRG : 7110 : 6286.9022"/>
    <d v="2019-12-30T00:00:00"/>
    <n v="0.63750000000000007"/>
    <n v="24.6"/>
    <x v="0"/>
    <s v="98802001"/>
    <s v="62869022"/>
    <x v="51"/>
    <x v="0"/>
    <x v="2"/>
    <x v="1"/>
    <x v="1"/>
    <x v="0"/>
  </r>
  <r>
    <s v="Document Type"/>
    <s v="Admin Total"/>
    <s v="US Dollars"/>
    <s v="FY 2020 Actual"/>
    <s v="Period 04"/>
    <s v="ADP NORFOLK : 98802-001"/>
    <s v="PCA-SYSTEM SUPPORT : 7110 : 6812.3020"/>
    <d v="2019-12-30T00:00:00"/>
    <n v="0.63750000000000007"/>
    <n v="15.559999999999999"/>
    <x v="0"/>
    <s v="98802001"/>
    <s v="68123020"/>
    <x v="51"/>
    <x v="0"/>
    <x v="2"/>
    <x v="1"/>
    <x v="1"/>
    <x v="0"/>
  </r>
  <r>
    <s v="Document Type"/>
    <s v="Admin Total"/>
    <s v="US Dollars"/>
    <s v="FY 2020 Actual"/>
    <s v="Period 04"/>
    <s v="ADP NORFOLK : 98802-001"/>
    <s v="TAX-SALES : 7110 : 6310.1000"/>
    <d v="2019-12-30T00:00:00"/>
    <n v="0.63750000000000007"/>
    <n v="49.71"/>
    <x v="0"/>
    <s v="98802001"/>
    <s v="63101000"/>
    <x v="51"/>
    <x v="0"/>
    <x v="2"/>
    <x v="0"/>
    <x v="0"/>
    <x v="0"/>
  </r>
  <r>
    <s v="Document Type"/>
    <s v="Admin Total"/>
    <s v="US Dollars"/>
    <s v="FY 2020 Actual"/>
    <s v="Period 04"/>
    <s v="ADP NORFOLK : 98802-001"/>
    <s v="INSUR-GENERAL LIAB : 7131 : 6162.0010"/>
    <d v="2019-12-30T00:00:00"/>
    <n v="0.63750000000000007"/>
    <n v="-88.52"/>
    <x v="0"/>
    <s v="98802001"/>
    <s v="61620010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REV-INSURANCE-VEH/GL : 7132 : 7543.1003"/>
    <d v="2019-12-30T00:00:00"/>
    <n v="0.63750000000000007"/>
    <n v="11.83"/>
    <x v="0"/>
    <s v="98802001"/>
    <s v="75431003"/>
    <x v="51"/>
    <x v="0"/>
    <x v="2"/>
    <x v="2"/>
    <x v="2"/>
    <x v="0"/>
  </r>
  <r>
    <s v="Document Type"/>
    <s v="Admin Total"/>
    <s v="US Dollars"/>
    <s v="FY 2020 Actual"/>
    <s v="Period 04"/>
    <s v="ADP NORFOLK : 98802-001"/>
    <s v="INSUR-EMPLT-ALLOC : 7131 : 6162.0113"/>
    <d v="2019-12-30T00:00:00"/>
    <n v="0.63750000000000007"/>
    <n v="-1.19"/>
    <x v="0"/>
    <s v="98802001"/>
    <s v="61620113"/>
    <x v="51"/>
    <x v="0"/>
    <x v="2"/>
    <x v="5"/>
    <x v="1"/>
    <x v="0"/>
  </r>
  <r>
    <s v="Document Type"/>
    <s v="Admin Total"/>
    <s v="US Dollars"/>
    <s v="FY 2020 Actual"/>
    <s v="Period 04"/>
    <s v="ADP NORFOLK : 98802-001"/>
    <s v="TOTAL OPERATING PROCESSING COSTS : TPC9999_7110"/>
    <d v="2019-12-30T00:00:00"/>
    <n v="0.63750000000000007"/>
    <n v="8046.88"/>
    <x v="0"/>
    <s v="98802001"/>
    <s v="9999_7110"/>
    <x v="51"/>
    <x v="0"/>
    <x v="2"/>
    <x v="3"/>
    <x v="3"/>
    <x v="1"/>
  </r>
  <r>
    <s v="Document Type"/>
    <s v="Admin Total"/>
    <s v="US Dollars"/>
    <s v="FY 2020 Actual"/>
    <s v="Period 04"/>
    <s v="ADP NORFOLK : 98802-001"/>
    <s v="TOTAL NON-OPERATING PROCESSING COSTS : TPC9999_7199"/>
    <d v="2019-12-30T00:00:00"/>
    <n v="0.63750000000000007"/>
    <n v="53.19"/>
    <x v="0"/>
    <s v="98802001"/>
    <s v="9999_7199"/>
    <x v="51"/>
    <x v="0"/>
    <x v="2"/>
    <x v="3"/>
    <x v="3"/>
    <x v="1"/>
  </r>
  <r>
    <s v="Document Type"/>
    <s v="Admin Total"/>
    <s v="US Dollars"/>
    <s v="FY 2020 Actual"/>
    <s v="Period 04"/>
    <s v="ADP NORFOLK : 98802-001"/>
    <s v="TOTAL PROCESSING COSTS : TPC9999"/>
    <d v="2019-12-30T00:00:00"/>
    <n v="0.63750000000000007"/>
    <n v="8100.07"/>
    <x v="0"/>
    <s v="98802001"/>
    <s v=": TPC9999"/>
    <x v="51"/>
    <x v="0"/>
    <x v="2"/>
    <x v="3"/>
    <x v="3"/>
    <x v="1"/>
  </r>
  <r>
    <s v="Document Type"/>
    <s v="Admin Total"/>
    <s v="US Dollars"/>
    <s v="FY 2020 Actual"/>
    <s v="Period 04"/>
    <s v="ADP ROSELAND MAINTENANCE : 98801-043"/>
    <s v="SUPPLIES-PLUMBING : 7110 : 6111.0080"/>
    <d v="2019-12-30T00:00:00"/>
    <n v="0.63750000000000007"/>
    <n v="63.24"/>
    <x v="0"/>
    <s v="98801043"/>
    <s v="61110080"/>
    <x v="52"/>
    <x v="10"/>
    <x v="2"/>
    <x v="0"/>
    <x v="6"/>
    <x v="0"/>
  </r>
  <r>
    <s v="Document Type"/>
    <s v="Admin Total"/>
    <s v="US Dollars"/>
    <s v="FY 2020 Actual"/>
    <s v="Period 04"/>
    <s v="ADP ROSELAND MAINTENANCE : 98801-043"/>
    <s v="SUPPLIES-PAINTING : 7110 : 6156.1010"/>
    <d v="2019-12-30T00:00:00"/>
    <n v="0.63750000000000007"/>
    <n v="399.92"/>
    <x v="0"/>
    <s v="98801043"/>
    <s v="61561010"/>
    <x v="52"/>
    <x v="10"/>
    <x v="2"/>
    <x v="0"/>
    <x v="1"/>
    <x v="0"/>
  </r>
  <r>
    <s v="Document Type"/>
    <s v="Admin Total"/>
    <s v="US Dollars"/>
    <s v="FY 2020 Actual"/>
    <s v="Period 04"/>
    <s v="ADP ROSELAND MAINTENANCE : 98801-043"/>
    <s v="SUPPLIES-HVAC : 7110 : 6156.1012"/>
    <d v="2019-12-30T00:00:00"/>
    <n v="0.63750000000000007"/>
    <n v="-260.88"/>
    <x v="0"/>
    <s v="98801043"/>
    <s v="61561012"/>
    <x v="52"/>
    <x v="10"/>
    <x v="2"/>
    <x v="10"/>
    <x v="2"/>
    <x v="0"/>
  </r>
  <r>
    <s v="Document Type"/>
    <s v="Admin Total"/>
    <s v="US Dollars"/>
    <s v="FY 2020 Actual"/>
    <s v="Period 04"/>
    <s v="ADP ROSELAND MAINTENANCE : 98801-043"/>
    <s v="BATTERIES/GENERATOR : 7110 : 6064.8009"/>
    <d v="2019-12-30T00:00:00"/>
    <n v="0.63750000000000007"/>
    <n v="425.18"/>
    <x v="0"/>
    <s v="98801043"/>
    <s v="60648009"/>
    <x v="52"/>
    <x v="10"/>
    <x v="2"/>
    <x v="3"/>
    <x v="3"/>
    <x v="1"/>
  </r>
  <r>
    <s v="Document Type"/>
    <s v="Admin Total"/>
    <s v="US Dollars"/>
    <s v="FY 2020 Actual"/>
    <s v="Period 04"/>
    <s v="ADP ROSELAND MAINTENANCE : 98801-043"/>
    <s v="FINISHING SUPPLIES : 7110 : 6022.3020"/>
    <d v="2019-12-30T00:00:00"/>
    <n v="0.63750000000000007"/>
    <n v="37.72"/>
    <x v="0"/>
    <s v="98801043"/>
    <s v="60223020"/>
    <x v="52"/>
    <x v="10"/>
    <x v="2"/>
    <x v="0"/>
    <x v="0"/>
    <x v="0"/>
  </r>
  <r>
    <s v="Document Type"/>
    <s v="Admin Total"/>
    <s v="US Dollars"/>
    <s v="FY 2020 Actual"/>
    <s v="Period 04"/>
    <s v="ADP ROSELAND MAINTENANCE : 98801-043"/>
    <s v="FREIGHT : 7110 : 6242.1100"/>
    <d v="2019-12-30T00:00:00"/>
    <n v="0.63750000000000007"/>
    <n v="13.28"/>
    <x v="0"/>
    <s v="98801043"/>
    <s v="62421100"/>
    <x v="52"/>
    <x v="10"/>
    <x v="2"/>
    <x v="0"/>
    <x v="0"/>
    <x v="0"/>
  </r>
  <r>
    <s v="Document Type"/>
    <s v="Admin Total"/>
    <s v="US Dollars"/>
    <s v="FY 2020 Actual"/>
    <s v="Period 04"/>
    <s v="ADP ROSELAND MAINTENANCE : 98801-043"/>
    <s v="WAGES-REGULAR PR : 7110 : 6410.0100"/>
    <d v="2019-12-30T00:00:00"/>
    <n v="0.63750000000000007"/>
    <n v="31162.45"/>
    <x v="0"/>
    <s v="98801043"/>
    <s v="6410010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WAGES-REGULAR-ACRD : 7110 : 6410.0110"/>
    <d v="2019-12-30T00:00:00"/>
    <n v="0.63750000000000007"/>
    <n v="-8476.93"/>
    <x v="0"/>
    <s v="98801043"/>
    <s v="6410011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WAGE OVERTIME ACCRD : 7110 : 6410.0111"/>
    <d v="2019-12-30T00:00:00"/>
    <n v="0.63750000000000007"/>
    <n v="-51.75"/>
    <x v="0"/>
    <s v="98801043"/>
    <s v="64100111"/>
    <x v="52"/>
    <x v="10"/>
    <x v="2"/>
    <x v="3"/>
    <x v="3"/>
    <x v="1"/>
  </r>
  <r>
    <s v="Document Type"/>
    <s v="Admin Total"/>
    <s v="US Dollars"/>
    <s v="FY 2020 Actual"/>
    <s v="Period 04"/>
    <s v="ADP ROSELAND MAINTENANCE : 98801-043"/>
    <s v="WAGES-OT-FT EMPLOYEE : 7110 : 6410.0300"/>
    <d v="2019-12-30T00:00:00"/>
    <n v="0.63750000000000007"/>
    <n v="3582.29"/>
    <x v="0"/>
    <s v="98801043"/>
    <s v="6410030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WAGE ACCD NPROD HRLY : 7110 : 6410.0112"/>
    <d v="2019-12-30T00:00:00"/>
    <n v="0.63750000000000007"/>
    <n v="-1046.8"/>
    <x v="0"/>
    <s v="98801043"/>
    <s v="64100112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WAGES-HOL-HRLY-FT : 7110 : 6410.0520"/>
    <d v="2019-12-30T00:00:00"/>
    <n v="0.63750000000000007"/>
    <n v="3016.3999999999996"/>
    <x v="0"/>
    <s v="98801043"/>
    <s v="6410052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ADP VAC ACRL-RCLS : 7110 : 6410.6031"/>
    <d v="2019-12-30T00:00:00"/>
    <n v="0.63750000000000007"/>
    <n v="10492.67"/>
    <x v="0"/>
    <s v="98801043"/>
    <s v="6410603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RETIREMENT PLAN-RCLS : 7110 : 6450.2021"/>
    <d v="2019-12-30T00:00:00"/>
    <n v="0.63750000000000007"/>
    <n v="216.17"/>
    <x v="0"/>
    <s v="98801043"/>
    <s v="6450202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INS-GRP LIFE HSP-RC : 7110 : 6450.3001"/>
    <d v="2019-12-30T00:00:00"/>
    <n v="0.63750000000000007"/>
    <n v="3454.15"/>
    <x v="0"/>
    <s v="98801043"/>
    <s v="6450300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INSUR-W/C-HRLY-RCLS : 7110 : 6162.0003"/>
    <d v="2019-12-30T00:00:00"/>
    <n v="0.63750000000000007"/>
    <n v="1886.03"/>
    <x v="0"/>
    <s v="98801043"/>
    <s v="61620003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EE BEN SERVICE-RCLS : 7110 : 6450.1011"/>
    <d v="2019-12-30T00:00:00"/>
    <n v="0.63750000000000007"/>
    <n v="271.83000000000004"/>
    <x v="0"/>
    <s v="98801043"/>
    <s v="6450101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BENEFIT-HRLY-ACRD-RC : 7110 : 6450.1111"/>
    <d v="2019-12-30T00:00:00"/>
    <n v="0.63750000000000007"/>
    <n v="-1053.3"/>
    <x v="0"/>
    <s v="98801043"/>
    <s v="6450111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R TAX-FICA-RCLS : 7110 : 6450.1611"/>
    <d v="2019-12-30T00:00:00"/>
    <n v="0.63750000000000007"/>
    <n v="2716.1"/>
    <x v="0"/>
    <s v="98801043"/>
    <s v="6450161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FUI-RCLS : 7110 : 6450.1621"/>
    <d v="2019-12-30T00:00:00"/>
    <n v="0.63750000000000007"/>
    <n v="87.11"/>
    <x v="0"/>
    <s v="98801043"/>
    <s v="6450162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SUI-RCLS : 7110 : 6450.1631"/>
    <d v="2019-12-30T00:00:00"/>
    <n v="0.63750000000000007"/>
    <n v="626.81999999999994"/>
    <x v="0"/>
    <s v="98801043"/>
    <s v="6450163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ADP VAC ACRL-RCLS : 7131 : 6410.6031"/>
    <d v="2019-12-30T00:00:00"/>
    <n v="0.63750000000000007"/>
    <n v="-10492.67"/>
    <x v="0"/>
    <s v="98801043"/>
    <s v="6410603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VACATION ACCRUAL : 7132 : 6410.6030"/>
    <d v="2019-12-30T00:00:00"/>
    <n v="0.63750000000000007"/>
    <n v="10492.67"/>
    <x v="0"/>
    <s v="98801043"/>
    <s v="6410603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RETIREMENT PLAN-RCLS : 7131 : 6450.2021"/>
    <d v="2019-12-30T00:00:00"/>
    <n v="0.63750000000000007"/>
    <n v="-216.17"/>
    <x v="0"/>
    <s v="98801043"/>
    <s v="6450202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INS-GRP LIFE HSP-RC : 7131 : 6450.3001"/>
    <d v="2019-12-30T00:00:00"/>
    <n v="0.63750000000000007"/>
    <n v="-3454.15"/>
    <x v="0"/>
    <s v="98801043"/>
    <s v="6450300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RETIREMENT PLAN : 7132 : 6450.2020"/>
    <d v="2019-12-30T00:00:00"/>
    <n v="0.63750000000000007"/>
    <n v="216.17000000000002"/>
    <x v="0"/>
    <s v="98801043"/>
    <s v="6450202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INS-GRP LIFE HSP : 7132 : 6450.3000"/>
    <d v="2019-12-30T00:00:00"/>
    <n v="0.63750000000000007"/>
    <n v="3454.15"/>
    <x v="0"/>
    <s v="98801043"/>
    <s v="6450300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EE BEN SERVICE-RCLS : 7131 : 6450.1011"/>
    <d v="2019-12-30T00:00:00"/>
    <n v="0.63750000000000007"/>
    <n v="-271.83000000000004"/>
    <x v="0"/>
    <s v="98801043"/>
    <s v="6450101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BENEFIT-HRLY-ACRD-RC : 7131 : 6450.1111"/>
    <d v="2019-12-30T00:00:00"/>
    <n v="0.63750000000000007"/>
    <n v="1053.3"/>
    <x v="0"/>
    <s v="98801043"/>
    <s v="6450111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EE BEN SVC-INTR-HRLY : 7132 : 6450.1009"/>
    <d v="2019-12-30T00:00:00"/>
    <n v="0.63750000000000007"/>
    <n v="151.01"/>
    <x v="0"/>
    <s v="98801043"/>
    <s v="64501009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EMPLOYEE BEN SERVICE : 7132 : 6450.1010"/>
    <d v="2019-12-30T00:00:00"/>
    <n v="0.63750000000000007"/>
    <n v="120.82"/>
    <x v="0"/>
    <s v="98801043"/>
    <s v="6450101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BENEFIT-HRLY-ACRD : 7132 : 6450.1110"/>
    <d v="2019-12-30T00:00:00"/>
    <n v="0.63750000000000007"/>
    <n v="-1053.3"/>
    <x v="0"/>
    <s v="98801043"/>
    <s v="64501110"/>
    <x v="52"/>
    <x v="10"/>
    <x v="2"/>
    <x v="8"/>
    <x v="4"/>
    <x v="2"/>
  </r>
  <r>
    <s v="Document Type"/>
    <s v="Admin Total"/>
    <s v="US Dollars"/>
    <s v="FY 2020 Actual"/>
    <s v="Period 04"/>
    <s v="ADP ROSELAND MAINTENANCE : 98801-043"/>
    <s v="PR TAX-FICA-RCLS : 7131 : 6450.1611"/>
    <d v="2019-12-30T00:00:00"/>
    <n v="0.63750000000000007"/>
    <n v="-2716.1"/>
    <x v="0"/>
    <s v="98801043"/>
    <s v="6450161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FUI-RCLS : 7131 : 6450.1621"/>
    <d v="2019-12-30T00:00:00"/>
    <n v="0.63750000000000007"/>
    <n v="-87.11"/>
    <x v="0"/>
    <s v="98801043"/>
    <s v="6450162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FICA : 7132 : 6450.1610"/>
    <d v="2019-12-30T00:00:00"/>
    <n v="0.63750000000000007"/>
    <n v="2716.1"/>
    <x v="0"/>
    <s v="98801043"/>
    <s v="6450161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FUI : 7132 : 6450.1620"/>
    <d v="2019-12-30T00:00:00"/>
    <n v="0.63750000000000007"/>
    <n v="87.11"/>
    <x v="0"/>
    <s v="98801043"/>
    <s v="6450162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SUI-RCLS : 7131 : 6450.1631"/>
    <d v="2019-12-30T00:00:00"/>
    <n v="0.63750000000000007"/>
    <n v="-626.81999999999994"/>
    <x v="0"/>
    <s v="98801043"/>
    <s v="6450163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AYROLL TAX-SUI : 7132 : 6450.1630"/>
    <d v="2019-12-30T00:00:00"/>
    <n v="0.63750000000000007"/>
    <n v="626.81999999999994"/>
    <x v="0"/>
    <s v="98801043"/>
    <s v="64501630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INSUR-W/C-HRLY-RCLS : 7131 : 6162.0003"/>
    <d v="2019-12-30T00:00:00"/>
    <n v="0.63750000000000007"/>
    <n v="-1886.03"/>
    <x v="0"/>
    <s v="98801043"/>
    <s v="61620003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INSUR-W/C-HOURLY : 7132 : 6162.0001"/>
    <d v="2019-12-30T00:00:00"/>
    <n v="0.63750000000000007"/>
    <n v="1886.03"/>
    <x v="0"/>
    <s v="98801043"/>
    <s v="61620001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REV-INSURANCE-HOURLY : 7132 : 7543.0001"/>
    <d v="2019-12-30T00:00:00"/>
    <n v="0.63750000000000007"/>
    <n v="-1886.03"/>
    <x v="0"/>
    <s v="98801043"/>
    <s v="7543000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REV-INSURANCE-W/C : 7132 : 7543.1002"/>
    <d v="2019-12-30T00:00:00"/>
    <n v="0.63750000000000007"/>
    <n v="554.13"/>
    <x v="0"/>
    <s v="98801043"/>
    <s v="75431002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SECURITY NETWRK PROG : 7110 : 6286.7200"/>
    <d v="2019-12-30T00:00:00"/>
    <n v="0.63750000000000007"/>
    <n v="87.18"/>
    <x v="0"/>
    <s v="98801043"/>
    <s v="62867200"/>
    <x v="52"/>
    <x v="10"/>
    <x v="2"/>
    <x v="0"/>
    <x v="6"/>
    <x v="0"/>
  </r>
  <r>
    <s v="Document Type"/>
    <s v="Admin Total"/>
    <s v="US Dollars"/>
    <s v="FY 2020 Actual"/>
    <s v="Period 04"/>
    <s v="ADP ROSELAND MAINTENANCE : 98801-043"/>
    <s v="JNTL-SMALL EQUIPMENT : 7110 : 6156.1036"/>
    <d v="2019-12-30T00:00:00"/>
    <n v="0.63750000000000007"/>
    <n v="392.21"/>
    <x v="0"/>
    <s v="98801043"/>
    <s v="61561036"/>
    <x v="52"/>
    <x v="10"/>
    <x v="2"/>
    <x v="11"/>
    <x v="2"/>
    <x v="0"/>
  </r>
  <r>
    <s v="Document Type"/>
    <s v="Admin Total"/>
    <s v="US Dollars"/>
    <s v="FY 2020 Actual"/>
    <s v="Period 04"/>
    <s v="ADP ROSELAND MAINTENANCE : 98801-043"/>
    <s v="ELECTRICAL LTNG SPLS : 7110 : 6156.1018"/>
    <d v="2019-12-30T00:00:00"/>
    <n v="0.63750000000000007"/>
    <n v="597.9"/>
    <x v="0"/>
    <s v="98801043"/>
    <s v="61561018"/>
    <x v="52"/>
    <x v="10"/>
    <x v="2"/>
    <x v="0"/>
    <x v="6"/>
    <x v="0"/>
  </r>
  <r>
    <s v="Document Type"/>
    <s v="Admin Total"/>
    <s v="US Dollars"/>
    <s v="FY 2020 Actual"/>
    <s v="Period 04"/>
    <s v="ADP ROSELAND MAINTENANCE : 98801-043"/>
    <s v="TOOLS : 7110 : 6156.1023"/>
    <d v="2019-12-30T00:00:00"/>
    <n v="0.63750000000000007"/>
    <n v="4.62"/>
    <x v="0"/>
    <s v="98801043"/>
    <s v="61561023"/>
    <x v="52"/>
    <x v="10"/>
    <x v="2"/>
    <x v="0"/>
    <x v="1"/>
    <x v="0"/>
  </r>
  <r>
    <s v="Document Type"/>
    <s v="Admin Total"/>
    <s v="US Dollars"/>
    <s v="FY 2020 Actual"/>
    <s v="Period 04"/>
    <s v="ADP ROSELAND MAINTENANCE : 98801-043"/>
    <s v="INSUR-GENERAL LIAB : 7110 : 6162.0010"/>
    <d v="2019-12-30T00:00:00"/>
    <n v="0.63750000000000007"/>
    <n v="543.68999999999994"/>
    <x v="0"/>
    <s v="98801043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INSUR-EMPLT-ALLOC : 7110 : 6162.0113"/>
    <d v="2019-12-30T00:00:00"/>
    <n v="0.63750000000000007"/>
    <n v="8.51"/>
    <x v="0"/>
    <s v="98801043"/>
    <s v="61620113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PR PROC FEE-REGULAR : 7110 : 6228.2001"/>
    <d v="2019-12-30T00:00:00"/>
    <n v="0.63750000000000007"/>
    <n v="47.4"/>
    <x v="0"/>
    <s v="98801043"/>
    <s v="62282001"/>
    <x v="52"/>
    <x v="10"/>
    <x v="2"/>
    <x v="4"/>
    <x v="2"/>
    <x v="0"/>
  </r>
  <r>
    <s v="Document Type"/>
    <s v="Admin Total"/>
    <s v="US Dollars"/>
    <s v="FY 2020 Actual"/>
    <s v="Period 04"/>
    <s v="ADP ROSELAND MAINTENANCE : 98801-043"/>
    <s v="PCA-OUTLOOK : 7110 : 6262.4110"/>
    <d v="2019-12-30T00:00:00"/>
    <n v="0.63750000000000007"/>
    <n v="11"/>
    <x v="0"/>
    <s v="98801043"/>
    <s v="62624110"/>
    <x v="52"/>
    <x v="10"/>
    <x v="2"/>
    <x v="1"/>
    <x v="1"/>
    <x v="0"/>
  </r>
  <r>
    <s v="Document Type"/>
    <s v="Admin Total"/>
    <s v="US Dollars"/>
    <s v="FY 2020 Actual"/>
    <s v="Period 04"/>
    <s v="ADP ROSELAND MAINTENANCE : 98801-043"/>
    <s v="PCA-DESK TOP COMM : 7110 : 6262.4210"/>
    <d v="2019-12-30T00:00:00"/>
    <n v="0.63750000000000007"/>
    <n v="3.51"/>
    <x v="0"/>
    <s v="98801043"/>
    <s v="62624210"/>
    <x v="52"/>
    <x v="10"/>
    <x v="2"/>
    <x v="1"/>
    <x v="1"/>
    <x v="0"/>
  </r>
  <r>
    <s v="Document Type"/>
    <s v="Admin Total"/>
    <s v="US Dollars"/>
    <s v="FY 2020 Actual"/>
    <s v="Period 04"/>
    <s v="ADP ROSELAND MAINTENANCE : 98801-043"/>
    <s v="PCA-SYSTEM SUPPORT : 7110 : 6812.3020"/>
    <d v="2019-12-30T00:00:00"/>
    <n v="0.63750000000000007"/>
    <n v="60.01"/>
    <x v="0"/>
    <s v="98801043"/>
    <s v="68123020"/>
    <x v="52"/>
    <x v="10"/>
    <x v="2"/>
    <x v="1"/>
    <x v="1"/>
    <x v="0"/>
  </r>
  <r>
    <s v="Document Type"/>
    <s v="Admin Total"/>
    <s v="US Dollars"/>
    <s v="FY 2020 Actual"/>
    <s v="Period 04"/>
    <s v="ADP ROSELAND MAINTENANCE : 98801-043"/>
    <s v="TAX-SALES : 7110 : 6310.1000"/>
    <d v="2019-12-30T00:00:00"/>
    <n v="0.63750000000000007"/>
    <n v="108.57"/>
    <x v="0"/>
    <s v="98801043"/>
    <s v="63101000"/>
    <x v="52"/>
    <x v="10"/>
    <x v="2"/>
    <x v="0"/>
    <x v="0"/>
    <x v="0"/>
  </r>
  <r>
    <s v="Document Type"/>
    <s v="Admin Total"/>
    <s v="US Dollars"/>
    <s v="FY 2020 Actual"/>
    <s v="Period 04"/>
    <s v="ADP ROSELAND MAINTENANCE : 98801-043"/>
    <s v="INSUR-GENERAL LIAB : 7131 : 6162.0010"/>
    <d v="2019-12-30T00:00:00"/>
    <n v="0.63750000000000007"/>
    <n v="-543.68999999999994"/>
    <x v="0"/>
    <s v="98801043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REV-INSURANCE-VEH/GL : 7132 : 7543.1003"/>
    <d v="2019-12-30T00:00:00"/>
    <n v="0.63750000000000007"/>
    <n v="84.66"/>
    <x v="0"/>
    <s v="98801043"/>
    <s v="75431003"/>
    <x v="52"/>
    <x v="10"/>
    <x v="2"/>
    <x v="2"/>
    <x v="2"/>
    <x v="0"/>
  </r>
  <r>
    <s v="Document Type"/>
    <s v="Admin Total"/>
    <s v="US Dollars"/>
    <s v="FY 2020 Actual"/>
    <s v="Period 04"/>
    <s v="ADP ROSELAND MAINTENANCE : 98801-043"/>
    <s v="INSUR-EMPLT-ALLOC : 7131 : 6162.0113"/>
    <d v="2019-12-30T00:00:00"/>
    <n v="0.63750000000000007"/>
    <n v="-8.51"/>
    <x v="0"/>
    <s v="98801043"/>
    <s v="61620113"/>
    <x v="52"/>
    <x v="10"/>
    <x v="2"/>
    <x v="5"/>
    <x v="1"/>
    <x v="0"/>
  </r>
  <r>
    <s v="Document Type"/>
    <s v="Admin Total"/>
    <s v="US Dollars"/>
    <s v="FY 2020 Actual"/>
    <s v="Period 04"/>
    <s v="ADP ROSELAND MAINTENANCE : 98801-043"/>
    <s v="TOTAL OPERATING PROCESSING COSTS : TPC9999_7110"/>
    <d v="2019-12-30T00:00:00"/>
    <n v="0.63750000000000007"/>
    <n v="49426.3"/>
    <x v="0"/>
    <s v="98801043"/>
    <s v="9999_7110"/>
    <x v="52"/>
    <x v="10"/>
    <x v="2"/>
    <x v="3"/>
    <x v="3"/>
    <x v="1"/>
  </r>
  <r>
    <s v="Document Type"/>
    <s v="Admin Total"/>
    <s v="US Dollars"/>
    <s v="FY 2020 Actual"/>
    <s v="Period 04"/>
    <s v="ADP ROSELAND MAINTENANCE : 98801-043"/>
    <s v="TOTAL NON-OPERATING PROCESSING COSTS : TPC9999_7199"/>
    <d v="2019-12-30T00:00:00"/>
    <n v="0.63750000000000007"/>
    <n v="-1799.44"/>
    <x v="0"/>
    <s v="98801043"/>
    <s v="9999_7199"/>
    <x v="52"/>
    <x v="10"/>
    <x v="2"/>
    <x v="3"/>
    <x v="3"/>
    <x v="1"/>
  </r>
  <r>
    <s v="Document Type"/>
    <s v="Admin Total"/>
    <s v="US Dollars"/>
    <s v="FY 2020 Actual"/>
    <s v="Period 04"/>
    <s v="ADP ROSELAND MAINTENANCE : 98801-043"/>
    <s v="TOTAL PROCESSING COSTS : TPC9999"/>
    <d v="2019-12-30T00:00:00"/>
    <n v="0.63750000000000007"/>
    <n v="47626.86"/>
    <x v="0"/>
    <s v="98801043"/>
    <s v=": TPC9999"/>
    <x v="52"/>
    <x v="10"/>
    <x v="2"/>
    <x v="3"/>
    <x v="3"/>
    <x v="1"/>
  </r>
  <r>
    <s v="Document Type"/>
    <s v="Admin Total"/>
    <s v="US Dollars"/>
    <s v="FY 2020 Actual"/>
    <s v="Period 04"/>
    <s v="ADP ROSELAND MAIL : 98801-035"/>
    <s v="WAGES-REGULAR PR : 7110 : 6410.0100"/>
    <d v="2019-12-30T00:00:00"/>
    <n v="0.63750000000000007"/>
    <n v="9019.98"/>
    <x v="0"/>
    <s v="98801035"/>
    <s v="6410010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WAGES-REGULAR-ACRD : 7110 : 6410.0110"/>
    <d v="2019-12-30T00:00:00"/>
    <n v="0.63750000000000007"/>
    <n v="-2080.52"/>
    <x v="0"/>
    <s v="98801035"/>
    <s v="6410011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WAGES-OT-FT EMPLOYEE : 7110 : 6410.0300"/>
    <d v="2019-12-30T00:00:00"/>
    <n v="0.63750000000000007"/>
    <n v="0.87"/>
    <x v="0"/>
    <s v="98801035"/>
    <s v="6410030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WAGE ACCD NPROD HRLY : 7110 : 6410.0112"/>
    <d v="2019-12-30T00:00:00"/>
    <n v="0.63750000000000007"/>
    <n v="-547.6"/>
    <x v="0"/>
    <s v="98801035"/>
    <s v="64100112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WAGES-HOL-HRLY-FT : 7110 : 6410.0520"/>
    <d v="2019-12-30T00:00:00"/>
    <n v="0.63750000000000007"/>
    <n v="1003.2"/>
    <x v="0"/>
    <s v="98801035"/>
    <s v="6410052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ADP VAC ACRL-RCLS : 7110 : 6410.6031"/>
    <d v="2019-12-30T00:00:00"/>
    <n v="0.63750000000000007"/>
    <n v="3038.15"/>
    <x v="0"/>
    <s v="98801035"/>
    <s v="6410603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RETIREMENT PLAN-RCLS : 7110 : 6450.2021"/>
    <d v="2019-12-30T00:00:00"/>
    <n v="0.63750000000000007"/>
    <n v="25.08"/>
    <x v="0"/>
    <s v="98801035"/>
    <s v="6450202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INS-GRP LIFE HSP-RC : 7110 : 6450.3001"/>
    <d v="2019-12-30T00:00:00"/>
    <n v="0.63750000000000007"/>
    <n v="1259.25"/>
    <x v="0"/>
    <s v="98801035"/>
    <s v="6450300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INSUR-W/C-HRLY-RCLS : 7110 : 6162.0003"/>
    <d v="2019-12-30T00:00:00"/>
    <n v="0.63750000000000007"/>
    <n v="391.63"/>
    <x v="0"/>
    <s v="98801035"/>
    <s v="61620003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EE BEN SERVICE-RCLS : 7110 : 6450.1011"/>
    <d v="2019-12-30T00:00:00"/>
    <n v="0.63750000000000007"/>
    <n v="72.17"/>
    <x v="0"/>
    <s v="98801035"/>
    <s v="6450101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BENEFIT-HRLY-ACRD-RC : 7110 : 6450.1111"/>
    <d v="2019-12-30T00:00:00"/>
    <n v="0.63750000000000007"/>
    <n v="-289.10000000000002"/>
    <x v="0"/>
    <s v="98801035"/>
    <s v="6450111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R TAX-FICA-RCLS : 7110 : 6450.1611"/>
    <d v="2019-12-30T00:00:00"/>
    <n v="0.63750000000000007"/>
    <n v="713.93000000000006"/>
    <x v="0"/>
    <s v="98801035"/>
    <s v="6450161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FUI-RCLS : 7110 : 6450.1621"/>
    <d v="2019-12-30T00:00:00"/>
    <n v="0.63750000000000007"/>
    <n v="55.989999999999995"/>
    <x v="0"/>
    <s v="98801035"/>
    <s v="6450162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SUI-RCLS : 7110 : 6450.1631"/>
    <d v="2019-12-30T00:00:00"/>
    <n v="0.63750000000000007"/>
    <n v="166.39999999999998"/>
    <x v="0"/>
    <s v="98801035"/>
    <s v="6450163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ADP VAC ACRL-RCLS : 7131 : 6410.6031"/>
    <d v="2019-12-30T00:00:00"/>
    <n v="0.63750000000000007"/>
    <n v="-3038.15"/>
    <x v="0"/>
    <s v="98801035"/>
    <s v="6410603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VACATION ACCRUAL : 7132 : 6410.6030"/>
    <d v="2019-12-30T00:00:00"/>
    <n v="0.63750000000000007"/>
    <n v="3038.15"/>
    <x v="0"/>
    <s v="98801035"/>
    <s v="6410603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RETIREMENT PLAN-RCLS : 7131 : 6450.2021"/>
    <d v="2019-12-30T00:00:00"/>
    <n v="0.63750000000000007"/>
    <n v="-25.08"/>
    <x v="0"/>
    <s v="98801035"/>
    <s v="6450202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INS-GRP LIFE HSP-RC : 7131 : 6450.3001"/>
    <d v="2019-12-30T00:00:00"/>
    <n v="0.63750000000000007"/>
    <n v="-1259.25"/>
    <x v="0"/>
    <s v="98801035"/>
    <s v="6450300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RETIREMENT PLAN : 7132 : 6450.2020"/>
    <d v="2019-12-30T00:00:00"/>
    <n v="0.63750000000000007"/>
    <n v="25.08"/>
    <x v="0"/>
    <s v="98801035"/>
    <s v="6450202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INS-GRP LIFE HSP : 7132 : 6450.3000"/>
    <d v="2019-12-30T00:00:00"/>
    <n v="0.63750000000000007"/>
    <n v="1259.25"/>
    <x v="0"/>
    <s v="98801035"/>
    <s v="6450300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EE BEN SERVICE-RCLS : 7131 : 6450.1011"/>
    <d v="2019-12-30T00:00:00"/>
    <n v="0.63750000000000007"/>
    <n v="-72.17"/>
    <x v="0"/>
    <s v="98801035"/>
    <s v="6450101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BENEFIT-HRLY-ACRD-RC : 7131 : 6450.1111"/>
    <d v="2019-12-30T00:00:00"/>
    <n v="0.63750000000000007"/>
    <n v="289.10000000000002"/>
    <x v="0"/>
    <s v="98801035"/>
    <s v="6450111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EE BEN SVC-INTR-HRLY : 7132 : 6450.1009"/>
    <d v="2019-12-30T00:00:00"/>
    <n v="0.63750000000000007"/>
    <n v="40.089999999999996"/>
    <x v="0"/>
    <s v="98801035"/>
    <s v="64501009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EMPLOYEE BEN SERVICE : 7132 : 6450.1010"/>
    <d v="2019-12-30T00:00:00"/>
    <n v="0.63750000000000007"/>
    <n v="32.08"/>
    <x v="0"/>
    <s v="98801035"/>
    <s v="6450101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BENEFIT-HRLY-ACRD : 7132 : 6450.1110"/>
    <d v="2019-12-30T00:00:00"/>
    <n v="0.63750000000000007"/>
    <n v="-289.10000000000002"/>
    <x v="0"/>
    <s v="98801035"/>
    <s v="64501110"/>
    <x v="52"/>
    <x v="10"/>
    <x v="2"/>
    <x v="8"/>
    <x v="4"/>
    <x v="2"/>
  </r>
  <r>
    <s v="Document Type"/>
    <s v="Admin Total"/>
    <s v="US Dollars"/>
    <s v="FY 2020 Actual"/>
    <s v="Period 04"/>
    <s v="ADP ROSELAND MAIL : 98801-035"/>
    <s v="PR TAX-FICA-RCLS : 7131 : 6450.1611"/>
    <d v="2019-12-30T00:00:00"/>
    <n v="0.63750000000000007"/>
    <n v="-713.93000000000006"/>
    <x v="0"/>
    <s v="98801035"/>
    <s v="6450161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FUI-RCLS : 7131 : 6450.1621"/>
    <d v="2019-12-30T00:00:00"/>
    <n v="0.63750000000000007"/>
    <n v="-55.989999999999995"/>
    <x v="0"/>
    <s v="98801035"/>
    <s v="6450162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FICA : 7132 : 6450.1610"/>
    <d v="2019-12-30T00:00:00"/>
    <n v="0.63750000000000007"/>
    <n v="713.93000000000006"/>
    <x v="0"/>
    <s v="98801035"/>
    <s v="6450161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FUI : 7132 : 6450.1620"/>
    <d v="2019-12-30T00:00:00"/>
    <n v="0.63750000000000007"/>
    <n v="55.99"/>
    <x v="0"/>
    <s v="98801035"/>
    <s v="6450162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SUI-RCLS : 7131 : 6450.1631"/>
    <d v="2019-12-30T00:00:00"/>
    <n v="0.63750000000000007"/>
    <n v="-166.39999999999998"/>
    <x v="0"/>
    <s v="98801035"/>
    <s v="6450163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AYROLL TAX-SUI : 7132 : 6450.1630"/>
    <d v="2019-12-30T00:00:00"/>
    <n v="0.63750000000000007"/>
    <n v="166.4"/>
    <x v="0"/>
    <s v="98801035"/>
    <s v="64501630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INSUR-W/C-HRLY-RCLS : 7131 : 6162.0003"/>
    <d v="2019-12-30T00:00:00"/>
    <n v="0.63750000000000007"/>
    <n v="-391.63"/>
    <x v="0"/>
    <s v="98801035"/>
    <s v="61620003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INSUR-W/C-HOURLY : 7132 : 6162.0001"/>
    <d v="2019-12-30T00:00:00"/>
    <n v="0.63750000000000007"/>
    <n v="391.63"/>
    <x v="0"/>
    <s v="98801035"/>
    <s v="61620001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REV-INSURANCE-HOURLY : 7132 : 7543.0001"/>
    <d v="2019-12-30T00:00:00"/>
    <n v="0.63750000000000007"/>
    <n v="-391.63"/>
    <x v="0"/>
    <s v="98801035"/>
    <s v="7543000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REV-INSURANCE-W/C : 7132 : 7543.1002"/>
    <d v="2019-12-30T00:00:00"/>
    <n v="0.63750000000000007"/>
    <n v="145.39999999999998"/>
    <x v="0"/>
    <s v="98801035"/>
    <s v="75431002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INSUR-GENERAL LIAB : 7110 : 6162.0010"/>
    <d v="2019-12-30T00:00:00"/>
    <n v="0.63750000000000007"/>
    <n v="143.51"/>
    <x v="0"/>
    <s v="98801035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INSUR-EMPLT-ALLOC : 7110 : 6162.0113"/>
    <d v="2019-12-30T00:00:00"/>
    <n v="0.63750000000000007"/>
    <n v="2.2999999999999998"/>
    <x v="0"/>
    <s v="98801035"/>
    <s v="61620113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PR PROC FEE-REGULAR : 7110 : 6228.2001"/>
    <d v="2019-12-30T00:00:00"/>
    <n v="0.63750000000000007"/>
    <n v="23.7"/>
    <x v="0"/>
    <s v="98801035"/>
    <s v="62282001"/>
    <x v="52"/>
    <x v="10"/>
    <x v="2"/>
    <x v="4"/>
    <x v="2"/>
    <x v="0"/>
  </r>
  <r>
    <s v="Document Type"/>
    <s v="Admin Total"/>
    <s v="US Dollars"/>
    <s v="FY 2020 Actual"/>
    <s v="Period 04"/>
    <s v="ADP ROSELAND MAIL : 98801-035"/>
    <s v="PCA-OUTLOOK : 7110 : 6262.4110"/>
    <d v="2019-12-30T00:00:00"/>
    <n v="0.63750000000000007"/>
    <n v="11"/>
    <x v="0"/>
    <s v="98801035"/>
    <s v="62624110"/>
    <x v="52"/>
    <x v="10"/>
    <x v="2"/>
    <x v="1"/>
    <x v="1"/>
    <x v="0"/>
  </r>
  <r>
    <s v="Document Type"/>
    <s v="Admin Total"/>
    <s v="US Dollars"/>
    <s v="FY 2020 Actual"/>
    <s v="Period 04"/>
    <s v="ADP ROSELAND MAIL : 98801-035"/>
    <s v="PCA-DESK TOP COMM : 7110 : 6262.4210"/>
    <d v="2019-12-30T00:00:00"/>
    <n v="0.63750000000000007"/>
    <n v="3.51"/>
    <x v="0"/>
    <s v="98801035"/>
    <s v="62624210"/>
    <x v="52"/>
    <x v="10"/>
    <x v="2"/>
    <x v="1"/>
    <x v="1"/>
    <x v="0"/>
  </r>
  <r>
    <s v="Document Type"/>
    <s v="Admin Total"/>
    <s v="US Dollars"/>
    <s v="FY 2020 Actual"/>
    <s v="Period 04"/>
    <s v="ADP ROSELAND MAIL : 98801-035"/>
    <s v="PCA-SYSTEM SUPPORT : 7110 : 6812.3020"/>
    <d v="2019-12-30T00:00:00"/>
    <n v="0.63750000000000007"/>
    <n v="33.340000000000003"/>
    <x v="0"/>
    <s v="98801035"/>
    <s v="68123020"/>
    <x v="52"/>
    <x v="10"/>
    <x v="2"/>
    <x v="1"/>
    <x v="1"/>
    <x v="0"/>
  </r>
  <r>
    <s v="Document Type"/>
    <s v="Admin Total"/>
    <s v="US Dollars"/>
    <s v="FY 2020 Actual"/>
    <s v="Period 04"/>
    <s v="ADP ROSELAND MAIL : 98801-035"/>
    <s v="INSUR-GENERAL LIAB : 7131 : 6162.0010"/>
    <d v="2019-12-30T00:00:00"/>
    <n v="0.63750000000000007"/>
    <n v="-143.51"/>
    <x v="0"/>
    <s v="98801035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REV-INSURANCE-VEH/GL : 7132 : 7543.1003"/>
    <d v="2019-12-30T00:00:00"/>
    <n v="0.63750000000000007"/>
    <n v="22.15"/>
    <x v="0"/>
    <s v="98801035"/>
    <s v="75431003"/>
    <x v="52"/>
    <x v="10"/>
    <x v="2"/>
    <x v="2"/>
    <x v="2"/>
    <x v="0"/>
  </r>
  <r>
    <s v="Document Type"/>
    <s v="Admin Total"/>
    <s v="US Dollars"/>
    <s v="FY 2020 Actual"/>
    <s v="Period 04"/>
    <s v="ADP ROSELAND MAIL : 98801-035"/>
    <s v="INSUR-EMPLT-ALLOC : 7131 : 6162.0113"/>
    <d v="2019-12-30T00:00:00"/>
    <n v="0.63750000000000007"/>
    <n v="-2.2999999999999998"/>
    <x v="0"/>
    <s v="98801035"/>
    <s v="61620113"/>
    <x v="52"/>
    <x v="10"/>
    <x v="2"/>
    <x v="5"/>
    <x v="1"/>
    <x v="0"/>
  </r>
  <r>
    <s v="Document Type"/>
    <s v="Admin Total"/>
    <s v="US Dollars"/>
    <s v="FY 2020 Actual"/>
    <s v="Period 04"/>
    <s v="ADP ROSELAND MAIL : 98801-035"/>
    <s v="TOTAL OPERATING PROCESSING COSTS : TPC9999_7110"/>
    <d v="2019-12-30T00:00:00"/>
    <n v="0.63750000000000007"/>
    <n v="13046.789999999999"/>
    <x v="0"/>
    <s v="98801035"/>
    <s v="9999_7110"/>
    <x v="52"/>
    <x v="10"/>
    <x v="2"/>
    <x v="3"/>
    <x v="3"/>
    <x v="1"/>
  </r>
  <r>
    <s v="Document Type"/>
    <s v="Admin Total"/>
    <s v="US Dollars"/>
    <s v="FY 2020 Actual"/>
    <s v="Period 04"/>
    <s v="ADP ROSELAND MAIL : 98801-035"/>
    <s v="TOTAL NON-OPERATING PROCESSING COSTS : TPC9999_7199"/>
    <d v="2019-12-30T00:00:00"/>
    <n v="0.63750000000000007"/>
    <n v="-369.89"/>
    <x v="0"/>
    <s v="98801035"/>
    <s v="9999_7199"/>
    <x v="52"/>
    <x v="10"/>
    <x v="2"/>
    <x v="3"/>
    <x v="3"/>
    <x v="1"/>
  </r>
  <r>
    <s v="Document Type"/>
    <s v="Admin Total"/>
    <s v="US Dollars"/>
    <s v="FY 2020 Actual"/>
    <s v="Period 04"/>
    <s v="ADP ROSELAND MAIL : 98801-035"/>
    <s v="TOTAL PROCESSING COSTS : TPC9999"/>
    <d v="2019-12-30T00:00:00"/>
    <n v="0.63750000000000007"/>
    <n v="12676.9"/>
    <x v="0"/>
    <s v="98801035"/>
    <s v=": TPC9999"/>
    <x v="52"/>
    <x v="10"/>
    <x v="2"/>
    <x v="3"/>
    <x v="3"/>
    <x v="1"/>
  </r>
  <r>
    <s v="Document Type"/>
    <s v="Admin Total"/>
    <s v="US Dollars"/>
    <s v="FY 2020 Actual"/>
    <s v="Period 04"/>
    <s v="ADP ROSELAND GROUNDS : 98801-032"/>
    <s v="SUB-WINTER SVC-RESL : 7110 : 6111.0020"/>
    <d v="2019-12-30T00:00:00"/>
    <n v="0.63750000000000007"/>
    <n v="-1364.75"/>
    <x v="0"/>
    <s v="98801032"/>
    <s v="61110020"/>
    <x v="52"/>
    <x v="10"/>
    <x v="2"/>
    <x v="7"/>
    <x v="8"/>
    <x v="0"/>
  </r>
  <r>
    <s v="Document Type"/>
    <s v="Admin Total"/>
    <s v="US Dollars"/>
    <s v="FY 2020 Actual"/>
    <s v="Period 04"/>
    <s v="ADP ROSELAND GROUNDS : 98801-032"/>
    <s v="SUB-GRNDS&amp;LAND-RESL : 7110 : 6111.0024"/>
    <d v="2019-12-30T00:00:00"/>
    <n v="0.63750000000000007"/>
    <n v="6010.9"/>
    <x v="0"/>
    <s v="98801032"/>
    <s v="61110024"/>
    <x v="52"/>
    <x v="10"/>
    <x v="2"/>
    <x v="0"/>
    <x v="5"/>
    <x v="0"/>
  </r>
  <r>
    <s v="Document Type"/>
    <s v="Admin Total"/>
    <s v="US Dollars"/>
    <s v="FY 2020 Actual"/>
    <s v="Period 04"/>
    <s v="ADP ROSELAND GROUNDS : 98801-032"/>
    <s v="SUB-INDOOR PLANT : 7110 : 6111.3022"/>
    <d v="2019-12-30T00:00:00"/>
    <n v="0.63750000000000007"/>
    <n v="4061.9999999999995"/>
    <x v="0"/>
    <s v="98801032"/>
    <s v="61113022"/>
    <x v="52"/>
    <x v="10"/>
    <x v="2"/>
    <x v="3"/>
    <x v="3"/>
    <x v="1"/>
  </r>
  <r>
    <s v="Document Type"/>
    <s v="Admin Total"/>
    <s v="US Dollars"/>
    <s v="FY 2020 Actual"/>
    <s v="Period 04"/>
    <s v="ADP ROSELAND GROUNDS : 98801-032"/>
    <s v="INSUR-GENERAL LIAB : 7110 : 6162.0010"/>
    <d v="2019-12-30T00:00:00"/>
    <n v="0.63750000000000007"/>
    <n v="99.850000000000009"/>
    <x v="0"/>
    <s v="98801032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GROUNDS : 98801-032"/>
    <s v="TAX-SALES : 7110 : 6310.1000"/>
    <d v="2019-12-30T00:00:00"/>
    <n v="0.63750000000000007"/>
    <n v="269.11"/>
    <x v="0"/>
    <s v="98801032"/>
    <s v="63101000"/>
    <x v="52"/>
    <x v="10"/>
    <x v="2"/>
    <x v="0"/>
    <x v="0"/>
    <x v="0"/>
  </r>
  <r>
    <s v="Document Type"/>
    <s v="Admin Total"/>
    <s v="US Dollars"/>
    <s v="FY 2020 Actual"/>
    <s v="Period 04"/>
    <s v="ADP ROSELAND GROUNDS : 98801-032"/>
    <s v="INSUR-GENERAL LIAB : 7131 : 6162.0010"/>
    <d v="2019-12-30T00:00:00"/>
    <n v="0.63750000000000007"/>
    <n v="-99.850000000000009"/>
    <x v="0"/>
    <s v="98801032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GROUNDS : 98801-032"/>
    <s v="REV-INSURANCE-VEH/GL : 7132 : 7543.1003"/>
    <d v="2019-12-30T00:00:00"/>
    <n v="0.63750000000000007"/>
    <n v="15.769999999999998"/>
    <x v="0"/>
    <s v="98801032"/>
    <s v="75431003"/>
    <x v="52"/>
    <x v="10"/>
    <x v="2"/>
    <x v="2"/>
    <x v="2"/>
    <x v="0"/>
  </r>
  <r>
    <s v="Document Type"/>
    <s v="Admin Total"/>
    <s v="US Dollars"/>
    <s v="FY 2020 Actual"/>
    <s v="Period 04"/>
    <s v="ADP ROSELAND GROUNDS : 98801-032"/>
    <s v="TOTAL OPERATING PROCESSING COSTS : TPC9999_7110"/>
    <d v="2019-12-30T00:00:00"/>
    <n v="0.63750000000000007"/>
    <n v="9077.11"/>
    <x v="0"/>
    <s v="98801032"/>
    <s v="9999_7110"/>
    <x v="52"/>
    <x v="10"/>
    <x v="2"/>
    <x v="3"/>
    <x v="3"/>
    <x v="1"/>
  </r>
  <r>
    <s v="Document Type"/>
    <s v="Admin Total"/>
    <s v="US Dollars"/>
    <s v="FY 2020 Actual"/>
    <s v="Period 04"/>
    <s v="ADP ROSELAND GROUNDS : 98801-032"/>
    <s v="TOTAL NON-OPERATING PROCESSING COSTS : TPC9999_7199"/>
    <d v="2019-12-30T00:00:00"/>
    <n v="0.63750000000000007"/>
    <n v="-84.080000000000013"/>
    <x v="0"/>
    <s v="98801032"/>
    <s v="9999_7199"/>
    <x v="52"/>
    <x v="10"/>
    <x v="2"/>
    <x v="3"/>
    <x v="3"/>
    <x v="1"/>
  </r>
  <r>
    <s v="Document Type"/>
    <s v="Admin Total"/>
    <s v="US Dollars"/>
    <s v="FY 2020 Actual"/>
    <s v="Period 04"/>
    <s v="ADP ROSELAND GROUNDS : 98801-032"/>
    <s v="TOTAL PROCESSING COSTS : TPC9999"/>
    <d v="2019-12-30T00:00:00"/>
    <n v="0.63750000000000007"/>
    <n v="8993.0299999999988"/>
    <x v="0"/>
    <s v="98801032"/>
    <s v=": TPC9999"/>
    <x v="52"/>
    <x v="10"/>
    <x v="2"/>
    <x v="3"/>
    <x v="3"/>
    <x v="1"/>
  </r>
  <r>
    <s v="Document Type"/>
    <s v="Admin Total"/>
    <s v="US Dollars"/>
    <s v="FY 2020 Actual"/>
    <s v="Period 04"/>
    <s v="ADP ROSELAND CLEANING : 98801-031"/>
    <s v="JANITORIAL SUPPLIES : 7110 : 6022.0010"/>
    <d v="2019-12-30T00:00:00"/>
    <n v="0.63750000000000007"/>
    <n v="-7266.94"/>
    <x v="0"/>
    <s v="98801031"/>
    <s v="60220010"/>
    <x v="52"/>
    <x v="10"/>
    <x v="2"/>
    <x v="11"/>
    <x v="2"/>
    <x v="0"/>
  </r>
  <r>
    <s v="Document Type"/>
    <s v="Admin Total"/>
    <s v="US Dollars"/>
    <s v="FY 2020 Actual"/>
    <s v="Period 04"/>
    <s v="ADP ROSELAND CLEANING : 98801-031"/>
    <s v="JNTL-HAND SOAP&amp;SANIT : 7110 : 6156.1034"/>
    <d v="2019-12-30T00:00:00"/>
    <n v="0.63750000000000007"/>
    <n v="-216.8"/>
    <x v="0"/>
    <s v="98801031"/>
    <s v="61561034"/>
    <x v="52"/>
    <x v="10"/>
    <x v="2"/>
    <x v="11"/>
    <x v="2"/>
    <x v="0"/>
  </r>
  <r>
    <s v="Document Type"/>
    <s v="Admin Total"/>
    <s v="US Dollars"/>
    <s v="FY 2020 Actual"/>
    <s v="Period 04"/>
    <s v="ADP ROSELAND CLEANING : 98801-031"/>
    <s v="INSUR-GENERAL LIAB : 7110 : 6162.0010"/>
    <d v="2019-12-30T00:00:00"/>
    <n v="0.63750000000000007"/>
    <n v="-83.08"/>
    <x v="0"/>
    <s v="98801031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CLEANING : 98801-031"/>
    <s v="TAX-SALES : 7110 : 6310.1000"/>
    <d v="2019-12-30T00:00:00"/>
    <n v="0.63750000000000007"/>
    <n v="14.36"/>
    <x v="0"/>
    <s v="98801031"/>
    <s v="63101000"/>
    <x v="52"/>
    <x v="10"/>
    <x v="2"/>
    <x v="0"/>
    <x v="0"/>
    <x v="0"/>
  </r>
  <r>
    <s v="Document Type"/>
    <s v="Admin Total"/>
    <s v="US Dollars"/>
    <s v="FY 2020 Actual"/>
    <s v="Period 04"/>
    <s v="ADP ROSELAND CLEANING : 98801-031"/>
    <s v="INSUR-GENERAL LIAB : 7131 : 6162.0010"/>
    <d v="2019-12-30T00:00:00"/>
    <n v="0.63750000000000007"/>
    <n v="83.08"/>
    <x v="0"/>
    <s v="98801031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CLEANING : 98801-031"/>
    <s v="REV-INSURANCE-VEH/GL : 7132 : 7543.1003"/>
    <d v="2019-12-30T00:00:00"/>
    <n v="0.63750000000000007"/>
    <n v="-13.14"/>
    <x v="0"/>
    <s v="98801031"/>
    <s v="75431003"/>
    <x v="52"/>
    <x v="10"/>
    <x v="2"/>
    <x v="2"/>
    <x v="2"/>
    <x v="0"/>
  </r>
  <r>
    <s v="Document Type"/>
    <s v="Admin Total"/>
    <s v="US Dollars"/>
    <s v="FY 2020 Actual"/>
    <s v="Period 04"/>
    <s v="ADP ROSELAND CLEANING : 98801-031"/>
    <s v="TOTAL OPERATING PROCESSING COSTS : TPC9999_7110"/>
    <d v="2019-12-30T00:00:00"/>
    <n v="0.63750000000000007"/>
    <n v="-7552.4599999999991"/>
    <x v="0"/>
    <s v="98801031"/>
    <s v="9999_7110"/>
    <x v="52"/>
    <x v="10"/>
    <x v="2"/>
    <x v="3"/>
    <x v="3"/>
    <x v="1"/>
  </r>
  <r>
    <s v="Document Type"/>
    <s v="Admin Total"/>
    <s v="US Dollars"/>
    <s v="FY 2020 Actual"/>
    <s v="Period 04"/>
    <s v="ADP ROSELAND CLEANING : 98801-031"/>
    <s v="TOTAL NON-OPERATING PROCESSING COSTS : TPC9999_7199"/>
    <d v="2019-12-30T00:00:00"/>
    <n v="0.63750000000000007"/>
    <n v="69.94"/>
    <x v="0"/>
    <s v="98801031"/>
    <s v="9999_7199"/>
    <x v="52"/>
    <x v="10"/>
    <x v="2"/>
    <x v="3"/>
    <x v="3"/>
    <x v="1"/>
  </r>
  <r>
    <s v="Document Type"/>
    <s v="Admin Total"/>
    <s v="US Dollars"/>
    <s v="FY 2020 Actual"/>
    <s v="Period 04"/>
    <s v="ADP ROSELAND CLEANING : 98801-031"/>
    <s v="TOTAL PROCESSING COSTS : TPC9999"/>
    <d v="2019-12-30T00:00:00"/>
    <n v="0.63750000000000007"/>
    <n v="-7482.5199999999995"/>
    <x v="0"/>
    <s v="98801031"/>
    <s v=": TPC9999"/>
    <x v="52"/>
    <x v="10"/>
    <x v="2"/>
    <x v="3"/>
    <x v="3"/>
    <x v="1"/>
  </r>
  <r>
    <s v="Document Type"/>
    <s v="Admin Total"/>
    <s v="US Dollars"/>
    <s v="FY 2020 Actual"/>
    <s v="Period 04"/>
    <s v="ADP ROSELAND  DOCUMENT : 98801-027"/>
    <s v="INSUR-GENERAL LIAB : 7110 : 6162.0010"/>
    <d v="2019-12-30T00:00:00"/>
    <n v="0.63750000000000007"/>
    <n v="-45.85"/>
    <x v="0"/>
    <s v="98801027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 DOCUMENT : 98801-027"/>
    <s v="RNT-NON-PROP : 7110 : 6135.0900"/>
    <d v="2019-12-30T00:00:00"/>
    <n v="0.63750000000000007"/>
    <n v="-4122.4799999999996"/>
    <x v="0"/>
    <s v="98801027"/>
    <s v="61350900"/>
    <x v="52"/>
    <x v="10"/>
    <x v="2"/>
    <x v="3"/>
    <x v="3"/>
    <x v="1"/>
  </r>
  <r>
    <s v="Document Type"/>
    <s v="Admin Total"/>
    <s v="US Dollars"/>
    <s v="FY 2020 Actual"/>
    <s v="Period 04"/>
    <s v="ADP ROSELAND  DOCUMENT : 98801-027"/>
    <s v="INSUR-GENERAL LIAB : 7131 : 6162.0010"/>
    <d v="2019-12-30T00:00:00"/>
    <n v="0.63750000000000007"/>
    <n v="45.85"/>
    <x v="0"/>
    <s v="98801027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 DOCUMENT : 98801-027"/>
    <s v="REV-INSURANCE-VEH/GL : 7132 : 7543.1003"/>
    <d v="2019-12-30T00:00:00"/>
    <n v="0.63750000000000007"/>
    <n v="-7.24"/>
    <x v="0"/>
    <s v="98801027"/>
    <s v="75431003"/>
    <x v="52"/>
    <x v="10"/>
    <x v="2"/>
    <x v="2"/>
    <x v="2"/>
    <x v="0"/>
  </r>
  <r>
    <s v="Document Type"/>
    <s v="Admin Total"/>
    <s v="US Dollars"/>
    <s v="FY 2020 Actual"/>
    <s v="Period 04"/>
    <s v="ADP ROSELAND  DOCUMENT : 98801-027"/>
    <s v="TOTAL OPERATING PROCESSING COSTS : TPC9999_7110"/>
    <d v="2019-12-30T00:00:00"/>
    <n v="0.63750000000000007"/>
    <n v="-4168.33"/>
    <x v="0"/>
    <s v="98801027"/>
    <s v="9999_7110"/>
    <x v="52"/>
    <x v="10"/>
    <x v="2"/>
    <x v="3"/>
    <x v="3"/>
    <x v="1"/>
  </r>
  <r>
    <s v="Document Type"/>
    <s v="Admin Total"/>
    <s v="US Dollars"/>
    <s v="FY 2020 Actual"/>
    <s v="Period 04"/>
    <s v="ADP ROSELAND  DOCUMENT : 98801-027"/>
    <s v="TOTAL NON-OPERATING PROCESSING COSTS : TPC9999_7199"/>
    <d v="2019-12-30T00:00:00"/>
    <n v="0.63750000000000007"/>
    <n v="38.61"/>
    <x v="0"/>
    <s v="98801027"/>
    <s v="9999_7199"/>
    <x v="52"/>
    <x v="10"/>
    <x v="2"/>
    <x v="3"/>
    <x v="3"/>
    <x v="1"/>
  </r>
  <r>
    <s v="Document Type"/>
    <s v="Admin Total"/>
    <s v="US Dollars"/>
    <s v="FY 2020 Actual"/>
    <s v="Period 04"/>
    <s v="ADP ROSELAND  DOCUMENT : 98801-027"/>
    <s v="TOTAL PROCESSING COSTS : TPC9999"/>
    <d v="2019-12-30T00:00:00"/>
    <n v="0.63750000000000007"/>
    <n v="-4129.72"/>
    <x v="0"/>
    <s v="98801027"/>
    <s v=": TPC9999"/>
    <x v="52"/>
    <x v="10"/>
    <x v="2"/>
    <x v="3"/>
    <x v="3"/>
    <x v="1"/>
  </r>
  <r>
    <s v="Document Type"/>
    <s v="Admin Total"/>
    <s v="US Dollars"/>
    <s v="FY 2020 Actual"/>
    <s v="Period 04"/>
    <s v="ADP ROSELAND : 98801-001"/>
    <s v="FREIGHT IN : 7110 : 6242.1101"/>
    <d v="2019-12-30T00:00:00"/>
    <n v="0.63750000000000007"/>
    <n v="22.08"/>
    <x v="0"/>
    <s v="98801001"/>
    <s v="62421101"/>
    <x v="52"/>
    <x v="10"/>
    <x v="2"/>
    <x v="8"/>
    <x v="4"/>
    <x v="2"/>
  </r>
  <r>
    <s v="Document Type"/>
    <s v="Admin Total"/>
    <s v="US Dollars"/>
    <s v="FY 2020 Actual"/>
    <s v="Period 04"/>
    <s v="ADP ROSELAND : 98801-001"/>
    <s v="FUEL CHARGES : 7110 : 6286.7055"/>
    <d v="2019-12-30T00:00:00"/>
    <n v="0.63750000000000007"/>
    <n v="1.62"/>
    <x v="0"/>
    <s v="98801001"/>
    <s v="62867055"/>
    <x v="52"/>
    <x v="10"/>
    <x v="2"/>
    <x v="2"/>
    <x v="2"/>
    <x v="0"/>
  </r>
  <r>
    <s v="Document Type"/>
    <s v="Admin Total"/>
    <s v="US Dollars"/>
    <s v="FY 2020 Actual"/>
    <s v="Period 04"/>
    <s v="ADP ROSELAND : 98801-001"/>
    <s v="WAGES-ADMIN PR-MGR : 7110 : 6410.1100"/>
    <d v="2019-12-30T00:00:00"/>
    <n v="0.63750000000000007"/>
    <n v="19374.25"/>
    <x v="0"/>
    <s v="98801001"/>
    <s v="6410110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S-ADMIN PR-ACRD : 7110 : 6410.1110"/>
    <d v="2019-12-30T00:00:00"/>
    <n v="0.63750000000000007"/>
    <n v="-3595.37"/>
    <x v="0"/>
    <s v="98801001"/>
    <s v="6410111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S-HOLIDAY-SAL-FT : 7110 : 6410.0540"/>
    <d v="2019-12-30T00:00:00"/>
    <n v="0.63750000000000007"/>
    <n v="1248.8499999999999"/>
    <x v="0"/>
    <s v="98801001"/>
    <s v="6410054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 ACCD N PROD ADM : 7110 : 6410.1112"/>
    <d v="2019-12-30T00:00:00"/>
    <n v="0.63750000000000007"/>
    <n v="-1560.38"/>
    <x v="0"/>
    <s v="98801001"/>
    <s v="64101112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ADP VAC ACRL-MG RCLS : 7110 : 6410.6061"/>
    <d v="2019-12-30T00:00:00"/>
    <n v="0.63750000000000007"/>
    <n v="1624.12"/>
    <x v="0"/>
    <s v="98801001"/>
    <s v="6410606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TM-MANAGER-RCLS : 7110 : 6450.2031"/>
    <d v="2019-12-30T00:00:00"/>
    <n v="0.63750000000000007"/>
    <n v="51.56"/>
    <x v="0"/>
    <s v="98801001"/>
    <s v="645020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-GRP LIFE-MGR-RC : 7110 : 6450.3111"/>
    <d v="2019-12-30T00:00:00"/>
    <n v="0.63750000000000007"/>
    <n v="1097.46"/>
    <x v="0"/>
    <s v="98801001"/>
    <s v="645031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UR-W/C-ADMIN-RCLS : 7110 : 6162.1003"/>
    <d v="2019-12-30T00:00:00"/>
    <n v="0.63750000000000007"/>
    <n v="-90.76"/>
    <x v="0"/>
    <s v="98801001"/>
    <s v="61621003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EE BEN SVC-MGR-RCLS : 7110 : 6450.1016"/>
    <d v="2019-12-30T00:00:00"/>
    <n v="0.63750000000000007"/>
    <n v="148.44"/>
    <x v="0"/>
    <s v="98801001"/>
    <s v="64501016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BENEFIT-MGR-ACRD-RC : 7110 : 6450.1141"/>
    <d v="2019-12-30T00:00:00"/>
    <n v="0.63750000000000007"/>
    <n v="-773.37"/>
    <x v="0"/>
    <s v="98801001"/>
    <s v="6450114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ICA-MGR-RCLS : 7110 : 6450.1711"/>
    <d v="2019-12-30T00:00:00"/>
    <n v="0.63750000000000007"/>
    <n v="1518.18"/>
    <x v="0"/>
    <s v="98801001"/>
    <s v="645017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UI-MGR RCLS : 7110 : 6450.1721"/>
    <d v="2019-12-30T00:00:00"/>
    <n v="0.63750000000000007"/>
    <n v="38.159999999999997"/>
    <x v="0"/>
    <s v="98801001"/>
    <s v="6450172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SUI-MGR-RCLS : 7110 : 6450.1731"/>
    <d v="2019-12-30T00:00:00"/>
    <n v="0.63750000000000007"/>
    <n v="342.34"/>
    <x v="0"/>
    <s v="98801001"/>
    <s v="645017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S-REGULAR PR : 7110 : 6410.0100"/>
    <d v="2019-12-30T00:00:00"/>
    <n v="0.63750000000000007"/>
    <n v="8529.85"/>
    <x v="0"/>
    <s v="98801001"/>
    <s v="6410010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S-REGULAR-ACRD : 7110 : 6410.0110"/>
    <d v="2019-12-30T00:00:00"/>
    <n v="0.63750000000000007"/>
    <n v="-1747.79"/>
    <x v="0"/>
    <s v="98801001"/>
    <s v="6410011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S-OT-FT EMPLOYEE : 7110 : 6410.0300"/>
    <d v="2019-12-30T00:00:00"/>
    <n v="0.63750000000000007"/>
    <n v="114.42"/>
    <x v="0"/>
    <s v="98801001"/>
    <s v="6410030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 ACCD NPROD HRLY : 7110 : 6410.0112"/>
    <d v="2019-12-30T00:00:00"/>
    <n v="0.63750000000000007"/>
    <n v="-633.6"/>
    <x v="0"/>
    <s v="98801001"/>
    <s v="64100112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WAGES-HOL-HRLY-FT : 7110 : 6410.0520"/>
    <d v="2019-12-30T00:00:00"/>
    <n v="0.63750000000000007"/>
    <n v="791.6"/>
    <x v="0"/>
    <s v="98801001"/>
    <s v="6410052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ADP VAC ACRL-RCLS : 7110 : 6410.6031"/>
    <d v="2019-12-30T00:00:00"/>
    <n v="0.63750000000000007"/>
    <n v="2644.16"/>
    <x v="0"/>
    <s v="98801001"/>
    <s v="641060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TIREMENT PLAN-RCLS : 7110 : 6450.2021"/>
    <d v="2019-12-30T00:00:00"/>
    <n v="0.63750000000000007"/>
    <n v="8.3699999999999992"/>
    <x v="0"/>
    <s v="98801001"/>
    <s v="6450202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-GRP LIFE HSP-RC : 7110 : 6450.3001"/>
    <d v="2019-12-30T00:00:00"/>
    <n v="0.63750000000000007"/>
    <n v="1290.51"/>
    <x v="0"/>
    <s v="98801001"/>
    <s v="6450300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UR-W/C-HRLY-RCLS : 7110 : 6162.0003"/>
    <d v="2019-12-30T00:00:00"/>
    <n v="0.63750000000000007"/>
    <n v="-42.23"/>
    <x v="0"/>
    <s v="98801001"/>
    <s v="61620003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EE BEN SERVICE-RCLS : 7110 : 6450.1011"/>
    <d v="2019-12-30T00:00:00"/>
    <n v="0.63750000000000007"/>
    <n v="67.91"/>
    <x v="0"/>
    <s v="98801001"/>
    <s v="645010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BENEFIT-HRLY-ACRD-RC : 7110 : 6450.1111"/>
    <d v="2019-12-30T00:00:00"/>
    <n v="0.63750000000000007"/>
    <n v="-261.95999999999998"/>
    <x v="0"/>
    <s v="98801001"/>
    <s v="645011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ICA-RCLS : 7110 : 6450.1611"/>
    <d v="2019-12-30T00:00:00"/>
    <n v="0.63750000000000007"/>
    <n v="671.62"/>
    <x v="0"/>
    <s v="98801001"/>
    <s v="645016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FUI-RCLS : 7110 : 6450.1621"/>
    <d v="2019-12-30T00:00:00"/>
    <n v="0.63750000000000007"/>
    <n v="19.170000000000002"/>
    <x v="0"/>
    <s v="98801001"/>
    <s v="6450162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SUI-RCLS : 7110 : 6450.1631"/>
    <d v="2019-12-30T00:00:00"/>
    <n v="0.63750000000000007"/>
    <n v="156.63"/>
    <x v="0"/>
    <s v="98801001"/>
    <s v="645016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ADP VAC ACRL-RCLS : 7131 : 6410.6031"/>
    <d v="2019-12-30T00:00:00"/>
    <n v="0.63750000000000007"/>
    <n v="-2644.16"/>
    <x v="0"/>
    <s v="98801001"/>
    <s v="641060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VACATION ACCRUAL : 7132 : 6410.6030"/>
    <d v="2019-12-30T00:00:00"/>
    <n v="0.63750000000000007"/>
    <n v="2644.16"/>
    <x v="0"/>
    <s v="98801001"/>
    <s v="6410603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TIREMENT PLAN-RCLS : 7131 : 6450.2021"/>
    <d v="2019-12-30T00:00:00"/>
    <n v="0.63750000000000007"/>
    <n v="-8.3699999999999992"/>
    <x v="0"/>
    <s v="98801001"/>
    <s v="6450202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-GRP LIFE HSP-RC : 7131 : 6450.3001"/>
    <d v="2019-12-30T00:00:00"/>
    <n v="0.63750000000000007"/>
    <n v="-1290.51"/>
    <x v="0"/>
    <s v="98801001"/>
    <s v="6450300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TIREMENT PLAN : 7132 : 6450.2020"/>
    <d v="2019-12-30T00:00:00"/>
    <n v="0.63750000000000007"/>
    <n v="8.3699999999999992"/>
    <x v="0"/>
    <s v="98801001"/>
    <s v="6450202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-GRP LIFE HSP : 7132 : 6450.3000"/>
    <d v="2019-12-30T00:00:00"/>
    <n v="0.63750000000000007"/>
    <n v="1290.51"/>
    <x v="0"/>
    <s v="98801001"/>
    <s v="6450300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EE BEN SERVICE-RCLS : 7131 : 6450.1011"/>
    <d v="2019-12-30T00:00:00"/>
    <n v="0.63750000000000007"/>
    <n v="-67.91"/>
    <x v="0"/>
    <s v="98801001"/>
    <s v="645010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BENEFIT-HRLY-ACRD-RC : 7131 : 6450.1111"/>
    <d v="2019-12-30T00:00:00"/>
    <n v="0.63750000000000007"/>
    <n v="261.95999999999998"/>
    <x v="0"/>
    <s v="98801001"/>
    <s v="645011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EE BEN SVC-INTR-HRLY : 7132 : 6450.1009"/>
    <d v="2019-12-30T00:00:00"/>
    <n v="0.63750000000000007"/>
    <n v="37.739999999999995"/>
    <x v="0"/>
    <s v="98801001"/>
    <s v="64501009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EMPLOYEE BEN SERVICE : 7132 : 6450.1010"/>
    <d v="2019-12-30T00:00:00"/>
    <n v="0.63750000000000007"/>
    <n v="30.17"/>
    <x v="0"/>
    <s v="98801001"/>
    <s v="6450101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BENEFIT-HRLY-ACRD : 7132 : 6450.1110"/>
    <d v="2019-12-30T00:00:00"/>
    <n v="0.63750000000000007"/>
    <n v="-261.95999999999998"/>
    <x v="0"/>
    <s v="98801001"/>
    <s v="64501110"/>
    <x v="52"/>
    <x v="10"/>
    <x v="2"/>
    <x v="8"/>
    <x v="4"/>
    <x v="2"/>
  </r>
  <r>
    <s v="Document Type"/>
    <s v="Admin Total"/>
    <s v="US Dollars"/>
    <s v="FY 2020 Actual"/>
    <s v="Period 04"/>
    <s v="ADP ROSELAND : 98801-001"/>
    <s v="PR TAX-FICA-RCLS : 7131 : 6450.1611"/>
    <d v="2019-12-30T00:00:00"/>
    <n v="0.63750000000000007"/>
    <n v="-671.62"/>
    <x v="0"/>
    <s v="98801001"/>
    <s v="645016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FUI-RCLS : 7131 : 6450.1621"/>
    <d v="2019-12-30T00:00:00"/>
    <n v="0.63750000000000007"/>
    <n v="-19.170000000000002"/>
    <x v="0"/>
    <s v="98801001"/>
    <s v="6450162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FICA : 7132 : 6450.1610"/>
    <d v="2019-12-30T00:00:00"/>
    <n v="0.63750000000000007"/>
    <n v="671.62"/>
    <x v="0"/>
    <s v="98801001"/>
    <s v="6450161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FUI : 7132 : 6450.1620"/>
    <d v="2019-12-30T00:00:00"/>
    <n v="0.63750000000000007"/>
    <n v="19.170000000000002"/>
    <x v="0"/>
    <s v="98801001"/>
    <s v="6450162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SUI-RCLS : 7131 : 6450.1631"/>
    <d v="2019-12-30T00:00:00"/>
    <n v="0.63750000000000007"/>
    <n v="-156.63"/>
    <x v="0"/>
    <s v="98801001"/>
    <s v="645016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SUI : 7132 : 6450.1630"/>
    <d v="2019-12-30T00:00:00"/>
    <n v="0.63750000000000007"/>
    <n v="156.63"/>
    <x v="0"/>
    <s v="98801001"/>
    <s v="6450163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ADP VAC ACRL-MG RCLS : 7131 : 6410.6061"/>
    <d v="2019-12-30T00:00:00"/>
    <n v="0.63750000000000007"/>
    <n v="-1624.12"/>
    <x v="0"/>
    <s v="98801001"/>
    <s v="6410606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VACATION ACRL-MGR : 7132 : 6410.6060"/>
    <d v="2019-12-30T00:00:00"/>
    <n v="0.63750000000000007"/>
    <n v="1624.12"/>
    <x v="0"/>
    <s v="98801001"/>
    <s v="6410606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TM-MANAGER-RCLS : 7131 : 6450.2031"/>
    <d v="2019-12-30T00:00:00"/>
    <n v="0.63750000000000007"/>
    <n v="-51.56"/>
    <x v="0"/>
    <s v="98801001"/>
    <s v="645020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-GRP LIFE-MGR-RC : 7131 : 6450.3111"/>
    <d v="2019-12-30T00:00:00"/>
    <n v="0.63750000000000007"/>
    <n v="-1097.46"/>
    <x v="0"/>
    <s v="98801001"/>
    <s v="645031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TIREMENT-MANAGER : 7132 : 6450.2030"/>
    <d v="2019-12-30T00:00:00"/>
    <n v="0.63750000000000007"/>
    <n v="51.56"/>
    <x v="0"/>
    <s v="98801001"/>
    <s v="6450203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-GRP LIFE HSP-MGR : 7132 : 6450.3110"/>
    <d v="2019-12-30T00:00:00"/>
    <n v="0.63750000000000007"/>
    <n v="1097.46"/>
    <x v="0"/>
    <s v="98801001"/>
    <s v="6450311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EE BEN SVC-MGR-RCLS : 7131 : 6450.1016"/>
    <d v="2019-12-30T00:00:00"/>
    <n v="0.63750000000000007"/>
    <n v="-148.44"/>
    <x v="0"/>
    <s v="98801001"/>
    <s v="64501016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BENEFIT-MGR-ACRD-RC : 7131 : 6450.1141"/>
    <d v="2019-12-30T00:00:00"/>
    <n v="0.63750000000000007"/>
    <n v="773.37"/>
    <x v="0"/>
    <s v="98801001"/>
    <s v="6450114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EE BEN SVC-INTR-MGR : 7132 : 6450.1014"/>
    <d v="2019-12-30T00:00:00"/>
    <n v="0.63750000000000007"/>
    <n v="82.48"/>
    <x v="0"/>
    <s v="98801001"/>
    <s v="64501014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EE BEN SVC-MGR-OTHER : 7132 : 6450.1015"/>
    <d v="2019-12-30T00:00:00"/>
    <n v="0.63750000000000007"/>
    <n v="65.959999999999994"/>
    <x v="0"/>
    <s v="98801001"/>
    <s v="64501015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BENEFIT-MGR-ACRD : 7132 : 6450.1140"/>
    <d v="2019-12-30T00:00:00"/>
    <n v="0.63750000000000007"/>
    <n v="-773.37"/>
    <x v="0"/>
    <s v="98801001"/>
    <s v="6450114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ICA-MGR-RCLS : 7131 : 6450.1711"/>
    <d v="2019-12-30T00:00:00"/>
    <n v="0.63750000000000007"/>
    <n v="-1518.18"/>
    <x v="0"/>
    <s v="98801001"/>
    <s v="6450171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UI-MGR RCLS : 7131 : 6450.1721"/>
    <d v="2019-12-30T00:00:00"/>
    <n v="0.63750000000000007"/>
    <n v="-38.159999999999997"/>
    <x v="0"/>
    <s v="98801001"/>
    <s v="6450172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ICA-MGR : 7132 : 6450.1710"/>
    <d v="2019-12-30T00:00:00"/>
    <n v="0.63750000000000007"/>
    <n v="1518.18"/>
    <x v="0"/>
    <s v="98801001"/>
    <s v="6450171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FUI-MANAGER : 7132 : 6450.1720"/>
    <d v="2019-12-30T00:00:00"/>
    <n v="0.63750000000000007"/>
    <n v="38.159999999999997"/>
    <x v="0"/>
    <s v="98801001"/>
    <s v="6450172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TAX-SUI-MGR-RCLS : 7131 : 6450.1731"/>
    <d v="2019-12-30T00:00:00"/>
    <n v="0.63750000000000007"/>
    <n v="-342.34"/>
    <x v="0"/>
    <s v="98801001"/>
    <s v="6450173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AYROLL TAX-SUI-MGR : 7132 : 6450.1730"/>
    <d v="2019-12-30T00:00:00"/>
    <n v="0.63750000000000007"/>
    <n v="342.34"/>
    <x v="0"/>
    <s v="98801001"/>
    <s v="64501730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INSUR-W/C-HRLY-RCLS : 7131 : 6162.0003"/>
    <d v="2019-12-30T00:00:00"/>
    <n v="0.63750000000000007"/>
    <n v="42.23"/>
    <x v="0"/>
    <s v="98801001"/>
    <s v="61620003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INSUR-W/C-ADMIN-RCLS : 7131 : 6162.1003"/>
    <d v="2019-12-30T00:00:00"/>
    <n v="0.63750000000000007"/>
    <n v="90.76"/>
    <x v="0"/>
    <s v="98801001"/>
    <s v="61621003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INSUR-W/C-HOURLY : 7132 : 6162.0001"/>
    <d v="2019-12-30T00:00:00"/>
    <n v="0.63750000000000007"/>
    <n v="-42.23"/>
    <x v="0"/>
    <s v="98801001"/>
    <s v="61620001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INSUR-W/C-ADMIN : 7132 : 6162.1001"/>
    <d v="2019-12-30T00:00:00"/>
    <n v="0.63750000000000007"/>
    <n v="-90.760000000000019"/>
    <x v="0"/>
    <s v="98801001"/>
    <s v="61621001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REV-INSURANCE-HOURLY : 7132 : 7543.0001"/>
    <d v="2019-12-30T00:00:00"/>
    <n v="0.63750000000000007"/>
    <n v="42.23"/>
    <x v="0"/>
    <s v="98801001"/>
    <s v="7543000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V-INSURANCE-ADMIN : 7132 : 7543.1001"/>
    <d v="2019-12-30T00:00:00"/>
    <n v="0.63750000000000007"/>
    <n v="90.760000000000019"/>
    <x v="0"/>
    <s v="98801001"/>
    <s v="7543100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REV-INSURANCE-W/C : 7132 : 7543.1002"/>
    <d v="2019-12-30T00:00:00"/>
    <n v="0.63750000000000007"/>
    <n v="442.78"/>
    <x v="0"/>
    <s v="98801001"/>
    <s v="75431002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UNIFORMS : 7110 : 6024.0021"/>
    <d v="2019-12-30T00:00:00"/>
    <n v="0.63750000000000007"/>
    <n v="-134.94999999999999"/>
    <x v="0"/>
    <s v="98801001"/>
    <s v="60240021"/>
    <x v="52"/>
    <x v="10"/>
    <x v="2"/>
    <x v="7"/>
    <x v="2"/>
    <x v="0"/>
  </r>
  <r>
    <s v="Document Type"/>
    <s v="Admin Total"/>
    <s v="US Dollars"/>
    <s v="FY 2020 Actual"/>
    <s v="Period 04"/>
    <s v="ADP ROSELAND : 98801-001"/>
    <s v="TRAINING : 7110 : 6228.1001"/>
    <d v="2019-12-30T00:00:00"/>
    <n v="0.63750000000000007"/>
    <n v="89"/>
    <x v="0"/>
    <s v="98801001"/>
    <s v="62281001"/>
    <x v="52"/>
    <x v="10"/>
    <x v="2"/>
    <x v="1"/>
    <x v="1"/>
    <x v="0"/>
  </r>
  <r>
    <s v="Document Type"/>
    <s v="Admin Total"/>
    <s v="US Dollars"/>
    <s v="FY 2020 Actual"/>
    <s v="Period 04"/>
    <s v="ADP ROSELAND : 98801-001"/>
    <s v="OFFICE SUPPLIES : 7110 : 6064.0001"/>
    <d v="2019-12-30T00:00:00"/>
    <n v="0.63750000000000007"/>
    <n v="47.7"/>
    <x v="0"/>
    <s v="98801001"/>
    <s v="60640001"/>
    <x v="52"/>
    <x v="10"/>
    <x v="2"/>
    <x v="1"/>
    <x v="1"/>
    <x v="0"/>
  </r>
  <r>
    <s v="Document Type"/>
    <s v="Admin Total"/>
    <s v="US Dollars"/>
    <s v="FY 2020 Actual"/>
    <s v="Period 04"/>
    <s v="ADP ROSELAND : 98801-001"/>
    <s v="POSTAGE : 7110 : 6261.0001"/>
    <d v="2019-12-30T00:00:00"/>
    <n v="0.63750000000000007"/>
    <n v="40.92"/>
    <x v="0"/>
    <s v="98801001"/>
    <s v="62610001"/>
    <x v="52"/>
    <x v="10"/>
    <x v="2"/>
    <x v="7"/>
    <x v="2"/>
    <x v="0"/>
  </r>
  <r>
    <s v="Document Type"/>
    <s v="Admin Total"/>
    <s v="US Dollars"/>
    <s v="FY 2020 Actual"/>
    <s v="Period 04"/>
    <s v="ADP ROSELAND : 98801-001"/>
    <s v="INSUR-GENERAL LIAB : 7110 : 6162.0010"/>
    <d v="2019-12-30T00:00:00"/>
    <n v="0.63750000000000007"/>
    <n v="348.19"/>
    <x v="0"/>
    <s v="98801001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INSUR-EMPLT-ALLOC : 7110 : 6162.0113"/>
    <d v="2019-12-30T00:00:00"/>
    <n v="0.63750000000000007"/>
    <n v="5.89"/>
    <x v="0"/>
    <s v="98801001"/>
    <s v="61620113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PR PROC FEE-REGULAR : 7110 : 6228.2001"/>
    <d v="2019-12-30T00:00:00"/>
    <n v="0.63750000000000007"/>
    <n v="23.7"/>
    <x v="0"/>
    <s v="98801001"/>
    <s v="62282001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R PROC FEE-MANGER : 7110 : 6228.2002"/>
    <d v="2019-12-30T00:00:00"/>
    <n v="0.63750000000000007"/>
    <n v="23.7"/>
    <x v="0"/>
    <s v="98801001"/>
    <s v="62282002"/>
    <x v="52"/>
    <x v="10"/>
    <x v="2"/>
    <x v="4"/>
    <x v="2"/>
    <x v="0"/>
  </r>
  <r>
    <s v="Document Type"/>
    <s v="Admin Total"/>
    <s v="US Dollars"/>
    <s v="FY 2020 Actual"/>
    <s v="Period 04"/>
    <s v="ADP ROSELAND : 98801-001"/>
    <s v="PCA-OUTLOOK : 7110 : 6262.4110"/>
    <d v="2019-12-30T00:00:00"/>
    <n v="0.63750000000000007"/>
    <n v="33"/>
    <x v="0"/>
    <s v="98801001"/>
    <s v="62624110"/>
    <x v="52"/>
    <x v="10"/>
    <x v="2"/>
    <x v="1"/>
    <x v="1"/>
    <x v="0"/>
  </r>
  <r>
    <s v="Document Type"/>
    <s v="Admin Total"/>
    <s v="US Dollars"/>
    <s v="FY 2020 Actual"/>
    <s v="Period 04"/>
    <s v="ADP ROSELAND : 98801-001"/>
    <s v="PCA-DESK TOP COMM : 7110 : 6262.4210"/>
    <d v="2019-12-30T00:00:00"/>
    <n v="0.63750000000000007"/>
    <n v="10.53"/>
    <x v="0"/>
    <s v="98801001"/>
    <s v="62624210"/>
    <x v="52"/>
    <x v="10"/>
    <x v="2"/>
    <x v="1"/>
    <x v="1"/>
    <x v="0"/>
  </r>
  <r>
    <s v="Document Type"/>
    <s v="Admin Total"/>
    <s v="US Dollars"/>
    <s v="FY 2020 Actual"/>
    <s v="Period 04"/>
    <s v="ADP ROSELAND : 98801-001"/>
    <s v="PCA-UFS SUPPORT CHRG : 7110 : 6286.9022"/>
    <d v="2019-12-30T00:00:00"/>
    <n v="0.63750000000000007"/>
    <n v="24.6"/>
    <x v="0"/>
    <s v="98801001"/>
    <s v="62869022"/>
    <x v="52"/>
    <x v="10"/>
    <x v="2"/>
    <x v="1"/>
    <x v="1"/>
    <x v="0"/>
  </r>
  <r>
    <s v="Document Type"/>
    <s v="Admin Total"/>
    <s v="US Dollars"/>
    <s v="FY 2020 Actual"/>
    <s v="Period 04"/>
    <s v="ADP ROSELAND : 98801-001"/>
    <s v="PCA-SYSTEM SUPPORT : 7110 : 6812.3020"/>
    <d v="2019-12-30T00:00:00"/>
    <n v="0.63750000000000007"/>
    <n v="73.349999999999994"/>
    <x v="0"/>
    <s v="98801001"/>
    <s v="68123020"/>
    <x v="52"/>
    <x v="10"/>
    <x v="2"/>
    <x v="1"/>
    <x v="1"/>
    <x v="0"/>
  </r>
  <r>
    <s v="Document Type"/>
    <s v="Admin Total"/>
    <s v="US Dollars"/>
    <s v="FY 2020 Actual"/>
    <s v="Period 04"/>
    <s v="ADP ROSELAND : 98801-001"/>
    <s v="SYS SUP FEE PASSTHRU : 7110 : 6812.3022"/>
    <d v="2019-12-30T00:00:00"/>
    <n v="0.63750000000000007"/>
    <n v="9.25"/>
    <x v="0"/>
    <s v="98801001"/>
    <s v="68123022"/>
    <x v="52"/>
    <x v="10"/>
    <x v="2"/>
    <x v="3"/>
    <x v="3"/>
    <x v="1"/>
  </r>
  <r>
    <s v="Document Type"/>
    <s v="Admin Total"/>
    <s v="US Dollars"/>
    <s v="FY 2020 Actual"/>
    <s v="Period 04"/>
    <s v="ADP ROSELAND : 98801-001"/>
    <s v="TAX-SALES : 7110 : 6310.1000"/>
    <d v="2019-12-30T00:00:00"/>
    <n v="0.63750000000000007"/>
    <n v="3.16"/>
    <x v="0"/>
    <s v="98801001"/>
    <s v="63101000"/>
    <x v="52"/>
    <x v="10"/>
    <x v="2"/>
    <x v="0"/>
    <x v="0"/>
    <x v="0"/>
  </r>
  <r>
    <s v="Document Type"/>
    <s v="Admin Total"/>
    <s v="US Dollars"/>
    <s v="FY 2020 Actual"/>
    <s v="Period 04"/>
    <s v="ADP ROSELAND : 98801-001"/>
    <s v="INSUR-GENERAL LIAB : 7131 : 6162.0010"/>
    <d v="2019-12-30T00:00:00"/>
    <n v="0.63750000000000007"/>
    <n v="-348.19"/>
    <x v="0"/>
    <s v="98801001"/>
    <s v="61620010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REV-INSURANCE-VEH/GL : 7132 : 7543.1003"/>
    <d v="2019-12-30T00:00:00"/>
    <n v="0.63750000000000007"/>
    <n v="53.620000000000005"/>
    <x v="0"/>
    <s v="98801001"/>
    <s v="75431003"/>
    <x v="52"/>
    <x v="10"/>
    <x v="2"/>
    <x v="2"/>
    <x v="2"/>
    <x v="0"/>
  </r>
  <r>
    <s v="Document Type"/>
    <s v="Admin Total"/>
    <s v="US Dollars"/>
    <s v="FY 2020 Actual"/>
    <s v="Period 04"/>
    <s v="ADP ROSELAND : 98801-001"/>
    <s v="INSUR-EMPLT-ALLOC : 7131 : 6162.0113"/>
    <d v="2019-12-30T00:00:00"/>
    <n v="0.63750000000000007"/>
    <n v="-5.89"/>
    <x v="0"/>
    <s v="98801001"/>
    <s v="61620113"/>
    <x v="52"/>
    <x v="10"/>
    <x v="2"/>
    <x v="5"/>
    <x v="1"/>
    <x v="0"/>
  </r>
  <r>
    <s v="Document Type"/>
    <s v="Admin Total"/>
    <s v="US Dollars"/>
    <s v="FY 2020 Actual"/>
    <s v="Period 04"/>
    <s v="ADP ROSELAND : 98801-001"/>
    <s v="TOTAL OPERATING PROCESSING COSTS : TPC9999_7110"/>
    <d v="2019-12-30T00:00:00"/>
    <n v="0.63750000000000007"/>
    <n v="31653.880000000005"/>
    <x v="0"/>
    <s v="98801001"/>
    <s v="9999_7110"/>
    <x v="52"/>
    <x v="10"/>
    <x v="2"/>
    <x v="3"/>
    <x v="3"/>
    <x v="1"/>
  </r>
  <r>
    <s v="Document Type"/>
    <s v="Admin Total"/>
    <s v="US Dollars"/>
    <s v="FY 2020 Actual"/>
    <s v="Period 04"/>
    <s v="ADP ROSELAND : 98801-001"/>
    <s v="TOTAL NON-OPERATING PROCESSING COSTS : TPC9999_7199"/>
    <d v="2019-12-30T00:00:00"/>
    <n v="0.63750000000000007"/>
    <n v="275.31"/>
    <x v="0"/>
    <s v="98801001"/>
    <s v="9999_7199"/>
    <x v="52"/>
    <x v="10"/>
    <x v="2"/>
    <x v="3"/>
    <x v="3"/>
    <x v="1"/>
  </r>
  <r>
    <s v="Document Type"/>
    <s v="Admin Total"/>
    <s v="US Dollars"/>
    <s v="FY 2020 Actual"/>
    <s v="Period 04"/>
    <s v="ADP ROSELAND : 98801-001"/>
    <s v="TOTAL PROCESSING COSTS : TPC9999"/>
    <d v="2019-12-30T00:00:00"/>
    <n v="0.63750000000000007"/>
    <n v="31929.190000000006"/>
    <x v="0"/>
    <s v="98801001"/>
    <s v=": TPC9999"/>
    <x v="52"/>
    <x v="10"/>
    <x v="2"/>
    <x v="3"/>
    <x v="3"/>
    <x v="1"/>
  </r>
  <r>
    <s v="Document Type"/>
    <s v="Admin Total"/>
    <s v="US Dollars"/>
    <s v="FY 2020 Actual"/>
    <s v="Period 04"/>
    <s v="ADP PM WILCKEN : 98800-009"/>
    <s v="WAGES-ADMIN PR-MGR : 7110 : 6410.1100"/>
    <d v="2019-12-30T00:00:00"/>
    <n v="0.63750000000000007"/>
    <n v="7269.23"/>
    <x v="0"/>
    <s v="98800009"/>
    <s v="6410110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WAGES-ADMIN PR-ACRD : 7110 : 6410.1110"/>
    <d v="2019-12-30T00:00:00"/>
    <n v="0.63750000000000007"/>
    <n v="-1211.55"/>
    <x v="0"/>
    <s v="98800009"/>
    <s v="6410111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WAGES-HOLIDAY-SAL-FT : 7110 : 6410.0540"/>
    <d v="2019-12-30T00:00:00"/>
    <n v="0.63750000000000007"/>
    <n v="807.69"/>
    <x v="0"/>
    <s v="98800009"/>
    <s v="6410054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WAGE ACCD N PROD ADM : 7110 : 6410.1112"/>
    <d v="2019-12-30T00:00:00"/>
    <n v="0.63750000000000007"/>
    <n v="-807.7"/>
    <x v="0"/>
    <s v="98800009"/>
    <s v="64101112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ADP VAC ACRL-MG RCLS : 7110 : 6410.6061"/>
    <d v="2019-12-30T00:00:00"/>
    <n v="0.63750000000000007"/>
    <n v="466.44"/>
    <x v="0"/>
    <s v="98800009"/>
    <s v="64106061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MGMT BEN CHARGE-MGR : 7110 : 6450.1330"/>
    <d v="2019-12-30T00:00:00"/>
    <n v="0.63750000000000007"/>
    <n v="1735.4099999999999"/>
    <x v="0"/>
    <s v="98800009"/>
    <s v="6450133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ADP VAC ACRL-MG RCLS : 7131 : 6410.6061"/>
    <d v="2019-12-30T00:00:00"/>
    <n v="0.63750000000000007"/>
    <n v="-466.44"/>
    <x v="0"/>
    <s v="98800009"/>
    <s v="64106061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VACATION ACRL-MGR : 7132 : 6410.6060"/>
    <d v="2019-12-30T00:00:00"/>
    <n v="0.63750000000000007"/>
    <n v="466.44"/>
    <x v="0"/>
    <s v="98800009"/>
    <s v="6410606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RETIREMENT-MANAGER : 7132 : 6450.2030"/>
    <d v="2019-12-30T00:00:00"/>
    <n v="0.63750000000000007"/>
    <n v="40.4"/>
    <x v="0"/>
    <s v="98800009"/>
    <s v="6450203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INS-GRP LIFE HSP-MGR : 7132 : 6450.3110"/>
    <d v="2019-12-30T00:00:00"/>
    <n v="0.63750000000000007"/>
    <n v="1101.3400000000001"/>
    <x v="0"/>
    <s v="98800009"/>
    <s v="6450311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MGMT BEN CHARGE-MGR : 7131 : 6450.1330"/>
    <d v="2019-12-30T00:00:00"/>
    <n v="0.63750000000000007"/>
    <n v="-1735.4099999999999"/>
    <x v="0"/>
    <s v="98800009"/>
    <s v="6450133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EE BEN SVC-INTR-MGR : 7132 : 6450.1014"/>
    <d v="2019-12-30T00:00:00"/>
    <n v="0.63750000000000007"/>
    <n v="32.32"/>
    <x v="0"/>
    <s v="98800009"/>
    <s v="64501014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EE BEN SVC-MGR-OTHER : 7132 : 6450.1015"/>
    <d v="2019-12-30T00:00:00"/>
    <n v="0.63750000000000007"/>
    <n v="25.84"/>
    <x v="0"/>
    <s v="98800009"/>
    <s v="64501015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BENEFIT-MGR-ACRD : 7132 : 6450.1140"/>
    <d v="2019-12-30T00:00:00"/>
    <n v="0.63750000000000007"/>
    <n v="-302.89"/>
    <x v="0"/>
    <s v="98800009"/>
    <s v="6450114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PR TAX-FICA-MGR : 7132 : 6450.1710"/>
    <d v="2019-12-30T00:00:00"/>
    <n v="0.63750000000000007"/>
    <n v="567.91999999999996"/>
    <x v="0"/>
    <s v="98800009"/>
    <s v="6450171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PR TAX-FUI-MANAGER : 7132 : 6450.1720"/>
    <d v="2019-12-30T00:00:00"/>
    <n v="0.63750000000000007"/>
    <n v="42"/>
    <x v="0"/>
    <s v="98800009"/>
    <s v="6450172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PAYROLL TAX-SUI-MGR : 7132 : 6450.1730"/>
    <d v="2019-12-30T00:00:00"/>
    <n v="0.63750000000000007"/>
    <n v="126"/>
    <x v="0"/>
    <s v="98800009"/>
    <s v="64501730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INSUR-W/C-ADMIN : 7132 : 6162.1001"/>
    <d v="2019-12-30T00:00:00"/>
    <n v="0.63750000000000007"/>
    <n v="-47.64"/>
    <x v="0"/>
    <s v="98800009"/>
    <s v="61621001"/>
    <x v="0"/>
    <x v="0"/>
    <x v="3"/>
    <x v="5"/>
    <x v="1"/>
    <x v="0"/>
  </r>
  <r>
    <s v="Document Type"/>
    <s v="Admin Total"/>
    <s v="US Dollars"/>
    <s v="FY 2020 Actual"/>
    <s v="Period 04"/>
    <s v="ADP PM WILCKEN : 98800-009"/>
    <s v="REV-INSURANCE-ADMIN : 7132 : 7543.1001"/>
    <d v="2019-12-30T00:00:00"/>
    <n v="0.63750000000000007"/>
    <n v="47.64"/>
    <x v="0"/>
    <s v="98800009"/>
    <s v="75431001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REV-INSURANCE-W/C : 7132 : 7543.1002"/>
    <d v="2019-12-30T00:00:00"/>
    <n v="0.63750000000000007"/>
    <n v="119.09"/>
    <x v="0"/>
    <s v="98800009"/>
    <s v="75431002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VEHICLE RENTAL : 7110 : 6135.1000"/>
    <d v="2019-12-30T00:00:00"/>
    <n v="0.63750000000000007"/>
    <n v="164.18"/>
    <x v="0"/>
    <s v="98800009"/>
    <s v="61351000"/>
    <x v="0"/>
    <x v="0"/>
    <x v="3"/>
    <x v="2"/>
    <x v="2"/>
    <x v="0"/>
  </r>
  <r>
    <s v="Document Type"/>
    <s v="Admin Total"/>
    <s v="US Dollars"/>
    <s v="FY 2020 Actual"/>
    <s v="Period 04"/>
    <s v="ADP PM WILCKEN : 98800-009"/>
    <s v="VEHICLE-MLGE ALLOW : 7110 : 6256.0200"/>
    <d v="2019-12-30T00:00:00"/>
    <n v="0.63750000000000007"/>
    <n v="78.88"/>
    <x v="0"/>
    <s v="98800009"/>
    <s v="62560200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VEL-AIRFARE-AMEX : 7110 : 6256.1001"/>
    <d v="2019-12-30T00:00:00"/>
    <n v="0.63750000000000007"/>
    <n v="1475.99"/>
    <x v="0"/>
    <s v="98800009"/>
    <s v="62561001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VEL-TRANSACT FEES : 7110 : 6256.1003"/>
    <d v="2019-12-30T00:00:00"/>
    <n v="0.63750000000000007"/>
    <n v="22.2"/>
    <x v="0"/>
    <s v="98800009"/>
    <s v="62561003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VEL-CONCUR FEES : 7110 : 6256.1006"/>
    <d v="2019-12-30T00:00:00"/>
    <n v="0.63750000000000007"/>
    <n v="2.74"/>
    <x v="0"/>
    <s v="98800009"/>
    <s v="62561006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VEL-LODGING : 7110 : 6256.1010"/>
    <d v="2019-12-30T00:00:00"/>
    <n v="0.63750000000000007"/>
    <n v="803.13"/>
    <x v="0"/>
    <s v="98800009"/>
    <s v="62561010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VEL-MEALS : 7110 : 6256.1020"/>
    <d v="2019-12-30T00:00:00"/>
    <n v="0.63750000000000007"/>
    <n v="80.319999999999993"/>
    <x v="0"/>
    <s v="98800009"/>
    <s v="62561020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VEL-TAXI/LIMO/BUS : 7110 : 6256.1030"/>
    <d v="2019-12-30T00:00:00"/>
    <n v="0.63750000000000007"/>
    <n v="44.2"/>
    <x v="0"/>
    <s v="98800009"/>
    <s v="62561030"/>
    <x v="0"/>
    <x v="0"/>
    <x v="3"/>
    <x v="6"/>
    <x v="1"/>
    <x v="0"/>
  </r>
  <r>
    <s v="Document Type"/>
    <s v="Admin Total"/>
    <s v="US Dollars"/>
    <s v="FY 2020 Actual"/>
    <s v="Period 04"/>
    <s v="ADP PM WILCKEN : 98800-009"/>
    <s v="TRAINING : 7110 : 6228.1001"/>
    <d v="2019-12-30T00:00:00"/>
    <n v="0.63750000000000007"/>
    <n v="940"/>
    <x v="0"/>
    <s v="98800009"/>
    <s v="62281001"/>
    <x v="0"/>
    <x v="0"/>
    <x v="3"/>
    <x v="1"/>
    <x v="1"/>
    <x v="0"/>
  </r>
  <r>
    <s v="Document Type"/>
    <s v="Admin Total"/>
    <s v="US Dollars"/>
    <s v="FY 2020 Actual"/>
    <s v="Period 04"/>
    <s v="ADP PM WILCKEN : 98800-009"/>
    <s v="POSTAGE : 7110 : 6261.0001"/>
    <d v="2019-12-30T00:00:00"/>
    <n v="0.63750000000000007"/>
    <n v="8.67"/>
    <x v="0"/>
    <s v="98800009"/>
    <s v="62610001"/>
    <x v="0"/>
    <x v="0"/>
    <x v="3"/>
    <x v="7"/>
    <x v="2"/>
    <x v="0"/>
  </r>
  <r>
    <s v="Document Type"/>
    <s v="Admin Total"/>
    <s v="US Dollars"/>
    <s v="FY 2020 Actual"/>
    <s v="Period 04"/>
    <s v="ADP PM WILCKEN : 98800-009"/>
    <s v="INSUR-GENERAL LIAB : 7110 : 6162.0010"/>
    <d v="2019-12-30T00:00:00"/>
    <n v="0.63750000000000007"/>
    <n v="119.69"/>
    <x v="0"/>
    <s v="98800009"/>
    <s v="61620010"/>
    <x v="0"/>
    <x v="0"/>
    <x v="3"/>
    <x v="5"/>
    <x v="1"/>
    <x v="0"/>
  </r>
  <r>
    <s v="Document Type"/>
    <s v="Admin Total"/>
    <s v="US Dollars"/>
    <s v="FY 2020 Actual"/>
    <s v="Period 04"/>
    <s v="ADP PM WILCKEN : 98800-009"/>
    <s v="INSUR-EMPLT-ALLOC : 7110 : 6162.0113"/>
    <d v="2019-12-30T00:00:00"/>
    <n v="0.63750000000000007"/>
    <n v="1.44"/>
    <x v="0"/>
    <s v="98800009"/>
    <s v="61620113"/>
    <x v="0"/>
    <x v="0"/>
    <x v="3"/>
    <x v="5"/>
    <x v="1"/>
    <x v="0"/>
  </r>
  <r>
    <s v="Document Type"/>
    <s v="Admin Total"/>
    <s v="US Dollars"/>
    <s v="FY 2020 Actual"/>
    <s v="Period 04"/>
    <s v="ADP PM WILCKEN : 98800-009"/>
    <s v="PR PROC FEE-MANGER : 7110 : 6228.2002"/>
    <d v="2019-12-30T00:00:00"/>
    <n v="0.63750000000000007"/>
    <n v="11.850000000000001"/>
    <x v="0"/>
    <s v="98800009"/>
    <s v="62282002"/>
    <x v="0"/>
    <x v="0"/>
    <x v="3"/>
    <x v="4"/>
    <x v="2"/>
    <x v="0"/>
  </r>
  <r>
    <s v="Document Type"/>
    <s v="Admin Total"/>
    <s v="US Dollars"/>
    <s v="FY 2020 Actual"/>
    <s v="Period 04"/>
    <s v="ADP PM WILCKEN : 98800-009"/>
    <s v="PCA-OUTLOOK : 7110 : 6262.4110"/>
    <d v="2019-12-30T00:00:00"/>
    <n v="0.63750000000000007"/>
    <n v="11"/>
    <x v="0"/>
    <s v="98800009"/>
    <s v="62624110"/>
    <x v="0"/>
    <x v="0"/>
    <x v="3"/>
    <x v="1"/>
    <x v="1"/>
    <x v="0"/>
  </r>
  <r>
    <s v="Document Type"/>
    <s v="Admin Total"/>
    <s v="US Dollars"/>
    <s v="FY 2020 Actual"/>
    <s v="Period 04"/>
    <s v="ADP PM WILCKEN : 98800-009"/>
    <s v="PCA-DESK TOP COMM : 7110 : 6262.4210"/>
    <d v="2019-12-30T00:00:00"/>
    <n v="0.63750000000000007"/>
    <n v="16.2"/>
    <x v="0"/>
    <s v="98800009"/>
    <s v="62624210"/>
    <x v="0"/>
    <x v="0"/>
    <x v="3"/>
    <x v="1"/>
    <x v="1"/>
    <x v="0"/>
  </r>
  <r>
    <s v="Document Type"/>
    <s v="Admin Total"/>
    <s v="US Dollars"/>
    <s v="FY 2020 Actual"/>
    <s v="Period 04"/>
    <s v="ADP PM WILCKEN : 98800-009"/>
    <s v="PCA-SYSTEM SUPPORT : 7110 : 6812.3020"/>
    <d v="2019-12-30T00:00:00"/>
    <n v="0.63750000000000007"/>
    <n v="13.969999999999999"/>
    <x v="0"/>
    <s v="98800009"/>
    <s v="68123020"/>
    <x v="0"/>
    <x v="0"/>
    <x v="3"/>
    <x v="1"/>
    <x v="1"/>
    <x v="0"/>
  </r>
  <r>
    <s v="Document Type"/>
    <s v="Admin Total"/>
    <s v="US Dollars"/>
    <s v="FY 2020 Actual"/>
    <s v="Period 04"/>
    <s v="ADP PM WILCKEN : 98800-009"/>
    <s v="INSUR-GENERAL LIAB : 7131 : 6162.0010"/>
    <d v="2019-12-30T00:00:00"/>
    <n v="0.63750000000000007"/>
    <n v="-119.69"/>
    <x v="0"/>
    <s v="98800009"/>
    <s v="61620010"/>
    <x v="0"/>
    <x v="0"/>
    <x v="3"/>
    <x v="5"/>
    <x v="1"/>
    <x v="0"/>
  </r>
  <r>
    <s v="Document Type"/>
    <s v="Admin Total"/>
    <s v="US Dollars"/>
    <s v="FY 2020 Actual"/>
    <s v="Period 04"/>
    <s v="ADP PM WILCKEN : 98800-009"/>
    <s v="REV-INSURANCE-VEH/GL : 7132 : 7543.1003"/>
    <d v="2019-12-30T00:00:00"/>
    <n v="0.63750000000000007"/>
    <n v="19.12"/>
    <x v="0"/>
    <s v="98800009"/>
    <s v="75431003"/>
    <x v="0"/>
    <x v="0"/>
    <x v="3"/>
    <x v="2"/>
    <x v="2"/>
    <x v="0"/>
  </r>
  <r>
    <s v="Document Type"/>
    <s v="Admin Total"/>
    <s v="US Dollars"/>
    <s v="FY 2020 Actual"/>
    <s v="Period 04"/>
    <s v="ADP PM WILCKEN : 98800-009"/>
    <s v="INSUR-EMPLT-ALLOC : 7131 : 6162.0113"/>
    <d v="2019-12-30T00:00:00"/>
    <n v="0.63750000000000007"/>
    <n v="-1.44"/>
    <x v="0"/>
    <s v="98800009"/>
    <s v="61620113"/>
    <x v="0"/>
    <x v="0"/>
    <x v="3"/>
    <x v="5"/>
    <x v="1"/>
    <x v="0"/>
  </r>
  <r>
    <s v="Document Type"/>
    <s v="Admin Total"/>
    <s v="US Dollars"/>
    <s v="FY 2020 Actual"/>
    <s v="Period 04"/>
    <s v="ADP PM WILCKEN : 98800-009"/>
    <s v="TOTAL OPERATING PROCESSING COSTS : TPC9999_7110"/>
    <d v="2019-12-30T00:00:00"/>
    <n v="0.63750000000000007"/>
    <n v="12053.98"/>
    <x v="0"/>
    <s v="98800009"/>
    <s v="9999_7110"/>
    <x v="0"/>
    <x v="0"/>
    <x v="3"/>
    <x v="3"/>
    <x v="3"/>
    <x v="1"/>
  </r>
  <r>
    <s v="Document Type"/>
    <s v="Admin Total"/>
    <s v="US Dollars"/>
    <s v="FY 2020 Actual"/>
    <s v="Period 04"/>
    <s v="ADP PM WILCKEN : 98800-009"/>
    <s v="TOTAL NON-OPERATING PROCESSING COSTS : TPC9999_7199"/>
    <d v="2019-12-30T00:00:00"/>
    <n v="0.63750000000000007"/>
    <n v="-85.399999999999665"/>
    <x v="0"/>
    <s v="98800009"/>
    <s v="9999_7199"/>
    <x v="0"/>
    <x v="0"/>
    <x v="3"/>
    <x v="3"/>
    <x v="3"/>
    <x v="1"/>
  </r>
  <r>
    <s v="Document Type"/>
    <s v="Admin Total"/>
    <s v="US Dollars"/>
    <s v="FY 2020 Actual"/>
    <s v="Period 04"/>
    <s v="ADP PM WILCKEN : 98800-009"/>
    <s v="TOTAL PROCESSING COSTS : TPC9999"/>
    <d v="2019-12-30T00:00:00"/>
    <n v="0.63750000000000007"/>
    <n v="11968.580000000002"/>
    <x v="0"/>
    <s v="98800009"/>
    <s v=": TPC9999"/>
    <x v="0"/>
    <x v="0"/>
    <x v="3"/>
    <x v="3"/>
    <x v="3"/>
    <x v="1"/>
  </r>
  <r>
    <s v="Document Type"/>
    <s v="Admin Total"/>
    <s v="US Dollars"/>
    <s v="FY 2020 Actual"/>
    <s v="Period 04"/>
    <s v="ADP SR  PM URWIICK : 98800-008"/>
    <s v="WAGES-ADMIN PR-MGR : 7110 : 6410.1100"/>
    <d v="2019-12-30T00:00:00"/>
    <n v="0.63750000000000007"/>
    <n v="9865.380000000001"/>
    <x v="0"/>
    <s v="98800008"/>
    <s v="6410110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WAGES-ADMIN PR-ACRD : 7110 : 6410.1110"/>
    <d v="2019-12-30T00:00:00"/>
    <n v="0.63750000000000007"/>
    <n v="-1644.24"/>
    <x v="0"/>
    <s v="98800008"/>
    <s v="6410111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WAGES-HOLIDAY-SAL-FT : 7110 : 6410.0540"/>
    <d v="2019-12-30T00:00:00"/>
    <n v="0.63750000000000007"/>
    <n v="1096.1500000000001"/>
    <x v="0"/>
    <s v="98800008"/>
    <s v="6410054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WAGE ACCD N PROD ADM : 7110 : 6410.1112"/>
    <d v="2019-12-30T00:00:00"/>
    <n v="0.63750000000000007"/>
    <n v="-1096.1600000000001"/>
    <x v="0"/>
    <s v="98800008"/>
    <s v="64101112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ADP VAC ACRL-MG RCLS : 7110 : 6410.6061"/>
    <d v="2019-12-30T00:00:00"/>
    <n v="0.63750000000000007"/>
    <n v="633.02"/>
    <x v="0"/>
    <s v="98800008"/>
    <s v="64106061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MGMT BEN CHARGE-MGR : 7110 : 6450.1330"/>
    <d v="2019-12-30T00:00:00"/>
    <n v="0.63750000000000007"/>
    <n v="2355.1999999999998"/>
    <x v="0"/>
    <s v="98800008"/>
    <s v="6450133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ADP VAC ACRL-MG RCLS : 7131 : 6410.6061"/>
    <d v="2019-12-30T00:00:00"/>
    <n v="0.63750000000000007"/>
    <n v="-633.02"/>
    <x v="0"/>
    <s v="98800008"/>
    <s v="64106061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VACATION ACRL-MGR : 7132 : 6410.6060"/>
    <d v="2019-12-30T00:00:00"/>
    <n v="0.63750000000000007"/>
    <n v="633.02"/>
    <x v="0"/>
    <s v="98800008"/>
    <s v="6410606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RETIREMENT-MANAGER : 7132 : 6450.2030"/>
    <d v="2019-12-30T00:00:00"/>
    <n v="0.63750000000000007"/>
    <n v="219.24"/>
    <x v="0"/>
    <s v="98800008"/>
    <s v="6450203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MGMT BEN CHARGE-MGR : 7131 : 6450.1330"/>
    <d v="2019-12-30T00:00:00"/>
    <n v="0.63750000000000007"/>
    <n v="-2355.1999999999998"/>
    <x v="0"/>
    <s v="98800008"/>
    <s v="6450133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EE BEN SVC-INTR-MGR : 7132 : 6450.1014"/>
    <d v="2019-12-30T00:00:00"/>
    <n v="0.63750000000000007"/>
    <n v="43.84"/>
    <x v="0"/>
    <s v="98800008"/>
    <s v="64501014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EE BEN SVC-MGR-OTHER : 7132 : 6450.1015"/>
    <d v="2019-12-30T00:00:00"/>
    <n v="0.63750000000000007"/>
    <n v="35.08"/>
    <x v="0"/>
    <s v="98800008"/>
    <s v="64501015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BENEFIT-MGR-ACRD : 7132 : 6450.1140"/>
    <d v="2019-12-30T00:00:00"/>
    <n v="0.63750000000000007"/>
    <n v="-411.06"/>
    <x v="0"/>
    <s v="98800008"/>
    <s v="6450114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PR TAX-FICA-MGR : 7132 : 6450.1710"/>
    <d v="2019-12-30T00:00:00"/>
    <n v="0.63750000000000007"/>
    <n v="838.56"/>
    <x v="0"/>
    <s v="98800008"/>
    <s v="6450171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PR TAX-FUI-MANAGER : 7132 : 6450.1720"/>
    <d v="2019-12-30T00:00:00"/>
    <n v="0.63750000000000007"/>
    <n v="42"/>
    <x v="0"/>
    <s v="98800008"/>
    <s v="6450172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PAYROLL TAX-SUI-MGR : 7132 : 6450.1730"/>
    <d v="2019-12-30T00:00:00"/>
    <n v="0.63750000000000007"/>
    <n v="86.48"/>
    <x v="0"/>
    <s v="98800008"/>
    <s v="64501730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INSUR-W/C-ADMIN : 7132 : 6162.1001"/>
    <d v="2019-12-30T00:00:00"/>
    <n v="0.63750000000000007"/>
    <n v="-50.42"/>
    <x v="0"/>
    <s v="98800008"/>
    <s v="61621001"/>
    <x v="0"/>
    <x v="0"/>
    <x v="3"/>
    <x v="5"/>
    <x v="1"/>
    <x v="0"/>
  </r>
  <r>
    <s v="Document Type"/>
    <s v="Admin Total"/>
    <s v="US Dollars"/>
    <s v="FY 2020 Actual"/>
    <s v="Period 04"/>
    <s v="ADP SR  PM URWIICK : 98800-008"/>
    <s v="REV-INSURANCE-ADMIN : 7132 : 7543.1001"/>
    <d v="2019-12-30T00:00:00"/>
    <n v="0.63750000000000007"/>
    <n v="50.42"/>
    <x v="0"/>
    <s v="98800008"/>
    <s v="75431001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REV-INSURANCE-W/C : 7132 : 7543.1002"/>
    <d v="2019-12-30T00:00:00"/>
    <n v="0.63750000000000007"/>
    <n v="161.63"/>
    <x v="0"/>
    <s v="98800008"/>
    <s v="75431002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TRAVEL-AIRFARE-AMEX : 7110 : 6256.1001"/>
    <d v="2019-12-30T00:00:00"/>
    <n v="0.63750000000000007"/>
    <n v="2363.38"/>
    <x v="0"/>
    <s v="98800008"/>
    <s v="62561001"/>
    <x v="0"/>
    <x v="0"/>
    <x v="3"/>
    <x v="6"/>
    <x v="1"/>
    <x v="0"/>
  </r>
  <r>
    <s v="Document Type"/>
    <s v="Admin Total"/>
    <s v="US Dollars"/>
    <s v="FY 2020 Actual"/>
    <s v="Period 04"/>
    <s v="ADP SR  PM URWIICK : 98800-008"/>
    <s v="TRAVEL-TRANSACT FEES : 7110 : 6256.1003"/>
    <d v="2019-12-30T00:00:00"/>
    <n v="0.63750000000000007"/>
    <n v="6.6"/>
    <x v="0"/>
    <s v="98800008"/>
    <s v="62561003"/>
    <x v="0"/>
    <x v="0"/>
    <x v="3"/>
    <x v="6"/>
    <x v="1"/>
    <x v="0"/>
  </r>
  <r>
    <s v="Document Type"/>
    <s v="Admin Total"/>
    <s v="US Dollars"/>
    <s v="FY 2020 Actual"/>
    <s v="Period 04"/>
    <s v="ADP SR  PM URWIICK : 98800-008"/>
    <s v="TRAINING : 7110 : 6228.1001"/>
    <d v="2019-12-30T00:00:00"/>
    <n v="0.63750000000000007"/>
    <n v="73"/>
    <x v="0"/>
    <s v="98800008"/>
    <s v="62281001"/>
    <x v="0"/>
    <x v="0"/>
    <x v="3"/>
    <x v="1"/>
    <x v="1"/>
    <x v="0"/>
  </r>
  <r>
    <s v="Document Type"/>
    <s v="Admin Total"/>
    <s v="US Dollars"/>
    <s v="FY 2020 Actual"/>
    <s v="Period 04"/>
    <s v="ADP SR  PM URWIICK : 98800-008"/>
    <s v="POSTAGE : 7110 : 6261.0001"/>
    <d v="2019-12-30T00:00:00"/>
    <n v="0.63750000000000007"/>
    <n v="8.67"/>
    <x v="0"/>
    <s v="98800008"/>
    <s v="62610001"/>
    <x v="0"/>
    <x v="0"/>
    <x v="3"/>
    <x v="7"/>
    <x v="2"/>
    <x v="0"/>
  </r>
  <r>
    <s v="Document Type"/>
    <s v="Admin Total"/>
    <s v="US Dollars"/>
    <s v="FY 2020 Actual"/>
    <s v="Period 04"/>
    <s v="ADP SR  PM URWIICK : 98800-008"/>
    <s v="INSUR-GENERAL LIAB : 7110 : 6162.0010"/>
    <d v="2019-12-30T00:00:00"/>
    <n v="0.63750000000000007"/>
    <n v="152.54999999999998"/>
    <x v="0"/>
    <s v="98800008"/>
    <s v="61620010"/>
    <x v="0"/>
    <x v="0"/>
    <x v="3"/>
    <x v="5"/>
    <x v="1"/>
    <x v="0"/>
  </r>
  <r>
    <s v="Document Type"/>
    <s v="Admin Total"/>
    <s v="US Dollars"/>
    <s v="FY 2020 Actual"/>
    <s v="Period 04"/>
    <s v="ADP SR  PM URWIICK : 98800-008"/>
    <s v="INSUR-EMPLT-ALLOC : 7110 : 6162.0113"/>
    <d v="2019-12-30T00:00:00"/>
    <n v="0.63750000000000007"/>
    <n v="1.9500000000000002"/>
    <x v="0"/>
    <s v="98800008"/>
    <s v="61620113"/>
    <x v="0"/>
    <x v="0"/>
    <x v="3"/>
    <x v="5"/>
    <x v="1"/>
    <x v="0"/>
  </r>
  <r>
    <s v="Document Type"/>
    <s v="Admin Total"/>
    <s v="US Dollars"/>
    <s v="FY 2020 Actual"/>
    <s v="Period 04"/>
    <s v="ADP SR  PM URWIICK : 98800-008"/>
    <s v="PR PROC FEE-MANGER : 7110 : 6228.2002"/>
    <d v="2019-12-30T00:00:00"/>
    <n v="0.63750000000000007"/>
    <n v="11.850000000000001"/>
    <x v="0"/>
    <s v="98800008"/>
    <s v="62282002"/>
    <x v="0"/>
    <x v="0"/>
    <x v="3"/>
    <x v="4"/>
    <x v="2"/>
    <x v="0"/>
  </r>
  <r>
    <s v="Document Type"/>
    <s v="Admin Total"/>
    <s v="US Dollars"/>
    <s v="FY 2020 Actual"/>
    <s v="Period 04"/>
    <s v="ADP SR  PM URWIICK : 98800-008"/>
    <s v="PCA-OUTLOOK : 7110 : 6262.4110"/>
    <d v="2019-12-30T00:00:00"/>
    <n v="0.63750000000000007"/>
    <n v="11"/>
    <x v="0"/>
    <s v="98800008"/>
    <s v="62624110"/>
    <x v="0"/>
    <x v="0"/>
    <x v="3"/>
    <x v="1"/>
    <x v="1"/>
    <x v="0"/>
  </r>
  <r>
    <s v="Document Type"/>
    <s v="Admin Total"/>
    <s v="US Dollars"/>
    <s v="FY 2020 Actual"/>
    <s v="Period 04"/>
    <s v="ADP SR  PM URWIICK : 98800-008"/>
    <s v="PCA-DESK TOP COMM : 7110 : 6262.4210"/>
    <d v="2019-12-30T00:00:00"/>
    <n v="0.63750000000000007"/>
    <n v="16.2"/>
    <x v="0"/>
    <s v="98800008"/>
    <s v="62624210"/>
    <x v="0"/>
    <x v="0"/>
    <x v="3"/>
    <x v="1"/>
    <x v="1"/>
    <x v="0"/>
  </r>
  <r>
    <s v="Document Type"/>
    <s v="Admin Total"/>
    <s v="US Dollars"/>
    <s v="FY 2020 Actual"/>
    <s v="Period 04"/>
    <s v="ADP SR  PM URWIICK : 98800-008"/>
    <s v="PCA-SYSTEM SUPPORT : 7110 : 6812.3020"/>
    <d v="2019-12-30T00:00:00"/>
    <n v="0.63750000000000007"/>
    <n v="13.969999999999999"/>
    <x v="0"/>
    <s v="98800008"/>
    <s v="68123020"/>
    <x v="0"/>
    <x v="0"/>
    <x v="3"/>
    <x v="1"/>
    <x v="1"/>
    <x v="0"/>
  </r>
  <r>
    <s v="Document Type"/>
    <s v="Admin Total"/>
    <s v="US Dollars"/>
    <s v="FY 2020 Actual"/>
    <s v="Period 04"/>
    <s v="ADP SR  PM URWIICK : 98800-008"/>
    <s v="INSUR-GENERAL LIAB : 7131 : 6162.0010"/>
    <d v="2019-12-30T00:00:00"/>
    <n v="0.63750000000000007"/>
    <n v="-152.54999999999998"/>
    <x v="0"/>
    <s v="98800008"/>
    <s v="61620010"/>
    <x v="0"/>
    <x v="0"/>
    <x v="3"/>
    <x v="5"/>
    <x v="1"/>
    <x v="0"/>
  </r>
  <r>
    <s v="Document Type"/>
    <s v="Admin Total"/>
    <s v="US Dollars"/>
    <s v="FY 2020 Actual"/>
    <s v="Period 04"/>
    <s v="ADP SR  PM URWIICK : 98800-008"/>
    <s v="REV-INSURANCE-VEH/GL : 7132 : 7543.1003"/>
    <d v="2019-12-30T00:00:00"/>
    <n v="0.63750000000000007"/>
    <n v="22.77"/>
    <x v="0"/>
    <s v="98800008"/>
    <s v="75431003"/>
    <x v="0"/>
    <x v="0"/>
    <x v="3"/>
    <x v="2"/>
    <x v="2"/>
    <x v="0"/>
  </r>
  <r>
    <s v="Document Type"/>
    <s v="Admin Total"/>
    <s v="US Dollars"/>
    <s v="FY 2020 Actual"/>
    <s v="Period 04"/>
    <s v="ADP SR  PM URWIICK : 98800-008"/>
    <s v="INSUR-EMPLT-ALLOC : 7131 : 6162.0113"/>
    <d v="2019-12-30T00:00:00"/>
    <n v="0.63750000000000007"/>
    <n v="-1.9500000000000002"/>
    <x v="0"/>
    <s v="98800008"/>
    <s v="61620113"/>
    <x v="0"/>
    <x v="0"/>
    <x v="3"/>
    <x v="5"/>
    <x v="1"/>
    <x v="0"/>
  </r>
  <r>
    <s v="Document Type"/>
    <s v="Admin Total"/>
    <s v="US Dollars"/>
    <s v="FY 2020 Actual"/>
    <s v="Period 04"/>
    <s v="ADP SR  PM URWIICK : 98800-008"/>
    <s v="TOTAL OPERATING PROCESSING COSTS : TPC9999_7110"/>
    <d v="2019-12-30T00:00:00"/>
    <n v="0.63750000000000007"/>
    <n v="13868.520000000002"/>
    <x v="0"/>
    <s v="98800008"/>
    <s v="9999_7110"/>
    <x v="0"/>
    <x v="0"/>
    <x v="3"/>
    <x v="3"/>
    <x v="3"/>
    <x v="1"/>
  </r>
  <r>
    <s v="Document Type"/>
    <s v="Admin Total"/>
    <s v="US Dollars"/>
    <s v="FY 2020 Actual"/>
    <s v="Period 04"/>
    <s v="ADP SR  PM URWIICK : 98800-008"/>
    <s v="TOTAL NON-OPERATING PROCESSING COSTS : TPC9999_7199"/>
    <d v="2019-12-30T00:00:00"/>
    <n v="0.63750000000000007"/>
    <n v="-1471.1599999999999"/>
    <x v="0"/>
    <s v="98800008"/>
    <s v="9999_7199"/>
    <x v="0"/>
    <x v="0"/>
    <x v="3"/>
    <x v="3"/>
    <x v="3"/>
    <x v="1"/>
  </r>
  <r>
    <s v="Document Type"/>
    <s v="Admin Total"/>
    <s v="US Dollars"/>
    <s v="FY 2020 Actual"/>
    <s v="Period 04"/>
    <s v="ADP SR  PM URWIICK : 98800-008"/>
    <s v="TOTAL PROCESSING COSTS : TPC9999"/>
    <d v="2019-12-30T00:00:00"/>
    <n v="0.63750000000000007"/>
    <n v="12397.360000000002"/>
    <x v="0"/>
    <s v="98800008"/>
    <s v=": TPC9999"/>
    <x v="0"/>
    <x v="0"/>
    <x v="3"/>
    <x v="3"/>
    <x v="3"/>
    <x v="1"/>
  </r>
  <r>
    <s v="Document Type"/>
    <s v="Admin Total"/>
    <s v="US Dollars"/>
    <s v="FY 2020 Actual"/>
    <s v="Period 04"/>
    <s v="ADP SR  PM MITCHELL : 98800-007"/>
    <s v="WAGES-ADMIN PR-MGR : 7110 : 6410.1100"/>
    <d v="2019-12-30T00:00:00"/>
    <n v="0.63750000000000007"/>
    <n v="9000"/>
    <x v="0"/>
    <s v="98800007"/>
    <s v="6410110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WAGES-ADMIN PR-ACRD : 7110 : 6410.1110"/>
    <d v="2019-12-30T00:00:00"/>
    <n v="0.63750000000000007"/>
    <n v="-1500"/>
    <x v="0"/>
    <s v="98800007"/>
    <s v="6410111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WAGES-HOLIDAY-SAL-FT : 7110 : 6410.0540"/>
    <d v="2019-12-30T00:00:00"/>
    <n v="0.63750000000000007"/>
    <n v="1000"/>
    <x v="0"/>
    <s v="98800007"/>
    <s v="6410054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WAGE ACCD N PROD ADM : 7110 : 6410.1112"/>
    <d v="2019-12-30T00:00:00"/>
    <n v="0.63750000000000007"/>
    <n v="-1000"/>
    <x v="0"/>
    <s v="98800007"/>
    <s v="64101112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ADP VAC ACRL-MG RCLS : 7110 : 6410.6061"/>
    <d v="2019-12-30T00:00:00"/>
    <n v="0.63750000000000007"/>
    <n v="770"/>
    <x v="0"/>
    <s v="98800007"/>
    <s v="64106061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MGMT BEN CHARGE-MGR : 7110 : 6450.1330"/>
    <d v="2019-12-30T00:00:00"/>
    <n v="0.63750000000000007"/>
    <n v="2199.8200000000002"/>
    <x v="0"/>
    <s v="98800007"/>
    <s v="6450133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ADP VAC ACRL-MG RCLS : 7131 : 6410.6061"/>
    <d v="2019-12-30T00:00:00"/>
    <n v="0.63750000000000007"/>
    <n v="-770"/>
    <x v="0"/>
    <s v="98800007"/>
    <s v="64106061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VACATION ACRL-MGR : 7132 : 6410.6060"/>
    <d v="2019-12-30T00:00:00"/>
    <n v="0.63750000000000007"/>
    <n v="770"/>
    <x v="0"/>
    <s v="98800007"/>
    <s v="6410606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RETIREMENT-MANAGER : 7132 : 6450.2030"/>
    <d v="2019-12-30T00:00:00"/>
    <n v="0.63750000000000007"/>
    <n v="300"/>
    <x v="0"/>
    <s v="98800007"/>
    <s v="6450203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INS-GRP LIFE HSP-MGR : 7132 : 6450.3110"/>
    <d v="2019-12-30T00:00:00"/>
    <n v="0.63750000000000007"/>
    <n v="780.7299999999999"/>
    <x v="0"/>
    <s v="98800007"/>
    <s v="6450311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MGMT BEN CHARGE-MGR : 7131 : 6450.1330"/>
    <d v="2019-12-30T00:00:00"/>
    <n v="0.63750000000000007"/>
    <n v="-2199.8200000000002"/>
    <x v="0"/>
    <s v="98800007"/>
    <s v="6450133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EE BEN SVC-INTR-MGR : 7132 : 6450.1014"/>
    <d v="2019-12-30T00:00:00"/>
    <n v="0.63750000000000007"/>
    <n v="40"/>
    <x v="0"/>
    <s v="98800007"/>
    <s v="64501014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EE BEN SVC-MGR-OTHER : 7132 : 6450.1015"/>
    <d v="2019-12-30T00:00:00"/>
    <n v="0.63750000000000007"/>
    <n v="32"/>
    <x v="0"/>
    <s v="98800007"/>
    <s v="64501015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BENEFIT-MGR-ACRD : 7132 : 6450.1140"/>
    <d v="2019-12-30T00:00:00"/>
    <n v="0.63750000000000007"/>
    <n v="-375"/>
    <x v="0"/>
    <s v="98800007"/>
    <s v="6450114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PR TAX-FICA-MGR : 7132 : 6450.1710"/>
    <d v="2019-12-30T00:00:00"/>
    <n v="0.63750000000000007"/>
    <n v="723.8599999999999"/>
    <x v="0"/>
    <s v="98800007"/>
    <s v="64501710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INSUR-W/C-ADMIN : 7132 : 6162.1001"/>
    <d v="2019-12-30T00:00:00"/>
    <n v="0.63750000000000007"/>
    <n v="-51"/>
    <x v="0"/>
    <s v="98800007"/>
    <s v="61621001"/>
    <x v="0"/>
    <x v="0"/>
    <x v="3"/>
    <x v="5"/>
    <x v="1"/>
    <x v="0"/>
  </r>
  <r>
    <s v="Document Type"/>
    <s v="Admin Total"/>
    <s v="US Dollars"/>
    <s v="FY 2020 Actual"/>
    <s v="Period 04"/>
    <s v="ADP SR  PM MITCHELL : 98800-007"/>
    <s v="REV-INSURANCE-ADMIN : 7132 : 7543.1001"/>
    <d v="2019-12-30T00:00:00"/>
    <n v="0.63750000000000007"/>
    <n v="51"/>
    <x v="0"/>
    <s v="98800007"/>
    <s v="75431001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REV-INSURANCE-W/C : 7132 : 7543.1002"/>
    <d v="2019-12-30T00:00:00"/>
    <n v="0.63750000000000007"/>
    <n v="147.44999999999999"/>
    <x v="0"/>
    <s v="98800007"/>
    <s v="75431002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TRAVEL-AIRFARE-AMEX : 7110 : 6256.1001"/>
    <d v="2019-12-30T00:00:00"/>
    <n v="0.63750000000000007"/>
    <n v="430.52"/>
    <x v="0"/>
    <s v="98800007"/>
    <s v="62561001"/>
    <x v="0"/>
    <x v="0"/>
    <x v="3"/>
    <x v="6"/>
    <x v="1"/>
    <x v="0"/>
  </r>
  <r>
    <s v="Document Type"/>
    <s v="Admin Total"/>
    <s v="US Dollars"/>
    <s v="FY 2020 Actual"/>
    <s v="Period 04"/>
    <s v="ADP SR  PM MITCHELL : 98800-007"/>
    <s v="TRAVEL-TRANSACT FEES : 7110 : 6256.1003"/>
    <d v="2019-12-30T00:00:00"/>
    <n v="0.63750000000000007"/>
    <n v="6.3"/>
    <x v="0"/>
    <s v="98800007"/>
    <s v="62561003"/>
    <x v="0"/>
    <x v="0"/>
    <x v="3"/>
    <x v="6"/>
    <x v="1"/>
    <x v="0"/>
  </r>
  <r>
    <s v="Document Type"/>
    <s v="Admin Total"/>
    <s v="US Dollars"/>
    <s v="FY 2020 Actual"/>
    <s v="Period 04"/>
    <s v="ADP SR  PM MITCHELL : 98800-007"/>
    <s v="TRAVEL-CONCUR FEES : 7110 : 6256.1006"/>
    <d v="2019-12-30T00:00:00"/>
    <n v="0.63750000000000007"/>
    <n v="1.37"/>
    <x v="0"/>
    <s v="98800007"/>
    <s v="62561006"/>
    <x v="0"/>
    <x v="0"/>
    <x v="3"/>
    <x v="6"/>
    <x v="1"/>
    <x v="0"/>
  </r>
  <r>
    <s v="Document Type"/>
    <s v="Admin Total"/>
    <s v="US Dollars"/>
    <s v="FY 2020 Actual"/>
    <s v="Period 04"/>
    <s v="ADP SR  PM MITCHELL : 98800-007"/>
    <s v="POSTAGE : 7110 : 6261.0001"/>
    <d v="2019-12-30T00:00:00"/>
    <n v="0.63750000000000007"/>
    <n v="8.67"/>
    <x v="0"/>
    <s v="98800007"/>
    <s v="62610001"/>
    <x v="0"/>
    <x v="0"/>
    <x v="3"/>
    <x v="7"/>
    <x v="2"/>
    <x v="0"/>
  </r>
  <r>
    <s v="Document Type"/>
    <s v="Admin Total"/>
    <s v="US Dollars"/>
    <s v="FY 2020 Actual"/>
    <s v="Period 04"/>
    <s v="ADP SR  PM MITCHELL : 98800-007"/>
    <s v="INSUR-GENERAL LIAB : 7110 : 6162.0010"/>
    <d v="2019-12-30T00:00:00"/>
    <n v="0.63750000000000007"/>
    <n v="122.9"/>
    <x v="0"/>
    <s v="98800007"/>
    <s v="61620010"/>
    <x v="0"/>
    <x v="0"/>
    <x v="3"/>
    <x v="5"/>
    <x v="1"/>
    <x v="0"/>
  </r>
  <r>
    <s v="Document Type"/>
    <s v="Admin Total"/>
    <s v="US Dollars"/>
    <s v="FY 2020 Actual"/>
    <s v="Period 04"/>
    <s v="ADP SR  PM MITCHELL : 98800-007"/>
    <s v="INSUR-EMPLT-ALLOC : 7110 : 6162.0113"/>
    <d v="2019-12-30T00:00:00"/>
    <n v="0.63750000000000007"/>
    <n v="1.8199999999999998"/>
    <x v="0"/>
    <s v="98800007"/>
    <s v="61620113"/>
    <x v="0"/>
    <x v="0"/>
    <x v="3"/>
    <x v="5"/>
    <x v="1"/>
    <x v="0"/>
  </r>
  <r>
    <s v="Document Type"/>
    <s v="Admin Total"/>
    <s v="US Dollars"/>
    <s v="FY 2020 Actual"/>
    <s v="Period 04"/>
    <s v="ADP SR  PM MITCHELL : 98800-007"/>
    <s v="PR PROC FEE-MANGER : 7110 : 6228.2002"/>
    <d v="2019-12-30T00:00:00"/>
    <n v="0.63750000000000007"/>
    <n v="7.9"/>
    <x v="0"/>
    <s v="98800007"/>
    <s v="62282002"/>
    <x v="0"/>
    <x v="0"/>
    <x v="3"/>
    <x v="4"/>
    <x v="2"/>
    <x v="0"/>
  </r>
  <r>
    <s v="Document Type"/>
    <s v="Admin Total"/>
    <s v="US Dollars"/>
    <s v="FY 2020 Actual"/>
    <s v="Period 04"/>
    <s v="ADP SR  PM MITCHELL : 98800-007"/>
    <s v="TELEPHONE : 7110 : 6262.4001"/>
    <d v="2019-12-30T00:00:00"/>
    <n v="0.63750000000000007"/>
    <n v="65"/>
    <x v="0"/>
    <s v="98800007"/>
    <s v="62624001"/>
    <x v="0"/>
    <x v="0"/>
    <x v="3"/>
    <x v="1"/>
    <x v="1"/>
    <x v="0"/>
  </r>
  <r>
    <s v="Document Type"/>
    <s v="Admin Total"/>
    <s v="US Dollars"/>
    <s v="FY 2020 Actual"/>
    <s v="Period 04"/>
    <s v="ADP SR  PM MITCHELL : 98800-007"/>
    <s v="PCA-OUTLOOK : 7110 : 6262.4110"/>
    <d v="2019-12-30T00:00:00"/>
    <n v="0.63750000000000007"/>
    <n v="11"/>
    <x v="0"/>
    <s v="98800007"/>
    <s v="62624110"/>
    <x v="0"/>
    <x v="0"/>
    <x v="3"/>
    <x v="1"/>
    <x v="1"/>
    <x v="0"/>
  </r>
  <r>
    <s v="Document Type"/>
    <s v="Admin Total"/>
    <s v="US Dollars"/>
    <s v="FY 2020 Actual"/>
    <s v="Period 04"/>
    <s v="ADP SR  PM MITCHELL : 98800-007"/>
    <s v="PCA-DESK TOP COMM : 7110 : 6262.4210"/>
    <d v="2019-12-30T00:00:00"/>
    <n v="0.63750000000000007"/>
    <n v="33.58"/>
    <x v="0"/>
    <s v="98800007"/>
    <s v="62624210"/>
    <x v="0"/>
    <x v="0"/>
    <x v="3"/>
    <x v="1"/>
    <x v="1"/>
    <x v="0"/>
  </r>
  <r>
    <s v="Document Type"/>
    <s v="Admin Total"/>
    <s v="US Dollars"/>
    <s v="FY 2020 Actual"/>
    <s v="Period 04"/>
    <s v="ADP SR  PM MITCHELL : 98800-007"/>
    <s v="PCA-SYSTEM SUPPORT : 7110 : 6812.3020"/>
    <d v="2019-12-30T00:00:00"/>
    <n v="0.63750000000000007"/>
    <n v="13.969999999999999"/>
    <x v="0"/>
    <s v="98800007"/>
    <s v="68123020"/>
    <x v="0"/>
    <x v="0"/>
    <x v="3"/>
    <x v="1"/>
    <x v="1"/>
    <x v="0"/>
  </r>
  <r>
    <s v="Document Type"/>
    <s v="Admin Total"/>
    <s v="US Dollars"/>
    <s v="FY 2020 Actual"/>
    <s v="Period 04"/>
    <s v="ADP SR  PM MITCHELL : 98800-007"/>
    <s v="INSUR-GENERAL LIAB : 7131 : 6162.0010"/>
    <d v="2019-12-30T00:00:00"/>
    <n v="0.63750000000000007"/>
    <n v="-122.9"/>
    <x v="0"/>
    <s v="98800007"/>
    <s v="61620010"/>
    <x v="0"/>
    <x v="0"/>
    <x v="3"/>
    <x v="5"/>
    <x v="1"/>
    <x v="0"/>
  </r>
  <r>
    <s v="Document Type"/>
    <s v="Admin Total"/>
    <s v="US Dollars"/>
    <s v="FY 2020 Actual"/>
    <s v="Period 04"/>
    <s v="ADP SR  PM MITCHELL : 98800-007"/>
    <s v="REV-INSURANCE-VEH/GL : 7132 : 7543.1003"/>
    <d v="2019-12-30T00:00:00"/>
    <n v="0.63750000000000007"/>
    <n v="19.72"/>
    <x v="0"/>
    <s v="98800007"/>
    <s v="75431003"/>
    <x v="0"/>
    <x v="0"/>
    <x v="3"/>
    <x v="2"/>
    <x v="2"/>
    <x v="0"/>
  </r>
  <r>
    <s v="Document Type"/>
    <s v="Admin Total"/>
    <s v="US Dollars"/>
    <s v="FY 2020 Actual"/>
    <s v="Period 04"/>
    <s v="ADP SR  PM MITCHELL : 98800-007"/>
    <s v="INSUR-EMPLT-ALLOC : 7131 : 6162.0113"/>
    <d v="2019-12-30T00:00:00"/>
    <n v="0.63750000000000007"/>
    <n v="-1.8199999999999998"/>
    <x v="0"/>
    <s v="98800007"/>
    <s v="61620113"/>
    <x v="0"/>
    <x v="0"/>
    <x v="3"/>
    <x v="5"/>
    <x v="1"/>
    <x v="0"/>
  </r>
  <r>
    <s v="Document Type"/>
    <s v="Admin Total"/>
    <s v="US Dollars"/>
    <s v="FY 2020 Actual"/>
    <s v="Period 04"/>
    <s v="ADP SR  PM MITCHELL : 98800-007"/>
    <s v="TOTAL OPERATING PROCESSING COSTS : TPC9999_7110"/>
    <d v="2019-12-30T00:00:00"/>
    <n v="0.63750000000000007"/>
    <n v="11172.85"/>
    <x v="0"/>
    <s v="98800007"/>
    <s v="9999_7110"/>
    <x v="0"/>
    <x v="0"/>
    <x v="3"/>
    <x v="3"/>
    <x v="3"/>
    <x v="1"/>
  </r>
  <r>
    <s v="Document Type"/>
    <s v="Admin Total"/>
    <s v="US Dollars"/>
    <s v="FY 2020 Actual"/>
    <s v="Period 04"/>
    <s v="ADP SR  PM MITCHELL : 98800-007"/>
    <s v="TOTAL NON-OPERATING PROCESSING COSTS : TPC9999_7199"/>
    <d v="2019-12-30T00:00:00"/>
    <n v="0.63750000000000007"/>
    <n v="-655.7800000000002"/>
    <x v="0"/>
    <s v="98800007"/>
    <s v="9999_7199"/>
    <x v="0"/>
    <x v="0"/>
    <x v="3"/>
    <x v="3"/>
    <x v="3"/>
    <x v="1"/>
  </r>
  <r>
    <s v="Document Type"/>
    <s v="Admin Total"/>
    <s v="US Dollars"/>
    <s v="FY 2020 Actual"/>
    <s v="Period 04"/>
    <s v="ADP SR  PM MITCHELL : 98800-007"/>
    <s v="TOTAL PROCESSING COSTS : TPC9999"/>
    <d v="2019-12-30T00:00:00"/>
    <n v="0.63750000000000007"/>
    <n v="10517.07"/>
    <x v="0"/>
    <s v="98800007"/>
    <s v=": TPC9999"/>
    <x v="0"/>
    <x v="0"/>
    <x v="3"/>
    <x v="3"/>
    <x v="3"/>
    <x v="1"/>
  </r>
  <r>
    <s v="Document Type"/>
    <s v="Admin Total"/>
    <s v="US Dollars"/>
    <s v="FY 2020 Actual"/>
    <s v="Period 04"/>
    <s v="ADP PM COOR  CAIN : 98800-006"/>
    <s v="WAGES-ADMIN PR-MGR : 7110 : 6410.1100"/>
    <d v="2019-12-30T00:00:00"/>
    <n v="0.63750000000000007"/>
    <n v="4615.38"/>
    <x v="0"/>
    <s v="98800006"/>
    <s v="6410110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WAGES-ADMIN PR-ACRD : 7110 : 6410.1110"/>
    <d v="2019-12-30T00:00:00"/>
    <n v="0.63750000000000007"/>
    <n v="-576.91999999999996"/>
    <x v="0"/>
    <s v="98800006"/>
    <s v="6410111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WAGES-HOLIDAY-SAL-FT : 7110 : 6410.0540"/>
    <d v="2019-12-30T00:00:00"/>
    <n v="0.63750000000000007"/>
    <n v="576.91999999999996"/>
    <x v="0"/>
    <s v="98800006"/>
    <s v="6410054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WAGE ACCD N PROD ADM : 7110 : 6410.1112"/>
    <d v="2019-12-30T00:00:00"/>
    <n v="0.63750000000000007"/>
    <n v="-576.91999999999996"/>
    <x v="0"/>
    <s v="98800006"/>
    <s v="64101112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ADP VAC ACRL-MG RCLS : 7110 : 6410.6061"/>
    <d v="2019-12-30T00:00:00"/>
    <n v="0.63750000000000007"/>
    <n v="444.24"/>
    <x v="0"/>
    <s v="98800006"/>
    <s v="64106061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MGMT BEN CHARGE-MGR : 7110 : 6450.1330"/>
    <d v="2019-12-30T00:00:00"/>
    <n v="0.63750000000000007"/>
    <n v="1192.4000000000001"/>
    <x v="0"/>
    <s v="98800006"/>
    <s v="6450133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ADP VAC ACRL-MG RCLS : 7131 : 6410.6061"/>
    <d v="2019-12-30T00:00:00"/>
    <n v="0.63750000000000007"/>
    <n v="-444.24"/>
    <x v="0"/>
    <s v="98800006"/>
    <s v="64106061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WAGES-VAC-SALARY : 7132 : 6410.6010"/>
    <d v="2019-12-30T00:00:00"/>
    <n v="0.63750000000000007"/>
    <n v="576.91999999999996"/>
    <x v="0"/>
    <s v="98800006"/>
    <s v="6410601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WAGES-VAC ROUTN-ADM : 7132 : 6410.6014"/>
    <d v="2019-12-30T00:00:00"/>
    <n v="0.63750000000000007"/>
    <n v="-576.91999999999996"/>
    <x v="0"/>
    <s v="98800006"/>
    <s v="64106014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VACATION ACRL-MGR : 7132 : 6410.6060"/>
    <d v="2019-12-30T00:00:00"/>
    <n v="0.63750000000000007"/>
    <n v="444.24"/>
    <x v="0"/>
    <s v="98800006"/>
    <s v="6410606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RETIREMENT-MANAGER : 7132 : 6450.2030"/>
    <d v="2019-12-30T00:00:00"/>
    <n v="0.63750000000000007"/>
    <n v="28.84"/>
    <x v="0"/>
    <s v="98800006"/>
    <s v="6450203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INS-GRP LIFE HSP-MGR : 7132 : 6450.3110"/>
    <d v="2019-12-30T00:00:00"/>
    <n v="0.63750000000000007"/>
    <n v="412.93000000000006"/>
    <x v="0"/>
    <s v="98800006"/>
    <s v="6450311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MGMT BEN CHARGE-MGR : 7131 : 6450.1330"/>
    <d v="2019-12-30T00:00:00"/>
    <n v="0.63750000000000007"/>
    <n v="-1192.4000000000001"/>
    <x v="0"/>
    <s v="98800006"/>
    <s v="6450133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EE BEN SVC-INTR-MGR : 7132 : 6450.1014"/>
    <d v="2019-12-30T00:00:00"/>
    <n v="0.63750000000000007"/>
    <n v="23.08"/>
    <x v="0"/>
    <s v="98800006"/>
    <s v="64501014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EE BEN SVC-MGR-OTHER : 7132 : 6450.1015"/>
    <d v="2019-12-30T00:00:00"/>
    <n v="0.63750000000000007"/>
    <n v="18.48"/>
    <x v="0"/>
    <s v="98800006"/>
    <s v="64501015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BENEFIT-MGR-ACRD : 7132 : 6450.1140"/>
    <d v="2019-12-30T00:00:00"/>
    <n v="0.63750000000000007"/>
    <n v="-173.08"/>
    <x v="0"/>
    <s v="98800006"/>
    <s v="6450114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PR TAX-FICA-MGR : 7132 : 6450.1710"/>
    <d v="2019-12-30T00:00:00"/>
    <n v="0.63750000000000007"/>
    <n v="426.72"/>
    <x v="0"/>
    <s v="98800006"/>
    <s v="64501710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INSUR-W/C-ADMIN : 7132 : 6162.1001"/>
    <d v="2019-12-30T00:00:00"/>
    <n v="0.63750000000000007"/>
    <n v="-20.419999999999998"/>
    <x v="0"/>
    <s v="98800006"/>
    <s v="61621001"/>
    <x v="0"/>
    <x v="0"/>
    <x v="3"/>
    <x v="5"/>
    <x v="1"/>
    <x v="0"/>
  </r>
  <r>
    <s v="Document Type"/>
    <s v="Admin Total"/>
    <s v="US Dollars"/>
    <s v="FY 2020 Actual"/>
    <s v="Period 04"/>
    <s v="ADP PM COOR  CAIN : 98800-006"/>
    <s v="REV-INSURANCE-ADMIN : 7132 : 7543.1001"/>
    <d v="2019-12-30T00:00:00"/>
    <n v="0.63750000000000007"/>
    <n v="20.419999999999998"/>
    <x v="0"/>
    <s v="98800006"/>
    <s v="75431001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REV-INSURANCE-W/C : 7132 : 7543.1002"/>
    <d v="2019-12-30T00:00:00"/>
    <n v="0.63750000000000007"/>
    <n v="90.740000000000009"/>
    <x v="0"/>
    <s v="98800006"/>
    <s v="75431002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TRAVEL-AIRFARE-AMEX : 7110 : 6256.1001"/>
    <d v="2019-12-30T00:00:00"/>
    <n v="0.63750000000000007"/>
    <n v="456.16"/>
    <x v="0"/>
    <s v="98800006"/>
    <s v="62561001"/>
    <x v="0"/>
    <x v="0"/>
    <x v="3"/>
    <x v="6"/>
    <x v="1"/>
    <x v="0"/>
  </r>
  <r>
    <s v="Document Type"/>
    <s v="Admin Total"/>
    <s v="US Dollars"/>
    <s v="FY 2020 Actual"/>
    <s v="Period 04"/>
    <s v="ADP PM COOR  CAIN : 98800-006"/>
    <s v="TRAVEL-TRANSACT FEES : 7110 : 6256.1003"/>
    <d v="2019-12-30T00:00:00"/>
    <n v="0.63750000000000007"/>
    <n v="3.3"/>
    <x v="0"/>
    <s v="98800006"/>
    <s v="62561003"/>
    <x v="0"/>
    <x v="0"/>
    <x v="3"/>
    <x v="6"/>
    <x v="1"/>
    <x v="0"/>
  </r>
  <r>
    <s v="Document Type"/>
    <s v="Admin Total"/>
    <s v="US Dollars"/>
    <s v="FY 2020 Actual"/>
    <s v="Period 04"/>
    <s v="ADP PM COOR  CAIN : 98800-006"/>
    <s v="TRAVEL-CONCUR FEES : 7110 : 6256.1006"/>
    <d v="2019-12-30T00:00:00"/>
    <n v="0.63750000000000007"/>
    <n v="1.37"/>
    <x v="0"/>
    <s v="98800006"/>
    <s v="62561006"/>
    <x v="0"/>
    <x v="0"/>
    <x v="3"/>
    <x v="6"/>
    <x v="1"/>
    <x v="0"/>
  </r>
  <r>
    <s v="Document Type"/>
    <s v="Admin Total"/>
    <s v="US Dollars"/>
    <s v="FY 2020 Actual"/>
    <s v="Period 04"/>
    <s v="ADP PM COOR  CAIN : 98800-006"/>
    <s v="TRAINING : 7110 : 6228.1001"/>
    <d v="2019-12-30T00:00:00"/>
    <n v="0.63750000000000007"/>
    <n v="940"/>
    <x v="0"/>
    <s v="98800006"/>
    <s v="62281001"/>
    <x v="0"/>
    <x v="0"/>
    <x v="3"/>
    <x v="1"/>
    <x v="1"/>
    <x v="0"/>
  </r>
  <r>
    <s v="Document Type"/>
    <s v="Admin Total"/>
    <s v="US Dollars"/>
    <s v="FY 2020 Actual"/>
    <s v="Period 04"/>
    <s v="ADP PM COOR  CAIN : 98800-006"/>
    <s v="POSTAGE : 7110 : 6261.0001"/>
    <d v="2019-12-30T00:00:00"/>
    <n v="0.63750000000000007"/>
    <n v="8.67"/>
    <x v="0"/>
    <s v="98800006"/>
    <s v="62610001"/>
    <x v="0"/>
    <x v="0"/>
    <x v="3"/>
    <x v="7"/>
    <x v="2"/>
    <x v="0"/>
  </r>
  <r>
    <s v="Document Type"/>
    <s v="Admin Total"/>
    <s v="US Dollars"/>
    <s v="FY 2020 Actual"/>
    <s v="Period 04"/>
    <s v="ADP PM COOR  CAIN : 98800-006"/>
    <s v="INSUR-GENERAL LIAB : 7110 : 6162.0010"/>
    <d v="2019-12-30T00:00:00"/>
    <n v="0.63750000000000007"/>
    <n v="79.710000000000008"/>
    <x v="0"/>
    <s v="98800006"/>
    <s v="61620010"/>
    <x v="0"/>
    <x v="0"/>
    <x v="3"/>
    <x v="5"/>
    <x v="1"/>
    <x v="0"/>
  </r>
  <r>
    <s v="Document Type"/>
    <s v="Admin Total"/>
    <s v="US Dollars"/>
    <s v="FY 2020 Actual"/>
    <s v="Period 04"/>
    <s v="ADP PM COOR  CAIN : 98800-006"/>
    <s v="INSUR-EMPLT-ALLOC : 7110 : 6162.0113"/>
    <d v="2019-12-30T00:00:00"/>
    <n v="0.63750000000000007"/>
    <n v="0.99"/>
    <x v="0"/>
    <s v="98800006"/>
    <s v="61620113"/>
    <x v="0"/>
    <x v="0"/>
    <x v="3"/>
    <x v="5"/>
    <x v="1"/>
    <x v="0"/>
  </r>
  <r>
    <s v="Document Type"/>
    <s v="Admin Total"/>
    <s v="US Dollars"/>
    <s v="FY 2020 Actual"/>
    <s v="Period 04"/>
    <s v="ADP PM COOR  CAIN : 98800-006"/>
    <s v="PR PROC FEE-MANGER : 7110 : 6228.2002"/>
    <d v="2019-12-30T00:00:00"/>
    <n v="0.63750000000000007"/>
    <n v="11.850000000000001"/>
    <x v="0"/>
    <s v="98800006"/>
    <s v="62282002"/>
    <x v="0"/>
    <x v="0"/>
    <x v="3"/>
    <x v="4"/>
    <x v="2"/>
    <x v="0"/>
  </r>
  <r>
    <s v="Document Type"/>
    <s v="Admin Total"/>
    <s v="US Dollars"/>
    <s v="FY 2020 Actual"/>
    <s v="Period 04"/>
    <s v="ADP PM COOR  CAIN : 98800-006"/>
    <s v="PCA-OUTLOOK : 7110 : 6262.4110"/>
    <d v="2019-12-30T00:00:00"/>
    <n v="0.63750000000000007"/>
    <n v="11"/>
    <x v="0"/>
    <s v="98800006"/>
    <s v="62624110"/>
    <x v="0"/>
    <x v="0"/>
    <x v="3"/>
    <x v="1"/>
    <x v="1"/>
    <x v="0"/>
  </r>
  <r>
    <s v="Document Type"/>
    <s v="Admin Total"/>
    <s v="US Dollars"/>
    <s v="FY 2020 Actual"/>
    <s v="Period 04"/>
    <s v="ADP PM COOR  CAIN : 98800-006"/>
    <s v="PCA-DESK TOP COMM : 7110 : 6262.4210"/>
    <d v="2019-12-30T00:00:00"/>
    <n v="0.63750000000000007"/>
    <n v="16.2"/>
    <x v="0"/>
    <s v="98800006"/>
    <s v="62624210"/>
    <x v="0"/>
    <x v="0"/>
    <x v="3"/>
    <x v="1"/>
    <x v="1"/>
    <x v="0"/>
  </r>
  <r>
    <s v="Document Type"/>
    <s v="Admin Total"/>
    <s v="US Dollars"/>
    <s v="FY 2020 Actual"/>
    <s v="Period 04"/>
    <s v="ADP PM COOR  CAIN : 98800-006"/>
    <s v="PCA-SYSTEM SUPPORT : 7110 : 6812.3020"/>
    <d v="2019-12-30T00:00:00"/>
    <n v="0.63750000000000007"/>
    <n v="13.969999999999999"/>
    <x v="0"/>
    <s v="98800006"/>
    <s v="68123020"/>
    <x v="0"/>
    <x v="0"/>
    <x v="3"/>
    <x v="1"/>
    <x v="1"/>
    <x v="0"/>
  </r>
  <r>
    <s v="Document Type"/>
    <s v="Admin Total"/>
    <s v="US Dollars"/>
    <s v="FY 2020 Actual"/>
    <s v="Period 04"/>
    <s v="ADP PM COOR  CAIN : 98800-006"/>
    <s v="SYS SUP FEE PASSTHRU : 7110 : 6812.3022"/>
    <d v="2019-12-30T00:00:00"/>
    <n v="0.63750000000000007"/>
    <n v="27.75"/>
    <x v="0"/>
    <s v="98800006"/>
    <s v="68123022"/>
    <x v="0"/>
    <x v="0"/>
    <x v="3"/>
    <x v="3"/>
    <x v="3"/>
    <x v="1"/>
  </r>
  <r>
    <s v="Document Type"/>
    <s v="Admin Total"/>
    <s v="US Dollars"/>
    <s v="FY 2020 Actual"/>
    <s v="Period 04"/>
    <s v="ADP PM COOR  CAIN : 98800-006"/>
    <s v="INSUR-GENERAL LIAB : 7131 : 6162.0010"/>
    <d v="2019-12-30T00:00:00"/>
    <n v="0.63750000000000007"/>
    <n v="-79.710000000000008"/>
    <x v="0"/>
    <s v="98800006"/>
    <s v="61620010"/>
    <x v="0"/>
    <x v="0"/>
    <x v="3"/>
    <x v="5"/>
    <x v="1"/>
    <x v="0"/>
  </r>
  <r>
    <s v="Document Type"/>
    <s v="Admin Total"/>
    <s v="US Dollars"/>
    <s v="FY 2020 Actual"/>
    <s v="Period 04"/>
    <s v="ADP PM COOR  CAIN : 98800-006"/>
    <s v="REV-INSURANCE-VEH/GL : 7132 : 7543.1003"/>
    <d v="2019-12-30T00:00:00"/>
    <n v="0.63750000000000007"/>
    <n v="12.71"/>
    <x v="0"/>
    <s v="98800006"/>
    <s v="75431003"/>
    <x v="0"/>
    <x v="0"/>
    <x v="3"/>
    <x v="2"/>
    <x v="2"/>
    <x v="0"/>
  </r>
  <r>
    <s v="Document Type"/>
    <s v="Admin Total"/>
    <s v="US Dollars"/>
    <s v="FY 2020 Actual"/>
    <s v="Period 04"/>
    <s v="ADP PM COOR  CAIN : 98800-006"/>
    <s v="INSUR-EMPLT-ALLOC : 7131 : 6162.0113"/>
    <d v="2019-12-30T00:00:00"/>
    <n v="0.63750000000000007"/>
    <n v="-0.99"/>
    <x v="0"/>
    <s v="98800006"/>
    <s v="61620113"/>
    <x v="0"/>
    <x v="0"/>
    <x v="3"/>
    <x v="5"/>
    <x v="1"/>
    <x v="0"/>
  </r>
  <r>
    <s v="Document Type"/>
    <s v="Admin Total"/>
    <s v="US Dollars"/>
    <s v="FY 2020 Actual"/>
    <s v="Period 04"/>
    <s v="ADP PM COOR  CAIN : 98800-006"/>
    <s v="TOTAL OPERATING PROCESSING COSTS : TPC9999_7110"/>
    <d v="2019-12-30T00:00:00"/>
    <n v="0.63750000000000007"/>
    <n v="7246.0700000000006"/>
    <x v="0"/>
    <s v="98800006"/>
    <s v="9999_7110"/>
    <x v="0"/>
    <x v="0"/>
    <x v="3"/>
    <x v="3"/>
    <x v="3"/>
    <x v="1"/>
  </r>
  <r>
    <s v="Document Type"/>
    <s v="Admin Total"/>
    <s v="US Dollars"/>
    <s v="FY 2020 Actual"/>
    <s v="Period 04"/>
    <s v="ADP PM COOR  CAIN : 98800-006"/>
    <s v="TOTAL NON-OPERATING PROCESSING COSTS : TPC9999_7199"/>
    <d v="2019-12-30T00:00:00"/>
    <n v="0.63750000000000007"/>
    <n v="-432.68000000000006"/>
    <x v="0"/>
    <s v="98800006"/>
    <s v="9999_7199"/>
    <x v="0"/>
    <x v="0"/>
    <x v="3"/>
    <x v="3"/>
    <x v="3"/>
    <x v="1"/>
  </r>
  <r>
    <s v="Document Type"/>
    <s v="Admin Total"/>
    <s v="US Dollars"/>
    <s v="FY 2020 Actual"/>
    <s v="Period 04"/>
    <s v="ADP PM COOR  CAIN : 98800-006"/>
    <s v="TOTAL PROCESSING COSTS : TPC9999"/>
    <d v="2019-12-30T00:00:00"/>
    <n v="0.63750000000000007"/>
    <n v="6813.3899999999994"/>
    <x v="0"/>
    <s v="98800006"/>
    <s v=": TPC9999"/>
    <x v="0"/>
    <x v="0"/>
    <x v="3"/>
    <x v="3"/>
    <x v="3"/>
    <x v="1"/>
  </r>
  <r>
    <s v="Document Type"/>
    <s v="Admin Total"/>
    <s v="US Dollars"/>
    <s v="FY 2020 Actual"/>
    <s v="Period 04"/>
    <s v="ADP SR  PM BRATCHER : 98800-005"/>
    <s v="FUEL CHARGES : 7110 : 6286.7055"/>
    <d v="2019-12-30T00:00:00"/>
    <n v="0.63750000000000007"/>
    <n v="0.74"/>
    <x v="0"/>
    <s v="98800005"/>
    <s v="62867055"/>
    <x v="0"/>
    <x v="0"/>
    <x v="3"/>
    <x v="2"/>
    <x v="2"/>
    <x v="0"/>
  </r>
  <r>
    <s v="Document Type"/>
    <s v="Admin Total"/>
    <s v="US Dollars"/>
    <s v="FY 2020 Actual"/>
    <s v="Period 04"/>
    <s v="ADP SR  PM BRATCHER : 98800-005"/>
    <s v="WAGES-ADMIN PR-MGR : 7110 : 6410.1100"/>
    <d v="2019-12-30T00:00:00"/>
    <n v="0.63750000000000007"/>
    <n v="9000"/>
    <x v="0"/>
    <s v="98800005"/>
    <s v="6410110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WAGES-ADMIN PR-ACRD : 7110 : 6410.1110"/>
    <d v="2019-12-30T00:00:00"/>
    <n v="0.63750000000000007"/>
    <n v="-1500"/>
    <x v="0"/>
    <s v="98800005"/>
    <s v="6410111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WAGES-HOLIDAY-SAL-FT : 7110 : 6410.0540"/>
    <d v="2019-12-30T00:00:00"/>
    <n v="0.63750000000000007"/>
    <n v="1000"/>
    <x v="0"/>
    <s v="98800005"/>
    <s v="6410054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WAGE ACCD N PROD ADM : 7110 : 6410.1112"/>
    <d v="2019-12-30T00:00:00"/>
    <n v="0.63750000000000007"/>
    <n v="-1000"/>
    <x v="0"/>
    <s v="98800005"/>
    <s v="64101112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ADP VAC ACRL-MG RCLS : 7110 : 6410.6061"/>
    <d v="2019-12-30T00:00:00"/>
    <n v="0.63750000000000007"/>
    <n v="577.5"/>
    <x v="0"/>
    <s v="98800005"/>
    <s v="64106061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MGMT BEN CHARGE-MGR : 7110 : 6450.1330"/>
    <d v="2019-12-30T00:00:00"/>
    <n v="0.63750000000000007"/>
    <n v="2148.62"/>
    <x v="0"/>
    <s v="98800005"/>
    <s v="6450133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ADP VAC ACRL-MG RCLS : 7131 : 6410.6061"/>
    <d v="2019-12-30T00:00:00"/>
    <n v="0.63750000000000007"/>
    <n v="-577.5"/>
    <x v="0"/>
    <s v="98800005"/>
    <s v="64106061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VACATION ACRL-MGR : 7132 : 6410.6060"/>
    <d v="2019-12-30T00:00:00"/>
    <n v="0.63750000000000007"/>
    <n v="577.5"/>
    <x v="0"/>
    <s v="98800005"/>
    <s v="6410606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RETIREMENT-MANAGER : 7132 : 6450.2030"/>
    <d v="2019-12-30T00:00:00"/>
    <n v="0.63750000000000007"/>
    <n v="50"/>
    <x v="0"/>
    <s v="98800005"/>
    <s v="6450203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MGMT BEN CHARGE-MGR : 7131 : 6450.1330"/>
    <d v="2019-12-30T00:00:00"/>
    <n v="0.63750000000000007"/>
    <n v="-2148.62"/>
    <x v="0"/>
    <s v="98800005"/>
    <s v="6450133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EE BEN SVC-INTR-MGR : 7132 : 6450.1014"/>
    <d v="2019-12-30T00:00:00"/>
    <n v="0.63750000000000007"/>
    <n v="40"/>
    <x v="0"/>
    <s v="98800005"/>
    <s v="64501014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EE BEN SVC-MGR-OTHER : 7132 : 6450.1015"/>
    <d v="2019-12-30T00:00:00"/>
    <n v="0.63750000000000007"/>
    <n v="32"/>
    <x v="0"/>
    <s v="98800005"/>
    <s v="64501015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BENEFIT-MGR-ACRD : 7132 : 6450.1140"/>
    <d v="2019-12-30T00:00:00"/>
    <n v="0.63750000000000007"/>
    <n v="-375"/>
    <x v="0"/>
    <s v="98800005"/>
    <s v="6450114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PR TAX-FICA-MGR : 7132 : 6450.1710"/>
    <d v="2019-12-30T00:00:00"/>
    <n v="0.63750000000000007"/>
    <n v="765"/>
    <x v="0"/>
    <s v="98800005"/>
    <s v="6450171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PR TAX-FUI-MANAGER : 7132 : 6450.1720"/>
    <d v="2019-12-30T00:00:00"/>
    <n v="0.63750000000000007"/>
    <n v="42"/>
    <x v="0"/>
    <s v="98800005"/>
    <s v="6450172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PAYROLL TAX-SUI-MGR : 7132 : 6450.1730"/>
    <d v="2019-12-30T00:00:00"/>
    <n v="0.63750000000000007"/>
    <n v="35"/>
    <x v="0"/>
    <s v="98800005"/>
    <s v="64501730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INSUR-W/C-ADMIN : 7132 : 6162.1001"/>
    <d v="2019-12-30T00:00:00"/>
    <n v="0.63750000000000007"/>
    <n v="-55"/>
    <x v="0"/>
    <s v="98800005"/>
    <s v="61621001"/>
    <x v="0"/>
    <x v="0"/>
    <x v="3"/>
    <x v="5"/>
    <x v="1"/>
    <x v="0"/>
  </r>
  <r>
    <s v="Document Type"/>
    <s v="Admin Total"/>
    <s v="US Dollars"/>
    <s v="FY 2020 Actual"/>
    <s v="Period 04"/>
    <s v="ADP SR  PM BRATCHER : 98800-005"/>
    <s v="REV-INSURANCE-ADMIN : 7132 : 7543.1001"/>
    <d v="2019-12-30T00:00:00"/>
    <n v="0.63750000000000007"/>
    <n v="55"/>
    <x v="0"/>
    <s v="98800005"/>
    <s v="75431001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REV-INSURANCE-W/C : 7132 : 7543.1002"/>
    <d v="2019-12-30T00:00:00"/>
    <n v="0.63750000000000007"/>
    <n v="147.44999999999999"/>
    <x v="0"/>
    <s v="98800005"/>
    <s v="75431002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VEHICLE-MLGE ALLOW : 7110 : 6256.0200"/>
    <d v="2019-12-30T00:00:00"/>
    <n v="0.63750000000000007"/>
    <n v="207.64"/>
    <x v="0"/>
    <s v="98800005"/>
    <s v="62560200"/>
    <x v="0"/>
    <x v="0"/>
    <x v="3"/>
    <x v="6"/>
    <x v="1"/>
    <x v="0"/>
  </r>
  <r>
    <s v="Document Type"/>
    <s v="Admin Total"/>
    <s v="US Dollars"/>
    <s v="FY 2020 Actual"/>
    <s v="Period 04"/>
    <s v="ADP SR  PM BRATCHER : 98800-005"/>
    <s v="TRAVEL-AIRFARE-AMEX : 7110 : 6256.1001"/>
    <d v="2019-12-30T00:00:00"/>
    <n v="0.63750000000000007"/>
    <n v="186.04999999999995"/>
    <x v="0"/>
    <s v="98800005"/>
    <s v="62561001"/>
    <x v="0"/>
    <x v="0"/>
    <x v="3"/>
    <x v="6"/>
    <x v="1"/>
    <x v="0"/>
  </r>
  <r>
    <s v="Document Type"/>
    <s v="Admin Total"/>
    <s v="US Dollars"/>
    <s v="FY 2020 Actual"/>
    <s v="Period 04"/>
    <s v="ADP SR  PM BRATCHER : 98800-005"/>
    <s v="TRAVEL-TRANSACT FEES : 7110 : 6256.1003"/>
    <d v="2019-12-30T00:00:00"/>
    <n v="0.63750000000000007"/>
    <n v="6.6"/>
    <x v="0"/>
    <s v="98800005"/>
    <s v="62561003"/>
    <x v="0"/>
    <x v="0"/>
    <x v="3"/>
    <x v="6"/>
    <x v="1"/>
    <x v="0"/>
  </r>
  <r>
    <s v="Document Type"/>
    <s v="Admin Total"/>
    <s v="US Dollars"/>
    <s v="FY 2020 Actual"/>
    <s v="Period 04"/>
    <s v="ADP SR  PM BRATCHER : 98800-005"/>
    <s v="TRAVEL-CONCUR FEES : 7110 : 6256.1006"/>
    <d v="2019-12-30T00:00:00"/>
    <n v="0.63750000000000007"/>
    <n v="2.74"/>
    <x v="0"/>
    <s v="98800005"/>
    <s v="62561006"/>
    <x v="0"/>
    <x v="0"/>
    <x v="3"/>
    <x v="6"/>
    <x v="1"/>
    <x v="0"/>
  </r>
  <r>
    <s v="Document Type"/>
    <s v="Admin Total"/>
    <s v="US Dollars"/>
    <s v="FY 2020 Actual"/>
    <s v="Period 04"/>
    <s v="ADP SR  PM BRATCHER : 98800-005"/>
    <s v="TRAVEL-MEALS : 7110 : 6256.1020"/>
    <d v="2019-12-30T00:00:00"/>
    <n v="0.63750000000000007"/>
    <n v="35.409999999999997"/>
    <x v="0"/>
    <s v="98800005"/>
    <s v="62561020"/>
    <x v="0"/>
    <x v="0"/>
    <x v="3"/>
    <x v="6"/>
    <x v="1"/>
    <x v="0"/>
  </r>
  <r>
    <s v="Document Type"/>
    <s v="Admin Total"/>
    <s v="US Dollars"/>
    <s v="FY 2020 Actual"/>
    <s v="Period 04"/>
    <s v="ADP SR  PM BRATCHER : 98800-005"/>
    <s v="TRAINING : 7110 : 6228.1001"/>
    <d v="2019-12-30T00:00:00"/>
    <n v="0.63750000000000007"/>
    <n v="940"/>
    <x v="0"/>
    <s v="98800005"/>
    <s v="62281001"/>
    <x v="0"/>
    <x v="0"/>
    <x v="3"/>
    <x v="1"/>
    <x v="1"/>
    <x v="0"/>
  </r>
  <r>
    <s v="Document Type"/>
    <s v="Admin Total"/>
    <s v="US Dollars"/>
    <s v="FY 2020 Actual"/>
    <s v="Period 04"/>
    <s v="ADP SR  PM BRATCHER : 98800-005"/>
    <s v="COMPUTER SUPPLIES : 7110 : 6064.1000"/>
    <d v="2019-12-30T00:00:00"/>
    <n v="0.63750000000000007"/>
    <n v="24.16"/>
    <x v="0"/>
    <s v="98800005"/>
    <s v="60641000"/>
    <x v="0"/>
    <x v="0"/>
    <x v="3"/>
    <x v="0"/>
    <x v="0"/>
    <x v="0"/>
  </r>
  <r>
    <s v="Document Type"/>
    <s v="Admin Total"/>
    <s v="US Dollars"/>
    <s v="FY 2020 Actual"/>
    <s v="Period 04"/>
    <s v="ADP SR  PM BRATCHER : 98800-005"/>
    <s v="POSTAGE : 7110 : 6261.0001"/>
    <d v="2019-12-30T00:00:00"/>
    <n v="0.63750000000000007"/>
    <n v="18.899999999999999"/>
    <x v="0"/>
    <s v="98800005"/>
    <s v="62610001"/>
    <x v="0"/>
    <x v="0"/>
    <x v="3"/>
    <x v="7"/>
    <x v="2"/>
    <x v="0"/>
  </r>
  <r>
    <s v="Document Type"/>
    <s v="Admin Total"/>
    <s v="US Dollars"/>
    <s v="FY 2020 Actual"/>
    <s v="Period 04"/>
    <s v="ADP SR  PM BRATCHER : 98800-005"/>
    <s v="INSUR-GENERAL LIAB : 7110 : 6162.0010"/>
    <d v="2019-12-30T00:00:00"/>
    <n v="0.63750000000000007"/>
    <n v="132.94"/>
    <x v="0"/>
    <s v="98800005"/>
    <s v="61620010"/>
    <x v="0"/>
    <x v="0"/>
    <x v="3"/>
    <x v="5"/>
    <x v="1"/>
    <x v="0"/>
  </r>
  <r>
    <s v="Document Type"/>
    <s v="Admin Total"/>
    <s v="US Dollars"/>
    <s v="FY 2020 Actual"/>
    <s v="Period 04"/>
    <s v="ADP SR  PM BRATCHER : 98800-005"/>
    <s v="INSUR-EMPLT-ALLOC : 7110 : 6162.0113"/>
    <d v="2019-12-30T00:00:00"/>
    <n v="0.63750000000000007"/>
    <n v="1.7799999999999998"/>
    <x v="0"/>
    <s v="98800005"/>
    <s v="61620113"/>
    <x v="0"/>
    <x v="0"/>
    <x v="3"/>
    <x v="5"/>
    <x v="1"/>
    <x v="0"/>
  </r>
  <r>
    <s v="Document Type"/>
    <s v="Admin Total"/>
    <s v="US Dollars"/>
    <s v="FY 2020 Actual"/>
    <s v="Period 04"/>
    <s v="ADP SR  PM BRATCHER : 98800-005"/>
    <s v="PR PROC FEE-MANGER : 7110 : 6228.2002"/>
    <d v="2019-12-30T00:00:00"/>
    <n v="0.63750000000000007"/>
    <n v="11.850000000000001"/>
    <x v="0"/>
    <s v="98800005"/>
    <s v="62282002"/>
    <x v="0"/>
    <x v="0"/>
    <x v="3"/>
    <x v="4"/>
    <x v="2"/>
    <x v="0"/>
  </r>
  <r>
    <s v="Document Type"/>
    <s v="Admin Total"/>
    <s v="US Dollars"/>
    <s v="FY 2020 Actual"/>
    <s v="Period 04"/>
    <s v="ADP SR  PM BRATCHER : 98800-005"/>
    <s v="TELEPHONE : 7110 : 6262.4001"/>
    <d v="2019-12-30T00:00:00"/>
    <n v="0.63750000000000007"/>
    <n v="240"/>
    <x v="0"/>
    <s v="98800005"/>
    <s v="62624001"/>
    <x v="0"/>
    <x v="0"/>
    <x v="3"/>
    <x v="1"/>
    <x v="1"/>
    <x v="0"/>
  </r>
  <r>
    <s v="Document Type"/>
    <s v="Admin Total"/>
    <s v="US Dollars"/>
    <s v="FY 2020 Actual"/>
    <s v="Period 04"/>
    <s v="ADP SR  PM BRATCHER : 98800-005"/>
    <s v="PCA-OUTLOOK : 7110 : 6262.4110"/>
    <d v="2019-12-30T00:00:00"/>
    <n v="0.63750000000000007"/>
    <n v="11"/>
    <x v="0"/>
    <s v="98800005"/>
    <s v="62624110"/>
    <x v="0"/>
    <x v="0"/>
    <x v="3"/>
    <x v="1"/>
    <x v="1"/>
    <x v="0"/>
  </r>
  <r>
    <s v="Document Type"/>
    <s v="Admin Total"/>
    <s v="US Dollars"/>
    <s v="FY 2020 Actual"/>
    <s v="Period 04"/>
    <s v="ADP SR  PM BRATCHER : 98800-005"/>
    <s v="PCA-DESK TOP COMM : 7110 : 6262.4210"/>
    <d v="2019-12-30T00:00:00"/>
    <n v="0.63750000000000007"/>
    <n v="16.2"/>
    <x v="0"/>
    <s v="98800005"/>
    <s v="62624210"/>
    <x v="0"/>
    <x v="0"/>
    <x v="3"/>
    <x v="1"/>
    <x v="1"/>
    <x v="0"/>
  </r>
  <r>
    <s v="Document Type"/>
    <s v="Admin Total"/>
    <s v="US Dollars"/>
    <s v="FY 2020 Actual"/>
    <s v="Period 04"/>
    <s v="ADP SR  PM BRATCHER : 98800-005"/>
    <s v="PCA-SYSTEM SUPPORT : 7110 : 6812.3020"/>
    <d v="2019-12-30T00:00:00"/>
    <n v="0.63750000000000007"/>
    <n v="13.969999999999999"/>
    <x v="0"/>
    <s v="98800005"/>
    <s v="68123020"/>
    <x v="0"/>
    <x v="0"/>
    <x v="3"/>
    <x v="1"/>
    <x v="1"/>
    <x v="0"/>
  </r>
  <r>
    <s v="Document Type"/>
    <s v="Admin Total"/>
    <s v="US Dollars"/>
    <s v="FY 2020 Actual"/>
    <s v="Period 04"/>
    <s v="ADP SR  PM BRATCHER : 98800-005"/>
    <s v="SYS SUP FEE PASSTHRU : 7110 : 6812.3022"/>
    <d v="2019-12-30T00:00:00"/>
    <n v="0.63750000000000007"/>
    <n v="9.25"/>
    <x v="0"/>
    <s v="98800005"/>
    <s v="68123022"/>
    <x v="0"/>
    <x v="0"/>
    <x v="3"/>
    <x v="3"/>
    <x v="3"/>
    <x v="1"/>
  </r>
  <r>
    <s v="Document Type"/>
    <s v="Admin Total"/>
    <s v="US Dollars"/>
    <s v="FY 2020 Actual"/>
    <s v="Period 04"/>
    <s v="ADP SR  PM BRATCHER : 98800-005"/>
    <s v="INSUR-GENERAL LIAB : 7131 : 6162.0010"/>
    <d v="2019-12-30T00:00:00"/>
    <n v="0.63750000000000007"/>
    <n v="-132.94"/>
    <x v="0"/>
    <s v="98800005"/>
    <s v="61620010"/>
    <x v="0"/>
    <x v="0"/>
    <x v="3"/>
    <x v="5"/>
    <x v="1"/>
    <x v="0"/>
  </r>
  <r>
    <s v="Document Type"/>
    <s v="Admin Total"/>
    <s v="US Dollars"/>
    <s v="FY 2020 Actual"/>
    <s v="Period 04"/>
    <s v="ADP SR  PM BRATCHER : 98800-005"/>
    <s v="REV-INSURANCE-VEH/GL : 7132 : 7543.1003"/>
    <d v="2019-12-30T00:00:00"/>
    <n v="0.63750000000000007"/>
    <n v="19.649999999999999"/>
    <x v="0"/>
    <s v="98800005"/>
    <s v="75431003"/>
    <x v="0"/>
    <x v="0"/>
    <x v="3"/>
    <x v="2"/>
    <x v="2"/>
    <x v="0"/>
  </r>
  <r>
    <s v="Document Type"/>
    <s v="Admin Total"/>
    <s v="US Dollars"/>
    <s v="FY 2020 Actual"/>
    <s v="Period 04"/>
    <s v="ADP SR  PM BRATCHER : 98800-005"/>
    <s v="INSUR-EMPLT-ALLOC : 7131 : 6162.0113"/>
    <d v="2019-12-30T00:00:00"/>
    <n v="0.63750000000000007"/>
    <n v="-1.7799999999999998"/>
    <x v="0"/>
    <s v="98800005"/>
    <s v="61620113"/>
    <x v="0"/>
    <x v="0"/>
    <x v="3"/>
    <x v="5"/>
    <x v="1"/>
    <x v="0"/>
  </r>
  <r>
    <s v="Document Type"/>
    <s v="Admin Total"/>
    <s v="US Dollars"/>
    <s v="FY 2020 Actual"/>
    <s v="Period 04"/>
    <s v="ADP SR  PM BRATCHER : 98800-005"/>
    <s v="TOTAL OPERATING PROCESSING COSTS : TPC9999_7110"/>
    <d v="2019-12-30T00:00:00"/>
    <n v="0.63750000000000007"/>
    <n v="12085.349999999999"/>
    <x v="0"/>
    <s v="98800005"/>
    <s v="9999_7110"/>
    <x v="0"/>
    <x v="0"/>
    <x v="3"/>
    <x v="3"/>
    <x v="3"/>
    <x v="1"/>
  </r>
  <r>
    <s v="Document Type"/>
    <s v="Admin Total"/>
    <s v="US Dollars"/>
    <s v="FY 2020 Actual"/>
    <s v="Period 04"/>
    <s v="ADP SR  PM BRATCHER : 98800-005"/>
    <s v="TOTAL NON-OPERATING PROCESSING COSTS : TPC9999_7199"/>
    <d v="2019-12-30T00:00:00"/>
    <n v="0.63750000000000007"/>
    <n v="-1527.2399999999998"/>
    <x v="0"/>
    <s v="98800005"/>
    <s v="9999_7199"/>
    <x v="0"/>
    <x v="0"/>
    <x v="3"/>
    <x v="3"/>
    <x v="3"/>
    <x v="1"/>
  </r>
  <r>
    <s v="Document Type"/>
    <s v="Admin Total"/>
    <s v="US Dollars"/>
    <s v="FY 2020 Actual"/>
    <s v="Period 04"/>
    <s v="ADP SR  PM BRATCHER : 98800-005"/>
    <s v="TOTAL PROCESSING COSTS : TPC9999"/>
    <d v="2019-12-30T00:00:00"/>
    <n v="0.63750000000000007"/>
    <n v="10558.109999999999"/>
    <x v="0"/>
    <s v="98800005"/>
    <s v=": TPC9999"/>
    <x v="0"/>
    <x v="0"/>
    <x v="3"/>
    <x v="3"/>
    <x v="3"/>
    <x v="1"/>
  </r>
  <r>
    <s v="Document Type"/>
    <s v="Admin Total"/>
    <s v="US Dollars"/>
    <s v="FY 2020 Actual"/>
    <s v="Period 04"/>
    <s v="ADP SR  PM ORTIZ : 98800-004"/>
    <s v="WAGES-HOLIDAY-SAL-FT : 7110 : 6410.0540"/>
    <d v="2019-12-30T00:00:00"/>
    <n v="0.63750000000000007"/>
    <n v="1000"/>
    <x v="0"/>
    <s v="98800004"/>
    <s v="6410054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WAGE ACCD N PROD ADM : 7110 : 6410.1112"/>
    <d v="2019-12-30T00:00:00"/>
    <n v="0.63750000000000007"/>
    <n v="-1000"/>
    <x v="0"/>
    <s v="98800004"/>
    <s v="64101112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ADP VAC ACRL-MG RCLS : 7110 : 6410.6061"/>
    <d v="2019-12-30T00:00:00"/>
    <n v="0.63750000000000007"/>
    <n v="770"/>
    <x v="0"/>
    <s v="98800004"/>
    <s v="64106061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MGMT BEN CHARGE-MGR : 7110 : 6450.1330"/>
    <d v="2019-12-30T00:00:00"/>
    <n v="0.63750000000000007"/>
    <n v="204.82"/>
    <x v="0"/>
    <s v="98800004"/>
    <s v="6450133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ADP VAC ACRL-MG RCLS : 7131 : 6410.6061"/>
    <d v="2019-12-30T00:00:00"/>
    <n v="0.63750000000000007"/>
    <n v="-770"/>
    <x v="0"/>
    <s v="98800004"/>
    <s v="64106061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VACATION ACRL-MGR : 7132 : 6410.6060"/>
    <d v="2019-12-30T00:00:00"/>
    <n v="0.63750000000000007"/>
    <n v="770"/>
    <x v="0"/>
    <s v="98800004"/>
    <s v="6410606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RETIREMENT-MANAGER : 7132 : 6450.2030"/>
    <d v="2019-12-30T00:00:00"/>
    <n v="0.63750000000000007"/>
    <n v="30"/>
    <x v="0"/>
    <s v="98800004"/>
    <s v="6450203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INS-GRP LIFE HSP-MGR : 7132 : 6450.3110"/>
    <d v="2019-12-30T00:00:00"/>
    <n v="0.63750000000000007"/>
    <n v="-2.2399999999999998"/>
    <x v="0"/>
    <s v="98800004"/>
    <s v="6450311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MGMT BEN CHARGE-MGR : 7131 : 6450.1330"/>
    <d v="2019-12-30T00:00:00"/>
    <n v="0.63750000000000007"/>
    <n v="-204.82"/>
    <x v="0"/>
    <s v="98800004"/>
    <s v="6450133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EE BEN SVC-INTR-MGR : 7132 : 6450.1014"/>
    <d v="2019-12-30T00:00:00"/>
    <n v="0.63750000000000007"/>
    <n v="4"/>
    <x v="0"/>
    <s v="98800004"/>
    <s v="64501014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EE BEN SVC-MGR-OTHER : 7132 : 6450.1015"/>
    <d v="2019-12-30T00:00:00"/>
    <n v="0.63750000000000007"/>
    <n v="3.2"/>
    <x v="0"/>
    <s v="98800004"/>
    <s v="64501015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BENEFIT-MGR-ACRD : 7132 : 6450.1140"/>
    <d v="2019-12-30T00:00:00"/>
    <n v="0.63750000000000007"/>
    <n v="-150"/>
    <x v="0"/>
    <s v="98800004"/>
    <s v="6450114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PR TAX-FICA-MGR : 7132 : 6450.1710"/>
    <d v="2019-12-30T00:00:00"/>
    <n v="0.63750000000000007"/>
    <n v="75.94"/>
    <x v="0"/>
    <s v="98800004"/>
    <s v="64501710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INSUR-W/C-ADMIN : 7132 : 6162.1001"/>
    <d v="2019-12-30T00:00:00"/>
    <n v="0.63750000000000007"/>
    <n v="-25.3"/>
    <x v="0"/>
    <s v="98800004"/>
    <s v="61621001"/>
    <x v="0"/>
    <x v="0"/>
    <x v="3"/>
    <x v="5"/>
    <x v="1"/>
    <x v="0"/>
  </r>
  <r>
    <s v="Document Type"/>
    <s v="Admin Total"/>
    <s v="US Dollars"/>
    <s v="FY 2020 Actual"/>
    <s v="Period 04"/>
    <s v="ADP SR  PM ORTIZ : 98800-004"/>
    <s v="REV-INSURANCE-ADMIN : 7132 : 7543.1001"/>
    <d v="2019-12-30T00:00:00"/>
    <n v="0.63750000000000007"/>
    <n v="25.3"/>
    <x v="0"/>
    <s v="98800004"/>
    <s v="75431001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VEHICLE RENTAL : 7110 : 6135.1000"/>
    <d v="2019-12-30T00:00:00"/>
    <n v="0.63750000000000007"/>
    <n v="712.95"/>
    <x v="0"/>
    <s v="98800004"/>
    <s v="61351000"/>
    <x v="0"/>
    <x v="0"/>
    <x v="3"/>
    <x v="2"/>
    <x v="2"/>
    <x v="0"/>
  </r>
  <r>
    <s v="Document Type"/>
    <s v="Admin Total"/>
    <s v="US Dollars"/>
    <s v="FY 2020 Actual"/>
    <s v="Period 04"/>
    <s v="ADP SR  PM ORTIZ : 98800-004"/>
    <s v="VEHICLE-PARKING : 7110 : 6256.0100"/>
    <d v="2019-12-30T00:00:00"/>
    <n v="0.63750000000000007"/>
    <n v="114"/>
    <x v="0"/>
    <s v="98800004"/>
    <s v="62560100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VEHICLE-TOLLS : 7110 : 6256.0600"/>
    <d v="2019-12-30T00:00:00"/>
    <n v="0.63750000000000007"/>
    <n v="5.6"/>
    <x v="0"/>
    <s v="98800004"/>
    <s v="62560600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TRAVEL-AIRFARE-AMEX : 7110 : 6256.1001"/>
    <d v="2019-12-30T00:00:00"/>
    <n v="0.63750000000000007"/>
    <n v="3183.63"/>
    <x v="0"/>
    <s v="98800004"/>
    <s v="62561001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TRAVEL-TRANSACT FEES : 7110 : 6256.1003"/>
    <d v="2019-12-30T00:00:00"/>
    <n v="0.63750000000000007"/>
    <n v="19.8"/>
    <x v="0"/>
    <s v="98800004"/>
    <s v="62561003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TRAVEL-CONCUR FEES : 7110 : 6256.1006"/>
    <d v="2019-12-30T00:00:00"/>
    <n v="0.63750000000000007"/>
    <n v="8.2200000000000006"/>
    <x v="0"/>
    <s v="98800004"/>
    <s v="62561006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TRAVEL-LODGING : 7110 : 6256.1010"/>
    <d v="2019-12-30T00:00:00"/>
    <n v="0.63750000000000007"/>
    <n v="906.04"/>
    <x v="0"/>
    <s v="98800004"/>
    <s v="62561010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TRAVEL-MEALS : 7110 : 6256.1020"/>
    <d v="2019-12-30T00:00:00"/>
    <n v="0.63750000000000007"/>
    <n v="431.44"/>
    <x v="0"/>
    <s v="98800004"/>
    <s v="62561020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TRAVEL-TAXI/LIMO/BUS : 7110 : 6256.1030"/>
    <d v="2019-12-30T00:00:00"/>
    <n v="0.63750000000000007"/>
    <n v="153.4"/>
    <x v="0"/>
    <s v="98800004"/>
    <s v="62561030"/>
    <x v="0"/>
    <x v="0"/>
    <x v="3"/>
    <x v="6"/>
    <x v="1"/>
    <x v="0"/>
  </r>
  <r>
    <s v="Document Type"/>
    <s v="Admin Total"/>
    <s v="US Dollars"/>
    <s v="FY 2020 Actual"/>
    <s v="Period 04"/>
    <s v="ADP SR  PM ORTIZ : 98800-004"/>
    <s v="MISC SUPPLIES : 7110 : 6064.7000"/>
    <d v="2019-12-30T00:00:00"/>
    <n v="0.63750000000000007"/>
    <n v="182.33"/>
    <x v="0"/>
    <s v="98800004"/>
    <s v="60647000"/>
    <x v="0"/>
    <x v="0"/>
    <x v="3"/>
    <x v="0"/>
    <x v="0"/>
    <x v="0"/>
  </r>
  <r>
    <s v="Document Type"/>
    <s v="Admin Total"/>
    <s v="US Dollars"/>
    <s v="FY 2020 Actual"/>
    <s v="Period 04"/>
    <s v="ADP SR  PM ORTIZ : 98800-004"/>
    <s v="POSTAGE : 7110 : 6261.0001"/>
    <d v="2019-12-30T00:00:00"/>
    <n v="0.63750000000000007"/>
    <n v="8.67"/>
    <x v="0"/>
    <s v="98800004"/>
    <s v="62610001"/>
    <x v="0"/>
    <x v="0"/>
    <x v="3"/>
    <x v="7"/>
    <x v="2"/>
    <x v="0"/>
  </r>
  <r>
    <s v="Document Type"/>
    <s v="Admin Total"/>
    <s v="US Dollars"/>
    <s v="FY 2020 Actual"/>
    <s v="Period 04"/>
    <s v="ADP SR  PM ORTIZ : 98800-004"/>
    <s v="INSUR-GENERAL LIAB : 7110 : 6162.0010"/>
    <d v="2019-12-30T00:00:00"/>
    <n v="0.63750000000000007"/>
    <n v="76.42"/>
    <x v="0"/>
    <s v="98800004"/>
    <s v="61620010"/>
    <x v="0"/>
    <x v="0"/>
    <x v="3"/>
    <x v="5"/>
    <x v="1"/>
    <x v="0"/>
  </r>
  <r>
    <s v="Document Type"/>
    <s v="Admin Total"/>
    <s v="US Dollars"/>
    <s v="FY 2020 Actual"/>
    <s v="Period 04"/>
    <s v="ADP SR  PM ORTIZ : 98800-004"/>
    <s v="INSUR-EMPLT-ALLOC : 7110 : 6162.0113"/>
    <d v="2019-12-30T00:00:00"/>
    <n v="0.63750000000000007"/>
    <n v="0.16999999999999998"/>
    <x v="0"/>
    <s v="98800004"/>
    <s v="61620113"/>
    <x v="0"/>
    <x v="0"/>
    <x v="3"/>
    <x v="5"/>
    <x v="1"/>
    <x v="0"/>
  </r>
  <r>
    <s v="Document Type"/>
    <s v="Admin Total"/>
    <s v="US Dollars"/>
    <s v="FY 2020 Actual"/>
    <s v="Period 04"/>
    <s v="ADP SR  PM ORTIZ : 98800-004"/>
    <s v="PR PROC FEE-MANGER : 7110 : 6228.2002"/>
    <d v="2019-12-30T00:00:00"/>
    <n v="0.63750000000000007"/>
    <n v="7.9"/>
    <x v="0"/>
    <s v="98800004"/>
    <s v="62282002"/>
    <x v="0"/>
    <x v="0"/>
    <x v="3"/>
    <x v="4"/>
    <x v="2"/>
    <x v="0"/>
  </r>
  <r>
    <s v="Document Type"/>
    <s v="Admin Total"/>
    <s v="US Dollars"/>
    <s v="FY 2020 Actual"/>
    <s v="Period 04"/>
    <s v="ADP SR  PM ORTIZ : 98800-004"/>
    <s v="TELEPHONE : 7110 : 6262.4001"/>
    <d v="2019-12-30T00:00:00"/>
    <n v="0.63750000000000007"/>
    <n v="119"/>
    <x v="0"/>
    <s v="98800004"/>
    <s v="62624001"/>
    <x v="0"/>
    <x v="0"/>
    <x v="3"/>
    <x v="1"/>
    <x v="1"/>
    <x v="0"/>
  </r>
  <r>
    <s v="Document Type"/>
    <s v="Admin Total"/>
    <s v="US Dollars"/>
    <s v="FY 2020 Actual"/>
    <s v="Period 04"/>
    <s v="ADP SR  PM ORTIZ : 98800-004"/>
    <s v="PCA-OUTLOOK : 7110 : 6262.4110"/>
    <d v="2019-12-30T00:00:00"/>
    <n v="0.63750000000000007"/>
    <n v="11"/>
    <x v="0"/>
    <s v="98800004"/>
    <s v="62624110"/>
    <x v="0"/>
    <x v="0"/>
    <x v="3"/>
    <x v="1"/>
    <x v="1"/>
    <x v="0"/>
  </r>
  <r>
    <s v="Document Type"/>
    <s v="Admin Total"/>
    <s v="US Dollars"/>
    <s v="FY 2020 Actual"/>
    <s v="Period 04"/>
    <s v="ADP SR  PM ORTIZ : 98800-004"/>
    <s v="PCA-DESK TOP COMM : 7110 : 6262.4210"/>
    <d v="2019-12-30T00:00:00"/>
    <n v="0.63750000000000007"/>
    <n v="18.34"/>
    <x v="0"/>
    <s v="98800004"/>
    <s v="62624210"/>
    <x v="0"/>
    <x v="0"/>
    <x v="3"/>
    <x v="1"/>
    <x v="1"/>
    <x v="0"/>
  </r>
  <r>
    <s v="Document Type"/>
    <s v="Admin Total"/>
    <s v="US Dollars"/>
    <s v="FY 2020 Actual"/>
    <s v="Period 04"/>
    <s v="ADP SR  PM ORTIZ : 98800-004"/>
    <s v="PCA-SYSTEM SUPPORT : 7110 : 6812.3020"/>
    <d v="2019-12-30T00:00:00"/>
    <n v="0.63750000000000007"/>
    <n v="13.969999999999999"/>
    <x v="0"/>
    <s v="98800004"/>
    <s v="68123020"/>
    <x v="0"/>
    <x v="0"/>
    <x v="3"/>
    <x v="1"/>
    <x v="1"/>
    <x v="0"/>
  </r>
  <r>
    <s v="Document Type"/>
    <s v="Admin Total"/>
    <s v="US Dollars"/>
    <s v="FY 2020 Actual"/>
    <s v="Period 04"/>
    <s v="ADP SR  PM ORTIZ : 98800-004"/>
    <s v="INSUR-GENERAL LIAB : 7131 : 6162.0010"/>
    <d v="2019-12-30T00:00:00"/>
    <n v="0.63750000000000007"/>
    <n v="-76.42"/>
    <x v="0"/>
    <s v="98800004"/>
    <s v="61620010"/>
    <x v="0"/>
    <x v="0"/>
    <x v="3"/>
    <x v="5"/>
    <x v="1"/>
    <x v="0"/>
  </r>
  <r>
    <s v="Document Type"/>
    <s v="Admin Total"/>
    <s v="US Dollars"/>
    <s v="FY 2020 Actual"/>
    <s v="Period 04"/>
    <s v="ADP SR  PM ORTIZ : 98800-004"/>
    <s v="REV-INSURANCE-VEH/GL : 7132 : 7543.1003"/>
    <d v="2019-12-30T00:00:00"/>
    <n v="0.63750000000000007"/>
    <n v="12.059999999999999"/>
    <x v="0"/>
    <s v="98800004"/>
    <s v="75431003"/>
    <x v="0"/>
    <x v="0"/>
    <x v="3"/>
    <x v="2"/>
    <x v="2"/>
    <x v="0"/>
  </r>
  <r>
    <s v="Document Type"/>
    <s v="Admin Total"/>
    <s v="US Dollars"/>
    <s v="FY 2020 Actual"/>
    <s v="Period 04"/>
    <s v="ADP SR  PM ORTIZ : 98800-004"/>
    <s v="INSUR-EMPLT-ALLOC : 7131 : 6162.0113"/>
    <d v="2019-12-30T00:00:00"/>
    <n v="0.63750000000000007"/>
    <n v="-0.16999999999999998"/>
    <x v="0"/>
    <s v="98800004"/>
    <s v="61620113"/>
    <x v="0"/>
    <x v="0"/>
    <x v="3"/>
    <x v="5"/>
    <x v="1"/>
    <x v="0"/>
  </r>
  <r>
    <s v="Document Type"/>
    <s v="Admin Total"/>
    <s v="US Dollars"/>
    <s v="FY 2020 Actual"/>
    <s v="Period 04"/>
    <s v="ADP SR  PM ORTIZ : 98800-004"/>
    <s v="TOTAL OPERATING PROCESSING COSTS : TPC9999_7110"/>
    <d v="2019-12-30T00:00:00"/>
    <n v="0.63750000000000007"/>
    <n v="6947.6999999999989"/>
    <x v="0"/>
    <s v="98800004"/>
    <s v="9999_7110"/>
    <x v="0"/>
    <x v="0"/>
    <x v="3"/>
    <x v="3"/>
    <x v="3"/>
    <x v="1"/>
  </r>
  <r>
    <s v="Document Type"/>
    <s v="Admin Total"/>
    <s v="US Dollars"/>
    <s v="FY 2020 Actual"/>
    <s v="Period 04"/>
    <s v="ADP SR  PM ORTIZ : 98800-004"/>
    <s v="TOTAL NON-OPERATING PROCESSING COSTS : TPC9999_7199"/>
    <d v="2019-12-30T00:00:00"/>
    <n v="0.63750000000000007"/>
    <n v="-308.45000000000005"/>
    <x v="0"/>
    <s v="98800004"/>
    <s v="9999_7199"/>
    <x v="0"/>
    <x v="0"/>
    <x v="3"/>
    <x v="3"/>
    <x v="3"/>
    <x v="1"/>
  </r>
  <r>
    <s v="Document Type"/>
    <s v="Admin Total"/>
    <s v="US Dollars"/>
    <s v="FY 2020 Actual"/>
    <s v="Period 04"/>
    <s v="ADP SR  PM ORTIZ : 98800-004"/>
    <s v="TOTAL PROCESSING COSTS : TPC9999"/>
    <d v="2019-12-30T00:00:00"/>
    <n v="0.63750000000000007"/>
    <n v="6639.2499999999991"/>
    <x v="0"/>
    <s v="98800004"/>
    <s v=": TPC9999"/>
    <x v="0"/>
    <x v="0"/>
    <x v="3"/>
    <x v="3"/>
    <x v="3"/>
    <x v="1"/>
  </r>
  <r>
    <s v="Document Type"/>
    <s v="Admin Total"/>
    <s v="US Dollars"/>
    <s v="FY 2020 Actual"/>
    <s v="Period 04"/>
    <s v="ADP PM CADY : 98800-003"/>
    <s v="WAGES-ADMIN PR-MGR : 7110 : 6410.1100"/>
    <d v="2019-12-30T00:00:00"/>
    <n v="0.63750000000000007"/>
    <n v="4384.6100000000006"/>
    <x v="0"/>
    <s v="98800003"/>
    <s v="6410110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WAGES-ADMIN PR-ACRD : 7110 : 6410.1110"/>
    <d v="2019-12-30T00:00:00"/>
    <n v="0.63750000000000007"/>
    <n v="-1096.1400000000001"/>
    <x v="0"/>
    <s v="98800003"/>
    <s v="6410111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WAGES-HOLIDAY-SAL-FT : 7110 : 6410.0540"/>
    <d v="2019-12-30T00:00:00"/>
    <n v="0.63750000000000007"/>
    <n v="730.77"/>
    <x v="0"/>
    <s v="98800003"/>
    <s v="6410054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WAGES-PERS-SAL-FT : 7110 : 6410.0560"/>
    <d v="2019-12-30T00:00:00"/>
    <n v="0.63750000000000007"/>
    <n v="365.38"/>
    <x v="0"/>
    <s v="98800003"/>
    <s v="6410056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WAGE ACCD N PROD ADM : 7110 : 6410.1112"/>
    <d v="2019-12-30T00:00:00"/>
    <n v="0.63750000000000007"/>
    <n v="-730.76"/>
    <x v="0"/>
    <s v="98800003"/>
    <s v="64101112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ADP VAC ACRL-MG RCLS : 7110 : 6410.6061"/>
    <d v="2019-12-30T00:00:00"/>
    <n v="0.63750000000000007"/>
    <n v="562.70000000000005"/>
    <x v="0"/>
    <s v="98800003"/>
    <s v="64106061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MGMT BEN CHARGE-MGR : 7110 : 6450.1330"/>
    <d v="2019-12-30T00:00:00"/>
    <n v="0.63750000000000007"/>
    <n v="1121.5999999999999"/>
    <x v="0"/>
    <s v="98800003"/>
    <s v="6450133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ADP VAC ACRL-MG RCLS : 7131 : 6410.6061"/>
    <d v="2019-12-30T00:00:00"/>
    <n v="0.63750000000000007"/>
    <n v="-562.70000000000005"/>
    <x v="0"/>
    <s v="98800003"/>
    <s v="64106061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WAGES-VAC-SALARY : 7132 : 6410.6010"/>
    <d v="2019-12-30T00:00:00"/>
    <n v="0.63750000000000007"/>
    <n v="1826.92"/>
    <x v="0"/>
    <s v="98800003"/>
    <s v="6410601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WAGES-VAC ROUTN-ADM : 7132 : 6410.6014"/>
    <d v="2019-12-30T00:00:00"/>
    <n v="0.63750000000000007"/>
    <n v="-1826.92"/>
    <x v="0"/>
    <s v="98800003"/>
    <s v="64106014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VACATION ACRL-MGR : 7132 : 6410.6060"/>
    <d v="2019-12-30T00:00:00"/>
    <n v="0.63750000000000007"/>
    <n v="562.70000000000005"/>
    <x v="0"/>
    <s v="98800003"/>
    <s v="6410606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RETIREMENT-MANAGER : 7132 : 6450.2030"/>
    <d v="2019-12-30T00:00:00"/>
    <n v="0.63750000000000007"/>
    <n v="219.24"/>
    <x v="0"/>
    <s v="98800003"/>
    <s v="6450203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INS-GRP LIFE HSP-MGR : 7132 : 6450.3110"/>
    <d v="2019-12-30T00:00:00"/>
    <n v="0.63750000000000007"/>
    <n v="411.82000000000005"/>
    <x v="0"/>
    <s v="98800003"/>
    <s v="6450311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MGMT BEN CHARGE-MGR : 7131 : 6450.1330"/>
    <d v="2019-12-30T00:00:00"/>
    <n v="0.63750000000000007"/>
    <n v="-1121.5999999999999"/>
    <x v="0"/>
    <s v="98800003"/>
    <s v="6450133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EE BEN SVC-INTR-MGR : 7132 : 6450.1014"/>
    <d v="2019-12-30T00:00:00"/>
    <n v="0.63750000000000007"/>
    <n v="29.24"/>
    <x v="0"/>
    <s v="98800003"/>
    <s v="64501014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EE BEN SVC-MGR-OTHER : 7132 : 6450.1015"/>
    <d v="2019-12-30T00:00:00"/>
    <n v="0.63750000000000007"/>
    <n v="23.4"/>
    <x v="0"/>
    <s v="98800003"/>
    <s v="64501015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BENEFIT-MGR-ACRD : 7132 : 6450.1140"/>
    <d v="2019-12-30T00:00:00"/>
    <n v="0.63750000000000007"/>
    <n v="-274.02999999999997"/>
    <x v="0"/>
    <s v="98800003"/>
    <s v="6450114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PR TAX-FICA-MGR : 7132 : 6450.1710"/>
    <d v="2019-12-30T00:00:00"/>
    <n v="0.63750000000000007"/>
    <n v="541.55999999999995"/>
    <x v="0"/>
    <s v="98800003"/>
    <s v="6450171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PR TAX-FUI-MANAGER : 7132 : 6450.1720"/>
    <d v="2019-12-30T00:00:00"/>
    <n v="0.63750000000000007"/>
    <n v="42"/>
    <x v="0"/>
    <s v="98800003"/>
    <s v="6450172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PAYROLL TAX-SUI-MGR : 7132 : 6450.1730"/>
    <d v="2019-12-30T00:00:00"/>
    <n v="0.63750000000000007"/>
    <n v="27.29"/>
    <x v="0"/>
    <s v="98800003"/>
    <s v="64501730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INSUR-W/C-ADMIN : 7132 : 6162.1001"/>
    <d v="2019-12-30T00:00:00"/>
    <n v="0.63750000000000007"/>
    <n v="-36.51"/>
    <x v="0"/>
    <s v="98800003"/>
    <s v="61621001"/>
    <x v="0"/>
    <x v="0"/>
    <x v="3"/>
    <x v="5"/>
    <x v="1"/>
    <x v="0"/>
  </r>
  <r>
    <s v="Document Type"/>
    <s v="Admin Total"/>
    <s v="US Dollars"/>
    <s v="FY 2020 Actual"/>
    <s v="Period 04"/>
    <s v="ADP PM CADY : 98800-003"/>
    <s v="REV-INSURANCE-ADMIN : 7132 : 7543.1001"/>
    <d v="2019-12-30T00:00:00"/>
    <n v="0.63750000000000007"/>
    <n v="36.51"/>
    <x v="0"/>
    <s v="98800003"/>
    <s v="75431001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REV-INSURANCE-W/C : 7132 : 7543.1002"/>
    <d v="2019-12-30T00:00:00"/>
    <n v="0.63750000000000007"/>
    <n v="107.75"/>
    <x v="0"/>
    <s v="98800003"/>
    <s v="75431002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VEHICLE RENTAL : 7110 : 6135.1000"/>
    <d v="2019-12-30T00:00:00"/>
    <n v="0.63750000000000007"/>
    <n v="63.58"/>
    <x v="0"/>
    <s v="98800003"/>
    <s v="61351000"/>
    <x v="0"/>
    <x v="0"/>
    <x v="3"/>
    <x v="2"/>
    <x v="2"/>
    <x v="0"/>
  </r>
  <r>
    <s v="Document Type"/>
    <s v="Admin Total"/>
    <s v="US Dollars"/>
    <s v="FY 2020 Actual"/>
    <s v="Period 04"/>
    <s v="ADP PM CADY : 98800-003"/>
    <s v="VEHICLE-PARKING : 7110 : 6256.0100"/>
    <d v="2019-12-30T00:00:00"/>
    <n v="0.63750000000000007"/>
    <n v="38"/>
    <x v="0"/>
    <s v="98800003"/>
    <s v="62560100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VEHICLE-TOLLS : 7110 : 6256.0600"/>
    <d v="2019-12-30T00:00:00"/>
    <n v="0.63750000000000007"/>
    <n v="3.38"/>
    <x v="0"/>
    <s v="98800003"/>
    <s v="62560600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TRAVEL-AIRFARE-AMEX : 7110 : 6256.1001"/>
    <d v="2019-12-30T00:00:00"/>
    <n v="0.63750000000000007"/>
    <n v="686.86"/>
    <x v="0"/>
    <s v="98800003"/>
    <s v="62561001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TRAVEL-TRANSACT FEES : 7110 : 6256.1003"/>
    <d v="2019-12-30T00:00:00"/>
    <n v="0.63750000000000007"/>
    <n v="13.2"/>
    <x v="0"/>
    <s v="98800003"/>
    <s v="62561003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TRAVEL-CONCUR FEES : 7110 : 6256.1006"/>
    <d v="2019-12-30T00:00:00"/>
    <n v="0.63750000000000007"/>
    <n v="1.37"/>
    <x v="0"/>
    <s v="98800003"/>
    <s v="62561006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TRAVEL-LODGING : 7110 : 6256.1010"/>
    <d v="2019-12-30T00:00:00"/>
    <n v="0.63750000000000007"/>
    <n v="194.86"/>
    <x v="0"/>
    <s v="98800003"/>
    <s v="62561010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TRAVEL-MEALS : 7110 : 6256.1020"/>
    <d v="2019-12-30T00:00:00"/>
    <n v="0.63750000000000007"/>
    <n v="98.9"/>
    <x v="0"/>
    <s v="98800003"/>
    <s v="62561020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TRAVEL-TAXI/LIMO/BUS : 7110 : 6256.1030"/>
    <d v="2019-12-30T00:00:00"/>
    <n v="0.63750000000000007"/>
    <n v="5.87"/>
    <x v="0"/>
    <s v="98800003"/>
    <s v="62561030"/>
    <x v="0"/>
    <x v="0"/>
    <x v="3"/>
    <x v="6"/>
    <x v="1"/>
    <x v="0"/>
  </r>
  <r>
    <s v="Document Type"/>
    <s v="Admin Total"/>
    <s v="US Dollars"/>
    <s v="FY 2020 Actual"/>
    <s v="Period 04"/>
    <s v="ADP PM CADY : 98800-003"/>
    <s v="POSTAGE : 7110 : 6261.0001"/>
    <d v="2019-12-30T00:00:00"/>
    <n v="0.63750000000000007"/>
    <n v="8.67"/>
    <x v="0"/>
    <s v="98800003"/>
    <s v="62610001"/>
    <x v="0"/>
    <x v="0"/>
    <x v="3"/>
    <x v="7"/>
    <x v="2"/>
    <x v="0"/>
  </r>
  <r>
    <s v="Document Type"/>
    <s v="Admin Total"/>
    <s v="US Dollars"/>
    <s v="FY 2020 Actual"/>
    <s v="Period 04"/>
    <s v="ADP PM CADY : 98800-003"/>
    <s v="INSUR-GENERAL LIAB : 7110 : 6162.0010"/>
    <d v="2019-12-30T00:00:00"/>
    <n v="0.63750000000000007"/>
    <n v="72.37"/>
    <x v="0"/>
    <s v="98800003"/>
    <s v="61620010"/>
    <x v="0"/>
    <x v="0"/>
    <x v="3"/>
    <x v="5"/>
    <x v="1"/>
    <x v="0"/>
  </r>
  <r>
    <s v="Document Type"/>
    <s v="Admin Total"/>
    <s v="US Dollars"/>
    <s v="FY 2020 Actual"/>
    <s v="Period 04"/>
    <s v="ADP PM CADY : 98800-003"/>
    <s v="INSUR-EMPLT-ALLOC : 7110 : 6162.0113"/>
    <d v="2019-12-30T00:00:00"/>
    <n v="0.63750000000000007"/>
    <n v="0.92999999999999994"/>
    <x v="0"/>
    <s v="98800003"/>
    <s v="61620113"/>
    <x v="0"/>
    <x v="0"/>
    <x v="3"/>
    <x v="5"/>
    <x v="1"/>
    <x v="0"/>
  </r>
  <r>
    <s v="Document Type"/>
    <s v="Admin Total"/>
    <s v="US Dollars"/>
    <s v="FY 2020 Actual"/>
    <s v="Period 04"/>
    <s v="ADP PM CADY : 98800-003"/>
    <s v="PR PROC FEE-MANGER : 7110 : 6228.2002"/>
    <d v="2019-12-30T00:00:00"/>
    <n v="0.63750000000000007"/>
    <n v="11.850000000000001"/>
    <x v="0"/>
    <s v="98800003"/>
    <s v="62282002"/>
    <x v="0"/>
    <x v="0"/>
    <x v="3"/>
    <x v="4"/>
    <x v="2"/>
    <x v="0"/>
  </r>
  <r>
    <s v="Document Type"/>
    <s v="Admin Total"/>
    <s v="US Dollars"/>
    <s v="FY 2020 Actual"/>
    <s v="Period 04"/>
    <s v="ADP PM CADY : 98800-003"/>
    <s v="PCA-OUTLOOK : 7110 : 6262.4110"/>
    <d v="2019-12-30T00:00:00"/>
    <n v="0.63750000000000007"/>
    <n v="11"/>
    <x v="0"/>
    <s v="98800003"/>
    <s v="62624110"/>
    <x v="0"/>
    <x v="0"/>
    <x v="3"/>
    <x v="1"/>
    <x v="1"/>
    <x v="0"/>
  </r>
  <r>
    <s v="Document Type"/>
    <s v="Admin Total"/>
    <s v="US Dollars"/>
    <s v="FY 2020 Actual"/>
    <s v="Period 04"/>
    <s v="ADP PM CADY : 98800-003"/>
    <s v="PCA-DESK TOP COMM : 7110 : 6262.4210"/>
    <d v="2019-12-30T00:00:00"/>
    <n v="0.63750000000000007"/>
    <n v="16.2"/>
    <x v="0"/>
    <s v="98800003"/>
    <s v="62624210"/>
    <x v="0"/>
    <x v="0"/>
    <x v="3"/>
    <x v="1"/>
    <x v="1"/>
    <x v="0"/>
  </r>
  <r>
    <s v="Document Type"/>
    <s v="Admin Total"/>
    <s v="US Dollars"/>
    <s v="FY 2020 Actual"/>
    <s v="Period 04"/>
    <s v="ADP PM CADY : 98800-003"/>
    <s v="PCA-SYSTEM SUPPORT : 7110 : 6812.3020"/>
    <d v="2019-12-30T00:00:00"/>
    <n v="0.63750000000000007"/>
    <n v="13.969999999999999"/>
    <x v="0"/>
    <s v="98800003"/>
    <s v="68123020"/>
    <x v="0"/>
    <x v="0"/>
    <x v="3"/>
    <x v="1"/>
    <x v="1"/>
    <x v="0"/>
  </r>
  <r>
    <s v="Document Type"/>
    <s v="Admin Total"/>
    <s v="US Dollars"/>
    <s v="FY 2020 Actual"/>
    <s v="Period 04"/>
    <s v="ADP PM CADY : 98800-003"/>
    <s v="INSUR-GENERAL LIAB : 7131 : 6162.0010"/>
    <d v="2019-12-30T00:00:00"/>
    <n v="0.63750000000000007"/>
    <n v="-72.37"/>
    <x v="0"/>
    <s v="98800003"/>
    <s v="61620010"/>
    <x v="0"/>
    <x v="0"/>
    <x v="3"/>
    <x v="5"/>
    <x v="1"/>
    <x v="0"/>
  </r>
  <r>
    <s v="Document Type"/>
    <s v="Admin Total"/>
    <s v="US Dollars"/>
    <s v="FY 2020 Actual"/>
    <s v="Period 04"/>
    <s v="ADP PM CADY : 98800-003"/>
    <s v="REV-INSURANCE-VEH/GL : 7132 : 7543.1003"/>
    <d v="2019-12-30T00:00:00"/>
    <n v="0.63750000000000007"/>
    <n v="8.5500000000000007"/>
    <x v="0"/>
    <s v="98800003"/>
    <s v="75431003"/>
    <x v="0"/>
    <x v="0"/>
    <x v="3"/>
    <x v="2"/>
    <x v="2"/>
    <x v="0"/>
  </r>
  <r>
    <s v="Document Type"/>
    <s v="Admin Total"/>
    <s v="US Dollars"/>
    <s v="FY 2020 Actual"/>
    <s v="Period 04"/>
    <s v="ADP PM CADY : 98800-003"/>
    <s v="INSUR-EMPLT-ALLOC : 7131 : 6162.0113"/>
    <d v="2019-12-30T00:00:00"/>
    <n v="0.63750000000000007"/>
    <n v="-0.92999999999999994"/>
    <x v="0"/>
    <s v="98800003"/>
    <s v="61620113"/>
    <x v="0"/>
    <x v="0"/>
    <x v="3"/>
    <x v="5"/>
    <x v="1"/>
    <x v="0"/>
  </r>
  <r>
    <s v="Document Type"/>
    <s v="Admin Total"/>
    <s v="US Dollars"/>
    <s v="FY 2020 Actual"/>
    <s v="Period 04"/>
    <s v="ADP PM CADY : 98800-003"/>
    <s v="TOTAL OPERATING PROCESSING COSTS : TPC9999_7110"/>
    <d v="2019-12-30T00:00:00"/>
    <n v="0.63750000000000007"/>
    <n v="6579.17"/>
    <x v="0"/>
    <s v="98800003"/>
    <s v="9999_7110"/>
    <x v="0"/>
    <x v="0"/>
    <x v="3"/>
    <x v="3"/>
    <x v="3"/>
    <x v="1"/>
  </r>
  <r>
    <s v="Document Type"/>
    <s v="Admin Total"/>
    <s v="US Dollars"/>
    <s v="FY 2020 Actual"/>
    <s v="Period 04"/>
    <s v="ADP PM CADY : 98800-003"/>
    <s v="TOTAL NON-OPERATING PROCESSING COSTS : TPC9999_7199"/>
    <d v="2019-12-30T00:00:00"/>
    <n v="0.63750000000000007"/>
    <n v="-58.079999999999941"/>
    <x v="0"/>
    <s v="98800003"/>
    <s v="9999_7199"/>
    <x v="0"/>
    <x v="0"/>
    <x v="3"/>
    <x v="3"/>
    <x v="3"/>
    <x v="1"/>
  </r>
  <r>
    <s v="Document Type"/>
    <s v="Admin Total"/>
    <s v="US Dollars"/>
    <s v="FY 2020 Actual"/>
    <s v="Period 04"/>
    <s v="ADP PM CADY : 98800-003"/>
    <s v="TOTAL PROCESSING COSTS : TPC9999"/>
    <d v="2019-12-30T00:00:00"/>
    <n v="0.63750000000000007"/>
    <n v="6521.09"/>
    <x v="0"/>
    <s v="98800003"/>
    <s v=": TPC9999"/>
    <x v="0"/>
    <x v="0"/>
    <x v="3"/>
    <x v="3"/>
    <x v="3"/>
    <x v="1"/>
  </r>
  <r>
    <s v="Document Type"/>
    <s v="Admin Total"/>
    <s v="US Dollars"/>
    <s v="FY 2020 Actual"/>
    <s v="Period 04"/>
    <s v="ADP PM DIR DEANGELO : 98800-002"/>
    <s v="FUEL CHARGES : 7110 : 6286.7055"/>
    <d v="2019-12-30T00:00:00"/>
    <n v="0.63750000000000007"/>
    <n v="38.39"/>
    <x v="0"/>
    <s v="98800002"/>
    <s v="62867055"/>
    <x v="0"/>
    <x v="0"/>
    <x v="3"/>
    <x v="2"/>
    <x v="2"/>
    <x v="0"/>
  </r>
  <r>
    <s v="Document Type"/>
    <s v="Admin Total"/>
    <s v="US Dollars"/>
    <s v="FY 2020 Actual"/>
    <s v="Period 04"/>
    <s v="ADP PM DIR DEANGELO : 98800-002"/>
    <s v="WAGES-HOLIDAY-SAL-FT : 7110 : 6410.0540"/>
    <d v="2019-12-30T00:00:00"/>
    <n v="0.63750000000000007"/>
    <n v="1115.3900000000001"/>
    <x v="0"/>
    <s v="98800002"/>
    <s v="6410054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WAGE ACCD N PROD ADM : 7110 : 6410.1112"/>
    <d v="2019-12-30T00:00:00"/>
    <n v="0.63750000000000007"/>
    <n v="-1115.3800000000001"/>
    <x v="0"/>
    <s v="98800002"/>
    <s v="64101112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ADP VAC ACRL-MG RCLS : 7110 : 6410.6061"/>
    <d v="2019-12-30T00:00:00"/>
    <n v="0.63750000000000007"/>
    <n v="858.84"/>
    <x v="0"/>
    <s v="98800002"/>
    <s v="64106061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MGMT BEN CHARGE-MGR : 7110 : 6450.1330"/>
    <d v="2019-12-30T00:00:00"/>
    <n v="0.63750000000000007"/>
    <n v="228.45"/>
    <x v="0"/>
    <s v="98800002"/>
    <s v="6450133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ADP VAC ACRL-MG RCLS : 7131 : 6410.6061"/>
    <d v="2019-12-30T00:00:00"/>
    <n v="0.63750000000000007"/>
    <n v="-858.84"/>
    <x v="0"/>
    <s v="98800002"/>
    <s v="64106061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WAGES-VAC-SALARY : 7132 : 6410.6010"/>
    <d v="2019-12-30T00:00:00"/>
    <n v="0.63750000000000007"/>
    <n v="1673.08"/>
    <x v="0"/>
    <s v="98800002"/>
    <s v="6410601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WAGES-VAC ROUTN-ADM : 7132 : 6410.6014"/>
    <d v="2019-12-30T00:00:00"/>
    <n v="0.63750000000000007"/>
    <n v="-1673.08"/>
    <x v="0"/>
    <s v="98800002"/>
    <s v="64106014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VACATION ACRL-MGR : 7132 : 6410.6060"/>
    <d v="2019-12-30T00:00:00"/>
    <n v="0.63750000000000007"/>
    <n v="858.84"/>
    <x v="0"/>
    <s v="98800002"/>
    <s v="6410606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RETIREMENT-MANAGER : 7132 : 6450.2030"/>
    <d v="2019-12-30T00:00:00"/>
    <n v="0.63750000000000007"/>
    <n v="69.709999999999994"/>
    <x v="0"/>
    <s v="98800002"/>
    <s v="6450203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INS-GRP LIFE HSP-MGR : 7132 : 6450.3110"/>
    <d v="2019-12-30T00:00:00"/>
    <n v="0.63750000000000007"/>
    <n v="222.68999999999994"/>
    <x v="0"/>
    <s v="98800002"/>
    <s v="6450311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INS-DISABILITY-MGR : 7132 : 6450.3755"/>
    <d v="2019-12-30T00:00:00"/>
    <n v="0.63750000000000007"/>
    <n v="2.13"/>
    <x v="0"/>
    <s v="98800002"/>
    <s v="64503755"/>
    <x v="0"/>
    <x v="0"/>
    <x v="3"/>
    <x v="8"/>
    <x v="4"/>
    <x v="2"/>
  </r>
  <r>
    <s v="Document Type"/>
    <s v="Admin Total"/>
    <s v="US Dollars"/>
    <s v="FY 2020 Actual"/>
    <s v="Period 04"/>
    <s v="ADP PM DIR DEANGELO : 98800-002"/>
    <s v="MGMT BEN CHARGE-MGR : 7131 : 6450.1330"/>
    <d v="2019-12-30T00:00:00"/>
    <n v="0.63750000000000007"/>
    <n v="-228.45"/>
    <x v="0"/>
    <s v="98800002"/>
    <s v="6450133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EE BEN SVC-INTR-MGR : 7132 : 6450.1014"/>
    <d v="2019-12-30T00:00:00"/>
    <n v="0.63750000000000007"/>
    <n v="11.15"/>
    <x v="0"/>
    <s v="98800002"/>
    <s v="64501014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EE BEN SVC-MGR-OTHER : 7132 : 6450.1015"/>
    <d v="2019-12-30T00:00:00"/>
    <n v="0.63750000000000007"/>
    <n v="8.92"/>
    <x v="0"/>
    <s v="98800002"/>
    <s v="64501015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BENEFIT-MGR-ACRD : 7132 : 6450.1140"/>
    <d v="2019-12-30T00:00:00"/>
    <n v="0.63750000000000007"/>
    <n v="-167.31"/>
    <x v="0"/>
    <s v="98800002"/>
    <s v="6450114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PR TAX-FICA-MGR : 7132 : 6450.1710"/>
    <d v="2019-12-30T00:00:00"/>
    <n v="0.63750000000000007"/>
    <n v="198.53"/>
    <x v="0"/>
    <s v="98800002"/>
    <s v="64501710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TAX-FICA DIS-MANAGER : 7132 : 6450.3716"/>
    <d v="2019-12-30T00:00:00"/>
    <n v="0.63750000000000007"/>
    <n v="0.28000000000000003"/>
    <x v="0"/>
    <s v="98800002"/>
    <s v="64503716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INSUR-W/C-ADMIN : 7132 : 6162.1001"/>
    <d v="2019-12-30T00:00:00"/>
    <n v="0.63750000000000007"/>
    <n v="-21.97"/>
    <x v="0"/>
    <s v="98800002"/>
    <s v="61621001"/>
    <x v="0"/>
    <x v="0"/>
    <x v="3"/>
    <x v="5"/>
    <x v="1"/>
    <x v="0"/>
  </r>
  <r>
    <s v="Document Type"/>
    <s v="Admin Total"/>
    <s v="US Dollars"/>
    <s v="FY 2020 Actual"/>
    <s v="Period 04"/>
    <s v="ADP PM DIR DEANGELO : 98800-002"/>
    <s v="REV-INSURANCE-ADMIN : 7132 : 7543.1001"/>
    <d v="2019-12-30T00:00:00"/>
    <n v="0.63750000000000007"/>
    <n v="21.97"/>
    <x v="0"/>
    <s v="98800002"/>
    <s v="75431001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REV-INSURANCE-W/C : 7132 : 7543.1002"/>
    <d v="2019-12-30T00:00:00"/>
    <n v="0.63750000000000007"/>
    <n v="32.89"/>
    <x v="0"/>
    <s v="98800002"/>
    <s v="75431002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TRAVEL-AIRFARE-AMEX : 7110 : 6256.1001"/>
    <d v="2019-12-30T00:00:00"/>
    <n v="0.63750000000000007"/>
    <n v="15.99"/>
    <x v="0"/>
    <s v="98800002"/>
    <s v="62561001"/>
    <x v="0"/>
    <x v="0"/>
    <x v="3"/>
    <x v="6"/>
    <x v="1"/>
    <x v="0"/>
  </r>
  <r>
    <s v="Document Type"/>
    <s v="Admin Total"/>
    <s v="US Dollars"/>
    <s v="FY 2020 Actual"/>
    <s v="Period 04"/>
    <s v="ADP PM DIR DEANGELO : 98800-002"/>
    <s v="TRAVEL-TRANSACT FEES : 7110 : 6256.1003"/>
    <d v="2019-12-30T00:00:00"/>
    <n v="0.63750000000000007"/>
    <n v="9.6"/>
    <x v="0"/>
    <s v="98800002"/>
    <s v="62561003"/>
    <x v="0"/>
    <x v="0"/>
    <x v="3"/>
    <x v="6"/>
    <x v="1"/>
    <x v="0"/>
  </r>
  <r>
    <s v="Document Type"/>
    <s v="Admin Total"/>
    <s v="US Dollars"/>
    <s v="FY 2020 Actual"/>
    <s v="Period 04"/>
    <s v="ADP PM DIR DEANGELO : 98800-002"/>
    <s v="TRAINING : 7110 : 6228.1001"/>
    <d v="2019-12-30T00:00:00"/>
    <n v="0.63750000000000007"/>
    <n v="12"/>
    <x v="0"/>
    <s v="98800002"/>
    <s v="62281001"/>
    <x v="0"/>
    <x v="0"/>
    <x v="3"/>
    <x v="1"/>
    <x v="1"/>
    <x v="0"/>
  </r>
  <r>
    <s v="Document Type"/>
    <s v="Admin Total"/>
    <s v="US Dollars"/>
    <s v="FY 2020 Actual"/>
    <s v="Period 04"/>
    <s v="ADP PM DIR DEANGELO : 98800-002"/>
    <s v="POSTAGE : 7110 : 6261.0001"/>
    <d v="2019-12-30T00:00:00"/>
    <n v="0.63750000000000007"/>
    <n v="820.56000000000006"/>
    <x v="0"/>
    <s v="98800002"/>
    <s v="62610001"/>
    <x v="0"/>
    <x v="0"/>
    <x v="3"/>
    <x v="7"/>
    <x v="2"/>
    <x v="0"/>
  </r>
  <r>
    <s v="Document Type"/>
    <s v="Admin Total"/>
    <s v="US Dollars"/>
    <s v="FY 2020 Actual"/>
    <s v="Period 04"/>
    <s v="ADP PM DIR DEANGELO : 98800-002"/>
    <s v="INSUR-GENERAL LIAB : 7110 : 6162.0010"/>
    <d v="2019-12-30T00:00:00"/>
    <n v="0.63750000000000007"/>
    <n v="22.729999999999997"/>
    <x v="0"/>
    <s v="98800002"/>
    <s v="61620010"/>
    <x v="0"/>
    <x v="0"/>
    <x v="3"/>
    <x v="5"/>
    <x v="1"/>
    <x v="0"/>
  </r>
  <r>
    <s v="Document Type"/>
    <s v="Admin Total"/>
    <s v="US Dollars"/>
    <s v="FY 2020 Actual"/>
    <s v="Period 04"/>
    <s v="ADP PM DIR DEANGELO : 98800-002"/>
    <s v="INSUR-EMPLT-ALLOC : 7110 : 6162.0113"/>
    <d v="2019-12-30T00:00:00"/>
    <n v="0.63750000000000007"/>
    <n v="0.19"/>
    <x v="0"/>
    <s v="98800002"/>
    <s v="61620113"/>
    <x v="0"/>
    <x v="0"/>
    <x v="3"/>
    <x v="5"/>
    <x v="1"/>
    <x v="0"/>
  </r>
  <r>
    <s v="Document Type"/>
    <s v="Admin Total"/>
    <s v="US Dollars"/>
    <s v="FY 2020 Actual"/>
    <s v="Period 04"/>
    <s v="ADP PM DIR DEANGELO : 98800-002"/>
    <s v="PR PROC FEE-MANGER : 7110 : 6228.2002"/>
    <d v="2019-12-30T00:00:00"/>
    <n v="0.63750000000000007"/>
    <n v="7.9"/>
    <x v="0"/>
    <s v="98800002"/>
    <s v="62282002"/>
    <x v="0"/>
    <x v="0"/>
    <x v="3"/>
    <x v="4"/>
    <x v="2"/>
    <x v="0"/>
  </r>
  <r>
    <s v="Document Type"/>
    <s v="Admin Total"/>
    <s v="US Dollars"/>
    <s v="FY 2020 Actual"/>
    <s v="Period 04"/>
    <s v="ADP PM DIR DEANGELO : 98800-002"/>
    <s v="PCA-OUTLOOK : 7110 : 6262.4110"/>
    <d v="2019-12-30T00:00:00"/>
    <n v="0.63750000000000007"/>
    <n v="11"/>
    <x v="0"/>
    <s v="98800002"/>
    <s v="62624110"/>
    <x v="0"/>
    <x v="0"/>
    <x v="3"/>
    <x v="1"/>
    <x v="1"/>
    <x v="0"/>
  </r>
  <r>
    <s v="Document Type"/>
    <s v="Admin Total"/>
    <s v="US Dollars"/>
    <s v="FY 2020 Actual"/>
    <s v="Period 04"/>
    <s v="ADP PM DIR DEANGELO : 98800-002"/>
    <s v="PCA-DESK TOP COMM : 7110 : 6262.4210"/>
    <d v="2019-12-30T00:00:00"/>
    <n v="0.63750000000000007"/>
    <n v="25.84"/>
    <x v="0"/>
    <s v="98800002"/>
    <s v="62624210"/>
    <x v="0"/>
    <x v="0"/>
    <x v="3"/>
    <x v="1"/>
    <x v="1"/>
    <x v="0"/>
  </r>
  <r>
    <s v="Document Type"/>
    <s v="Admin Total"/>
    <s v="US Dollars"/>
    <s v="FY 2020 Actual"/>
    <s v="Period 04"/>
    <s v="ADP PM DIR DEANGELO : 98800-002"/>
    <s v="PCA-SYSTEM SUPPORT : 7110 : 6812.3020"/>
    <d v="2019-12-30T00:00:00"/>
    <n v="0.63750000000000007"/>
    <n v="13.969999999999999"/>
    <x v="0"/>
    <s v="98800002"/>
    <s v="68123020"/>
    <x v="0"/>
    <x v="0"/>
    <x v="3"/>
    <x v="1"/>
    <x v="1"/>
    <x v="0"/>
  </r>
  <r>
    <s v="Document Type"/>
    <s v="Admin Total"/>
    <s v="US Dollars"/>
    <s v="FY 2020 Actual"/>
    <s v="Period 04"/>
    <s v="ADP PM DIR DEANGELO : 98800-002"/>
    <s v="SYS SUP FEE PASSTHRU : 7110 : 6812.3022"/>
    <d v="2019-12-30T00:00:00"/>
    <n v="0.63750000000000007"/>
    <n v="18.5"/>
    <x v="0"/>
    <s v="98800002"/>
    <s v="68123022"/>
    <x v="0"/>
    <x v="0"/>
    <x v="3"/>
    <x v="3"/>
    <x v="3"/>
    <x v="1"/>
  </r>
  <r>
    <s v="Document Type"/>
    <s v="Admin Total"/>
    <s v="US Dollars"/>
    <s v="FY 2020 Actual"/>
    <s v="Period 04"/>
    <s v="ADP PM DIR DEANGELO : 98800-002"/>
    <s v="INSUR-GENERAL LIAB : 7131 : 6162.0010"/>
    <d v="2019-12-30T00:00:00"/>
    <n v="0.63750000000000007"/>
    <n v="-22.729999999999997"/>
    <x v="0"/>
    <s v="98800002"/>
    <s v="61620010"/>
    <x v="0"/>
    <x v="0"/>
    <x v="3"/>
    <x v="5"/>
    <x v="1"/>
    <x v="0"/>
  </r>
  <r>
    <s v="Document Type"/>
    <s v="Admin Total"/>
    <s v="US Dollars"/>
    <s v="FY 2020 Actual"/>
    <s v="Period 04"/>
    <s v="ADP PM DIR DEANGELO : 98800-002"/>
    <s v="REV-INSURANCE-VEH/GL : 7132 : 7543.1003"/>
    <d v="2019-12-30T00:00:00"/>
    <n v="0.63750000000000007"/>
    <n v="2.1100000000000003"/>
    <x v="0"/>
    <s v="98800002"/>
    <s v="75431003"/>
    <x v="0"/>
    <x v="0"/>
    <x v="3"/>
    <x v="2"/>
    <x v="2"/>
    <x v="0"/>
  </r>
  <r>
    <s v="Document Type"/>
    <s v="Admin Total"/>
    <s v="US Dollars"/>
    <s v="FY 2020 Actual"/>
    <s v="Period 04"/>
    <s v="ADP PM DIR DEANGELO : 98800-002"/>
    <s v="INSUR-EMPLT-ALLOC : 7131 : 6162.0113"/>
    <d v="2019-12-30T00:00:00"/>
    <n v="0.63750000000000007"/>
    <n v="-0.19"/>
    <x v="0"/>
    <s v="98800002"/>
    <s v="61620113"/>
    <x v="0"/>
    <x v="0"/>
    <x v="3"/>
    <x v="5"/>
    <x v="1"/>
    <x v="0"/>
  </r>
  <r>
    <s v="Document Type"/>
    <s v="Admin Total"/>
    <s v="US Dollars"/>
    <s v="FY 2020 Actual"/>
    <s v="Period 04"/>
    <s v="ADP PM DIR DEANGELO : 98800-002"/>
    <s v="TOTAL OPERATING PROCESSING COSTS : TPC9999_7110"/>
    <d v="2019-12-30T00:00:00"/>
    <n v="0.63750000000000007"/>
    <n v="2083.9700000000003"/>
    <x v="0"/>
    <s v="98800002"/>
    <s v="9999_7110"/>
    <x v="0"/>
    <x v="0"/>
    <x v="3"/>
    <x v="3"/>
    <x v="3"/>
    <x v="1"/>
  </r>
  <r>
    <s v="Document Type"/>
    <s v="Admin Total"/>
    <s v="US Dollars"/>
    <s v="FY 2020 Actual"/>
    <s v="Period 04"/>
    <s v="ADP PM DIR DEANGELO : 98800-002"/>
    <s v="TOTAL NON-OPERATING PROCESSING COSTS : TPC9999_7199"/>
    <d v="2019-12-30T00:00:00"/>
    <n v="0.63750000000000007"/>
    <n v="129.7299999999999"/>
    <x v="0"/>
    <s v="98800002"/>
    <s v="9999_7199"/>
    <x v="0"/>
    <x v="0"/>
    <x v="3"/>
    <x v="3"/>
    <x v="3"/>
    <x v="1"/>
  </r>
  <r>
    <s v="Document Type"/>
    <s v="Admin Total"/>
    <s v="US Dollars"/>
    <s v="FY 2020 Actual"/>
    <s v="Period 04"/>
    <s v="ADP PM DIR DEANGELO : 98800-002"/>
    <s v="TOTAL PROCESSING COSTS : TPC9999"/>
    <d v="2019-12-30T00:00:00"/>
    <n v="0.63750000000000007"/>
    <n v="2213.7000000000003"/>
    <x v="0"/>
    <s v="98800002"/>
    <s v=": TPC9999"/>
    <x v="0"/>
    <x v="0"/>
    <x v="3"/>
    <x v="3"/>
    <x v="3"/>
    <x v="1"/>
  </r>
  <r>
    <s v="Document Type"/>
    <s v="Admin Total"/>
    <s v="US Dollars"/>
    <s v="FY 2020 Actual"/>
    <s v="Period 04"/>
    <s v="ADP PM : 98800-001"/>
    <s v="COST ALLOCATIONS : 7110 : 6286.9000"/>
    <d v="2019-12-30T00:00:00"/>
    <n v="0.63750000000000007"/>
    <n v="20315.79"/>
    <x v="0"/>
    <s v="98800001"/>
    <s v="62869000"/>
    <x v="0"/>
    <x v="0"/>
    <x v="3"/>
    <x v="1"/>
    <x v="1"/>
    <x v="0"/>
  </r>
  <r>
    <s v="Document Type"/>
    <s v="Admin Total"/>
    <s v="US Dollars"/>
    <s v="FY 2020 Actual"/>
    <s v="Period 04"/>
    <s v="ADP PM : 98800-001"/>
    <s v="INSUR-GENERAL LIAB : 7110 : 6162.0010"/>
    <d v="2019-12-30T00:00:00"/>
    <n v="0.63750000000000007"/>
    <n v="14.7"/>
    <x v="0"/>
    <s v="98800001"/>
    <s v="61620010"/>
    <x v="0"/>
    <x v="0"/>
    <x v="3"/>
    <x v="5"/>
    <x v="1"/>
    <x v="0"/>
  </r>
  <r>
    <s v="Document Type"/>
    <s v="Admin Total"/>
    <s v="US Dollars"/>
    <s v="FY 2020 Actual"/>
    <s v="Period 04"/>
    <s v="ADP PM : 98800-001"/>
    <s v="SOFTWARE LICENSE FEE : 7110 : 6542.5210"/>
    <d v="2019-12-30T00:00:00"/>
    <n v="0.63750000000000007"/>
    <n v="1321.3"/>
    <x v="0"/>
    <s v="98800001"/>
    <s v="65425210"/>
    <x v="0"/>
    <x v="0"/>
    <x v="3"/>
    <x v="8"/>
    <x v="4"/>
    <x v="2"/>
  </r>
  <r>
    <s v="Document Type"/>
    <s v="Admin Total"/>
    <s v="US Dollars"/>
    <s v="FY 2020 Actual"/>
    <s v="Period 04"/>
    <s v="ADP PM : 98800-001"/>
    <s v="INSUR-GENERAL LIAB : 7131 : 6162.0010"/>
    <d v="2019-12-30T00:00:00"/>
    <n v="0.63750000000000007"/>
    <n v="-14.7"/>
    <x v="0"/>
    <s v="98800001"/>
    <s v="61620010"/>
    <x v="0"/>
    <x v="0"/>
    <x v="3"/>
    <x v="5"/>
    <x v="1"/>
    <x v="0"/>
  </r>
  <r>
    <s v="Document Type"/>
    <s v="Admin Total"/>
    <s v="US Dollars"/>
    <s v="FY 2020 Actual"/>
    <s v="Period 04"/>
    <s v="ADP PM : 98800-001"/>
    <s v="TOTAL OPERATING PROCESSING COSTS : TPC9999_7110"/>
    <d v="2019-12-30T00:00:00"/>
    <n v="0.63750000000000007"/>
    <n v="21651.79"/>
    <x v="0"/>
    <s v="98800001"/>
    <s v="9999_7110"/>
    <x v="0"/>
    <x v="0"/>
    <x v="3"/>
    <x v="3"/>
    <x v="3"/>
    <x v="1"/>
  </r>
  <r>
    <s v="Document Type"/>
    <s v="Admin Total"/>
    <s v="US Dollars"/>
    <s v="FY 2020 Actual"/>
    <s v="Period 04"/>
    <s v="ADP PM : 98800-001"/>
    <s v="TOTAL NON-OPERATING PROCESSING COSTS : TPC9999_7199"/>
    <d v="2019-12-30T00:00:00"/>
    <n v="0.63750000000000007"/>
    <n v="-14.7"/>
    <x v="0"/>
    <s v="98800001"/>
    <s v="9999_7199"/>
    <x v="0"/>
    <x v="0"/>
    <x v="3"/>
    <x v="3"/>
    <x v="3"/>
    <x v="1"/>
  </r>
  <r>
    <s v="Document Type"/>
    <s v="Admin Total"/>
    <s v="US Dollars"/>
    <s v="FY 2020 Actual"/>
    <s v="Period 04"/>
    <s v="ADP PM : 98800-001"/>
    <s v="TOTAL PROCESSING COSTS : TPC9999"/>
    <d v="2019-12-30T00:00:00"/>
    <n v="0.63750000000000007"/>
    <n v="21637.09"/>
    <x v="0"/>
    <s v="98800001"/>
    <s v=": TPC9999"/>
    <x v="0"/>
    <x v="0"/>
    <x v="3"/>
    <x v="3"/>
    <x v="3"/>
    <x v="1"/>
  </r>
  <r>
    <s v="Document Type"/>
    <s v="Client Total"/>
    <s v="US Dollars"/>
    <s v="FY 2020 Actual"/>
    <s v="Period 04"/>
    <s v="ADP PM WILCKEN : 98800-009"/>
    <s v="WAGES-ADMIN PR-ACRD : 7110 : 6410.1110"/>
    <d v="2019-12-30T00:00:00"/>
    <d v="1899-12-30T08:38:00"/>
    <n v="3044.584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WILCKEN : 98800-009"/>
    <s v="BENEFIT-MGR-ACRD : 7110 : 6450.1140"/>
    <d v="2019-12-30T00:00:00"/>
    <d v="1899-12-30T08:38:00"/>
    <n v="809.8579999999999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WILCKEN : 98800-009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WILCKEN : 98800-009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WILCKEN : 98800-009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WILCKEN : 98800-009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WILCKEN : 98800-009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WAGES-ADMIN PR-ACRD : 7110 : 6410.1110"/>
    <d v="2019-12-30T00:00:00"/>
    <d v="1899-12-30T08:38:00"/>
    <n v="4131.936666666667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BENEFIT-MGR-ACRD : 7110 : 6450.1140"/>
    <d v="2019-12-30T00:00:00"/>
    <d v="1899-12-30T08:38:00"/>
    <n v="1099.09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URWIICK : 98800-00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WAGES-ADMIN PR-ACRD : 7110 : 6410.1110"/>
    <d v="2019-12-30T00:00:00"/>
    <d v="1899-12-30T08:38:00"/>
    <n v="3859.333333333333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BENEFIT-MGR-ACRD : 7110 : 6450.1140"/>
    <d v="2019-12-30T00:00:00"/>
    <d v="1899-12-30T08:38:00"/>
    <n v="1026.582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MITCHELL : 98800-00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WAGES-ADMIN PR-ACRD : 7110 : 6410.1110"/>
    <d v="2019-12-30T00:00:00"/>
    <d v="1899-12-30T08:38:00"/>
    <n v="2091.92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BENEFIT-MGR-ACRD : 7110 : 6450.1140"/>
    <d v="2019-12-30T00:00:00"/>
    <d v="1899-12-30T08:38:00"/>
    <n v="556.4533333333332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OOR  CAIN : 98800-006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WAGES-ADMIN PR-ACRD : 7110 : 6410.1110"/>
    <d v="2019-12-30T00:00:00"/>
    <d v="1899-12-30T08:38:00"/>
    <n v="3769.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BENEFIT-MGR-ACRD : 7110 : 6450.1140"/>
    <d v="2019-12-30T00:00:00"/>
    <d v="1899-12-30T08:38:00"/>
    <n v="1002.689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BRATCHER : 98800-005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WAGES-ADMIN PR-ACRD : 7110 : 6410.1110"/>
    <d v="2019-12-30T00:00:00"/>
    <d v="1899-12-30T08:38:00"/>
    <n v="359.3333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BENEFIT-MGR-ACRD : 7110 : 6450.1140"/>
    <d v="2019-12-30T00:00:00"/>
    <d v="1899-12-30T08:38:00"/>
    <n v="95.58266666666668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R  PM ORTIZ : 98800-004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WAGES-ADMIN PR-ACRD : 7110 : 6410.1110"/>
    <d v="2019-12-30T00:00:00"/>
    <d v="1899-12-30T08:38:00"/>
    <n v="1967.728000000000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BENEFIT-MGR-ACRD : 7110 : 6450.1140"/>
    <d v="2019-12-30T00:00:00"/>
    <d v="1899-12-30T08:38:00"/>
    <n v="523.41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CADY : 98800-003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WAGES-ADMIN PR-ACRD : 7110 : 6410.1110"/>
    <d v="2019-12-30T00:00:00"/>
    <d v="1899-12-30T08:38:00"/>
    <n v="400.7966666666666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BENEFIT-MGR-ACRD : 7110 : 6450.1140"/>
    <d v="2019-12-30T00:00:00"/>
    <d v="1899-12-30T08:38:00"/>
    <n v="106.6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DIR DEANGELO : 98800-002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M : 98800-001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TEAM SUPPORT : 98836-010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WAGES-ADMIN PR-ACRD : 7110 : 6410.1110"/>
    <d v="2019-12-30T00:00:00"/>
    <d v="1899-12-30T08:38:00"/>
    <n v="4131.950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BENEFIT-MGR-ACRD : 7110 : 6450.1140"/>
    <d v="2019-12-30T00:00:00"/>
    <d v="1899-12-30T08:38:00"/>
    <n v="-23.54333333333335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BENEFIT-MGR-ACRD : 7110 : 6450.1140"/>
    <d v="2019-12-30T00:00:00"/>
    <d v="1899-12-30T08:38:00"/>
    <n v="397.0306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OH : 98836-00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WAGES-ADMIN PR-ACRD : 7110 : 6410.1110"/>
    <d v="2019-12-30T00:00:00"/>
    <d v="1899-12-30T08:38:00"/>
    <n v="2731.203999999999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BENEFIT-MGR-ACRD : 7110 : 6450.1140"/>
    <d v="2019-12-30T00:00:00"/>
    <d v="1899-12-30T08:38:00"/>
    <n v="-106.3299999999999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BENEFIT-MGR-ACRD : 7110 : 6450.1140"/>
    <d v="2019-12-30T00:00:00"/>
    <d v="1899-12-30T08:38:00"/>
    <n v="312.1953333333332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CONTROLLER : 98836-006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WAGES-ADMIN PR-ACRD : 7110 : 6410.1110"/>
    <d v="2019-12-30T00:00:00"/>
    <d v="1899-12-30T08:38:00"/>
    <n v="3208.911999999999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BENEFIT-MGR-ACRD : 7110 : 6450.1140"/>
    <d v="2019-12-30T00:00:00"/>
    <d v="1899-12-30T08:38:00"/>
    <n v="450.6180000000000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BENEFIT-MGR-ACRD : 7110 : 6450.1140"/>
    <d v="2019-12-30T00:00:00"/>
    <d v="1899-12-30T08:38:00"/>
    <n v="265.9719999999999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FINANCE : 98836-005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WAGES-ADMIN PR-ACRD : 7110 : 6410.1110"/>
    <d v="2019-12-30T00:00:00"/>
    <d v="1899-12-30T08:38:00"/>
    <n v="3286.229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BENEFIT-MGR-ACRD : 7110 : 6450.1140"/>
    <d v="2019-12-30T00:00:00"/>
    <d v="1899-12-30T08:38:00"/>
    <n v="379.2926666666667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BENEFIT-MGR-ACRD : 7110 : 6450.1140"/>
    <d v="2019-12-30T00:00:00"/>
    <d v="1899-12-30T08:38:00"/>
    <n v="223.841333333333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GA : 98836-004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WAGES-ADMIN PR-ACRD : 7110 : 6410.1110"/>
    <d v="2019-12-30T00:00:00"/>
    <d v="1899-12-30T08:38:00"/>
    <n v="2899.614666666666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BENEFIT-MGR-ACRD : 7110 : 6450.1140"/>
    <d v="2019-12-30T00:00:00"/>
    <d v="1899-12-30T08:38:00"/>
    <n v="39.30266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BENEFIT-MGR-ACRD : 7110 : 6450.1140"/>
    <d v="2019-12-30T00:00:00"/>
    <d v="1899-12-30T08:38:00"/>
    <n v="250.931333333333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ED NJ : 98836-003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WAGES-ADMIN PR-ACRD : 7110 : 6410.1110"/>
    <d v="2019-12-30T00:00:00"/>
    <d v="1899-12-30T08:38:00"/>
    <n v="1880.409999999999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BENEFIT-MGR-ACRD : 7110 : 6450.1140"/>
    <d v="2019-12-30T00:00:00"/>
    <d v="1899-12-30T08:38:00"/>
    <n v="147.51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BENEFIT-MGR-ACRD : 7110 : 6450.1140"/>
    <d v="2019-12-30T00:00:00"/>
    <d v="1899-12-30T08:38:00"/>
    <n v="201.9360000000000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HR : 98836-002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WAGES-ADMIN PR-ACRD : 7110 : 6410.1110"/>
    <d v="2019-12-30T00:00:00"/>
    <d v="1899-12-30T08:38:00"/>
    <n v="4476.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BENEFIT-MGR-ACRD : 7110 : 6450.1140"/>
    <d v="2019-12-30T00:00:00"/>
    <d v="1899-12-30T08:38:00"/>
    <n v="260.2460000000000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BENEFIT-MGR-ACRD : 7110 : 6450.1140"/>
    <d v="2019-12-30T00:00:00"/>
    <d v="1899-12-30T08:38:00"/>
    <n v="104.3466666666666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ENTRAL VPO : 98836-001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3 : 98922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2 : 98917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3 : 98905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OORESTOWN : 98898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T LOUIS : 98893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BLOOMINGTON : 98892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GRAND RAPIDS : 98890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IVERVIEW : 98868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4 : 98867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2 : 98866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JACKSONVILLE : 98865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WAGES-REGULAR-ACRD : 7110 : 6410.0110"/>
    <d v="2019-12-30T00:00:00"/>
    <d v="1899-12-30T08:38:00"/>
    <n v="2477.141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BENEFIT-HRLY-ACRD-RC : 7110 : 6450.1111"/>
    <d v="2019-12-30T00:00:00"/>
    <d v="1899-12-30T08:38:00"/>
    <n v="513.688000000000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INDLAY : 98839-000 : 70-09318"/>
    <s v="BENEFIT-HRLY-ACRD-RC : 7110 : 6450.1111"/>
    <d v="2019-12-30T00:00:00"/>
    <d v="1899-12-30T08:38:00"/>
    <n v="206.8033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WAGES-REGULAR-ACRD : 7110 : 6410.0110"/>
    <d v="2019-12-30T00:00:00"/>
    <d v="1899-12-30T08:38:00"/>
    <n v="1530.820666666666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BENEFIT-HRLY-ACRD-RC : 7110 : 6450.1111"/>
    <d v="2019-12-30T00:00:00"/>
    <d v="1899-12-30T08:38:00"/>
    <n v="408.6133333333332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KY : 98838-000 : 70-09318"/>
    <s v="BENEFIT-HRLY-ACRD-RC : 7110 : 6450.1111"/>
    <d v="2019-12-30T00:00:00"/>
    <d v="1899-12-30T08:38:00"/>
    <n v="172.6479999999999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HOUSTON : 98833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WASHINGTON : 98829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2 : 98821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WAGES-ADMIN PR-ACRD : 7110 : 6410.1110"/>
    <d v="2019-12-30T00:00:00"/>
    <d v="1899-12-30T08:38:00"/>
    <n v="2707.338666666666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BENEFIT-MGR-ACRD : 7110 : 6450.1140"/>
    <d v="2019-12-30T00:00:00"/>
    <d v="1899-12-30T08:38:00"/>
    <n v="-102.1953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BENEFIT-MGR-ACRD : 7110 : 6450.1140"/>
    <d v="2019-12-30T00:00:00"/>
    <d v="1899-12-30T08:38:00"/>
    <n v="271.6186666666666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WAGES-REGULAR-ACRD : 7110 : 6410.0110"/>
    <d v="2019-12-30T00:00:00"/>
    <d v="1899-12-30T08:38:00"/>
    <n v="12204.7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BENEFIT-HRLY-ACRD-RC : 7110 : 6450.1111"/>
    <d v="2019-12-30T00:00:00"/>
    <d v="1899-12-30T08:38:00"/>
    <n v="1304.440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OUISVILLE : 98820-000 : 70-09318"/>
    <s v="BENEFIT-HRLY-ACRD-RC : 7110 : 6450.1111"/>
    <d v="2019-12-30T00:00:00"/>
    <d v="1899-12-30T08:38:00"/>
    <n v="1233.577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: 98806-000 : 70-09318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WAGES-REGULAR-ACRD : 7110 : 6410.0110"/>
    <d v="2019-12-30T00:00:00"/>
    <d v="1899-12-30T08:38:00"/>
    <n v="2450.140000000000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BENEFIT-HRLY-ACRD-RC : 7110 : 6450.1111"/>
    <d v="2019-12-30T00:00:00"/>
    <d v="1899-12-30T08:38:00"/>
    <n v="129.593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RLBOROUGH : 98889-000 : 70-09316"/>
    <s v="BENEFIT-HRLY-ACRD-RC : 7110 : 6450.1111"/>
    <d v="2019-12-30T00:00:00"/>
    <d v="1899-12-30T08:38:00"/>
    <n v="277.9980000000000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WAGES-ADMIN PR-ACRD : 7110 : 6410.1110"/>
    <d v="2019-12-30T00:00:00"/>
    <d v="1899-12-30T08:38:00"/>
    <n v="2573.83933333333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BENEFIT-MGR-ACRD : 7110 : 6450.1140"/>
    <d v="2019-12-30T00:00:00"/>
    <d v="1899-12-30T08:38:00"/>
    <n v="475.001333333333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BENEFIT-MGR-ACRD : 7110 : 6450.1140"/>
    <d v="2019-12-30T00:00:00"/>
    <d v="1899-12-30T08:38:00"/>
    <n v="408.762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WAGES-REGULAR-ACRD : 7110 : 6410.0110"/>
    <d v="2019-12-30T00:00:00"/>
    <d v="1899-12-30T08:38:00"/>
    <n v="5502.779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BENEFIT-HRLY-ACRD-RC : 7110 : 6450.1111"/>
    <d v="2019-12-30T00:00:00"/>
    <d v="1899-12-30T08:38:00"/>
    <n v="787.4253333333332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LENTOWN : 98842-000 : 70-09316"/>
    <s v="BENEFIT-HRLY-ACRD-RC : 7110 : 6450.1111"/>
    <d v="2019-12-30T00:00:00"/>
    <d v="1899-12-30T08:38:00"/>
    <n v="771.101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WAGES-ADMIN PR-ACRD : 7110 : 6410.1110"/>
    <d v="2019-12-30T00:00:00"/>
    <d v="1899-12-30T08:38:00"/>
    <n v="2612.479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BENEFIT-MGR-ACRD : 7110 : 6450.1140"/>
    <d v="2019-12-30T00:00:00"/>
    <d v="1899-12-30T08:38:00"/>
    <n v="-16.72533333333333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BENEFIT-MGR-ACRD : 7110 : 6450.1140"/>
    <d v="2019-12-30T00:00:00"/>
    <d v="1899-12-30T08:38:00"/>
    <n v="331.062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WAGES-REGULAR-ACRD : 7110 : 6410.0110"/>
    <d v="2019-12-30T00:00:00"/>
    <d v="1899-12-30T08:38:00"/>
    <n v="2198.30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BENEFIT-HRLY-ACRD-RC : 7110 : 6450.1111"/>
    <d v="2019-12-30T00:00:00"/>
    <d v="1899-12-30T08:38:00"/>
    <n v="256.041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CORAPOLIS : 98841-000 : 70-09316"/>
    <s v="BENEFIT-HRLY-ACRD-RC : 7110 : 6450.1111"/>
    <d v="2019-12-30T00:00:00"/>
    <d v="1899-12-30T08:38:00"/>
    <n v="277.4146666666667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WAGES-REGULAR-ACRD : 7110 : 6410.0110"/>
    <d v="2019-12-30T00:00:00"/>
    <d v="1899-12-30T08:38:00"/>
    <n v="1208.60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BENEFIT-HRLY-ACRD-RC : 7110 : 6450.1111"/>
    <d v="2019-12-30T00:00:00"/>
    <d v="1899-12-30T08:38:00"/>
    <n v="-29.55400000000000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ES MOINES : 98837-000 : 70-09316"/>
    <s v="BENEFIT-HRLY-ACRD-RC : 7110 : 6450.1111"/>
    <d v="2019-12-30T00:00:00"/>
    <d v="1899-12-30T08:38:00"/>
    <n v="111.1226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WAGES-REGULAR-ACRD : 7110 : 6410.0110"/>
    <d v="2019-12-30T00:00:00"/>
    <d v="1899-12-30T08:38:00"/>
    <n v="714.7653333333333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BENEFIT-HRLY-ACRD-RC : 7110 : 6450.1111"/>
    <d v="2019-12-30T00:00:00"/>
    <d v="1899-12-30T08:38:00"/>
    <n v="65.40333333333333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EW YORK 2 : 98827-000 : 70-09316"/>
    <s v="BENEFIT-HRLY-ACRD-RC : 7110 : 6450.1111"/>
    <d v="2019-12-30T00:00:00"/>
    <d v="1899-12-30T08:38:00"/>
    <n v="73.08466666666666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WAGES-ADMIN PR-ACRD : 7110 : 6410.1110"/>
    <d v="2019-12-30T00:00:00"/>
    <d v="1899-12-30T08:38:00"/>
    <n v="3858.031333333332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BENEFIT-MGR-ACRD : 7110 : 6450.1140"/>
    <d v="2019-12-30T00:00:00"/>
    <d v="1899-12-30T08:38:00"/>
    <n v="365.35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BENEFIT-MGR-ACRD : 7110 : 6450.1140"/>
    <d v="2019-12-30T00:00:00"/>
    <d v="1899-12-30T08:38:00"/>
    <n v="396.6573333333332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WAGES-REGULAR-ACRD : 7110 : 6410.0110"/>
    <d v="2019-12-30T00:00:00"/>
    <d v="1899-12-30T08:38:00"/>
    <n v="8122.91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BENEFIT-HRLY-ACRD-RC : 7110 : 6450.1111"/>
    <d v="2019-12-30T00:00:00"/>
    <d v="1899-12-30T08:38:00"/>
    <n v="1310.133999999999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2 : 98826-000 : 70-09316"/>
    <s v="BENEFIT-HRLY-ACRD-RC : 7110 : 6450.1111"/>
    <d v="2019-12-30T00:00:00"/>
    <d v="1899-12-30T08:38:00"/>
    <n v="771.9740000000000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WAGES-ADMIN PR-ACRD : 7110 : 6410.1110"/>
    <d v="2019-12-30T00:00:00"/>
    <d v="1899-12-30T08:38:00"/>
    <n v="6908.813333333333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BENEFIT-MGR-ACRD : 7110 : 6450.1140"/>
    <d v="2019-12-30T00:00:00"/>
    <d v="1899-12-30T08:38:00"/>
    <n v="-569.3706666666665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BENEFIT-MGR-ACRD : 7110 : 6450.1140"/>
    <d v="2019-12-30T00:00:00"/>
    <d v="1899-12-30T08:38:00"/>
    <n v="921.5966666666665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WAGES-REGULAR-ACRD : 7110 : 6410.0110"/>
    <d v="2019-12-30T00:00:00"/>
    <d v="1899-12-30T08:38:00"/>
    <n v="10441.960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BENEFIT-HRLY-ACRD-RC : 7110 : 6450.1111"/>
    <d v="2019-12-30T00:00:00"/>
    <d v="1899-12-30T08:38:00"/>
    <n v="1285.592000000000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ARSIPPANY : 98825-000 : 70-09316"/>
    <s v="BENEFIT-HRLY-ACRD-RC : 7110 : 6450.1111"/>
    <d v="2019-12-30T00:00:00"/>
    <d v="1899-12-30T08:38:00"/>
    <n v="1039.262000000000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WAGES-REGULAR-ACRD : 7110 : 6410.0110"/>
    <d v="2019-12-30T00:00:00"/>
    <d v="1899-12-30T08:38:00"/>
    <n v="9925.552000000001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BENEFIT-HRLY-ACRD-RC : 7110 : 6450.1111"/>
    <d v="2019-12-30T00:00:00"/>
    <d v="1899-12-30T08:38:00"/>
    <n v="1874.959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HAM PARK : 98824-000 : 70-09316"/>
    <s v="BENEFIT-HRLY-ACRD-RC : 7110 : 6450.1111"/>
    <d v="2019-12-30T00:00:00"/>
    <d v="1899-12-30T08:38:00"/>
    <n v="874.0106666666667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WAGES-ADMIN PR-ACRD : 7110 : 6410.1110"/>
    <d v="2019-12-30T00:00:00"/>
    <d v="1899-12-30T08:38:00"/>
    <n v="268.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WAGES-REGULAR-ACRD : 7110 : 6410.0110"/>
    <d v="2019-12-30T00:00:00"/>
    <d v="1899-12-30T08:38:00"/>
    <n v="2961.233333333332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BENEFIT-HRLY-ACRD-RC : 7110 : 6450.1111"/>
    <d v="2019-12-30T00:00:00"/>
    <d v="1899-12-30T08:38:00"/>
    <n v="407.3859999999999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EM : 98823-000 : 70-09316"/>
    <s v="BENEFIT-HRLY-ACRD-RC : 7110 : 6450.1111"/>
    <d v="2019-12-30T00:00:00"/>
    <d v="1899-12-30T08:38:00"/>
    <n v="313.464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WAGES-ADMIN PR-ACRD : 7110 : 6410.1110"/>
    <d v="2019-12-30T00:00:00"/>
    <d v="1899-12-30T08:38:00"/>
    <n v="2369.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BENEFIT-MGR-ACRD : 7110 : 6450.1140"/>
    <d v="2019-12-30T00:00:00"/>
    <d v="1899-12-30T08:38:00"/>
    <n v="16.65533333333333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BENEFIT-MGR-ACRD : 7110 : 6450.1140"/>
    <d v="2019-12-30T00:00:00"/>
    <d v="1899-12-30T08:38:00"/>
    <n v="245.270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WAGES-REGULAR-ACRD : 7110 : 6410.0110"/>
    <d v="2019-12-30T00:00:00"/>
    <d v="1899-12-30T08:38:00"/>
    <n v="2438.006666666666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BENEFIT-HRLY-ACRD-RC : 7110 : 6450.1111"/>
    <d v="2019-12-30T00:00:00"/>
    <d v="1899-12-30T08:38:00"/>
    <n v="14.5413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OWINGS MILLS : 98822-000 : 70-09316"/>
    <s v="BENEFIT-HRLY-ACRD-RC : 7110 : 6450.1111"/>
    <d v="2019-12-30T00:00:00"/>
    <d v="1899-12-30T08:38:00"/>
    <n v="241.3599999999999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WAGES-ADMIN PR-ACRD : 7110 : 6410.1110"/>
    <d v="2019-12-30T00:00:00"/>
    <d v="1899-12-30T08:38:00"/>
    <n v="2754.644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BENEFIT-MGR-ACRD : 7110 : 6450.1140"/>
    <d v="2019-12-30T00:00:00"/>
    <d v="1899-12-30T08:38:00"/>
    <n v="409.1593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BENEFIT-MGR-ACRD : 7110 : 6450.1140"/>
    <d v="2019-12-30T00:00:00"/>
    <d v="1899-12-30T08:38:00"/>
    <n v="233.109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WAGES-REGULAR-ACRD : 7110 : 6410.0110"/>
    <d v="2019-12-30T00:00:00"/>
    <d v="1899-12-30T08:38:00"/>
    <n v="3783.761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BENEFIT-HRLY-ACRD-RC : 7110 : 6450.1111"/>
    <d v="2019-12-30T00:00:00"/>
    <d v="1899-12-30T08:38:00"/>
    <n v="460.763333333333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IAMI : 98817-000 : 70-09316"/>
    <s v="BENEFIT-HRLY-ACRD-RC : 7110 : 6450.1111"/>
    <d v="2019-12-30T00:00:00"/>
    <d v="1899-12-30T08:38:00"/>
    <n v="298.2560000000000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WAGES-REGULAR-ACRD : 7110 : 6410.0110"/>
    <d v="2019-12-30T00:00:00"/>
    <d v="1899-12-30T08:38:00"/>
    <n v="3982.39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BENEFIT-HRLY-ACRD-RC : 7110 : 6450.1111"/>
    <d v="2019-12-30T00:00:00"/>
    <d v="1899-12-30T08:38:00"/>
    <n v="483.9799999999999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3 : 98816-000 : 70-09316"/>
    <s v="BENEFIT-HRLY-ACRD-RC : 7110 : 6450.1111"/>
    <d v="2019-12-30T00:00:00"/>
    <d v="1899-12-30T08:38:00"/>
    <n v="302.521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WAGES-ADMIN PR-ACRD : 7110 : 6410.1110"/>
    <d v="2019-12-30T00:00:00"/>
    <d v="1899-12-30T08:38:00"/>
    <n v="3080.709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BENEFIT-MGR-ACRD : 7110 : 6450.1140"/>
    <d v="2019-12-30T00:00:00"/>
    <d v="1899-12-30T08:38:00"/>
    <n v="174.00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BENEFIT-MGR-ACRD : 7110 : 6450.1140"/>
    <d v="2019-12-30T00:00:00"/>
    <d v="1899-12-30T08:38:00"/>
    <n v="279.869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WAGES-REGULAR-ACRD : 7110 : 6410.0110"/>
    <d v="2019-12-30T00:00:00"/>
    <d v="1899-12-30T08:38:00"/>
    <n v="3987.302666666666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BENEFIT-HRLY-ACRD-RC : 7110 : 6450.1111"/>
    <d v="2019-12-30T00:00:00"/>
    <d v="1899-12-30T08:38:00"/>
    <n v="464.8933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MAITLAND 2 : 98815-000 : 70-09316"/>
    <s v="BENEFIT-HRLY-ACRD-RC : 7110 : 6450.1111"/>
    <d v="2019-12-30T00:00:00"/>
    <d v="1899-12-30T08:38:00"/>
    <n v="328.53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WAGES-ADMIN PR-ACRD : 7110 : 6410.1110"/>
    <d v="2019-12-30T00:00:00"/>
    <d v="1899-12-30T08:38:00"/>
    <n v="5858.202000000000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BENEFIT-MGR-ACRD : 7110 : 6450.1140"/>
    <d v="2019-12-30T00:00:00"/>
    <d v="1899-12-30T08:38:00"/>
    <n v="269.5139999999999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BENEFIT-MGR-ACRD : 7110 : 6450.1140"/>
    <d v="2019-12-30T00:00:00"/>
    <d v="1899-12-30T08:38:00"/>
    <n v="691.5393333333333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WAGES-REGULAR-ACRD : 7110 : 6410.0110"/>
    <d v="2019-12-30T00:00:00"/>
    <d v="1899-12-30T08:38:00"/>
    <n v="10411.88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BENEFIT-HRLY-ACRD-RC : 7110 : 6450.1111"/>
    <d v="2019-12-30T00:00:00"/>
    <d v="1899-12-30T08:38:00"/>
    <n v="1336.622000000000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K GROVE VILLAGE : 98803-000 : 70-09316"/>
    <s v="BENEFIT-HRLY-ACRD-RC : 7110 : 6450.1111"/>
    <d v="2019-12-30T00:00:00"/>
    <d v="1899-12-30T08:38:00"/>
    <n v="1059.599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WAGES-ADMIN PR-ACRD : 7110 : 6410.1110"/>
    <d v="2019-12-30T00:00:00"/>
    <d v="1899-12-30T08:38:00"/>
    <n v="2654.087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BENEFIT-MGR-ACRD : 7110 : 6450.1140"/>
    <d v="2019-12-30T00:00:00"/>
    <d v="1899-12-30T08:38:00"/>
    <n v="495.0633333333332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BENEFIT-MGR-ACRD : 7110 : 6450.1140"/>
    <d v="2019-12-30T00:00:00"/>
    <d v="1899-12-30T08:38:00"/>
    <n v="205.6506666666666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WAGES-REGULAR-ACRD : 7110 : 6410.0110"/>
    <d v="2019-12-30T00:00:00"/>
    <d v="1899-12-30T08:38:00"/>
    <n v="6245.960000000000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BENEFIT-HRLY-ACRD-RC : 7110 : 6450.1111"/>
    <d v="2019-12-30T00:00:00"/>
    <d v="1899-12-30T08:38:00"/>
    <n v="509.2826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NORFOLK : 98802-000 : 70-09316"/>
    <s v="BENEFIT-HRLY-ACRD-RC : 7110 : 6450.1111"/>
    <d v="2019-12-30T00:00:00"/>
    <d v="1899-12-30T08:38:00"/>
    <n v="583.5666666666667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WAGES-ADMIN PR-ACRD : 7110 : 6410.1110"/>
    <d v="2019-12-30T00:00:00"/>
    <d v="1899-12-30T08:38:00"/>
    <n v="7976.019333333333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BENEFIT-MGR-ACRD : 7110 : 6450.1140"/>
    <d v="2019-12-30T00:00:00"/>
    <d v="1899-12-30T08:38:00"/>
    <n v="202.220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BENEFIT-MGR-ACRD : 7110 : 6450.1140"/>
    <d v="2019-12-30T00:00:00"/>
    <d v="1899-12-30T08:38:00"/>
    <n v="886.0506666666667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WAGES-REGULAR-ACRD : 7110 : 6410.0110"/>
    <d v="2019-12-30T00:00:00"/>
    <d v="1899-12-30T08:38:00"/>
    <n v="27445.15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BENEFIT-HRLY-ACRD-RC : 7110 : 6450.1111"/>
    <d v="2019-12-30T00:00:00"/>
    <d v="1899-12-30T08:38:00"/>
    <n v="3405.037999999999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ROSELAND : 98801-000 : 70-09316"/>
    <s v="BENEFIT-HRLY-ACRD-RC : 7110 : 6450.1111"/>
    <d v="2019-12-30T00:00:00"/>
    <d v="1899-12-30T08:38:00"/>
    <n v="2433.092666666666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CRAMENTO : 98855-000 : 70-0931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WAGES-REGULAR-ACRD : 7110 : 6410.0110"/>
    <d v="2019-12-30T00:00:00"/>
    <d v="1899-12-30T08:38:00"/>
    <n v="1785.625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BENEFIT-HRLY-ACRD-RC : 7110 : 6450.1111"/>
    <d v="2019-12-30T00:00:00"/>
    <d v="1899-12-30T08:38:00"/>
    <n v="63.52733333333333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LORENCESC : 98840-000 : 70-09317"/>
    <s v="BENEFIT-HRLY-ACRD-RC : 7110 : 6450.1111"/>
    <d v="2019-12-30T00:00:00"/>
    <d v="1899-12-30T08:38:00"/>
    <n v="161.247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WAGES-ADMIN PR-ACRD : 7110 : 6410.1110"/>
    <d v="2019-12-30T00:00:00"/>
    <d v="1899-12-30T08:38:00"/>
    <n v="2374.983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BENEFIT-MGR-ACRD : 7110 : 6450.1140"/>
    <d v="2019-12-30T00:00:00"/>
    <d v="1899-12-30T08:38:00"/>
    <n v="321.094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BENEFIT-MGR-ACRD : 7110 : 6450.1140"/>
    <d v="2019-12-30T00:00:00"/>
    <d v="1899-12-30T08:38:00"/>
    <n v="216.3466666666666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WAGES-REGULAR-ACRD : 7110 : 6410.0110"/>
    <d v="2019-12-30T00:00:00"/>
    <d v="1899-12-30T08:38:00"/>
    <n v="4496.631999999999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BENEFIT-HRLY-ACRD-RC : 7110 : 6450.1111"/>
    <d v="2019-12-30T00:00:00"/>
    <d v="1899-12-30T08:38:00"/>
    <n v="218.3299999999999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LT LAKE CITY : 98834-000 : 70-09317"/>
    <s v="BENEFIT-HRLY-ACRD-RC : 7110 : 6450.1111"/>
    <d v="2019-12-30T00:00:00"/>
    <d v="1899-12-30T08:38:00"/>
    <n v="304.6119999999999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WAGES-ADMIN PR-ACRD : 7110 : 6410.1110"/>
    <d v="2019-12-30T00:00:00"/>
    <d v="1899-12-30T08:38:00"/>
    <n v="1513.273999999999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BENEFIT-MGR-ACRD : 7110 : 6450.1140"/>
    <d v="2019-12-30T00:00:00"/>
    <d v="1899-12-30T08:38:00"/>
    <n v="132.757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BENEFIT-MGR-ACRD : 7110 : 6450.1140"/>
    <d v="2019-12-30T00:00:00"/>
    <d v="1899-12-30T08:38:00"/>
    <n v="170.109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WAGES-REGULAR-ACRD : 7110 : 6410.0110"/>
    <d v="2019-12-30T00:00:00"/>
    <d v="1899-12-30T08:38:00"/>
    <n v="4764.181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BENEFIT-HRLY-ACRD-RC : 7110 : 6450.1111"/>
    <d v="2019-12-30T00:00:00"/>
    <d v="1899-12-30T08:38:00"/>
    <n v="337.6520000000000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2 : 98832-000 : 70-09317"/>
    <s v="BENEFIT-HRLY-ACRD-RC : 7110 : 6450.1111"/>
    <d v="2019-12-30T00:00:00"/>
    <d v="1899-12-30T08:38:00"/>
    <n v="485.440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WAGES-ADMIN PR-ACRD : 7110 : 6410.1110"/>
    <d v="2019-12-30T00:00:00"/>
    <d v="1899-12-30T08:38:00"/>
    <n v="3866.156000000000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BENEFIT-MGR-ACRD : 7110 : 6450.1140"/>
    <d v="2019-12-30T00:00:00"/>
    <d v="1899-12-30T08:38:00"/>
    <n v="196.989333333333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BENEFIT-MGR-ACRD : 7110 : 6450.1140"/>
    <d v="2019-12-30T00:00:00"/>
    <d v="1899-12-30T08:38:00"/>
    <n v="308.2613333333334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WAGES-REGULAR-ACRD : 7110 : 6410.0110"/>
    <d v="2019-12-30T00:00:00"/>
    <d v="1899-12-30T08:38:00"/>
    <n v="3091.475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BENEFIT-HRLY-ACRD-RC : 7110 : 6450.1111"/>
    <d v="2019-12-30T00:00:00"/>
    <d v="1899-12-30T08:38:00"/>
    <n v="85.89466666666672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EL PASO : 98831-000 : 70-09317"/>
    <s v="BENEFIT-HRLY-ACRD-RC : 7110 : 6450.1111"/>
    <d v="2019-12-30T00:00:00"/>
    <d v="1899-12-30T08:38:00"/>
    <n v="270.4146666666666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WAGES-ADMIN PR-ACRD : 7110 : 6410.1110"/>
    <d v="2019-12-30T00:00:00"/>
    <d v="1899-12-30T08:38:00"/>
    <n v="171.7333333333333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WAGES-REGULAR-ACRD : 7110 : 6410.0110"/>
    <d v="2019-12-30T00:00:00"/>
    <d v="1899-12-30T08:38:00"/>
    <n v="1906.515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BENEFIT-HRLY-ACRD-RC : 7110 : 6450.1111"/>
    <d v="2019-12-30T00:00:00"/>
    <d v="1899-12-30T08:38:00"/>
    <n v="-12.85200000000000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DALLAS : 98830-000 : 70-09317"/>
    <s v="BENEFIT-HRLY-ACRD-RC : 7110 : 6450.1111"/>
    <d v="2019-12-30T00:00:00"/>
    <d v="1899-12-30T08:38:00"/>
    <n v="197.8340000000000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WAGES-ADMIN PR-ACRD : 7110 : 6410.1110"/>
    <d v="2019-12-30T00:00:00"/>
    <d v="1899-12-30T08:38:00"/>
    <n v="2555.891333333333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BENEFIT-MGR-ACRD : 7110 : 6450.1140"/>
    <d v="2019-12-30T00:00:00"/>
    <d v="1899-12-30T08:38:00"/>
    <n v="322.8120000000000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BENEFIT-MGR-ACRD : 7110 : 6450.1140"/>
    <d v="2019-12-30T00:00:00"/>
    <d v="1899-12-30T08:38:00"/>
    <n v="228.7133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WAGES-REGULAR-ACRD : 7110 : 6410.0110"/>
    <d v="2019-12-30T00:00:00"/>
    <d v="1899-12-30T08:38:00"/>
    <n v="3509.673999999999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BENEFIT-HRLY-ACRD-RC : 7110 : 6450.1111"/>
    <d v="2019-12-30T00:00:00"/>
    <d v="1899-12-30T08:38:00"/>
    <n v="596.6053333333333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TLANTA : 98819-000 : 70-09317"/>
    <s v="BENEFIT-HRLY-ACRD-RC : 7110 : 6450.1111"/>
    <d v="2019-12-30T00:00:00"/>
    <d v="1899-12-30T08:38:00"/>
    <n v="386.0033333333333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WAGES-REGULAR-ACRD : 7110 : 6410.0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4 : 98818-000 : 70-09317"/>
    <s v="BENEFIT-HRLY-ACRD-RC : 7110 : 6450.1111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WAGES-REGULAR-ACRD : 7110 : 6410.0110"/>
    <d v="2019-12-30T00:00:00"/>
    <d v="1899-12-30T08:38:00"/>
    <n v="2200.505999999999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BENEFIT-HRLY-ACRD-RC : 7110 : 6450.1111"/>
    <d v="2019-12-30T00:00:00"/>
    <d v="1899-12-30T08:38:00"/>
    <n v="82.43200000000000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FORT COLLINS : 98813-000 : 70-09317"/>
    <s v="BENEFIT-HRLY-ACRD-RC : 7110 : 6450.1111"/>
    <d v="2019-12-30T00:00:00"/>
    <d v="1899-12-30T08:38:00"/>
    <n v="167.4539999999999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WAGES-ADMIN PR-ACRD : 7110 : 6410.1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BENEFIT-MGR-ACRD : 7110 : 6450.114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WAGES-REGULAR-ACRD : 7110 : 6410.0110"/>
    <d v="2019-12-30T00:00:00"/>
    <d v="1899-12-30T08:38:00"/>
    <n v="1647.3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BENEFIT-HRLY-ACRD-RC : 7110 : 6450.1111"/>
    <d v="2019-12-30T00:00:00"/>
    <d v="1899-12-30T08:38:00"/>
    <n v="77.20533333333334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RORA : 98812-000 : 70-09317"/>
    <s v="BENEFIT-HRLY-ACRD-RC : 7110 : 6450.1111"/>
    <d v="2019-12-30T00:00:00"/>
    <d v="1899-12-30T08:38:00"/>
    <n v="149.6366666666667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WAGES-ADMIN PR-ACRD : 7110 : 6410.1110"/>
    <d v="2019-12-30T00:00:00"/>
    <d v="1899-12-30T08:38:00"/>
    <n v="1993.240666666666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BENEFIT-MGR-ACRD : 7110 : 6450.1140"/>
    <d v="2019-12-30T00:00:00"/>
    <d v="1899-12-30T08:38:00"/>
    <n v="20.09466666666666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BENEFIT-MGR-ACRD : 7110 : 6450.1140"/>
    <d v="2019-12-30T00:00:00"/>
    <d v="1899-12-30T08:38:00"/>
    <n v="218.073333333333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WAGES-REGULAR-ACRD : 7110 : 6410.0110"/>
    <d v="2019-12-30T00:00:00"/>
    <d v="1899-12-30T08:38:00"/>
    <n v="2764.69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BENEFIT-HRLY-ACRD-RC : 7110 : 6450.1111"/>
    <d v="2019-12-30T00:00:00"/>
    <d v="1899-12-30T08:38:00"/>
    <n v="60.71333333333334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SAN DIMAS : 98811-000 : 70-09317"/>
    <s v="BENEFIT-HRLY-ACRD-RC : 7110 : 6450.1111"/>
    <d v="2019-12-30T00:00:00"/>
    <d v="1899-12-30T08:38:00"/>
    <n v="503.8226666666665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WAGES-ADMIN PR-ACRD : 7110 : 6410.1110"/>
    <d v="2019-12-30T00:00:00"/>
    <d v="1899-12-30T08:38:00"/>
    <n v="4929.908666666666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BENEFIT-MGR-ACRD : 7110 : 6450.1140"/>
    <d v="2019-12-30T00:00:00"/>
    <d v="1899-12-30T08:38:00"/>
    <n v="680.446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BENEFIT-MGR-ACRD : 7110 : 6450.1140"/>
    <d v="2019-12-30T00:00:00"/>
    <d v="1899-12-30T08:38:00"/>
    <n v="370.4213333333332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WAGES-REGULAR-ACRD : 7110 : 6410.0110"/>
    <d v="2019-12-30T00:00:00"/>
    <d v="1899-12-30T08:38:00"/>
    <n v="8501.59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BENEFIT-HRLY-ACRD-RC : 7110 : 6450.1111"/>
    <d v="2019-12-30T00:00:00"/>
    <d v="1899-12-30T08:38:00"/>
    <n v="1183.410666666666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PLEASANTON : 98810-000 : 70-09317"/>
    <s v="BENEFIT-HRLY-ACRD-RC : 7110 : 6450.1111"/>
    <d v="2019-12-30T00:00:00"/>
    <d v="1899-12-30T08:38:00"/>
    <n v="830.4846666666667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WAGES-ADMIN PR-ACRD : 7110 : 6410.1110"/>
    <d v="2019-12-30T00:00:00"/>
    <d v="1899-12-30T08:38:00"/>
    <n v="4134.73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BENEFIT-MGR-ACRD : 7110 : 6450.1140"/>
    <d v="2019-12-30T00:00:00"/>
    <d v="1899-12-30T08:38:00"/>
    <n v="497.1026666666666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BENEFIT-MGR-ACRD : 7110 : 6450.1140"/>
    <d v="2019-12-30T00:00:00"/>
    <d v="1899-12-30T08:38:00"/>
    <n v="342.9440000000000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WAGES-REGULAR-ACRD : 7110 : 6410.0110"/>
    <d v="2019-12-30T00:00:00"/>
    <d v="1899-12-30T08:38:00"/>
    <n v="6568.412666666666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BENEFIT-HRLY-ACRD-RC : 7110 : 6450.1111"/>
    <d v="2019-12-30T00:00:00"/>
    <d v="1899-12-30T08:38:00"/>
    <n v="1391.375999999999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LA PALMA : 98808-000 : 70-09317"/>
    <s v="BENEFIT-HRLY-ACRD-RC : 7110 : 6450.1111"/>
    <d v="2019-12-30T00:00:00"/>
    <d v="1899-12-30T08:38:00"/>
    <n v="930.1833333333331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WAGES-ADMIN PR-ACRD : 7110 : 6410.1110"/>
    <d v="2019-12-30T00:00:00"/>
    <d v="1899-12-30T08:38:00"/>
    <n v="3233.019999999999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BENEFIT-MGR-ACRD : 7110 : 6450.1140"/>
    <d v="2019-12-30T00:00:00"/>
    <d v="1899-12-30T08:38:00"/>
    <n v="341.3106666666666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BENEFIT-MGR-ACRD : 7110 : 6450.1140"/>
    <d v="2019-12-30T00:00:00"/>
    <d v="1899-12-30T08:38:00"/>
    <n v="263.4846666666666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WAGES-REGULAR-ACRD : 7110 : 6410.0110"/>
    <d v="2019-12-30T00:00:00"/>
    <d v="1899-12-30T08:38:00"/>
    <n v="6297.648000000001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BENEFIT-HRLY-ACRD-RC : 7110 : 6450.1111"/>
    <d v="2019-12-30T00:00:00"/>
    <d v="1899-12-30T08:38:00"/>
    <n v="284.40533333333337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TEMPE : 98807-000 : 70-09317"/>
    <s v="BENEFIT-HRLY-ACRD-RC : 7110 : 6450.1111"/>
    <d v="2019-12-30T00:00:00"/>
    <d v="1899-12-30T08:38:00"/>
    <n v="650.7666666666666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WAGES-ADMIN PR-ACRD : 7110 : 6410.1110"/>
    <d v="2019-12-30T00:00:00"/>
    <d v="1899-12-30T08:38:00"/>
    <n v="759.4159999999999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BENEFIT-MGR-ACRD : 7110 : 6450.1140"/>
    <d v="2019-12-30T00:00:00"/>
    <d v="1899-12-30T08:38:00"/>
    <n v="99.41866666666665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BENEFIT-MGR-ACRD : 7110 : 6450.1140"/>
    <d v="2019-12-30T00:00:00"/>
    <d v="1899-12-30T08:38:00"/>
    <n v="66.845333333333329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WAGES-REGULAR-ACRD : 7110 : 6410.0110"/>
    <d v="2019-12-30T00:00:00"/>
    <d v="1899-12-30T08:38:00"/>
    <n v="11703.481999999998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BENEFIT-HRLY-ACRD-RC : 7110 : 6450.1111"/>
    <d v="2019-12-30T00:00:00"/>
    <d v="1899-12-30T08:38:00"/>
    <n v="974.8246666666665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UGUSTA : 98805-000 : 70-09317"/>
    <s v="BENEFIT-HRLY-ACRD-RC : 7110 : 6450.1111"/>
    <d v="2019-12-30T00:00:00"/>
    <d v="1899-12-30T08:38:00"/>
    <n v="1135.9833333333333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WAGES-ADMIN PR-ACRD : 7110 : 6410.1110"/>
    <d v="2019-12-30T00:00:00"/>
    <d v="1899-12-30T08:38:00"/>
    <n v="14130.27466666666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BENEFIT-MGR-ACRD : 7110 : 6450.1140"/>
    <d v="2019-12-30T00:00:00"/>
    <d v="1899-12-30T08:38:00"/>
    <n v="285.47400000000022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BENEFIT-MGR-ACRD : 7110 : 6450.1140"/>
    <d v="2019-12-30T00:00:00"/>
    <d v="1899-12-30T08:38:00"/>
    <n v="1460.2559999999996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BONUS-SDX PLN-CLT PD : 7110 : 6410.2110"/>
    <d v="2019-12-30T00:00:00"/>
    <d v="1899-12-30T08:38:00"/>
    <n v="0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WAGES-REGULAR-ACRD : 7110 : 6410.0110"/>
    <d v="2019-12-30T00:00:00"/>
    <d v="1899-12-30T08:38:00"/>
    <n v="14286.225333333334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BENEFIT-HRLY-ACRD-RC : 7110 : 6450.1111"/>
    <d v="2019-12-30T00:00:00"/>
    <d v="1899-12-30T08:38:00"/>
    <n v="1474.7273333333335"/>
    <x v="1"/>
    <m/>
    <m/>
    <x v="53"/>
    <x v="11"/>
    <x v="4"/>
    <x v="12"/>
    <x v="9"/>
    <x v="3"/>
  </r>
  <r>
    <s v="Document Type"/>
    <s v="Client Total"/>
    <s v="US Dollars"/>
    <s v="FY 2020 Actual"/>
    <s v="Period 04"/>
    <s v="ADP ALPHARETTA : 98804-000 : 70-09317"/>
    <s v="BENEFIT-HRLY-ACRD-RC : 7110 : 6450.1111"/>
    <d v="2019-12-30T00:00:00"/>
    <d v="1899-12-30T08:38:00"/>
    <n v="1321.1846666666668"/>
    <x v="1"/>
    <m/>
    <m/>
    <x v="53"/>
    <x v="11"/>
    <x v="4"/>
    <x v="12"/>
    <x v="9"/>
    <x v="3"/>
  </r>
  <r>
    <m/>
    <m/>
    <m/>
    <m/>
    <m/>
    <m/>
    <m/>
    <m/>
    <m/>
    <m/>
    <x v="2"/>
    <m/>
    <m/>
    <x v="53"/>
    <x v="11"/>
    <x v="4"/>
    <x v="12"/>
    <x v="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E5E82D-6B54-4B58-850A-002FBDA7DC23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I3:J6" firstHeaderRow="1" firstDataRow="1" firstDataCol="1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4">
        <item x="0"/>
        <item x="1"/>
        <item x="45"/>
        <item x="37"/>
        <item x="4"/>
        <item x="20"/>
        <item x="41"/>
        <item x="5"/>
        <item x="52"/>
        <item x="43"/>
        <item x="42"/>
        <item x="44"/>
        <item x="17"/>
        <item x="38"/>
        <item x="39"/>
        <item x="15"/>
        <item x="2"/>
        <item x="8"/>
        <item x="14"/>
        <item x="3"/>
        <item x="19"/>
        <item x="18"/>
        <item x="46"/>
        <item x="51"/>
        <item x="47"/>
        <item x="10"/>
        <item x="12"/>
        <item x="48"/>
        <item x="49"/>
        <item x="9"/>
        <item x="27"/>
        <item x="36"/>
        <item x="35"/>
        <item x="28"/>
        <item x="11"/>
        <item x="22"/>
        <item x="50"/>
        <item x="6"/>
        <item x="40"/>
        <item x="7"/>
        <item x="29"/>
        <item x="30"/>
        <item x="23"/>
        <item x="26"/>
        <item x="16"/>
        <item x="25"/>
        <item x="24"/>
        <item x="13"/>
        <item x="34"/>
        <item x="32"/>
        <item x="21"/>
        <item x="33"/>
        <item x="31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">
        <item x="0"/>
        <item x="10"/>
        <item x="8"/>
        <item x="7"/>
        <item x="6"/>
        <item x="4"/>
        <item x="9"/>
        <item x="2"/>
        <item x="5"/>
        <item x="3"/>
        <item x="1"/>
        <item h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2"/>
        <item x="0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6"/>
        <item x="4"/>
        <item x="10"/>
        <item x="7"/>
        <item x="2"/>
        <item x="5"/>
        <item x="0"/>
        <item x="1"/>
        <item x="11"/>
        <item x="9"/>
        <item x="8"/>
        <item x="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2"/>
        <item x="5"/>
        <item x="1"/>
        <item x="0"/>
        <item x="6"/>
        <item x="7"/>
        <item x="8"/>
        <item x="4"/>
        <item x="3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Sum of Final Amount" fld="9" baseField="18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949040-D070-482B-8ECC-D199BF4CBDE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G446" firstHeaderRow="1" firstDataRow="1" firstDataCol="6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4">
        <item x="0"/>
        <item x="1"/>
        <item x="45"/>
        <item x="37"/>
        <item x="4"/>
        <item x="20"/>
        <item x="41"/>
        <item x="5"/>
        <item x="52"/>
        <item x="43"/>
        <item x="42"/>
        <item x="44"/>
        <item x="17"/>
        <item x="38"/>
        <item x="39"/>
        <item x="15"/>
        <item x="2"/>
        <item x="8"/>
        <item x="14"/>
        <item x="3"/>
        <item x="19"/>
        <item x="18"/>
        <item x="46"/>
        <item x="51"/>
        <item x="47"/>
        <item x="10"/>
        <item x="12"/>
        <item x="48"/>
        <item x="49"/>
        <item x="9"/>
        <item x="27"/>
        <item x="36"/>
        <item x="35"/>
        <item x="28"/>
        <item x="11"/>
        <item x="22"/>
        <item x="50"/>
        <item x="6"/>
        <item x="40"/>
        <item x="7"/>
        <item x="29"/>
        <item x="30"/>
        <item x="23"/>
        <item x="26"/>
        <item x="16"/>
        <item x="25"/>
        <item x="24"/>
        <item x="13"/>
        <item x="34"/>
        <item x="32"/>
        <item x="21"/>
        <item x="33"/>
        <item x="31"/>
        <item x="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10"/>
        <item x="8"/>
        <item x="7"/>
        <item x="6"/>
        <item x="4"/>
        <item x="9"/>
        <item x="2"/>
        <item x="5"/>
        <item x="3"/>
        <item x="1"/>
        <item h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4"/>
        <item x="10"/>
        <item x="7"/>
        <item x="2"/>
        <item x="5"/>
        <item x="0"/>
        <item x="1"/>
        <item x="11"/>
        <item x="9"/>
        <item x="8"/>
        <item x="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2"/>
        <item x="5"/>
        <item x="1"/>
        <item x="0"/>
        <item x="6"/>
        <item x="7"/>
        <item x="8"/>
        <item x="4"/>
        <item x="3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4"/>
    <field x="15"/>
    <field x="13"/>
    <field x="16"/>
    <field x="17"/>
    <field x="18"/>
  </rowFields>
  <rowItems count="443">
    <i>
      <x/>
      <x/>
      <x v="2"/>
      <x v="1"/>
      <x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10"/>
      <x v="7"/>
      <x v="1"/>
    </i>
    <i r="3">
      <x v="11"/>
      <x v="8"/>
      <x v="2"/>
    </i>
    <i r="2">
      <x v="3"/>
      <x v="1"/>
      <x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10"/>
      <x v="7"/>
      <x v="1"/>
    </i>
    <i r="3">
      <x v="11"/>
      <x v="8"/>
      <x v="2"/>
    </i>
    <i r="2">
      <x v="4"/>
      <x v="5"/>
      <x v="2"/>
      <x/>
    </i>
    <i r="3">
      <x v="6"/>
      <x v="3"/>
      <x/>
    </i>
    <i r="3">
      <x v="8"/>
      <x/>
      <x/>
    </i>
    <i r="3">
      <x v="11"/>
      <x v="8"/>
      <x v="2"/>
    </i>
    <i r="2">
      <x v="5"/>
      <x v="4"/>
      <x/>
      <x/>
    </i>
    <i r="3">
      <x v="5"/>
      <x v="2"/>
      <x/>
    </i>
    <i r="3">
      <x v="8"/>
      <x/>
      <x/>
    </i>
    <i r="3">
      <x v="11"/>
      <x v="8"/>
      <x v="2"/>
    </i>
    <i r="2">
      <x v="6"/>
      <x v="1"/>
      <x/>
      <x/>
    </i>
    <i r="3">
      <x v="4"/>
      <x/>
      <x/>
    </i>
    <i r="3">
      <x v="5"/>
      <x v="2"/>
      <x/>
    </i>
    <i r="3">
      <x v="6"/>
      <x v="4"/>
      <x/>
    </i>
    <i r="3">
      <x v="7"/>
      <x v="2"/>
      <x/>
    </i>
    <i r="3">
      <x v="8"/>
      <x/>
      <x/>
    </i>
    <i r="3">
      <x v="11"/>
      <x v="8"/>
      <x v="2"/>
    </i>
    <i r="2">
      <x v="9"/>
      <x/>
      <x v="2"/>
      <x/>
    </i>
    <i r="3">
      <x v="1"/>
      <x/>
      <x/>
    </i>
    <i r="3">
      <x v="3"/>
      <x/>
      <x/>
    </i>
    <i r="4">
      <x v="6"/>
      <x/>
    </i>
    <i r="3">
      <x v="4"/>
      <x/>
      <x/>
    </i>
    <i r="3">
      <x v="5"/>
      <x v="2"/>
      <x/>
    </i>
    <i r="3">
      <x v="6"/>
      <x v="1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9"/>
      <x/>
      <x/>
    </i>
    <i r="3">
      <x v="10"/>
      <x v="7"/>
      <x v="1"/>
    </i>
    <i r="3">
      <x v="11"/>
      <x v="8"/>
      <x v="2"/>
    </i>
    <i r="2">
      <x v="10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1"/>
      <x/>
    </i>
    <i r="4"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11"/>
      <x v="1"/>
      <x/>
      <x/>
    </i>
    <i r="3">
      <x v="2"/>
      <x v="4"/>
      <x/>
    </i>
    <i r="3">
      <x v="3"/>
      <x/>
      <x/>
    </i>
    <i r="4">
      <x v="6"/>
      <x/>
    </i>
    <i r="3">
      <x v="4"/>
      <x/>
      <x/>
    </i>
    <i r="3">
      <x v="5"/>
      <x v="2"/>
      <x/>
    </i>
    <i r="3">
      <x v="6"/>
      <x v="1"/>
      <x/>
    </i>
    <i r="4"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12"/>
      <x v="2"/>
      <x/>
      <x/>
    </i>
    <i r="3">
      <x v="4"/>
      <x/>
      <x/>
    </i>
    <i r="3">
      <x v="5"/>
      <x v="2"/>
      <x/>
    </i>
    <i r="3">
      <x v="6"/>
      <x v="4"/>
      <x/>
    </i>
    <i r="3">
      <x v="11"/>
      <x v="8"/>
      <x v="2"/>
    </i>
    <i r="2">
      <x v="13"/>
      <x/>
      <x v="2"/>
      <x/>
    </i>
    <i r="3">
      <x v="1"/>
      <x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14"/>
      <x v="1"/>
      <x/>
      <x/>
    </i>
    <i r="3">
      <x v="2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15"/>
      <x v="1"/>
      <x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10"/>
      <x v="7"/>
      <x v="1"/>
    </i>
    <i r="3">
      <x v="11"/>
      <x v="8"/>
      <x v="2"/>
    </i>
    <i r="2">
      <x v="16"/>
      <x v="2"/>
      <x/>
      <x/>
    </i>
    <i r="3">
      <x v="4"/>
      <x/>
      <x/>
    </i>
    <i r="3">
      <x v="5"/>
      <x v="2"/>
      <x/>
    </i>
    <i r="3">
      <x v="11"/>
      <x v="8"/>
      <x v="2"/>
    </i>
    <i r="2">
      <x v="17"/>
      <x v="4"/>
      <x/>
      <x/>
    </i>
    <i r="3">
      <x v="5"/>
      <x v="2"/>
      <x/>
    </i>
    <i r="3">
      <x v="8"/>
      <x/>
      <x/>
    </i>
    <i r="3">
      <x v="11"/>
      <x v="8"/>
      <x v="2"/>
    </i>
    <i r="2">
      <x v="22"/>
      <x v="1"/>
      <x/>
      <x/>
    </i>
    <i r="3">
      <x v="2"/>
      <x v="4"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10"/>
      <x v="7"/>
      <x v="1"/>
    </i>
    <i r="3">
      <x v="11"/>
      <x v="8"/>
      <x v="2"/>
    </i>
    <i r="2">
      <x v="23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2"/>
      <x/>
    </i>
    <i r="4">
      <x v="3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26"/>
      <x v="4"/>
      <x/>
      <x/>
    </i>
    <i r="3">
      <x v="5"/>
      <x v="2"/>
      <x/>
    </i>
    <i r="3">
      <x v="6"/>
      <x v="4"/>
      <x/>
    </i>
    <i r="3">
      <x v="11"/>
      <x v="8"/>
      <x v="2"/>
    </i>
    <i r="2">
      <x v="27"/>
      <x v="1"/>
      <x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10"/>
      <x v="7"/>
      <x v="1"/>
    </i>
    <i r="3">
      <x v="11"/>
      <x v="8"/>
      <x v="2"/>
    </i>
    <i r="2">
      <x v="28"/>
      <x v="1"/>
      <x/>
      <x/>
    </i>
    <i r="3">
      <x v="3"/>
      <x/>
      <x/>
    </i>
    <i r="4">
      <x v="5"/>
      <x/>
    </i>
    <i r="3">
      <x v="4"/>
      <x/>
      <x/>
    </i>
    <i r="3">
      <x v="5"/>
      <x v="2"/>
      <x/>
    </i>
    <i r="3">
      <x v="6"/>
      <x v="1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29"/>
      <x v="4"/>
      <x/>
      <x/>
    </i>
    <i r="3">
      <x v="5"/>
      <x v="2"/>
      <x/>
    </i>
    <i r="3">
      <x v="6"/>
      <x v="1"/>
      <x/>
    </i>
    <i r="3">
      <x v="8"/>
      <x/>
      <x/>
    </i>
    <i r="3">
      <x v="11"/>
      <x v="8"/>
      <x v="2"/>
    </i>
    <i r="2">
      <x v="30"/>
      <x v="1"/>
      <x/>
      <x/>
    </i>
    <i r="3">
      <x v="2"/>
      <x v="4"/>
      <x/>
    </i>
    <i r="3">
      <x v="3"/>
      <x/>
      <x/>
    </i>
    <i r="3">
      <x v="4"/>
      <x/>
      <x/>
    </i>
    <i r="3">
      <x v="5"/>
      <x v="2"/>
      <x/>
    </i>
    <i r="3">
      <x v="6"/>
      <x v="1"/>
      <x/>
    </i>
    <i r="4">
      <x v="3"/>
      <x/>
    </i>
    <i r="4">
      <x v="4"/>
      <x/>
    </i>
    <i r="3">
      <x v="7"/>
      <x v="2"/>
      <x/>
    </i>
    <i r="3">
      <x v="10"/>
      <x v="7"/>
      <x v="1"/>
    </i>
    <i r="3">
      <x v="11"/>
      <x v="8"/>
      <x v="2"/>
    </i>
    <i r="2">
      <x v="31"/>
      <x/>
      <x v="2"/>
      <x/>
    </i>
    <i r="3"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4">
      <x v="4"/>
      <x/>
    </i>
    <i r="3">
      <x v="7"/>
      <x v="2"/>
      <x/>
    </i>
    <i r="3">
      <x v="8"/>
      <x/>
      <x/>
    </i>
    <i r="3">
      <x v="9"/>
      <x/>
      <x/>
    </i>
    <i r="3">
      <x v="10"/>
      <x v="7"/>
      <x v="1"/>
    </i>
    <i r="3">
      <x v="11"/>
      <x v="8"/>
      <x v="2"/>
    </i>
    <i r="2">
      <x v="32"/>
      <x/>
      <x v="2"/>
      <x/>
    </i>
    <i r="3">
      <x v="1"/>
      <x/>
      <x/>
    </i>
    <i r="3">
      <x v="2"/>
      <x/>
      <x/>
    </i>
    <i r="4">
      <x v="4"/>
      <x/>
    </i>
    <i r="3">
      <x v="3"/>
      <x/>
      <x/>
    </i>
    <i r="3">
      <x v="4"/>
      <x/>
      <x/>
    </i>
    <i r="3">
      <x v="5"/>
      <x v="2"/>
      <x/>
    </i>
    <i r="3">
      <x v="6"/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34"/>
      <x v="2"/>
      <x/>
      <x/>
    </i>
    <i r="3">
      <x v="4"/>
      <x/>
      <x/>
    </i>
    <i r="3">
      <x v="5"/>
      <x v="2"/>
      <x/>
    </i>
    <i r="3">
      <x v="6"/>
      <x v="1"/>
      <x/>
    </i>
    <i r="3">
      <x v="11"/>
      <x v="8"/>
      <x v="2"/>
    </i>
    <i r="2">
      <x v="35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36"/>
      <x v="1"/>
      <x/>
      <x/>
    </i>
    <i r="3">
      <x v="2"/>
      <x/>
      <x/>
    </i>
    <i r="3">
      <x v="3"/>
      <x/>
      <x/>
    </i>
    <i r="3">
      <x v="4"/>
      <x/>
      <x/>
    </i>
    <i r="3">
      <x v="5"/>
      <x v="2"/>
      <x/>
    </i>
    <i r="3">
      <x v="6"/>
      <x v="1"/>
      <x/>
    </i>
    <i r="4"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37"/>
      <x v="2"/>
      <x/>
      <x/>
    </i>
    <i r="3">
      <x v="4"/>
      <x/>
      <x/>
    </i>
    <i r="3">
      <x v="5"/>
      <x v="2"/>
      <x/>
    </i>
    <i r="3">
      <x v="6"/>
      <x/>
      <x/>
    </i>
    <i r="3">
      <x v="11"/>
      <x v="8"/>
      <x v="2"/>
    </i>
    <i r="2">
      <x v="38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10"/>
      <x v="7"/>
      <x v="1"/>
    </i>
    <i r="3">
      <x v="11"/>
      <x v="8"/>
      <x v="2"/>
    </i>
    <i r="2">
      <x v="39"/>
      <x v="4"/>
      <x/>
      <x/>
    </i>
    <i r="3">
      <x v="5"/>
      <x v="2"/>
      <x/>
    </i>
    <i r="3">
      <x v="8"/>
      <x/>
      <x/>
    </i>
    <i r="3">
      <x v="11"/>
      <x v="8"/>
      <x v="2"/>
    </i>
    <i r="2">
      <x v="41"/>
      <x v="1"/>
      <x/>
      <x/>
    </i>
    <i r="3">
      <x v="3"/>
      <x/>
      <x/>
    </i>
    <i r="3">
      <x v="4"/>
      <x/>
      <x/>
    </i>
    <i r="3">
      <x v="5"/>
      <x v="2"/>
      <x/>
    </i>
    <i r="3">
      <x v="7"/>
      <x v="2"/>
      <x/>
    </i>
    <i r="3">
      <x v="11"/>
      <x v="8"/>
      <x v="2"/>
    </i>
    <i r="2">
      <x v="42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/>
      <x/>
    </i>
    <i r="4">
      <x v="2"/>
      <x/>
    </i>
    <i r="4">
      <x v="3"/>
      <x/>
    </i>
    <i r="4">
      <x v="4"/>
      <x/>
    </i>
    <i r="3">
      <x v="7"/>
      <x v="2"/>
      <x/>
    </i>
    <i r="3">
      <x v="10"/>
      <x v="7"/>
      <x v="1"/>
    </i>
    <i r="3">
      <x v="11"/>
      <x v="8"/>
      <x v="2"/>
    </i>
    <i r="2">
      <x v="43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10"/>
      <x v="7"/>
      <x v="1"/>
    </i>
    <i r="3">
      <x v="11"/>
      <x v="8"/>
      <x v="2"/>
    </i>
    <i r="2">
      <x v="44"/>
      <x v="2"/>
      <x/>
      <x/>
    </i>
    <i r="3">
      <x v="4"/>
      <x/>
      <x/>
    </i>
    <i r="3">
      <x v="5"/>
      <x v="2"/>
      <x/>
    </i>
    <i r="3">
      <x v="6"/>
      <x/>
      <x/>
    </i>
    <i r="4">
      <x v="2"/>
      <x/>
    </i>
    <i r="3">
      <x v="11"/>
      <x v="8"/>
      <x v="2"/>
    </i>
    <i r="2">
      <x v="45"/>
      <x v="1"/>
      <x/>
      <x/>
    </i>
    <i r="3">
      <x v="3"/>
      <x/>
      <x/>
    </i>
    <i r="4">
      <x v="5"/>
      <x/>
    </i>
    <i r="3">
      <x v="4"/>
      <x/>
      <x/>
    </i>
    <i r="3">
      <x v="5"/>
      <x v="2"/>
      <x/>
    </i>
    <i r="3">
      <x v="6"/>
      <x v="2"/>
      <x/>
    </i>
    <i r="4">
      <x v="3"/>
      <x/>
    </i>
    <i r="4">
      <x v="4"/>
      <x/>
    </i>
    <i r="3">
      <x v="7"/>
      <x v="2"/>
      <x/>
    </i>
    <i r="3">
      <x v="10"/>
      <x v="7"/>
      <x v="1"/>
    </i>
    <i r="3">
      <x v="11"/>
      <x v="8"/>
      <x v="2"/>
    </i>
    <i r="2">
      <x v="46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1"/>
      <x/>
    </i>
    <i r="4"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47"/>
      <x v="4"/>
      <x/>
      <x/>
    </i>
    <i r="3">
      <x v="5"/>
      <x v="2"/>
      <x/>
    </i>
    <i r="3">
      <x v="6"/>
      <x v="3"/>
      <x/>
    </i>
    <i r="4">
      <x v="4"/>
      <x/>
    </i>
    <i r="3">
      <x v="11"/>
      <x v="8"/>
      <x v="2"/>
    </i>
    <i r="2">
      <x v="48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50"/>
      <x v="2"/>
      <x/>
      <x/>
    </i>
    <i r="3">
      <x v="4"/>
      <x/>
      <x/>
    </i>
    <i r="3">
      <x v="5"/>
      <x v="2"/>
      <x/>
    </i>
    <i r="3">
      <x v="11"/>
      <x v="8"/>
      <x v="2"/>
    </i>
    <i r="2">
      <x v="51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/>
      <x/>
    </i>
    <i r="4"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1">
      <x v="1"/>
      <x/>
      <x/>
      <x v="2"/>
      <x/>
    </i>
    <i r="3"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10"/>
      <x v="7"/>
      <x v="1"/>
    </i>
    <i r="3">
      <x v="11"/>
      <x v="8"/>
      <x v="2"/>
    </i>
    <i r="1">
      <x v="2"/>
      <x/>
      <x/>
      <x v="2"/>
      <x/>
    </i>
    <i r="3"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10"/>
      <x v="7"/>
      <x v="1"/>
    </i>
    <i r="3">
      <x v="11"/>
      <x v="8"/>
      <x v="2"/>
    </i>
    <i>
      <x v="1"/>
      <x/>
      <x v="8"/>
      <x v="1"/>
      <x/>
      <x/>
    </i>
    <i r="3">
      <x v="2"/>
      <x/>
      <x/>
    </i>
    <i r="3">
      <x v="3"/>
      <x/>
      <x/>
    </i>
    <i r="4">
      <x v="6"/>
      <x/>
    </i>
    <i r="3">
      <x v="4"/>
      <x/>
      <x/>
    </i>
    <i r="3">
      <x v="5"/>
      <x v="2"/>
      <x/>
    </i>
    <i r="3">
      <x v="6"/>
      <x v="1"/>
      <x/>
    </i>
    <i r="4"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>
      <x v="2"/>
      <x/>
      <x v="52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2"/>
      <x/>
    </i>
    <i r="4">
      <x v="3"/>
      <x/>
    </i>
    <i r="4">
      <x v="4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>
      <x v="3"/>
      <x/>
      <x v="40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2"/>
      <x/>
    </i>
    <i r="3">
      <x v="7"/>
      <x v="2"/>
      <x/>
    </i>
    <i r="3">
      <x v="11"/>
      <x v="8"/>
      <x v="2"/>
    </i>
    <i>
      <x v="4"/>
      <x/>
      <x v="33"/>
      <x v="2"/>
      <x/>
      <x/>
    </i>
    <i r="3">
      <x v="4"/>
      <x/>
      <x/>
    </i>
    <i r="3">
      <x v="5"/>
      <x v="2"/>
      <x/>
    </i>
    <i r="3">
      <x v="11"/>
      <x v="8"/>
      <x v="2"/>
    </i>
    <i>
      <x v="5"/>
      <x/>
      <x v="24"/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25"/>
      <x v="4"/>
      <x/>
      <x/>
    </i>
    <i r="3">
      <x v="5"/>
      <x v="2"/>
      <x/>
    </i>
    <i r="3">
      <x v="6"/>
      <x v="1"/>
      <x/>
    </i>
    <i r="4">
      <x v="2"/>
      <x/>
    </i>
    <i r="4">
      <x v="3"/>
      <x/>
    </i>
    <i r="3">
      <x v="11"/>
      <x v="8"/>
      <x v="2"/>
    </i>
    <i>
      <x v="6"/>
      <x/>
      <x v="49"/>
      <x v="1"/>
      <x/>
      <x/>
    </i>
    <i r="3">
      <x v="2"/>
      <x/>
      <x/>
    </i>
    <i r="3">
      <x v="3"/>
      <x/>
      <x/>
    </i>
    <i r="4">
      <x v="5"/>
      <x/>
    </i>
    <i r="3">
      <x v="4"/>
      <x/>
      <x/>
    </i>
    <i r="3">
      <x v="5"/>
      <x v="2"/>
      <x/>
    </i>
    <i r="3">
      <x v="6"/>
      <x/>
      <x/>
    </i>
    <i r="4">
      <x v="2"/>
      <x/>
    </i>
    <i r="4">
      <x v="3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>
      <x v="7"/>
      <x/>
      <x v="18"/>
      <x/>
      <x v="2"/>
      <x/>
    </i>
    <i r="3"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8"/>
      <x/>
      <x/>
    </i>
    <i r="3">
      <x v="10"/>
      <x v="7"/>
      <x v="1"/>
    </i>
    <i r="3">
      <x v="11"/>
      <x v="8"/>
      <x v="2"/>
    </i>
    <i r="2">
      <x v="19"/>
      <x v="4"/>
      <x/>
      <x/>
    </i>
    <i r="3">
      <x v="5"/>
      <x v="2"/>
      <x/>
    </i>
    <i r="3">
      <x v="8"/>
      <x/>
      <x/>
    </i>
    <i r="3">
      <x v="11"/>
      <x v="8"/>
      <x v="2"/>
    </i>
    <i>
      <x v="8"/>
      <x/>
      <x v="20"/>
      <x/>
      <x v="2"/>
      <x/>
    </i>
    <i r="3">
      <x v="1"/>
      <x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10"/>
      <x v="7"/>
      <x v="1"/>
    </i>
    <i r="3">
      <x v="11"/>
      <x v="8"/>
      <x v="2"/>
    </i>
    <i r="2">
      <x v="21"/>
      <x v="2"/>
      <x/>
      <x/>
    </i>
    <i r="3">
      <x v="4"/>
      <x/>
      <x/>
    </i>
    <i r="3">
      <x v="5"/>
      <x v="2"/>
      <x/>
    </i>
    <i r="3">
      <x v="11"/>
      <x v="8"/>
      <x v="2"/>
    </i>
    <i>
      <x v="9"/>
      <x/>
      <x v="7"/>
      <x v="4"/>
      <x/>
      <x/>
    </i>
    <i r="3">
      <x v="5"/>
      <x v="2"/>
      <x/>
    </i>
    <i r="3">
      <x v="8"/>
      <x/>
      <x/>
    </i>
    <i r="3">
      <x v="11"/>
      <x v="8"/>
      <x v="2"/>
    </i>
    <i>
      <x v="10"/>
      <x v="3"/>
      <x v="1"/>
      <x/>
      <x v="2"/>
      <x/>
    </i>
    <i r="3">
      <x v="3"/>
      <x/>
      <x/>
    </i>
    <i r="3">
      <x v="4"/>
      <x/>
      <x/>
    </i>
    <i r="3">
      <x v="5"/>
      <x v="2"/>
      <x/>
    </i>
    <i r="3">
      <x v="6"/>
      <x v="3"/>
      <x/>
    </i>
    <i r="3">
      <x v="7"/>
      <x v="2"/>
      <x/>
    </i>
    <i r="3">
      <x v="9"/>
      <x/>
      <x/>
    </i>
    <i r="3">
      <x v="11"/>
      <x v="8"/>
      <x v="2"/>
    </i>
    <i t="grand">
      <x/>
    </i>
  </rowItems>
  <colItems count="1">
    <i/>
  </colItems>
  <dataFields count="1">
    <dataField name="Sum of Final Amount" fld="9" baseField="18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8.bin"/><Relationship Id="rId3" Type="http://schemas.openxmlformats.org/officeDocument/2006/relationships/customProperty" Target="../customProperty3.bin"/><Relationship Id="rId7" Type="http://schemas.openxmlformats.org/officeDocument/2006/relationships/customProperty" Target="../customProperty7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6" Type="http://schemas.openxmlformats.org/officeDocument/2006/relationships/customProperty" Target="../customProperty6.bin"/><Relationship Id="rId11" Type="http://schemas.openxmlformats.org/officeDocument/2006/relationships/drawing" Target="../drawings/drawing1.xml"/><Relationship Id="rId5" Type="http://schemas.openxmlformats.org/officeDocument/2006/relationships/customProperty" Target="../customProperty5.bin"/><Relationship Id="rId10" Type="http://schemas.openxmlformats.org/officeDocument/2006/relationships/customProperty" Target="../customProperty10.bin"/><Relationship Id="rId4" Type="http://schemas.openxmlformats.org/officeDocument/2006/relationships/customProperty" Target="../customProperty4.bin"/><Relationship Id="rId9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C0C2-7C32-4C9E-81E7-916C26B613E2}">
  <sheetPr codeName="Sheet1"/>
  <dimension ref="A1:E8"/>
  <sheetViews>
    <sheetView workbookViewId="0">
      <selection activeCell="B23" sqref="B23"/>
    </sheetView>
  </sheetViews>
  <sheetFormatPr defaultRowHeight="15" x14ac:dyDescent="0.25"/>
  <cols>
    <col min="1" max="1" width="52" bestFit="1" customWidth="1"/>
    <col min="2" max="2" width="20.7109375" bestFit="1" customWidth="1"/>
    <col min="4" max="4" width="33.5703125" bestFit="1" customWidth="1"/>
    <col min="5" max="5" width="18.7109375" bestFit="1" customWidth="1"/>
  </cols>
  <sheetData>
    <row r="1" spans="1:5" x14ac:dyDescent="0.25">
      <c r="A1" s="1" t="s">
        <v>0</v>
      </c>
      <c r="B1" s="1" t="s">
        <v>1</v>
      </c>
    </row>
    <row r="2" spans="1:5" x14ac:dyDescent="0.25">
      <c r="A2" s="1" t="s">
        <v>2</v>
      </c>
      <c r="B2" s="1" t="s">
        <v>3</v>
      </c>
      <c r="D2" s="1" t="s">
        <v>8</v>
      </c>
      <c r="E2" s="1" t="s">
        <v>9</v>
      </c>
    </row>
    <row r="3" spans="1:5" x14ac:dyDescent="0.25">
      <c r="A3" s="1" t="s">
        <v>4</v>
      </c>
      <c r="B3" s="1" t="s">
        <v>5</v>
      </c>
      <c r="D3" s="1" t="s">
        <v>10</v>
      </c>
      <c r="E3" s="1" t="s">
        <v>11</v>
      </c>
    </row>
    <row r="4" spans="1:5" x14ac:dyDescent="0.25">
      <c r="A4" s="1" t="s">
        <v>6</v>
      </c>
      <c r="B4" s="1" t="s">
        <v>7</v>
      </c>
      <c r="D4" s="1" t="s">
        <v>12</v>
      </c>
      <c r="E4" s="1" t="s">
        <v>13</v>
      </c>
    </row>
    <row r="5" spans="1:5" x14ac:dyDescent="0.25">
      <c r="D5" s="1" t="s">
        <v>14</v>
      </c>
      <c r="E5" s="1" t="s">
        <v>15</v>
      </c>
    </row>
    <row r="6" spans="1:5" x14ac:dyDescent="0.25">
      <c r="D6" s="1" t="s">
        <v>16</v>
      </c>
      <c r="E6" s="1" t="s">
        <v>17</v>
      </c>
    </row>
    <row r="7" spans="1:5" x14ac:dyDescent="0.25">
      <c r="D7" s="1" t="s">
        <v>18</v>
      </c>
      <c r="E7" s="1" t="s">
        <v>19</v>
      </c>
    </row>
    <row r="8" spans="1:5" x14ac:dyDescent="0.25">
      <c r="D8" s="1" t="s">
        <v>20</v>
      </c>
      <c r="E8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1E9F-A185-43FE-8B9A-375E1BEBD9A7}">
  <sheetPr codeName="Sheet2"/>
  <dimension ref="A1:B14"/>
  <sheetViews>
    <sheetView topLeftCell="A7" workbookViewId="0">
      <selection activeCell="A7" sqref="A7"/>
    </sheetView>
  </sheetViews>
  <sheetFormatPr defaultRowHeight="15" x14ac:dyDescent="0.25"/>
  <cols>
    <col min="1" max="1" width="57.28515625" bestFit="1" customWidth="1"/>
    <col min="2" max="2" width="18.42578125" bestFit="1" customWidth="1"/>
    <col min="3" max="3" width="32.140625" bestFit="1" customWidth="1"/>
  </cols>
  <sheetData>
    <row r="1" spans="1:2" x14ac:dyDescent="0.25">
      <c r="B1" t="s">
        <v>8</v>
      </c>
    </row>
    <row r="2" spans="1:2" x14ac:dyDescent="0.25">
      <c r="B2" t="s">
        <v>10</v>
      </c>
    </row>
    <row r="3" spans="1:2" x14ac:dyDescent="0.25">
      <c r="B3" t="s">
        <v>12</v>
      </c>
    </row>
    <row r="4" spans="1:2" x14ac:dyDescent="0.25">
      <c r="B4" s="5" t="s">
        <v>14</v>
      </c>
    </row>
    <row r="5" spans="1:2" x14ac:dyDescent="0.25">
      <c r="B5" s="5" t="s">
        <v>10121</v>
      </c>
    </row>
    <row r="6" spans="1:2" x14ac:dyDescent="0.25">
      <c r="B6" s="5" t="s">
        <v>6554</v>
      </c>
    </row>
    <row r="7" spans="1:2" x14ac:dyDescent="0.25">
      <c r="A7" s="5" t="s">
        <v>10127</v>
      </c>
      <c r="B7">
        <v>20315.79</v>
      </c>
    </row>
    <row r="8" spans="1:2" x14ac:dyDescent="0.25">
      <c r="A8" s="5" t="s">
        <v>10125</v>
      </c>
      <c r="B8">
        <v>14.7</v>
      </c>
    </row>
    <row r="9" spans="1:2" x14ac:dyDescent="0.25">
      <c r="A9" s="5" t="s">
        <v>10126</v>
      </c>
      <c r="B9">
        <v>1321.3</v>
      </c>
    </row>
    <row r="10" spans="1:2" x14ac:dyDescent="0.25">
      <c r="A10" s="5" t="s">
        <v>10128</v>
      </c>
      <c r="B10">
        <v>-14.7</v>
      </c>
    </row>
    <row r="11" spans="1:2" x14ac:dyDescent="0.25">
      <c r="A11" s="5" t="s">
        <v>10129</v>
      </c>
      <c r="B11">
        <v>2.3199999999999998</v>
      </c>
    </row>
    <row r="12" spans="1:2" x14ac:dyDescent="0.25">
      <c r="A12" s="5" t="s">
        <v>10143</v>
      </c>
      <c r="B12">
        <v>21651.79</v>
      </c>
    </row>
    <row r="13" spans="1:2" x14ac:dyDescent="0.25">
      <c r="A13" s="5" t="s">
        <v>10144</v>
      </c>
      <c r="B13">
        <v>-12.379999999999999</v>
      </c>
    </row>
    <row r="14" spans="1:2" x14ac:dyDescent="0.25">
      <c r="A14" s="5" t="s">
        <v>18</v>
      </c>
      <c r="B14">
        <v>21639.41</v>
      </c>
    </row>
  </sheetData>
  <pageMargins left="0.7" right="0.7" top="0.75" bottom="0.75" header="0.3" footer="0.3"/>
  <customProperties>
    <customPr name="CellIDs" r:id="rId1"/>
    <customPr name="ConnName" r:id="rId2"/>
    <customPr name="ConnPOV" r:id="rId3"/>
    <customPr name="HyperionPOVXML" r:id="rId4"/>
    <customPr name="HyperionXML" r:id="rId5"/>
    <customPr name="NameConnectionMap" r:id="rId6"/>
    <customPr name="POVPosition" r:id="rId7"/>
    <customPr name="SheetHasParityContent" r:id="rId8"/>
    <customPr name="SheetOptions" r:id="rId9"/>
    <customPr name="ShowPOV" r:id="rId10"/>
  </customProperties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F65DD-12C8-4C2D-9C00-215D26742A72}">
  <sheetPr codeName="Sheet3"/>
  <dimension ref="A1:A2"/>
  <sheetViews>
    <sheetView workbookViewId="0">
      <selection activeCell="D22" sqref="D22"/>
    </sheetView>
  </sheetViews>
  <sheetFormatPr defaultRowHeight="15" x14ac:dyDescent="0.25"/>
  <sheetData>
    <row r="1" spans="1:1" x14ac:dyDescent="0.25">
      <c r="A1" s="3">
        <v>43833</v>
      </c>
    </row>
    <row r="2" spans="1:1" x14ac:dyDescent="0.25">
      <c r="A2" s="4">
        <v>0.50555555555555554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1BE2D-6C99-4B37-AC82-BD4F48185A51}">
  <sheetPr codeName="Sheet10"/>
  <dimension ref="A3:J446"/>
  <sheetViews>
    <sheetView workbookViewId="0">
      <selection activeCell="L22" sqref="L22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0.7109375" bestFit="1" customWidth="1"/>
    <col min="4" max="4" width="14.85546875" bestFit="1" customWidth="1"/>
    <col min="5" max="5" width="18.7109375" bestFit="1" customWidth="1"/>
    <col min="6" max="6" width="14.5703125" bestFit="1" customWidth="1"/>
    <col min="7" max="7" width="19.7109375" bestFit="1" customWidth="1"/>
    <col min="9" max="9" width="14.140625" bestFit="1" customWidth="1"/>
    <col min="10" max="15" width="19.7109375" bestFit="1" customWidth="1"/>
  </cols>
  <sheetData>
    <row r="3" spans="1:10" x14ac:dyDescent="0.25">
      <c r="A3" s="7" t="s">
        <v>6550</v>
      </c>
      <c r="B3" s="7" t="s">
        <v>6551</v>
      </c>
      <c r="C3" s="7" t="s">
        <v>6549</v>
      </c>
      <c r="D3" s="7" t="s">
        <v>10131</v>
      </c>
      <c r="E3" s="7" t="s">
        <v>10132</v>
      </c>
      <c r="F3" s="7" t="s">
        <v>10133</v>
      </c>
      <c r="G3" t="s">
        <v>10136</v>
      </c>
      <c r="I3" s="7" t="s">
        <v>10446</v>
      </c>
      <c r="J3" t="s">
        <v>10136</v>
      </c>
    </row>
    <row r="4" spans="1:10" x14ac:dyDescent="0.25">
      <c r="A4" t="s">
        <v>6559</v>
      </c>
      <c r="B4" t="s">
        <v>6605</v>
      </c>
      <c r="C4" t="s">
        <v>6967</v>
      </c>
      <c r="D4" t="s">
        <v>55</v>
      </c>
      <c r="E4" t="s">
        <v>56</v>
      </c>
      <c r="F4" t="s">
        <v>57</v>
      </c>
      <c r="G4" s="8">
        <v>8395.81</v>
      </c>
      <c r="I4" t="s">
        <v>10339</v>
      </c>
      <c r="J4" s="8">
        <v>379010.51533333323</v>
      </c>
    </row>
    <row r="5" spans="1:10" x14ac:dyDescent="0.25">
      <c r="A5" t="s">
        <v>6559</v>
      </c>
      <c r="B5" t="s">
        <v>6605</v>
      </c>
      <c r="C5" t="s">
        <v>6967</v>
      </c>
      <c r="D5" t="s">
        <v>2423</v>
      </c>
      <c r="E5" t="s">
        <v>56</v>
      </c>
      <c r="F5" t="s">
        <v>57</v>
      </c>
      <c r="G5" s="8">
        <v>256.35000000000002</v>
      </c>
      <c r="I5" t="s">
        <v>10122</v>
      </c>
      <c r="J5" s="8">
        <v>2196175.9199999976</v>
      </c>
    </row>
    <row r="6" spans="1:10" x14ac:dyDescent="0.25">
      <c r="A6" t="s">
        <v>6559</v>
      </c>
      <c r="B6" t="s">
        <v>6605</v>
      </c>
      <c r="C6" t="s">
        <v>6967</v>
      </c>
      <c r="D6" t="s">
        <v>4530</v>
      </c>
      <c r="E6" t="s">
        <v>56</v>
      </c>
      <c r="F6" t="s">
        <v>57</v>
      </c>
      <c r="G6" s="8">
        <v>14.78</v>
      </c>
      <c r="I6" t="s">
        <v>10134</v>
      </c>
      <c r="J6" s="8">
        <v>2575186.4353333306</v>
      </c>
    </row>
    <row r="7" spans="1:10" x14ac:dyDescent="0.25">
      <c r="A7" t="s">
        <v>6559</v>
      </c>
      <c r="B7" t="s">
        <v>6605</v>
      </c>
      <c r="C7" t="s">
        <v>6967</v>
      </c>
      <c r="D7" t="s">
        <v>424</v>
      </c>
      <c r="E7" t="s">
        <v>289</v>
      </c>
      <c r="F7" t="s">
        <v>57</v>
      </c>
      <c r="G7" s="8">
        <v>218.44999999999993</v>
      </c>
    </row>
    <row r="8" spans="1:10" x14ac:dyDescent="0.25">
      <c r="A8" t="s">
        <v>6559</v>
      </c>
      <c r="B8" t="s">
        <v>6605</v>
      </c>
      <c r="C8" t="s">
        <v>6967</v>
      </c>
      <c r="D8" t="s">
        <v>288</v>
      </c>
      <c r="E8" t="s">
        <v>289</v>
      </c>
      <c r="F8" t="s">
        <v>57</v>
      </c>
      <c r="G8" s="8">
        <v>42.38</v>
      </c>
    </row>
    <row r="9" spans="1:10" x14ac:dyDescent="0.25">
      <c r="A9" t="s">
        <v>6559</v>
      </c>
      <c r="B9" t="s">
        <v>6605</v>
      </c>
      <c r="C9" t="s">
        <v>6967</v>
      </c>
      <c r="D9" t="s">
        <v>45</v>
      </c>
      <c r="E9" t="s">
        <v>45</v>
      </c>
      <c r="F9" t="s">
        <v>45</v>
      </c>
      <c r="G9" s="8">
        <v>-202.08999999999997</v>
      </c>
    </row>
    <row r="10" spans="1:10" x14ac:dyDescent="0.25">
      <c r="A10" t="s">
        <v>6559</v>
      </c>
      <c r="B10" t="s">
        <v>6605</v>
      </c>
      <c r="C10" t="s">
        <v>6967</v>
      </c>
      <c r="D10" t="s">
        <v>10135</v>
      </c>
      <c r="E10" t="s">
        <v>10135</v>
      </c>
      <c r="F10" t="s">
        <v>10135</v>
      </c>
      <c r="G10" s="8">
        <v>17451.359999999997</v>
      </c>
    </row>
    <row r="11" spans="1:10" x14ac:dyDescent="0.25">
      <c r="A11" t="s">
        <v>6559</v>
      </c>
      <c r="B11" t="s">
        <v>6605</v>
      </c>
      <c r="C11" t="s">
        <v>7310</v>
      </c>
      <c r="D11" t="s">
        <v>55</v>
      </c>
      <c r="E11" t="s">
        <v>56</v>
      </c>
      <c r="F11" t="s">
        <v>57</v>
      </c>
      <c r="G11" s="8">
        <v>6426.3799999999983</v>
      </c>
    </row>
    <row r="12" spans="1:10" x14ac:dyDescent="0.25">
      <c r="A12" t="s">
        <v>6559</v>
      </c>
      <c r="B12" t="s">
        <v>6605</v>
      </c>
      <c r="C12" t="s">
        <v>7310</v>
      </c>
      <c r="D12" t="s">
        <v>2423</v>
      </c>
      <c r="E12" t="s">
        <v>56</v>
      </c>
      <c r="F12" t="s">
        <v>57</v>
      </c>
      <c r="G12" s="8">
        <v>8.67</v>
      </c>
    </row>
    <row r="13" spans="1:10" x14ac:dyDescent="0.25">
      <c r="A13" t="s">
        <v>6559</v>
      </c>
      <c r="B13" t="s">
        <v>6605</v>
      </c>
      <c r="C13" t="s">
        <v>7310</v>
      </c>
      <c r="D13" t="s">
        <v>4530</v>
      </c>
      <c r="E13" t="s">
        <v>56</v>
      </c>
      <c r="F13" t="s">
        <v>57</v>
      </c>
      <c r="G13" s="8">
        <v>10.64</v>
      </c>
    </row>
    <row r="14" spans="1:10" x14ac:dyDescent="0.25">
      <c r="A14" t="s">
        <v>6559</v>
      </c>
      <c r="B14" t="s">
        <v>6605</v>
      </c>
      <c r="C14" t="s">
        <v>7310</v>
      </c>
      <c r="D14" t="s">
        <v>424</v>
      </c>
      <c r="E14" t="s">
        <v>289</v>
      </c>
      <c r="F14" t="s">
        <v>57</v>
      </c>
      <c r="G14" s="8">
        <v>-36.47999999999999</v>
      </c>
    </row>
    <row r="15" spans="1:10" x14ac:dyDescent="0.25">
      <c r="A15" t="s">
        <v>6559</v>
      </c>
      <c r="B15" t="s">
        <v>6605</v>
      </c>
      <c r="C15" t="s">
        <v>7310</v>
      </c>
      <c r="D15" t="s">
        <v>288</v>
      </c>
      <c r="E15" t="s">
        <v>289</v>
      </c>
      <c r="F15" t="s">
        <v>57</v>
      </c>
      <c r="G15" s="8">
        <v>8.89</v>
      </c>
    </row>
    <row r="16" spans="1:10" x14ac:dyDescent="0.25">
      <c r="A16" t="s">
        <v>6559</v>
      </c>
      <c r="B16" t="s">
        <v>6605</v>
      </c>
      <c r="C16" t="s">
        <v>7310</v>
      </c>
      <c r="D16" t="s">
        <v>45</v>
      </c>
      <c r="E16" t="s">
        <v>45</v>
      </c>
      <c r="F16" t="s">
        <v>45</v>
      </c>
      <c r="G16" s="8">
        <v>-170.28</v>
      </c>
    </row>
    <row r="17" spans="1:7" x14ac:dyDescent="0.25">
      <c r="A17" t="s">
        <v>6559</v>
      </c>
      <c r="B17" t="s">
        <v>6605</v>
      </c>
      <c r="C17" t="s">
        <v>7310</v>
      </c>
      <c r="D17" t="s">
        <v>10135</v>
      </c>
      <c r="E17" t="s">
        <v>10135</v>
      </c>
      <c r="F17" t="s">
        <v>10135</v>
      </c>
      <c r="G17" s="8">
        <v>12552.73</v>
      </c>
    </row>
    <row r="18" spans="1:7" x14ac:dyDescent="0.25">
      <c r="A18" t="s">
        <v>6559</v>
      </c>
      <c r="B18" t="s">
        <v>6605</v>
      </c>
      <c r="C18" t="s">
        <v>9575</v>
      </c>
      <c r="D18" t="s">
        <v>424</v>
      </c>
      <c r="E18" t="s">
        <v>289</v>
      </c>
      <c r="F18" t="s">
        <v>57</v>
      </c>
      <c r="G18" s="8">
        <v>0</v>
      </c>
    </row>
    <row r="19" spans="1:7" x14ac:dyDescent="0.25">
      <c r="A19" t="s">
        <v>6559</v>
      </c>
      <c r="B19" t="s">
        <v>6605</v>
      </c>
      <c r="C19" t="s">
        <v>9575</v>
      </c>
      <c r="D19" t="s">
        <v>2062</v>
      </c>
      <c r="E19" t="s">
        <v>2430</v>
      </c>
      <c r="F19" t="s">
        <v>57</v>
      </c>
      <c r="G19" s="8">
        <v>5.48</v>
      </c>
    </row>
    <row r="20" spans="1:7" x14ac:dyDescent="0.25">
      <c r="A20" t="s">
        <v>6559</v>
      </c>
      <c r="B20" t="s">
        <v>6605</v>
      </c>
      <c r="C20" t="s">
        <v>9575</v>
      </c>
      <c r="D20" t="s">
        <v>2403</v>
      </c>
      <c r="E20" t="s">
        <v>56</v>
      </c>
      <c r="F20" t="s">
        <v>57</v>
      </c>
      <c r="G20" s="8">
        <v>68.459999999999994</v>
      </c>
    </row>
    <row r="21" spans="1:7" x14ac:dyDescent="0.25">
      <c r="A21" t="s">
        <v>6559</v>
      </c>
      <c r="B21" t="s">
        <v>6605</v>
      </c>
      <c r="C21" t="s">
        <v>9575</v>
      </c>
      <c r="D21" t="s">
        <v>10135</v>
      </c>
      <c r="E21" t="s">
        <v>10135</v>
      </c>
      <c r="F21" t="s">
        <v>10135</v>
      </c>
      <c r="G21" s="8">
        <v>147.88</v>
      </c>
    </row>
    <row r="22" spans="1:7" x14ac:dyDescent="0.25">
      <c r="A22" t="s">
        <v>6559</v>
      </c>
      <c r="B22" t="s">
        <v>6605</v>
      </c>
      <c r="C22" t="s">
        <v>8156</v>
      </c>
      <c r="D22" t="s">
        <v>4530</v>
      </c>
      <c r="E22" t="s">
        <v>56</v>
      </c>
      <c r="F22" t="s">
        <v>57</v>
      </c>
      <c r="G22" s="8">
        <v>-0.28000000000000003</v>
      </c>
    </row>
    <row r="23" spans="1:7" x14ac:dyDescent="0.25">
      <c r="A23" t="s">
        <v>6559</v>
      </c>
      <c r="B23" t="s">
        <v>6605</v>
      </c>
      <c r="C23" t="s">
        <v>8156</v>
      </c>
      <c r="D23" t="s">
        <v>424</v>
      </c>
      <c r="E23" t="s">
        <v>289</v>
      </c>
      <c r="F23" t="s">
        <v>57</v>
      </c>
      <c r="G23" s="8">
        <v>0</v>
      </c>
    </row>
    <row r="24" spans="1:7" x14ac:dyDescent="0.25">
      <c r="A24" t="s">
        <v>6559</v>
      </c>
      <c r="B24" t="s">
        <v>6605</v>
      </c>
      <c r="C24" t="s">
        <v>8156</v>
      </c>
      <c r="D24" t="s">
        <v>2403</v>
      </c>
      <c r="E24" t="s">
        <v>56</v>
      </c>
      <c r="F24" t="s">
        <v>57</v>
      </c>
      <c r="G24" s="8">
        <v>-156.94999999999999</v>
      </c>
    </row>
    <row r="25" spans="1:7" x14ac:dyDescent="0.25">
      <c r="A25" t="s">
        <v>6559</v>
      </c>
      <c r="B25" t="s">
        <v>6605</v>
      </c>
      <c r="C25" t="s">
        <v>8156</v>
      </c>
      <c r="D25" t="s">
        <v>10135</v>
      </c>
      <c r="E25" t="s">
        <v>10135</v>
      </c>
      <c r="F25" t="s">
        <v>10135</v>
      </c>
      <c r="G25" s="8">
        <v>-314.45999999999998</v>
      </c>
    </row>
    <row r="26" spans="1:7" x14ac:dyDescent="0.25">
      <c r="A26" t="s">
        <v>6559</v>
      </c>
      <c r="B26" t="s">
        <v>6605</v>
      </c>
      <c r="C26" t="s">
        <v>7179</v>
      </c>
      <c r="D26" t="s">
        <v>55</v>
      </c>
      <c r="E26" t="s">
        <v>56</v>
      </c>
      <c r="F26" t="s">
        <v>57</v>
      </c>
      <c r="G26" s="8">
        <v>1607.1800000000003</v>
      </c>
    </row>
    <row r="27" spans="1:7" x14ac:dyDescent="0.25">
      <c r="A27" t="s">
        <v>6559</v>
      </c>
      <c r="B27" t="s">
        <v>6605</v>
      </c>
      <c r="C27" t="s">
        <v>7179</v>
      </c>
      <c r="D27" t="s">
        <v>4530</v>
      </c>
      <c r="E27" t="s">
        <v>56</v>
      </c>
      <c r="F27" t="s">
        <v>57</v>
      </c>
      <c r="G27" s="8">
        <v>-6.34</v>
      </c>
    </row>
    <row r="28" spans="1:7" x14ac:dyDescent="0.25">
      <c r="A28" t="s">
        <v>6559</v>
      </c>
      <c r="B28" t="s">
        <v>6605</v>
      </c>
      <c r="C28" t="s">
        <v>7179</v>
      </c>
      <c r="D28" t="s">
        <v>424</v>
      </c>
      <c r="E28" t="s">
        <v>289</v>
      </c>
      <c r="F28" t="s">
        <v>57</v>
      </c>
      <c r="G28" s="8">
        <v>127.37000000000002</v>
      </c>
    </row>
    <row r="29" spans="1:7" x14ac:dyDescent="0.25">
      <c r="A29" t="s">
        <v>6559</v>
      </c>
      <c r="B29" t="s">
        <v>6605</v>
      </c>
      <c r="C29" t="s">
        <v>7179</v>
      </c>
      <c r="D29" t="s">
        <v>2062</v>
      </c>
      <c r="E29" t="s">
        <v>2063</v>
      </c>
      <c r="F29" t="s">
        <v>57</v>
      </c>
      <c r="G29" s="8">
        <v>-589.95000000000005</v>
      </c>
    </row>
    <row r="30" spans="1:7" x14ac:dyDescent="0.25">
      <c r="A30" t="s">
        <v>6559</v>
      </c>
      <c r="B30" t="s">
        <v>6605</v>
      </c>
      <c r="C30" t="s">
        <v>7179</v>
      </c>
      <c r="D30" t="s">
        <v>288</v>
      </c>
      <c r="E30" t="s">
        <v>289</v>
      </c>
      <c r="F30" t="s">
        <v>57</v>
      </c>
      <c r="G30" s="8">
        <v>12.4</v>
      </c>
    </row>
    <row r="31" spans="1:7" x14ac:dyDescent="0.25">
      <c r="A31" t="s">
        <v>6559</v>
      </c>
      <c r="B31" t="s">
        <v>6605</v>
      </c>
      <c r="C31" t="s">
        <v>7179</v>
      </c>
      <c r="D31" t="s">
        <v>2403</v>
      </c>
      <c r="E31" t="s">
        <v>56</v>
      </c>
      <c r="F31" t="s">
        <v>57</v>
      </c>
      <c r="G31" s="8">
        <v>-1036.3900000000003</v>
      </c>
    </row>
    <row r="32" spans="1:7" x14ac:dyDescent="0.25">
      <c r="A32" t="s">
        <v>6559</v>
      </c>
      <c r="B32" t="s">
        <v>6605</v>
      </c>
      <c r="C32" t="s">
        <v>7179</v>
      </c>
      <c r="D32" t="s">
        <v>10135</v>
      </c>
      <c r="E32" t="s">
        <v>10135</v>
      </c>
      <c r="F32" t="s">
        <v>10135</v>
      </c>
      <c r="G32" s="8">
        <v>228.53999999999928</v>
      </c>
    </row>
    <row r="33" spans="1:7" x14ac:dyDescent="0.25">
      <c r="A33" t="s">
        <v>6559</v>
      </c>
      <c r="B33" t="s">
        <v>6605</v>
      </c>
      <c r="C33" t="s">
        <v>7073</v>
      </c>
      <c r="D33" t="s">
        <v>3557</v>
      </c>
      <c r="E33" t="s">
        <v>289</v>
      </c>
      <c r="F33" t="s">
        <v>57</v>
      </c>
      <c r="G33" s="8">
        <v>1774.0500000000002</v>
      </c>
    </row>
    <row r="34" spans="1:7" x14ac:dyDescent="0.25">
      <c r="A34" t="s">
        <v>6559</v>
      </c>
      <c r="B34" t="s">
        <v>6605</v>
      </c>
      <c r="C34" t="s">
        <v>7073</v>
      </c>
      <c r="D34" t="s">
        <v>55</v>
      </c>
      <c r="E34" t="s">
        <v>56</v>
      </c>
      <c r="F34" t="s">
        <v>57</v>
      </c>
      <c r="G34" s="8">
        <v>42682.37000000001</v>
      </c>
    </row>
    <row r="35" spans="1:7" x14ac:dyDescent="0.25">
      <c r="A35" t="s">
        <v>6559</v>
      </c>
      <c r="B35" t="s">
        <v>6605</v>
      </c>
      <c r="C35" t="s">
        <v>7073</v>
      </c>
      <c r="D35" t="s">
        <v>2423</v>
      </c>
      <c r="E35" t="s">
        <v>56</v>
      </c>
      <c r="F35" t="s">
        <v>57</v>
      </c>
      <c r="G35" s="8">
        <v>370.56</v>
      </c>
    </row>
    <row r="36" spans="1:7" x14ac:dyDescent="0.25">
      <c r="A36" t="s">
        <v>6559</v>
      </c>
      <c r="B36" t="s">
        <v>6605</v>
      </c>
      <c r="C36" t="s">
        <v>7073</v>
      </c>
      <c r="D36" t="s">
        <v>2423</v>
      </c>
      <c r="E36" t="s">
        <v>2520</v>
      </c>
      <c r="F36" t="s">
        <v>57</v>
      </c>
      <c r="G36" s="8">
        <v>-596.48</v>
      </c>
    </row>
    <row r="37" spans="1:7" x14ac:dyDescent="0.25">
      <c r="A37" t="s">
        <v>6559</v>
      </c>
      <c r="B37" t="s">
        <v>6605</v>
      </c>
      <c r="C37" t="s">
        <v>7073</v>
      </c>
      <c r="D37" t="s">
        <v>4530</v>
      </c>
      <c r="E37" t="s">
        <v>56</v>
      </c>
      <c r="F37" t="s">
        <v>57</v>
      </c>
      <c r="G37" s="8">
        <v>656.58</v>
      </c>
    </row>
    <row r="38" spans="1:7" x14ac:dyDescent="0.25">
      <c r="A38" t="s">
        <v>6559</v>
      </c>
      <c r="B38" t="s">
        <v>6605</v>
      </c>
      <c r="C38" t="s">
        <v>7073</v>
      </c>
      <c r="D38" t="s">
        <v>424</v>
      </c>
      <c r="E38" t="s">
        <v>289</v>
      </c>
      <c r="F38" t="s">
        <v>57</v>
      </c>
      <c r="G38" s="8">
        <v>935.64999999999986</v>
      </c>
    </row>
    <row r="39" spans="1:7" x14ac:dyDescent="0.25">
      <c r="A39" t="s">
        <v>6559</v>
      </c>
      <c r="B39" t="s">
        <v>6605</v>
      </c>
      <c r="C39" t="s">
        <v>7073</v>
      </c>
      <c r="D39" t="s">
        <v>2062</v>
      </c>
      <c r="E39" t="s">
        <v>2507</v>
      </c>
      <c r="F39" t="s">
        <v>57</v>
      </c>
      <c r="G39" s="8">
        <v>-116.1</v>
      </c>
    </row>
    <row r="40" spans="1:7" x14ac:dyDescent="0.25">
      <c r="A40" t="s">
        <v>6559</v>
      </c>
      <c r="B40" t="s">
        <v>6605</v>
      </c>
      <c r="C40" t="s">
        <v>7073</v>
      </c>
      <c r="D40" t="s">
        <v>2062</v>
      </c>
      <c r="E40" t="s">
        <v>2430</v>
      </c>
      <c r="F40" t="s">
        <v>57</v>
      </c>
      <c r="G40" s="8">
        <v>1.58</v>
      </c>
    </row>
    <row r="41" spans="1:7" x14ac:dyDescent="0.25">
      <c r="A41" t="s">
        <v>6559</v>
      </c>
      <c r="B41" t="s">
        <v>6605</v>
      </c>
      <c r="C41" t="s">
        <v>7073</v>
      </c>
      <c r="D41" t="s">
        <v>2062</v>
      </c>
      <c r="E41" t="s">
        <v>2063</v>
      </c>
      <c r="F41" t="s">
        <v>57</v>
      </c>
      <c r="G41" s="8">
        <v>500</v>
      </c>
    </row>
    <row r="42" spans="1:7" x14ac:dyDescent="0.25">
      <c r="A42" t="s">
        <v>6559</v>
      </c>
      <c r="B42" t="s">
        <v>6605</v>
      </c>
      <c r="C42" t="s">
        <v>7073</v>
      </c>
      <c r="D42" t="s">
        <v>288</v>
      </c>
      <c r="E42" t="s">
        <v>289</v>
      </c>
      <c r="F42" t="s">
        <v>57</v>
      </c>
      <c r="G42" s="8">
        <v>250.63</v>
      </c>
    </row>
    <row r="43" spans="1:7" x14ac:dyDescent="0.25">
      <c r="A43" t="s">
        <v>6559</v>
      </c>
      <c r="B43" t="s">
        <v>6605</v>
      </c>
      <c r="C43" t="s">
        <v>7073</v>
      </c>
      <c r="D43" t="s">
        <v>2403</v>
      </c>
      <c r="E43" t="s">
        <v>56</v>
      </c>
      <c r="F43" t="s">
        <v>57</v>
      </c>
      <c r="G43" s="8">
        <v>-2909.94</v>
      </c>
    </row>
    <row r="44" spans="1:7" x14ac:dyDescent="0.25">
      <c r="A44" t="s">
        <v>6559</v>
      </c>
      <c r="B44" t="s">
        <v>6605</v>
      </c>
      <c r="C44" t="s">
        <v>7073</v>
      </c>
      <c r="D44" t="s">
        <v>3352</v>
      </c>
      <c r="E44" t="s">
        <v>56</v>
      </c>
      <c r="F44" t="s">
        <v>57</v>
      </c>
      <c r="G44" s="8">
        <v>220.52</v>
      </c>
    </row>
    <row r="45" spans="1:7" x14ac:dyDescent="0.25">
      <c r="A45" t="s">
        <v>6559</v>
      </c>
      <c r="B45" t="s">
        <v>6605</v>
      </c>
      <c r="C45" t="s">
        <v>7073</v>
      </c>
      <c r="D45" t="s">
        <v>45</v>
      </c>
      <c r="E45" t="s">
        <v>45</v>
      </c>
      <c r="F45" t="s">
        <v>45</v>
      </c>
      <c r="G45" s="8">
        <v>-799.56000000000006</v>
      </c>
    </row>
    <row r="46" spans="1:7" x14ac:dyDescent="0.25">
      <c r="A46" t="s">
        <v>6559</v>
      </c>
      <c r="B46" t="s">
        <v>6605</v>
      </c>
      <c r="C46" t="s">
        <v>7073</v>
      </c>
      <c r="D46" t="s">
        <v>10135</v>
      </c>
      <c r="E46" t="s">
        <v>10135</v>
      </c>
      <c r="F46" t="s">
        <v>10135</v>
      </c>
      <c r="G46" s="8">
        <v>87033.43</v>
      </c>
    </row>
    <row r="47" spans="1:7" x14ac:dyDescent="0.25">
      <c r="A47" t="s">
        <v>6559</v>
      </c>
      <c r="B47" t="s">
        <v>6605</v>
      </c>
      <c r="C47" t="s">
        <v>7126</v>
      </c>
      <c r="D47" t="s">
        <v>55</v>
      </c>
      <c r="E47" t="s">
        <v>56</v>
      </c>
      <c r="F47" t="s">
        <v>57</v>
      </c>
      <c r="G47" s="8">
        <v>31187.270000000004</v>
      </c>
    </row>
    <row r="48" spans="1:7" x14ac:dyDescent="0.25">
      <c r="A48" t="s">
        <v>6559</v>
      </c>
      <c r="B48" t="s">
        <v>6605</v>
      </c>
      <c r="C48" t="s">
        <v>7126</v>
      </c>
      <c r="D48" t="s">
        <v>2423</v>
      </c>
      <c r="E48" t="s">
        <v>56</v>
      </c>
      <c r="F48" t="s">
        <v>57</v>
      </c>
      <c r="G48" s="8">
        <v>-275.99</v>
      </c>
    </row>
    <row r="49" spans="1:7" x14ac:dyDescent="0.25">
      <c r="A49" t="s">
        <v>6559</v>
      </c>
      <c r="B49" t="s">
        <v>6605</v>
      </c>
      <c r="C49" t="s">
        <v>7126</v>
      </c>
      <c r="D49" t="s">
        <v>4530</v>
      </c>
      <c r="E49" t="s">
        <v>56</v>
      </c>
      <c r="F49" t="s">
        <v>57</v>
      </c>
      <c r="G49" s="8">
        <v>89.82</v>
      </c>
    </row>
    <row r="50" spans="1:7" x14ac:dyDescent="0.25">
      <c r="A50" t="s">
        <v>6559</v>
      </c>
      <c r="B50" t="s">
        <v>6605</v>
      </c>
      <c r="C50" t="s">
        <v>7126</v>
      </c>
      <c r="D50" t="s">
        <v>424</v>
      </c>
      <c r="E50" t="s">
        <v>289</v>
      </c>
      <c r="F50" t="s">
        <v>57</v>
      </c>
      <c r="G50" s="8">
        <v>780.45999999999992</v>
      </c>
    </row>
    <row r="51" spans="1:7" x14ac:dyDescent="0.25">
      <c r="A51" t="s">
        <v>6559</v>
      </c>
      <c r="B51" t="s">
        <v>6605</v>
      </c>
      <c r="C51" t="s">
        <v>7126</v>
      </c>
      <c r="D51" t="s">
        <v>2062</v>
      </c>
      <c r="E51" t="s">
        <v>2507</v>
      </c>
      <c r="F51" t="s">
        <v>57</v>
      </c>
      <c r="G51" s="8">
        <v>17750</v>
      </c>
    </row>
    <row r="52" spans="1:7" x14ac:dyDescent="0.25">
      <c r="A52" t="s">
        <v>6559</v>
      </c>
      <c r="B52" t="s">
        <v>6605</v>
      </c>
      <c r="C52" t="s">
        <v>7126</v>
      </c>
      <c r="D52" t="s">
        <v>2062</v>
      </c>
      <c r="E52" t="s">
        <v>289</v>
      </c>
      <c r="F52" t="s">
        <v>57</v>
      </c>
      <c r="G52" s="8">
        <v>-198.75</v>
      </c>
    </row>
    <row r="53" spans="1:7" x14ac:dyDescent="0.25">
      <c r="A53" t="s">
        <v>6559</v>
      </c>
      <c r="B53" t="s">
        <v>6605</v>
      </c>
      <c r="C53" t="s">
        <v>7126</v>
      </c>
      <c r="D53" t="s">
        <v>2062</v>
      </c>
      <c r="E53" t="s">
        <v>2430</v>
      </c>
      <c r="F53" t="s">
        <v>57</v>
      </c>
      <c r="G53" s="8">
        <v>623.79</v>
      </c>
    </row>
    <row r="54" spans="1:7" x14ac:dyDescent="0.25">
      <c r="A54" t="s">
        <v>6559</v>
      </c>
      <c r="B54" t="s">
        <v>6605</v>
      </c>
      <c r="C54" t="s">
        <v>7126</v>
      </c>
      <c r="D54" t="s">
        <v>2062</v>
      </c>
      <c r="E54" t="s">
        <v>2063</v>
      </c>
      <c r="F54" t="s">
        <v>57</v>
      </c>
      <c r="G54" s="8">
        <v>2337.48</v>
      </c>
    </row>
    <row r="55" spans="1:7" x14ac:dyDescent="0.25">
      <c r="A55" t="s">
        <v>6559</v>
      </c>
      <c r="B55" t="s">
        <v>6605</v>
      </c>
      <c r="C55" t="s">
        <v>7126</v>
      </c>
      <c r="D55" t="s">
        <v>288</v>
      </c>
      <c r="E55" t="s">
        <v>289</v>
      </c>
      <c r="F55" t="s">
        <v>57</v>
      </c>
      <c r="G55" s="8">
        <v>155.69</v>
      </c>
    </row>
    <row r="56" spans="1:7" x14ac:dyDescent="0.25">
      <c r="A56" t="s">
        <v>6559</v>
      </c>
      <c r="B56" t="s">
        <v>6605</v>
      </c>
      <c r="C56" t="s">
        <v>7126</v>
      </c>
      <c r="D56" t="s">
        <v>2403</v>
      </c>
      <c r="E56" t="s">
        <v>56</v>
      </c>
      <c r="F56" t="s">
        <v>57</v>
      </c>
      <c r="G56" s="8">
        <v>-277.03999999999996</v>
      </c>
    </row>
    <row r="57" spans="1:7" x14ac:dyDescent="0.25">
      <c r="A57" t="s">
        <v>6559</v>
      </c>
      <c r="B57" t="s">
        <v>6605</v>
      </c>
      <c r="C57" t="s">
        <v>7126</v>
      </c>
      <c r="D57" t="s">
        <v>45</v>
      </c>
      <c r="E57" t="s">
        <v>45</v>
      </c>
      <c r="F57" t="s">
        <v>45</v>
      </c>
      <c r="G57" s="8">
        <v>-530.65</v>
      </c>
    </row>
    <row r="58" spans="1:7" x14ac:dyDescent="0.25">
      <c r="A58" t="s">
        <v>6559</v>
      </c>
      <c r="B58" t="s">
        <v>6605</v>
      </c>
      <c r="C58" t="s">
        <v>7126</v>
      </c>
      <c r="D58" t="s">
        <v>10135</v>
      </c>
      <c r="E58" t="s">
        <v>10135</v>
      </c>
      <c r="F58" t="s">
        <v>10135</v>
      </c>
      <c r="G58" s="8">
        <v>103367.41</v>
      </c>
    </row>
    <row r="59" spans="1:7" x14ac:dyDescent="0.25">
      <c r="A59" t="s">
        <v>6559</v>
      </c>
      <c r="B59" t="s">
        <v>6605</v>
      </c>
      <c r="C59" t="s">
        <v>7020</v>
      </c>
      <c r="D59" t="s">
        <v>55</v>
      </c>
      <c r="E59" t="s">
        <v>56</v>
      </c>
      <c r="F59" t="s">
        <v>57</v>
      </c>
      <c r="G59" s="8">
        <v>26607.409999999996</v>
      </c>
    </row>
    <row r="60" spans="1:7" x14ac:dyDescent="0.25">
      <c r="A60" t="s">
        <v>6559</v>
      </c>
      <c r="B60" t="s">
        <v>6605</v>
      </c>
      <c r="C60" t="s">
        <v>7020</v>
      </c>
      <c r="D60" t="s">
        <v>3141</v>
      </c>
      <c r="E60" t="s">
        <v>2063</v>
      </c>
      <c r="F60" t="s">
        <v>57</v>
      </c>
      <c r="G60" s="8">
        <v>-216</v>
      </c>
    </row>
    <row r="61" spans="1:7" x14ac:dyDescent="0.25">
      <c r="A61" t="s">
        <v>6559</v>
      </c>
      <c r="B61" t="s">
        <v>6605</v>
      </c>
      <c r="C61" t="s">
        <v>7020</v>
      </c>
      <c r="D61" t="s">
        <v>2423</v>
      </c>
      <c r="E61" t="s">
        <v>56</v>
      </c>
      <c r="F61" t="s">
        <v>57</v>
      </c>
      <c r="G61" s="8">
        <v>21.75</v>
      </c>
    </row>
    <row r="62" spans="1:7" x14ac:dyDescent="0.25">
      <c r="A62" t="s">
        <v>6559</v>
      </c>
      <c r="B62" t="s">
        <v>6605</v>
      </c>
      <c r="C62" t="s">
        <v>7020</v>
      </c>
      <c r="D62" t="s">
        <v>2423</v>
      </c>
      <c r="E62" t="s">
        <v>2520</v>
      </c>
      <c r="F62" t="s">
        <v>57</v>
      </c>
      <c r="G62" s="8">
        <v>-956.78</v>
      </c>
    </row>
    <row r="63" spans="1:7" x14ac:dyDescent="0.25">
      <c r="A63" t="s">
        <v>6559</v>
      </c>
      <c r="B63" t="s">
        <v>6605</v>
      </c>
      <c r="C63" t="s">
        <v>7020</v>
      </c>
      <c r="D63" t="s">
        <v>4530</v>
      </c>
      <c r="E63" t="s">
        <v>56</v>
      </c>
      <c r="F63" t="s">
        <v>57</v>
      </c>
      <c r="G63" s="8">
        <v>42.3</v>
      </c>
    </row>
    <row r="64" spans="1:7" x14ac:dyDescent="0.25">
      <c r="A64" t="s">
        <v>6559</v>
      </c>
      <c r="B64" t="s">
        <v>6605</v>
      </c>
      <c r="C64" t="s">
        <v>7020</v>
      </c>
      <c r="D64" t="s">
        <v>424</v>
      </c>
      <c r="E64" t="s">
        <v>289</v>
      </c>
      <c r="F64" t="s">
        <v>57</v>
      </c>
      <c r="G64" s="8">
        <v>786.74</v>
      </c>
    </row>
    <row r="65" spans="1:7" x14ac:dyDescent="0.25">
      <c r="A65" t="s">
        <v>6559</v>
      </c>
      <c r="B65" t="s">
        <v>6605</v>
      </c>
      <c r="C65" t="s">
        <v>7020</v>
      </c>
      <c r="D65" t="s">
        <v>2062</v>
      </c>
      <c r="E65" t="s">
        <v>2507</v>
      </c>
      <c r="F65" t="s">
        <v>57</v>
      </c>
      <c r="G65" s="8">
        <v>-295.14</v>
      </c>
    </row>
    <row r="66" spans="1:7" x14ac:dyDescent="0.25">
      <c r="A66" t="s">
        <v>6559</v>
      </c>
      <c r="B66" t="s">
        <v>6605</v>
      </c>
      <c r="C66" t="s">
        <v>7020</v>
      </c>
      <c r="D66" t="s">
        <v>2062</v>
      </c>
      <c r="E66" t="s">
        <v>289</v>
      </c>
      <c r="F66" t="s">
        <v>57</v>
      </c>
      <c r="G66" s="8">
        <v>1531.26</v>
      </c>
    </row>
    <row r="67" spans="1:7" x14ac:dyDescent="0.25">
      <c r="A67" t="s">
        <v>6559</v>
      </c>
      <c r="B67" t="s">
        <v>6605</v>
      </c>
      <c r="C67" t="s">
        <v>7020</v>
      </c>
      <c r="D67" t="s">
        <v>2062</v>
      </c>
      <c r="E67" t="s">
        <v>2430</v>
      </c>
      <c r="F67" t="s">
        <v>57</v>
      </c>
      <c r="G67" s="8">
        <v>20.81</v>
      </c>
    </row>
    <row r="68" spans="1:7" x14ac:dyDescent="0.25">
      <c r="A68" t="s">
        <v>6559</v>
      </c>
      <c r="B68" t="s">
        <v>6605</v>
      </c>
      <c r="C68" t="s">
        <v>7020</v>
      </c>
      <c r="D68" t="s">
        <v>2062</v>
      </c>
      <c r="E68" t="s">
        <v>2063</v>
      </c>
      <c r="F68" t="s">
        <v>57</v>
      </c>
      <c r="G68" s="8">
        <v>1696.32</v>
      </c>
    </row>
    <row r="69" spans="1:7" x14ac:dyDescent="0.25">
      <c r="A69" t="s">
        <v>6559</v>
      </c>
      <c r="B69" t="s">
        <v>6605</v>
      </c>
      <c r="C69" t="s">
        <v>7020</v>
      </c>
      <c r="D69" t="s">
        <v>288</v>
      </c>
      <c r="E69" t="s">
        <v>289</v>
      </c>
      <c r="F69" t="s">
        <v>57</v>
      </c>
      <c r="G69" s="8">
        <v>90.23</v>
      </c>
    </row>
    <row r="70" spans="1:7" x14ac:dyDescent="0.25">
      <c r="A70" t="s">
        <v>6559</v>
      </c>
      <c r="B70" t="s">
        <v>6605</v>
      </c>
      <c r="C70" t="s">
        <v>7020</v>
      </c>
      <c r="D70" t="s">
        <v>2403</v>
      </c>
      <c r="E70" t="s">
        <v>56</v>
      </c>
      <c r="F70" t="s">
        <v>57</v>
      </c>
      <c r="G70" s="8">
        <v>-4784.3499999999995</v>
      </c>
    </row>
    <row r="71" spans="1:7" x14ac:dyDescent="0.25">
      <c r="A71" t="s">
        <v>6559</v>
      </c>
      <c r="B71" t="s">
        <v>6605</v>
      </c>
      <c r="C71" t="s">
        <v>7020</v>
      </c>
      <c r="D71" t="s">
        <v>45</v>
      </c>
      <c r="E71" t="s">
        <v>45</v>
      </c>
      <c r="F71" t="s">
        <v>45</v>
      </c>
      <c r="G71" s="8">
        <v>-693.15</v>
      </c>
    </row>
    <row r="72" spans="1:7" x14ac:dyDescent="0.25">
      <c r="A72" t="s">
        <v>6559</v>
      </c>
      <c r="B72" t="s">
        <v>6605</v>
      </c>
      <c r="C72" t="s">
        <v>7020</v>
      </c>
      <c r="D72" t="s">
        <v>10135</v>
      </c>
      <c r="E72" t="s">
        <v>10135</v>
      </c>
      <c r="F72" t="s">
        <v>10135</v>
      </c>
      <c r="G72" s="8">
        <v>48642.850000000013</v>
      </c>
    </row>
    <row r="73" spans="1:7" x14ac:dyDescent="0.25">
      <c r="A73" t="s">
        <v>6559</v>
      </c>
      <c r="B73" t="s">
        <v>6605</v>
      </c>
      <c r="C73" t="s">
        <v>8395</v>
      </c>
      <c r="D73" t="s">
        <v>3141</v>
      </c>
      <c r="E73" t="s">
        <v>56</v>
      </c>
      <c r="F73" t="s">
        <v>57</v>
      </c>
      <c r="G73" s="8">
        <v>500</v>
      </c>
    </row>
    <row r="74" spans="1:7" x14ac:dyDescent="0.25">
      <c r="A74" t="s">
        <v>6559</v>
      </c>
      <c r="B74" t="s">
        <v>6605</v>
      </c>
      <c r="C74" t="s">
        <v>8395</v>
      </c>
      <c r="D74" t="s">
        <v>4530</v>
      </c>
      <c r="E74" t="s">
        <v>56</v>
      </c>
      <c r="F74" t="s">
        <v>57</v>
      </c>
      <c r="G74" s="8">
        <v>0.88</v>
      </c>
    </row>
    <row r="75" spans="1:7" x14ac:dyDescent="0.25">
      <c r="A75" t="s">
        <v>6559</v>
      </c>
      <c r="B75" t="s">
        <v>6605</v>
      </c>
      <c r="C75" t="s">
        <v>8395</v>
      </c>
      <c r="D75" t="s">
        <v>424</v>
      </c>
      <c r="E75" t="s">
        <v>289</v>
      </c>
      <c r="F75" t="s">
        <v>57</v>
      </c>
      <c r="G75" s="8">
        <v>0</v>
      </c>
    </row>
    <row r="76" spans="1:7" x14ac:dyDescent="0.25">
      <c r="A76" t="s">
        <v>6559</v>
      </c>
      <c r="B76" t="s">
        <v>6605</v>
      </c>
      <c r="C76" t="s">
        <v>8395</v>
      </c>
      <c r="D76" t="s">
        <v>2062</v>
      </c>
      <c r="E76" t="s">
        <v>2063</v>
      </c>
      <c r="F76" t="s">
        <v>57</v>
      </c>
      <c r="G76" s="8">
        <v>0</v>
      </c>
    </row>
    <row r="77" spans="1:7" x14ac:dyDescent="0.25">
      <c r="A77" t="s">
        <v>6559</v>
      </c>
      <c r="B77" t="s">
        <v>6605</v>
      </c>
      <c r="C77" t="s">
        <v>8395</v>
      </c>
      <c r="D77" t="s">
        <v>10135</v>
      </c>
      <c r="E77" t="s">
        <v>10135</v>
      </c>
      <c r="F77" t="s">
        <v>10135</v>
      </c>
      <c r="G77" s="8">
        <v>1001.76</v>
      </c>
    </row>
    <row r="78" spans="1:7" x14ac:dyDescent="0.25">
      <c r="A78" t="s">
        <v>6559</v>
      </c>
      <c r="B78" t="s">
        <v>6605</v>
      </c>
      <c r="C78" t="s">
        <v>7293</v>
      </c>
      <c r="D78" t="s">
        <v>3557</v>
      </c>
      <c r="E78" t="s">
        <v>289</v>
      </c>
      <c r="F78" t="s">
        <v>57</v>
      </c>
      <c r="G78" s="8">
        <v>126.36999999999999</v>
      </c>
    </row>
    <row r="79" spans="1:7" x14ac:dyDescent="0.25">
      <c r="A79" t="s">
        <v>6559</v>
      </c>
      <c r="B79" t="s">
        <v>6605</v>
      </c>
      <c r="C79" t="s">
        <v>7293</v>
      </c>
      <c r="D79" t="s">
        <v>55</v>
      </c>
      <c r="E79" t="s">
        <v>56</v>
      </c>
      <c r="F79" t="s">
        <v>57</v>
      </c>
      <c r="G79" s="8">
        <v>22324.399999999991</v>
      </c>
    </row>
    <row r="80" spans="1:7" x14ac:dyDescent="0.25">
      <c r="A80" t="s">
        <v>6559</v>
      </c>
      <c r="B80" t="s">
        <v>6605</v>
      </c>
      <c r="C80" t="s">
        <v>7293</v>
      </c>
      <c r="D80" t="s">
        <v>2423</v>
      </c>
      <c r="E80" t="s">
        <v>56</v>
      </c>
      <c r="F80" t="s">
        <v>57</v>
      </c>
      <c r="G80" s="8">
        <v>314.63</v>
      </c>
    </row>
    <row r="81" spans="1:7" x14ac:dyDescent="0.25">
      <c r="A81" t="s">
        <v>6559</v>
      </c>
      <c r="B81" t="s">
        <v>6605</v>
      </c>
      <c r="C81" t="s">
        <v>7293</v>
      </c>
      <c r="D81" t="s">
        <v>4530</v>
      </c>
      <c r="E81" t="s">
        <v>56</v>
      </c>
      <c r="F81" t="s">
        <v>57</v>
      </c>
      <c r="G81" s="8">
        <v>36.31</v>
      </c>
    </row>
    <row r="82" spans="1:7" x14ac:dyDescent="0.25">
      <c r="A82" t="s">
        <v>6559</v>
      </c>
      <c r="B82" t="s">
        <v>6605</v>
      </c>
      <c r="C82" t="s">
        <v>7293</v>
      </c>
      <c r="D82" t="s">
        <v>424</v>
      </c>
      <c r="E82" t="s">
        <v>289</v>
      </c>
      <c r="F82" t="s">
        <v>57</v>
      </c>
      <c r="G82" s="8">
        <v>430.60999999999996</v>
      </c>
    </row>
    <row r="83" spans="1:7" x14ac:dyDescent="0.25">
      <c r="A83" t="s">
        <v>6559</v>
      </c>
      <c r="B83" t="s">
        <v>6605</v>
      </c>
      <c r="C83" t="s">
        <v>7293</v>
      </c>
      <c r="D83" t="s">
        <v>288</v>
      </c>
      <c r="E83" t="s">
        <v>289</v>
      </c>
      <c r="F83" t="s">
        <v>57</v>
      </c>
      <c r="G83" s="8">
        <v>-1436.3600000000001</v>
      </c>
    </row>
    <row r="84" spans="1:7" x14ac:dyDescent="0.25">
      <c r="A84" t="s">
        <v>6559</v>
      </c>
      <c r="B84" t="s">
        <v>6605</v>
      </c>
      <c r="C84" t="s">
        <v>7293</v>
      </c>
      <c r="D84" t="s">
        <v>2403</v>
      </c>
      <c r="E84" t="s">
        <v>56</v>
      </c>
      <c r="F84" t="s">
        <v>57</v>
      </c>
      <c r="G84" s="8">
        <v>-929.42</v>
      </c>
    </row>
    <row r="85" spans="1:7" x14ac:dyDescent="0.25">
      <c r="A85" t="s">
        <v>6559</v>
      </c>
      <c r="B85" t="s">
        <v>6605</v>
      </c>
      <c r="C85" t="s">
        <v>7293</v>
      </c>
      <c r="D85" t="s">
        <v>45</v>
      </c>
      <c r="E85" t="s">
        <v>45</v>
      </c>
      <c r="F85" t="s">
        <v>45</v>
      </c>
      <c r="G85" s="8">
        <v>-238.92</v>
      </c>
    </row>
    <row r="86" spans="1:7" x14ac:dyDescent="0.25">
      <c r="A86" t="s">
        <v>6559</v>
      </c>
      <c r="B86" t="s">
        <v>6605</v>
      </c>
      <c r="C86" t="s">
        <v>7293</v>
      </c>
      <c r="D86" t="s">
        <v>10135</v>
      </c>
      <c r="E86" t="s">
        <v>10135</v>
      </c>
      <c r="F86" t="s">
        <v>10135</v>
      </c>
      <c r="G86" s="8">
        <v>41338.49</v>
      </c>
    </row>
    <row r="87" spans="1:7" x14ac:dyDescent="0.25">
      <c r="A87" t="s">
        <v>6559</v>
      </c>
      <c r="B87" t="s">
        <v>6605</v>
      </c>
      <c r="C87" t="s">
        <v>7255</v>
      </c>
      <c r="D87" t="s">
        <v>55</v>
      </c>
      <c r="E87" t="s">
        <v>56</v>
      </c>
      <c r="F87" t="s">
        <v>57</v>
      </c>
      <c r="G87" s="8">
        <v>12227.619999999997</v>
      </c>
    </row>
    <row r="88" spans="1:7" x14ac:dyDescent="0.25">
      <c r="A88" t="s">
        <v>6559</v>
      </c>
      <c r="B88" t="s">
        <v>6605</v>
      </c>
      <c r="C88" t="s">
        <v>7255</v>
      </c>
      <c r="D88" t="s">
        <v>3141</v>
      </c>
      <c r="E88" t="s">
        <v>56</v>
      </c>
      <c r="F88" t="s">
        <v>57</v>
      </c>
      <c r="G88" s="8">
        <v>194.86</v>
      </c>
    </row>
    <row r="89" spans="1:7" x14ac:dyDescent="0.25">
      <c r="A89" t="s">
        <v>6559</v>
      </c>
      <c r="B89" t="s">
        <v>6605</v>
      </c>
      <c r="C89" t="s">
        <v>7255</v>
      </c>
      <c r="D89" t="s">
        <v>2423</v>
      </c>
      <c r="E89" t="s">
        <v>56</v>
      </c>
      <c r="F89" t="s">
        <v>57</v>
      </c>
      <c r="G89" s="8">
        <v>289.79000000000002</v>
      </c>
    </row>
    <row r="90" spans="1:7" x14ac:dyDescent="0.25">
      <c r="A90" t="s">
        <v>6559</v>
      </c>
      <c r="B90" t="s">
        <v>6605</v>
      </c>
      <c r="C90" t="s">
        <v>7255</v>
      </c>
      <c r="D90" t="s">
        <v>4530</v>
      </c>
      <c r="E90" t="s">
        <v>56</v>
      </c>
      <c r="F90" t="s">
        <v>57</v>
      </c>
      <c r="G90" s="8">
        <v>19.919999999999998</v>
      </c>
    </row>
    <row r="91" spans="1:7" x14ac:dyDescent="0.25">
      <c r="A91" t="s">
        <v>6559</v>
      </c>
      <c r="B91" t="s">
        <v>6605</v>
      </c>
      <c r="C91" t="s">
        <v>7255</v>
      </c>
      <c r="D91" t="s">
        <v>424</v>
      </c>
      <c r="E91" t="s">
        <v>289</v>
      </c>
      <c r="F91" t="s">
        <v>57</v>
      </c>
      <c r="G91" s="8">
        <v>138.73999999999998</v>
      </c>
    </row>
    <row r="92" spans="1:7" x14ac:dyDescent="0.25">
      <c r="A92" t="s">
        <v>6559</v>
      </c>
      <c r="B92" t="s">
        <v>6605</v>
      </c>
      <c r="C92" t="s">
        <v>7255</v>
      </c>
      <c r="D92" t="s">
        <v>2062</v>
      </c>
      <c r="E92" t="s">
        <v>2430</v>
      </c>
      <c r="F92" t="s">
        <v>57</v>
      </c>
      <c r="G92" s="8">
        <v>15.32</v>
      </c>
    </row>
    <row r="93" spans="1:7" x14ac:dyDescent="0.25">
      <c r="A93" t="s">
        <v>6559</v>
      </c>
      <c r="B93" t="s">
        <v>6605</v>
      </c>
      <c r="C93" t="s">
        <v>7255</v>
      </c>
      <c r="D93" t="s">
        <v>2062</v>
      </c>
      <c r="E93" t="s">
        <v>2063</v>
      </c>
      <c r="F93" t="s">
        <v>57</v>
      </c>
      <c r="G93" s="8">
        <v>-194.86</v>
      </c>
    </row>
    <row r="94" spans="1:7" x14ac:dyDescent="0.25">
      <c r="A94" t="s">
        <v>6559</v>
      </c>
      <c r="B94" t="s">
        <v>6605</v>
      </c>
      <c r="C94" t="s">
        <v>7255</v>
      </c>
      <c r="D94" t="s">
        <v>288</v>
      </c>
      <c r="E94" t="s">
        <v>289</v>
      </c>
      <c r="F94" t="s">
        <v>57</v>
      </c>
      <c r="G94" s="8">
        <v>159.41000000000003</v>
      </c>
    </row>
    <row r="95" spans="1:7" x14ac:dyDescent="0.25">
      <c r="A95" t="s">
        <v>6559</v>
      </c>
      <c r="B95" t="s">
        <v>6605</v>
      </c>
      <c r="C95" t="s">
        <v>7255</v>
      </c>
      <c r="D95" t="s">
        <v>2403</v>
      </c>
      <c r="E95" t="s">
        <v>56</v>
      </c>
      <c r="F95" t="s">
        <v>57</v>
      </c>
      <c r="G95" s="8">
        <v>-1178.49</v>
      </c>
    </row>
    <row r="96" spans="1:7" x14ac:dyDescent="0.25">
      <c r="A96" t="s">
        <v>6559</v>
      </c>
      <c r="B96" t="s">
        <v>6605</v>
      </c>
      <c r="C96" t="s">
        <v>7255</v>
      </c>
      <c r="D96" t="s">
        <v>45</v>
      </c>
      <c r="E96" t="s">
        <v>45</v>
      </c>
      <c r="F96" t="s">
        <v>45</v>
      </c>
      <c r="G96" s="8">
        <v>-160.81</v>
      </c>
    </row>
    <row r="97" spans="1:7" x14ac:dyDescent="0.25">
      <c r="A97" t="s">
        <v>6559</v>
      </c>
      <c r="B97" t="s">
        <v>6605</v>
      </c>
      <c r="C97" t="s">
        <v>7255</v>
      </c>
      <c r="D97" t="s">
        <v>10135</v>
      </c>
      <c r="E97" t="s">
        <v>10135</v>
      </c>
      <c r="F97" t="s">
        <v>10135</v>
      </c>
      <c r="G97" s="8">
        <v>23050.749999999996</v>
      </c>
    </row>
    <row r="98" spans="1:7" x14ac:dyDescent="0.25">
      <c r="A98" t="s">
        <v>6559</v>
      </c>
      <c r="B98" t="s">
        <v>6605</v>
      </c>
      <c r="C98" t="s">
        <v>8509</v>
      </c>
      <c r="D98" t="s">
        <v>55</v>
      </c>
      <c r="E98" t="s">
        <v>56</v>
      </c>
      <c r="F98" t="s">
        <v>57</v>
      </c>
      <c r="G98" s="8">
        <v>4610.9099999999962</v>
      </c>
    </row>
    <row r="99" spans="1:7" x14ac:dyDescent="0.25">
      <c r="A99" t="s">
        <v>6559</v>
      </c>
      <c r="B99" t="s">
        <v>6605</v>
      </c>
      <c r="C99" t="s">
        <v>8509</v>
      </c>
      <c r="D99" t="s">
        <v>2423</v>
      </c>
      <c r="E99" t="s">
        <v>56</v>
      </c>
      <c r="F99" t="s">
        <v>57</v>
      </c>
      <c r="G99" s="8">
        <v>8.67</v>
      </c>
    </row>
    <row r="100" spans="1:7" x14ac:dyDescent="0.25">
      <c r="A100" t="s">
        <v>6559</v>
      </c>
      <c r="B100" t="s">
        <v>6605</v>
      </c>
      <c r="C100" t="s">
        <v>8509</v>
      </c>
      <c r="D100" t="s">
        <v>4530</v>
      </c>
      <c r="E100" t="s">
        <v>56</v>
      </c>
      <c r="F100" t="s">
        <v>57</v>
      </c>
      <c r="G100" s="8">
        <v>7.5399999999999991</v>
      </c>
    </row>
    <row r="101" spans="1:7" x14ac:dyDescent="0.25">
      <c r="A101" t="s">
        <v>6559</v>
      </c>
      <c r="B101" t="s">
        <v>6605</v>
      </c>
      <c r="C101" t="s">
        <v>8509</v>
      </c>
      <c r="D101" t="s">
        <v>424</v>
      </c>
      <c r="E101" t="s">
        <v>289</v>
      </c>
      <c r="F101" t="s">
        <v>57</v>
      </c>
      <c r="G101" s="8">
        <v>61.500000000000007</v>
      </c>
    </row>
    <row r="102" spans="1:7" x14ac:dyDescent="0.25">
      <c r="A102" t="s">
        <v>6559</v>
      </c>
      <c r="B102" t="s">
        <v>6605</v>
      </c>
      <c r="C102" t="s">
        <v>8509</v>
      </c>
      <c r="D102" t="s">
        <v>288</v>
      </c>
      <c r="E102" t="s">
        <v>289</v>
      </c>
      <c r="F102" t="s">
        <v>57</v>
      </c>
      <c r="G102" s="8">
        <v>54.67</v>
      </c>
    </row>
    <row r="103" spans="1:7" x14ac:dyDescent="0.25">
      <c r="A103" t="s">
        <v>6559</v>
      </c>
      <c r="B103" t="s">
        <v>6605</v>
      </c>
      <c r="C103" t="s">
        <v>8509</v>
      </c>
      <c r="D103" t="s">
        <v>45</v>
      </c>
      <c r="E103" t="s">
        <v>45</v>
      </c>
      <c r="F103" t="s">
        <v>45</v>
      </c>
      <c r="G103" s="8">
        <v>-141.53</v>
      </c>
    </row>
    <row r="104" spans="1:7" x14ac:dyDescent="0.25">
      <c r="A104" t="s">
        <v>6559</v>
      </c>
      <c r="B104" t="s">
        <v>6605</v>
      </c>
      <c r="C104" t="s">
        <v>8509</v>
      </c>
      <c r="D104" t="s">
        <v>10135</v>
      </c>
      <c r="E104" t="s">
        <v>10135</v>
      </c>
      <c r="F104" t="s">
        <v>10135</v>
      </c>
      <c r="G104" s="8">
        <v>9231.2699999999986</v>
      </c>
    </row>
    <row r="105" spans="1:7" x14ac:dyDescent="0.25">
      <c r="A105" t="s">
        <v>6559</v>
      </c>
      <c r="B105" t="s">
        <v>6605</v>
      </c>
      <c r="C105" t="s">
        <v>9702</v>
      </c>
      <c r="D105" t="s">
        <v>3141</v>
      </c>
      <c r="E105" t="s">
        <v>56</v>
      </c>
      <c r="F105" t="s">
        <v>57</v>
      </c>
      <c r="G105" s="8">
        <v>2986.44</v>
      </c>
    </row>
    <row r="106" spans="1:7" x14ac:dyDescent="0.25">
      <c r="A106" t="s">
        <v>6559</v>
      </c>
      <c r="B106" t="s">
        <v>6605</v>
      </c>
      <c r="C106" t="s">
        <v>9702</v>
      </c>
      <c r="D106" t="s">
        <v>4530</v>
      </c>
      <c r="E106" t="s">
        <v>56</v>
      </c>
      <c r="F106" t="s">
        <v>57</v>
      </c>
      <c r="G106" s="8">
        <v>5.25</v>
      </c>
    </row>
    <row r="107" spans="1:7" x14ac:dyDescent="0.25">
      <c r="A107" t="s">
        <v>6559</v>
      </c>
      <c r="B107" t="s">
        <v>6605</v>
      </c>
      <c r="C107" t="s">
        <v>9702</v>
      </c>
      <c r="D107" t="s">
        <v>424</v>
      </c>
      <c r="E107" t="s">
        <v>289</v>
      </c>
      <c r="F107" t="s">
        <v>57</v>
      </c>
      <c r="G107" s="8">
        <v>0</v>
      </c>
    </row>
    <row r="108" spans="1:7" x14ac:dyDescent="0.25">
      <c r="A108" t="s">
        <v>6559</v>
      </c>
      <c r="B108" t="s">
        <v>6605</v>
      </c>
      <c r="C108" t="s">
        <v>9702</v>
      </c>
      <c r="D108" t="s">
        <v>10135</v>
      </c>
      <c r="E108" t="s">
        <v>10135</v>
      </c>
      <c r="F108" t="s">
        <v>10135</v>
      </c>
      <c r="G108" s="8">
        <v>5983.38</v>
      </c>
    </row>
    <row r="109" spans="1:7" x14ac:dyDescent="0.25">
      <c r="A109" t="s">
        <v>6559</v>
      </c>
      <c r="B109" t="s">
        <v>6605</v>
      </c>
      <c r="C109" t="s">
        <v>9279</v>
      </c>
      <c r="D109" t="s">
        <v>4530</v>
      </c>
      <c r="E109" t="s">
        <v>56</v>
      </c>
      <c r="F109" t="s">
        <v>57</v>
      </c>
      <c r="G109" s="8">
        <v>-0.47</v>
      </c>
    </row>
    <row r="110" spans="1:7" x14ac:dyDescent="0.25">
      <c r="A110" t="s">
        <v>6559</v>
      </c>
      <c r="B110" t="s">
        <v>6605</v>
      </c>
      <c r="C110" t="s">
        <v>9279</v>
      </c>
      <c r="D110" t="s">
        <v>424</v>
      </c>
      <c r="E110" t="s">
        <v>289</v>
      </c>
      <c r="F110" t="s">
        <v>57</v>
      </c>
      <c r="G110" s="8">
        <v>0</v>
      </c>
    </row>
    <row r="111" spans="1:7" x14ac:dyDescent="0.25">
      <c r="A111" t="s">
        <v>6559</v>
      </c>
      <c r="B111" t="s">
        <v>6605</v>
      </c>
      <c r="C111" t="s">
        <v>9279</v>
      </c>
      <c r="D111" t="s">
        <v>2403</v>
      </c>
      <c r="E111" t="s">
        <v>56</v>
      </c>
      <c r="F111" t="s">
        <v>57</v>
      </c>
      <c r="G111" s="8">
        <v>-268.89999999999998</v>
      </c>
    </row>
    <row r="112" spans="1:7" x14ac:dyDescent="0.25">
      <c r="A112" t="s">
        <v>6559</v>
      </c>
      <c r="B112" t="s">
        <v>6605</v>
      </c>
      <c r="C112" t="s">
        <v>9279</v>
      </c>
      <c r="D112" t="s">
        <v>10135</v>
      </c>
      <c r="E112" t="s">
        <v>10135</v>
      </c>
      <c r="F112" t="s">
        <v>10135</v>
      </c>
      <c r="G112" s="8">
        <v>-538.74</v>
      </c>
    </row>
    <row r="113" spans="1:7" x14ac:dyDescent="0.25">
      <c r="A113" t="s">
        <v>6559</v>
      </c>
      <c r="B113" t="s">
        <v>6605</v>
      </c>
      <c r="C113" t="s">
        <v>6914</v>
      </c>
      <c r="D113" t="s">
        <v>55</v>
      </c>
      <c r="E113" t="s">
        <v>56</v>
      </c>
      <c r="F113" t="s">
        <v>57</v>
      </c>
      <c r="G113" s="8">
        <v>11542.459999999995</v>
      </c>
    </row>
    <row r="114" spans="1:7" x14ac:dyDescent="0.25">
      <c r="A114" t="s">
        <v>6559</v>
      </c>
      <c r="B114" t="s">
        <v>6605</v>
      </c>
      <c r="C114" t="s">
        <v>6914</v>
      </c>
      <c r="D114" t="s">
        <v>3141</v>
      </c>
      <c r="E114" t="s">
        <v>2063</v>
      </c>
      <c r="F114" t="s">
        <v>57</v>
      </c>
      <c r="G114" s="8">
        <v>-435</v>
      </c>
    </row>
    <row r="115" spans="1:7" x14ac:dyDescent="0.25">
      <c r="A115" t="s">
        <v>6559</v>
      </c>
      <c r="B115" t="s">
        <v>6605</v>
      </c>
      <c r="C115" t="s">
        <v>6914</v>
      </c>
      <c r="D115" t="s">
        <v>2423</v>
      </c>
      <c r="E115" t="s">
        <v>56</v>
      </c>
      <c r="F115" t="s">
        <v>57</v>
      </c>
      <c r="G115" s="8">
        <v>119.21000000000001</v>
      </c>
    </row>
    <row r="116" spans="1:7" x14ac:dyDescent="0.25">
      <c r="A116" t="s">
        <v>6559</v>
      </c>
      <c r="B116" t="s">
        <v>6605</v>
      </c>
      <c r="C116" t="s">
        <v>6914</v>
      </c>
      <c r="D116" t="s">
        <v>4530</v>
      </c>
      <c r="E116" t="s">
        <v>56</v>
      </c>
      <c r="F116" t="s">
        <v>57</v>
      </c>
      <c r="G116" s="8">
        <v>19.899999999999999</v>
      </c>
    </row>
    <row r="117" spans="1:7" x14ac:dyDescent="0.25">
      <c r="A117" t="s">
        <v>6559</v>
      </c>
      <c r="B117" t="s">
        <v>6605</v>
      </c>
      <c r="C117" t="s">
        <v>6914</v>
      </c>
      <c r="D117" t="s">
        <v>424</v>
      </c>
      <c r="E117" t="s">
        <v>289</v>
      </c>
      <c r="F117" t="s">
        <v>57</v>
      </c>
      <c r="G117" s="8">
        <v>91.289999999999992</v>
      </c>
    </row>
    <row r="118" spans="1:7" x14ac:dyDescent="0.25">
      <c r="A118" t="s">
        <v>6559</v>
      </c>
      <c r="B118" t="s">
        <v>6605</v>
      </c>
      <c r="C118" t="s">
        <v>6914</v>
      </c>
      <c r="D118" t="s">
        <v>288</v>
      </c>
      <c r="E118" t="s">
        <v>289</v>
      </c>
      <c r="F118" t="s">
        <v>57</v>
      </c>
      <c r="G118" s="8">
        <v>84.740000000000009</v>
      </c>
    </row>
    <row r="119" spans="1:7" x14ac:dyDescent="0.25">
      <c r="A119" t="s">
        <v>6559</v>
      </c>
      <c r="B119" t="s">
        <v>6605</v>
      </c>
      <c r="C119" t="s">
        <v>6914</v>
      </c>
      <c r="D119" t="s">
        <v>45</v>
      </c>
      <c r="E119" t="s">
        <v>45</v>
      </c>
      <c r="F119" t="s">
        <v>45</v>
      </c>
      <c r="G119" s="8">
        <v>-135.36000000000001</v>
      </c>
    </row>
    <row r="120" spans="1:7" x14ac:dyDescent="0.25">
      <c r="A120" t="s">
        <v>6559</v>
      </c>
      <c r="B120" t="s">
        <v>6605</v>
      </c>
      <c r="C120" t="s">
        <v>6914</v>
      </c>
      <c r="D120" t="s">
        <v>10135</v>
      </c>
      <c r="E120" t="s">
        <v>10135</v>
      </c>
      <c r="F120" t="s">
        <v>10135</v>
      </c>
      <c r="G120" s="8">
        <v>22629.979999999996</v>
      </c>
    </row>
    <row r="121" spans="1:7" x14ac:dyDescent="0.25">
      <c r="A121" t="s">
        <v>6559</v>
      </c>
      <c r="B121" t="s">
        <v>6605</v>
      </c>
      <c r="C121" t="s">
        <v>6673</v>
      </c>
      <c r="D121" t="s">
        <v>55</v>
      </c>
      <c r="E121" t="s">
        <v>56</v>
      </c>
      <c r="F121" t="s">
        <v>57</v>
      </c>
      <c r="G121" s="8">
        <v>23202.769999999997</v>
      </c>
    </row>
    <row r="122" spans="1:7" x14ac:dyDescent="0.25">
      <c r="A122" t="s">
        <v>6559</v>
      </c>
      <c r="B122" t="s">
        <v>6605</v>
      </c>
      <c r="C122" t="s">
        <v>6673</v>
      </c>
      <c r="D122" t="s">
        <v>2423</v>
      </c>
      <c r="E122" t="s">
        <v>56</v>
      </c>
      <c r="F122" t="s">
        <v>57</v>
      </c>
      <c r="G122" s="8">
        <v>1031.1399999999999</v>
      </c>
    </row>
    <row r="123" spans="1:7" x14ac:dyDescent="0.25">
      <c r="A123" t="s">
        <v>6559</v>
      </c>
      <c r="B123" t="s">
        <v>6605</v>
      </c>
      <c r="C123" t="s">
        <v>6673</v>
      </c>
      <c r="D123" t="s">
        <v>4530</v>
      </c>
      <c r="E123" t="s">
        <v>56</v>
      </c>
      <c r="F123" t="s">
        <v>57</v>
      </c>
      <c r="G123" s="8">
        <v>25.580000000000002</v>
      </c>
    </row>
    <row r="124" spans="1:7" x14ac:dyDescent="0.25">
      <c r="A124" t="s">
        <v>6559</v>
      </c>
      <c r="B124" t="s">
        <v>6605</v>
      </c>
      <c r="C124" t="s">
        <v>6673</v>
      </c>
      <c r="D124" t="s">
        <v>424</v>
      </c>
      <c r="E124" t="s">
        <v>289</v>
      </c>
      <c r="F124" t="s">
        <v>57</v>
      </c>
      <c r="G124" s="8">
        <v>235.75</v>
      </c>
    </row>
    <row r="125" spans="1:7" x14ac:dyDescent="0.25">
      <c r="A125" t="s">
        <v>6559</v>
      </c>
      <c r="B125" t="s">
        <v>6605</v>
      </c>
      <c r="C125" t="s">
        <v>6673</v>
      </c>
      <c r="D125" t="s">
        <v>2062</v>
      </c>
      <c r="E125" t="s">
        <v>289</v>
      </c>
      <c r="F125" t="s">
        <v>57</v>
      </c>
      <c r="G125" s="8">
        <v>70.84</v>
      </c>
    </row>
    <row r="126" spans="1:7" x14ac:dyDescent="0.25">
      <c r="A126" t="s">
        <v>6559</v>
      </c>
      <c r="B126" t="s">
        <v>6605</v>
      </c>
      <c r="C126" t="s">
        <v>6673</v>
      </c>
      <c r="D126" t="s">
        <v>2062</v>
      </c>
      <c r="E126" t="s">
        <v>2430</v>
      </c>
      <c r="F126" t="s">
        <v>57</v>
      </c>
      <c r="G126" s="8">
        <v>663.22</v>
      </c>
    </row>
    <row r="127" spans="1:7" x14ac:dyDescent="0.25">
      <c r="A127" t="s">
        <v>6559</v>
      </c>
      <c r="B127" t="s">
        <v>6605</v>
      </c>
      <c r="C127" t="s">
        <v>6673</v>
      </c>
      <c r="D127" t="s">
        <v>288</v>
      </c>
      <c r="E127" t="s">
        <v>289</v>
      </c>
      <c r="F127" t="s">
        <v>57</v>
      </c>
      <c r="G127" s="8">
        <v>3.2199999999999811</v>
      </c>
    </row>
    <row r="128" spans="1:7" x14ac:dyDescent="0.25">
      <c r="A128" t="s">
        <v>6559</v>
      </c>
      <c r="B128" t="s">
        <v>6605</v>
      </c>
      <c r="C128" t="s">
        <v>6673</v>
      </c>
      <c r="D128" t="s">
        <v>2403</v>
      </c>
      <c r="E128" t="s">
        <v>56</v>
      </c>
      <c r="F128" t="s">
        <v>57</v>
      </c>
      <c r="G128" s="8">
        <v>-618.77999999999952</v>
      </c>
    </row>
    <row r="129" spans="1:7" x14ac:dyDescent="0.25">
      <c r="A129" t="s">
        <v>6559</v>
      </c>
      <c r="B129" t="s">
        <v>6605</v>
      </c>
      <c r="C129" t="s">
        <v>6673</v>
      </c>
      <c r="D129" t="s">
        <v>45</v>
      </c>
      <c r="E129" t="s">
        <v>45</v>
      </c>
      <c r="F129" t="s">
        <v>45</v>
      </c>
      <c r="G129" s="8">
        <v>-412.58</v>
      </c>
    </row>
    <row r="130" spans="1:7" x14ac:dyDescent="0.25">
      <c r="A130" t="s">
        <v>6559</v>
      </c>
      <c r="B130" t="s">
        <v>6605</v>
      </c>
      <c r="C130" t="s">
        <v>6673</v>
      </c>
      <c r="D130" t="s">
        <v>10135</v>
      </c>
      <c r="E130" t="s">
        <v>10135</v>
      </c>
      <c r="F130" t="s">
        <v>10135</v>
      </c>
      <c r="G130" s="8">
        <v>49218.350000000006</v>
      </c>
    </row>
    <row r="131" spans="1:7" x14ac:dyDescent="0.25">
      <c r="A131" t="s">
        <v>6559</v>
      </c>
      <c r="B131" t="s">
        <v>6605</v>
      </c>
      <c r="C131" t="s">
        <v>8914</v>
      </c>
      <c r="D131" t="s">
        <v>4530</v>
      </c>
      <c r="E131" t="s">
        <v>56</v>
      </c>
      <c r="F131" t="s">
        <v>57</v>
      </c>
      <c r="G131" s="8">
        <v>-0.88</v>
      </c>
    </row>
    <row r="132" spans="1:7" x14ac:dyDescent="0.25">
      <c r="A132" t="s">
        <v>6559</v>
      </c>
      <c r="B132" t="s">
        <v>6605</v>
      </c>
      <c r="C132" t="s">
        <v>8914</v>
      </c>
      <c r="D132" t="s">
        <v>424</v>
      </c>
      <c r="E132" t="s">
        <v>289</v>
      </c>
      <c r="F132" t="s">
        <v>57</v>
      </c>
      <c r="G132" s="8">
        <v>0</v>
      </c>
    </row>
    <row r="133" spans="1:7" x14ac:dyDescent="0.25">
      <c r="A133" t="s">
        <v>6559</v>
      </c>
      <c r="B133" t="s">
        <v>6605</v>
      </c>
      <c r="C133" t="s">
        <v>8914</v>
      </c>
      <c r="D133" t="s">
        <v>2062</v>
      </c>
      <c r="E133" t="s">
        <v>2063</v>
      </c>
      <c r="F133" t="s">
        <v>57</v>
      </c>
      <c r="G133" s="8">
        <v>-500</v>
      </c>
    </row>
    <row r="134" spans="1:7" x14ac:dyDescent="0.25">
      <c r="A134" t="s">
        <v>6559</v>
      </c>
      <c r="B134" t="s">
        <v>6605</v>
      </c>
      <c r="C134" t="s">
        <v>8914</v>
      </c>
      <c r="D134" t="s">
        <v>10135</v>
      </c>
      <c r="E134" t="s">
        <v>10135</v>
      </c>
      <c r="F134" t="s">
        <v>10135</v>
      </c>
      <c r="G134" s="8">
        <v>-1001.76</v>
      </c>
    </row>
    <row r="135" spans="1:7" x14ac:dyDescent="0.25">
      <c r="A135" t="s">
        <v>6559</v>
      </c>
      <c r="B135" t="s">
        <v>6605</v>
      </c>
      <c r="C135" t="s">
        <v>6817</v>
      </c>
      <c r="D135" t="s">
        <v>55</v>
      </c>
      <c r="E135" t="s">
        <v>56</v>
      </c>
      <c r="F135" t="s">
        <v>57</v>
      </c>
      <c r="G135" s="8">
        <v>9948.0599999999977</v>
      </c>
    </row>
    <row r="136" spans="1:7" x14ac:dyDescent="0.25">
      <c r="A136" t="s">
        <v>6559</v>
      </c>
      <c r="B136" t="s">
        <v>6605</v>
      </c>
      <c r="C136" t="s">
        <v>6817</v>
      </c>
      <c r="D136" t="s">
        <v>2423</v>
      </c>
      <c r="E136" t="s">
        <v>56</v>
      </c>
      <c r="F136" t="s">
        <v>57</v>
      </c>
      <c r="G136" s="8">
        <v>8.67</v>
      </c>
    </row>
    <row r="137" spans="1:7" x14ac:dyDescent="0.25">
      <c r="A137" t="s">
        <v>6559</v>
      </c>
      <c r="B137" t="s">
        <v>6605</v>
      </c>
      <c r="C137" t="s">
        <v>6817</v>
      </c>
      <c r="D137" t="s">
        <v>4530</v>
      </c>
      <c r="E137" t="s">
        <v>56</v>
      </c>
      <c r="F137" t="s">
        <v>57</v>
      </c>
      <c r="G137" s="8">
        <v>17.849999999999998</v>
      </c>
    </row>
    <row r="138" spans="1:7" x14ac:dyDescent="0.25">
      <c r="A138" t="s">
        <v>6559</v>
      </c>
      <c r="B138" t="s">
        <v>6605</v>
      </c>
      <c r="C138" t="s">
        <v>6817</v>
      </c>
      <c r="D138" t="s">
        <v>424</v>
      </c>
      <c r="E138" t="s">
        <v>289</v>
      </c>
      <c r="F138" t="s">
        <v>57</v>
      </c>
      <c r="G138" s="8">
        <v>292.09000000000003</v>
      </c>
    </row>
    <row r="139" spans="1:7" x14ac:dyDescent="0.25">
      <c r="A139" t="s">
        <v>6559</v>
      </c>
      <c r="B139" t="s">
        <v>6605</v>
      </c>
      <c r="C139" t="s">
        <v>6817</v>
      </c>
      <c r="D139" t="s">
        <v>288</v>
      </c>
      <c r="E139" t="s">
        <v>289</v>
      </c>
      <c r="F139" t="s">
        <v>57</v>
      </c>
      <c r="G139" s="8">
        <v>60.14</v>
      </c>
    </row>
    <row r="140" spans="1:7" x14ac:dyDescent="0.25">
      <c r="A140" t="s">
        <v>6559</v>
      </c>
      <c r="B140" t="s">
        <v>6605</v>
      </c>
      <c r="C140" t="s">
        <v>6817</v>
      </c>
      <c r="D140" t="s">
        <v>45</v>
      </c>
      <c r="E140" t="s">
        <v>45</v>
      </c>
      <c r="F140" t="s">
        <v>45</v>
      </c>
      <c r="G140" s="8">
        <v>-172.86</v>
      </c>
    </row>
    <row r="141" spans="1:7" x14ac:dyDescent="0.25">
      <c r="A141" t="s">
        <v>6559</v>
      </c>
      <c r="B141" t="s">
        <v>6605</v>
      </c>
      <c r="C141" t="s">
        <v>6817</v>
      </c>
      <c r="D141" t="s">
        <v>10135</v>
      </c>
      <c r="E141" t="s">
        <v>10135</v>
      </c>
      <c r="F141" t="s">
        <v>10135</v>
      </c>
      <c r="G141" s="8">
        <v>20335.649999999998</v>
      </c>
    </row>
    <row r="142" spans="1:7" x14ac:dyDescent="0.25">
      <c r="A142" t="s">
        <v>6559</v>
      </c>
      <c r="B142" t="s">
        <v>6605</v>
      </c>
      <c r="C142" t="s">
        <v>6773</v>
      </c>
      <c r="D142" t="s">
        <v>55</v>
      </c>
      <c r="E142" t="s">
        <v>56</v>
      </c>
      <c r="F142" t="s">
        <v>57</v>
      </c>
      <c r="G142" s="8">
        <v>17698.739999999994</v>
      </c>
    </row>
    <row r="143" spans="1:7" x14ac:dyDescent="0.25">
      <c r="A143" t="s">
        <v>6559</v>
      </c>
      <c r="B143" t="s">
        <v>6605</v>
      </c>
      <c r="C143" t="s">
        <v>6773</v>
      </c>
      <c r="D143" t="s">
        <v>2423</v>
      </c>
      <c r="E143" t="s">
        <v>56</v>
      </c>
      <c r="F143" t="s">
        <v>57</v>
      </c>
      <c r="G143" s="8">
        <v>8.67</v>
      </c>
    </row>
    <row r="144" spans="1:7" x14ac:dyDescent="0.25">
      <c r="A144" t="s">
        <v>6559</v>
      </c>
      <c r="B144" t="s">
        <v>6605</v>
      </c>
      <c r="C144" t="s">
        <v>6773</v>
      </c>
      <c r="D144" t="s">
        <v>2423</v>
      </c>
      <c r="E144" t="s">
        <v>5765</v>
      </c>
      <c r="F144" t="s">
        <v>57</v>
      </c>
      <c r="G144" s="8">
        <v>-678.41</v>
      </c>
    </row>
    <row r="145" spans="1:7" x14ac:dyDescent="0.25">
      <c r="A145" t="s">
        <v>6559</v>
      </c>
      <c r="B145" t="s">
        <v>6605</v>
      </c>
      <c r="C145" t="s">
        <v>6773</v>
      </c>
      <c r="D145" t="s">
        <v>4530</v>
      </c>
      <c r="E145" t="s">
        <v>56</v>
      </c>
      <c r="F145" t="s">
        <v>57</v>
      </c>
      <c r="G145" s="8">
        <v>26.41</v>
      </c>
    </row>
    <row r="146" spans="1:7" x14ac:dyDescent="0.25">
      <c r="A146" t="s">
        <v>6559</v>
      </c>
      <c r="B146" t="s">
        <v>6605</v>
      </c>
      <c r="C146" t="s">
        <v>6773</v>
      </c>
      <c r="D146" t="s">
        <v>424</v>
      </c>
      <c r="E146" t="s">
        <v>289</v>
      </c>
      <c r="F146" t="s">
        <v>57</v>
      </c>
      <c r="G146" s="8">
        <v>290.25</v>
      </c>
    </row>
    <row r="147" spans="1:7" x14ac:dyDescent="0.25">
      <c r="A147" t="s">
        <v>6559</v>
      </c>
      <c r="B147" t="s">
        <v>6605</v>
      </c>
      <c r="C147" t="s">
        <v>6773</v>
      </c>
      <c r="D147" t="s">
        <v>2062</v>
      </c>
      <c r="E147" t="s">
        <v>2507</v>
      </c>
      <c r="F147" t="s">
        <v>57</v>
      </c>
      <c r="G147" s="8">
        <v>-2557.7800000000002</v>
      </c>
    </row>
    <row r="148" spans="1:7" x14ac:dyDescent="0.25">
      <c r="A148" t="s">
        <v>6559</v>
      </c>
      <c r="B148" t="s">
        <v>6605</v>
      </c>
      <c r="C148" t="s">
        <v>6773</v>
      </c>
      <c r="D148" t="s">
        <v>2062</v>
      </c>
      <c r="E148" t="s">
        <v>2430</v>
      </c>
      <c r="F148" t="s">
        <v>57</v>
      </c>
      <c r="G148" s="8">
        <v>60.85</v>
      </c>
    </row>
    <row r="149" spans="1:7" x14ac:dyDescent="0.25">
      <c r="A149" t="s">
        <v>6559</v>
      </c>
      <c r="B149" t="s">
        <v>6605</v>
      </c>
      <c r="C149" t="s">
        <v>6773</v>
      </c>
      <c r="D149" t="s">
        <v>2062</v>
      </c>
      <c r="E149" t="s">
        <v>2063</v>
      </c>
      <c r="F149" t="s">
        <v>57</v>
      </c>
      <c r="G149" s="8">
        <v>777.35</v>
      </c>
    </row>
    <row r="150" spans="1:7" x14ac:dyDescent="0.25">
      <c r="A150" t="s">
        <v>6559</v>
      </c>
      <c r="B150" t="s">
        <v>6605</v>
      </c>
      <c r="C150" t="s">
        <v>6773</v>
      </c>
      <c r="D150" t="s">
        <v>288</v>
      </c>
      <c r="E150" t="s">
        <v>289</v>
      </c>
      <c r="F150" t="s">
        <v>57</v>
      </c>
      <c r="G150" s="8">
        <v>147.64000000000001</v>
      </c>
    </row>
    <row r="151" spans="1:7" x14ac:dyDescent="0.25">
      <c r="A151" t="s">
        <v>6559</v>
      </c>
      <c r="B151" t="s">
        <v>6605</v>
      </c>
      <c r="C151" t="s">
        <v>6773</v>
      </c>
      <c r="D151" t="s">
        <v>2403</v>
      </c>
      <c r="E151" t="s">
        <v>56</v>
      </c>
      <c r="F151" t="s">
        <v>57</v>
      </c>
      <c r="G151" s="8">
        <v>-572.20000000000005</v>
      </c>
    </row>
    <row r="152" spans="1:7" x14ac:dyDescent="0.25">
      <c r="A152" t="s">
        <v>6559</v>
      </c>
      <c r="B152" t="s">
        <v>6605</v>
      </c>
      <c r="C152" t="s">
        <v>6773</v>
      </c>
      <c r="D152" t="s">
        <v>45</v>
      </c>
      <c r="E152" t="s">
        <v>45</v>
      </c>
      <c r="F152" t="s">
        <v>45</v>
      </c>
      <c r="G152" s="8">
        <v>-173.07</v>
      </c>
    </row>
    <row r="153" spans="1:7" x14ac:dyDescent="0.25">
      <c r="A153" t="s">
        <v>6559</v>
      </c>
      <c r="B153" t="s">
        <v>6605</v>
      </c>
      <c r="C153" t="s">
        <v>6773</v>
      </c>
      <c r="D153" t="s">
        <v>10135</v>
      </c>
      <c r="E153" t="s">
        <v>10135</v>
      </c>
      <c r="F153" t="s">
        <v>10135</v>
      </c>
      <c r="G153" s="8">
        <v>30056.9</v>
      </c>
    </row>
    <row r="154" spans="1:7" x14ac:dyDescent="0.25">
      <c r="A154" t="s">
        <v>6559</v>
      </c>
      <c r="B154" t="s">
        <v>6605</v>
      </c>
      <c r="C154" t="s">
        <v>8989</v>
      </c>
      <c r="D154" t="s">
        <v>4530</v>
      </c>
      <c r="E154" t="s">
        <v>56</v>
      </c>
      <c r="F154" t="s">
        <v>57</v>
      </c>
      <c r="G154" s="8">
        <v>-2.39</v>
      </c>
    </row>
    <row r="155" spans="1:7" x14ac:dyDescent="0.25">
      <c r="A155" t="s">
        <v>6559</v>
      </c>
      <c r="B155" t="s">
        <v>6605</v>
      </c>
      <c r="C155" t="s">
        <v>8989</v>
      </c>
      <c r="D155" t="s">
        <v>424</v>
      </c>
      <c r="E155" t="s">
        <v>289</v>
      </c>
      <c r="F155" t="s">
        <v>57</v>
      </c>
      <c r="G155" s="8">
        <v>0</v>
      </c>
    </row>
    <row r="156" spans="1:7" x14ac:dyDescent="0.25">
      <c r="A156" t="s">
        <v>6559</v>
      </c>
      <c r="B156" t="s">
        <v>6605</v>
      </c>
      <c r="C156" t="s">
        <v>8989</v>
      </c>
      <c r="D156" t="s">
        <v>2062</v>
      </c>
      <c r="E156" t="s">
        <v>2507</v>
      </c>
      <c r="F156" t="s">
        <v>57</v>
      </c>
      <c r="G156" s="8">
        <v>-838.33</v>
      </c>
    </row>
    <row r="157" spans="1:7" x14ac:dyDescent="0.25">
      <c r="A157" t="s">
        <v>6559</v>
      </c>
      <c r="B157" t="s">
        <v>6605</v>
      </c>
      <c r="C157" t="s">
        <v>8989</v>
      </c>
      <c r="D157" t="s">
        <v>2403</v>
      </c>
      <c r="E157" t="s">
        <v>56</v>
      </c>
      <c r="F157" t="s">
        <v>57</v>
      </c>
      <c r="G157" s="8">
        <v>-524.97</v>
      </c>
    </row>
    <row r="158" spans="1:7" x14ac:dyDescent="0.25">
      <c r="A158" t="s">
        <v>6559</v>
      </c>
      <c r="B158" t="s">
        <v>6605</v>
      </c>
      <c r="C158" t="s">
        <v>8989</v>
      </c>
      <c r="D158" t="s">
        <v>10135</v>
      </c>
      <c r="E158" t="s">
        <v>10135</v>
      </c>
      <c r="F158" t="s">
        <v>10135</v>
      </c>
      <c r="G158" s="8">
        <v>-2731.38</v>
      </c>
    </row>
    <row r="159" spans="1:7" x14ac:dyDescent="0.25">
      <c r="A159" t="s">
        <v>6559</v>
      </c>
      <c r="B159" t="s">
        <v>6605</v>
      </c>
      <c r="C159" t="s">
        <v>7820</v>
      </c>
      <c r="D159" t="s">
        <v>55</v>
      </c>
      <c r="E159" t="s">
        <v>56</v>
      </c>
      <c r="F159" t="s">
        <v>57</v>
      </c>
      <c r="G159" s="8">
        <v>15912.169999999998</v>
      </c>
    </row>
    <row r="160" spans="1:7" x14ac:dyDescent="0.25">
      <c r="A160" t="s">
        <v>6559</v>
      </c>
      <c r="B160" t="s">
        <v>6605</v>
      </c>
      <c r="C160" t="s">
        <v>7820</v>
      </c>
      <c r="D160" t="s">
        <v>3141</v>
      </c>
      <c r="E160" t="s">
        <v>2063</v>
      </c>
      <c r="F160" t="s">
        <v>57</v>
      </c>
      <c r="G160" s="8">
        <v>-330</v>
      </c>
    </row>
    <row r="161" spans="1:7" x14ac:dyDescent="0.25">
      <c r="A161" t="s">
        <v>6559</v>
      </c>
      <c r="B161" t="s">
        <v>6605</v>
      </c>
      <c r="C161" t="s">
        <v>7820</v>
      </c>
      <c r="D161" t="s">
        <v>2423</v>
      </c>
      <c r="E161" t="s">
        <v>56</v>
      </c>
      <c r="F161" t="s">
        <v>57</v>
      </c>
      <c r="G161" s="8">
        <v>277.89</v>
      </c>
    </row>
    <row r="162" spans="1:7" x14ac:dyDescent="0.25">
      <c r="A162" t="s">
        <v>6559</v>
      </c>
      <c r="B162" t="s">
        <v>6605</v>
      </c>
      <c r="C162" t="s">
        <v>7820</v>
      </c>
      <c r="D162" t="s">
        <v>4530</v>
      </c>
      <c r="E162" t="s">
        <v>56</v>
      </c>
      <c r="F162" t="s">
        <v>57</v>
      </c>
      <c r="G162" s="8">
        <v>27.03</v>
      </c>
    </row>
    <row r="163" spans="1:7" x14ac:dyDescent="0.25">
      <c r="A163" t="s">
        <v>6559</v>
      </c>
      <c r="B163" t="s">
        <v>6605</v>
      </c>
      <c r="C163" t="s">
        <v>7820</v>
      </c>
      <c r="D163" t="s">
        <v>424</v>
      </c>
      <c r="E163" t="s">
        <v>289</v>
      </c>
      <c r="F163" t="s">
        <v>57</v>
      </c>
      <c r="G163" s="8">
        <v>451.56000000000006</v>
      </c>
    </row>
    <row r="164" spans="1:7" x14ac:dyDescent="0.25">
      <c r="A164" t="s">
        <v>6559</v>
      </c>
      <c r="B164" t="s">
        <v>6605</v>
      </c>
      <c r="C164" t="s">
        <v>7820</v>
      </c>
      <c r="D164" t="s">
        <v>2062</v>
      </c>
      <c r="E164" t="s">
        <v>2507</v>
      </c>
      <c r="F164" t="s">
        <v>57</v>
      </c>
      <c r="G164" s="8">
        <v>-970</v>
      </c>
    </row>
    <row r="165" spans="1:7" x14ac:dyDescent="0.25">
      <c r="A165" t="s">
        <v>6559</v>
      </c>
      <c r="B165" t="s">
        <v>6605</v>
      </c>
      <c r="C165" t="s">
        <v>7820</v>
      </c>
      <c r="D165" t="s">
        <v>2062</v>
      </c>
      <c r="E165" t="s">
        <v>2430</v>
      </c>
      <c r="F165" t="s">
        <v>57</v>
      </c>
      <c r="G165" s="8">
        <v>205.26999999999998</v>
      </c>
    </row>
    <row r="166" spans="1:7" x14ac:dyDescent="0.25">
      <c r="A166" t="s">
        <v>6559</v>
      </c>
      <c r="B166" t="s">
        <v>6605</v>
      </c>
      <c r="C166" t="s">
        <v>7820</v>
      </c>
      <c r="D166" t="s">
        <v>2062</v>
      </c>
      <c r="E166" t="s">
        <v>2063</v>
      </c>
      <c r="F166" t="s">
        <v>57</v>
      </c>
      <c r="G166" s="8">
        <v>0</v>
      </c>
    </row>
    <row r="167" spans="1:7" x14ac:dyDescent="0.25">
      <c r="A167" t="s">
        <v>6559</v>
      </c>
      <c r="B167" t="s">
        <v>6605</v>
      </c>
      <c r="C167" t="s">
        <v>7820</v>
      </c>
      <c r="D167" t="s">
        <v>288</v>
      </c>
      <c r="E167" t="s">
        <v>289</v>
      </c>
      <c r="F167" t="s">
        <v>57</v>
      </c>
      <c r="G167" s="8">
        <v>158.81</v>
      </c>
    </row>
    <row r="168" spans="1:7" x14ac:dyDescent="0.25">
      <c r="A168" t="s">
        <v>6559</v>
      </c>
      <c r="B168" t="s">
        <v>6605</v>
      </c>
      <c r="C168" t="s">
        <v>7820</v>
      </c>
      <c r="D168" t="s">
        <v>45</v>
      </c>
      <c r="E168" t="s">
        <v>45</v>
      </c>
      <c r="F168" t="s">
        <v>45</v>
      </c>
      <c r="G168" s="8">
        <v>-270.62</v>
      </c>
    </row>
    <row r="169" spans="1:7" x14ac:dyDescent="0.25">
      <c r="A169" t="s">
        <v>6559</v>
      </c>
      <c r="B169" t="s">
        <v>6605</v>
      </c>
      <c r="C169" t="s">
        <v>7820</v>
      </c>
      <c r="D169" t="s">
        <v>10135</v>
      </c>
      <c r="E169" t="s">
        <v>10135</v>
      </c>
      <c r="F169" t="s">
        <v>10135</v>
      </c>
      <c r="G169" s="8">
        <v>30979.720000000005</v>
      </c>
    </row>
    <row r="170" spans="1:7" x14ac:dyDescent="0.25">
      <c r="A170" t="s">
        <v>6559</v>
      </c>
      <c r="B170" t="s">
        <v>6605</v>
      </c>
      <c r="C170" t="s">
        <v>7337</v>
      </c>
      <c r="D170" t="s">
        <v>3557</v>
      </c>
      <c r="E170" t="s">
        <v>289</v>
      </c>
      <c r="F170" t="s">
        <v>57</v>
      </c>
      <c r="G170" s="8">
        <v>845.7</v>
      </c>
    </row>
    <row r="171" spans="1:7" x14ac:dyDescent="0.25">
      <c r="A171" t="s">
        <v>6559</v>
      </c>
      <c r="B171" t="s">
        <v>6605</v>
      </c>
      <c r="C171" t="s">
        <v>7337</v>
      </c>
      <c r="D171" t="s">
        <v>55</v>
      </c>
      <c r="E171" t="s">
        <v>56</v>
      </c>
      <c r="F171" t="s">
        <v>57</v>
      </c>
      <c r="G171" s="8">
        <v>71357.689999999988</v>
      </c>
    </row>
    <row r="172" spans="1:7" x14ac:dyDescent="0.25">
      <c r="A172" t="s">
        <v>6559</v>
      </c>
      <c r="B172" t="s">
        <v>6605</v>
      </c>
      <c r="C172" t="s">
        <v>7337</v>
      </c>
      <c r="D172" t="s">
        <v>2423</v>
      </c>
      <c r="E172" t="s">
        <v>56</v>
      </c>
      <c r="F172" t="s">
        <v>57</v>
      </c>
      <c r="G172" s="8">
        <v>350.33000000000004</v>
      </c>
    </row>
    <row r="173" spans="1:7" x14ac:dyDescent="0.25">
      <c r="A173" t="s">
        <v>6559</v>
      </c>
      <c r="B173" t="s">
        <v>6605</v>
      </c>
      <c r="C173" t="s">
        <v>7337</v>
      </c>
      <c r="D173" t="s">
        <v>4530</v>
      </c>
      <c r="E173" t="s">
        <v>56</v>
      </c>
      <c r="F173" t="s">
        <v>57</v>
      </c>
      <c r="G173" s="8">
        <v>221.78</v>
      </c>
    </row>
    <row r="174" spans="1:7" x14ac:dyDescent="0.25">
      <c r="A174" t="s">
        <v>6559</v>
      </c>
      <c r="B174" t="s">
        <v>6605</v>
      </c>
      <c r="C174" t="s">
        <v>7337</v>
      </c>
      <c r="D174" t="s">
        <v>424</v>
      </c>
      <c r="E174" t="s">
        <v>289</v>
      </c>
      <c r="F174" t="s">
        <v>57</v>
      </c>
      <c r="G174" s="8">
        <v>766.93000000000018</v>
      </c>
    </row>
    <row r="175" spans="1:7" x14ac:dyDescent="0.25">
      <c r="A175" t="s">
        <v>6559</v>
      </c>
      <c r="B175" t="s">
        <v>6605</v>
      </c>
      <c r="C175" t="s">
        <v>7337</v>
      </c>
      <c r="D175" t="s">
        <v>2062</v>
      </c>
      <c r="E175" t="s">
        <v>2430</v>
      </c>
      <c r="F175" t="s">
        <v>57</v>
      </c>
      <c r="G175" s="8">
        <v>33.909999999999997</v>
      </c>
    </row>
    <row r="176" spans="1:7" x14ac:dyDescent="0.25">
      <c r="A176" t="s">
        <v>6559</v>
      </c>
      <c r="B176" t="s">
        <v>6605</v>
      </c>
      <c r="C176" t="s">
        <v>7337</v>
      </c>
      <c r="D176" t="s">
        <v>2062</v>
      </c>
      <c r="E176" t="s">
        <v>2063</v>
      </c>
      <c r="F176" t="s">
        <v>57</v>
      </c>
      <c r="G176" s="8">
        <v>-500</v>
      </c>
    </row>
    <row r="177" spans="1:7" x14ac:dyDescent="0.25">
      <c r="A177" t="s">
        <v>6559</v>
      </c>
      <c r="B177" t="s">
        <v>6605</v>
      </c>
      <c r="C177" t="s">
        <v>7337</v>
      </c>
      <c r="D177" t="s">
        <v>288</v>
      </c>
      <c r="E177" t="s">
        <v>289</v>
      </c>
      <c r="F177" t="s">
        <v>57</v>
      </c>
      <c r="G177" s="8">
        <v>509.45000000000005</v>
      </c>
    </row>
    <row r="178" spans="1:7" x14ac:dyDescent="0.25">
      <c r="A178" t="s">
        <v>6559</v>
      </c>
      <c r="B178" t="s">
        <v>6605</v>
      </c>
      <c r="C178" t="s">
        <v>7337</v>
      </c>
      <c r="D178" t="s">
        <v>2403</v>
      </c>
      <c r="E178" t="s">
        <v>56</v>
      </c>
      <c r="F178" t="s">
        <v>57</v>
      </c>
      <c r="G178" s="8">
        <v>-10710.15</v>
      </c>
    </row>
    <row r="179" spans="1:7" x14ac:dyDescent="0.25">
      <c r="A179" t="s">
        <v>6559</v>
      </c>
      <c r="B179" t="s">
        <v>6605</v>
      </c>
      <c r="C179" t="s">
        <v>7337</v>
      </c>
      <c r="D179" t="s">
        <v>3352</v>
      </c>
      <c r="E179" t="s">
        <v>56</v>
      </c>
      <c r="F179" t="s">
        <v>57</v>
      </c>
      <c r="G179" s="8">
        <v>276.26</v>
      </c>
    </row>
    <row r="180" spans="1:7" x14ac:dyDescent="0.25">
      <c r="A180" t="s">
        <v>6559</v>
      </c>
      <c r="B180" t="s">
        <v>6605</v>
      </c>
      <c r="C180" t="s">
        <v>7337</v>
      </c>
      <c r="D180" t="s">
        <v>45</v>
      </c>
      <c r="E180" t="s">
        <v>45</v>
      </c>
      <c r="F180" t="s">
        <v>45</v>
      </c>
      <c r="G180" s="8">
        <v>-1124.3499999999999</v>
      </c>
    </row>
    <row r="181" spans="1:7" x14ac:dyDescent="0.25">
      <c r="A181" t="s">
        <v>6559</v>
      </c>
      <c r="B181" t="s">
        <v>6605</v>
      </c>
      <c r="C181" t="s">
        <v>7337</v>
      </c>
      <c r="D181" t="s">
        <v>10135</v>
      </c>
      <c r="E181" t="s">
        <v>10135</v>
      </c>
      <c r="F181" t="s">
        <v>10135</v>
      </c>
      <c r="G181" s="8">
        <v>124193.84999999998</v>
      </c>
    </row>
    <row r="182" spans="1:7" x14ac:dyDescent="0.25">
      <c r="A182" t="s">
        <v>6559</v>
      </c>
      <c r="B182" t="s">
        <v>6605</v>
      </c>
      <c r="C182" t="s">
        <v>7390</v>
      </c>
      <c r="D182" t="s">
        <v>3557</v>
      </c>
      <c r="E182" t="s">
        <v>289</v>
      </c>
      <c r="F182" t="s">
        <v>57</v>
      </c>
      <c r="G182" s="8">
        <v>2219.8199999999997</v>
      </c>
    </row>
    <row r="183" spans="1:7" x14ac:dyDescent="0.25">
      <c r="A183" t="s">
        <v>6559</v>
      </c>
      <c r="B183" t="s">
        <v>6605</v>
      </c>
      <c r="C183" t="s">
        <v>7390</v>
      </c>
      <c r="D183" t="s">
        <v>55</v>
      </c>
      <c r="E183" t="s">
        <v>56</v>
      </c>
      <c r="F183" t="s">
        <v>57</v>
      </c>
      <c r="G183" s="8">
        <v>31146.810000000005</v>
      </c>
    </row>
    <row r="184" spans="1:7" x14ac:dyDescent="0.25">
      <c r="A184" t="s">
        <v>6559</v>
      </c>
      <c r="B184" t="s">
        <v>6605</v>
      </c>
      <c r="C184" t="s">
        <v>7390</v>
      </c>
      <c r="D184" t="s">
        <v>3141</v>
      </c>
      <c r="E184" t="s">
        <v>56</v>
      </c>
      <c r="F184" t="s">
        <v>57</v>
      </c>
      <c r="G184" s="8">
        <v>-216.24</v>
      </c>
    </row>
    <row r="185" spans="1:7" x14ac:dyDescent="0.25">
      <c r="A185" t="s">
        <v>6559</v>
      </c>
      <c r="B185" t="s">
        <v>6605</v>
      </c>
      <c r="C185" t="s">
        <v>7390</v>
      </c>
      <c r="D185" t="s">
        <v>3141</v>
      </c>
      <c r="E185" t="s">
        <v>2063</v>
      </c>
      <c r="F185" t="s">
        <v>57</v>
      </c>
      <c r="G185" s="8">
        <v>-660</v>
      </c>
    </row>
    <row r="186" spans="1:7" x14ac:dyDescent="0.25">
      <c r="A186" t="s">
        <v>6559</v>
      </c>
      <c r="B186" t="s">
        <v>6605</v>
      </c>
      <c r="C186" t="s">
        <v>7390</v>
      </c>
      <c r="D186" t="s">
        <v>2423</v>
      </c>
      <c r="E186" t="s">
        <v>56</v>
      </c>
      <c r="F186" t="s">
        <v>57</v>
      </c>
      <c r="G186" s="8">
        <v>8.67</v>
      </c>
    </row>
    <row r="187" spans="1:7" x14ac:dyDescent="0.25">
      <c r="A187" t="s">
        <v>6559</v>
      </c>
      <c r="B187" t="s">
        <v>6605</v>
      </c>
      <c r="C187" t="s">
        <v>7390</v>
      </c>
      <c r="D187" t="s">
        <v>4530</v>
      </c>
      <c r="E187" t="s">
        <v>56</v>
      </c>
      <c r="F187" t="s">
        <v>57</v>
      </c>
      <c r="G187" s="8">
        <v>801.62</v>
      </c>
    </row>
    <row r="188" spans="1:7" x14ac:dyDescent="0.25">
      <c r="A188" t="s">
        <v>6559</v>
      </c>
      <c r="B188" t="s">
        <v>6605</v>
      </c>
      <c r="C188" t="s">
        <v>7390</v>
      </c>
      <c r="D188" t="s">
        <v>424</v>
      </c>
      <c r="E188" t="s">
        <v>289</v>
      </c>
      <c r="F188" t="s">
        <v>57</v>
      </c>
      <c r="G188" s="8">
        <v>941.68000000000006</v>
      </c>
    </row>
    <row r="189" spans="1:7" x14ac:dyDescent="0.25">
      <c r="A189" t="s">
        <v>6559</v>
      </c>
      <c r="B189" t="s">
        <v>6605</v>
      </c>
      <c r="C189" t="s">
        <v>7390</v>
      </c>
      <c r="D189" t="s">
        <v>2062</v>
      </c>
      <c r="E189" t="s">
        <v>289</v>
      </c>
      <c r="F189" t="s">
        <v>57</v>
      </c>
      <c r="G189" s="8">
        <v>-1108.08</v>
      </c>
    </row>
    <row r="190" spans="1:7" x14ac:dyDescent="0.25">
      <c r="A190" t="s">
        <v>6559</v>
      </c>
      <c r="B190" t="s">
        <v>6605</v>
      </c>
      <c r="C190" t="s">
        <v>7390</v>
      </c>
      <c r="D190" t="s">
        <v>2062</v>
      </c>
      <c r="E190" t="s">
        <v>2430</v>
      </c>
      <c r="F190" t="s">
        <v>57</v>
      </c>
      <c r="G190" s="8">
        <v>-66.2</v>
      </c>
    </row>
    <row r="191" spans="1:7" x14ac:dyDescent="0.25">
      <c r="A191" t="s">
        <v>6559</v>
      </c>
      <c r="B191" t="s">
        <v>6605</v>
      </c>
      <c r="C191" t="s">
        <v>7390</v>
      </c>
      <c r="D191" t="s">
        <v>2062</v>
      </c>
      <c r="E191" t="s">
        <v>2063</v>
      </c>
      <c r="F191" t="s">
        <v>57</v>
      </c>
      <c r="G191" s="8">
        <v>-389.55</v>
      </c>
    </row>
    <row r="192" spans="1:7" x14ac:dyDescent="0.25">
      <c r="A192" t="s">
        <v>6559</v>
      </c>
      <c r="B192" t="s">
        <v>6605</v>
      </c>
      <c r="C192" t="s">
        <v>7390</v>
      </c>
      <c r="D192" t="s">
        <v>288</v>
      </c>
      <c r="E192" t="s">
        <v>289</v>
      </c>
      <c r="F192" t="s">
        <v>57</v>
      </c>
      <c r="G192" s="8">
        <v>231.11</v>
      </c>
    </row>
    <row r="193" spans="1:7" x14ac:dyDescent="0.25">
      <c r="A193" t="s">
        <v>6559</v>
      </c>
      <c r="B193" t="s">
        <v>6605</v>
      </c>
      <c r="C193" t="s">
        <v>7390</v>
      </c>
      <c r="D193" t="s">
        <v>2403</v>
      </c>
      <c r="E193" t="s">
        <v>56</v>
      </c>
      <c r="F193" t="s">
        <v>57</v>
      </c>
      <c r="G193" s="8">
        <v>-4432.1400000000003</v>
      </c>
    </row>
    <row r="194" spans="1:7" x14ac:dyDescent="0.25">
      <c r="A194" t="s">
        <v>6559</v>
      </c>
      <c r="B194" t="s">
        <v>6605</v>
      </c>
      <c r="C194" t="s">
        <v>7390</v>
      </c>
      <c r="D194" t="s">
        <v>45</v>
      </c>
      <c r="E194" t="s">
        <v>45</v>
      </c>
      <c r="F194" t="s">
        <v>45</v>
      </c>
      <c r="G194" s="8">
        <v>-993</v>
      </c>
    </row>
    <row r="195" spans="1:7" x14ac:dyDescent="0.25">
      <c r="A195" t="s">
        <v>6559</v>
      </c>
      <c r="B195" t="s">
        <v>6605</v>
      </c>
      <c r="C195" t="s">
        <v>7390</v>
      </c>
      <c r="D195" t="s">
        <v>10135</v>
      </c>
      <c r="E195" t="s">
        <v>10135</v>
      </c>
      <c r="F195" t="s">
        <v>10135</v>
      </c>
      <c r="G195" s="8">
        <v>55246.5</v>
      </c>
    </row>
    <row r="196" spans="1:7" x14ac:dyDescent="0.25">
      <c r="A196" t="s">
        <v>6559</v>
      </c>
      <c r="B196" t="s">
        <v>6605</v>
      </c>
      <c r="C196" t="s">
        <v>8940</v>
      </c>
      <c r="D196" t="s">
        <v>3141</v>
      </c>
      <c r="E196" t="s">
        <v>56</v>
      </c>
      <c r="F196" t="s">
        <v>57</v>
      </c>
      <c r="G196" s="8">
        <v>4162.8600000000006</v>
      </c>
    </row>
    <row r="197" spans="1:7" x14ac:dyDescent="0.25">
      <c r="A197" t="s">
        <v>6559</v>
      </c>
      <c r="B197" t="s">
        <v>6605</v>
      </c>
      <c r="C197" t="s">
        <v>8940</v>
      </c>
      <c r="D197" t="s">
        <v>4530</v>
      </c>
      <c r="E197" t="s">
        <v>56</v>
      </c>
      <c r="F197" t="s">
        <v>57</v>
      </c>
      <c r="G197" s="8">
        <v>6.38</v>
      </c>
    </row>
    <row r="198" spans="1:7" x14ac:dyDescent="0.25">
      <c r="A198" t="s">
        <v>6559</v>
      </c>
      <c r="B198" t="s">
        <v>6605</v>
      </c>
      <c r="C198" t="s">
        <v>8940</v>
      </c>
      <c r="D198" t="s">
        <v>424</v>
      </c>
      <c r="E198" t="s">
        <v>289</v>
      </c>
      <c r="F198" t="s">
        <v>57</v>
      </c>
      <c r="G198" s="8">
        <v>0</v>
      </c>
    </row>
    <row r="199" spans="1:7" x14ac:dyDescent="0.25">
      <c r="A199" t="s">
        <v>6559</v>
      </c>
      <c r="B199" t="s">
        <v>6605</v>
      </c>
      <c r="C199" t="s">
        <v>8940</v>
      </c>
      <c r="D199" t="s">
        <v>2062</v>
      </c>
      <c r="E199" t="s">
        <v>2507</v>
      </c>
      <c r="F199" t="s">
        <v>57</v>
      </c>
      <c r="G199" s="8">
        <v>-531.14</v>
      </c>
    </row>
    <row r="200" spans="1:7" x14ac:dyDescent="0.25">
      <c r="A200" t="s">
        <v>6559</v>
      </c>
      <c r="B200" t="s">
        <v>6605</v>
      </c>
      <c r="C200" t="s">
        <v>8940</v>
      </c>
      <c r="D200" t="s">
        <v>10135</v>
      </c>
      <c r="E200" t="s">
        <v>10135</v>
      </c>
      <c r="F200" t="s">
        <v>10135</v>
      </c>
      <c r="G200" s="8">
        <v>7276.2000000000016</v>
      </c>
    </row>
    <row r="201" spans="1:7" x14ac:dyDescent="0.25">
      <c r="A201" t="s">
        <v>6559</v>
      </c>
      <c r="B201" t="s">
        <v>6605</v>
      </c>
      <c r="C201" t="s">
        <v>8085</v>
      </c>
      <c r="D201" t="s">
        <v>55</v>
      </c>
      <c r="E201" t="s">
        <v>56</v>
      </c>
      <c r="F201" t="s">
        <v>57</v>
      </c>
      <c r="G201" s="8">
        <v>4281.079999999999</v>
      </c>
    </row>
    <row r="202" spans="1:7" x14ac:dyDescent="0.25">
      <c r="A202" t="s">
        <v>6559</v>
      </c>
      <c r="B202" t="s">
        <v>6605</v>
      </c>
      <c r="C202" t="s">
        <v>8085</v>
      </c>
      <c r="D202" t="s">
        <v>2423</v>
      </c>
      <c r="E202" t="s">
        <v>56</v>
      </c>
      <c r="F202" t="s">
        <v>57</v>
      </c>
      <c r="G202" s="8">
        <v>8.67</v>
      </c>
    </row>
    <row r="203" spans="1:7" x14ac:dyDescent="0.25">
      <c r="A203" t="s">
        <v>6559</v>
      </c>
      <c r="B203" t="s">
        <v>6605</v>
      </c>
      <c r="C203" t="s">
        <v>8085</v>
      </c>
      <c r="D203" t="s">
        <v>4530</v>
      </c>
      <c r="E203" t="s">
        <v>56</v>
      </c>
      <c r="F203" t="s">
        <v>57</v>
      </c>
      <c r="G203" s="8">
        <v>4.3099999999999996</v>
      </c>
    </row>
    <row r="204" spans="1:7" x14ac:dyDescent="0.25">
      <c r="A204" t="s">
        <v>6559</v>
      </c>
      <c r="B204" t="s">
        <v>6605</v>
      </c>
      <c r="C204" t="s">
        <v>8085</v>
      </c>
      <c r="D204" t="s">
        <v>424</v>
      </c>
      <c r="E204" t="s">
        <v>289</v>
      </c>
      <c r="F204" t="s">
        <v>57</v>
      </c>
      <c r="G204" s="8">
        <v>110.16</v>
      </c>
    </row>
    <row r="205" spans="1:7" x14ac:dyDescent="0.25">
      <c r="A205" t="s">
        <v>6559</v>
      </c>
      <c r="B205" t="s">
        <v>6605</v>
      </c>
      <c r="C205" t="s">
        <v>8085</v>
      </c>
      <c r="D205" t="s">
        <v>2062</v>
      </c>
      <c r="E205" t="s">
        <v>2063</v>
      </c>
      <c r="F205" t="s">
        <v>57</v>
      </c>
      <c r="G205" s="8">
        <v>-170</v>
      </c>
    </row>
    <row r="206" spans="1:7" x14ac:dyDescent="0.25">
      <c r="A206" t="s">
        <v>6559</v>
      </c>
      <c r="B206" t="s">
        <v>6605</v>
      </c>
      <c r="C206" t="s">
        <v>8085</v>
      </c>
      <c r="D206" t="s">
        <v>288</v>
      </c>
      <c r="E206" t="s">
        <v>289</v>
      </c>
      <c r="F206" t="s">
        <v>57</v>
      </c>
      <c r="G206" s="8">
        <v>54.67</v>
      </c>
    </row>
    <row r="207" spans="1:7" x14ac:dyDescent="0.25">
      <c r="A207" t="s">
        <v>6559</v>
      </c>
      <c r="B207" t="s">
        <v>6605</v>
      </c>
      <c r="C207" t="s">
        <v>8085</v>
      </c>
      <c r="D207" t="s">
        <v>2403</v>
      </c>
      <c r="E207" t="s">
        <v>56</v>
      </c>
      <c r="F207" t="s">
        <v>57</v>
      </c>
      <c r="G207" s="8">
        <v>-1822.1</v>
      </c>
    </row>
    <row r="208" spans="1:7" x14ac:dyDescent="0.25">
      <c r="A208" t="s">
        <v>6559</v>
      </c>
      <c r="B208" t="s">
        <v>6605</v>
      </c>
      <c r="C208" t="s">
        <v>8085</v>
      </c>
      <c r="D208" t="s">
        <v>45</v>
      </c>
      <c r="E208" t="s">
        <v>45</v>
      </c>
      <c r="F208" t="s">
        <v>45</v>
      </c>
      <c r="G208" s="8">
        <v>-133.83000000000001</v>
      </c>
    </row>
    <row r="209" spans="1:7" x14ac:dyDescent="0.25">
      <c r="A209" t="s">
        <v>6559</v>
      </c>
      <c r="B209" t="s">
        <v>6605</v>
      </c>
      <c r="C209" t="s">
        <v>8085</v>
      </c>
      <c r="D209" t="s">
        <v>10135</v>
      </c>
      <c r="E209" t="s">
        <v>10135</v>
      </c>
      <c r="F209" t="s">
        <v>10135</v>
      </c>
      <c r="G209" s="8">
        <v>4665.92</v>
      </c>
    </row>
    <row r="210" spans="1:7" x14ac:dyDescent="0.25">
      <c r="A210" t="s">
        <v>6559</v>
      </c>
      <c r="B210" t="s">
        <v>6605</v>
      </c>
      <c r="C210" t="s">
        <v>6720</v>
      </c>
      <c r="D210" t="s">
        <v>55</v>
      </c>
      <c r="E210" t="s">
        <v>56</v>
      </c>
      <c r="F210" t="s">
        <v>57</v>
      </c>
      <c r="G210" s="8">
        <v>42228.840000000026</v>
      </c>
    </row>
    <row r="211" spans="1:7" x14ac:dyDescent="0.25">
      <c r="A211" t="s">
        <v>6559</v>
      </c>
      <c r="B211" t="s">
        <v>6605</v>
      </c>
      <c r="C211" t="s">
        <v>6720</v>
      </c>
      <c r="D211" t="s">
        <v>3141</v>
      </c>
      <c r="E211" t="s">
        <v>56</v>
      </c>
      <c r="F211" t="s">
        <v>57</v>
      </c>
      <c r="G211" s="8">
        <v>223.22</v>
      </c>
    </row>
    <row r="212" spans="1:7" x14ac:dyDescent="0.25">
      <c r="A212" t="s">
        <v>6559</v>
      </c>
      <c r="B212" t="s">
        <v>6605</v>
      </c>
      <c r="C212" t="s">
        <v>6720</v>
      </c>
      <c r="D212" t="s">
        <v>2423</v>
      </c>
      <c r="E212" t="s">
        <v>56</v>
      </c>
      <c r="F212" t="s">
        <v>57</v>
      </c>
      <c r="G212" s="8">
        <v>93.75</v>
      </c>
    </row>
    <row r="213" spans="1:7" x14ac:dyDescent="0.25">
      <c r="A213" t="s">
        <v>6559</v>
      </c>
      <c r="B213" t="s">
        <v>6605</v>
      </c>
      <c r="C213" t="s">
        <v>6720</v>
      </c>
      <c r="D213" t="s">
        <v>4530</v>
      </c>
      <c r="E213" t="s">
        <v>56</v>
      </c>
      <c r="F213" t="s">
        <v>57</v>
      </c>
      <c r="G213" s="8">
        <v>-11.559999999999988</v>
      </c>
    </row>
    <row r="214" spans="1:7" x14ac:dyDescent="0.25">
      <c r="A214" t="s">
        <v>6559</v>
      </c>
      <c r="B214" t="s">
        <v>6605</v>
      </c>
      <c r="C214" t="s">
        <v>6720</v>
      </c>
      <c r="D214" t="s">
        <v>424</v>
      </c>
      <c r="E214" t="s">
        <v>289</v>
      </c>
      <c r="F214" t="s">
        <v>57</v>
      </c>
      <c r="G214" s="8">
        <v>497.79999999999995</v>
      </c>
    </row>
    <row r="215" spans="1:7" x14ac:dyDescent="0.25">
      <c r="A215" t="s">
        <v>6559</v>
      </c>
      <c r="B215" t="s">
        <v>6605</v>
      </c>
      <c r="C215" t="s">
        <v>6720</v>
      </c>
      <c r="D215" t="s">
        <v>2062</v>
      </c>
      <c r="E215" t="s">
        <v>2507</v>
      </c>
      <c r="F215" t="s">
        <v>57</v>
      </c>
      <c r="G215" s="8">
        <v>-56597.21</v>
      </c>
    </row>
    <row r="216" spans="1:7" x14ac:dyDescent="0.25">
      <c r="A216" t="s">
        <v>6559</v>
      </c>
      <c r="B216" t="s">
        <v>6605</v>
      </c>
      <c r="C216" t="s">
        <v>6720</v>
      </c>
      <c r="D216" t="s">
        <v>2062</v>
      </c>
      <c r="E216" t="s">
        <v>289</v>
      </c>
      <c r="F216" t="s">
        <v>57</v>
      </c>
      <c r="G216" s="8">
        <v>2084.11</v>
      </c>
    </row>
    <row r="217" spans="1:7" x14ac:dyDescent="0.25">
      <c r="A217" t="s">
        <v>6559</v>
      </c>
      <c r="B217" t="s">
        <v>6605</v>
      </c>
      <c r="C217" t="s">
        <v>6720</v>
      </c>
      <c r="D217" t="s">
        <v>2062</v>
      </c>
      <c r="E217" t="s">
        <v>2430</v>
      </c>
      <c r="F217" t="s">
        <v>57</v>
      </c>
      <c r="G217" s="8">
        <v>306.16000000000003</v>
      </c>
    </row>
    <row r="218" spans="1:7" x14ac:dyDescent="0.25">
      <c r="A218" t="s">
        <v>6559</v>
      </c>
      <c r="B218" t="s">
        <v>6605</v>
      </c>
      <c r="C218" t="s">
        <v>6720</v>
      </c>
      <c r="D218" t="s">
        <v>2062</v>
      </c>
      <c r="E218" t="s">
        <v>2063</v>
      </c>
      <c r="F218" t="s">
        <v>57</v>
      </c>
      <c r="G218" s="8">
        <v>4007.94</v>
      </c>
    </row>
    <row r="219" spans="1:7" x14ac:dyDescent="0.25">
      <c r="A219" t="s">
        <v>6559</v>
      </c>
      <c r="B219" t="s">
        <v>6605</v>
      </c>
      <c r="C219" t="s">
        <v>6720</v>
      </c>
      <c r="D219" t="s">
        <v>288</v>
      </c>
      <c r="E219" t="s">
        <v>289</v>
      </c>
      <c r="F219" t="s">
        <v>57</v>
      </c>
      <c r="G219" s="8">
        <v>177.26000000000002</v>
      </c>
    </row>
    <row r="220" spans="1:7" x14ac:dyDescent="0.25">
      <c r="A220" t="s">
        <v>6559</v>
      </c>
      <c r="B220" t="s">
        <v>6605</v>
      </c>
      <c r="C220" t="s">
        <v>6720</v>
      </c>
      <c r="D220" t="s">
        <v>2403</v>
      </c>
      <c r="E220" t="s">
        <v>56</v>
      </c>
      <c r="F220" t="s">
        <v>57</v>
      </c>
      <c r="G220" s="8">
        <v>-1774.42</v>
      </c>
    </row>
    <row r="221" spans="1:7" x14ac:dyDescent="0.25">
      <c r="A221" t="s">
        <v>6559</v>
      </c>
      <c r="B221" t="s">
        <v>6605</v>
      </c>
      <c r="C221" t="s">
        <v>6720</v>
      </c>
      <c r="D221" t="s">
        <v>45</v>
      </c>
      <c r="E221" t="s">
        <v>45</v>
      </c>
      <c r="F221" t="s">
        <v>45</v>
      </c>
      <c r="G221" s="8">
        <v>-442.59999999999997</v>
      </c>
    </row>
    <row r="222" spans="1:7" x14ac:dyDescent="0.25">
      <c r="A222" t="s">
        <v>6559</v>
      </c>
      <c r="B222" t="s">
        <v>6605</v>
      </c>
      <c r="C222" t="s">
        <v>6720</v>
      </c>
      <c r="D222" t="s">
        <v>10135</v>
      </c>
      <c r="E222" t="s">
        <v>10135</v>
      </c>
      <c r="F222" t="s">
        <v>10135</v>
      </c>
      <c r="G222" s="8">
        <v>-10913.420000000004</v>
      </c>
    </row>
    <row r="223" spans="1:7" x14ac:dyDescent="0.25">
      <c r="A223" t="s">
        <v>6559</v>
      </c>
      <c r="B223" t="s">
        <v>6605</v>
      </c>
      <c r="C223" t="s">
        <v>9345</v>
      </c>
      <c r="D223" t="s">
        <v>3141</v>
      </c>
      <c r="E223" t="s">
        <v>56</v>
      </c>
      <c r="F223" t="s">
        <v>57</v>
      </c>
      <c r="G223" s="8">
        <v>165</v>
      </c>
    </row>
    <row r="224" spans="1:7" x14ac:dyDescent="0.25">
      <c r="A224" t="s">
        <v>6559</v>
      </c>
      <c r="B224" t="s">
        <v>6605</v>
      </c>
      <c r="C224" t="s">
        <v>9345</v>
      </c>
      <c r="D224" t="s">
        <v>4530</v>
      </c>
      <c r="E224" t="s">
        <v>56</v>
      </c>
      <c r="F224" t="s">
        <v>57</v>
      </c>
      <c r="G224" s="8">
        <v>-0.59000000000000008</v>
      </c>
    </row>
    <row r="225" spans="1:7" x14ac:dyDescent="0.25">
      <c r="A225" t="s">
        <v>6559</v>
      </c>
      <c r="B225" t="s">
        <v>6605</v>
      </c>
      <c r="C225" t="s">
        <v>9345</v>
      </c>
      <c r="D225" t="s">
        <v>424</v>
      </c>
      <c r="E225" t="s">
        <v>289</v>
      </c>
      <c r="F225" t="s">
        <v>57</v>
      </c>
      <c r="G225" s="8">
        <v>0</v>
      </c>
    </row>
    <row r="226" spans="1:7" x14ac:dyDescent="0.25">
      <c r="A226" t="s">
        <v>6559</v>
      </c>
      <c r="B226" t="s">
        <v>6605</v>
      </c>
      <c r="C226" t="s">
        <v>9345</v>
      </c>
      <c r="D226" t="s">
        <v>2062</v>
      </c>
      <c r="E226" t="s">
        <v>56</v>
      </c>
      <c r="F226" t="s">
        <v>57</v>
      </c>
      <c r="G226" s="8">
        <v>-500</v>
      </c>
    </row>
    <row r="227" spans="1:7" x14ac:dyDescent="0.25">
      <c r="A227" t="s">
        <v>6559</v>
      </c>
      <c r="B227" t="s">
        <v>6605</v>
      </c>
      <c r="C227" t="s">
        <v>9345</v>
      </c>
      <c r="D227" t="s">
        <v>10135</v>
      </c>
      <c r="E227" t="s">
        <v>10135</v>
      </c>
      <c r="F227" t="s">
        <v>10135</v>
      </c>
      <c r="G227" s="8">
        <v>-671.18000000000006</v>
      </c>
    </row>
    <row r="228" spans="1:7" x14ac:dyDescent="0.25">
      <c r="A228" t="s">
        <v>6559</v>
      </c>
      <c r="B228" t="s">
        <v>6605</v>
      </c>
      <c r="C228" t="s">
        <v>7223</v>
      </c>
      <c r="D228" t="s">
        <v>55</v>
      </c>
      <c r="E228" t="s">
        <v>56</v>
      </c>
      <c r="F228" t="s">
        <v>57</v>
      </c>
      <c r="G228" s="8">
        <v>2922.58</v>
      </c>
    </row>
    <row r="229" spans="1:7" x14ac:dyDescent="0.25">
      <c r="A229" t="s">
        <v>6559</v>
      </c>
      <c r="B229" t="s">
        <v>6605</v>
      </c>
      <c r="C229" t="s">
        <v>7223</v>
      </c>
      <c r="D229" t="s">
        <v>2423</v>
      </c>
      <c r="E229" t="s">
        <v>56</v>
      </c>
      <c r="F229" t="s">
        <v>57</v>
      </c>
      <c r="G229" s="8">
        <v>8.67</v>
      </c>
    </row>
    <row r="230" spans="1:7" x14ac:dyDescent="0.25">
      <c r="A230" t="s">
        <v>6559</v>
      </c>
      <c r="B230" t="s">
        <v>6605</v>
      </c>
      <c r="C230" t="s">
        <v>7223</v>
      </c>
      <c r="D230" t="s">
        <v>4530</v>
      </c>
      <c r="E230" t="s">
        <v>56</v>
      </c>
      <c r="F230" t="s">
        <v>57</v>
      </c>
      <c r="G230" s="8">
        <v>4.9899999999999993</v>
      </c>
    </row>
    <row r="231" spans="1:7" x14ac:dyDescent="0.25">
      <c r="A231" t="s">
        <v>6559</v>
      </c>
      <c r="B231" t="s">
        <v>6605</v>
      </c>
      <c r="C231" t="s">
        <v>7223</v>
      </c>
      <c r="D231" t="s">
        <v>424</v>
      </c>
      <c r="E231" t="s">
        <v>289</v>
      </c>
      <c r="F231" t="s">
        <v>57</v>
      </c>
      <c r="G231" s="8">
        <v>-14.590000000000003</v>
      </c>
    </row>
    <row r="232" spans="1:7" x14ac:dyDescent="0.25">
      <c r="A232" t="s">
        <v>6559</v>
      </c>
      <c r="B232" t="s">
        <v>6605</v>
      </c>
      <c r="C232" t="s">
        <v>7223</v>
      </c>
      <c r="D232" t="s">
        <v>2062</v>
      </c>
      <c r="E232" t="s">
        <v>2430</v>
      </c>
      <c r="F232" t="s">
        <v>57</v>
      </c>
      <c r="G232" s="8">
        <v>10.32</v>
      </c>
    </row>
    <row r="233" spans="1:7" x14ac:dyDescent="0.25">
      <c r="A233" t="s">
        <v>6559</v>
      </c>
      <c r="B233" t="s">
        <v>6605</v>
      </c>
      <c r="C233" t="s">
        <v>7223</v>
      </c>
      <c r="D233" t="s">
        <v>288</v>
      </c>
      <c r="E233" t="s">
        <v>289</v>
      </c>
      <c r="F233" t="s">
        <v>57</v>
      </c>
      <c r="G233" s="8">
        <v>8.89</v>
      </c>
    </row>
    <row r="234" spans="1:7" x14ac:dyDescent="0.25">
      <c r="A234" t="s">
        <v>6559</v>
      </c>
      <c r="B234" t="s">
        <v>6605</v>
      </c>
      <c r="C234" t="s">
        <v>7223</v>
      </c>
      <c r="D234" t="s">
        <v>45</v>
      </c>
      <c r="E234" t="s">
        <v>45</v>
      </c>
      <c r="F234" t="s">
        <v>45</v>
      </c>
      <c r="G234" s="8">
        <v>-84.98</v>
      </c>
    </row>
    <row r="235" spans="1:7" x14ac:dyDescent="0.25">
      <c r="A235" t="s">
        <v>6559</v>
      </c>
      <c r="B235" t="s">
        <v>6605</v>
      </c>
      <c r="C235" t="s">
        <v>7223</v>
      </c>
      <c r="D235" t="s">
        <v>10135</v>
      </c>
      <c r="E235" t="s">
        <v>10135</v>
      </c>
      <c r="F235" t="s">
        <v>10135</v>
      </c>
      <c r="G235" s="8">
        <v>5711.7599999999993</v>
      </c>
    </row>
    <row r="236" spans="1:7" x14ac:dyDescent="0.25">
      <c r="A236" t="s">
        <v>6559</v>
      </c>
      <c r="B236" t="s">
        <v>6605</v>
      </c>
      <c r="C236" t="s">
        <v>9313</v>
      </c>
      <c r="D236" t="s">
        <v>4530</v>
      </c>
      <c r="E236" t="s">
        <v>56</v>
      </c>
      <c r="F236" t="s">
        <v>57</v>
      </c>
      <c r="G236" s="8">
        <v>-3.01</v>
      </c>
    </row>
    <row r="237" spans="1:7" x14ac:dyDescent="0.25">
      <c r="A237" t="s">
        <v>6559</v>
      </c>
      <c r="B237" t="s">
        <v>6605</v>
      </c>
      <c r="C237" t="s">
        <v>9313</v>
      </c>
      <c r="D237" t="s">
        <v>424</v>
      </c>
      <c r="E237" t="s">
        <v>289</v>
      </c>
      <c r="F237" t="s">
        <v>57</v>
      </c>
      <c r="G237" s="8">
        <v>0</v>
      </c>
    </row>
    <row r="238" spans="1:7" x14ac:dyDescent="0.25">
      <c r="A238" t="s">
        <v>6559</v>
      </c>
      <c r="B238" t="s">
        <v>6605</v>
      </c>
      <c r="C238" t="s">
        <v>9313</v>
      </c>
      <c r="D238" t="s">
        <v>2403</v>
      </c>
      <c r="E238" t="s">
        <v>56</v>
      </c>
      <c r="F238" t="s">
        <v>57</v>
      </c>
      <c r="G238" s="8">
        <v>-1714.31</v>
      </c>
    </row>
    <row r="239" spans="1:7" x14ac:dyDescent="0.25">
      <c r="A239" t="s">
        <v>6559</v>
      </c>
      <c r="B239" t="s">
        <v>6605</v>
      </c>
      <c r="C239" t="s">
        <v>9313</v>
      </c>
      <c r="D239" t="s">
        <v>10135</v>
      </c>
      <c r="E239" t="s">
        <v>10135</v>
      </c>
      <c r="F239" t="s">
        <v>10135</v>
      </c>
      <c r="G239" s="8">
        <v>-3434.64</v>
      </c>
    </row>
    <row r="240" spans="1:7" x14ac:dyDescent="0.25">
      <c r="A240" t="s">
        <v>6559</v>
      </c>
      <c r="B240" t="s">
        <v>6605</v>
      </c>
      <c r="C240" t="s">
        <v>7692</v>
      </c>
      <c r="D240" t="s">
        <v>55</v>
      </c>
      <c r="E240" t="s">
        <v>56</v>
      </c>
      <c r="F240" t="s">
        <v>57</v>
      </c>
      <c r="G240" s="8">
        <v>3839.7799999999993</v>
      </c>
    </row>
    <row r="241" spans="1:7" x14ac:dyDescent="0.25">
      <c r="A241" t="s">
        <v>6559</v>
      </c>
      <c r="B241" t="s">
        <v>6605</v>
      </c>
      <c r="C241" t="s">
        <v>7692</v>
      </c>
      <c r="D241" t="s">
        <v>2423</v>
      </c>
      <c r="E241" t="s">
        <v>56</v>
      </c>
      <c r="F241" t="s">
        <v>57</v>
      </c>
      <c r="G241" s="8">
        <v>8.67</v>
      </c>
    </row>
    <row r="242" spans="1:7" x14ac:dyDescent="0.25">
      <c r="A242" t="s">
        <v>6559</v>
      </c>
      <c r="B242" t="s">
        <v>6605</v>
      </c>
      <c r="C242" t="s">
        <v>7692</v>
      </c>
      <c r="D242" t="s">
        <v>4530</v>
      </c>
      <c r="E242" t="s">
        <v>56</v>
      </c>
      <c r="F242" t="s">
        <v>57</v>
      </c>
      <c r="G242" s="8">
        <v>7.29</v>
      </c>
    </row>
    <row r="243" spans="1:7" x14ac:dyDescent="0.25">
      <c r="A243" t="s">
        <v>6559</v>
      </c>
      <c r="B243" t="s">
        <v>6605</v>
      </c>
      <c r="C243" t="s">
        <v>7692</v>
      </c>
      <c r="D243" t="s">
        <v>424</v>
      </c>
      <c r="E243" t="s">
        <v>289</v>
      </c>
      <c r="F243" t="s">
        <v>57</v>
      </c>
      <c r="G243" s="8">
        <v>124.30000000000001</v>
      </c>
    </row>
    <row r="244" spans="1:7" x14ac:dyDescent="0.25">
      <c r="A244" t="s">
        <v>6559</v>
      </c>
      <c r="B244" t="s">
        <v>6605</v>
      </c>
      <c r="C244" t="s">
        <v>7692</v>
      </c>
      <c r="D244" t="s">
        <v>288</v>
      </c>
      <c r="E244" t="s">
        <v>289</v>
      </c>
      <c r="F244" t="s">
        <v>57</v>
      </c>
      <c r="G244" s="8">
        <v>51.49</v>
      </c>
    </row>
    <row r="245" spans="1:7" x14ac:dyDescent="0.25">
      <c r="A245" t="s">
        <v>6559</v>
      </c>
      <c r="B245" t="s">
        <v>6605</v>
      </c>
      <c r="C245" t="s">
        <v>7692</v>
      </c>
      <c r="D245" t="s">
        <v>10135</v>
      </c>
      <c r="E245" t="s">
        <v>10135</v>
      </c>
      <c r="F245" t="s">
        <v>10135</v>
      </c>
      <c r="G245" s="8">
        <v>8096.8100000000013</v>
      </c>
    </row>
    <row r="246" spans="1:7" x14ac:dyDescent="0.25">
      <c r="A246" t="s">
        <v>6559</v>
      </c>
      <c r="B246" t="s">
        <v>6605</v>
      </c>
      <c r="C246" t="s">
        <v>8032</v>
      </c>
      <c r="D246" t="s">
        <v>55</v>
      </c>
      <c r="E246" t="s">
        <v>56</v>
      </c>
      <c r="F246" t="s">
        <v>57</v>
      </c>
      <c r="G246" s="8">
        <v>17069.499999999996</v>
      </c>
    </row>
    <row r="247" spans="1:7" x14ac:dyDescent="0.25">
      <c r="A247" t="s">
        <v>6559</v>
      </c>
      <c r="B247" t="s">
        <v>6605</v>
      </c>
      <c r="C247" t="s">
        <v>8032</v>
      </c>
      <c r="D247" t="s">
        <v>2423</v>
      </c>
      <c r="E247" t="s">
        <v>56</v>
      </c>
      <c r="F247" t="s">
        <v>57</v>
      </c>
      <c r="G247" s="8">
        <v>17.34</v>
      </c>
    </row>
    <row r="248" spans="1:7" x14ac:dyDescent="0.25">
      <c r="A248" t="s">
        <v>6559</v>
      </c>
      <c r="B248" t="s">
        <v>6605</v>
      </c>
      <c r="C248" t="s">
        <v>8032</v>
      </c>
      <c r="D248" t="s">
        <v>4530</v>
      </c>
      <c r="E248" t="s">
        <v>56</v>
      </c>
      <c r="F248" t="s">
        <v>57</v>
      </c>
      <c r="G248" s="8">
        <v>26.660000000000004</v>
      </c>
    </row>
    <row r="249" spans="1:7" x14ac:dyDescent="0.25">
      <c r="A249" t="s">
        <v>6559</v>
      </c>
      <c r="B249" t="s">
        <v>6605</v>
      </c>
      <c r="C249" t="s">
        <v>8032</v>
      </c>
      <c r="D249" t="s">
        <v>424</v>
      </c>
      <c r="E249" t="s">
        <v>289</v>
      </c>
      <c r="F249" t="s">
        <v>57</v>
      </c>
      <c r="G249" s="8">
        <v>139.35000000000002</v>
      </c>
    </row>
    <row r="250" spans="1:7" x14ac:dyDescent="0.25">
      <c r="A250" t="s">
        <v>6559</v>
      </c>
      <c r="B250" t="s">
        <v>6605</v>
      </c>
      <c r="C250" t="s">
        <v>8032</v>
      </c>
      <c r="D250" t="s">
        <v>2062</v>
      </c>
      <c r="E250" t="s">
        <v>56</v>
      </c>
      <c r="F250" t="s">
        <v>57</v>
      </c>
      <c r="G250" s="8">
        <v>-500</v>
      </c>
    </row>
    <row r="251" spans="1:7" x14ac:dyDescent="0.25">
      <c r="A251" t="s">
        <v>6559</v>
      </c>
      <c r="B251" t="s">
        <v>6605</v>
      </c>
      <c r="C251" t="s">
        <v>8032</v>
      </c>
      <c r="D251" t="s">
        <v>2062</v>
      </c>
      <c r="E251" t="s">
        <v>289</v>
      </c>
      <c r="F251" t="s">
        <v>57</v>
      </c>
      <c r="G251" s="8">
        <v>-500</v>
      </c>
    </row>
    <row r="252" spans="1:7" x14ac:dyDescent="0.25">
      <c r="A252" t="s">
        <v>6559</v>
      </c>
      <c r="B252" t="s">
        <v>6605</v>
      </c>
      <c r="C252" t="s">
        <v>8032</v>
      </c>
      <c r="D252" t="s">
        <v>2062</v>
      </c>
      <c r="E252" t="s">
        <v>2430</v>
      </c>
      <c r="F252" t="s">
        <v>57</v>
      </c>
      <c r="G252" s="8">
        <v>10.32</v>
      </c>
    </row>
    <row r="253" spans="1:7" x14ac:dyDescent="0.25">
      <c r="A253" t="s">
        <v>6559</v>
      </c>
      <c r="B253" t="s">
        <v>6605</v>
      </c>
      <c r="C253" t="s">
        <v>8032</v>
      </c>
      <c r="D253" t="s">
        <v>2062</v>
      </c>
      <c r="E253" t="s">
        <v>2063</v>
      </c>
      <c r="F253" t="s">
        <v>57</v>
      </c>
      <c r="G253" s="8">
        <v>-500</v>
      </c>
    </row>
    <row r="254" spans="1:7" x14ac:dyDescent="0.25">
      <c r="A254" t="s">
        <v>6559</v>
      </c>
      <c r="B254" t="s">
        <v>6605</v>
      </c>
      <c r="C254" t="s">
        <v>8032</v>
      </c>
      <c r="D254" t="s">
        <v>288</v>
      </c>
      <c r="E254" t="s">
        <v>289</v>
      </c>
      <c r="F254" t="s">
        <v>57</v>
      </c>
      <c r="G254" s="8">
        <v>93.63</v>
      </c>
    </row>
    <row r="255" spans="1:7" x14ac:dyDescent="0.25">
      <c r="A255" t="s">
        <v>6559</v>
      </c>
      <c r="B255" t="s">
        <v>6605</v>
      </c>
      <c r="C255" t="s">
        <v>8032</v>
      </c>
      <c r="D255" t="s">
        <v>45</v>
      </c>
      <c r="E255" t="s">
        <v>45</v>
      </c>
      <c r="F255" t="s">
        <v>45</v>
      </c>
      <c r="G255" s="8">
        <v>-87.86</v>
      </c>
    </row>
    <row r="256" spans="1:7" x14ac:dyDescent="0.25">
      <c r="A256" t="s">
        <v>6559</v>
      </c>
      <c r="B256" t="s">
        <v>6605</v>
      </c>
      <c r="C256" t="s">
        <v>8032</v>
      </c>
      <c r="D256" t="s">
        <v>10135</v>
      </c>
      <c r="E256" t="s">
        <v>10135</v>
      </c>
      <c r="F256" t="s">
        <v>10135</v>
      </c>
      <c r="G256" s="8">
        <v>31593.38</v>
      </c>
    </row>
    <row r="257" spans="1:7" x14ac:dyDescent="0.25">
      <c r="A257" t="s">
        <v>6559</v>
      </c>
      <c r="B257" t="s">
        <v>6605</v>
      </c>
      <c r="C257" t="s">
        <v>7873</v>
      </c>
      <c r="D257" t="s">
        <v>55</v>
      </c>
      <c r="E257" t="s">
        <v>56</v>
      </c>
      <c r="F257" t="s">
        <v>57</v>
      </c>
      <c r="G257" s="8">
        <v>4970.420000000001</v>
      </c>
    </row>
    <row r="258" spans="1:7" x14ac:dyDescent="0.25">
      <c r="A258" t="s">
        <v>6559</v>
      </c>
      <c r="B258" t="s">
        <v>6605</v>
      </c>
      <c r="C258" t="s">
        <v>7873</v>
      </c>
      <c r="D258" t="s">
        <v>2423</v>
      </c>
      <c r="E258" t="s">
        <v>56</v>
      </c>
      <c r="F258" t="s">
        <v>57</v>
      </c>
      <c r="G258" s="8">
        <v>16.78</v>
      </c>
    </row>
    <row r="259" spans="1:7" x14ac:dyDescent="0.25">
      <c r="A259" t="s">
        <v>6559</v>
      </c>
      <c r="B259" t="s">
        <v>6605</v>
      </c>
      <c r="C259" t="s">
        <v>7873</v>
      </c>
      <c r="D259" t="s">
        <v>4530</v>
      </c>
      <c r="E259" t="s">
        <v>56</v>
      </c>
      <c r="F259" t="s">
        <v>57</v>
      </c>
      <c r="G259" s="8">
        <v>8.82</v>
      </c>
    </row>
    <row r="260" spans="1:7" x14ac:dyDescent="0.25">
      <c r="A260" t="s">
        <v>6559</v>
      </c>
      <c r="B260" t="s">
        <v>6605</v>
      </c>
      <c r="C260" t="s">
        <v>7873</v>
      </c>
      <c r="D260" t="s">
        <v>424</v>
      </c>
      <c r="E260" t="s">
        <v>289</v>
      </c>
      <c r="F260" t="s">
        <v>57</v>
      </c>
      <c r="G260" s="8">
        <v>36.90000000000002</v>
      </c>
    </row>
    <row r="261" spans="1:7" x14ac:dyDescent="0.25">
      <c r="A261" t="s">
        <v>6559</v>
      </c>
      <c r="B261" t="s">
        <v>6605</v>
      </c>
      <c r="C261" t="s">
        <v>7873</v>
      </c>
      <c r="D261" t="s">
        <v>2062</v>
      </c>
      <c r="E261" t="s">
        <v>2430</v>
      </c>
      <c r="F261" t="s">
        <v>57</v>
      </c>
      <c r="G261" s="8">
        <v>516.20000000000005</v>
      </c>
    </row>
    <row r="262" spans="1:7" x14ac:dyDescent="0.25">
      <c r="A262" t="s">
        <v>6559</v>
      </c>
      <c r="B262" t="s">
        <v>6605</v>
      </c>
      <c r="C262" t="s">
        <v>7873</v>
      </c>
      <c r="D262" t="s">
        <v>288</v>
      </c>
      <c r="E262" t="s">
        <v>289</v>
      </c>
      <c r="F262" t="s">
        <v>57</v>
      </c>
      <c r="G262" s="8">
        <v>33.49</v>
      </c>
    </row>
    <row r="263" spans="1:7" x14ac:dyDescent="0.25">
      <c r="A263" t="s">
        <v>6559</v>
      </c>
      <c r="B263" t="s">
        <v>6605</v>
      </c>
      <c r="C263" t="s">
        <v>7873</v>
      </c>
      <c r="D263" t="s">
        <v>45</v>
      </c>
      <c r="E263" t="s">
        <v>45</v>
      </c>
      <c r="F263" t="s">
        <v>45</v>
      </c>
      <c r="G263" s="8">
        <v>-104.87</v>
      </c>
    </row>
    <row r="264" spans="1:7" x14ac:dyDescent="0.25">
      <c r="A264" t="s">
        <v>6559</v>
      </c>
      <c r="B264" t="s">
        <v>6605</v>
      </c>
      <c r="C264" t="s">
        <v>7873</v>
      </c>
      <c r="D264" t="s">
        <v>10135</v>
      </c>
      <c r="E264" t="s">
        <v>10135</v>
      </c>
      <c r="F264" t="s">
        <v>10135</v>
      </c>
      <c r="G264" s="8">
        <v>10955.480000000001</v>
      </c>
    </row>
    <row r="265" spans="1:7" x14ac:dyDescent="0.25">
      <c r="A265" t="s">
        <v>6559</v>
      </c>
      <c r="B265" t="s">
        <v>6605</v>
      </c>
      <c r="C265" t="s">
        <v>8448</v>
      </c>
      <c r="D265" t="s">
        <v>3141</v>
      </c>
      <c r="E265" t="s">
        <v>56</v>
      </c>
      <c r="F265" t="s">
        <v>57</v>
      </c>
      <c r="G265" s="8">
        <v>4977.7900000000009</v>
      </c>
    </row>
    <row r="266" spans="1:7" x14ac:dyDescent="0.25">
      <c r="A266" t="s">
        <v>6559</v>
      </c>
      <c r="B266" t="s">
        <v>6605</v>
      </c>
      <c r="C266" t="s">
        <v>8448</v>
      </c>
      <c r="D266" t="s">
        <v>4530</v>
      </c>
      <c r="E266" t="s">
        <v>56</v>
      </c>
      <c r="F266" t="s">
        <v>57</v>
      </c>
      <c r="G266" s="8">
        <v>-11.459999999999999</v>
      </c>
    </row>
    <row r="267" spans="1:7" x14ac:dyDescent="0.25">
      <c r="A267" t="s">
        <v>6559</v>
      </c>
      <c r="B267" t="s">
        <v>6605</v>
      </c>
      <c r="C267" t="s">
        <v>8448</v>
      </c>
      <c r="D267" t="s">
        <v>424</v>
      </c>
      <c r="E267" t="s">
        <v>289</v>
      </c>
      <c r="F267" t="s">
        <v>57</v>
      </c>
      <c r="G267" s="8">
        <v>0</v>
      </c>
    </row>
    <row r="268" spans="1:7" x14ac:dyDescent="0.25">
      <c r="A268" t="s">
        <v>6559</v>
      </c>
      <c r="B268" t="s">
        <v>6605</v>
      </c>
      <c r="C268" t="s">
        <v>8448</v>
      </c>
      <c r="D268" t="s">
        <v>2062</v>
      </c>
      <c r="E268" t="s">
        <v>56</v>
      </c>
      <c r="F268" t="s">
        <v>57</v>
      </c>
      <c r="G268" s="8">
        <v>-11000</v>
      </c>
    </row>
    <row r="269" spans="1:7" x14ac:dyDescent="0.25">
      <c r="A269" t="s">
        <v>6559</v>
      </c>
      <c r="B269" t="s">
        <v>6605</v>
      </c>
      <c r="C269" t="s">
        <v>8448</v>
      </c>
      <c r="D269" t="s">
        <v>2062</v>
      </c>
      <c r="E269" t="s">
        <v>289</v>
      </c>
      <c r="F269" t="s">
        <v>57</v>
      </c>
      <c r="G269" s="8">
        <v>-500</v>
      </c>
    </row>
    <row r="270" spans="1:7" x14ac:dyDescent="0.25">
      <c r="A270" t="s">
        <v>6559</v>
      </c>
      <c r="B270" t="s">
        <v>6605</v>
      </c>
      <c r="C270" t="s">
        <v>8448</v>
      </c>
      <c r="D270" t="s">
        <v>10135</v>
      </c>
      <c r="E270" t="s">
        <v>10135</v>
      </c>
      <c r="F270" t="s">
        <v>10135</v>
      </c>
      <c r="G270" s="8">
        <v>-13067.339999999998</v>
      </c>
    </row>
    <row r="271" spans="1:7" x14ac:dyDescent="0.25">
      <c r="A271" t="s">
        <v>6559</v>
      </c>
      <c r="B271" t="s">
        <v>6605</v>
      </c>
      <c r="C271" t="s">
        <v>7926</v>
      </c>
      <c r="D271" t="s">
        <v>55</v>
      </c>
      <c r="E271" t="s">
        <v>56</v>
      </c>
      <c r="F271" t="s">
        <v>57</v>
      </c>
      <c r="G271" s="8">
        <v>17371.219999999994</v>
      </c>
    </row>
    <row r="272" spans="1:7" x14ac:dyDescent="0.25">
      <c r="A272" t="s">
        <v>6559</v>
      </c>
      <c r="B272" t="s">
        <v>6605</v>
      </c>
      <c r="C272" t="s">
        <v>7926</v>
      </c>
      <c r="D272" t="s">
        <v>2423</v>
      </c>
      <c r="E272" t="s">
        <v>56</v>
      </c>
      <c r="F272" t="s">
        <v>57</v>
      </c>
      <c r="G272" s="8">
        <v>705.38</v>
      </c>
    </row>
    <row r="273" spans="1:7" x14ac:dyDescent="0.25">
      <c r="A273" t="s">
        <v>6559</v>
      </c>
      <c r="B273" t="s">
        <v>6605</v>
      </c>
      <c r="C273" t="s">
        <v>7926</v>
      </c>
      <c r="D273" t="s">
        <v>2423</v>
      </c>
      <c r="E273" t="s">
        <v>5765</v>
      </c>
      <c r="F273" t="s">
        <v>57</v>
      </c>
      <c r="G273" s="8">
        <v>-3257.07</v>
      </c>
    </row>
    <row r="274" spans="1:7" x14ac:dyDescent="0.25">
      <c r="A274" t="s">
        <v>6559</v>
      </c>
      <c r="B274" t="s">
        <v>6605</v>
      </c>
      <c r="C274" t="s">
        <v>7926</v>
      </c>
      <c r="D274" t="s">
        <v>4530</v>
      </c>
      <c r="E274" t="s">
        <v>56</v>
      </c>
      <c r="F274" t="s">
        <v>57</v>
      </c>
      <c r="G274" s="8">
        <v>23.89</v>
      </c>
    </row>
    <row r="275" spans="1:7" x14ac:dyDescent="0.25">
      <c r="A275" t="s">
        <v>6559</v>
      </c>
      <c r="B275" t="s">
        <v>6605</v>
      </c>
      <c r="C275" t="s">
        <v>7926</v>
      </c>
      <c r="D275" t="s">
        <v>424</v>
      </c>
      <c r="E275" t="s">
        <v>289</v>
      </c>
      <c r="F275" t="s">
        <v>57</v>
      </c>
      <c r="G275" s="8">
        <v>-3.1599999999999864</v>
      </c>
    </row>
    <row r="276" spans="1:7" x14ac:dyDescent="0.25">
      <c r="A276" t="s">
        <v>6559</v>
      </c>
      <c r="B276" t="s">
        <v>6605</v>
      </c>
      <c r="C276" t="s">
        <v>7926</v>
      </c>
      <c r="D276" t="s">
        <v>2062</v>
      </c>
      <c r="E276" t="s">
        <v>289</v>
      </c>
      <c r="F276" t="s">
        <v>57</v>
      </c>
      <c r="G276" s="8">
        <v>-30</v>
      </c>
    </row>
    <row r="277" spans="1:7" x14ac:dyDescent="0.25">
      <c r="A277" t="s">
        <v>6559</v>
      </c>
      <c r="B277" t="s">
        <v>6605</v>
      </c>
      <c r="C277" t="s">
        <v>7926</v>
      </c>
      <c r="D277" t="s">
        <v>2062</v>
      </c>
      <c r="E277" t="s">
        <v>2430</v>
      </c>
      <c r="F277" t="s">
        <v>57</v>
      </c>
      <c r="G277" s="8">
        <v>75.64</v>
      </c>
    </row>
    <row r="278" spans="1:7" x14ac:dyDescent="0.25">
      <c r="A278" t="s">
        <v>6559</v>
      </c>
      <c r="B278" t="s">
        <v>6605</v>
      </c>
      <c r="C278" t="s">
        <v>7926</v>
      </c>
      <c r="D278" t="s">
        <v>2062</v>
      </c>
      <c r="E278" t="s">
        <v>2063</v>
      </c>
      <c r="F278" t="s">
        <v>57</v>
      </c>
      <c r="G278" s="8">
        <v>381.65</v>
      </c>
    </row>
    <row r="279" spans="1:7" x14ac:dyDescent="0.25">
      <c r="A279" t="s">
        <v>6559</v>
      </c>
      <c r="B279" t="s">
        <v>6605</v>
      </c>
      <c r="C279" t="s">
        <v>7926</v>
      </c>
      <c r="D279" t="s">
        <v>288</v>
      </c>
      <c r="E279" t="s">
        <v>289</v>
      </c>
      <c r="F279" t="s">
        <v>57</v>
      </c>
      <c r="G279" s="8">
        <v>137.4</v>
      </c>
    </row>
    <row r="280" spans="1:7" x14ac:dyDescent="0.25">
      <c r="A280" t="s">
        <v>6559</v>
      </c>
      <c r="B280" t="s">
        <v>6605</v>
      </c>
      <c r="C280" t="s">
        <v>7926</v>
      </c>
      <c r="D280" t="s">
        <v>45</v>
      </c>
      <c r="E280" t="s">
        <v>45</v>
      </c>
      <c r="F280" t="s">
        <v>45</v>
      </c>
      <c r="G280" s="8">
        <v>-371.41999999999996</v>
      </c>
    </row>
    <row r="281" spans="1:7" x14ac:dyDescent="0.25">
      <c r="A281" t="s">
        <v>6559</v>
      </c>
      <c r="B281" t="s">
        <v>6605</v>
      </c>
      <c r="C281" t="s">
        <v>7926</v>
      </c>
      <c r="D281" t="s">
        <v>10135</v>
      </c>
      <c r="E281" t="s">
        <v>10135</v>
      </c>
      <c r="F281" t="s">
        <v>10135</v>
      </c>
      <c r="G281" s="8">
        <v>30094.809999999998</v>
      </c>
    </row>
    <row r="282" spans="1:7" x14ac:dyDescent="0.25">
      <c r="A282" t="s">
        <v>6559</v>
      </c>
      <c r="B282" t="s">
        <v>6605</v>
      </c>
      <c r="C282" t="s">
        <v>7979</v>
      </c>
      <c r="D282" t="s">
        <v>55</v>
      </c>
      <c r="E282" t="s">
        <v>56</v>
      </c>
      <c r="F282" t="s">
        <v>57</v>
      </c>
      <c r="G282" s="8">
        <v>16430.490000000009</v>
      </c>
    </row>
    <row r="283" spans="1:7" x14ac:dyDescent="0.25">
      <c r="A283" t="s">
        <v>6559</v>
      </c>
      <c r="B283" t="s">
        <v>6605</v>
      </c>
      <c r="C283" t="s">
        <v>7979</v>
      </c>
      <c r="D283" t="s">
        <v>2423</v>
      </c>
      <c r="E283" t="s">
        <v>56</v>
      </c>
      <c r="F283" t="s">
        <v>57</v>
      </c>
      <c r="G283" s="8">
        <v>8.67</v>
      </c>
    </row>
    <row r="284" spans="1:7" x14ac:dyDescent="0.25">
      <c r="A284" t="s">
        <v>6559</v>
      </c>
      <c r="B284" t="s">
        <v>6605</v>
      </c>
      <c r="C284" t="s">
        <v>7979</v>
      </c>
      <c r="D284" t="s">
        <v>4530</v>
      </c>
      <c r="E284" t="s">
        <v>56</v>
      </c>
      <c r="F284" t="s">
        <v>57</v>
      </c>
      <c r="G284" s="8">
        <v>20.020000000000003</v>
      </c>
    </row>
    <row r="285" spans="1:7" x14ac:dyDescent="0.25">
      <c r="A285" t="s">
        <v>6559</v>
      </c>
      <c r="B285" t="s">
        <v>6605</v>
      </c>
      <c r="C285" t="s">
        <v>7979</v>
      </c>
      <c r="D285" t="s">
        <v>424</v>
      </c>
      <c r="E285" t="s">
        <v>289</v>
      </c>
      <c r="F285" t="s">
        <v>57</v>
      </c>
      <c r="G285" s="8">
        <v>32.730000000000047</v>
      </c>
    </row>
    <row r="286" spans="1:7" x14ac:dyDescent="0.25">
      <c r="A286" t="s">
        <v>6559</v>
      </c>
      <c r="B286" t="s">
        <v>6605</v>
      </c>
      <c r="C286" t="s">
        <v>7979</v>
      </c>
      <c r="D286" t="s">
        <v>2062</v>
      </c>
      <c r="E286" t="s">
        <v>2507</v>
      </c>
      <c r="F286" t="s">
        <v>57</v>
      </c>
      <c r="G286" s="8">
        <v>-628.65</v>
      </c>
    </row>
    <row r="287" spans="1:7" x14ac:dyDescent="0.25">
      <c r="A287" t="s">
        <v>6559</v>
      </c>
      <c r="B287" t="s">
        <v>6605</v>
      </c>
      <c r="C287" t="s">
        <v>7979</v>
      </c>
      <c r="D287" t="s">
        <v>2062</v>
      </c>
      <c r="E287" t="s">
        <v>289</v>
      </c>
      <c r="F287" t="s">
        <v>57</v>
      </c>
      <c r="G287" s="8">
        <v>205.59999999999997</v>
      </c>
    </row>
    <row r="288" spans="1:7" x14ac:dyDescent="0.25">
      <c r="A288" t="s">
        <v>6559</v>
      </c>
      <c r="B288" t="s">
        <v>6605</v>
      </c>
      <c r="C288" t="s">
        <v>7979</v>
      </c>
      <c r="D288" t="s">
        <v>2062</v>
      </c>
      <c r="E288" t="s">
        <v>2430</v>
      </c>
      <c r="F288" t="s">
        <v>57</v>
      </c>
      <c r="G288" s="8">
        <v>37.059999999999995</v>
      </c>
    </row>
    <row r="289" spans="1:7" x14ac:dyDescent="0.25">
      <c r="A289" t="s">
        <v>6559</v>
      </c>
      <c r="B289" t="s">
        <v>6605</v>
      </c>
      <c r="C289" t="s">
        <v>7979</v>
      </c>
      <c r="D289" t="s">
        <v>2062</v>
      </c>
      <c r="E289" t="s">
        <v>2063</v>
      </c>
      <c r="F289" t="s">
        <v>57</v>
      </c>
      <c r="G289" s="8">
        <v>47.97</v>
      </c>
    </row>
    <row r="290" spans="1:7" x14ac:dyDescent="0.25">
      <c r="A290" t="s">
        <v>6559</v>
      </c>
      <c r="B290" t="s">
        <v>6605</v>
      </c>
      <c r="C290" t="s">
        <v>7979</v>
      </c>
      <c r="D290" t="s">
        <v>288</v>
      </c>
      <c r="E290" t="s">
        <v>289</v>
      </c>
      <c r="F290" t="s">
        <v>57</v>
      </c>
      <c r="G290" s="8">
        <v>165.13</v>
      </c>
    </row>
    <row r="291" spans="1:7" x14ac:dyDescent="0.25">
      <c r="A291" t="s">
        <v>6559</v>
      </c>
      <c r="B291" t="s">
        <v>6605</v>
      </c>
      <c r="C291" t="s">
        <v>7979</v>
      </c>
      <c r="D291" t="s">
        <v>2403</v>
      </c>
      <c r="E291" t="s">
        <v>56</v>
      </c>
      <c r="F291" t="s">
        <v>57</v>
      </c>
      <c r="G291" s="8">
        <v>-3939.83</v>
      </c>
    </row>
    <row r="292" spans="1:7" x14ac:dyDescent="0.25">
      <c r="A292" t="s">
        <v>6559</v>
      </c>
      <c r="B292" t="s">
        <v>6605</v>
      </c>
      <c r="C292" t="s">
        <v>7979</v>
      </c>
      <c r="D292" t="s">
        <v>45</v>
      </c>
      <c r="E292" t="s">
        <v>45</v>
      </c>
      <c r="F292" t="s">
        <v>45</v>
      </c>
      <c r="G292" s="8">
        <v>-377.48999999999995</v>
      </c>
    </row>
    <row r="293" spans="1:7" x14ac:dyDescent="0.25">
      <c r="A293" t="s">
        <v>6559</v>
      </c>
      <c r="B293" t="s">
        <v>6605</v>
      </c>
      <c r="C293" t="s">
        <v>7979</v>
      </c>
      <c r="D293" t="s">
        <v>10135</v>
      </c>
      <c r="E293" t="s">
        <v>10135</v>
      </c>
      <c r="F293" t="s">
        <v>10135</v>
      </c>
      <c r="G293" s="8">
        <v>24691.149999999994</v>
      </c>
    </row>
    <row r="294" spans="1:7" x14ac:dyDescent="0.25">
      <c r="A294" t="s">
        <v>6559</v>
      </c>
      <c r="B294" t="s">
        <v>6605</v>
      </c>
      <c r="C294" t="s">
        <v>8589</v>
      </c>
      <c r="D294" t="s">
        <v>4530</v>
      </c>
      <c r="E294" t="s">
        <v>56</v>
      </c>
      <c r="F294" t="s">
        <v>57</v>
      </c>
      <c r="G294" s="8">
        <v>0.73</v>
      </c>
    </row>
    <row r="295" spans="1:7" x14ac:dyDescent="0.25">
      <c r="A295" t="s">
        <v>6559</v>
      </c>
      <c r="B295" t="s">
        <v>6605</v>
      </c>
      <c r="C295" t="s">
        <v>8589</v>
      </c>
      <c r="D295" t="s">
        <v>424</v>
      </c>
      <c r="E295" t="s">
        <v>289</v>
      </c>
      <c r="F295" t="s">
        <v>57</v>
      </c>
      <c r="G295" s="8">
        <v>0</v>
      </c>
    </row>
    <row r="296" spans="1:7" x14ac:dyDescent="0.25">
      <c r="A296" t="s">
        <v>6559</v>
      </c>
      <c r="B296" t="s">
        <v>6605</v>
      </c>
      <c r="C296" t="s">
        <v>8589</v>
      </c>
      <c r="D296" t="s">
        <v>2062</v>
      </c>
      <c r="E296" t="s">
        <v>2430</v>
      </c>
      <c r="F296" t="s">
        <v>57</v>
      </c>
      <c r="G296" s="8">
        <v>33.299999999999997</v>
      </c>
    </row>
    <row r="297" spans="1:7" x14ac:dyDescent="0.25">
      <c r="A297" t="s">
        <v>6559</v>
      </c>
      <c r="B297" t="s">
        <v>6605</v>
      </c>
      <c r="C297" t="s">
        <v>8589</v>
      </c>
      <c r="D297" t="s">
        <v>2062</v>
      </c>
      <c r="E297" t="s">
        <v>2063</v>
      </c>
      <c r="F297" t="s">
        <v>57</v>
      </c>
      <c r="G297" s="8">
        <v>382.85</v>
      </c>
    </row>
    <row r="298" spans="1:7" x14ac:dyDescent="0.25">
      <c r="A298" t="s">
        <v>6559</v>
      </c>
      <c r="B298" t="s">
        <v>6605</v>
      </c>
      <c r="C298" t="s">
        <v>8589</v>
      </c>
      <c r="D298" t="s">
        <v>10135</v>
      </c>
      <c r="E298" t="s">
        <v>10135</v>
      </c>
      <c r="F298" t="s">
        <v>10135</v>
      </c>
      <c r="G298" s="8">
        <v>833.76</v>
      </c>
    </row>
    <row r="299" spans="1:7" x14ac:dyDescent="0.25">
      <c r="A299" t="s">
        <v>6559</v>
      </c>
      <c r="B299" t="s">
        <v>6605</v>
      </c>
      <c r="C299" t="s">
        <v>7443</v>
      </c>
      <c r="D299" t="s">
        <v>55</v>
      </c>
      <c r="E299" t="s">
        <v>56</v>
      </c>
      <c r="F299" t="s">
        <v>57</v>
      </c>
      <c r="G299" s="8">
        <v>24545.200000000019</v>
      </c>
    </row>
    <row r="300" spans="1:7" x14ac:dyDescent="0.25">
      <c r="A300" t="s">
        <v>6559</v>
      </c>
      <c r="B300" t="s">
        <v>6605</v>
      </c>
      <c r="C300" t="s">
        <v>7443</v>
      </c>
      <c r="D300" t="s">
        <v>2423</v>
      </c>
      <c r="E300" t="s">
        <v>56</v>
      </c>
      <c r="F300" t="s">
        <v>57</v>
      </c>
      <c r="G300" s="8">
        <v>167.22</v>
      </c>
    </row>
    <row r="301" spans="1:7" x14ac:dyDescent="0.25">
      <c r="A301" t="s">
        <v>6559</v>
      </c>
      <c r="B301" t="s">
        <v>6605</v>
      </c>
      <c r="C301" t="s">
        <v>7443</v>
      </c>
      <c r="D301" t="s">
        <v>4530</v>
      </c>
      <c r="E301" t="s">
        <v>56</v>
      </c>
      <c r="F301" t="s">
        <v>57</v>
      </c>
      <c r="G301" s="8">
        <v>31.78</v>
      </c>
    </row>
    <row r="302" spans="1:7" x14ac:dyDescent="0.25">
      <c r="A302" t="s">
        <v>6559</v>
      </c>
      <c r="B302" t="s">
        <v>6605</v>
      </c>
      <c r="C302" t="s">
        <v>7443</v>
      </c>
      <c r="D302" t="s">
        <v>424</v>
      </c>
      <c r="E302" t="s">
        <v>289</v>
      </c>
      <c r="F302" t="s">
        <v>57</v>
      </c>
      <c r="G302" s="8">
        <v>255.73000000000005</v>
      </c>
    </row>
    <row r="303" spans="1:7" x14ac:dyDescent="0.25">
      <c r="A303" t="s">
        <v>6559</v>
      </c>
      <c r="B303" t="s">
        <v>6605</v>
      </c>
      <c r="C303" t="s">
        <v>7443</v>
      </c>
      <c r="D303" t="s">
        <v>2062</v>
      </c>
      <c r="E303" t="s">
        <v>2430</v>
      </c>
      <c r="F303" t="s">
        <v>57</v>
      </c>
      <c r="G303" s="8">
        <v>10.28</v>
      </c>
    </row>
    <row r="304" spans="1:7" x14ac:dyDescent="0.25">
      <c r="A304" t="s">
        <v>6559</v>
      </c>
      <c r="B304" t="s">
        <v>6605</v>
      </c>
      <c r="C304" t="s">
        <v>7443</v>
      </c>
      <c r="D304" t="s">
        <v>2062</v>
      </c>
      <c r="E304" t="s">
        <v>2063</v>
      </c>
      <c r="F304" t="s">
        <v>57</v>
      </c>
      <c r="G304" s="8">
        <v>-500</v>
      </c>
    </row>
    <row r="305" spans="1:7" x14ac:dyDescent="0.25">
      <c r="A305" t="s">
        <v>6559</v>
      </c>
      <c r="B305" t="s">
        <v>6605</v>
      </c>
      <c r="C305" t="s">
        <v>7443</v>
      </c>
      <c r="D305" t="s">
        <v>288</v>
      </c>
      <c r="E305" t="s">
        <v>289</v>
      </c>
      <c r="F305" t="s">
        <v>57</v>
      </c>
      <c r="G305" s="8">
        <v>203.95</v>
      </c>
    </row>
    <row r="306" spans="1:7" x14ac:dyDescent="0.25">
      <c r="A306" t="s">
        <v>6559</v>
      </c>
      <c r="B306" t="s">
        <v>6605</v>
      </c>
      <c r="C306" t="s">
        <v>7443</v>
      </c>
      <c r="D306" t="s">
        <v>2403</v>
      </c>
      <c r="E306" t="s">
        <v>56</v>
      </c>
      <c r="F306" t="s">
        <v>57</v>
      </c>
      <c r="G306" s="8">
        <v>-5361.91</v>
      </c>
    </row>
    <row r="307" spans="1:7" x14ac:dyDescent="0.25">
      <c r="A307" t="s">
        <v>6559</v>
      </c>
      <c r="B307" t="s">
        <v>6605</v>
      </c>
      <c r="C307" t="s">
        <v>7443</v>
      </c>
      <c r="D307" t="s">
        <v>45</v>
      </c>
      <c r="E307" t="s">
        <v>45</v>
      </c>
      <c r="F307" t="s">
        <v>45</v>
      </c>
      <c r="G307" s="8">
        <v>-641.02</v>
      </c>
    </row>
    <row r="308" spans="1:7" x14ac:dyDescent="0.25">
      <c r="A308" t="s">
        <v>6559</v>
      </c>
      <c r="B308" t="s">
        <v>6605</v>
      </c>
      <c r="C308" t="s">
        <v>7443</v>
      </c>
      <c r="D308" t="s">
        <v>10135</v>
      </c>
      <c r="E308" t="s">
        <v>10135</v>
      </c>
      <c r="F308" t="s">
        <v>10135</v>
      </c>
      <c r="G308" s="8">
        <v>36630.369999999995</v>
      </c>
    </row>
    <row r="309" spans="1:7" x14ac:dyDescent="0.25">
      <c r="A309" t="s">
        <v>6559</v>
      </c>
      <c r="B309" t="s">
        <v>6605</v>
      </c>
      <c r="C309" t="s">
        <v>8123</v>
      </c>
      <c r="D309" t="s">
        <v>3141</v>
      </c>
      <c r="E309" t="s">
        <v>56</v>
      </c>
      <c r="F309" t="s">
        <v>57</v>
      </c>
      <c r="G309" s="8">
        <v>-639.99</v>
      </c>
    </row>
    <row r="310" spans="1:7" x14ac:dyDescent="0.25">
      <c r="A310" t="s">
        <v>6559</v>
      </c>
      <c r="B310" t="s">
        <v>6605</v>
      </c>
      <c r="C310" t="s">
        <v>8123</v>
      </c>
      <c r="D310" t="s">
        <v>4530</v>
      </c>
      <c r="E310" t="s">
        <v>56</v>
      </c>
      <c r="F310" t="s">
        <v>57</v>
      </c>
      <c r="G310" s="8">
        <v>-1.1200000000000001</v>
      </c>
    </row>
    <row r="311" spans="1:7" x14ac:dyDescent="0.25">
      <c r="A311" t="s">
        <v>6559</v>
      </c>
      <c r="B311" t="s">
        <v>6605</v>
      </c>
      <c r="C311" t="s">
        <v>8123</v>
      </c>
      <c r="D311" t="s">
        <v>424</v>
      </c>
      <c r="E311" t="s">
        <v>289</v>
      </c>
      <c r="F311" t="s">
        <v>57</v>
      </c>
      <c r="G311" s="8">
        <v>0</v>
      </c>
    </row>
    <row r="312" spans="1:7" x14ac:dyDescent="0.25">
      <c r="A312" t="s">
        <v>6559</v>
      </c>
      <c r="B312" t="s">
        <v>6605</v>
      </c>
      <c r="C312" t="s">
        <v>8123</v>
      </c>
      <c r="D312" t="s">
        <v>10135</v>
      </c>
      <c r="E312" t="s">
        <v>10135</v>
      </c>
      <c r="F312" t="s">
        <v>10135</v>
      </c>
      <c r="G312" s="8">
        <v>-1282.22</v>
      </c>
    </row>
    <row r="313" spans="1:7" x14ac:dyDescent="0.25">
      <c r="A313" t="s">
        <v>6559</v>
      </c>
      <c r="B313" t="s">
        <v>6605</v>
      </c>
      <c r="C313" t="s">
        <v>7496</v>
      </c>
      <c r="D313" t="s">
        <v>55</v>
      </c>
      <c r="E313" t="s">
        <v>56</v>
      </c>
      <c r="F313" t="s">
        <v>57</v>
      </c>
      <c r="G313" s="8">
        <v>26410.750000000015</v>
      </c>
    </row>
    <row r="314" spans="1:7" x14ac:dyDescent="0.25">
      <c r="A314" t="s">
        <v>6559</v>
      </c>
      <c r="B314" t="s">
        <v>6605</v>
      </c>
      <c r="C314" t="s">
        <v>7496</v>
      </c>
      <c r="D314" t="s">
        <v>2423</v>
      </c>
      <c r="E314" t="s">
        <v>56</v>
      </c>
      <c r="F314" t="s">
        <v>57</v>
      </c>
      <c r="G314" s="8">
        <v>258.94</v>
      </c>
    </row>
    <row r="315" spans="1:7" x14ac:dyDescent="0.25">
      <c r="A315" t="s">
        <v>6559</v>
      </c>
      <c r="B315" t="s">
        <v>6605</v>
      </c>
      <c r="C315" t="s">
        <v>7496</v>
      </c>
      <c r="D315" t="s">
        <v>4530</v>
      </c>
      <c r="E315" t="s">
        <v>56</v>
      </c>
      <c r="F315" t="s">
        <v>57</v>
      </c>
      <c r="G315" s="8">
        <v>40.729999999999997</v>
      </c>
    </row>
    <row r="316" spans="1:7" x14ac:dyDescent="0.25">
      <c r="A316" t="s">
        <v>6559</v>
      </c>
      <c r="B316" t="s">
        <v>6605</v>
      </c>
      <c r="C316" t="s">
        <v>7496</v>
      </c>
      <c r="D316" t="s">
        <v>424</v>
      </c>
      <c r="E316" t="s">
        <v>289</v>
      </c>
      <c r="F316" t="s">
        <v>57</v>
      </c>
      <c r="G316" s="8">
        <v>2187.0700000000002</v>
      </c>
    </row>
    <row r="317" spans="1:7" x14ac:dyDescent="0.25">
      <c r="A317" t="s">
        <v>6559</v>
      </c>
      <c r="B317" t="s">
        <v>6605</v>
      </c>
      <c r="C317" t="s">
        <v>7496</v>
      </c>
      <c r="D317" t="s">
        <v>2062</v>
      </c>
      <c r="E317" t="s">
        <v>56</v>
      </c>
      <c r="F317" t="s">
        <v>57</v>
      </c>
      <c r="G317" s="8">
        <v>-484</v>
      </c>
    </row>
    <row r="318" spans="1:7" x14ac:dyDescent="0.25">
      <c r="A318" t="s">
        <v>6559</v>
      </c>
      <c r="B318" t="s">
        <v>6605</v>
      </c>
      <c r="C318" t="s">
        <v>7496</v>
      </c>
      <c r="D318" t="s">
        <v>2062</v>
      </c>
      <c r="E318" t="s">
        <v>289</v>
      </c>
      <c r="F318" t="s">
        <v>57</v>
      </c>
      <c r="G318" s="8">
        <v>-1040</v>
      </c>
    </row>
    <row r="319" spans="1:7" x14ac:dyDescent="0.25">
      <c r="A319" t="s">
        <v>6559</v>
      </c>
      <c r="B319" t="s">
        <v>6605</v>
      </c>
      <c r="C319" t="s">
        <v>7496</v>
      </c>
      <c r="D319" t="s">
        <v>2062</v>
      </c>
      <c r="E319" t="s">
        <v>2430</v>
      </c>
      <c r="F319" t="s">
        <v>57</v>
      </c>
      <c r="G319" s="8">
        <v>63.040000000000006</v>
      </c>
    </row>
    <row r="320" spans="1:7" x14ac:dyDescent="0.25">
      <c r="A320" t="s">
        <v>6559</v>
      </c>
      <c r="B320" t="s">
        <v>6605</v>
      </c>
      <c r="C320" t="s">
        <v>7496</v>
      </c>
      <c r="D320" t="s">
        <v>2062</v>
      </c>
      <c r="E320" t="s">
        <v>2063</v>
      </c>
      <c r="F320" t="s">
        <v>57</v>
      </c>
      <c r="G320" s="8">
        <v>-2086.7400000000002</v>
      </c>
    </row>
    <row r="321" spans="1:7" x14ac:dyDescent="0.25">
      <c r="A321" t="s">
        <v>6559</v>
      </c>
      <c r="B321" t="s">
        <v>6605</v>
      </c>
      <c r="C321" t="s">
        <v>7496</v>
      </c>
      <c r="D321" t="s">
        <v>288</v>
      </c>
      <c r="E321" t="s">
        <v>289</v>
      </c>
      <c r="F321" t="s">
        <v>57</v>
      </c>
      <c r="G321" s="8">
        <v>200.39</v>
      </c>
    </row>
    <row r="322" spans="1:7" x14ac:dyDescent="0.25">
      <c r="A322" t="s">
        <v>6559</v>
      </c>
      <c r="B322" t="s">
        <v>6605</v>
      </c>
      <c r="C322" t="s">
        <v>7496</v>
      </c>
      <c r="D322" t="s">
        <v>2403</v>
      </c>
      <c r="E322" t="s">
        <v>56</v>
      </c>
      <c r="F322" t="s">
        <v>57</v>
      </c>
      <c r="G322" s="8">
        <v>-3464.0099999999998</v>
      </c>
    </row>
    <row r="323" spans="1:7" x14ac:dyDescent="0.25">
      <c r="A323" t="s">
        <v>6559</v>
      </c>
      <c r="B323" t="s">
        <v>6605</v>
      </c>
      <c r="C323" t="s">
        <v>7496</v>
      </c>
      <c r="D323" t="s">
        <v>45</v>
      </c>
      <c r="E323" t="s">
        <v>45</v>
      </c>
      <c r="F323" t="s">
        <v>45</v>
      </c>
      <c r="G323" s="8">
        <v>-500.29</v>
      </c>
    </row>
    <row r="324" spans="1:7" x14ac:dyDescent="0.25">
      <c r="A324" t="s">
        <v>6559</v>
      </c>
      <c r="B324" t="s">
        <v>6605</v>
      </c>
      <c r="C324" t="s">
        <v>7496</v>
      </c>
      <c r="D324" t="s">
        <v>10135</v>
      </c>
      <c r="E324" t="s">
        <v>10135</v>
      </c>
      <c r="F324" t="s">
        <v>10135</v>
      </c>
      <c r="G324" s="8">
        <v>43173.68</v>
      </c>
    </row>
    <row r="325" spans="1:7" x14ac:dyDescent="0.25">
      <c r="A325" t="s">
        <v>6559</v>
      </c>
      <c r="B325" t="s">
        <v>10091</v>
      </c>
      <c r="C325" t="s">
        <v>56</v>
      </c>
      <c r="D325" t="s">
        <v>3557</v>
      </c>
      <c r="E325" t="s">
        <v>289</v>
      </c>
      <c r="F325" t="s">
        <v>57</v>
      </c>
      <c r="G325" s="8">
        <v>7551.37</v>
      </c>
    </row>
    <row r="326" spans="1:7" x14ac:dyDescent="0.25">
      <c r="A326" t="s">
        <v>6559</v>
      </c>
      <c r="B326" t="s">
        <v>10091</v>
      </c>
      <c r="C326" t="s">
        <v>56</v>
      </c>
      <c r="D326" t="s">
        <v>55</v>
      </c>
      <c r="E326" t="s">
        <v>56</v>
      </c>
      <c r="F326" t="s">
        <v>57</v>
      </c>
      <c r="G326" s="8">
        <v>55951.78</v>
      </c>
    </row>
    <row r="327" spans="1:7" x14ac:dyDescent="0.25">
      <c r="A327" t="s">
        <v>6559</v>
      </c>
      <c r="B327" t="s">
        <v>10091</v>
      </c>
      <c r="C327" t="s">
        <v>56</v>
      </c>
      <c r="D327" t="s">
        <v>2423</v>
      </c>
      <c r="E327" t="s">
        <v>56</v>
      </c>
      <c r="F327" t="s">
        <v>57</v>
      </c>
      <c r="G327" s="8">
        <v>123.05</v>
      </c>
    </row>
    <row r="328" spans="1:7" x14ac:dyDescent="0.25">
      <c r="A328" t="s">
        <v>6559</v>
      </c>
      <c r="B328" t="s">
        <v>10091</v>
      </c>
      <c r="C328" t="s">
        <v>56</v>
      </c>
      <c r="D328" t="s">
        <v>4530</v>
      </c>
      <c r="E328" t="s">
        <v>56</v>
      </c>
      <c r="F328" t="s">
        <v>57</v>
      </c>
      <c r="G328" s="8">
        <v>513.04999999999995</v>
      </c>
    </row>
    <row r="329" spans="1:7" x14ac:dyDescent="0.25">
      <c r="A329" t="s">
        <v>6559</v>
      </c>
      <c r="B329" t="s">
        <v>10091</v>
      </c>
      <c r="C329" t="s">
        <v>56</v>
      </c>
      <c r="D329" t="s">
        <v>424</v>
      </c>
      <c r="E329" t="s">
        <v>289</v>
      </c>
      <c r="F329" t="s">
        <v>57</v>
      </c>
      <c r="G329" s="8">
        <v>-134.63</v>
      </c>
    </row>
    <row r="330" spans="1:7" x14ac:dyDescent="0.25">
      <c r="A330" t="s">
        <v>6559</v>
      </c>
      <c r="B330" t="s">
        <v>10091</v>
      </c>
      <c r="C330" t="s">
        <v>56</v>
      </c>
      <c r="D330" t="s">
        <v>2062</v>
      </c>
      <c r="E330" t="s">
        <v>2430</v>
      </c>
      <c r="F330" t="s">
        <v>57</v>
      </c>
      <c r="G330" s="8">
        <v>2603.1200000000003</v>
      </c>
    </row>
    <row r="331" spans="1:7" x14ac:dyDescent="0.25">
      <c r="A331" t="s">
        <v>6559</v>
      </c>
      <c r="B331" t="s">
        <v>10091</v>
      </c>
      <c r="C331" t="s">
        <v>56</v>
      </c>
      <c r="D331" t="s">
        <v>288</v>
      </c>
      <c r="E331" t="s">
        <v>289</v>
      </c>
      <c r="F331" t="s">
        <v>57</v>
      </c>
      <c r="G331" s="8">
        <v>3148.2800000000011</v>
      </c>
    </row>
    <row r="332" spans="1:7" x14ac:dyDescent="0.25">
      <c r="A332" t="s">
        <v>6559</v>
      </c>
      <c r="B332" t="s">
        <v>10091</v>
      </c>
      <c r="C332" t="s">
        <v>56</v>
      </c>
      <c r="D332" t="s">
        <v>45</v>
      </c>
      <c r="E332" t="s">
        <v>45</v>
      </c>
      <c r="F332" t="s">
        <v>45</v>
      </c>
      <c r="G332" s="8">
        <v>55</v>
      </c>
    </row>
    <row r="333" spans="1:7" x14ac:dyDescent="0.25">
      <c r="A333" t="s">
        <v>6559</v>
      </c>
      <c r="B333" t="s">
        <v>10091</v>
      </c>
      <c r="C333" t="s">
        <v>56</v>
      </c>
      <c r="D333" t="s">
        <v>10135</v>
      </c>
      <c r="E333" t="s">
        <v>10135</v>
      </c>
      <c r="F333" t="s">
        <v>10135</v>
      </c>
      <c r="G333" s="8">
        <v>139871.78999999998</v>
      </c>
    </row>
    <row r="334" spans="1:7" x14ac:dyDescent="0.25">
      <c r="A334" t="s">
        <v>6559</v>
      </c>
      <c r="B334" t="s">
        <v>6560</v>
      </c>
      <c r="C334" t="s">
        <v>56</v>
      </c>
      <c r="D334" t="s">
        <v>3557</v>
      </c>
      <c r="E334" t="s">
        <v>289</v>
      </c>
      <c r="F334" t="s">
        <v>57</v>
      </c>
      <c r="G334" s="8">
        <v>12105.060000000001</v>
      </c>
    </row>
    <row r="335" spans="1:7" x14ac:dyDescent="0.25">
      <c r="A335" t="s">
        <v>6559</v>
      </c>
      <c r="B335" t="s">
        <v>6560</v>
      </c>
      <c r="C335" t="s">
        <v>56</v>
      </c>
      <c r="D335" t="s">
        <v>55</v>
      </c>
      <c r="E335" t="s">
        <v>56</v>
      </c>
      <c r="F335" t="s">
        <v>57</v>
      </c>
      <c r="G335" s="8">
        <v>49892.099999999991</v>
      </c>
    </row>
    <row r="336" spans="1:7" x14ac:dyDescent="0.25">
      <c r="A336" t="s">
        <v>6559</v>
      </c>
      <c r="B336" t="s">
        <v>6560</v>
      </c>
      <c r="C336" t="s">
        <v>56</v>
      </c>
      <c r="D336" t="s">
        <v>2423</v>
      </c>
      <c r="E336" t="s">
        <v>56</v>
      </c>
      <c r="F336" t="s">
        <v>57</v>
      </c>
      <c r="G336" s="8">
        <v>891.48</v>
      </c>
    </row>
    <row r="337" spans="1:7" x14ac:dyDescent="0.25">
      <c r="A337" t="s">
        <v>6559</v>
      </c>
      <c r="B337" t="s">
        <v>6560</v>
      </c>
      <c r="C337" t="s">
        <v>56</v>
      </c>
      <c r="D337" t="s">
        <v>4530</v>
      </c>
      <c r="E337" t="s">
        <v>56</v>
      </c>
      <c r="F337" t="s">
        <v>57</v>
      </c>
      <c r="G337" s="8">
        <v>1096.53</v>
      </c>
    </row>
    <row r="338" spans="1:7" x14ac:dyDescent="0.25">
      <c r="A338" t="s">
        <v>6559</v>
      </c>
      <c r="B338" t="s">
        <v>6560</v>
      </c>
      <c r="C338" t="s">
        <v>56</v>
      </c>
      <c r="D338" t="s">
        <v>424</v>
      </c>
      <c r="E338" t="s">
        <v>289</v>
      </c>
      <c r="F338" t="s">
        <v>57</v>
      </c>
      <c r="G338" s="8">
        <v>-308.26</v>
      </c>
    </row>
    <row r="339" spans="1:7" x14ac:dyDescent="0.25">
      <c r="A339" t="s">
        <v>6559</v>
      </c>
      <c r="B339" t="s">
        <v>6560</v>
      </c>
      <c r="C339" t="s">
        <v>56</v>
      </c>
      <c r="D339" t="s">
        <v>2062</v>
      </c>
      <c r="E339" t="s">
        <v>2430</v>
      </c>
      <c r="F339" t="s">
        <v>57</v>
      </c>
      <c r="G339" s="8">
        <v>206.49</v>
      </c>
    </row>
    <row r="340" spans="1:7" x14ac:dyDescent="0.25">
      <c r="A340" t="s">
        <v>6559</v>
      </c>
      <c r="B340" t="s">
        <v>6560</v>
      </c>
      <c r="C340" t="s">
        <v>56</v>
      </c>
      <c r="D340" t="s">
        <v>288</v>
      </c>
      <c r="E340" t="s">
        <v>289</v>
      </c>
      <c r="F340" t="s">
        <v>57</v>
      </c>
      <c r="G340" s="8">
        <v>24003.31</v>
      </c>
    </row>
    <row r="341" spans="1:7" x14ac:dyDescent="0.25">
      <c r="A341" t="s">
        <v>6559</v>
      </c>
      <c r="B341" t="s">
        <v>6560</v>
      </c>
      <c r="C341" t="s">
        <v>56</v>
      </c>
      <c r="D341" t="s">
        <v>45</v>
      </c>
      <c r="E341" t="s">
        <v>45</v>
      </c>
      <c r="F341" t="s">
        <v>45</v>
      </c>
      <c r="G341" s="8">
        <v>1323.43</v>
      </c>
    </row>
    <row r="342" spans="1:7" x14ac:dyDescent="0.25">
      <c r="A342" t="s">
        <v>6559</v>
      </c>
      <c r="B342" t="s">
        <v>6560</v>
      </c>
      <c r="C342" t="s">
        <v>56</v>
      </c>
      <c r="D342" t="s">
        <v>10135</v>
      </c>
      <c r="E342" t="s">
        <v>10135</v>
      </c>
      <c r="F342" t="s">
        <v>10135</v>
      </c>
      <c r="G342" s="8">
        <v>178586.78000000003</v>
      </c>
    </row>
    <row r="343" spans="1:7" x14ac:dyDescent="0.25">
      <c r="A343" t="s">
        <v>6604</v>
      </c>
      <c r="B343" t="s">
        <v>6605</v>
      </c>
      <c r="C343" t="s">
        <v>6603</v>
      </c>
      <c r="D343" t="s">
        <v>55</v>
      </c>
      <c r="E343" t="s">
        <v>56</v>
      </c>
      <c r="F343" t="s">
        <v>57</v>
      </c>
      <c r="G343" s="8">
        <v>89372.39</v>
      </c>
    </row>
    <row r="344" spans="1:7" x14ac:dyDescent="0.25">
      <c r="A344" t="s">
        <v>6604</v>
      </c>
      <c r="B344" t="s">
        <v>6605</v>
      </c>
      <c r="C344" t="s">
        <v>6603</v>
      </c>
      <c r="D344" t="s">
        <v>3141</v>
      </c>
      <c r="E344" t="s">
        <v>56</v>
      </c>
      <c r="F344" t="s">
        <v>57</v>
      </c>
      <c r="G344" s="8">
        <v>-260.88</v>
      </c>
    </row>
    <row r="345" spans="1:7" x14ac:dyDescent="0.25">
      <c r="A345" t="s">
        <v>6604</v>
      </c>
      <c r="B345" t="s">
        <v>6605</v>
      </c>
      <c r="C345" t="s">
        <v>6603</v>
      </c>
      <c r="D345" t="s">
        <v>2423</v>
      </c>
      <c r="E345" t="s">
        <v>56</v>
      </c>
      <c r="F345" t="s">
        <v>57</v>
      </c>
      <c r="G345" s="8">
        <v>-94.029999999999987</v>
      </c>
    </row>
    <row r="346" spans="1:7" x14ac:dyDescent="0.25">
      <c r="A346" t="s">
        <v>6604</v>
      </c>
      <c r="B346" t="s">
        <v>6605</v>
      </c>
      <c r="C346" t="s">
        <v>6603</v>
      </c>
      <c r="D346" t="s">
        <v>2423</v>
      </c>
      <c r="E346" t="s">
        <v>2520</v>
      </c>
      <c r="F346" t="s">
        <v>57</v>
      </c>
      <c r="G346" s="8">
        <v>-1364.75</v>
      </c>
    </row>
    <row r="347" spans="1:7" x14ac:dyDescent="0.25">
      <c r="A347" t="s">
        <v>6604</v>
      </c>
      <c r="B347" t="s">
        <v>6605</v>
      </c>
      <c r="C347" t="s">
        <v>6603</v>
      </c>
      <c r="D347" t="s">
        <v>4530</v>
      </c>
      <c r="E347" t="s">
        <v>56</v>
      </c>
      <c r="F347" t="s">
        <v>57</v>
      </c>
      <c r="G347" s="8">
        <v>157.44</v>
      </c>
    </row>
    <row r="348" spans="1:7" x14ac:dyDescent="0.25">
      <c r="A348" t="s">
        <v>6604</v>
      </c>
      <c r="B348" t="s">
        <v>6605</v>
      </c>
      <c r="C348" t="s">
        <v>6603</v>
      </c>
      <c r="D348" t="s">
        <v>424</v>
      </c>
      <c r="E348" t="s">
        <v>289</v>
      </c>
      <c r="F348" t="s">
        <v>57</v>
      </c>
      <c r="G348" s="8">
        <v>2144.6699999999996</v>
      </c>
    </row>
    <row r="349" spans="1:7" x14ac:dyDescent="0.25">
      <c r="A349" t="s">
        <v>6604</v>
      </c>
      <c r="B349" t="s">
        <v>6605</v>
      </c>
      <c r="C349" t="s">
        <v>6603</v>
      </c>
      <c r="D349" t="s">
        <v>2062</v>
      </c>
      <c r="E349" t="s">
        <v>2507</v>
      </c>
      <c r="F349" t="s">
        <v>57</v>
      </c>
      <c r="G349" s="8">
        <v>6010.9</v>
      </c>
    </row>
    <row r="350" spans="1:7" x14ac:dyDescent="0.25">
      <c r="A350" t="s">
        <v>6604</v>
      </c>
      <c r="B350" t="s">
        <v>6605</v>
      </c>
      <c r="C350" t="s">
        <v>6603</v>
      </c>
      <c r="D350" t="s">
        <v>2062</v>
      </c>
      <c r="E350" t="s">
        <v>289</v>
      </c>
      <c r="F350" t="s">
        <v>57</v>
      </c>
      <c r="G350" s="8">
        <v>404.54</v>
      </c>
    </row>
    <row r="351" spans="1:7" x14ac:dyDescent="0.25">
      <c r="A351" t="s">
        <v>6604</v>
      </c>
      <c r="B351" t="s">
        <v>6605</v>
      </c>
      <c r="C351" t="s">
        <v>6603</v>
      </c>
      <c r="D351" t="s">
        <v>2062</v>
      </c>
      <c r="E351" t="s">
        <v>2430</v>
      </c>
      <c r="F351" t="s">
        <v>57</v>
      </c>
      <c r="G351" s="8">
        <v>446.20000000000005</v>
      </c>
    </row>
    <row r="352" spans="1:7" x14ac:dyDescent="0.25">
      <c r="A352" t="s">
        <v>6604</v>
      </c>
      <c r="B352" t="s">
        <v>6605</v>
      </c>
      <c r="C352" t="s">
        <v>6603</v>
      </c>
      <c r="D352" t="s">
        <v>2062</v>
      </c>
      <c r="E352" t="s">
        <v>2063</v>
      </c>
      <c r="F352" t="s">
        <v>57</v>
      </c>
      <c r="G352" s="8">
        <v>748.31999999999994</v>
      </c>
    </row>
    <row r="353" spans="1:7" x14ac:dyDescent="0.25">
      <c r="A353" t="s">
        <v>6604</v>
      </c>
      <c r="B353" t="s">
        <v>6605</v>
      </c>
      <c r="C353" t="s">
        <v>6603</v>
      </c>
      <c r="D353" t="s">
        <v>288</v>
      </c>
      <c r="E353" t="s">
        <v>289</v>
      </c>
      <c r="F353" t="s">
        <v>57</v>
      </c>
      <c r="G353" s="8">
        <v>400.54999999999995</v>
      </c>
    </row>
    <row r="354" spans="1:7" x14ac:dyDescent="0.25">
      <c r="A354" t="s">
        <v>6604</v>
      </c>
      <c r="B354" t="s">
        <v>6605</v>
      </c>
      <c r="C354" t="s">
        <v>6603</v>
      </c>
      <c r="D354" t="s">
        <v>2403</v>
      </c>
      <c r="E354" t="s">
        <v>56</v>
      </c>
      <c r="F354" t="s">
        <v>57</v>
      </c>
      <c r="G354" s="8">
        <v>-7091.53</v>
      </c>
    </row>
    <row r="355" spans="1:7" x14ac:dyDescent="0.25">
      <c r="A355" t="s">
        <v>6604</v>
      </c>
      <c r="B355" t="s">
        <v>6605</v>
      </c>
      <c r="C355" t="s">
        <v>6603</v>
      </c>
      <c r="D355" t="s">
        <v>45</v>
      </c>
      <c r="E355" t="s">
        <v>45</v>
      </c>
      <c r="F355" t="s">
        <v>45</v>
      </c>
      <c r="G355" s="8">
        <v>-1582.2800000000002</v>
      </c>
    </row>
    <row r="356" spans="1:7" x14ac:dyDescent="0.25">
      <c r="A356" t="s">
        <v>6604</v>
      </c>
      <c r="B356" t="s">
        <v>6605</v>
      </c>
      <c r="C356" t="s">
        <v>6603</v>
      </c>
      <c r="D356" t="s">
        <v>10135</v>
      </c>
      <c r="E356" t="s">
        <v>10135</v>
      </c>
      <c r="F356" t="s">
        <v>10135</v>
      </c>
      <c r="G356" s="8">
        <v>179549.68000000002</v>
      </c>
    </row>
    <row r="357" spans="1:7" x14ac:dyDescent="0.25">
      <c r="A357" t="s">
        <v>7639</v>
      </c>
      <c r="B357" t="s">
        <v>6605</v>
      </c>
      <c r="C357" t="s">
        <v>7638</v>
      </c>
      <c r="D357" t="s">
        <v>55</v>
      </c>
      <c r="E357" t="s">
        <v>56</v>
      </c>
      <c r="F357" t="s">
        <v>57</v>
      </c>
      <c r="G357" s="8">
        <v>12351.049999999997</v>
      </c>
    </row>
    <row r="358" spans="1:7" x14ac:dyDescent="0.25">
      <c r="A358" t="s">
        <v>7639</v>
      </c>
      <c r="B358" t="s">
        <v>6605</v>
      </c>
      <c r="C358" t="s">
        <v>7638</v>
      </c>
      <c r="D358" t="s">
        <v>2423</v>
      </c>
      <c r="E358" t="s">
        <v>56</v>
      </c>
      <c r="F358" t="s">
        <v>57</v>
      </c>
      <c r="G358" s="8">
        <v>24.89</v>
      </c>
    </row>
    <row r="359" spans="1:7" x14ac:dyDescent="0.25">
      <c r="A359" t="s">
        <v>7639</v>
      </c>
      <c r="B359" t="s">
        <v>6605</v>
      </c>
      <c r="C359" t="s">
        <v>7638</v>
      </c>
      <c r="D359" t="s">
        <v>4530</v>
      </c>
      <c r="E359" t="s">
        <v>56</v>
      </c>
      <c r="F359" t="s">
        <v>57</v>
      </c>
      <c r="G359" s="8">
        <v>1699.92</v>
      </c>
    </row>
    <row r="360" spans="1:7" x14ac:dyDescent="0.25">
      <c r="A360" t="s">
        <v>7639</v>
      </c>
      <c r="B360" t="s">
        <v>6605</v>
      </c>
      <c r="C360" t="s">
        <v>7638</v>
      </c>
      <c r="D360" t="s">
        <v>424</v>
      </c>
      <c r="E360" t="s">
        <v>289</v>
      </c>
      <c r="F360" t="s">
        <v>57</v>
      </c>
      <c r="G360" s="8">
        <v>125.07</v>
      </c>
    </row>
    <row r="361" spans="1:7" x14ac:dyDescent="0.25">
      <c r="A361" t="s">
        <v>7639</v>
      </c>
      <c r="B361" t="s">
        <v>6605</v>
      </c>
      <c r="C361" t="s">
        <v>7638</v>
      </c>
      <c r="D361" t="s">
        <v>2062</v>
      </c>
      <c r="E361" t="s">
        <v>289</v>
      </c>
      <c r="F361" t="s">
        <v>57</v>
      </c>
      <c r="G361" s="8">
        <v>-1180.97</v>
      </c>
    </row>
    <row r="362" spans="1:7" x14ac:dyDescent="0.25">
      <c r="A362" t="s">
        <v>7639</v>
      </c>
      <c r="B362" t="s">
        <v>6605</v>
      </c>
      <c r="C362" t="s">
        <v>7638</v>
      </c>
      <c r="D362" t="s">
        <v>2062</v>
      </c>
      <c r="E362" t="s">
        <v>2430</v>
      </c>
      <c r="F362" t="s">
        <v>57</v>
      </c>
      <c r="G362" s="8">
        <v>105.06</v>
      </c>
    </row>
    <row r="363" spans="1:7" x14ac:dyDescent="0.25">
      <c r="A363" t="s">
        <v>7639</v>
      </c>
      <c r="B363" t="s">
        <v>6605</v>
      </c>
      <c r="C363" t="s">
        <v>7638</v>
      </c>
      <c r="D363" t="s">
        <v>2062</v>
      </c>
      <c r="E363" t="s">
        <v>2063</v>
      </c>
      <c r="F363" t="s">
        <v>57</v>
      </c>
      <c r="G363" s="8">
        <v>250</v>
      </c>
    </row>
    <row r="364" spans="1:7" x14ac:dyDescent="0.25">
      <c r="A364" t="s">
        <v>7639</v>
      </c>
      <c r="B364" t="s">
        <v>6605</v>
      </c>
      <c r="C364" t="s">
        <v>7638</v>
      </c>
      <c r="D364" t="s">
        <v>288</v>
      </c>
      <c r="E364" t="s">
        <v>289</v>
      </c>
      <c r="F364" t="s">
        <v>57</v>
      </c>
      <c r="G364" s="8">
        <v>68.75</v>
      </c>
    </row>
    <row r="365" spans="1:7" x14ac:dyDescent="0.25">
      <c r="A365" t="s">
        <v>7639</v>
      </c>
      <c r="B365" t="s">
        <v>6605</v>
      </c>
      <c r="C365" t="s">
        <v>7638</v>
      </c>
      <c r="D365" t="s">
        <v>2403</v>
      </c>
      <c r="E365" t="s">
        <v>56</v>
      </c>
      <c r="F365" t="s">
        <v>57</v>
      </c>
      <c r="G365" s="8">
        <v>-150.19</v>
      </c>
    </row>
    <row r="366" spans="1:7" x14ac:dyDescent="0.25">
      <c r="A366" t="s">
        <v>7639</v>
      </c>
      <c r="B366" t="s">
        <v>6605</v>
      </c>
      <c r="C366" t="s">
        <v>7638</v>
      </c>
      <c r="D366" t="s">
        <v>45</v>
      </c>
      <c r="E366" t="s">
        <v>45</v>
      </c>
      <c r="F366" t="s">
        <v>45</v>
      </c>
      <c r="G366" s="8">
        <v>-341.83</v>
      </c>
    </row>
    <row r="367" spans="1:7" x14ac:dyDescent="0.25">
      <c r="A367" t="s">
        <v>7639</v>
      </c>
      <c r="B367" t="s">
        <v>6605</v>
      </c>
      <c r="C367" t="s">
        <v>7638</v>
      </c>
      <c r="D367" t="s">
        <v>10135</v>
      </c>
      <c r="E367" t="s">
        <v>10135</v>
      </c>
      <c r="F367" t="s">
        <v>10135</v>
      </c>
      <c r="G367" s="8">
        <v>25902</v>
      </c>
    </row>
    <row r="368" spans="1:7" x14ac:dyDescent="0.25">
      <c r="A368" t="s">
        <v>7725</v>
      </c>
      <c r="B368" t="s">
        <v>6605</v>
      </c>
      <c r="C368" t="s">
        <v>7724</v>
      </c>
      <c r="D368" t="s">
        <v>55</v>
      </c>
      <c r="E368" t="s">
        <v>56</v>
      </c>
      <c r="F368" t="s">
        <v>57</v>
      </c>
      <c r="G368" s="8">
        <v>5054.9299999999985</v>
      </c>
    </row>
    <row r="369" spans="1:7" x14ac:dyDescent="0.25">
      <c r="A369" t="s">
        <v>7725</v>
      </c>
      <c r="B369" t="s">
        <v>6605</v>
      </c>
      <c r="C369" t="s">
        <v>7724</v>
      </c>
      <c r="D369" t="s">
        <v>2423</v>
      </c>
      <c r="E369" t="s">
        <v>56</v>
      </c>
      <c r="F369" t="s">
        <v>57</v>
      </c>
      <c r="G369" s="8">
        <v>8.67</v>
      </c>
    </row>
    <row r="370" spans="1:7" x14ac:dyDescent="0.25">
      <c r="A370" t="s">
        <v>7725</v>
      </c>
      <c r="B370" t="s">
        <v>6605</v>
      </c>
      <c r="C370" t="s">
        <v>7724</v>
      </c>
      <c r="D370" t="s">
        <v>4530</v>
      </c>
      <c r="E370" t="s">
        <v>56</v>
      </c>
      <c r="F370" t="s">
        <v>57</v>
      </c>
      <c r="G370" s="8">
        <v>9.3699999999999992</v>
      </c>
    </row>
    <row r="371" spans="1:7" x14ac:dyDescent="0.25">
      <c r="A371" t="s">
        <v>7725</v>
      </c>
      <c r="B371" t="s">
        <v>6605</v>
      </c>
      <c r="C371" t="s">
        <v>7724</v>
      </c>
      <c r="D371" t="s">
        <v>424</v>
      </c>
      <c r="E371" t="s">
        <v>289</v>
      </c>
      <c r="F371" t="s">
        <v>57</v>
      </c>
      <c r="G371" s="8">
        <v>139.23000000000002</v>
      </c>
    </row>
    <row r="372" spans="1:7" x14ac:dyDescent="0.25">
      <c r="A372" t="s">
        <v>7725</v>
      </c>
      <c r="B372" t="s">
        <v>6605</v>
      </c>
      <c r="C372" t="s">
        <v>7724</v>
      </c>
      <c r="D372" t="s">
        <v>2062</v>
      </c>
      <c r="E372" t="s">
        <v>289</v>
      </c>
      <c r="F372" t="s">
        <v>57</v>
      </c>
      <c r="G372" s="8">
        <v>-82</v>
      </c>
    </row>
    <row r="373" spans="1:7" x14ac:dyDescent="0.25">
      <c r="A373" t="s">
        <v>7725</v>
      </c>
      <c r="B373" t="s">
        <v>6605</v>
      </c>
      <c r="C373" t="s">
        <v>7724</v>
      </c>
      <c r="D373" t="s">
        <v>288</v>
      </c>
      <c r="E373" t="s">
        <v>289</v>
      </c>
      <c r="F373" t="s">
        <v>57</v>
      </c>
      <c r="G373" s="8">
        <v>54.67</v>
      </c>
    </row>
    <row r="374" spans="1:7" x14ac:dyDescent="0.25">
      <c r="A374" t="s">
        <v>7725</v>
      </c>
      <c r="B374" t="s">
        <v>6605</v>
      </c>
      <c r="C374" t="s">
        <v>7724</v>
      </c>
      <c r="D374" t="s">
        <v>10135</v>
      </c>
      <c r="E374" t="s">
        <v>10135</v>
      </c>
      <c r="F374" t="s">
        <v>10135</v>
      </c>
      <c r="G374" s="8">
        <v>10369.740000000002</v>
      </c>
    </row>
    <row r="375" spans="1:7" x14ac:dyDescent="0.25">
      <c r="A375" t="s">
        <v>7779</v>
      </c>
      <c r="B375" t="s">
        <v>6605</v>
      </c>
      <c r="C375" t="s">
        <v>7778</v>
      </c>
      <c r="D375" t="s">
        <v>3141</v>
      </c>
      <c r="E375" t="s">
        <v>56</v>
      </c>
      <c r="F375" t="s">
        <v>57</v>
      </c>
      <c r="G375" s="8">
        <v>-975</v>
      </c>
    </row>
    <row r="376" spans="1:7" x14ac:dyDescent="0.25">
      <c r="A376" t="s">
        <v>7779</v>
      </c>
      <c r="B376" t="s">
        <v>6605</v>
      </c>
      <c r="C376" t="s">
        <v>7778</v>
      </c>
      <c r="D376" t="s">
        <v>4530</v>
      </c>
      <c r="E376" t="s">
        <v>56</v>
      </c>
      <c r="F376" t="s">
        <v>57</v>
      </c>
      <c r="G376" s="8">
        <v>-1.71</v>
      </c>
    </row>
    <row r="377" spans="1:7" x14ac:dyDescent="0.25">
      <c r="A377" t="s">
        <v>7779</v>
      </c>
      <c r="B377" t="s">
        <v>6605</v>
      </c>
      <c r="C377" t="s">
        <v>7778</v>
      </c>
      <c r="D377" t="s">
        <v>424</v>
      </c>
      <c r="E377" t="s">
        <v>289</v>
      </c>
      <c r="F377" t="s">
        <v>57</v>
      </c>
      <c r="G377" s="8">
        <v>0</v>
      </c>
    </row>
    <row r="378" spans="1:7" x14ac:dyDescent="0.25">
      <c r="A378" t="s">
        <v>7779</v>
      </c>
      <c r="B378" t="s">
        <v>6605</v>
      </c>
      <c r="C378" t="s">
        <v>7778</v>
      </c>
      <c r="D378" t="s">
        <v>10135</v>
      </c>
      <c r="E378" t="s">
        <v>10135</v>
      </c>
      <c r="F378" t="s">
        <v>10135</v>
      </c>
      <c r="G378" s="8">
        <v>-1953.42</v>
      </c>
    </row>
    <row r="379" spans="1:7" x14ac:dyDescent="0.25">
      <c r="A379" t="s">
        <v>1571</v>
      </c>
      <c r="B379" t="s">
        <v>6605</v>
      </c>
      <c r="C379" t="s">
        <v>6861</v>
      </c>
      <c r="D379" t="s">
        <v>55</v>
      </c>
      <c r="E379" t="s">
        <v>56</v>
      </c>
      <c r="F379" t="s">
        <v>57</v>
      </c>
      <c r="G379" s="8">
        <v>17001.04</v>
      </c>
    </row>
    <row r="380" spans="1:7" x14ac:dyDescent="0.25">
      <c r="A380" t="s">
        <v>1571</v>
      </c>
      <c r="B380" t="s">
        <v>6605</v>
      </c>
      <c r="C380" t="s">
        <v>6861</v>
      </c>
      <c r="D380" t="s">
        <v>2423</v>
      </c>
      <c r="E380" t="s">
        <v>56</v>
      </c>
      <c r="F380" t="s">
        <v>57</v>
      </c>
      <c r="G380" s="8">
        <v>274</v>
      </c>
    </row>
    <row r="381" spans="1:7" x14ac:dyDescent="0.25">
      <c r="A381" t="s">
        <v>1571</v>
      </c>
      <c r="B381" t="s">
        <v>6605</v>
      </c>
      <c r="C381" t="s">
        <v>6861</v>
      </c>
      <c r="D381" t="s">
        <v>4530</v>
      </c>
      <c r="E381" t="s">
        <v>56</v>
      </c>
      <c r="F381" t="s">
        <v>57</v>
      </c>
      <c r="G381" s="8">
        <v>25.520000000000003</v>
      </c>
    </row>
    <row r="382" spans="1:7" x14ac:dyDescent="0.25">
      <c r="A382" t="s">
        <v>1571</v>
      </c>
      <c r="B382" t="s">
        <v>6605</v>
      </c>
      <c r="C382" t="s">
        <v>6861</v>
      </c>
      <c r="D382" t="s">
        <v>424</v>
      </c>
      <c r="E382" t="s">
        <v>289</v>
      </c>
      <c r="F382" t="s">
        <v>57</v>
      </c>
      <c r="G382" s="8">
        <v>245.53000000000003</v>
      </c>
    </row>
    <row r="383" spans="1:7" x14ac:dyDescent="0.25">
      <c r="A383" t="s">
        <v>1571</v>
      </c>
      <c r="B383" t="s">
        <v>6605</v>
      </c>
      <c r="C383" t="s">
        <v>6861</v>
      </c>
      <c r="D383" t="s">
        <v>2062</v>
      </c>
      <c r="E383" t="s">
        <v>2430</v>
      </c>
      <c r="F383" t="s">
        <v>57</v>
      </c>
      <c r="G383" s="8">
        <v>46.72</v>
      </c>
    </row>
    <row r="384" spans="1:7" x14ac:dyDescent="0.25">
      <c r="A384" t="s">
        <v>1571</v>
      </c>
      <c r="B384" t="s">
        <v>6605</v>
      </c>
      <c r="C384" t="s">
        <v>6861</v>
      </c>
      <c r="D384" t="s">
        <v>288</v>
      </c>
      <c r="E384" t="s">
        <v>289</v>
      </c>
      <c r="F384" t="s">
        <v>57</v>
      </c>
      <c r="G384" s="8">
        <v>1175.49</v>
      </c>
    </row>
    <row r="385" spans="1:7" x14ac:dyDescent="0.25">
      <c r="A385" t="s">
        <v>1571</v>
      </c>
      <c r="B385" t="s">
        <v>6605</v>
      </c>
      <c r="C385" t="s">
        <v>6861</v>
      </c>
      <c r="D385" t="s">
        <v>2403</v>
      </c>
      <c r="E385" t="s">
        <v>56</v>
      </c>
      <c r="F385" t="s">
        <v>57</v>
      </c>
      <c r="G385" s="8">
        <v>-3896.27</v>
      </c>
    </row>
    <row r="386" spans="1:7" x14ac:dyDescent="0.25">
      <c r="A386" t="s">
        <v>1571</v>
      </c>
      <c r="B386" t="s">
        <v>6605</v>
      </c>
      <c r="C386" t="s">
        <v>6861</v>
      </c>
      <c r="D386" t="s">
        <v>45</v>
      </c>
      <c r="E386" t="s">
        <v>45</v>
      </c>
      <c r="F386" t="s">
        <v>45</v>
      </c>
      <c r="G386" s="8">
        <v>-219.05</v>
      </c>
    </row>
    <row r="387" spans="1:7" x14ac:dyDescent="0.25">
      <c r="A387" t="s">
        <v>1571</v>
      </c>
      <c r="B387" t="s">
        <v>6605</v>
      </c>
      <c r="C387" t="s">
        <v>6861</v>
      </c>
      <c r="D387" t="s">
        <v>10135</v>
      </c>
      <c r="E387" t="s">
        <v>10135</v>
      </c>
      <c r="F387" t="s">
        <v>10135</v>
      </c>
      <c r="G387" s="8">
        <v>29305.960000000003</v>
      </c>
    </row>
    <row r="388" spans="1:7" x14ac:dyDescent="0.25">
      <c r="A388" t="s">
        <v>1571</v>
      </c>
      <c r="B388" t="s">
        <v>6605</v>
      </c>
      <c r="C388" t="s">
        <v>8963</v>
      </c>
      <c r="D388" t="s">
        <v>4530</v>
      </c>
      <c r="E388" t="s">
        <v>56</v>
      </c>
      <c r="F388" t="s">
        <v>57</v>
      </c>
      <c r="G388" s="8">
        <v>-1.1499999999999999</v>
      </c>
    </row>
    <row r="389" spans="1:7" x14ac:dyDescent="0.25">
      <c r="A389" t="s">
        <v>1571</v>
      </c>
      <c r="B389" t="s">
        <v>6605</v>
      </c>
      <c r="C389" t="s">
        <v>8963</v>
      </c>
      <c r="D389" t="s">
        <v>424</v>
      </c>
      <c r="E389" t="s">
        <v>289</v>
      </c>
      <c r="F389" t="s">
        <v>57</v>
      </c>
      <c r="G389" s="8">
        <v>0</v>
      </c>
    </row>
    <row r="390" spans="1:7" x14ac:dyDescent="0.25">
      <c r="A390" t="s">
        <v>1571</v>
      </c>
      <c r="B390" t="s">
        <v>6605</v>
      </c>
      <c r="C390" t="s">
        <v>8963</v>
      </c>
      <c r="D390" t="s">
        <v>2062</v>
      </c>
      <c r="E390" t="s">
        <v>2507</v>
      </c>
      <c r="F390" t="s">
        <v>57</v>
      </c>
      <c r="G390" s="8">
        <v>-691.45</v>
      </c>
    </row>
    <row r="391" spans="1:7" x14ac:dyDescent="0.25">
      <c r="A391" t="s">
        <v>1571</v>
      </c>
      <c r="B391" t="s">
        <v>6605</v>
      </c>
      <c r="C391" t="s">
        <v>8963</v>
      </c>
      <c r="D391" t="s">
        <v>2062</v>
      </c>
      <c r="E391" t="s">
        <v>289</v>
      </c>
      <c r="F391" t="s">
        <v>57</v>
      </c>
      <c r="G391" s="8">
        <v>29.88</v>
      </c>
    </row>
    <row r="392" spans="1:7" x14ac:dyDescent="0.25">
      <c r="A392" t="s">
        <v>1571</v>
      </c>
      <c r="B392" t="s">
        <v>6605</v>
      </c>
      <c r="C392" t="s">
        <v>8963</v>
      </c>
      <c r="D392" t="s">
        <v>2062</v>
      </c>
      <c r="E392" t="s">
        <v>2430</v>
      </c>
      <c r="F392" t="s">
        <v>57</v>
      </c>
      <c r="G392" s="8">
        <v>1.94</v>
      </c>
    </row>
    <row r="393" spans="1:7" x14ac:dyDescent="0.25">
      <c r="A393" t="s">
        <v>1571</v>
      </c>
      <c r="B393" t="s">
        <v>6605</v>
      </c>
      <c r="C393" t="s">
        <v>8963</v>
      </c>
      <c r="D393" t="s">
        <v>10135</v>
      </c>
      <c r="E393" t="s">
        <v>10135</v>
      </c>
      <c r="F393" t="s">
        <v>10135</v>
      </c>
      <c r="G393" s="8">
        <v>-1321.56</v>
      </c>
    </row>
    <row r="394" spans="1:7" x14ac:dyDescent="0.25">
      <c r="A394" t="s">
        <v>7591</v>
      </c>
      <c r="B394" t="s">
        <v>6605</v>
      </c>
      <c r="C394" t="s">
        <v>7590</v>
      </c>
      <c r="D394" t="s">
        <v>55</v>
      </c>
      <c r="E394" t="s">
        <v>56</v>
      </c>
      <c r="F394" t="s">
        <v>57</v>
      </c>
      <c r="G394" s="8">
        <v>32079.709999999992</v>
      </c>
    </row>
    <row r="395" spans="1:7" x14ac:dyDescent="0.25">
      <c r="A395" t="s">
        <v>7591</v>
      </c>
      <c r="B395" t="s">
        <v>6605</v>
      </c>
      <c r="C395" t="s">
        <v>7590</v>
      </c>
      <c r="D395" t="s">
        <v>3141</v>
      </c>
      <c r="E395" t="s">
        <v>56</v>
      </c>
      <c r="F395" t="s">
        <v>57</v>
      </c>
      <c r="G395" s="8">
        <v>-1204</v>
      </c>
    </row>
    <row r="396" spans="1:7" x14ac:dyDescent="0.25">
      <c r="A396" t="s">
        <v>7591</v>
      </c>
      <c r="B396" t="s">
        <v>6605</v>
      </c>
      <c r="C396" t="s">
        <v>7590</v>
      </c>
      <c r="D396" t="s">
        <v>2423</v>
      </c>
      <c r="E396" t="s">
        <v>56</v>
      </c>
      <c r="F396" t="s">
        <v>57</v>
      </c>
      <c r="G396" s="8">
        <v>17.34</v>
      </c>
    </row>
    <row r="397" spans="1:7" x14ac:dyDescent="0.25">
      <c r="A397" t="s">
        <v>7591</v>
      </c>
      <c r="B397" t="s">
        <v>6605</v>
      </c>
      <c r="C397" t="s">
        <v>7590</v>
      </c>
      <c r="D397" t="s">
        <v>2423</v>
      </c>
      <c r="E397" t="s">
        <v>5765</v>
      </c>
      <c r="F397" t="s">
        <v>57</v>
      </c>
      <c r="G397" s="8">
        <v>-4760</v>
      </c>
    </row>
    <row r="398" spans="1:7" x14ac:dyDescent="0.25">
      <c r="A398" t="s">
        <v>7591</v>
      </c>
      <c r="B398" t="s">
        <v>6605</v>
      </c>
      <c r="C398" t="s">
        <v>7590</v>
      </c>
      <c r="D398" t="s">
        <v>4530</v>
      </c>
      <c r="E398" t="s">
        <v>56</v>
      </c>
      <c r="F398" t="s">
        <v>57</v>
      </c>
      <c r="G398" s="8">
        <v>46.35</v>
      </c>
    </row>
    <row r="399" spans="1:7" x14ac:dyDescent="0.25">
      <c r="A399" t="s">
        <v>7591</v>
      </c>
      <c r="B399" t="s">
        <v>6605</v>
      </c>
      <c r="C399" t="s">
        <v>7590</v>
      </c>
      <c r="D399" t="s">
        <v>424</v>
      </c>
      <c r="E399" t="s">
        <v>289</v>
      </c>
      <c r="F399" t="s">
        <v>57</v>
      </c>
      <c r="G399" s="8">
        <v>2194.77</v>
      </c>
    </row>
    <row r="400" spans="1:7" x14ac:dyDescent="0.25">
      <c r="A400" t="s">
        <v>7591</v>
      </c>
      <c r="B400" t="s">
        <v>6605</v>
      </c>
      <c r="C400" t="s">
        <v>7590</v>
      </c>
      <c r="D400" t="s">
        <v>2062</v>
      </c>
      <c r="E400" t="s">
        <v>56</v>
      </c>
      <c r="F400" t="s">
        <v>57</v>
      </c>
      <c r="G400" s="8">
        <v>-500</v>
      </c>
    </row>
    <row r="401" spans="1:7" x14ac:dyDescent="0.25">
      <c r="A401" t="s">
        <v>7591</v>
      </c>
      <c r="B401" t="s">
        <v>6605</v>
      </c>
      <c r="C401" t="s">
        <v>7590</v>
      </c>
      <c r="D401" t="s">
        <v>2062</v>
      </c>
      <c r="E401" t="s">
        <v>289</v>
      </c>
      <c r="F401" t="s">
        <v>57</v>
      </c>
      <c r="G401" s="8">
        <v>-2361.02</v>
      </c>
    </row>
    <row r="402" spans="1:7" x14ac:dyDescent="0.25">
      <c r="A402" t="s">
        <v>7591</v>
      </c>
      <c r="B402" t="s">
        <v>6605</v>
      </c>
      <c r="C402" t="s">
        <v>7590</v>
      </c>
      <c r="D402" t="s">
        <v>2062</v>
      </c>
      <c r="E402" t="s">
        <v>2430</v>
      </c>
      <c r="F402" t="s">
        <v>57</v>
      </c>
      <c r="G402" s="8">
        <v>1013.6300000000001</v>
      </c>
    </row>
    <row r="403" spans="1:7" x14ac:dyDescent="0.25">
      <c r="A403" t="s">
        <v>7591</v>
      </c>
      <c r="B403" t="s">
        <v>6605</v>
      </c>
      <c r="C403" t="s">
        <v>7590</v>
      </c>
      <c r="D403" t="s">
        <v>288</v>
      </c>
      <c r="E403" t="s">
        <v>289</v>
      </c>
      <c r="F403" t="s">
        <v>57</v>
      </c>
      <c r="G403" s="8">
        <v>80.800000000000011</v>
      </c>
    </row>
    <row r="404" spans="1:7" x14ac:dyDescent="0.25">
      <c r="A404" t="s">
        <v>7591</v>
      </c>
      <c r="B404" t="s">
        <v>6605</v>
      </c>
      <c r="C404" t="s">
        <v>7590</v>
      </c>
      <c r="D404" t="s">
        <v>2403</v>
      </c>
      <c r="E404" t="s">
        <v>56</v>
      </c>
      <c r="F404" t="s">
        <v>57</v>
      </c>
      <c r="G404" s="8">
        <v>-130.63999999999999</v>
      </c>
    </row>
    <row r="405" spans="1:7" x14ac:dyDescent="0.25">
      <c r="A405" t="s">
        <v>7591</v>
      </c>
      <c r="B405" t="s">
        <v>6605</v>
      </c>
      <c r="C405" t="s">
        <v>7590</v>
      </c>
      <c r="D405" t="s">
        <v>45</v>
      </c>
      <c r="E405" t="s">
        <v>45</v>
      </c>
      <c r="F405" t="s">
        <v>45</v>
      </c>
      <c r="G405" s="8">
        <v>-296.83999999999997</v>
      </c>
    </row>
    <row r="406" spans="1:7" x14ac:dyDescent="0.25">
      <c r="A406" t="s">
        <v>7591</v>
      </c>
      <c r="B406" t="s">
        <v>6605</v>
      </c>
      <c r="C406" t="s">
        <v>7590</v>
      </c>
      <c r="D406" t="s">
        <v>10135</v>
      </c>
      <c r="E406" t="s">
        <v>10135</v>
      </c>
      <c r="F406" t="s">
        <v>10135</v>
      </c>
      <c r="G406" s="8">
        <v>51847.92</v>
      </c>
    </row>
    <row r="407" spans="1:7" x14ac:dyDescent="0.25">
      <c r="A407" t="s">
        <v>8536</v>
      </c>
      <c r="B407" t="s">
        <v>6605</v>
      </c>
      <c r="C407" t="s">
        <v>8535</v>
      </c>
      <c r="D407" t="s">
        <v>3557</v>
      </c>
      <c r="E407" t="s">
        <v>289</v>
      </c>
      <c r="F407" t="s">
        <v>57</v>
      </c>
      <c r="G407" s="8">
        <v>836.69999999999993</v>
      </c>
    </row>
    <row r="408" spans="1:7" x14ac:dyDescent="0.25">
      <c r="A408" t="s">
        <v>8536</v>
      </c>
      <c r="B408" t="s">
        <v>6605</v>
      </c>
      <c r="C408" t="s">
        <v>8535</v>
      </c>
      <c r="D408" t="s">
        <v>55</v>
      </c>
      <c r="E408" t="s">
        <v>56</v>
      </c>
      <c r="F408" t="s">
        <v>57</v>
      </c>
      <c r="G408" s="8">
        <v>6888.6300000000019</v>
      </c>
    </row>
    <row r="409" spans="1:7" x14ac:dyDescent="0.25">
      <c r="A409" t="s">
        <v>8536</v>
      </c>
      <c r="B409" t="s">
        <v>6605</v>
      </c>
      <c r="C409" t="s">
        <v>8535</v>
      </c>
      <c r="D409" t="s">
        <v>2423</v>
      </c>
      <c r="E409" t="s">
        <v>56</v>
      </c>
      <c r="F409" t="s">
        <v>57</v>
      </c>
      <c r="G409" s="8">
        <v>248.43</v>
      </c>
    </row>
    <row r="410" spans="1:7" x14ac:dyDescent="0.25">
      <c r="A410" t="s">
        <v>8536</v>
      </c>
      <c r="B410" t="s">
        <v>6605</v>
      </c>
      <c r="C410" t="s">
        <v>8535</v>
      </c>
      <c r="D410" t="s">
        <v>4530</v>
      </c>
      <c r="E410" t="s">
        <v>56</v>
      </c>
      <c r="F410" t="s">
        <v>57</v>
      </c>
      <c r="G410" s="8">
        <v>11.629999999999999</v>
      </c>
    </row>
    <row r="411" spans="1:7" x14ac:dyDescent="0.25">
      <c r="A411" t="s">
        <v>8536</v>
      </c>
      <c r="B411" t="s">
        <v>6605</v>
      </c>
      <c r="C411" t="s">
        <v>8535</v>
      </c>
      <c r="D411" t="s">
        <v>424</v>
      </c>
      <c r="E411" t="s">
        <v>289</v>
      </c>
      <c r="F411" t="s">
        <v>57</v>
      </c>
      <c r="G411" s="8">
        <v>132.25000000000003</v>
      </c>
    </row>
    <row r="412" spans="1:7" x14ac:dyDescent="0.25">
      <c r="A412" t="s">
        <v>8536</v>
      </c>
      <c r="B412" t="s">
        <v>6605</v>
      </c>
      <c r="C412" t="s">
        <v>8535</v>
      </c>
      <c r="D412" t="s">
        <v>2062</v>
      </c>
      <c r="E412" t="s">
        <v>2430</v>
      </c>
      <c r="F412" t="s">
        <v>57</v>
      </c>
      <c r="G412" s="8">
        <v>14.76</v>
      </c>
    </row>
    <row r="413" spans="1:7" x14ac:dyDescent="0.25">
      <c r="A413" t="s">
        <v>8536</v>
      </c>
      <c r="B413" t="s">
        <v>6605</v>
      </c>
      <c r="C413" t="s">
        <v>8535</v>
      </c>
      <c r="D413" t="s">
        <v>288</v>
      </c>
      <c r="E413" t="s">
        <v>289</v>
      </c>
      <c r="F413" t="s">
        <v>57</v>
      </c>
      <c r="G413" s="8">
        <v>35.08</v>
      </c>
    </row>
    <row r="414" spans="1:7" x14ac:dyDescent="0.25">
      <c r="A414" t="s">
        <v>8536</v>
      </c>
      <c r="B414" t="s">
        <v>6605</v>
      </c>
      <c r="C414" t="s">
        <v>8535</v>
      </c>
      <c r="D414" t="s">
        <v>2403</v>
      </c>
      <c r="E414" t="s">
        <v>56</v>
      </c>
      <c r="F414" t="s">
        <v>57</v>
      </c>
      <c r="G414" s="8">
        <v>-1351.19</v>
      </c>
    </row>
    <row r="415" spans="1:7" x14ac:dyDescent="0.25">
      <c r="A415" t="s">
        <v>8536</v>
      </c>
      <c r="B415" t="s">
        <v>6605</v>
      </c>
      <c r="C415" t="s">
        <v>8535</v>
      </c>
      <c r="D415" t="s">
        <v>45</v>
      </c>
      <c r="E415" t="s">
        <v>45</v>
      </c>
      <c r="F415" t="s">
        <v>45</v>
      </c>
      <c r="G415" s="8">
        <v>-178.84</v>
      </c>
    </row>
    <row r="416" spans="1:7" x14ac:dyDescent="0.25">
      <c r="A416" t="s">
        <v>8536</v>
      </c>
      <c r="B416" t="s">
        <v>6605</v>
      </c>
      <c r="C416" t="s">
        <v>8535</v>
      </c>
      <c r="D416" t="s">
        <v>10135</v>
      </c>
      <c r="E416" t="s">
        <v>10135</v>
      </c>
      <c r="F416" t="s">
        <v>10135</v>
      </c>
      <c r="G416" s="8">
        <v>13274.9</v>
      </c>
    </row>
    <row r="417" spans="1:7" x14ac:dyDescent="0.25">
      <c r="A417" t="s">
        <v>8536</v>
      </c>
      <c r="B417" t="s">
        <v>6605</v>
      </c>
      <c r="C417" t="s">
        <v>9670</v>
      </c>
      <c r="D417" t="s">
        <v>4530</v>
      </c>
      <c r="E417" t="s">
        <v>56</v>
      </c>
      <c r="F417" t="s">
        <v>57</v>
      </c>
      <c r="G417" s="8">
        <v>-1.04</v>
      </c>
    </row>
    <row r="418" spans="1:7" x14ac:dyDescent="0.25">
      <c r="A418" t="s">
        <v>8536</v>
      </c>
      <c r="B418" t="s">
        <v>6605</v>
      </c>
      <c r="C418" t="s">
        <v>9670</v>
      </c>
      <c r="D418" t="s">
        <v>424</v>
      </c>
      <c r="E418" t="s">
        <v>289</v>
      </c>
      <c r="F418" t="s">
        <v>57</v>
      </c>
      <c r="G418" s="8">
        <v>0</v>
      </c>
    </row>
    <row r="419" spans="1:7" x14ac:dyDescent="0.25">
      <c r="A419" t="s">
        <v>8536</v>
      </c>
      <c r="B419" t="s">
        <v>6605</v>
      </c>
      <c r="C419" t="s">
        <v>9670</v>
      </c>
      <c r="D419" t="s">
        <v>2403</v>
      </c>
      <c r="E419" t="s">
        <v>56</v>
      </c>
      <c r="F419" t="s">
        <v>57</v>
      </c>
      <c r="G419" s="8">
        <v>-593.49</v>
      </c>
    </row>
    <row r="420" spans="1:7" x14ac:dyDescent="0.25">
      <c r="A420" t="s">
        <v>8536</v>
      </c>
      <c r="B420" t="s">
        <v>6605</v>
      </c>
      <c r="C420" t="s">
        <v>9670</v>
      </c>
      <c r="D420" t="s">
        <v>10135</v>
      </c>
      <c r="E420" t="s">
        <v>10135</v>
      </c>
      <c r="F420" t="s">
        <v>10135</v>
      </c>
      <c r="G420" s="8">
        <v>-1189.06</v>
      </c>
    </row>
    <row r="421" spans="1:7" x14ac:dyDescent="0.25">
      <c r="A421" t="s">
        <v>8248</v>
      </c>
      <c r="B421" t="s">
        <v>6605</v>
      </c>
      <c r="C421" t="s">
        <v>8247</v>
      </c>
      <c r="D421" t="s">
        <v>3557</v>
      </c>
      <c r="E421" t="s">
        <v>289</v>
      </c>
      <c r="F421" t="s">
        <v>57</v>
      </c>
      <c r="G421" s="8">
        <v>511.81999999999994</v>
      </c>
    </row>
    <row r="422" spans="1:7" x14ac:dyDescent="0.25">
      <c r="A422" t="s">
        <v>8248</v>
      </c>
      <c r="B422" t="s">
        <v>6605</v>
      </c>
      <c r="C422" t="s">
        <v>8247</v>
      </c>
      <c r="D422" t="s">
        <v>55</v>
      </c>
      <c r="E422" t="s">
        <v>56</v>
      </c>
      <c r="F422" t="s">
        <v>57</v>
      </c>
      <c r="G422" s="8">
        <v>38431.750000000007</v>
      </c>
    </row>
    <row r="423" spans="1:7" x14ac:dyDescent="0.25">
      <c r="A423" t="s">
        <v>8248</v>
      </c>
      <c r="B423" t="s">
        <v>6605</v>
      </c>
      <c r="C423" t="s">
        <v>8247</v>
      </c>
      <c r="D423" t="s">
        <v>2423</v>
      </c>
      <c r="E423" t="s">
        <v>56</v>
      </c>
      <c r="F423" t="s">
        <v>57</v>
      </c>
      <c r="G423" s="8">
        <v>53.179999999999993</v>
      </c>
    </row>
    <row r="424" spans="1:7" x14ac:dyDescent="0.25">
      <c r="A424" t="s">
        <v>8248</v>
      </c>
      <c r="B424" t="s">
        <v>6605</v>
      </c>
      <c r="C424" t="s">
        <v>8247</v>
      </c>
      <c r="D424" t="s">
        <v>4530</v>
      </c>
      <c r="E424" t="s">
        <v>56</v>
      </c>
      <c r="F424" t="s">
        <v>57</v>
      </c>
      <c r="G424" s="8">
        <v>66.349999999999994</v>
      </c>
    </row>
    <row r="425" spans="1:7" x14ac:dyDescent="0.25">
      <c r="A425" t="s">
        <v>8248</v>
      </c>
      <c r="B425" t="s">
        <v>6605</v>
      </c>
      <c r="C425" t="s">
        <v>8247</v>
      </c>
      <c r="D425" t="s">
        <v>424</v>
      </c>
      <c r="E425" t="s">
        <v>289</v>
      </c>
      <c r="F425" t="s">
        <v>57</v>
      </c>
      <c r="G425" s="8">
        <v>430.43999999999994</v>
      </c>
    </row>
    <row r="426" spans="1:7" x14ac:dyDescent="0.25">
      <c r="A426" t="s">
        <v>8248</v>
      </c>
      <c r="B426" t="s">
        <v>6605</v>
      </c>
      <c r="C426" t="s">
        <v>8247</v>
      </c>
      <c r="D426" t="s">
        <v>2062</v>
      </c>
      <c r="E426" t="s">
        <v>2430</v>
      </c>
      <c r="F426" t="s">
        <v>57</v>
      </c>
      <c r="G426" s="8">
        <v>1.43</v>
      </c>
    </row>
    <row r="427" spans="1:7" x14ac:dyDescent="0.25">
      <c r="A427" t="s">
        <v>8248</v>
      </c>
      <c r="B427" t="s">
        <v>6605</v>
      </c>
      <c r="C427" t="s">
        <v>8247</v>
      </c>
      <c r="D427" t="s">
        <v>288</v>
      </c>
      <c r="E427" t="s">
        <v>289</v>
      </c>
      <c r="F427" t="s">
        <v>57</v>
      </c>
      <c r="G427" s="8">
        <v>97.400000000000034</v>
      </c>
    </row>
    <row r="428" spans="1:7" x14ac:dyDescent="0.25">
      <c r="A428" t="s">
        <v>8248</v>
      </c>
      <c r="B428" t="s">
        <v>6605</v>
      </c>
      <c r="C428" t="s">
        <v>8247</v>
      </c>
      <c r="D428" t="s">
        <v>45</v>
      </c>
      <c r="E428" t="s">
        <v>45</v>
      </c>
      <c r="F428" t="s">
        <v>45</v>
      </c>
      <c r="G428" s="8">
        <v>-923.76</v>
      </c>
    </row>
    <row r="429" spans="1:7" x14ac:dyDescent="0.25">
      <c r="A429" t="s">
        <v>8248</v>
      </c>
      <c r="B429" t="s">
        <v>6605</v>
      </c>
      <c r="C429" t="s">
        <v>8247</v>
      </c>
      <c r="D429" t="s">
        <v>10135</v>
      </c>
      <c r="E429" t="s">
        <v>10135</v>
      </c>
      <c r="F429" t="s">
        <v>10135</v>
      </c>
      <c r="G429" s="8">
        <v>75183.399999999994</v>
      </c>
    </row>
    <row r="430" spans="1:7" x14ac:dyDescent="0.25">
      <c r="A430" t="s">
        <v>8248</v>
      </c>
      <c r="B430" t="s">
        <v>6605</v>
      </c>
      <c r="C430" t="s">
        <v>8295</v>
      </c>
      <c r="D430" t="s">
        <v>3141</v>
      </c>
      <c r="E430" t="s">
        <v>56</v>
      </c>
      <c r="F430" t="s">
        <v>57</v>
      </c>
      <c r="G430" s="8">
        <v>-362</v>
      </c>
    </row>
    <row r="431" spans="1:7" x14ac:dyDescent="0.25">
      <c r="A431" t="s">
        <v>8248</v>
      </c>
      <c r="B431" t="s">
        <v>6605</v>
      </c>
      <c r="C431" t="s">
        <v>8295</v>
      </c>
      <c r="D431" t="s">
        <v>4530</v>
      </c>
      <c r="E431" t="s">
        <v>56</v>
      </c>
      <c r="F431" t="s">
        <v>57</v>
      </c>
      <c r="G431" s="8">
        <v>-0.64</v>
      </c>
    </row>
    <row r="432" spans="1:7" x14ac:dyDescent="0.25">
      <c r="A432" t="s">
        <v>8248</v>
      </c>
      <c r="B432" t="s">
        <v>6605</v>
      </c>
      <c r="C432" t="s">
        <v>8295</v>
      </c>
      <c r="D432" t="s">
        <v>424</v>
      </c>
      <c r="E432" t="s">
        <v>289</v>
      </c>
      <c r="F432" t="s">
        <v>57</v>
      </c>
      <c r="G432" s="8">
        <v>0</v>
      </c>
    </row>
    <row r="433" spans="1:7" x14ac:dyDescent="0.25">
      <c r="A433" t="s">
        <v>8248</v>
      </c>
      <c r="B433" t="s">
        <v>6605</v>
      </c>
      <c r="C433" t="s">
        <v>8295</v>
      </c>
      <c r="D433" t="s">
        <v>10135</v>
      </c>
      <c r="E433" t="s">
        <v>10135</v>
      </c>
      <c r="F433" t="s">
        <v>10135</v>
      </c>
      <c r="G433" s="8">
        <v>-725.28</v>
      </c>
    </row>
    <row r="434" spans="1:7" x14ac:dyDescent="0.25">
      <c r="A434" t="s">
        <v>9271</v>
      </c>
      <c r="B434" t="s">
        <v>6605</v>
      </c>
      <c r="C434" t="s">
        <v>9505</v>
      </c>
      <c r="D434" t="s">
        <v>4530</v>
      </c>
      <c r="E434" t="s">
        <v>56</v>
      </c>
      <c r="F434" t="s">
        <v>57</v>
      </c>
      <c r="G434" s="8">
        <v>-0.71</v>
      </c>
    </row>
    <row r="435" spans="1:7" x14ac:dyDescent="0.25">
      <c r="A435" t="s">
        <v>9271</v>
      </c>
      <c r="B435" t="s">
        <v>6605</v>
      </c>
      <c r="C435" t="s">
        <v>9505</v>
      </c>
      <c r="D435" t="s">
        <v>424</v>
      </c>
      <c r="E435" t="s">
        <v>289</v>
      </c>
      <c r="F435" t="s">
        <v>57</v>
      </c>
      <c r="G435" s="8">
        <v>0</v>
      </c>
    </row>
    <row r="436" spans="1:7" x14ac:dyDescent="0.25">
      <c r="A436" t="s">
        <v>9271</v>
      </c>
      <c r="B436" t="s">
        <v>6605</v>
      </c>
      <c r="C436" t="s">
        <v>9505</v>
      </c>
      <c r="D436" t="s">
        <v>2403</v>
      </c>
      <c r="E436" t="s">
        <v>56</v>
      </c>
      <c r="F436" t="s">
        <v>57</v>
      </c>
      <c r="G436" s="8">
        <v>-108.77000000000004</v>
      </c>
    </row>
    <row r="437" spans="1:7" x14ac:dyDescent="0.25">
      <c r="A437" t="s">
        <v>9271</v>
      </c>
      <c r="B437" t="s">
        <v>6605</v>
      </c>
      <c r="C437" t="s">
        <v>9505</v>
      </c>
      <c r="D437" t="s">
        <v>10135</v>
      </c>
      <c r="E437" t="s">
        <v>10135</v>
      </c>
      <c r="F437" t="s">
        <v>10135</v>
      </c>
      <c r="G437" s="8">
        <v>-218.96000000000004</v>
      </c>
    </row>
    <row r="438" spans="1:7" x14ac:dyDescent="0.25">
      <c r="A438" t="s">
        <v>10085</v>
      </c>
      <c r="B438" t="s">
        <v>10085</v>
      </c>
      <c r="C438" t="s">
        <v>10085</v>
      </c>
      <c r="D438" t="s">
        <v>3557</v>
      </c>
      <c r="E438" t="s">
        <v>289</v>
      </c>
      <c r="F438" t="s">
        <v>57</v>
      </c>
      <c r="G438" s="8">
        <v>20847.43</v>
      </c>
    </row>
    <row r="439" spans="1:7" x14ac:dyDescent="0.25">
      <c r="A439" t="s">
        <v>10085</v>
      </c>
      <c r="B439" t="s">
        <v>10085</v>
      </c>
      <c r="C439" t="s">
        <v>10085</v>
      </c>
      <c r="D439" t="s">
        <v>2423</v>
      </c>
      <c r="E439" t="s">
        <v>56</v>
      </c>
      <c r="F439" t="s">
        <v>57</v>
      </c>
      <c r="G439" s="8">
        <v>96.6</v>
      </c>
    </row>
    <row r="440" spans="1:7" x14ac:dyDescent="0.25">
      <c r="A440" t="s">
        <v>10085</v>
      </c>
      <c r="B440" t="s">
        <v>10085</v>
      </c>
      <c r="C440" t="s">
        <v>10085</v>
      </c>
      <c r="D440" t="s">
        <v>4530</v>
      </c>
      <c r="E440" t="s">
        <v>56</v>
      </c>
      <c r="F440" t="s">
        <v>57</v>
      </c>
      <c r="G440" s="8">
        <v>2577.48</v>
      </c>
    </row>
    <row r="441" spans="1:7" x14ac:dyDescent="0.25">
      <c r="A441" t="s">
        <v>10085</v>
      </c>
      <c r="B441" t="s">
        <v>10085</v>
      </c>
      <c r="C441" t="s">
        <v>10085</v>
      </c>
      <c r="D441" t="s">
        <v>424</v>
      </c>
      <c r="E441" t="s">
        <v>289</v>
      </c>
      <c r="F441" t="s">
        <v>57</v>
      </c>
      <c r="G441" s="8">
        <v>0</v>
      </c>
    </row>
    <row r="442" spans="1:7" x14ac:dyDescent="0.25">
      <c r="A442" t="s">
        <v>10085</v>
      </c>
      <c r="B442" t="s">
        <v>10085</v>
      </c>
      <c r="C442" t="s">
        <v>10085</v>
      </c>
      <c r="D442" t="s">
        <v>2062</v>
      </c>
      <c r="E442" t="s">
        <v>2430</v>
      </c>
      <c r="F442" t="s">
        <v>57</v>
      </c>
      <c r="G442" s="8">
        <v>61.2</v>
      </c>
    </row>
    <row r="443" spans="1:7" x14ac:dyDescent="0.25">
      <c r="A443" t="s">
        <v>10085</v>
      </c>
      <c r="B443" t="s">
        <v>10085</v>
      </c>
      <c r="C443" t="s">
        <v>10085</v>
      </c>
      <c r="D443" t="s">
        <v>288</v>
      </c>
      <c r="E443" t="s">
        <v>289</v>
      </c>
      <c r="F443" t="s">
        <v>57</v>
      </c>
      <c r="G443" s="8">
        <v>-67084.100000000006</v>
      </c>
    </row>
    <row r="444" spans="1:7" x14ac:dyDescent="0.25">
      <c r="A444" t="s">
        <v>10085</v>
      </c>
      <c r="B444" t="s">
        <v>10085</v>
      </c>
      <c r="C444" t="s">
        <v>10085</v>
      </c>
      <c r="D444" t="s">
        <v>3352</v>
      </c>
      <c r="E444" t="s">
        <v>56</v>
      </c>
      <c r="F444" t="s">
        <v>57</v>
      </c>
      <c r="G444" s="8">
        <v>1740.88</v>
      </c>
    </row>
    <row r="445" spans="1:7" x14ac:dyDescent="0.25">
      <c r="A445" t="s">
        <v>10085</v>
      </c>
      <c r="B445" t="s">
        <v>10085</v>
      </c>
      <c r="C445" t="s">
        <v>10085</v>
      </c>
      <c r="D445" t="s">
        <v>10135</v>
      </c>
      <c r="E445" t="s">
        <v>10135</v>
      </c>
      <c r="F445" t="s">
        <v>10135</v>
      </c>
      <c r="G445" s="8">
        <v>-83521.02</v>
      </c>
    </row>
    <row r="446" spans="1:7" x14ac:dyDescent="0.25">
      <c r="A446" t="s">
        <v>10134</v>
      </c>
      <c r="G446" s="8">
        <v>2196175.919999999</v>
      </c>
    </row>
  </sheetData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90E0-F72F-4064-85B5-DFC0519A7E3F}">
  <sheetPr codeName="Sheet4"/>
  <dimension ref="A2:T5162"/>
  <sheetViews>
    <sheetView topLeftCell="G1" zoomScale="75" zoomScaleNormal="75" workbookViewId="0">
      <pane ySplit="4" topLeftCell="A17" activePane="bottomLeft" state="frozenSplit"/>
      <selection pane="bottomLeft" activeCell="G25" sqref="G25"/>
    </sheetView>
  </sheetViews>
  <sheetFormatPr defaultRowHeight="15" x14ac:dyDescent="0.25"/>
  <cols>
    <col min="1" max="1" width="18.42578125" bestFit="1" customWidth="1"/>
    <col min="2" max="2" width="18.5703125" bestFit="1" customWidth="1"/>
    <col min="3" max="3" width="12.28515625" bestFit="1" customWidth="1"/>
    <col min="4" max="4" width="14.28515625" bestFit="1" customWidth="1"/>
    <col min="5" max="5" width="9.85546875" bestFit="1" customWidth="1"/>
    <col min="6" max="6" width="44.5703125" bestFit="1" customWidth="1"/>
    <col min="7" max="7" width="41.42578125" bestFit="1" customWidth="1"/>
    <col min="8" max="8" width="12" style="9" bestFit="1" customWidth="1"/>
    <col min="9" max="9" width="12.5703125" style="10" bestFit="1" customWidth="1"/>
    <col min="10" max="10" width="16.140625" style="11" bestFit="1" customWidth="1"/>
    <col min="11" max="11" width="14.5703125" bestFit="1" customWidth="1"/>
    <col min="12" max="12" width="25.85546875" style="6" bestFit="1" customWidth="1"/>
    <col min="13" max="13" width="25.7109375" style="6" bestFit="1" customWidth="1"/>
    <col min="14" max="14" width="12" style="6" bestFit="1" customWidth="1"/>
    <col min="15" max="15" width="14.5703125" style="6" bestFit="1" customWidth="1"/>
    <col min="16" max="16" width="15.42578125" style="6" bestFit="1" customWidth="1"/>
    <col min="17" max="17" width="15.7109375" style="6" bestFit="1" customWidth="1"/>
    <col min="18" max="18" width="19.5703125" style="6" bestFit="1" customWidth="1"/>
    <col min="19" max="19" width="15.5703125" style="6" bestFit="1" customWidth="1"/>
    <col min="20" max="16384" width="9.140625" style="6"/>
  </cols>
  <sheetData>
    <row r="2" spans="1:20" x14ac:dyDescent="0.25">
      <c r="L2"/>
      <c r="M2"/>
      <c r="N2"/>
      <c r="O2"/>
      <c r="P2"/>
      <c r="Q2"/>
      <c r="R2"/>
      <c r="S2"/>
      <c r="T2"/>
    </row>
    <row r="3" spans="1:20" x14ac:dyDescent="0.25">
      <c r="L3"/>
      <c r="M3"/>
      <c r="N3"/>
      <c r="O3"/>
      <c r="P3"/>
      <c r="Q3"/>
      <c r="R3"/>
      <c r="S3"/>
      <c r="T3"/>
    </row>
    <row r="4" spans="1:20" x14ac:dyDescent="0.25">
      <c r="A4" s="12" t="s">
        <v>8</v>
      </c>
      <c r="B4" s="12" t="s">
        <v>32</v>
      </c>
      <c r="C4" s="12" t="s">
        <v>10439</v>
      </c>
      <c r="D4" s="12" t="s">
        <v>10440</v>
      </c>
      <c r="E4" s="12" t="s">
        <v>10441</v>
      </c>
      <c r="F4" s="12" t="s">
        <v>10442</v>
      </c>
      <c r="G4" s="12" t="s">
        <v>10443</v>
      </c>
      <c r="H4" s="15" t="s">
        <v>10444</v>
      </c>
      <c r="I4" s="16" t="s">
        <v>10441</v>
      </c>
      <c r="J4" s="17" t="s">
        <v>10445</v>
      </c>
      <c r="K4" s="12" t="s">
        <v>10446</v>
      </c>
      <c r="L4" s="12" t="s">
        <v>10453</v>
      </c>
      <c r="M4" s="12" t="s">
        <v>10463</v>
      </c>
      <c r="N4" s="12" t="s">
        <v>6549</v>
      </c>
      <c r="O4" s="12" t="s">
        <v>6550</v>
      </c>
      <c r="P4" s="12" t="s">
        <v>6551</v>
      </c>
      <c r="Q4" s="12" t="s">
        <v>10131</v>
      </c>
      <c r="R4" s="12" t="s">
        <v>10132</v>
      </c>
      <c r="S4" s="12" t="s">
        <v>10133</v>
      </c>
      <c r="T4"/>
    </row>
    <row r="5" spans="1:20" x14ac:dyDescent="0.25">
      <c r="A5" t="s">
        <v>8</v>
      </c>
      <c r="B5" t="s">
        <v>10</v>
      </c>
      <c r="C5" t="s">
        <v>12</v>
      </c>
      <c r="D5" t="s">
        <v>14</v>
      </c>
      <c r="E5" t="s">
        <v>10121</v>
      </c>
      <c r="F5" t="s">
        <v>6554</v>
      </c>
      <c r="G5" t="s">
        <v>10145</v>
      </c>
      <c r="H5" s="9">
        <v>43833</v>
      </c>
      <c r="I5" s="10">
        <v>0.50555555555555554</v>
      </c>
      <c r="J5" s="11">
        <v>20315.79</v>
      </c>
      <c r="K5" t="s">
        <v>10122</v>
      </c>
      <c r="L5" t="str">
        <f t="shared" ref="L5:L68" si="0">SUBSTITUTE(RIGHT($F5,9),"-","")</f>
        <v>98800001</v>
      </c>
      <c r="M5" t="str">
        <f t="shared" ref="M5:M68" si="1">SUBSTITUTE(RIGHT($G5,9),".","")</f>
        <v>62869000</v>
      </c>
      <c r="N5" t="str">
        <f>VLOOKUP($L5,Map_Organization!$F:$I,2,FALSE)</f>
        <v>000</v>
      </c>
      <c r="O5" t="str">
        <f>VLOOKUP($L5,Map_Organization!$F:$I,3,FALSE)</f>
        <v>930</v>
      </c>
      <c r="P5" t="str">
        <f>VLOOKUP($L5,Map_Organization!$F:$I,4,FALSE)</f>
        <v>8416</v>
      </c>
      <c r="Q5" t="str">
        <f>VLOOKUP($M5,Map_GL!$B:$N,11,FALSE)</f>
        <v>833</v>
      </c>
      <c r="R5" t="str">
        <f>VLOOKUP($M5,Map_GL!$B:$N,12,FALSE)</f>
        <v>401</v>
      </c>
      <c r="S5" t="str">
        <f>VLOOKUP($M5,Map_GL!$B:$N,13,FALSE)</f>
        <v>00</v>
      </c>
      <c r="T5"/>
    </row>
    <row r="6" spans="1:20" x14ac:dyDescent="0.25">
      <c r="A6" t="s">
        <v>8</v>
      </c>
      <c r="B6" t="s">
        <v>10</v>
      </c>
      <c r="C6" t="s">
        <v>12</v>
      </c>
      <c r="D6" t="s">
        <v>14</v>
      </c>
      <c r="E6" t="s">
        <v>10121</v>
      </c>
      <c r="F6" t="s">
        <v>6554</v>
      </c>
      <c r="G6" t="s">
        <v>10146</v>
      </c>
      <c r="H6" s="9">
        <v>43833</v>
      </c>
      <c r="I6" s="10">
        <v>0.50555555555555554</v>
      </c>
      <c r="J6" s="11">
        <v>14.7</v>
      </c>
      <c r="K6" t="s">
        <v>10122</v>
      </c>
      <c r="L6" t="str">
        <f t="shared" si="0"/>
        <v>98800001</v>
      </c>
      <c r="M6" t="str">
        <f t="shared" si="1"/>
        <v>61620010</v>
      </c>
      <c r="N6" t="str">
        <f>VLOOKUP($L6,Map_Organization!$F:$I,2,FALSE)</f>
        <v>000</v>
      </c>
      <c r="O6" t="str">
        <f>VLOOKUP($L6,Map_Organization!$F:$I,3,FALSE)</f>
        <v>930</v>
      </c>
      <c r="P6" t="str">
        <f>VLOOKUP($L6,Map_Organization!$F:$I,4,FALSE)</f>
        <v>8416</v>
      </c>
      <c r="Q6" t="str">
        <f>VLOOKUP($M6,Map_GL!$B:$N,11,FALSE)</f>
        <v>794</v>
      </c>
      <c r="R6" t="str">
        <f>VLOOKUP($M6,Map_GL!$B:$N,12,FALSE)</f>
        <v>401</v>
      </c>
      <c r="S6" t="str">
        <f>VLOOKUP($M6,Map_GL!$B:$N,13,FALSE)</f>
        <v>00</v>
      </c>
      <c r="T6"/>
    </row>
    <row r="7" spans="1:20" x14ac:dyDescent="0.25">
      <c r="A7" t="s">
        <v>8</v>
      </c>
      <c r="B7" t="s">
        <v>10</v>
      </c>
      <c r="C7" t="s">
        <v>12</v>
      </c>
      <c r="D7" t="s">
        <v>14</v>
      </c>
      <c r="E7" t="s">
        <v>10121</v>
      </c>
      <c r="F7" t="s">
        <v>6554</v>
      </c>
      <c r="G7" t="s">
        <v>10147</v>
      </c>
      <c r="H7" s="9">
        <v>43833</v>
      </c>
      <c r="I7" s="10">
        <v>0.50555555555555554</v>
      </c>
      <c r="J7" s="11">
        <v>1321.3</v>
      </c>
      <c r="K7" t="s">
        <v>10122</v>
      </c>
      <c r="L7" t="str">
        <f t="shared" si="0"/>
        <v>98800001</v>
      </c>
      <c r="M7" t="str">
        <f t="shared" si="1"/>
        <v>65425210</v>
      </c>
      <c r="N7" t="str">
        <f>VLOOKUP($L7,Map_Organization!$F:$I,2,FALSE)</f>
        <v>000</v>
      </c>
      <c r="O7" t="str">
        <f>VLOOKUP($L7,Map_Organization!$F:$I,3,FALSE)</f>
        <v>930</v>
      </c>
      <c r="P7" t="str">
        <f>VLOOKUP($L7,Map_Organization!$F:$I,4,FALSE)</f>
        <v>8416</v>
      </c>
      <c r="Q7" t="str">
        <f>VLOOKUP($M7,Map_GL!$B:$N,11,FALSE)</f>
        <v>895</v>
      </c>
      <c r="R7" t="str">
        <f>VLOOKUP($M7,Map_GL!$B:$N,12,FALSE)</f>
        <v>000</v>
      </c>
      <c r="S7" t="str">
        <f>VLOOKUP($M7,Map_GL!$B:$N,13,FALSE)</f>
        <v>00</v>
      </c>
      <c r="T7"/>
    </row>
    <row r="8" spans="1:20" x14ac:dyDescent="0.25">
      <c r="A8" t="s">
        <v>8</v>
      </c>
      <c r="B8" t="s">
        <v>10</v>
      </c>
      <c r="C8" t="s">
        <v>12</v>
      </c>
      <c r="D8" t="s">
        <v>14</v>
      </c>
      <c r="E8" t="s">
        <v>10121</v>
      </c>
      <c r="F8" t="s">
        <v>6554</v>
      </c>
      <c r="G8" t="s">
        <v>10148</v>
      </c>
      <c r="H8" s="9">
        <v>43833</v>
      </c>
      <c r="I8" s="10">
        <v>0.50555555555555554</v>
      </c>
      <c r="J8" s="11">
        <v>-14.7</v>
      </c>
      <c r="K8" t="s">
        <v>10122</v>
      </c>
      <c r="L8" t="str">
        <f t="shared" si="0"/>
        <v>98800001</v>
      </c>
      <c r="M8" t="str">
        <f t="shared" si="1"/>
        <v>61620010</v>
      </c>
      <c r="N8" t="str">
        <f>VLOOKUP($L8,Map_Organization!$F:$I,2,FALSE)</f>
        <v>000</v>
      </c>
      <c r="O8" t="str">
        <f>VLOOKUP($L8,Map_Organization!$F:$I,3,FALSE)</f>
        <v>930</v>
      </c>
      <c r="P8" t="str">
        <f>VLOOKUP($L8,Map_Organization!$F:$I,4,FALSE)</f>
        <v>8416</v>
      </c>
      <c r="Q8" t="str">
        <f>VLOOKUP($M8,Map_GL!$B:$N,11,FALSE)</f>
        <v>794</v>
      </c>
      <c r="R8" t="str">
        <f>VLOOKUP($M8,Map_GL!$B:$N,12,FALSE)</f>
        <v>401</v>
      </c>
      <c r="S8" t="str">
        <f>VLOOKUP($M8,Map_GL!$B:$N,13,FALSE)</f>
        <v>00</v>
      </c>
      <c r="T8"/>
    </row>
    <row r="9" spans="1:20" x14ac:dyDescent="0.25">
      <c r="A9" t="s">
        <v>8</v>
      </c>
      <c r="B9" t="s">
        <v>10</v>
      </c>
      <c r="C9" t="s">
        <v>12</v>
      </c>
      <c r="D9" t="s">
        <v>14</v>
      </c>
      <c r="E9" t="s">
        <v>10121</v>
      </c>
      <c r="F9" t="s">
        <v>6554</v>
      </c>
      <c r="G9" t="s">
        <v>10151</v>
      </c>
      <c r="H9" s="9">
        <v>43833</v>
      </c>
      <c r="I9" s="10">
        <v>0.50555555555555554</v>
      </c>
      <c r="J9" s="11">
        <v>2.3199999999999998</v>
      </c>
      <c r="K9" t="s">
        <v>10122</v>
      </c>
      <c r="L9" t="str">
        <f t="shared" si="0"/>
        <v>98800001</v>
      </c>
      <c r="M9" t="str">
        <f t="shared" si="1"/>
        <v>75431003</v>
      </c>
      <c r="N9" t="str">
        <f>VLOOKUP($L9,Map_Organization!$F:$I,2,FALSE)</f>
        <v>000</v>
      </c>
      <c r="O9" t="str">
        <f>VLOOKUP($L9,Map_Organization!$F:$I,3,FALSE)</f>
        <v>930</v>
      </c>
      <c r="P9" t="str">
        <f>VLOOKUP($L9,Map_Organization!$F:$I,4,FALSE)</f>
        <v>8416</v>
      </c>
      <c r="Q9" t="str">
        <f>VLOOKUP($M9,Map_GL!$B:$N,11,FALSE)</f>
        <v>790</v>
      </c>
      <c r="R9" t="str">
        <f>VLOOKUP($M9,Map_GL!$B:$N,12,FALSE)</f>
        <v>000</v>
      </c>
      <c r="S9" t="str">
        <f>VLOOKUP($M9,Map_GL!$B:$N,13,FALSE)</f>
        <v>00</v>
      </c>
      <c r="T9"/>
    </row>
    <row r="10" spans="1:20" x14ac:dyDescent="0.25">
      <c r="A10" t="s">
        <v>8</v>
      </c>
      <c r="B10" t="s">
        <v>10</v>
      </c>
      <c r="C10" t="s">
        <v>12</v>
      </c>
      <c r="D10" t="s">
        <v>14</v>
      </c>
      <c r="E10" t="s">
        <v>10121</v>
      </c>
      <c r="F10" t="s">
        <v>10110</v>
      </c>
      <c r="G10" t="s">
        <v>10201</v>
      </c>
      <c r="H10" s="9">
        <v>43833</v>
      </c>
      <c r="I10" s="10">
        <v>0.50555555555555554</v>
      </c>
      <c r="J10" s="11">
        <v>2884.62</v>
      </c>
      <c r="K10" t="s">
        <v>10122</v>
      </c>
      <c r="L10" t="str">
        <f t="shared" si="0"/>
        <v>98836010</v>
      </c>
      <c r="M10" t="str">
        <f t="shared" si="1"/>
        <v>64101120</v>
      </c>
      <c r="N10" t="str">
        <f>VLOOKUP($L10,Map_Organization!$F:$I,2,FALSE)</f>
        <v>000</v>
      </c>
      <c r="O10" t="str">
        <f>VLOOKUP($L10,Map_Organization!$F:$I,3,FALSE)</f>
        <v>930</v>
      </c>
      <c r="P10" t="str">
        <f>VLOOKUP($L10,Map_Organization!$F:$I,4,FALSE)</f>
        <v>8415</v>
      </c>
      <c r="Q10" t="str">
        <f>VLOOKUP($M10,Map_GL!$B:$N,11,FALSE)</f>
        <v>75B</v>
      </c>
      <c r="R10" t="str">
        <f>VLOOKUP($M10,Map_GL!$B:$N,12,FALSE)</f>
        <v>000</v>
      </c>
      <c r="S10" t="str">
        <f>VLOOKUP($M10,Map_GL!$B:$N,13,FALSE)</f>
        <v>00</v>
      </c>
      <c r="T10"/>
    </row>
    <row r="11" spans="1:20" x14ac:dyDescent="0.25">
      <c r="A11" t="s">
        <v>8</v>
      </c>
      <c r="B11" t="s">
        <v>10</v>
      </c>
      <c r="C11" t="s">
        <v>12</v>
      </c>
      <c r="D11" t="s">
        <v>14</v>
      </c>
      <c r="E11" t="s">
        <v>10121</v>
      </c>
      <c r="F11" t="s">
        <v>10110</v>
      </c>
      <c r="G11" t="s">
        <v>10224</v>
      </c>
      <c r="H11" s="9">
        <v>43833</v>
      </c>
      <c r="I11" s="10">
        <v>0.50555555555555554</v>
      </c>
      <c r="J11" s="11">
        <v>71443.679999999993</v>
      </c>
      <c r="K11" t="s">
        <v>10122</v>
      </c>
      <c r="L11" t="str">
        <f t="shared" si="0"/>
        <v>98836010</v>
      </c>
      <c r="M11" t="str">
        <f t="shared" si="1"/>
        <v>64100100</v>
      </c>
      <c r="N11" t="str">
        <f>VLOOKUP($L11,Map_Organization!$F:$I,2,FALSE)</f>
        <v>000</v>
      </c>
      <c r="O11" t="str">
        <f>VLOOKUP($L11,Map_Organization!$F:$I,3,FALSE)</f>
        <v>930</v>
      </c>
      <c r="P11" t="str">
        <f>VLOOKUP($L11,Map_Organization!$F:$I,4,FALSE)</f>
        <v>8415</v>
      </c>
      <c r="Q11" t="str">
        <f>VLOOKUP($M11,Map_GL!$B:$N,11,FALSE)</f>
        <v>75B</v>
      </c>
      <c r="R11" t="str">
        <f>VLOOKUP($M11,Map_GL!$B:$N,12,FALSE)</f>
        <v>000</v>
      </c>
      <c r="S11" t="str">
        <f>VLOOKUP($M11,Map_GL!$B:$N,13,FALSE)</f>
        <v>00</v>
      </c>
      <c r="T11"/>
    </row>
    <row r="12" spans="1:20" x14ac:dyDescent="0.25">
      <c r="A12" t="s">
        <v>8</v>
      </c>
      <c r="B12" t="s">
        <v>10</v>
      </c>
      <c r="C12" t="s">
        <v>12</v>
      </c>
      <c r="D12" t="s">
        <v>14</v>
      </c>
      <c r="E12" t="s">
        <v>10121</v>
      </c>
      <c r="F12" t="s">
        <v>10110</v>
      </c>
      <c r="G12" t="s">
        <v>10335</v>
      </c>
      <c r="H12" s="9">
        <v>43833</v>
      </c>
      <c r="I12" s="10">
        <v>0.50555555555555554</v>
      </c>
      <c r="J12" s="11">
        <v>7289.4</v>
      </c>
      <c r="K12" t="s">
        <v>10122</v>
      </c>
      <c r="L12" t="str">
        <f t="shared" si="0"/>
        <v>98836010</v>
      </c>
      <c r="M12" t="str">
        <f t="shared" si="1"/>
        <v>64501130</v>
      </c>
      <c r="N12" t="str">
        <f>VLOOKUP($L12,Map_Organization!$F:$I,2,FALSE)</f>
        <v>000</v>
      </c>
      <c r="O12" t="str">
        <f>VLOOKUP($L12,Map_Organization!$F:$I,3,FALSE)</f>
        <v>930</v>
      </c>
      <c r="P12" t="str">
        <f>VLOOKUP($L12,Map_Organization!$F:$I,4,FALSE)</f>
        <v>8415</v>
      </c>
      <c r="Q12" t="str">
        <f>VLOOKUP($M12,Map_GL!$B:$N,11,FALSE)</f>
        <v>75B</v>
      </c>
      <c r="R12" t="str">
        <f>VLOOKUP($M12,Map_GL!$B:$N,12,FALSE)</f>
        <v>000</v>
      </c>
      <c r="S12" t="str">
        <f>VLOOKUP($M12,Map_GL!$B:$N,13,FALSE)</f>
        <v>00</v>
      </c>
      <c r="T12"/>
    </row>
    <row r="13" spans="1:20" x14ac:dyDescent="0.25">
      <c r="A13" t="s">
        <v>8</v>
      </c>
      <c r="B13" t="s">
        <v>10</v>
      </c>
      <c r="C13" t="s">
        <v>12</v>
      </c>
      <c r="D13" t="s">
        <v>14</v>
      </c>
      <c r="E13" t="s">
        <v>10121</v>
      </c>
      <c r="F13" t="s">
        <v>10110</v>
      </c>
      <c r="G13" t="s">
        <v>10202</v>
      </c>
      <c r="H13" s="9">
        <v>43833</v>
      </c>
      <c r="I13" s="10">
        <v>0.50555555555555554</v>
      </c>
      <c r="J13" s="11">
        <v>12714.83</v>
      </c>
      <c r="K13" t="s">
        <v>10122</v>
      </c>
      <c r="L13" t="str">
        <f t="shared" si="0"/>
        <v>98836010</v>
      </c>
      <c r="M13" t="str">
        <f t="shared" si="1"/>
        <v>64505000</v>
      </c>
      <c r="N13" t="str">
        <f>VLOOKUP($L13,Map_Organization!$F:$I,2,FALSE)</f>
        <v>000</v>
      </c>
      <c r="O13" t="str">
        <f>VLOOKUP($L13,Map_Organization!$F:$I,3,FALSE)</f>
        <v>930</v>
      </c>
      <c r="P13" t="str">
        <f>VLOOKUP($L13,Map_Organization!$F:$I,4,FALSE)</f>
        <v>8415</v>
      </c>
      <c r="Q13" t="str">
        <f>VLOOKUP($M13,Map_GL!$B:$N,11,FALSE)</f>
        <v>75B</v>
      </c>
      <c r="R13" t="str">
        <f>VLOOKUP($M13,Map_GL!$B:$N,12,FALSE)</f>
        <v>000</v>
      </c>
      <c r="S13" t="str">
        <f>VLOOKUP($M13,Map_GL!$B:$N,13,FALSE)</f>
        <v>00</v>
      </c>
      <c r="T13"/>
    </row>
    <row r="14" spans="1:20" x14ac:dyDescent="0.25">
      <c r="A14" t="s">
        <v>8</v>
      </c>
      <c r="B14" t="s">
        <v>10</v>
      </c>
      <c r="C14" t="s">
        <v>12</v>
      </c>
      <c r="D14" t="s">
        <v>14</v>
      </c>
      <c r="E14" t="s">
        <v>10121</v>
      </c>
      <c r="F14" t="s">
        <v>10110</v>
      </c>
      <c r="G14" t="s">
        <v>10182</v>
      </c>
      <c r="H14" s="9">
        <v>43833</v>
      </c>
      <c r="I14" s="10">
        <v>0.50555555555555554</v>
      </c>
      <c r="J14" s="11">
        <v>1404.58</v>
      </c>
      <c r="K14" t="s">
        <v>10122</v>
      </c>
      <c r="L14" t="str">
        <f t="shared" si="0"/>
        <v>98836010</v>
      </c>
      <c r="M14" t="str">
        <f t="shared" si="1"/>
        <v>75431002</v>
      </c>
      <c r="N14" t="str">
        <f>VLOOKUP($L14,Map_Organization!$F:$I,2,FALSE)</f>
        <v>000</v>
      </c>
      <c r="O14" t="str">
        <f>VLOOKUP($L14,Map_Organization!$F:$I,3,FALSE)</f>
        <v>930</v>
      </c>
      <c r="P14" t="str">
        <f>VLOOKUP($L14,Map_Organization!$F:$I,4,FALSE)</f>
        <v>8415</v>
      </c>
      <c r="Q14" t="str">
        <f>VLOOKUP($M14,Map_GL!$B:$N,11,FALSE)</f>
        <v>75B</v>
      </c>
      <c r="R14" t="str">
        <f>VLOOKUP($M14,Map_GL!$B:$N,12,FALSE)</f>
        <v>000</v>
      </c>
      <c r="S14" t="str">
        <f>VLOOKUP($M14,Map_GL!$B:$N,13,FALSE)</f>
        <v>00</v>
      </c>
      <c r="T14"/>
    </row>
    <row r="15" spans="1:20" x14ac:dyDescent="0.25">
      <c r="A15" t="s">
        <v>8</v>
      </c>
      <c r="B15" t="s">
        <v>10</v>
      </c>
      <c r="C15" t="s">
        <v>12</v>
      </c>
      <c r="D15" t="s">
        <v>14</v>
      </c>
      <c r="E15" t="s">
        <v>10121</v>
      </c>
      <c r="F15" t="s">
        <v>10110</v>
      </c>
      <c r="G15" t="s">
        <v>10149</v>
      </c>
      <c r="H15" s="9">
        <v>43833</v>
      </c>
      <c r="I15" s="10">
        <v>0.50555555555555554</v>
      </c>
      <c r="J15" s="11">
        <v>2777.29</v>
      </c>
      <c r="K15" t="s">
        <v>10122</v>
      </c>
      <c r="L15" t="str">
        <f t="shared" si="0"/>
        <v>98836010</v>
      </c>
      <c r="M15" t="str">
        <f t="shared" si="1"/>
        <v>62862245</v>
      </c>
      <c r="N15" t="str">
        <f>VLOOKUP($L15,Map_Organization!$F:$I,2,FALSE)</f>
        <v>000</v>
      </c>
      <c r="O15" t="str">
        <f>VLOOKUP($L15,Map_Organization!$F:$I,3,FALSE)</f>
        <v>930</v>
      </c>
      <c r="P15" t="str">
        <f>VLOOKUP($L15,Map_Organization!$F:$I,4,FALSE)</f>
        <v>8415</v>
      </c>
      <c r="Q15" t="str">
        <f>VLOOKUP($M15,Map_GL!$B:$N,11,FALSE)</f>
        <v>823</v>
      </c>
      <c r="R15" t="str">
        <f>VLOOKUP($M15,Map_GL!$B:$N,12,FALSE)</f>
        <v>404</v>
      </c>
      <c r="S15" t="str">
        <f>VLOOKUP($M15,Map_GL!$B:$N,13,FALSE)</f>
        <v>00</v>
      </c>
      <c r="T15"/>
    </row>
    <row r="16" spans="1:20" x14ac:dyDescent="0.25">
      <c r="A16" t="s">
        <v>8</v>
      </c>
      <c r="B16" t="s">
        <v>10</v>
      </c>
      <c r="C16" t="s">
        <v>12</v>
      </c>
      <c r="D16" t="s">
        <v>14</v>
      </c>
      <c r="E16" t="s">
        <v>10121</v>
      </c>
      <c r="F16" t="s">
        <v>10110</v>
      </c>
      <c r="G16" t="s">
        <v>10150</v>
      </c>
      <c r="H16" s="9">
        <v>43833</v>
      </c>
      <c r="I16" s="10">
        <v>0.50555555555555554</v>
      </c>
      <c r="J16" s="11">
        <v>6250</v>
      </c>
      <c r="K16" t="s">
        <v>10122</v>
      </c>
      <c r="L16" t="str">
        <f t="shared" si="0"/>
        <v>98836010</v>
      </c>
      <c r="M16" t="str">
        <f t="shared" si="1"/>
        <v>68123020</v>
      </c>
      <c r="N16" t="str">
        <f>VLOOKUP($L16,Map_Organization!$F:$I,2,FALSE)</f>
        <v>000</v>
      </c>
      <c r="O16" t="str">
        <f>VLOOKUP($L16,Map_Organization!$F:$I,3,FALSE)</f>
        <v>930</v>
      </c>
      <c r="P16" t="str">
        <f>VLOOKUP($L16,Map_Organization!$F:$I,4,FALSE)</f>
        <v>8415</v>
      </c>
      <c r="Q16" t="str">
        <f>VLOOKUP($M16,Map_GL!$B:$N,11,FALSE)</f>
        <v>833</v>
      </c>
      <c r="R16" t="str">
        <f>VLOOKUP($M16,Map_GL!$B:$N,12,FALSE)</f>
        <v>401</v>
      </c>
      <c r="S16" t="str">
        <f>VLOOKUP($M16,Map_GL!$B:$N,13,FALSE)</f>
        <v>00</v>
      </c>
      <c r="T16"/>
    </row>
    <row r="17" spans="1:20" x14ac:dyDescent="0.25">
      <c r="A17" t="s">
        <v>8</v>
      </c>
      <c r="B17" t="s">
        <v>10</v>
      </c>
      <c r="C17" t="s">
        <v>12</v>
      </c>
      <c r="D17" t="s">
        <v>14</v>
      </c>
      <c r="E17" t="s">
        <v>10121</v>
      </c>
      <c r="F17" t="s">
        <v>10110</v>
      </c>
      <c r="G17" t="s">
        <v>10151</v>
      </c>
      <c r="H17" s="9">
        <v>43833</v>
      </c>
      <c r="I17" s="10">
        <v>0.50555555555555554</v>
      </c>
      <c r="J17" s="11">
        <v>4.2</v>
      </c>
      <c r="K17" t="s">
        <v>10122</v>
      </c>
      <c r="L17" t="str">
        <f t="shared" si="0"/>
        <v>98836010</v>
      </c>
      <c r="M17" t="str">
        <f t="shared" si="1"/>
        <v>75431003</v>
      </c>
      <c r="N17" t="str">
        <f>VLOOKUP($L17,Map_Organization!$F:$I,2,FALSE)</f>
        <v>000</v>
      </c>
      <c r="O17" t="str">
        <f>VLOOKUP($L17,Map_Organization!$F:$I,3,FALSE)</f>
        <v>930</v>
      </c>
      <c r="P17" t="str">
        <f>VLOOKUP($L17,Map_Organization!$F:$I,4,FALSE)</f>
        <v>8415</v>
      </c>
      <c r="Q17" t="str">
        <f>VLOOKUP($M17,Map_GL!$B:$N,11,FALSE)</f>
        <v>790</v>
      </c>
      <c r="R17" t="str">
        <f>VLOOKUP($M17,Map_GL!$B:$N,12,FALSE)</f>
        <v>000</v>
      </c>
      <c r="S17" t="str">
        <f>VLOOKUP($M17,Map_GL!$B:$N,13,FALSE)</f>
        <v>00</v>
      </c>
      <c r="T17"/>
    </row>
    <row r="18" spans="1:20" x14ac:dyDescent="0.25">
      <c r="A18" t="s">
        <v>8</v>
      </c>
      <c r="B18" t="s">
        <v>10</v>
      </c>
      <c r="C18" t="s">
        <v>12</v>
      </c>
      <c r="D18" t="s">
        <v>14</v>
      </c>
      <c r="E18" t="s">
        <v>10121</v>
      </c>
      <c r="F18" t="s">
        <v>10140</v>
      </c>
      <c r="G18" t="s">
        <v>10201</v>
      </c>
      <c r="H18" s="9">
        <v>43833</v>
      </c>
      <c r="I18" s="10">
        <v>0.50555555555555554</v>
      </c>
      <c r="J18" s="11">
        <v>6242.71</v>
      </c>
      <c r="K18" t="s">
        <v>10122</v>
      </c>
      <c r="L18" t="str">
        <f t="shared" si="0"/>
        <v>98836009</v>
      </c>
      <c r="M18" t="str">
        <f t="shared" si="1"/>
        <v>64101120</v>
      </c>
      <c r="N18" t="str">
        <f>VLOOKUP($L18,Map_Organization!$F:$I,2,FALSE)</f>
        <v>000</v>
      </c>
      <c r="O18" t="str">
        <f>VLOOKUP($L18,Map_Organization!$F:$I,3,FALSE)</f>
        <v>930</v>
      </c>
      <c r="P18" t="str">
        <f>VLOOKUP($L18,Map_Organization!$F:$I,4,FALSE)</f>
        <v>8415</v>
      </c>
      <c r="Q18" t="str">
        <f>VLOOKUP($M18,Map_GL!$B:$N,11,FALSE)</f>
        <v>75B</v>
      </c>
      <c r="R18" t="str">
        <f>VLOOKUP($M18,Map_GL!$B:$N,12,FALSE)</f>
        <v>000</v>
      </c>
      <c r="S18" t="str">
        <f>VLOOKUP($M18,Map_GL!$B:$N,13,FALSE)</f>
        <v>00</v>
      </c>
      <c r="T18"/>
    </row>
    <row r="19" spans="1:20" x14ac:dyDescent="0.25">
      <c r="A19" t="s">
        <v>8</v>
      </c>
      <c r="B19" t="s">
        <v>10</v>
      </c>
      <c r="C19" t="s">
        <v>12</v>
      </c>
      <c r="D19" t="s">
        <v>14</v>
      </c>
      <c r="E19" t="s">
        <v>10121</v>
      </c>
      <c r="F19" t="s">
        <v>10140</v>
      </c>
      <c r="G19" t="s">
        <v>10202</v>
      </c>
      <c r="H19" s="9">
        <v>43833</v>
      </c>
      <c r="I19" s="10">
        <v>0.50555555555555554</v>
      </c>
      <c r="J19" s="11">
        <v>863.97</v>
      </c>
      <c r="K19" t="s">
        <v>10122</v>
      </c>
      <c r="L19" t="str">
        <f t="shared" si="0"/>
        <v>98836009</v>
      </c>
      <c r="M19" t="str">
        <f t="shared" si="1"/>
        <v>64505000</v>
      </c>
      <c r="N19" t="str">
        <f>VLOOKUP($L19,Map_Organization!$F:$I,2,FALSE)</f>
        <v>000</v>
      </c>
      <c r="O19" t="str">
        <f>VLOOKUP($L19,Map_Organization!$F:$I,3,FALSE)</f>
        <v>930</v>
      </c>
      <c r="P19" t="str">
        <f>VLOOKUP($L19,Map_Organization!$F:$I,4,FALSE)</f>
        <v>8415</v>
      </c>
      <c r="Q19" t="str">
        <f>VLOOKUP($M19,Map_GL!$B:$N,11,FALSE)</f>
        <v>75B</v>
      </c>
      <c r="R19" t="str">
        <f>VLOOKUP($M19,Map_GL!$B:$N,12,FALSE)</f>
        <v>000</v>
      </c>
      <c r="S19" t="str">
        <f>VLOOKUP($M19,Map_GL!$B:$N,13,FALSE)</f>
        <v>00</v>
      </c>
      <c r="T19"/>
    </row>
    <row r="20" spans="1:20" x14ac:dyDescent="0.25">
      <c r="A20" t="s">
        <v>8</v>
      </c>
      <c r="B20" t="s">
        <v>10</v>
      </c>
      <c r="C20" t="s">
        <v>12</v>
      </c>
      <c r="D20" t="s">
        <v>14</v>
      </c>
      <c r="E20" t="s">
        <v>10121</v>
      </c>
      <c r="F20" t="s">
        <v>10140</v>
      </c>
      <c r="G20" t="s">
        <v>10182</v>
      </c>
      <c r="H20" s="9">
        <v>43833</v>
      </c>
      <c r="I20" s="10">
        <v>0.50555555555555554</v>
      </c>
      <c r="J20" s="11">
        <v>122.73</v>
      </c>
      <c r="K20" t="s">
        <v>10122</v>
      </c>
      <c r="L20" t="str">
        <f t="shared" si="0"/>
        <v>98836009</v>
      </c>
      <c r="M20" t="str">
        <f t="shared" si="1"/>
        <v>75431002</v>
      </c>
      <c r="N20" t="str">
        <f>VLOOKUP($L20,Map_Organization!$F:$I,2,FALSE)</f>
        <v>000</v>
      </c>
      <c r="O20" t="str">
        <f>VLOOKUP($L20,Map_Organization!$F:$I,3,FALSE)</f>
        <v>930</v>
      </c>
      <c r="P20" t="str">
        <f>VLOOKUP($L20,Map_Organization!$F:$I,4,FALSE)</f>
        <v>8415</v>
      </c>
      <c r="Q20" t="str">
        <f>VLOOKUP($M20,Map_GL!$B:$N,11,FALSE)</f>
        <v>75B</v>
      </c>
      <c r="R20" t="str">
        <f>VLOOKUP($M20,Map_GL!$B:$N,12,FALSE)</f>
        <v>000</v>
      </c>
      <c r="S20" t="str">
        <f>VLOOKUP($M20,Map_GL!$B:$N,13,FALSE)</f>
        <v>00</v>
      </c>
      <c r="T20"/>
    </row>
    <row r="21" spans="1:20" x14ac:dyDescent="0.25">
      <c r="A21" t="s">
        <v>8</v>
      </c>
      <c r="B21" t="s">
        <v>10</v>
      </c>
      <c r="C21" t="s">
        <v>12</v>
      </c>
      <c r="D21" t="s">
        <v>14</v>
      </c>
      <c r="E21" t="s">
        <v>10121</v>
      </c>
      <c r="F21" t="s">
        <v>10107</v>
      </c>
      <c r="G21" t="s">
        <v>10152</v>
      </c>
      <c r="H21" s="9">
        <v>43833</v>
      </c>
      <c r="I21" s="10">
        <v>0.50555555555555554</v>
      </c>
      <c r="J21" s="11">
        <v>9865.4</v>
      </c>
      <c r="K21" t="s">
        <v>10122</v>
      </c>
      <c r="L21" t="str">
        <f t="shared" si="0"/>
        <v>98836007</v>
      </c>
      <c r="M21" t="str">
        <f t="shared" si="1"/>
        <v>64101100</v>
      </c>
      <c r="N21" t="str">
        <f>VLOOKUP($L21,Map_Organization!$F:$I,2,FALSE)</f>
        <v>000</v>
      </c>
      <c r="O21" t="str">
        <f>VLOOKUP($L21,Map_Organization!$F:$I,3,FALSE)</f>
        <v>930</v>
      </c>
      <c r="P21" t="str">
        <f>VLOOKUP($L21,Map_Organization!$F:$I,4,FALSE)</f>
        <v>8415</v>
      </c>
      <c r="Q21" t="str">
        <f>VLOOKUP($M21,Map_GL!$B:$N,11,FALSE)</f>
        <v>75B</v>
      </c>
      <c r="R21" t="str">
        <f>VLOOKUP($M21,Map_GL!$B:$N,12,FALSE)</f>
        <v>000</v>
      </c>
      <c r="S21" t="str">
        <f>VLOOKUP($M21,Map_GL!$B:$N,13,FALSE)</f>
        <v>00</v>
      </c>
      <c r="T21"/>
    </row>
    <row r="22" spans="1:20" x14ac:dyDescent="0.25">
      <c r="A22" t="s">
        <v>8</v>
      </c>
      <c r="B22" t="s">
        <v>10</v>
      </c>
      <c r="C22" t="s">
        <v>12</v>
      </c>
      <c r="D22" t="s">
        <v>14</v>
      </c>
      <c r="E22" t="s">
        <v>10121</v>
      </c>
      <c r="F22" t="s">
        <v>10107</v>
      </c>
      <c r="G22" t="s">
        <v>10153</v>
      </c>
      <c r="H22" s="9">
        <v>43833</v>
      </c>
      <c r="I22" s="10">
        <v>0.50555555555555554</v>
      </c>
      <c r="J22" s="11">
        <v>-1644.24</v>
      </c>
      <c r="K22" t="s">
        <v>10122</v>
      </c>
      <c r="L22" t="str">
        <f t="shared" si="0"/>
        <v>98836007</v>
      </c>
      <c r="M22" t="str">
        <f t="shared" si="1"/>
        <v>64101110</v>
      </c>
      <c r="N22" t="str">
        <f>VLOOKUP($L22,Map_Organization!$F:$I,2,FALSE)</f>
        <v>000</v>
      </c>
      <c r="O22" t="str">
        <f>VLOOKUP($L22,Map_Organization!$F:$I,3,FALSE)</f>
        <v>930</v>
      </c>
      <c r="P22" t="str">
        <f>VLOOKUP($L22,Map_Organization!$F:$I,4,FALSE)</f>
        <v>8415</v>
      </c>
      <c r="Q22" t="str">
        <f>VLOOKUP($M22,Map_GL!$B:$N,11,FALSE)</f>
        <v>75B</v>
      </c>
      <c r="R22" t="str">
        <f>VLOOKUP($M22,Map_GL!$B:$N,12,FALSE)</f>
        <v>000</v>
      </c>
      <c r="S22" t="str">
        <f>VLOOKUP($M22,Map_GL!$B:$N,13,FALSE)</f>
        <v>00</v>
      </c>
      <c r="T22"/>
    </row>
    <row r="23" spans="1:20" x14ac:dyDescent="0.25">
      <c r="A23" t="s">
        <v>8</v>
      </c>
      <c r="B23" t="s">
        <v>10</v>
      </c>
      <c r="C23" t="s">
        <v>12</v>
      </c>
      <c r="D23" t="s">
        <v>14</v>
      </c>
      <c r="E23" t="s">
        <v>10121</v>
      </c>
      <c r="F23" t="s">
        <v>10107</v>
      </c>
      <c r="G23" t="s">
        <v>10154</v>
      </c>
      <c r="H23" s="9">
        <v>43833</v>
      </c>
      <c r="I23" s="10">
        <v>0.50555555555555554</v>
      </c>
      <c r="J23" s="11">
        <v>1096.1600000000001</v>
      </c>
      <c r="K23" t="s">
        <v>10122</v>
      </c>
      <c r="L23" t="str">
        <f t="shared" si="0"/>
        <v>98836007</v>
      </c>
      <c r="M23" t="str">
        <f t="shared" si="1"/>
        <v>64100540</v>
      </c>
      <c r="N23" t="str">
        <f>VLOOKUP($L23,Map_Organization!$F:$I,2,FALSE)</f>
        <v>000</v>
      </c>
      <c r="O23" t="str">
        <f>VLOOKUP($L23,Map_Organization!$F:$I,3,FALSE)</f>
        <v>930</v>
      </c>
      <c r="P23" t="str">
        <f>VLOOKUP($L23,Map_Organization!$F:$I,4,FALSE)</f>
        <v>8415</v>
      </c>
      <c r="Q23" t="str">
        <f>VLOOKUP($M23,Map_GL!$B:$N,11,FALSE)</f>
        <v>75B</v>
      </c>
      <c r="R23" t="str">
        <f>VLOOKUP($M23,Map_GL!$B:$N,12,FALSE)</f>
        <v>000</v>
      </c>
      <c r="S23" t="str">
        <f>VLOOKUP($M23,Map_GL!$B:$N,13,FALSE)</f>
        <v>00</v>
      </c>
      <c r="T23"/>
    </row>
    <row r="24" spans="1:20" x14ac:dyDescent="0.25">
      <c r="A24" t="s">
        <v>8</v>
      </c>
      <c r="B24" t="s">
        <v>10</v>
      </c>
      <c r="C24" t="s">
        <v>12</v>
      </c>
      <c r="D24" t="s">
        <v>14</v>
      </c>
      <c r="E24" t="s">
        <v>10121</v>
      </c>
      <c r="F24" t="s">
        <v>10107</v>
      </c>
      <c r="G24" t="s">
        <v>10155</v>
      </c>
      <c r="H24" s="9">
        <v>43833</v>
      </c>
      <c r="I24" s="10">
        <v>0.50555555555555554</v>
      </c>
      <c r="J24" s="11">
        <v>-1096.1600000000001</v>
      </c>
      <c r="K24" t="s">
        <v>10122</v>
      </c>
      <c r="L24" t="str">
        <f t="shared" si="0"/>
        <v>98836007</v>
      </c>
      <c r="M24" t="str">
        <f t="shared" si="1"/>
        <v>64101112</v>
      </c>
      <c r="N24" t="str">
        <f>VLOOKUP($L24,Map_Organization!$F:$I,2,FALSE)</f>
        <v>000</v>
      </c>
      <c r="O24" t="str">
        <f>VLOOKUP($L24,Map_Organization!$F:$I,3,FALSE)</f>
        <v>930</v>
      </c>
      <c r="P24" t="str">
        <f>VLOOKUP($L24,Map_Organization!$F:$I,4,FALSE)</f>
        <v>8415</v>
      </c>
      <c r="Q24" t="str">
        <f>VLOOKUP($M24,Map_GL!$B:$N,11,FALSE)</f>
        <v>75B</v>
      </c>
      <c r="R24" t="str">
        <f>VLOOKUP($M24,Map_GL!$B:$N,12,FALSE)</f>
        <v>000</v>
      </c>
      <c r="S24" t="str">
        <f>VLOOKUP($M24,Map_GL!$B:$N,13,FALSE)</f>
        <v>00</v>
      </c>
      <c r="T24"/>
    </row>
    <row r="25" spans="1:20" x14ac:dyDescent="0.25">
      <c r="A25" t="s">
        <v>8</v>
      </c>
      <c r="B25" t="s">
        <v>10</v>
      </c>
      <c r="C25" t="s">
        <v>12</v>
      </c>
      <c r="D25" t="s">
        <v>14</v>
      </c>
      <c r="E25" t="s">
        <v>10121</v>
      </c>
      <c r="F25" t="s">
        <v>10107</v>
      </c>
      <c r="G25" t="s">
        <v>10156</v>
      </c>
      <c r="H25" s="9">
        <v>43833</v>
      </c>
      <c r="I25" s="10">
        <v>0.50555555555555554</v>
      </c>
      <c r="J25" s="11">
        <v>633.02</v>
      </c>
      <c r="K25" t="s">
        <v>10122</v>
      </c>
      <c r="L25" t="str">
        <f t="shared" si="0"/>
        <v>98836007</v>
      </c>
      <c r="M25" t="str">
        <f t="shared" si="1"/>
        <v>64106061</v>
      </c>
      <c r="N25" t="str">
        <f>VLOOKUP($L25,Map_Organization!$F:$I,2,FALSE)</f>
        <v>000</v>
      </c>
      <c r="O25" t="str">
        <f>VLOOKUP($L25,Map_Organization!$F:$I,3,FALSE)</f>
        <v>930</v>
      </c>
      <c r="P25" t="str">
        <f>VLOOKUP($L25,Map_Organization!$F:$I,4,FALSE)</f>
        <v>8415</v>
      </c>
      <c r="Q25" t="str">
        <f>VLOOKUP($M25,Map_GL!$B:$N,11,FALSE)</f>
        <v>75B</v>
      </c>
      <c r="R25" t="str">
        <f>VLOOKUP($M25,Map_GL!$B:$N,12,FALSE)</f>
        <v>000</v>
      </c>
      <c r="S25" t="str">
        <f>VLOOKUP($M25,Map_GL!$B:$N,13,FALSE)</f>
        <v>00</v>
      </c>
      <c r="T25"/>
    </row>
    <row r="26" spans="1:20" x14ac:dyDescent="0.25">
      <c r="A26" t="s">
        <v>8</v>
      </c>
      <c r="B26" t="s">
        <v>10</v>
      </c>
      <c r="C26" t="s">
        <v>12</v>
      </c>
      <c r="D26" t="s">
        <v>14</v>
      </c>
      <c r="E26" t="s">
        <v>10121</v>
      </c>
      <c r="F26" t="s">
        <v>10107</v>
      </c>
      <c r="G26" t="s">
        <v>10157</v>
      </c>
      <c r="H26" s="9">
        <v>43833</v>
      </c>
      <c r="I26" s="10">
        <v>0.50555555555555554</v>
      </c>
      <c r="J26" s="11">
        <v>27.4</v>
      </c>
      <c r="K26" t="s">
        <v>10122</v>
      </c>
      <c r="L26" t="str">
        <f t="shared" si="0"/>
        <v>98836007</v>
      </c>
      <c r="M26" t="str">
        <f t="shared" si="1"/>
        <v>64502031</v>
      </c>
      <c r="N26" t="str">
        <f>VLOOKUP($L26,Map_Organization!$F:$I,2,FALSE)</f>
        <v>000</v>
      </c>
      <c r="O26" t="str">
        <f>VLOOKUP($L26,Map_Organization!$F:$I,3,FALSE)</f>
        <v>930</v>
      </c>
      <c r="P26" t="str">
        <f>VLOOKUP($L26,Map_Organization!$F:$I,4,FALSE)</f>
        <v>8415</v>
      </c>
      <c r="Q26" t="str">
        <f>VLOOKUP($M26,Map_GL!$B:$N,11,FALSE)</f>
        <v>75B</v>
      </c>
      <c r="R26" t="str">
        <f>VLOOKUP($M26,Map_GL!$B:$N,12,FALSE)</f>
        <v>000</v>
      </c>
      <c r="S26" t="str">
        <f>VLOOKUP($M26,Map_GL!$B:$N,13,FALSE)</f>
        <v>00</v>
      </c>
      <c r="T26"/>
    </row>
    <row r="27" spans="1:20" x14ac:dyDescent="0.25">
      <c r="A27" t="s">
        <v>8</v>
      </c>
      <c r="B27" t="s">
        <v>10</v>
      </c>
      <c r="C27" t="s">
        <v>12</v>
      </c>
      <c r="D27" t="s">
        <v>14</v>
      </c>
      <c r="E27" t="s">
        <v>10121</v>
      </c>
      <c r="F27" t="s">
        <v>10107</v>
      </c>
      <c r="G27" t="s">
        <v>10158</v>
      </c>
      <c r="H27" s="9">
        <v>43833</v>
      </c>
      <c r="I27" s="10">
        <v>0.50555555555555554</v>
      </c>
      <c r="J27" s="11">
        <v>315.40999999999997</v>
      </c>
      <c r="K27" t="s">
        <v>10122</v>
      </c>
      <c r="L27" t="str">
        <f t="shared" si="0"/>
        <v>98836007</v>
      </c>
      <c r="M27" t="str">
        <f t="shared" si="1"/>
        <v>64503111</v>
      </c>
      <c r="N27" t="str">
        <f>VLOOKUP($L27,Map_Organization!$F:$I,2,FALSE)</f>
        <v>000</v>
      </c>
      <c r="O27" t="str">
        <f>VLOOKUP($L27,Map_Organization!$F:$I,3,FALSE)</f>
        <v>930</v>
      </c>
      <c r="P27" t="str">
        <f>VLOOKUP($L27,Map_Organization!$F:$I,4,FALSE)</f>
        <v>8415</v>
      </c>
      <c r="Q27" t="str">
        <f>VLOOKUP($M27,Map_GL!$B:$N,11,FALSE)</f>
        <v>75B</v>
      </c>
      <c r="R27" t="str">
        <f>VLOOKUP($M27,Map_GL!$B:$N,12,FALSE)</f>
        <v>000</v>
      </c>
      <c r="S27" t="str">
        <f>VLOOKUP($M27,Map_GL!$B:$N,13,FALSE)</f>
        <v>00</v>
      </c>
      <c r="T27"/>
    </row>
    <row r="28" spans="1:20" x14ac:dyDescent="0.25">
      <c r="A28" t="s">
        <v>8</v>
      </c>
      <c r="B28" t="s">
        <v>10</v>
      </c>
      <c r="C28" t="s">
        <v>12</v>
      </c>
      <c r="D28" t="s">
        <v>14</v>
      </c>
      <c r="E28" t="s">
        <v>10121</v>
      </c>
      <c r="F28" t="s">
        <v>10107</v>
      </c>
      <c r="G28" t="s">
        <v>10159</v>
      </c>
      <c r="H28" s="9">
        <v>43833</v>
      </c>
      <c r="I28" s="10">
        <v>0.50555555555555554</v>
      </c>
      <c r="J28" s="11">
        <v>-59.510000000000005</v>
      </c>
      <c r="K28" t="s">
        <v>10122</v>
      </c>
      <c r="L28" t="str">
        <f t="shared" si="0"/>
        <v>98836007</v>
      </c>
      <c r="M28" t="str">
        <f t="shared" si="1"/>
        <v>61621003</v>
      </c>
      <c r="N28" t="str">
        <f>VLOOKUP($L28,Map_Organization!$F:$I,2,FALSE)</f>
        <v>000</v>
      </c>
      <c r="O28" t="str">
        <f>VLOOKUP($L28,Map_Organization!$F:$I,3,FALSE)</f>
        <v>930</v>
      </c>
      <c r="P28" t="str">
        <f>VLOOKUP($L28,Map_Organization!$F:$I,4,FALSE)</f>
        <v>8415</v>
      </c>
      <c r="Q28" t="str">
        <f>VLOOKUP($M28,Map_GL!$B:$N,11,FALSE)</f>
        <v>794</v>
      </c>
      <c r="R28" t="str">
        <f>VLOOKUP($M28,Map_GL!$B:$N,12,FALSE)</f>
        <v>401</v>
      </c>
      <c r="S28" t="str">
        <f>VLOOKUP($M28,Map_GL!$B:$N,13,FALSE)</f>
        <v>00</v>
      </c>
      <c r="T28"/>
    </row>
    <row r="29" spans="1:20" x14ac:dyDescent="0.25">
      <c r="A29" t="s">
        <v>8</v>
      </c>
      <c r="B29" t="s">
        <v>10</v>
      </c>
      <c r="C29" t="s">
        <v>12</v>
      </c>
      <c r="D29" t="s">
        <v>14</v>
      </c>
      <c r="E29" t="s">
        <v>10121</v>
      </c>
      <c r="F29" t="s">
        <v>10107</v>
      </c>
      <c r="G29" t="s">
        <v>10160</v>
      </c>
      <c r="H29" s="9">
        <v>43833</v>
      </c>
      <c r="I29" s="10">
        <v>0.50555555555555554</v>
      </c>
      <c r="J29" s="11">
        <v>77.31</v>
      </c>
      <c r="K29" t="s">
        <v>10122</v>
      </c>
      <c r="L29" t="str">
        <f t="shared" si="0"/>
        <v>98836007</v>
      </c>
      <c r="M29" t="str">
        <f t="shared" si="1"/>
        <v>64501016</v>
      </c>
      <c r="N29" t="str">
        <f>VLOOKUP($L29,Map_Organization!$F:$I,2,FALSE)</f>
        <v>000</v>
      </c>
      <c r="O29" t="str">
        <f>VLOOKUP($L29,Map_Organization!$F:$I,3,FALSE)</f>
        <v>930</v>
      </c>
      <c r="P29" t="str">
        <f>VLOOKUP($L29,Map_Organization!$F:$I,4,FALSE)</f>
        <v>8415</v>
      </c>
      <c r="Q29" t="str">
        <f>VLOOKUP($M29,Map_GL!$B:$N,11,FALSE)</f>
        <v>75B</v>
      </c>
      <c r="R29" t="str">
        <f>VLOOKUP($M29,Map_GL!$B:$N,12,FALSE)</f>
        <v>000</v>
      </c>
      <c r="S29" t="str">
        <f>VLOOKUP($M29,Map_GL!$B:$N,13,FALSE)</f>
        <v>00</v>
      </c>
      <c r="T29"/>
    </row>
    <row r="30" spans="1:20" x14ac:dyDescent="0.25">
      <c r="A30" t="s">
        <v>8</v>
      </c>
      <c r="B30" t="s">
        <v>10</v>
      </c>
      <c r="C30" t="s">
        <v>12</v>
      </c>
      <c r="D30" t="s">
        <v>14</v>
      </c>
      <c r="E30" t="s">
        <v>10121</v>
      </c>
      <c r="F30" t="s">
        <v>10107</v>
      </c>
      <c r="G30" t="s">
        <v>10161</v>
      </c>
      <c r="H30" s="9">
        <v>43833</v>
      </c>
      <c r="I30" s="10">
        <v>0.50555555555555554</v>
      </c>
      <c r="J30" s="11">
        <v>-411.06</v>
      </c>
      <c r="K30" t="s">
        <v>10122</v>
      </c>
      <c r="L30" t="str">
        <f t="shared" si="0"/>
        <v>98836007</v>
      </c>
      <c r="M30" t="str">
        <f t="shared" si="1"/>
        <v>64501141</v>
      </c>
      <c r="N30" t="str">
        <f>VLOOKUP($L30,Map_Organization!$F:$I,2,FALSE)</f>
        <v>000</v>
      </c>
      <c r="O30" t="str">
        <f>VLOOKUP($L30,Map_Organization!$F:$I,3,FALSE)</f>
        <v>930</v>
      </c>
      <c r="P30" t="str">
        <f>VLOOKUP($L30,Map_Organization!$F:$I,4,FALSE)</f>
        <v>8415</v>
      </c>
      <c r="Q30" t="str">
        <f>VLOOKUP($M30,Map_GL!$B:$N,11,FALSE)</f>
        <v>75B</v>
      </c>
      <c r="R30" t="str">
        <f>VLOOKUP($M30,Map_GL!$B:$N,12,FALSE)</f>
        <v>000</v>
      </c>
      <c r="S30" t="str">
        <f>VLOOKUP($M30,Map_GL!$B:$N,13,FALSE)</f>
        <v>00</v>
      </c>
      <c r="T30"/>
    </row>
    <row r="31" spans="1:20" x14ac:dyDescent="0.25">
      <c r="A31" t="s">
        <v>8</v>
      </c>
      <c r="B31" t="s">
        <v>10</v>
      </c>
      <c r="C31" t="s">
        <v>12</v>
      </c>
      <c r="D31" t="s">
        <v>14</v>
      </c>
      <c r="E31" t="s">
        <v>10121</v>
      </c>
      <c r="F31" t="s">
        <v>10107</v>
      </c>
      <c r="G31" t="s">
        <v>10162</v>
      </c>
      <c r="H31" s="9">
        <v>43833</v>
      </c>
      <c r="I31" s="10">
        <v>0.50555555555555554</v>
      </c>
      <c r="J31" s="11">
        <v>843.35</v>
      </c>
      <c r="K31" t="s">
        <v>10122</v>
      </c>
      <c r="L31" t="str">
        <f t="shared" si="0"/>
        <v>98836007</v>
      </c>
      <c r="M31" t="str">
        <f t="shared" si="1"/>
        <v>64501711</v>
      </c>
      <c r="N31" t="str">
        <f>VLOOKUP($L31,Map_Organization!$F:$I,2,FALSE)</f>
        <v>000</v>
      </c>
      <c r="O31" t="str">
        <f>VLOOKUP($L31,Map_Organization!$F:$I,3,FALSE)</f>
        <v>930</v>
      </c>
      <c r="P31" t="str">
        <f>VLOOKUP($L31,Map_Organization!$F:$I,4,FALSE)</f>
        <v>8415</v>
      </c>
      <c r="Q31" t="str">
        <f>VLOOKUP($M31,Map_GL!$B:$N,11,FALSE)</f>
        <v>75B</v>
      </c>
      <c r="R31" t="str">
        <f>VLOOKUP($M31,Map_GL!$B:$N,12,FALSE)</f>
        <v>000</v>
      </c>
      <c r="S31" t="str">
        <f>VLOOKUP($M31,Map_GL!$B:$N,13,FALSE)</f>
        <v>00</v>
      </c>
      <c r="T31"/>
    </row>
    <row r="32" spans="1:20" x14ac:dyDescent="0.25">
      <c r="A32" t="s">
        <v>8</v>
      </c>
      <c r="B32" t="s">
        <v>10</v>
      </c>
      <c r="C32" t="s">
        <v>12</v>
      </c>
      <c r="D32" t="s">
        <v>14</v>
      </c>
      <c r="E32" t="s">
        <v>10121</v>
      </c>
      <c r="F32" t="s">
        <v>10107</v>
      </c>
      <c r="G32" t="s">
        <v>10163</v>
      </c>
      <c r="H32" s="9">
        <v>43833</v>
      </c>
      <c r="I32" s="10">
        <v>0.50555555555555554</v>
      </c>
      <c r="J32" s="11">
        <v>7.43</v>
      </c>
      <c r="K32" t="s">
        <v>10122</v>
      </c>
      <c r="L32" t="str">
        <f t="shared" si="0"/>
        <v>98836007</v>
      </c>
      <c r="M32" t="str">
        <f t="shared" si="1"/>
        <v>64501731</v>
      </c>
      <c r="N32" t="str">
        <f>VLOOKUP($L32,Map_Organization!$F:$I,2,FALSE)</f>
        <v>000</v>
      </c>
      <c r="O32" t="str">
        <f>VLOOKUP($L32,Map_Organization!$F:$I,3,FALSE)</f>
        <v>930</v>
      </c>
      <c r="P32" t="str">
        <f>VLOOKUP($L32,Map_Organization!$F:$I,4,FALSE)</f>
        <v>8415</v>
      </c>
      <c r="Q32" t="str">
        <f>VLOOKUP($M32,Map_GL!$B:$N,11,FALSE)</f>
        <v>75B</v>
      </c>
      <c r="R32" t="str">
        <f>VLOOKUP($M32,Map_GL!$B:$N,12,FALSE)</f>
        <v>000</v>
      </c>
      <c r="S32" t="str">
        <f>VLOOKUP($M32,Map_GL!$B:$N,13,FALSE)</f>
        <v>00</v>
      </c>
      <c r="T32"/>
    </row>
    <row r="33" spans="1:20" x14ac:dyDescent="0.25">
      <c r="A33" t="s">
        <v>8</v>
      </c>
      <c r="B33" t="s">
        <v>10</v>
      </c>
      <c r="C33" t="s">
        <v>12</v>
      </c>
      <c r="D33" t="s">
        <v>14</v>
      </c>
      <c r="E33" t="s">
        <v>10121</v>
      </c>
      <c r="F33" t="s">
        <v>10107</v>
      </c>
      <c r="G33" t="s">
        <v>10164</v>
      </c>
      <c r="H33" s="9">
        <v>43833</v>
      </c>
      <c r="I33" s="10">
        <v>0.50555555555555554</v>
      </c>
      <c r="J33" s="11">
        <v>-633.02</v>
      </c>
      <c r="K33" t="s">
        <v>10122</v>
      </c>
      <c r="L33" t="str">
        <f t="shared" si="0"/>
        <v>98836007</v>
      </c>
      <c r="M33" t="str">
        <f t="shared" si="1"/>
        <v>64106061</v>
      </c>
      <c r="N33" t="str">
        <f>VLOOKUP($L33,Map_Organization!$F:$I,2,FALSE)</f>
        <v>000</v>
      </c>
      <c r="O33" t="str">
        <f>VLOOKUP($L33,Map_Organization!$F:$I,3,FALSE)</f>
        <v>930</v>
      </c>
      <c r="P33" t="str">
        <f>VLOOKUP($L33,Map_Organization!$F:$I,4,FALSE)</f>
        <v>8415</v>
      </c>
      <c r="Q33" t="str">
        <f>VLOOKUP($M33,Map_GL!$B:$N,11,FALSE)</f>
        <v>75B</v>
      </c>
      <c r="R33" t="str">
        <f>VLOOKUP($M33,Map_GL!$B:$N,12,FALSE)</f>
        <v>000</v>
      </c>
      <c r="S33" t="str">
        <f>VLOOKUP($M33,Map_GL!$B:$N,13,FALSE)</f>
        <v>00</v>
      </c>
      <c r="T33"/>
    </row>
    <row r="34" spans="1:20" x14ac:dyDescent="0.25">
      <c r="A34" t="s">
        <v>8</v>
      </c>
      <c r="B34" t="s">
        <v>10</v>
      </c>
      <c r="C34" t="s">
        <v>12</v>
      </c>
      <c r="D34" t="s">
        <v>14</v>
      </c>
      <c r="E34" t="s">
        <v>10121</v>
      </c>
      <c r="F34" t="s">
        <v>10107</v>
      </c>
      <c r="G34" t="s">
        <v>10165</v>
      </c>
      <c r="H34" s="9">
        <v>43833</v>
      </c>
      <c r="I34" s="10">
        <v>0.50555555555555554</v>
      </c>
      <c r="J34" s="11">
        <v>633.02</v>
      </c>
      <c r="K34" t="s">
        <v>10122</v>
      </c>
      <c r="L34" t="str">
        <f t="shared" si="0"/>
        <v>98836007</v>
      </c>
      <c r="M34" t="str">
        <f t="shared" si="1"/>
        <v>64106060</v>
      </c>
      <c r="N34" t="str">
        <f>VLOOKUP($L34,Map_Organization!$F:$I,2,FALSE)</f>
        <v>000</v>
      </c>
      <c r="O34" t="str">
        <f>VLOOKUP($L34,Map_Organization!$F:$I,3,FALSE)</f>
        <v>930</v>
      </c>
      <c r="P34" t="str">
        <f>VLOOKUP($L34,Map_Organization!$F:$I,4,FALSE)</f>
        <v>8415</v>
      </c>
      <c r="Q34" t="str">
        <f>VLOOKUP($M34,Map_GL!$B:$N,11,FALSE)</f>
        <v>75B</v>
      </c>
      <c r="R34" t="str">
        <f>VLOOKUP($M34,Map_GL!$B:$N,12,FALSE)</f>
        <v>000</v>
      </c>
      <c r="S34" t="str">
        <f>VLOOKUP($M34,Map_GL!$B:$N,13,FALSE)</f>
        <v>00</v>
      </c>
      <c r="T34"/>
    </row>
    <row r="35" spans="1:20" x14ac:dyDescent="0.25">
      <c r="A35" t="s">
        <v>8</v>
      </c>
      <c r="B35" t="s">
        <v>10</v>
      </c>
      <c r="C35" t="s">
        <v>12</v>
      </c>
      <c r="D35" t="s">
        <v>14</v>
      </c>
      <c r="E35" t="s">
        <v>10121</v>
      </c>
      <c r="F35" t="s">
        <v>10107</v>
      </c>
      <c r="G35" t="s">
        <v>10166</v>
      </c>
      <c r="H35" s="9">
        <v>43833</v>
      </c>
      <c r="I35" s="10">
        <v>0.50555555555555554</v>
      </c>
      <c r="J35" s="11">
        <v>-27.4</v>
      </c>
      <c r="K35" t="s">
        <v>10122</v>
      </c>
      <c r="L35" t="str">
        <f t="shared" si="0"/>
        <v>98836007</v>
      </c>
      <c r="M35" t="str">
        <f t="shared" si="1"/>
        <v>64502031</v>
      </c>
      <c r="N35" t="str">
        <f>VLOOKUP($L35,Map_Organization!$F:$I,2,FALSE)</f>
        <v>000</v>
      </c>
      <c r="O35" t="str">
        <f>VLOOKUP($L35,Map_Organization!$F:$I,3,FALSE)</f>
        <v>930</v>
      </c>
      <c r="P35" t="str">
        <f>VLOOKUP($L35,Map_Organization!$F:$I,4,FALSE)</f>
        <v>8415</v>
      </c>
      <c r="Q35" t="str">
        <f>VLOOKUP($M35,Map_GL!$B:$N,11,FALSE)</f>
        <v>75B</v>
      </c>
      <c r="R35" t="str">
        <f>VLOOKUP($M35,Map_GL!$B:$N,12,FALSE)</f>
        <v>000</v>
      </c>
      <c r="S35" t="str">
        <f>VLOOKUP($M35,Map_GL!$B:$N,13,FALSE)</f>
        <v>00</v>
      </c>
      <c r="T35"/>
    </row>
    <row r="36" spans="1:20" x14ac:dyDescent="0.25">
      <c r="A36" t="s">
        <v>8</v>
      </c>
      <c r="B36" t="s">
        <v>10</v>
      </c>
      <c r="C36" t="s">
        <v>12</v>
      </c>
      <c r="D36" t="s">
        <v>14</v>
      </c>
      <c r="E36" t="s">
        <v>10121</v>
      </c>
      <c r="F36" t="s">
        <v>10107</v>
      </c>
      <c r="G36" t="s">
        <v>10167</v>
      </c>
      <c r="H36" s="9">
        <v>43833</v>
      </c>
      <c r="I36" s="10">
        <v>0.50555555555555554</v>
      </c>
      <c r="J36" s="11">
        <v>-315.40999999999997</v>
      </c>
      <c r="K36" t="s">
        <v>10122</v>
      </c>
      <c r="L36" t="str">
        <f t="shared" si="0"/>
        <v>98836007</v>
      </c>
      <c r="M36" t="str">
        <f t="shared" si="1"/>
        <v>64503111</v>
      </c>
      <c r="N36" t="str">
        <f>VLOOKUP($L36,Map_Organization!$F:$I,2,FALSE)</f>
        <v>000</v>
      </c>
      <c r="O36" t="str">
        <f>VLOOKUP($L36,Map_Organization!$F:$I,3,FALSE)</f>
        <v>930</v>
      </c>
      <c r="P36" t="str">
        <f>VLOOKUP($L36,Map_Organization!$F:$I,4,FALSE)</f>
        <v>8415</v>
      </c>
      <c r="Q36" t="str">
        <f>VLOOKUP($M36,Map_GL!$B:$N,11,FALSE)</f>
        <v>75B</v>
      </c>
      <c r="R36" t="str">
        <f>VLOOKUP($M36,Map_GL!$B:$N,12,FALSE)</f>
        <v>000</v>
      </c>
      <c r="S36" t="str">
        <f>VLOOKUP($M36,Map_GL!$B:$N,13,FALSE)</f>
        <v>00</v>
      </c>
      <c r="T36"/>
    </row>
    <row r="37" spans="1:20" x14ac:dyDescent="0.25">
      <c r="A37" t="s">
        <v>8</v>
      </c>
      <c r="B37" t="s">
        <v>10</v>
      </c>
      <c r="C37" t="s">
        <v>12</v>
      </c>
      <c r="D37" t="s">
        <v>14</v>
      </c>
      <c r="E37" t="s">
        <v>10121</v>
      </c>
      <c r="F37" t="s">
        <v>10107</v>
      </c>
      <c r="G37" t="s">
        <v>10168</v>
      </c>
      <c r="H37" s="9">
        <v>43833</v>
      </c>
      <c r="I37" s="10">
        <v>0.50555555555555554</v>
      </c>
      <c r="J37" s="11">
        <v>27.4</v>
      </c>
      <c r="K37" t="s">
        <v>10122</v>
      </c>
      <c r="L37" t="str">
        <f t="shared" si="0"/>
        <v>98836007</v>
      </c>
      <c r="M37" t="str">
        <f t="shared" si="1"/>
        <v>64502030</v>
      </c>
      <c r="N37" t="str">
        <f>VLOOKUP($L37,Map_Organization!$F:$I,2,FALSE)</f>
        <v>000</v>
      </c>
      <c r="O37" t="str">
        <f>VLOOKUP($L37,Map_Organization!$F:$I,3,FALSE)</f>
        <v>930</v>
      </c>
      <c r="P37" t="str">
        <f>VLOOKUP($L37,Map_Organization!$F:$I,4,FALSE)</f>
        <v>8415</v>
      </c>
      <c r="Q37" t="str">
        <f>VLOOKUP($M37,Map_GL!$B:$N,11,FALSE)</f>
        <v>75B</v>
      </c>
      <c r="R37" t="str">
        <f>VLOOKUP($M37,Map_GL!$B:$N,12,FALSE)</f>
        <v>000</v>
      </c>
      <c r="S37" t="str">
        <f>VLOOKUP($M37,Map_GL!$B:$N,13,FALSE)</f>
        <v>00</v>
      </c>
      <c r="T37"/>
    </row>
    <row r="38" spans="1:20" x14ac:dyDescent="0.25">
      <c r="A38" t="s">
        <v>8</v>
      </c>
      <c r="B38" t="s">
        <v>10</v>
      </c>
      <c r="C38" t="s">
        <v>12</v>
      </c>
      <c r="D38" t="s">
        <v>14</v>
      </c>
      <c r="E38" t="s">
        <v>10121</v>
      </c>
      <c r="F38" t="s">
        <v>10107</v>
      </c>
      <c r="G38" t="s">
        <v>10169</v>
      </c>
      <c r="H38" s="9">
        <v>43833</v>
      </c>
      <c r="I38" s="10">
        <v>0.50555555555555554</v>
      </c>
      <c r="J38" s="11">
        <v>388.57</v>
      </c>
      <c r="K38" t="s">
        <v>10122</v>
      </c>
      <c r="L38" t="str">
        <f t="shared" si="0"/>
        <v>98836007</v>
      </c>
      <c r="M38" t="str">
        <f t="shared" si="1"/>
        <v>64503110</v>
      </c>
      <c r="N38" t="str">
        <f>VLOOKUP($L38,Map_Organization!$F:$I,2,FALSE)</f>
        <v>000</v>
      </c>
      <c r="O38" t="str">
        <f>VLOOKUP($L38,Map_Organization!$F:$I,3,FALSE)</f>
        <v>930</v>
      </c>
      <c r="P38" t="str">
        <f>VLOOKUP($L38,Map_Organization!$F:$I,4,FALSE)</f>
        <v>8415</v>
      </c>
      <c r="Q38" t="str">
        <f>VLOOKUP($M38,Map_GL!$B:$N,11,FALSE)</f>
        <v>75B</v>
      </c>
      <c r="R38" t="str">
        <f>VLOOKUP($M38,Map_GL!$B:$N,12,FALSE)</f>
        <v>000</v>
      </c>
      <c r="S38" t="str">
        <f>VLOOKUP($M38,Map_GL!$B:$N,13,FALSE)</f>
        <v>00</v>
      </c>
      <c r="T38"/>
    </row>
    <row r="39" spans="1:20" x14ac:dyDescent="0.25">
      <c r="A39" t="s">
        <v>8</v>
      </c>
      <c r="B39" t="s">
        <v>10</v>
      </c>
      <c r="C39" t="s">
        <v>12</v>
      </c>
      <c r="D39" t="s">
        <v>14</v>
      </c>
      <c r="E39" t="s">
        <v>10121</v>
      </c>
      <c r="F39" t="s">
        <v>10107</v>
      </c>
      <c r="G39" t="s">
        <v>10170</v>
      </c>
      <c r="H39" s="9">
        <v>43833</v>
      </c>
      <c r="I39" s="10">
        <v>0.50555555555555554</v>
      </c>
      <c r="J39" s="11">
        <v>-77.31</v>
      </c>
      <c r="K39" t="s">
        <v>10122</v>
      </c>
      <c r="L39" t="str">
        <f t="shared" si="0"/>
        <v>98836007</v>
      </c>
      <c r="M39" t="str">
        <f t="shared" si="1"/>
        <v>64501016</v>
      </c>
      <c r="N39" t="str">
        <f>VLOOKUP($L39,Map_Organization!$F:$I,2,FALSE)</f>
        <v>000</v>
      </c>
      <c r="O39" t="str">
        <f>VLOOKUP($L39,Map_Organization!$F:$I,3,FALSE)</f>
        <v>930</v>
      </c>
      <c r="P39" t="str">
        <f>VLOOKUP($L39,Map_Organization!$F:$I,4,FALSE)</f>
        <v>8415</v>
      </c>
      <c r="Q39" t="str">
        <f>VLOOKUP($M39,Map_GL!$B:$N,11,FALSE)</f>
        <v>75B</v>
      </c>
      <c r="R39" t="str">
        <f>VLOOKUP($M39,Map_GL!$B:$N,12,FALSE)</f>
        <v>000</v>
      </c>
      <c r="S39" t="str">
        <f>VLOOKUP($M39,Map_GL!$B:$N,13,FALSE)</f>
        <v>00</v>
      </c>
      <c r="T39"/>
    </row>
    <row r="40" spans="1:20" x14ac:dyDescent="0.25">
      <c r="A40" t="s">
        <v>8</v>
      </c>
      <c r="B40" t="s">
        <v>10</v>
      </c>
      <c r="C40" t="s">
        <v>12</v>
      </c>
      <c r="D40" t="s">
        <v>14</v>
      </c>
      <c r="E40" t="s">
        <v>10121</v>
      </c>
      <c r="F40" t="s">
        <v>10107</v>
      </c>
      <c r="G40" t="s">
        <v>10171</v>
      </c>
      <c r="H40" s="9">
        <v>43833</v>
      </c>
      <c r="I40" s="10">
        <v>0.50555555555555554</v>
      </c>
      <c r="J40" s="11">
        <v>411.06</v>
      </c>
      <c r="K40" t="s">
        <v>10122</v>
      </c>
      <c r="L40" t="str">
        <f t="shared" si="0"/>
        <v>98836007</v>
      </c>
      <c r="M40" t="str">
        <f t="shared" si="1"/>
        <v>64501141</v>
      </c>
      <c r="N40" t="str">
        <f>VLOOKUP($L40,Map_Organization!$F:$I,2,FALSE)</f>
        <v>000</v>
      </c>
      <c r="O40" t="str">
        <f>VLOOKUP($L40,Map_Organization!$F:$I,3,FALSE)</f>
        <v>930</v>
      </c>
      <c r="P40" t="str">
        <f>VLOOKUP($L40,Map_Organization!$F:$I,4,FALSE)</f>
        <v>8415</v>
      </c>
      <c r="Q40" t="str">
        <f>VLOOKUP($M40,Map_GL!$B:$N,11,FALSE)</f>
        <v>75B</v>
      </c>
      <c r="R40" t="str">
        <f>VLOOKUP($M40,Map_GL!$B:$N,12,FALSE)</f>
        <v>000</v>
      </c>
      <c r="S40" t="str">
        <f>VLOOKUP($M40,Map_GL!$B:$N,13,FALSE)</f>
        <v>00</v>
      </c>
      <c r="T40"/>
    </row>
    <row r="41" spans="1:20" x14ac:dyDescent="0.25">
      <c r="A41" t="s">
        <v>8</v>
      </c>
      <c r="B41" t="s">
        <v>10</v>
      </c>
      <c r="C41" t="s">
        <v>12</v>
      </c>
      <c r="D41" t="s">
        <v>14</v>
      </c>
      <c r="E41" t="s">
        <v>10121</v>
      </c>
      <c r="F41" t="s">
        <v>10107</v>
      </c>
      <c r="G41" t="s">
        <v>10172</v>
      </c>
      <c r="H41" s="9">
        <v>43833</v>
      </c>
      <c r="I41" s="10">
        <v>0.50555555555555554</v>
      </c>
      <c r="J41" s="11">
        <v>42.96</v>
      </c>
      <c r="K41" t="s">
        <v>10122</v>
      </c>
      <c r="L41" t="str">
        <f t="shared" si="0"/>
        <v>98836007</v>
      </c>
      <c r="M41" t="str">
        <f t="shared" si="1"/>
        <v>64501014</v>
      </c>
      <c r="N41" t="str">
        <f>VLOOKUP($L41,Map_Organization!$F:$I,2,FALSE)</f>
        <v>000</v>
      </c>
      <c r="O41" t="str">
        <f>VLOOKUP($L41,Map_Organization!$F:$I,3,FALSE)</f>
        <v>930</v>
      </c>
      <c r="P41" t="str">
        <f>VLOOKUP($L41,Map_Organization!$F:$I,4,FALSE)</f>
        <v>8415</v>
      </c>
      <c r="Q41" t="str">
        <f>VLOOKUP($M41,Map_GL!$B:$N,11,FALSE)</f>
        <v>75B</v>
      </c>
      <c r="R41" t="str">
        <f>VLOOKUP($M41,Map_GL!$B:$N,12,FALSE)</f>
        <v>000</v>
      </c>
      <c r="S41" t="str">
        <f>VLOOKUP($M41,Map_GL!$B:$N,13,FALSE)</f>
        <v>00</v>
      </c>
      <c r="T41"/>
    </row>
    <row r="42" spans="1:20" x14ac:dyDescent="0.25">
      <c r="A42" t="s">
        <v>8</v>
      </c>
      <c r="B42" t="s">
        <v>10</v>
      </c>
      <c r="C42" t="s">
        <v>12</v>
      </c>
      <c r="D42" t="s">
        <v>14</v>
      </c>
      <c r="E42" t="s">
        <v>10121</v>
      </c>
      <c r="F42" t="s">
        <v>10107</v>
      </c>
      <c r="G42" t="s">
        <v>10173</v>
      </c>
      <c r="H42" s="9">
        <v>43833</v>
      </c>
      <c r="I42" s="10">
        <v>0.50555555555555554</v>
      </c>
      <c r="J42" s="11">
        <v>34.35</v>
      </c>
      <c r="K42" t="s">
        <v>10122</v>
      </c>
      <c r="L42" t="str">
        <f t="shared" si="0"/>
        <v>98836007</v>
      </c>
      <c r="M42" t="str">
        <f t="shared" si="1"/>
        <v>64501015</v>
      </c>
      <c r="N42" t="str">
        <f>VLOOKUP($L42,Map_Organization!$F:$I,2,FALSE)</f>
        <v>000</v>
      </c>
      <c r="O42" t="str">
        <f>VLOOKUP($L42,Map_Organization!$F:$I,3,FALSE)</f>
        <v>930</v>
      </c>
      <c r="P42" t="str">
        <f>VLOOKUP($L42,Map_Organization!$F:$I,4,FALSE)</f>
        <v>8415</v>
      </c>
      <c r="Q42" t="str">
        <f>VLOOKUP($M42,Map_GL!$B:$N,11,FALSE)</f>
        <v>75B</v>
      </c>
      <c r="R42" t="str">
        <f>VLOOKUP($M42,Map_GL!$B:$N,12,FALSE)</f>
        <v>000</v>
      </c>
      <c r="S42" t="str">
        <f>VLOOKUP($M42,Map_GL!$B:$N,13,FALSE)</f>
        <v>00</v>
      </c>
      <c r="T42"/>
    </row>
    <row r="43" spans="1:20" x14ac:dyDescent="0.25">
      <c r="A43" t="s">
        <v>8</v>
      </c>
      <c r="B43" t="s">
        <v>10</v>
      </c>
      <c r="C43" t="s">
        <v>12</v>
      </c>
      <c r="D43" t="s">
        <v>14</v>
      </c>
      <c r="E43" t="s">
        <v>10121</v>
      </c>
      <c r="F43" t="s">
        <v>10107</v>
      </c>
      <c r="G43" t="s">
        <v>10174</v>
      </c>
      <c r="H43" s="9">
        <v>43833</v>
      </c>
      <c r="I43" s="10">
        <v>0.50555555555555554</v>
      </c>
      <c r="J43" s="11">
        <v>-411.06</v>
      </c>
      <c r="K43" t="s">
        <v>10122</v>
      </c>
      <c r="L43" t="str">
        <f t="shared" si="0"/>
        <v>98836007</v>
      </c>
      <c r="M43" t="str">
        <f t="shared" si="1"/>
        <v>64501140</v>
      </c>
      <c r="N43" t="str">
        <f>VLOOKUP($L43,Map_Organization!$F:$I,2,FALSE)</f>
        <v>000</v>
      </c>
      <c r="O43" t="str">
        <f>VLOOKUP($L43,Map_Organization!$F:$I,3,FALSE)</f>
        <v>930</v>
      </c>
      <c r="P43" t="str">
        <f>VLOOKUP($L43,Map_Organization!$F:$I,4,FALSE)</f>
        <v>8415</v>
      </c>
      <c r="Q43" t="str">
        <f>VLOOKUP($M43,Map_GL!$B:$N,11,FALSE)</f>
        <v>75B</v>
      </c>
      <c r="R43" t="str">
        <f>VLOOKUP($M43,Map_GL!$B:$N,12,FALSE)</f>
        <v>000</v>
      </c>
      <c r="S43" t="str">
        <f>VLOOKUP($M43,Map_GL!$B:$N,13,FALSE)</f>
        <v>00</v>
      </c>
      <c r="T43"/>
    </row>
    <row r="44" spans="1:20" x14ac:dyDescent="0.25">
      <c r="A44" t="s">
        <v>8</v>
      </c>
      <c r="B44" t="s">
        <v>10</v>
      </c>
      <c r="C44" t="s">
        <v>12</v>
      </c>
      <c r="D44" t="s">
        <v>14</v>
      </c>
      <c r="E44" t="s">
        <v>10121</v>
      </c>
      <c r="F44" t="s">
        <v>10107</v>
      </c>
      <c r="G44" t="s">
        <v>10175</v>
      </c>
      <c r="H44" s="9">
        <v>43833</v>
      </c>
      <c r="I44" s="10">
        <v>0.50555555555555554</v>
      </c>
      <c r="J44" s="11">
        <v>-843.35</v>
      </c>
      <c r="K44" t="s">
        <v>10122</v>
      </c>
      <c r="L44" t="str">
        <f t="shared" si="0"/>
        <v>98836007</v>
      </c>
      <c r="M44" t="str">
        <f t="shared" si="1"/>
        <v>64501711</v>
      </c>
      <c r="N44" t="str">
        <f>VLOOKUP($L44,Map_Organization!$F:$I,2,FALSE)</f>
        <v>000</v>
      </c>
      <c r="O44" t="str">
        <f>VLOOKUP($L44,Map_Organization!$F:$I,3,FALSE)</f>
        <v>930</v>
      </c>
      <c r="P44" t="str">
        <f>VLOOKUP($L44,Map_Organization!$F:$I,4,FALSE)</f>
        <v>8415</v>
      </c>
      <c r="Q44" t="str">
        <f>VLOOKUP($M44,Map_GL!$B:$N,11,FALSE)</f>
        <v>75B</v>
      </c>
      <c r="R44" t="str">
        <f>VLOOKUP($M44,Map_GL!$B:$N,12,FALSE)</f>
        <v>000</v>
      </c>
      <c r="S44" t="str">
        <f>VLOOKUP($M44,Map_GL!$B:$N,13,FALSE)</f>
        <v>00</v>
      </c>
      <c r="T44"/>
    </row>
    <row r="45" spans="1:20" x14ac:dyDescent="0.25">
      <c r="A45" t="s">
        <v>8</v>
      </c>
      <c r="B45" t="s">
        <v>10</v>
      </c>
      <c r="C45" t="s">
        <v>12</v>
      </c>
      <c r="D45" t="s">
        <v>14</v>
      </c>
      <c r="E45" t="s">
        <v>10121</v>
      </c>
      <c r="F45" t="s">
        <v>10107</v>
      </c>
      <c r="G45" t="s">
        <v>10176</v>
      </c>
      <c r="H45" s="9">
        <v>43833</v>
      </c>
      <c r="I45" s="10">
        <v>0.50555555555555554</v>
      </c>
      <c r="J45" s="11">
        <v>843.35</v>
      </c>
      <c r="K45" t="s">
        <v>10122</v>
      </c>
      <c r="L45" t="str">
        <f t="shared" si="0"/>
        <v>98836007</v>
      </c>
      <c r="M45" t="str">
        <f t="shared" si="1"/>
        <v>64501710</v>
      </c>
      <c r="N45" t="str">
        <f>VLOOKUP($L45,Map_Organization!$F:$I,2,FALSE)</f>
        <v>000</v>
      </c>
      <c r="O45" t="str">
        <f>VLOOKUP($L45,Map_Organization!$F:$I,3,FALSE)</f>
        <v>930</v>
      </c>
      <c r="P45" t="str">
        <f>VLOOKUP($L45,Map_Organization!$F:$I,4,FALSE)</f>
        <v>8415</v>
      </c>
      <c r="Q45" t="str">
        <f>VLOOKUP($M45,Map_GL!$B:$N,11,FALSE)</f>
        <v>75B</v>
      </c>
      <c r="R45" t="str">
        <f>VLOOKUP($M45,Map_GL!$B:$N,12,FALSE)</f>
        <v>000</v>
      </c>
      <c r="S45" t="str">
        <f>VLOOKUP($M45,Map_GL!$B:$N,13,FALSE)</f>
        <v>00</v>
      </c>
      <c r="T45"/>
    </row>
    <row r="46" spans="1:20" x14ac:dyDescent="0.25">
      <c r="A46" t="s">
        <v>8</v>
      </c>
      <c r="B46" t="s">
        <v>10</v>
      </c>
      <c r="C46" t="s">
        <v>12</v>
      </c>
      <c r="D46" t="s">
        <v>14</v>
      </c>
      <c r="E46" t="s">
        <v>10121</v>
      </c>
      <c r="F46" t="s">
        <v>10107</v>
      </c>
      <c r="G46" t="s">
        <v>10177</v>
      </c>
      <c r="H46" s="9">
        <v>43833</v>
      </c>
      <c r="I46" s="10">
        <v>0.50555555555555554</v>
      </c>
      <c r="J46" s="11">
        <v>-7.43</v>
      </c>
      <c r="K46" t="s">
        <v>10122</v>
      </c>
      <c r="L46" t="str">
        <f t="shared" si="0"/>
        <v>98836007</v>
      </c>
      <c r="M46" t="str">
        <f t="shared" si="1"/>
        <v>64501731</v>
      </c>
      <c r="N46" t="str">
        <f>VLOOKUP($L46,Map_Organization!$F:$I,2,FALSE)</f>
        <v>000</v>
      </c>
      <c r="O46" t="str">
        <f>VLOOKUP($L46,Map_Organization!$F:$I,3,FALSE)</f>
        <v>930</v>
      </c>
      <c r="P46" t="str">
        <f>VLOOKUP($L46,Map_Organization!$F:$I,4,FALSE)</f>
        <v>8415</v>
      </c>
      <c r="Q46" t="str">
        <f>VLOOKUP($M46,Map_GL!$B:$N,11,FALSE)</f>
        <v>75B</v>
      </c>
      <c r="R46" t="str">
        <f>VLOOKUP($M46,Map_GL!$B:$N,12,FALSE)</f>
        <v>000</v>
      </c>
      <c r="S46" t="str">
        <f>VLOOKUP($M46,Map_GL!$B:$N,13,FALSE)</f>
        <v>00</v>
      </c>
      <c r="T46"/>
    </row>
    <row r="47" spans="1:20" x14ac:dyDescent="0.25">
      <c r="A47" t="s">
        <v>8</v>
      </c>
      <c r="B47" t="s">
        <v>10</v>
      </c>
      <c r="C47" t="s">
        <v>12</v>
      </c>
      <c r="D47" t="s">
        <v>14</v>
      </c>
      <c r="E47" t="s">
        <v>10121</v>
      </c>
      <c r="F47" t="s">
        <v>10107</v>
      </c>
      <c r="G47" t="s">
        <v>10178</v>
      </c>
      <c r="H47" s="9">
        <v>43833</v>
      </c>
      <c r="I47" s="10">
        <v>0.50555555555555554</v>
      </c>
      <c r="J47" s="11">
        <v>7.43</v>
      </c>
      <c r="K47" t="s">
        <v>10122</v>
      </c>
      <c r="L47" t="str">
        <f t="shared" si="0"/>
        <v>98836007</v>
      </c>
      <c r="M47" t="str">
        <f t="shared" si="1"/>
        <v>64501730</v>
      </c>
      <c r="N47" t="str">
        <f>VLOOKUP($L47,Map_Organization!$F:$I,2,FALSE)</f>
        <v>000</v>
      </c>
      <c r="O47" t="str">
        <f>VLOOKUP($L47,Map_Organization!$F:$I,3,FALSE)</f>
        <v>930</v>
      </c>
      <c r="P47" t="str">
        <f>VLOOKUP($L47,Map_Organization!$F:$I,4,FALSE)</f>
        <v>8415</v>
      </c>
      <c r="Q47" t="str">
        <f>VLOOKUP($M47,Map_GL!$B:$N,11,FALSE)</f>
        <v>75B</v>
      </c>
      <c r="R47" t="str">
        <f>VLOOKUP($M47,Map_GL!$B:$N,12,FALSE)</f>
        <v>000</v>
      </c>
      <c r="S47" t="str">
        <f>VLOOKUP($M47,Map_GL!$B:$N,13,FALSE)</f>
        <v>00</v>
      </c>
      <c r="T47"/>
    </row>
    <row r="48" spans="1:20" x14ac:dyDescent="0.25">
      <c r="A48" t="s">
        <v>8</v>
      </c>
      <c r="B48" t="s">
        <v>10</v>
      </c>
      <c r="C48" t="s">
        <v>12</v>
      </c>
      <c r="D48" t="s">
        <v>14</v>
      </c>
      <c r="E48" t="s">
        <v>10121</v>
      </c>
      <c r="F48" t="s">
        <v>10107</v>
      </c>
      <c r="G48" t="s">
        <v>10179</v>
      </c>
      <c r="H48" s="9">
        <v>43833</v>
      </c>
      <c r="I48" s="10">
        <v>0.50555555555555554</v>
      </c>
      <c r="J48" s="11">
        <v>59.510000000000005</v>
      </c>
      <c r="K48" t="s">
        <v>10122</v>
      </c>
      <c r="L48" t="str">
        <f t="shared" si="0"/>
        <v>98836007</v>
      </c>
      <c r="M48" t="str">
        <f t="shared" si="1"/>
        <v>61621003</v>
      </c>
      <c r="N48" t="str">
        <f>VLOOKUP($L48,Map_Organization!$F:$I,2,FALSE)</f>
        <v>000</v>
      </c>
      <c r="O48" t="str">
        <f>VLOOKUP($L48,Map_Organization!$F:$I,3,FALSE)</f>
        <v>930</v>
      </c>
      <c r="P48" t="str">
        <f>VLOOKUP($L48,Map_Organization!$F:$I,4,FALSE)</f>
        <v>8415</v>
      </c>
      <c r="Q48" t="str">
        <f>VLOOKUP($M48,Map_GL!$B:$N,11,FALSE)</f>
        <v>794</v>
      </c>
      <c r="R48" t="str">
        <f>VLOOKUP($M48,Map_GL!$B:$N,12,FALSE)</f>
        <v>401</v>
      </c>
      <c r="S48" t="str">
        <f>VLOOKUP($M48,Map_GL!$B:$N,13,FALSE)</f>
        <v>00</v>
      </c>
      <c r="T48"/>
    </row>
    <row r="49" spans="1:20" x14ac:dyDescent="0.25">
      <c r="A49" t="s">
        <v>8</v>
      </c>
      <c r="B49" t="s">
        <v>10</v>
      </c>
      <c r="C49" t="s">
        <v>12</v>
      </c>
      <c r="D49" t="s">
        <v>14</v>
      </c>
      <c r="E49" t="s">
        <v>10121</v>
      </c>
      <c r="F49" t="s">
        <v>10107</v>
      </c>
      <c r="G49" t="s">
        <v>10180</v>
      </c>
      <c r="H49" s="9">
        <v>43833</v>
      </c>
      <c r="I49" s="10">
        <v>0.50555555555555554</v>
      </c>
      <c r="J49" s="11">
        <v>-59.510000000000005</v>
      </c>
      <c r="K49" t="s">
        <v>10122</v>
      </c>
      <c r="L49" t="str">
        <f t="shared" si="0"/>
        <v>98836007</v>
      </c>
      <c r="M49" t="str">
        <f t="shared" si="1"/>
        <v>61621001</v>
      </c>
      <c r="N49" t="str">
        <f>VLOOKUP($L49,Map_Organization!$F:$I,2,FALSE)</f>
        <v>000</v>
      </c>
      <c r="O49" t="str">
        <f>VLOOKUP($L49,Map_Organization!$F:$I,3,FALSE)</f>
        <v>930</v>
      </c>
      <c r="P49" t="str">
        <f>VLOOKUP($L49,Map_Organization!$F:$I,4,FALSE)</f>
        <v>8415</v>
      </c>
      <c r="Q49" t="str">
        <f>VLOOKUP($M49,Map_GL!$B:$N,11,FALSE)</f>
        <v>794</v>
      </c>
      <c r="R49" t="str">
        <f>VLOOKUP($M49,Map_GL!$B:$N,12,FALSE)</f>
        <v>401</v>
      </c>
      <c r="S49" t="str">
        <f>VLOOKUP($M49,Map_GL!$B:$N,13,FALSE)</f>
        <v>00</v>
      </c>
      <c r="T49"/>
    </row>
    <row r="50" spans="1:20" x14ac:dyDescent="0.25">
      <c r="A50" t="s">
        <v>8</v>
      </c>
      <c r="B50" t="s">
        <v>10</v>
      </c>
      <c r="C50" t="s">
        <v>12</v>
      </c>
      <c r="D50" t="s">
        <v>14</v>
      </c>
      <c r="E50" t="s">
        <v>10121</v>
      </c>
      <c r="F50" t="s">
        <v>10107</v>
      </c>
      <c r="G50" t="s">
        <v>10181</v>
      </c>
      <c r="H50" s="9">
        <v>43833</v>
      </c>
      <c r="I50" s="10">
        <v>0.50555555555555554</v>
      </c>
      <c r="J50" s="11">
        <v>59.510000000000005</v>
      </c>
      <c r="K50" t="s">
        <v>10122</v>
      </c>
      <c r="L50" t="str">
        <f t="shared" si="0"/>
        <v>98836007</v>
      </c>
      <c r="M50" t="str">
        <f t="shared" si="1"/>
        <v>75431001</v>
      </c>
      <c r="N50" t="str">
        <f>VLOOKUP($L50,Map_Organization!$F:$I,2,FALSE)</f>
        <v>000</v>
      </c>
      <c r="O50" t="str">
        <f>VLOOKUP($L50,Map_Organization!$F:$I,3,FALSE)</f>
        <v>930</v>
      </c>
      <c r="P50" t="str">
        <f>VLOOKUP($L50,Map_Organization!$F:$I,4,FALSE)</f>
        <v>8415</v>
      </c>
      <c r="Q50" t="str">
        <f>VLOOKUP($M50,Map_GL!$B:$N,11,FALSE)</f>
        <v>75B</v>
      </c>
      <c r="R50" t="str">
        <f>VLOOKUP($M50,Map_GL!$B:$N,12,FALSE)</f>
        <v>000</v>
      </c>
      <c r="S50" t="str">
        <f>VLOOKUP($M50,Map_GL!$B:$N,13,FALSE)</f>
        <v>00</v>
      </c>
      <c r="T50"/>
    </row>
    <row r="51" spans="1:20" x14ac:dyDescent="0.25">
      <c r="A51" t="s">
        <v>8</v>
      </c>
      <c r="B51" t="s">
        <v>10</v>
      </c>
      <c r="C51" t="s">
        <v>12</v>
      </c>
      <c r="D51" t="s">
        <v>14</v>
      </c>
      <c r="E51" t="s">
        <v>10121</v>
      </c>
      <c r="F51" t="s">
        <v>10107</v>
      </c>
      <c r="G51" t="s">
        <v>10182</v>
      </c>
      <c r="H51" s="9">
        <v>43833</v>
      </c>
      <c r="I51" s="10">
        <v>0.50555555555555554</v>
      </c>
      <c r="J51" s="11">
        <v>161.63</v>
      </c>
      <c r="K51" t="s">
        <v>10122</v>
      </c>
      <c r="L51" t="str">
        <f t="shared" si="0"/>
        <v>98836007</v>
      </c>
      <c r="M51" t="str">
        <f t="shared" si="1"/>
        <v>75431002</v>
      </c>
      <c r="N51" t="str">
        <f>VLOOKUP($L51,Map_Organization!$F:$I,2,FALSE)</f>
        <v>000</v>
      </c>
      <c r="O51" t="str">
        <f>VLOOKUP($L51,Map_Organization!$F:$I,3,FALSE)</f>
        <v>930</v>
      </c>
      <c r="P51" t="str">
        <f>VLOOKUP($L51,Map_Organization!$F:$I,4,FALSE)</f>
        <v>8415</v>
      </c>
      <c r="Q51" t="str">
        <f>VLOOKUP($M51,Map_GL!$B:$N,11,FALSE)</f>
        <v>75B</v>
      </c>
      <c r="R51" t="str">
        <f>VLOOKUP($M51,Map_GL!$B:$N,12,FALSE)</f>
        <v>000</v>
      </c>
      <c r="S51" t="str">
        <f>VLOOKUP($M51,Map_GL!$B:$N,13,FALSE)</f>
        <v>00</v>
      </c>
      <c r="T51"/>
    </row>
    <row r="52" spans="1:20" x14ac:dyDescent="0.25">
      <c r="A52" t="s">
        <v>8</v>
      </c>
      <c r="B52" t="s">
        <v>10</v>
      </c>
      <c r="C52" t="s">
        <v>12</v>
      </c>
      <c r="D52" t="s">
        <v>14</v>
      </c>
      <c r="E52" t="s">
        <v>10121</v>
      </c>
      <c r="F52" t="s">
        <v>10107</v>
      </c>
      <c r="G52" t="s">
        <v>10183</v>
      </c>
      <c r="H52" s="9">
        <v>43833</v>
      </c>
      <c r="I52" s="10">
        <v>0.50555555555555554</v>
      </c>
      <c r="J52" s="11">
        <v>769.59</v>
      </c>
      <c r="K52" t="s">
        <v>10122</v>
      </c>
      <c r="L52" t="str">
        <f t="shared" si="0"/>
        <v>98836007</v>
      </c>
      <c r="M52" t="str">
        <f t="shared" si="1"/>
        <v>62560200</v>
      </c>
      <c r="N52" t="str">
        <f>VLOOKUP($L52,Map_Organization!$F:$I,2,FALSE)</f>
        <v>000</v>
      </c>
      <c r="O52" t="str">
        <f>VLOOKUP($L52,Map_Organization!$F:$I,3,FALSE)</f>
        <v>930</v>
      </c>
      <c r="P52" t="str">
        <f>VLOOKUP($L52,Map_Organization!$F:$I,4,FALSE)</f>
        <v>8415</v>
      </c>
      <c r="Q52" t="str">
        <f>VLOOKUP($M52,Map_GL!$B:$N,11,FALSE)</f>
        <v>724</v>
      </c>
      <c r="R52" t="str">
        <f>VLOOKUP($M52,Map_GL!$B:$N,12,FALSE)</f>
        <v>401</v>
      </c>
      <c r="S52" t="str">
        <f>VLOOKUP($M52,Map_GL!$B:$N,13,FALSE)</f>
        <v>00</v>
      </c>
      <c r="T52"/>
    </row>
    <row r="53" spans="1:20" x14ac:dyDescent="0.25">
      <c r="A53" t="s">
        <v>8</v>
      </c>
      <c r="B53" t="s">
        <v>10</v>
      </c>
      <c r="C53" t="s">
        <v>12</v>
      </c>
      <c r="D53" t="s">
        <v>14</v>
      </c>
      <c r="E53" t="s">
        <v>10121</v>
      </c>
      <c r="F53" t="s">
        <v>10107</v>
      </c>
      <c r="G53" t="s">
        <v>10184</v>
      </c>
      <c r="H53" s="9">
        <v>43833</v>
      </c>
      <c r="I53" s="10">
        <v>0.50555555555555554</v>
      </c>
      <c r="J53" s="11">
        <v>43.4</v>
      </c>
      <c r="K53" t="s">
        <v>10122</v>
      </c>
      <c r="L53" t="str">
        <f t="shared" si="0"/>
        <v>98836007</v>
      </c>
      <c r="M53" t="str">
        <f t="shared" si="1"/>
        <v>62560600</v>
      </c>
      <c r="N53" t="str">
        <f>VLOOKUP($L53,Map_Organization!$F:$I,2,FALSE)</f>
        <v>000</v>
      </c>
      <c r="O53" t="str">
        <f>VLOOKUP($L53,Map_Organization!$F:$I,3,FALSE)</f>
        <v>930</v>
      </c>
      <c r="P53" t="str">
        <f>VLOOKUP($L53,Map_Organization!$F:$I,4,FALSE)</f>
        <v>8415</v>
      </c>
      <c r="Q53" t="str">
        <f>VLOOKUP($M53,Map_GL!$B:$N,11,FALSE)</f>
        <v>724</v>
      </c>
      <c r="R53" t="str">
        <f>VLOOKUP($M53,Map_GL!$B:$N,12,FALSE)</f>
        <v>401</v>
      </c>
      <c r="S53" t="str">
        <f>VLOOKUP($M53,Map_GL!$B:$N,13,FALSE)</f>
        <v>00</v>
      </c>
      <c r="T53"/>
    </row>
    <row r="54" spans="1:20" x14ac:dyDescent="0.25">
      <c r="A54" t="s">
        <v>8</v>
      </c>
      <c r="B54" t="s">
        <v>10</v>
      </c>
      <c r="C54" t="s">
        <v>12</v>
      </c>
      <c r="D54" t="s">
        <v>14</v>
      </c>
      <c r="E54" t="s">
        <v>10121</v>
      </c>
      <c r="F54" t="s">
        <v>10107</v>
      </c>
      <c r="G54" t="s">
        <v>10185</v>
      </c>
      <c r="H54" s="9">
        <v>43833</v>
      </c>
      <c r="I54" s="10">
        <v>0.50555555555555554</v>
      </c>
      <c r="J54" s="11">
        <v>854.29</v>
      </c>
      <c r="K54" t="s">
        <v>10122</v>
      </c>
      <c r="L54" t="str">
        <f t="shared" si="0"/>
        <v>98836007</v>
      </c>
      <c r="M54" t="str">
        <f t="shared" si="1"/>
        <v>62561000</v>
      </c>
      <c r="N54" t="str">
        <f>VLOOKUP($L54,Map_Organization!$F:$I,2,FALSE)</f>
        <v>000</v>
      </c>
      <c r="O54" t="str">
        <f>VLOOKUP($L54,Map_Organization!$F:$I,3,FALSE)</f>
        <v>930</v>
      </c>
      <c r="P54" t="str">
        <f>VLOOKUP($L54,Map_Organization!$F:$I,4,FALSE)</f>
        <v>8415</v>
      </c>
      <c r="Q54" t="str">
        <f>VLOOKUP($M54,Map_GL!$B:$N,11,FALSE)</f>
        <v>724</v>
      </c>
      <c r="R54" t="str">
        <f>VLOOKUP($M54,Map_GL!$B:$N,12,FALSE)</f>
        <v>401</v>
      </c>
      <c r="S54" t="str">
        <f>VLOOKUP($M54,Map_GL!$B:$N,13,FALSE)</f>
        <v>00</v>
      </c>
      <c r="T54"/>
    </row>
    <row r="55" spans="1:20" x14ac:dyDescent="0.25">
      <c r="A55" t="s">
        <v>8</v>
      </c>
      <c r="B55" t="s">
        <v>10</v>
      </c>
      <c r="C55" t="s">
        <v>12</v>
      </c>
      <c r="D55" t="s">
        <v>14</v>
      </c>
      <c r="E55" t="s">
        <v>10121</v>
      </c>
      <c r="F55" t="s">
        <v>10107</v>
      </c>
      <c r="G55" t="s">
        <v>10186</v>
      </c>
      <c r="H55" s="9">
        <v>43833</v>
      </c>
      <c r="I55" s="10">
        <v>0.50555555555555554</v>
      </c>
      <c r="J55" s="11">
        <v>720.83</v>
      </c>
      <c r="K55" t="s">
        <v>10122</v>
      </c>
      <c r="L55" t="str">
        <f t="shared" si="0"/>
        <v>98836007</v>
      </c>
      <c r="M55" t="str">
        <f t="shared" si="1"/>
        <v>62561001</v>
      </c>
      <c r="N55" t="str">
        <f>VLOOKUP($L55,Map_Organization!$F:$I,2,FALSE)</f>
        <v>000</v>
      </c>
      <c r="O55" t="str">
        <f>VLOOKUP($L55,Map_Organization!$F:$I,3,FALSE)</f>
        <v>930</v>
      </c>
      <c r="P55" t="str">
        <f>VLOOKUP($L55,Map_Organization!$F:$I,4,FALSE)</f>
        <v>8415</v>
      </c>
      <c r="Q55" t="str">
        <f>VLOOKUP($M55,Map_GL!$B:$N,11,FALSE)</f>
        <v>724</v>
      </c>
      <c r="R55" t="str">
        <f>VLOOKUP($M55,Map_GL!$B:$N,12,FALSE)</f>
        <v>401</v>
      </c>
      <c r="S55" t="str">
        <f>VLOOKUP($M55,Map_GL!$B:$N,13,FALSE)</f>
        <v>00</v>
      </c>
      <c r="T55"/>
    </row>
    <row r="56" spans="1:20" x14ac:dyDescent="0.25">
      <c r="A56" t="s">
        <v>8</v>
      </c>
      <c r="B56" t="s">
        <v>10</v>
      </c>
      <c r="C56" t="s">
        <v>12</v>
      </c>
      <c r="D56" t="s">
        <v>14</v>
      </c>
      <c r="E56" t="s">
        <v>10121</v>
      </c>
      <c r="F56" t="s">
        <v>10107</v>
      </c>
      <c r="G56" t="s">
        <v>10303</v>
      </c>
      <c r="H56" s="9">
        <v>43833</v>
      </c>
      <c r="I56" s="10">
        <v>0.50555555555555554</v>
      </c>
      <c r="J56" s="11">
        <v>3.5</v>
      </c>
      <c r="K56" t="s">
        <v>10122</v>
      </c>
      <c r="L56" t="str">
        <f t="shared" si="0"/>
        <v>98836007</v>
      </c>
      <c r="M56" t="str">
        <f t="shared" si="1"/>
        <v>62561003</v>
      </c>
      <c r="N56" t="str">
        <f>VLOOKUP($L56,Map_Organization!$F:$I,2,FALSE)</f>
        <v>000</v>
      </c>
      <c r="O56" t="str">
        <f>VLOOKUP($L56,Map_Organization!$F:$I,3,FALSE)</f>
        <v>930</v>
      </c>
      <c r="P56" t="str">
        <f>VLOOKUP($L56,Map_Organization!$F:$I,4,FALSE)</f>
        <v>8415</v>
      </c>
      <c r="Q56" t="str">
        <f>VLOOKUP($M56,Map_GL!$B:$N,11,FALSE)</f>
        <v>724</v>
      </c>
      <c r="R56" t="str">
        <f>VLOOKUP($M56,Map_GL!$B:$N,12,FALSE)</f>
        <v>401</v>
      </c>
      <c r="S56" t="str">
        <f>VLOOKUP($M56,Map_GL!$B:$N,13,FALSE)</f>
        <v>00</v>
      </c>
      <c r="T56"/>
    </row>
    <row r="57" spans="1:20" x14ac:dyDescent="0.25">
      <c r="A57" t="s">
        <v>8</v>
      </c>
      <c r="B57" t="s">
        <v>10</v>
      </c>
      <c r="C57" t="s">
        <v>12</v>
      </c>
      <c r="D57" t="s">
        <v>14</v>
      </c>
      <c r="E57" t="s">
        <v>10121</v>
      </c>
      <c r="F57" t="s">
        <v>10107</v>
      </c>
      <c r="G57" t="s">
        <v>10187</v>
      </c>
      <c r="H57" s="9">
        <v>43833</v>
      </c>
      <c r="I57" s="10">
        <v>0.50555555555555554</v>
      </c>
      <c r="J57" s="11">
        <v>5.48</v>
      </c>
      <c r="K57" t="s">
        <v>10122</v>
      </c>
      <c r="L57" t="str">
        <f t="shared" si="0"/>
        <v>98836007</v>
      </c>
      <c r="M57" t="str">
        <f t="shared" si="1"/>
        <v>62561006</v>
      </c>
      <c r="N57" t="str">
        <f>VLOOKUP($L57,Map_Organization!$F:$I,2,FALSE)</f>
        <v>000</v>
      </c>
      <c r="O57" t="str">
        <f>VLOOKUP($L57,Map_Organization!$F:$I,3,FALSE)</f>
        <v>930</v>
      </c>
      <c r="P57" t="str">
        <f>VLOOKUP($L57,Map_Organization!$F:$I,4,FALSE)</f>
        <v>8415</v>
      </c>
      <c r="Q57" t="str">
        <f>VLOOKUP($M57,Map_GL!$B:$N,11,FALSE)</f>
        <v>724</v>
      </c>
      <c r="R57" t="str">
        <f>VLOOKUP($M57,Map_GL!$B:$N,12,FALSE)</f>
        <v>401</v>
      </c>
      <c r="S57" t="str">
        <f>VLOOKUP($M57,Map_GL!$B:$N,13,FALSE)</f>
        <v>00</v>
      </c>
      <c r="T57"/>
    </row>
    <row r="58" spans="1:20" x14ac:dyDescent="0.25">
      <c r="A58" t="s">
        <v>8</v>
      </c>
      <c r="B58" t="s">
        <v>10</v>
      </c>
      <c r="C58" t="s">
        <v>12</v>
      </c>
      <c r="D58" t="s">
        <v>14</v>
      </c>
      <c r="E58" t="s">
        <v>10121</v>
      </c>
      <c r="F58" t="s">
        <v>10107</v>
      </c>
      <c r="G58" t="s">
        <v>10188</v>
      </c>
      <c r="H58" s="9">
        <v>43833</v>
      </c>
      <c r="I58" s="10">
        <v>0.50555555555555554</v>
      </c>
      <c r="J58" s="11">
        <v>1596.3400000000001</v>
      </c>
      <c r="K58" t="s">
        <v>10122</v>
      </c>
      <c r="L58" t="str">
        <f t="shared" si="0"/>
        <v>98836007</v>
      </c>
      <c r="M58" t="str">
        <f t="shared" si="1"/>
        <v>62561010</v>
      </c>
      <c r="N58" t="str">
        <f>VLOOKUP($L58,Map_Organization!$F:$I,2,FALSE)</f>
        <v>000</v>
      </c>
      <c r="O58" t="str">
        <f>VLOOKUP($L58,Map_Organization!$F:$I,3,FALSE)</f>
        <v>930</v>
      </c>
      <c r="P58" t="str">
        <f>VLOOKUP($L58,Map_Organization!$F:$I,4,FALSE)</f>
        <v>8415</v>
      </c>
      <c r="Q58" t="str">
        <f>VLOOKUP($M58,Map_GL!$B:$N,11,FALSE)</f>
        <v>724</v>
      </c>
      <c r="R58" t="str">
        <f>VLOOKUP($M58,Map_GL!$B:$N,12,FALSE)</f>
        <v>401</v>
      </c>
      <c r="S58" t="str">
        <f>VLOOKUP($M58,Map_GL!$B:$N,13,FALSE)</f>
        <v>00</v>
      </c>
      <c r="T58"/>
    </row>
    <row r="59" spans="1:20" x14ac:dyDescent="0.25">
      <c r="A59" t="s">
        <v>8</v>
      </c>
      <c r="B59" t="s">
        <v>10</v>
      </c>
      <c r="C59" t="s">
        <v>12</v>
      </c>
      <c r="D59" t="s">
        <v>14</v>
      </c>
      <c r="E59" t="s">
        <v>10121</v>
      </c>
      <c r="F59" t="s">
        <v>10107</v>
      </c>
      <c r="G59" t="s">
        <v>10189</v>
      </c>
      <c r="H59" s="9">
        <v>43833</v>
      </c>
      <c r="I59" s="10">
        <v>0.50555555555555554</v>
      </c>
      <c r="J59" s="11">
        <v>312.11</v>
      </c>
      <c r="K59" t="s">
        <v>10122</v>
      </c>
      <c r="L59" t="str">
        <f t="shared" si="0"/>
        <v>98836007</v>
      </c>
      <c r="M59" t="str">
        <f t="shared" si="1"/>
        <v>62561020</v>
      </c>
      <c r="N59" t="str">
        <f>VLOOKUP($L59,Map_Organization!$F:$I,2,FALSE)</f>
        <v>000</v>
      </c>
      <c r="O59" t="str">
        <f>VLOOKUP($L59,Map_Organization!$F:$I,3,FALSE)</f>
        <v>930</v>
      </c>
      <c r="P59" t="str">
        <f>VLOOKUP($L59,Map_Organization!$F:$I,4,FALSE)</f>
        <v>8415</v>
      </c>
      <c r="Q59" t="str">
        <f>VLOOKUP($M59,Map_GL!$B:$N,11,FALSE)</f>
        <v>724</v>
      </c>
      <c r="R59" t="str">
        <f>VLOOKUP($M59,Map_GL!$B:$N,12,FALSE)</f>
        <v>401</v>
      </c>
      <c r="S59" t="str">
        <f>VLOOKUP($M59,Map_GL!$B:$N,13,FALSE)</f>
        <v>00</v>
      </c>
      <c r="T59"/>
    </row>
    <row r="60" spans="1:20" x14ac:dyDescent="0.25">
      <c r="A60" t="s">
        <v>8</v>
      </c>
      <c r="B60" t="s">
        <v>10</v>
      </c>
      <c r="C60" t="s">
        <v>12</v>
      </c>
      <c r="D60" t="s">
        <v>14</v>
      </c>
      <c r="E60" t="s">
        <v>10121</v>
      </c>
      <c r="F60" t="s">
        <v>10107</v>
      </c>
      <c r="G60" t="s">
        <v>10190</v>
      </c>
      <c r="H60" s="9">
        <v>43833</v>
      </c>
      <c r="I60" s="10">
        <v>0.50555555555555554</v>
      </c>
      <c r="J60" s="11">
        <v>108.55</v>
      </c>
      <c r="K60" t="s">
        <v>10122</v>
      </c>
      <c r="L60" t="str">
        <f t="shared" si="0"/>
        <v>98836007</v>
      </c>
      <c r="M60" t="str">
        <f t="shared" si="1"/>
        <v>62561030</v>
      </c>
      <c r="N60" t="str">
        <f>VLOOKUP($L60,Map_Organization!$F:$I,2,FALSE)</f>
        <v>000</v>
      </c>
      <c r="O60" t="str">
        <f>VLOOKUP($L60,Map_Organization!$F:$I,3,FALSE)</f>
        <v>930</v>
      </c>
      <c r="P60" t="str">
        <f>VLOOKUP($L60,Map_Organization!$F:$I,4,FALSE)</f>
        <v>8415</v>
      </c>
      <c r="Q60" t="str">
        <f>VLOOKUP($M60,Map_GL!$B:$N,11,FALSE)</f>
        <v>724</v>
      </c>
      <c r="R60" t="str">
        <f>VLOOKUP($M60,Map_GL!$B:$N,12,FALSE)</f>
        <v>401</v>
      </c>
      <c r="S60" t="str">
        <f>VLOOKUP($M60,Map_GL!$B:$N,13,FALSE)</f>
        <v>00</v>
      </c>
      <c r="T60"/>
    </row>
    <row r="61" spans="1:20" x14ac:dyDescent="0.25">
      <c r="A61" t="s">
        <v>8</v>
      </c>
      <c r="B61" t="s">
        <v>10</v>
      </c>
      <c r="C61" t="s">
        <v>12</v>
      </c>
      <c r="D61" t="s">
        <v>14</v>
      </c>
      <c r="E61" t="s">
        <v>10121</v>
      </c>
      <c r="F61" t="s">
        <v>10107</v>
      </c>
      <c r="G61" t="s">
        <v>10191</v>
      </c>
      <c r="H61" s="9">
        <v>43833</v>
      </c>
      <c r="I61" s="10">
        <v>0.50555555555555554</v>
      </c>
      <c r="J61" s="11">
        <v>17.34</v>
      </c>
      <c r="K61" t="s">
        <v>10122</v>
      </c>
      <c r="L61" t="str">
        <f t="shared" si="0"/>
        <v>98836007</v>
      </c>
      <c r="M61" t="str">
        <f t="shared" si="1"/>
        <v>62610001</v>
      </c>
      <c r="N61" t="str">
        <f>VLOOKUP($L61,Map_Organization!$F:$I,2,FALSE)</f>
        <v>000</v>
      </c>
      <c r="O61" t="str">
        <f>VLOOKUP($L61,Map_Organization!$F:$I,3,FALSE)</f>
        <v>930</v>
      </c>
      <c r="P61" t="str">
        <f>VLOOKUP($L61,Map_Organization!$F:$I,4,FALSE)</f>
        <v>8415</v>
      </c>
      <c r="Q61" t="str">
        <f>VLOOKUP($M61,Map_GL!$B:$N,11,FALSE)</f>
        <v>779</v>
      </c>
      <c r="R61" t="str">
        <f>VLOOKUP($M61,Map_GL!$B:$N,12,FALSE)</f>
        <v>000</v>
      </c>
      <c r="S61" t="str">
        <f>VLOOKUP($M61,Map_GL!$B:$N,13,FALSE)</f>
        <v>00</v>
      </c>
      <c r="T61"/>
    </row>
    <row r="62" spans="1:20" x14ac:dyDescent="0.25">
      <c r="A62" t="s">
        <v>8</v>
      </c>
      <c r="B62" t="s">
        <v>10</v>
      </c>
      <c r="C62" t="s">
        <v>12</v>
      </c>
      <c r="D62" t="s">
        <v>14</v>
      </c>
      <c r="E62" t="s">
        <v>10121</v>
      </c>
      <c r="F62" t="s">
        <v>10107</v>
      </c>
      <c r="G62" t="s">
        <v>10146</v>
      </c>
      <c r="H62" s="9">
        <v>43833</v>
      </c>
      <c r="I62" s="10">
        <v>0.50555555555555554</v>
      </c>
      <c r="J62" s="11">
        <v>158.88</v>
      </c>
      <c r="K62" t="s">
        <v>10122</v>
      </c>
      <c r="L62" t="str">
        <f t="shared" si="0"/>
        <v>98836007</v>
      </c>
      <c r="M62" t="str">
        <f t="shared" si="1"/>
        <v>61620010</v>
      </c>
      <c r="N62" t="str">
        <f>VLOOKUP($L62,Map_Organization!$F:$I,2,FALSE)</f>
        <v>000</v>
      </c>
      <c r="O62" t="str">
        <f>VLOOKUP($L62,Map_Organization!$F:$I,3,FALSE)</f>
        <v>930</v>
      </c>
      <c r="P62" t="str">
        <f>VLOOKUP($L62,Map_Organization!$F:$I,4,FALSE)</f>
        <v>8415</v>
      </c>
      <c r="Q62" t="str">
        <f>VLOOKUP($M62,Map_GL!$B:$N,11,FALSE)</f>
        <v>794</v>
      </c>
      <c r="R62" t="str">
        <f>VLOOKUP($M62,Map_GL!$B:$N,12,FALSE)</f>
        <v>401</v>
      </c>
      <c r="S62" t="str">
        <f>VLOOKUP($M62,Map_GL!$B:$N,13,FALSE)</f>
        <v>00</v>
      </c>
      <c r="T62"/>
    </row>
    <row r="63" spans="1:20" x14ac:dyDescent="0.25">
      <c r="A63" t="s">
        <v>8</v>
      </c>
      <c r="B63" t="s">
        <v>10</v>
      </c>
      <c r="C63" t="s">
        <v>12</v>
      </c>
      <c r="D63" t="s">
        <v>14</v>
      </c>
      <c r="E63" t="s">
        <v>10121</v>
      </c>
      <c r="F63" t="s">
        <v>10107</v>
      </c>
      <c r="G63" t="s">
        <v>10192</v>
      </c>
      <c r="H63" s="9">
        <v>43833</v>
      </c>
      <c r="I63" s="10">
        <v>0.50555555555555554</v>
      </c>
      <c r="J63" s="11">
        <v>1.9500000000000002</v>
      </c>
      <c r="K63" t="s">
        <v>10122</v>
      </c>
      <c r="L63" t="str">
        <f t="shared" si="0"/>
        <v>98836007</v>
      </c>
      <c r="M63" t="str">
        <f t="shared" si="1"/>
        <v>61620113</v>
      </c>
      <c r="N63" t="str">
        <f>VLOOKUP($L63,Map_Organization!$F:$I,2,FALSE)</f>
        <v>000</v>
      </c>
      <c r="O63" t="str">
        <f>VLOOKUP($L63,Map_Organization!$F:$I,3,FALSE)</f>
        <v>930</v>
      </c>
      <c r="P63" t="str">
        <f>VLOOKUP($L63,Map_Organization!$F:$I,4,FALSE)</f>
        <v>8415</v>
      </c>
      <c r="Q63" t="str">
        <f>VLOOKUP($M63,Map_GL!$B:$N,11,FALSE)</f>
        <v>794</v>
      </c>
      <c r="R63" t="str">
        <f>VLOOKUP($M63,Map_GL!$B:$N,12,FALSE)</f>
        <v>401</v>
      </c>
      <c r="S63" t="str">
        <f>VLOOKUP($M63,Map_GL!$B:$N,13,FALSE)</f>
        <v>00</v>
      </c>
      <c r="T63"/>
    </row>
    <row r="64" spans="1:20" x14ac:dyDescent="0.25">
      <c r="A64" t="s">
        <v>8</v>
      </c>
      <c r="B64" t="s">
        <v>10</v>
      </c>
      <c r="C64" t="s">
        <v>12</v>
      </c>
      <c r="D64" t="s">
        <v>14</v>
      </c>
      <c r="E64" t="s">
        <v>10121</v>
      </c>
      <c r="F64" t="s">
        <v>10107</v>
      </c>
      <c r="G64" t="s">
        <v>10193</v>
      </c>
      <c r="H64" s="9">
        <v>43833</v>
      </c>
      <c r="I64" s="10">
        <v>0.50555555555555554</v>
      </c>
      <c r="J64" s="11">
        <v>7.9</v>
      </c>
      <c r="K64" t="s">
        <v>10122</v>
      </c>
      <c r="L64" t="str">
        <f t="shared" si="0"/>
        <v>98836007</v>
      </c>
      <c r="M64" t="str">
        <f t="shared" si="1"/>
        <v>62282002</v>
      </c>
      <c r="N64" t="str">
        <f>VLOOKUP($L64,Map_Organization!$F:$I,2,FALSE)</f>
        <v>000</v>
      </c>
      <c r="O64" t="str">
        <f>VLOOKUP($L64,Map_Organization!$F:$I,3,FALSE)</f>
        <v>930</v>
      </c>
      <c r="P64" t="str">
        <f>VLOOKUP($L64,Map_Organization!$F:$I,4,FALSE)</f>
        <v>8415</v>
      </c>
      <c r="Q64" t="str">
        <f>VLOOKUP($M64,Map_GL!$B:$N,11,FALSE)</f>
        <v>75B</v>
      </c>
      <c r="R64" t="str">
        <f>VLOOKUP($M64,Map_GL!$B:$N,12,FALSE)</f>
        <v>000</v>
      </c>
      <c r="S64" t="str">
        <f>VLOOKUP($M64,Map_GL!$B:$N,13,FALSE)</f>
        <v>00</v>
      </c>
      <c r="T64"/>
    </row>
    <row r="65" spans="1:20" x14ac:dyDescent="0.25">
      <c r="A65" t="s">
        <v>8</v>
      </c>
      <c r="B65" t="s">
        <v>10</v>
      </c>
      <c r="C65" t="s">
        <v>12</v>
      </c>
      <c r="D65" t="s">
        <v>14</v>
      </c>
      <c r="E65" t="s">
        <v>10121</v>
      </c>
      <c r="F65" t="s">
        <v>10107</v>
      </c>
      <c r="G65" t="s">
        <v>10194</v>
      </c>
      <c r="H65" s="9">
        <v>43833</v>
      </c>
      <c r="I65" s="10">
        <v>0.50555555555555554</v>
      </c>
      <c r="J65" s="11">
        <v>11</v>
      </c>
      <c r="K65" t="s">
        <v>10122</v>
      </c>
      <c r="L65" t="str">
        <f t="shared" si="0"/>
        <v>98836007</v>
      </c>
      <c r="M65" t="str">
        <f t="shared" si="1"/>
        <v>62624110</v>
      </c>
      <c r="N65" t="str">
        <f>VLOOKUP($L65,Map_Organization!$F:$I,2,FALSE)</f>
        <v>000</v>
      </c>
      <c r="O65" t="str">
        <f>VLOOKUP($L65,Map_Organization!$F:$I,3,FALSE)</f>
        <v>930</v>
      </c>
      <c r="P65" t="str">
        <f>VLOOKUP($L65,Map_Organization!$F:$I,4,FALSE)</f>
        <v>8415</v>
      </c>
      <c r="Q65" t="str">
        <f>VLOOKUP($M65,Map_GL!$B:$N,11,FALSE)</f>
        <v>833</v>
      </c>
      <c r="R65" t="str">
        <f>VLOOKUP($M65,Map_GL!$B:$N,12,FALSE)</f>
        <v>401</v>
      </c>
      <c r="S65" t="str">
        <f>VLOOKUP($M65,Map_GL!$B:$N,13,FALSE)</f>
        <v>00</v>
      </c>
      <c r="T65"/>
    </row>
    <row r="66" spans="1:20" x14ac:dyDescent="0.25">
      <c r="A66" t="s">
        <v>8</v>
      </c>
      <c r="B66" t="s">
        <v>10</v>
      </c>
      <c r="C66" t="s">
        <v>12</v>
      </c>
      <c r="D66" t="s">
        <v>14</v>
      </c>
      <c r="E66" t="s">
        <v>10121</v>
      </c>
      <c r="F66" t="s">
        <v>10107</v>
      </c>
      <c r="G66" t="s">
        <v>10195</v>
      </c>
      <c r="H66" s="9">
        <v>43833</v>
      </c>
      <c r="I66" s="10">
        <v>0.50555555555555554</v>
      </c>
      <c r="J66" s="11">
        <v>130.68</v>
      </c>
      <c r="K66" t="s">
        <v>10122</v>
      </c>
      <c r="L66" t="str">
        <f t="shared" si="0"/>
        <v>98836007</v>
      </c>
      <c r="M66" t="str">
        <f t="shared" si="1"/>
        <v>62624210</v>
      </c>
      <c r="N66" t="str">
        <f>VLOOKUP($L66,Map_Organization!$F:$I,2,FALSE)</f>
        <v>000</v>
      </c>
      <c r="O66" t="str">
        <f>VLOOKUP($L66,Map_Organization!$F:$I,3,FALSE)</f>
        <v>930</v>
      </c>
      <c r="P66" t="str">
        <f>VLOOKUP($L66,Map_Organization!$F:$I,4,FALSE)</f>
        <v>8415</v>
      </c>
      <c r="Q66" t="str">
        <f>VLOOKUP($M66,Map_GL!$B:$N,11,FALSE)</f>
        <v>833</v>
      </c>
      <c r="R66" t="str">
        <f>VLOOKUP($M66,Map_GL!$B:$N,12,FALSE)</f>
        <v>401</v>
      </c>
      <c r="S66" t="str">
        <f>VLOOKUP($M66,Map_GL!$B:$N,13,FALSE)</f>
        <v>00</v>
      </c>
      <c r="T66"/>
    </row>
    <row r="67" spans="1:20" x14ac:dyDescent="0.25">
      <c r="A67" t="s">
        <v>8</v>
      </c>
      <c r="B67" t="s">
        <v>10</v>
      </c>
      <c r="C67" t="s">
        <v>12</v>
      </c>
      <c r="D67" t="s">
        <v>14</v>
      </c>
      <c r="E67" t="s">
        <v>10121</v>
      </c>
      <c r="F67" t="s">
        <v>10107</v>
      </c>
      <c r="G67" t="s">
        <v>10150</v>
      </c>
      <c r="H67" s="9">
        <v>43833</v>
      </c>
      <c r="I67" s="10">
        <v>0.50555555555555554</v>
      </c>
      <c r="J67" s="11">
        <v>31.97</v>
      </c>
      <c r="K67" t="s">
        <v>10122</v>
      </c>
      <c r="L67" t="str">
        <f t="shared" si="0"/>
        <v>98836007</v>
      </c>
      <c r="M67" t="str">
        <f t="shared" si="1"/>
        <v>68123020</v>
      </c>
      <c r="N67" t="str">
        <f>VLOOKUP($L67,Map_Organization!$F:$I,2,FALSE)</f>
        <v>000</v>
      </c>
      <c r="O67" t="str">
        <f>VLOOKUP($L67,Map_Organization!$F:$I,3,FALSE)</f>
        <v>930</v>
      </c>
      <c r="P67" t="str">
        <f>VLOOKUP($L67,Map_Organization!$F:$I,4,FALSE)</f>
        <v>8415</v>
      </c>
      <c r="Q67" t="str">
        <f>VLOOKUP($M67,Map_GL!$B:$N,11,FALSE)</f>
        <v>833</v>
      </c>
      <c r="R67" t="str">
        <f>VLOOKUP($M67,Map_GL!$B:$N,12,FALSE)</f>
        <v>401</v>
      </c>
      <c r="S67" t="str">
        <f>VLOOKUP($M67,Map_GL!$B:$N,13,FALSE)</f>
        <v>00</v>
      </c>
      <c r="T67"/>
    </row>
    <row r="68" spans="1:20" x14ac:dyDescent="0.25">
      <c r="A68" t="s">
        <v>8</v>
      </c>
      <c r="B68" t="s">
        <v>10</v>
      </c>
      <c r="C68" t="s">
        <v>12</v>
      </c>
      <c r="D68" t="s">
        <v>14</v>
      </c>
      <c r="E68" t="s">
        <v>10121</v>
      </c>
      <c r="F68" t="s">
        <v>10107</v>
      </c>
      <c r="G68" t="s">
        <v>10196</v>
      </c>
      <c r="H68" s="9">
        <v>43833</v>
      </c>
      <c r="I68" s="10">
        <v>0.50555555555555554</v>
      </c>
      <c r="J68" s="11">
        <v>18.5</v>
      </c>
      <c r="K68" t="s">
        <v>10122</v>
      </c>
      <c r="L68" t="str">
        <f t="shared" si="0"/>
        <v>98836007</v>
      </c>
      <c r="M68" t="str">
        <f t="shared" si="1"/>
        <v>68123022</v>
      </c>
      <c r="N68" t="str">
        <f>VLOOKUP($L68,Map_Organization!$F:$I,2,FALSE)</f>
        <v>000</v>
      </c>
      <c r="O68" t="str">
        <f>VLOOKUP($L68,Map_Organization!$F:$I,3,FALSE)</f>
        <v>930</v>
      </c>
      <c r="P68" t="str">
        <f>VLOOKUP($L68,Map_Organization!$F:$I,4,FALSE)</f>
        <v>8415</v>
      </c>
      <c r="Q68" t="str">
        <f>VLOOKUP($M68,Map_GL!$B:$N,11,FALSE)</f>
        <v>833</v>
      </c>
      <c r="R68" t="str">
        <f>VLOOKUP($M68,Map_GL!$B:$N,12,FALSE)</f>
        <v>401</v>
      </c>
      <c r="S68" t="str">
        <f>VLOOKUP($M68,Map_GL!$B:$N,13,FALSE)</f>
        <v>00</v>
      </c>
      <c r="T68"/>
    </row>
    <row r="69" spans="1:20" x14ac:dyDescent="0.25">
      <c r="A69" t="s">
        <v>8</v>
      </c>
      <c r="B69" t="s">
        <v>10</v>
      </c>
      <c r="C69" t="s">
        <v>12</v>
      </c>
      <c r="D69" t="s">
        <v>14</v>
      </c>
      <c r="E69" t="s">
        <v>10121</v>
      </c>
      <c r="F69" t="s">
        <v>10107</v>
      </c>
      <c r="G69" t="s">
        <v>10148</v>
      </c>
      <c r="H69" s="9">
        <v>43833</v>
      </c>
      <c r="I69" s="10">
        <v>0.50555555555555554</v>
      </c>
      <c r="J69" s="11">
        <v>-158.88</v>
      </c>
      <c r="K69" t="s">
        <v>10122</v>
      </c>
      <c r="L69" t="str">
        <f t="shared" ref="L69:L132" si="2">SUBSTITUTE(RIGHT($F69,9),"-","")</f>
        <v>98836007</v>
      </c>
      <c r="M69" t="str">
        <f t="shared" ref="M69:M132" si="3">SUBSTITUTE(RIGHT($G69,9),".","")</f>
        <v>61620010</v>
      </c>
      <c r="N69" t="str">
        <f>VLOOKUP($L69,Map_Organization!$F:$I,2,FALSE)</f>
        <v>000</v>
      </c>
      <c r="O69" t="str">
        <f>VLOOKUP($L69,Map_Organization!$F:$I,3,FALSE)</f>
        <v>930</v>
      </c>
      <c r="P69" t="str">
        <f>VLOOKUP($L69,Map_Organization!$F:$I,4,FALSE)</f>
        <v>8415</v>
      </c>
      <c r="Q69" t="str">
        <f>VLOOKUP($M69,Map_GL!$B:$N,11,FALSE)</f>
        <v>794</v>
      </c>
      <c r="R69" t="str">
        <f>VLOOKUP($M69,Map_GL!$B:$N,12,FALSE)</f>
        <v>401</v>
      </c>
      <c r="S69" t="str">
        <f>VLOOKUP($M69,Map_GL!$B:$N,13,FALSE)</f>
        <v>00</v>
      </c>
      <c r="T69"/>
    </row>
    <row r="70" spans="1:20" x14ac:dyDescent="0.25">
      <c r="A70" t="s">
        <v>8</v>
      </c>
      <c r="B70" t="s">
        <v>10</v>
      </c>
      <c r="C70" t="s">
        <v>12</v>
      </c>
      <c r="D70" t="s">
        <v>14</v>
      </c>
      <c r="E70" t="s">
        <v>10121</v>
      </c>
      <c r="F70" t="s">
        <v>10107</v>
      </c>
      <c r="G70" t="s">
        <v>10151</v>
      </c>
      <c r="H70" s="9">
        <v>43833</v>
      </c>
      <c r="I70" s="10">
        <v>0.50555555555555554</v>
      </c>
      <c r="J70" s="11">
        <v>25.4</v>
      </c>
      <c r="K70" t="s">
        <v>10122</v>
      </c>
      <c r="L70" t="str">
        <f t="shared" si="2"/>
        <v>98836007</v>
      </c>
      <c r="M70" t="str">
        <f t="shared" si="3"/>
        <v>75431003</v>
      </c>
      <c r="N70" t="str">
        <f>VLOOKUP($L70,Map_Organization!$F:$I,2,FALSE)</f>
        <v>000</v>
      </c>
      <c r="O70" t="str">
        <f>VLOOKUP($L70,Map_Organization!$F:$I,3,FALSE)</f>
        <v>930</v>
      </c>
      <c r="P70" t="str">
        <f>VLOOKUP($L70,Map_Organization!$F:$I,4,FALSE)</f>
        <v>8415</v>
      </c>
      <c r="Q70" t="str">
        <f>VLOOKUP($M70,Map_GL!$B:$N,11,FALSE)</f>
        <v>790</v>
      </c>
      <c r="R70" t="str">
        <f>VLOOKUP($M70,Map_GL!$B:$N,12,FALSE)</f>
        <v>000</v>
      </c>
      <c r="S70" t="str">
        <f>VLOOKUP($M70,Map_GL!$B:$N,13,FALSE)</f>
        <v>00</v>
      </c>
      <c r="T70"/>
    </row>
    <row r="71" spans="1:20" x14ac:dyDescent="0.25">
      <c r="A71" t="s">
        <v>8</v>
      </c>
      <c r="B71" t="s">
        <v>10</v>
      </c>
      <c r="C71" t="s">
        <v>12</v>
      </c>
      <c r="D71" t="s">
        <v>14</v>
      </c>
      <c r="E71" t="s">
        <v>10121</v>
      </c>
      <c r="F71" t="s">
        <v>10107</v>
      </c>
      <c r="G71" t="s">
        <v>10197</v>
      </c>
      <c r="H71" s="9">
        <v>43833</v>
      </c>
      <c r="I71" s="10">
        <v>0.50555555555555554</v>
      </c>
      <c r="J71" s="11">
        <v>-1.9500000000000002</v>
      </c>
      <c r="K71" t="s">
        <v>10122</v>
      </c>
      <c r="L71" t="str">
        <f t="shared" si="2"/>
        <v>98836007</v>
      </c>
      <c r="M71" t="str">
        <f t="shared" si="3"/>
        <v>61620113</v>
      </c>
      <c r="N71" t="str">
        <f>VLOOKUP($L71,Map_Organization!$F:$I,2,FALSE)</f>
        <v>000</v>
      </c>
      <c r="O71" t="str">
        <f>VLOOKUP($L71,Map_Organization!$F:$I,3,FALSE)</f>
        <v>930</v>
      </c>
      <c r="P71" t="str">
        <f>VLOOKUP($L71,Map_Organization!$F:$I,4,FALSE)</f>
        <v>8415</v>
      </c>
      <c r="Q71" t="str">
        <f>VLOOKUP($M71,Map_GL!$B:$N,11,FALSE)</f>
        <v>794</v>
      </c>
      <c r="R71" t="str">
        <f>VLOOKUP($M71,Map_GL!$B:$N,12,FALSE)</f>
        <v>401</v>
      </c>
      <c r="S71" t="str">
        <f>VLOOKUP($M71,Map_GL!$B:$N,13,FALSE)</f>
        <v>00</v>
      </c>
      <c r="T71"/>
    </row>
    <row r="72" spans="1:20" x14ac:dyDescent="0.25">
      <c r="A72" t="s">
        <v>8</v>
      </c>
      <c r="B72" t="s">
        <v>10</v>
      </c>
      <c r="C72" t="s">
        <v>12</v>
      </c>
      <c r="D72" t="s">
        <v>14</v>
      </c>
      <c r="E72" t="s">
        <v>10121</v>
      </c>
      <c r="F72" t="s">
        <v>10104</v>
      </c>
      <c r="G72" t="s">
        <v>10152</v>
      </c>
      <c r="H72" s="9">
        <v>43833</v>
      </c>
      <c r="I72" s="10">
        <v>0.50555555555555554</v>
      </c>
      <c r="J72" s="11">
        <v>6369.22</v>
      </c>
      <c r="K72" t="s">
        <v>10122</v>
      </c>
      <c r="L72" t="str">
        <f t="shared" si="2"/>
        <v>98836006</v>
      </c>
      <c r="M72" t="str">
        <f t="shared" si="3"/>
        <v>64101100</v>
      </c>
      <c r="N72" t="str">
        <f>VLOOKUP($L72,Map_Organization!$F:$I,2,FALSE)</f>
        <v>000</v>
      </c>
      <c r="O72" t="str">
        <f>VLOOKUP($L72,Map_Organization!$F:$I,3,FALSE)</f>
        <v>930</v>
      </c>
      <c r="P72" t="str">
        <f>VLOOKUP($L72,Map_Organization!$F:$I,4,FALSE)</f>
        <v>8415</v>
      </c>
      <c r="Q72" t="str">
        <f>VLOOKUP($M72,Map_GL!$B:$N,11,FALSE)</f>
        <v>75B</v>
      </c>
      <c r="R72" t="str">
        <f>VLOOKUP($M72,Map_GL!$B:$N,12,FALSE)</f>
        <v>000</v>
      </c>
      <c r="S72" t="str">
        <f>VLOOKUP($M72,Map_GL!$B:$N,13,FALSE)</f>
        <v>00</v>
      </c>
      <c r="T72"/>
    </row>
    <row r="73" spans="1:20" x14ac:dyDescent="0.25">
      <c r="A73" t="s">
        <v>8</v>
      </c>
      <c r="B73" t="s">
        <v>10</v>
      </c>
      <c r="C73" t="s">
        <v>12</v>
      </c>
      <c r="D73" t="s">
        <v>14</v>
      </c>
      <c r="E73" t="s">
        <v>10121</v>
      </c>
      <c r="F73" t="s">
        <v>10104</v>
      </c>
      <c r="G73" t="s">
        <v>10153</v>
      </c>
      <c r="H73" s="9">
        <v>43833</v>
      </c>
      <c r="I73" s="10">
        <v>0.50555555555555554</v>
      </c>
      <c r="J73" s="11">
        <v>-1061.55</v>
      </c>
      <c r="K73" t="s">
        <v>10122</v>
      </c>
      <c r="L73" t="str">
        <f t="shared" si="2"/>
        <v>98836006</v>
      </c>
      <c r="M73" t="str">
        <f t="shared" si="3"/>
        <v>64101110</v>
      </c>
      <c r="N73" t="str">
        <f>VLOOKUP($L73,Map_Organization!$F:$I,2,FALSE)</f>
        <v>000</v>
      </c>
      <c r="O73" t="str">
        <f>VLOOKUP($L73,Map_Organization!$F:$I,3,FALSE)</f>
        <v>930</v>
      </c>
      <c r="P73" t="str">
        <f>VLOOKUP($L73,Map_Organization!$F:$I,4,FALSE)</f>
        <v>8415</v>
      </c>
      <c r="Q73" t="str">
        <f>VLOOKUP($M73,Map_GL!$B:$N,11,FALSE)</f>
        <v>75B</v>
      </c>
      <c r="R73" t="str">
        <f>VLOOKUP($M73,Map_GL!$B:$N,12,FALSE)</f>
        <v>000</v>
      </c>
      <c r="S73" t="str">
        <f>VLOOKUP($M73,Map_GL!$B:$N,13,FALSE)</f>
        <v>00</v>
      </c>
      <c r="T73"/>
    </row>
    <row r="74" spans="1:20" x14ac:dyDescent="0.25">
      <c r="A74" t="s">
        <v>8</v>
      </c>
      <c r="B74" t="s">
        <v>10</v>
      </c>
      <c r="C74" t="s">
        <v>12</v>
      </c>
      <c r="D74" t="s">
        <v>14</v>
      </c>
      <c r="E74" t="s">
        <v>10121</v>
      </c>
      <c r="F74" t="s">
        <v>10104</v>
      </c>
      <c r="G74" t="s">
        <v>10154</v>
      </c>
      <c r="H74" s="9">
        <v>43833</v>
      </c>
      <c r="I74" s="10">
        <v>0.50555555555555554</v>
      </c>
      <c r="J74" s="11">
        <v>707.69</v>
      </c>
      <c r="K74" t="s">
        <v>10122</v>
      </c>
      <c r="L74" t="str">
        <f t="shared" si="2"/>
        <v>98836006</v>
      </c>
      <c r="M74" t="str">
        <f t="shared" si="3"/>
        <v>64100540</v>
      </c>
      <c r="N74" t="str">
        <f>VLOOKUP($L74,Map_Organization!$F:$I,2,FALSE)</f>
        <v>000</v>
      </c>
      <c r="O74" t="str">
        <f>VLOOKUP($L74,Map_Organization!$F:$I,3,FALSE)</f>
        <v>930</v>
      </c>
      <c r="P74" t="str">
        <f>VLOOKUP($L74,Map_Organization!$F:$I,4,FALSE)</f>
        <v>8415</v>
      </c>
      <c r="Q74" t="str">
        <f>VLOOKUP($M74,Map_GL!$B:$N,11,FALSE)</f>
        <v>75B</v>
      </c>
      <c r="R74" t="str">
        <f>VLOOKUP($M74,Map_GL!$B:$N,12,FALSE)</f>
        <v>000</v>
      </c>
      <c r="S74" t="str">
        <f>VLOOKUP($M74,Map_GL!$B:$N,13,FALSE)</f>
        <v>00</v>
      </c>
      <c r="T74"/>
    </row>
    <row r="75" spans="1:20" x14ac:dyDescent="0.25">
      <c r="A75" t="s">
        <v>8</v>
      </c>
      <c r="B75" t="s">
        <v>10</v>
      </c>
      <c r="C75" t="s">
        <v>12</v>
      </c>
      <c r="D75" t="s">
        <v>14</v>
      </c>
      <c r="E75" t="s">
        <v>10121</v>
      </c>
      <c r="F75" t="s">
        <v>10104</v>
      </c>
      <c r="G75" t="s">
        <v>10155</v>
      </c>
      <c r="H75" s="9">
        <v>43833</v>
      </c>
      <c r="I75" s="10">
        <v>0.50555555555555554</v>
      </c>
      <c r="J75" s="11">
        <v>-707.7</v>
      </c>
      <c r="K75" t="s">
        <v>10122</v>
      </c>
      <c r="L75" t="str">
        <f t="shared" si="2"/>
        <v>98836006</v>
      </c>
      <c r="M75" t="str">
        <f t="shared" si="3"/>
        <v>64101112</v>
      </c>
      <c r="N75" t="str">
        <f>VLOOKUP($L75,Map_Organization!$F:$I,2,FALSE)</f>
        <v>000</v>
      </c>
      <c r="O75" t="str">
        <f>VLOOKUP($L75,Map_Organization!$F:$I,3,FALSE)</f>
        <v>930</v>
      </c>
      <c r="P75" t="str">
        <f>VLOOKUP($L75,Map_Organization!$F:$I,4,FALSE)</f>
        <v>8415</v>
      </c>
      <c r="Q75" t="str">
        <f>VLOOKUP($M75,Map_GL!$B:$N,11,FALSE)</f>
        <v>75B</v>
      </c>
      <c r="R75" t="str">
        <f>VLOOKUP($M75,Map_GL!$B:$N,12,FALSE)</f>
        <v>000</v>
      </c>
      <c r="S75" t="str">
        <f>VLOOKUP($M75,Map_GL!$B:$N,13,FALSE)</f>
        <v>00</v>
      </c>
      <c r="T75"/>
    </row>
    <row r="76" spans="1:20" x14ac:dyDescent="0.25">
      <c r="A76" t="s">
        <v>8</v>
      </c>
      <c r="B76" t="s">
        <v>10</v>
      </c>
      <c r="C76" t="s">
        <v>12</v>
      </c>
      <c r="D76" t="s">
        <v>14</v>
      </c>
      <c r="E76" t="s">
        <v>10121</v>
      </c>
      <c r="F76" t="s">
        <v>10104</v>
      </c>
      <c r="G76" t="s">
        <v>10156</v>
      </c>
      <c r="H76" s="9">
        <v>43833</v>
      </c>
      <c r="I76" s="10">
        <v>0.50555555555555554</v>
      </c>
      <c r="J76" s="11">
        <v>544.91999999999996</v>
      </c>
      <c r="K76" t="s">
        <v>10122</v>
      </c>
      <c r="L76" t="str">
        <f t="shared" si="2"/>
        <v>98836006</v>
      </c>
      <c r="M76" t="str">
        <f t="shared" si="3"/>
        <v>64106061</v>
      </c>
      <c r="N76" t="str">
        <f>VLOOKUP($L76,Map_Organization!$F:$I,2,FALSE)</f>
        <v>000</v>
      </c>
      <c r="O76" t="str">
        <f>VLOOKUP($L76,Map_Organization!$F:$I,3,FALSE)</f>
        <v>930</v>
      </c>
      <c r="P76" t="str">
        <f>VLOOKUP($L76,Map_Organization!$F:$I,4,FALSE)</f>
        <v>8415</v>
      </c>
      <c r="Q76" t="str">
        <f>VLOOKUP($M76,Map_GL!$B:$N,11,FALSE)</f>
        <v>75B</v>
      </c>
      <c r="R76" t="str">
        <f>VLOOKUP($M76,Map_GL!$B:$N,12,FALSE)</f>
        <v>000</v>
      </c>
      <c r="S76" t="str">
        <f>VLOOKUP($M76,Map_GL!$B:$N,13,FALSE)</f>
        <v>00</v>
      </c>
      <c r="T76"/>
    </row>
    <row r="77" spans="1:20" x14ac:dyDescent="0.25">
      <c r="A77" t="s">
        <v>8</v>
      </c>
      <c r="B77" t="s">
        <v>10</v>
      </c>
      <c r="C77" t="s">
        <v>12</v>
      </c>
      <c r="D77" t="s">
        <v>14</v>
      </c>
      <c r="E77" t="s">
        <v>10121</v>
      </c>
      <c r="F77" t="s">
        <v>10104</v>
      </c>
      <c r="G77" t="s">
        <v>10157</v>
      </c>
      <c r="H77" s="9">
        <v>43833</v>
      </c>
      <c r="I77" s="10">
        <v>0.50555555555555554</v>
      </c>
      <c r="J77" s="11">
        <v>17.7</v>
      </c>
      <c r="K77" t="s">
        <v>10122</v>
      </c>
      <c r="L77" t="str">
        <f t="shared" si="2"/>
        <v>98836006</v>
      </c>
      <c r="M77" t="str">
        <f t="shared" si="3"/>
        <v>64502031</v>
      </c>
      <c r="N77" t="str">
        <f>VLOOKUP($L77,Map_Organization!$F:$I,2,FALSE)</f>
        <v>000</v>
      </c>
      <c r="O77" t="str">
        <f>VLOOKUP($L77,Map_Organization!$F:$I,3,FALSE)</f>
        <v>930</v>
      </c>
      <c r="P77" t="str">
        <f>VLOOKUP($L77,Map_Organization!$F:$I,4,FALSE)</f>
        <v>8415</v>
      </c>
      <c r="Q77" t="str">
        <f>VLOOKUP($M77,Map_GL!$B:$N,11,FALSE)</f>
        <v>75B</v>
      </c>
      <c r="R77" t="str">
        <f>VLOOKUP($M77,Map_GL!$B:$N,12,FALSE)</f>
        <v>000</v>
      </c>
      <c r="S77" t="str">
        <f>VLOOKUP($M77,Map_GL!$B:$N,13,FALSE)</f>
        <v>00</v>
      </c>
      <c r="T77"/>
    </row>
    <row r="78" spans="1:20" x14ac:dyDescent="0.25">
      <c r="A78" t="s">
        <v>8</v>
      </c>
      <c r="B78" t="s">
        <v>10</v>
      </c>
      <c r="C78" t="s">
        <v>12</v>
      </c>
      <c r="D78" t="s">
        <v>14</v>
      </c>
      <c r="E78" t="s">
        <v>10121</v>
      </c>
      <c r="F78" t="s">
        <v>10104</v>
      </c>
      <c r="G78" t="s">
        <v>10159</v>
      </c>
      <c r="H78" s="9">
        <v>43833</v>
      </c>
      <c r="I78" s="10">
        <v>0.50555555555555554</v>
      </c>
      <c r="J78" s="11">
        <v>-31.119999999999997</v>
      </c>
      <c r="K78" t="s">
        <v>10122</v>
      </c>
      <c r="L78" t="str">
        <f t="shared" si="2"/>
        <v>98836006</v>
      </c>
      <c r="M78" t="str">
        <f t="shared" si="3"/>
        <v>61621003</v>
      </c>
      <c r="N78" t="str">
        <f>VLOOKUP($L78,Map_Organization!$F:$I,2,FALSE)</f>
        <v>000</v>
      </c>
      <c r="O78" t="str">
        <f>VLOOKUP($L78,Map_Organization!$F:$I,3,FALSE)</f>
        <v>930</v>
      </c>
      <c r="P78" t="str">
        <f>VLOOKUP($L78,Map_Organization!$F:$I,4,FALSE)</f>
        <v>8415</v>
      </c>
      <c r="Q78" t="str">
        <f>VLOOKUP($M78,Map_GL!$B:$N,11,FALSE)</f>
        <v>794</v>
      </c>
      <c r="R78" t="str">
        <f>VLOOKUP($M78,Map_GL!$B:$N,12,FALSE)</f>
        <v>401</v>
      </c>
      <c r="S78" t="str">
        <f>VLOOKUP($M78,Map_GL!$B:$N,13,FALSE)</f>
        <v>00</v>
      </c>
      <c r="T78"/>
    </row>
    <row r="79" spans="1:20" x14ac:dyDescent="0.25">
      <c r="A79" t="s">
        <v>8</v>
      </c>
      <c r="B79" t="s">
        <v>10</v>
      </c>
      <c r="C79" t="s">
        <v>12</v>
      </c>
      <c r="D79" t="s">
        <v>14</v>
      </c>
      <c r="E79" t="s">
        <v>10121</v>
      </c>
      <c r="F79" t="s">
        <v>10104</v>
      </c>
      <c r="G79" t="s">
        <v>10160</v>
      </c>
      <c r="H79" s="9">
        <v>43833</v>
      </c>
      <c r="I79" s="10">
        <v>0.50555555555555554</v>
      </c>
      <c r="J79" s="11">
        <v>50.96</v>
      </c>
      <c r="K79" t="s">
        <v>10122</v>
      </c>
      <c r="L79" t="str">
        <f t="shared" si="2"/>
        <v>98836006</v>
      </c>
      <c r="M79" t="str">
        <f t="shared" si="3"/>
        <v>64501016</v>
      </c>
      <c r="N79" t="str">
        <f>VLOOKUP($L79,Map_Organization!$F:$I,2,FALSE)</f>
        <v>000</v>
      </c>
      <c r="O79" t="str">
        <f>VLOOKUP($L79,Map_Organization!$F:$I,3,FALSE)</f>
        <v>930</v>
      </c>
      <c r="P79" t="str">
        <f>VLOOKUP($L79,Map_Organization!$F:$I,4,FALSE)</f>
        <v>8415</v>
      </c>
      <c r="Q79" t="str">
        <f>VLOOKUP($M79,Map_GL!$B:$N,11,FALSE)</f>
        <v>75B</v>
      </c>
      <c r="R79" t="str">
        <f>VLOOKUP($M79,Map_GL!$B:$N,12,FALSE)</f>
        <v>000</v>
      </c>
      <c r="S79" t="str">
        <f>VLOOKUP($M79,Map_GL!$B:$N,13,FALSE)</f>
        <v>00</v>
      </c>
      <c r="T79"/>
    </row>
    <row r="80" spans="1:20" x14ac:dyDescent="0.25">
      <c r="A80" t="s">
        <v>8</v>
      </c>
      <c r="B80" t="s">
        <v>10</v>
      </c>
      <c r="C80" t="s">
        <v>12</v>
      </c>
      <c r="D80" t="s">
        <v>14</v>
      </c>
      <c r="E80" t="s">
        <v>10121</v>
      </c>
      <c r="F80" t="s">
        <v>10104</v>
      </c>
      <c r="G80" t="s">
        <v>10161</v>
      </c>
      <c r="H80" s="9">
        <v>43833</v>
      </c>
      <c r="I80" s="10">
        <v>0.50555555555555554</v>
      </c>
      <c r="J80" s="11">
        <v>-265.39</v>
      </c>
      <c r="K80" t="s">
        <v>10122</v>
      </c>
      <c r="L80" t="str">
        <f t="shared" si="2"/>
        <v>98836006</v>
      </c>
      <c r="M80" t="str">
        <f t="shared" si="3"/>
        <v>64501141</v>
      </c>
      <c r="N80" t="str">
        <f>VLOOKUP($L80,Map_Organization!$F:$I,2,FALSE)</f>
        <v>000</v>
      </c>
      <c r="O80" t="str">
        <f>VLOOKUP($L80,Map_Organization!$F:$I,3,FALSE)</f>
        <v>930</v>
      </c>
      <c r="P80" t="str">
        <f>VLOOKUP($L80,Map_Organization!$F:$I,4,FALSE)</f>
        <v>8415</v>
      </c>
      <c r="Q80" t="str">
        <f>VLOOKUP($M80,Map_GL!$B:$N,11,FALSE)</f>
        <v>75B</v>
      </c>
      <c r="R80" t="str">
        <f>VLOOKUP($M80,Map_GL!$B:$N,12,FALSE)</f>
        <v>000</v>
      </c>
      <c r="S80" t="str">
        <f>VLOOKUP($M80,Map_GL!$B:$N,13,FALSE)</f>
        <v>00</v>
      </c>
      <c r="T80"/>
    </row>
    <row r="81" spans="1:20" x14ac:dyDescent="0.25">
      <c r="A81" t="s">
        <v>8</v>
      </c>
      <c r="B81" t="s">
        <v>10</v>
      </c>
      <c r="C81" t="s">
        <v>12</v>
      </c>
      <c r="D81" t="s">
        <v>14</v>
      </c>
      <c r="E81" t="s">
        <v>10121</v>
      </c>
      <c r="F81" t="s">
        <v>10104</v>
      </c>
      <c r="G81" t="s">
        <v>10162</v>
      </c>
      <c r="H81" s="9">
        <v>43833</v>
      </c>
      <c r="I81" s="10">
        <v>0.50555555555555554</v>
      </c>
      <c r="J81" s="11">
        <v>541.36</v>
      </c>
      <c r="K81" t="s">
        <v>10122</v>
      </c>
      <c r="L81" t="str">
        <f t="shared" si="2"/>
        <v>98836006</v>
      </c>
      <c r="M81" t="str">
        <f t="shared" si="3"/>
        <v>64501711</v>
      </c>
      <c r="N81" t="str">
        <f>VLOOKUP($L81,Map_Organization!$F:$I,2,FALSE)</f>
        <v>000</v>
      </c>
      <c r="O81" t="str">
        <f>VLOOKUP($L81,Map_Organization!$F:$I,3,FALSE)</f>
        <v>930</v>
      </c>
      <c r="P81" t="str">
        <f>VLOOKUP($L81,Map_Organization!$F:$I,4,FALSE)</f>
        <v>8415</v>
      </c>
      <c r="Q81" t="str">
        <f>VLOOKUP($M81,Map_GL!$B:$N,11,FALSE)</f>
        <v>75B</v>
      </c>
      <c r="R81" t="str">
        <f>VLOOKUP($M81,Map_GL!$B:$N,12,FALSE)</f>
        <v>000</v>
      </c>
      <c r="S81" t="str">
        <f>VLOOKUP($M81,Map_GL!$B:$N,13,FALSE)</f>
        <v>00</v>
      </c>
      <c r="T81"/>
    </row>
    <row r="82" spans="1:20" x14ac:dyDescent="0.25">
      <c r="A82" t="s">
        <v>8</v>
      </c>
      <c r="B82" t="s">
        <v>10</v>
      </c>
      <c r="C82" t="s">
        <v>12</v>
      </c>
      <c r="D82" t="s">
        <v>14</v>
      </c>
      <c r="E82" t="s">
        <v>10121</v>
      </c>
      <c r="F82" t="s">
        <v>10104</v>
      </c>
      <c r="G82" t="s">
        <v>10198</v>
      </c>
      <c r="H82" s="9">
        <v>43833</v>
      </c>
      <c r="I82" s="10">
        <v>0.50555555555555554</v>
      </c>
      <c r="J82" s="11">
        <v>10.16</v>
      </c>
      <c r="K82" t="s">
        <v>10122</v>
      </c>
      <c r="L82" t="str">
        <f t="shared" si="2"/>
        <v>98836006</v>
      </c>
      <c r="M82" t="str">
        <f t="shared" si="3"/>
        <v>64501721</v>
      </c>
      <c r="N82" t="str">
        <f>VLOOKUP($L82,Map_Organization!$F:$I,2,FALSE)</f>
        <v>000</v>
      </c>
      <c r="O82" t="str">
        <f>VLOOKUP($L82,Map_Organization!$F:$I,3,FALSE)</f>
        <v>930</v>
      </c>
      <c r="P82" t="str">
        <f>VLOOKUP($L82,Map_Organization!$F:$I,4,FALSE)</f>
        <v>8415</v>
      </c>
      <c r="Q82" t="str">
        <f>VLOOKUP($M82,Map_GL!$B:$N,11,FALSE)</f>
        <v>75B</v>
      </c>
      <c r="R82" t="str">
        <f>VLOOKUP($M82,Map_GL!$B:$N,12,FALSE)</f>
        <v>000</v>
      </c>
      <c r="S82" t="str">
        <f>VLOOKUP($M82,Map_GL!$B:$N,13,FALSE)</f>
        <v>00</v>
      </c>
      <c r="T82"/>
    </row>
    <row r="83" spans="1:20" x14ac:dyDescent="0.25">
      <c r="A83" t="s">
        <v>8</v>
      </c>
      <c r="B83" t="s">
        <v>10</v>
      </c>
      <c r="C83" t="s">
        <v>12</v>
      </c>
      <c r="D83" t="s">
        <v>14</v>
      </c>
      <c r="E83" t="s">
        <v>10121</v>
      </c>
      <c r="F83" t="s">
        <v>10104</v>
      </c>
      <c r="G83" t="s">
        <v>10163</v>
      </c>
      <c r="H83" s="9">
        <v>43833</v>
      </c>
      <c r="I83" s="10">
        <v>0.50555555555555554</v>
      </c>
      <c r="J83" s="11">
        <v>117.47</v>
      </c>
      <c r="K83" t="s">
        <v>10122</v>
      </c>
      <c r="L83" t="str">
        <f t="shared" si="2"/>
        <v>98836006</v>
      </c>
      <c r="M83" t="str">
        <f t="shared" si="3"/>
        <v>64501731</v>
      </c>
      <c r="N83" t="str">
        <f>VLOOKUP($L83,Map_Organization!$F:$I,2,FALSE)</f>
        <v>000</v>
      </c>
      <c r="O83" t="str">
        <f>VLOOKUP($L83,Map_Organization!$F:$I,3,FALSE)</f>
        <v>930</v>
      </c>
      <c r="P83" t="str">
        <f>VLOOKUP($L83,Map_Organization!$F:$I,4,FALSE)</f>
        <v>8415</v>
      </c>
      <c r="Q83" t="str">
        <f>VLOOKUP($M83,Map_GL!$B:$N,11,FALSE)</f>
        <v>75B</v>
      </c>
      <c r="R83" t="str">
        <f>VLOOKUP($M83,Map_GL!$B:$N,12,FALSE)</f>
        <v>000</v>
      </c>
      <c r="S83" t="str">
        <f>VLOOKUP($M83,Map_GL!$B:$N,13,FALSE)</f>
        <v>00</v>
      </c>
      <c r="T83"/>
    </row>
    <row r="84" spans="1:20" x14ac:dyDescent="0.25">
      <c r="A84" t="s">
        <v>8</v>
      </c>
      <c r="B84" t="s">
        <v>10</v>
      </c>
      <c r="C84" t="s">
        <v>12</v>
      </c>
      <c r="D84" t="s">
        <v>14</v>
      </c>
      <c r="E84" t="s">
        <v>10121</v>
      </c>
      <c r="F84" t="s">
        <v>10104</v>
      </c>
      <c r="G84" t="s">
        <v>10164</v>
      </c>
      <c r="H84" s="9">
        <v>43833</v>
      </c>
      <c r="I84" s="10">
        <v>0.50555555555555554</v>
      </c>
      <c r="J84" s="11">
        <v>-544.91999999999996</v>
      </c>
      <c r="K84" t="s">
        <v>10122</v>
      </c>
      <c r="L84" t="str">
        <f t="shared" si="2"/>
        <v>98836006</v>
      </c>
      <c r="M84" t="str">
        <f t="shared" si="3"/>
        <v>64106061</v>
      </c>
      <c r="N84" t="str">
        <f>VLOOKUP($L84,Map_Organization!$F:$I,2,FALSE)</f>
        <v>000</v>
      </c>
      <c r="O84" t="str">
        <f>VLOOKUP($L84,Map_Organization!$F:$I,3,FALSE)</f>
        <v>930</v>
      </c>
      <c r="P84" t="str">
        <f>VLOOKUP($L84,Map_Organization!$F:$I,4,FALSE)</f>
        <v>8415</v>
      </c>
      <c r="Q84" t="str">
        <f>VLOOKUP($M84,Map_GL!$B:$N,11,FALSE)</f>
        <v>75B</v>
      </c>
      <c r="R84" t="str">
        <f>VLOOKUP($M84,Map_GL!$B:$N,12,FALSE)</f>
        <v>000</v>
      </c>
      <c r="S84" t="str">
        <f>VLOOKUP($M84,Map_GL!$B:$N,13,FALSE)</f>
        <v>00</v>
      </c>
      <c r="T84"/>
    </row>
    <row r="85" spans="1:20" x14ac:dyDescent="0.25">
      <c r="A85" t="s">
        <v>8</v>
      </c>
      <c r="B85" t="s">
        <v>10</v>
      </c>
      <c r="C85" t="s">
        <v>12</v>
      </c>
      <c r="D85" t="s">
        <v>14</v>
      </c>
      <c r="E85" t="s">
        <v>10121</v>
      </c>
      <c r="F85" t="s">
        <v>10104</v>
      </c>
      <c r="G85" t="s">
        <v>10165</v>
      </c>
      <c r="H85" s="9">
        <v>43833</v>
      </c>
      <c r="I85" s="10">
        <v>0.50555555555555554</v>
      </c>
      <c r="J85" s="11">
        <v>544.91999999999996</v>
      </c>
      <c r="K85" t="s">
        <v>10122</v>
      </c>
      <c r="L85" t="str">
        <f t="shared" si="2"/>
        <v>98836006</v>
      </c>
      <c r="M85" t="str">
        <f t="shared" si="3"/>
        <v>64106060</v>
      </c>
      <c r="N85" t="str">
        <f>VLOOKUP($L85,Map_Organization!$F:$I,2,FALSE)</f>
        <v>000</v>
      </c>
      <c r="O85" t="str">
        <f>VLOOKUP($L85,Map_Organization!$F:$I,3,FALSE)</f>
        <v>930</v>
      </c>
      <c r="P85" t="str">
        <f>VLOOKUP($L85,Map_Organization!$F:$I,4,FALSE)</f>
        <v>8415</v>
      </c>
      <c r="Q85" t="str">
        <f>VLOOKUP($M85,Map_GL!$B:$N,11,FALSE)</f>
        <v>75B</v>
      </c>
      <c r="R85" t="str">
        <f>VLOOKUP($M85,Map_GL!$B:$N,12,FALSE)</f>
        <v>000</v>
      </c>
      <c r="S85" t="str">
        <f>VLOOKUP($M85,Map_GL!$B:$N,13,FALSE)</f>
        <v>00</v>
      </c>
      <c r="T85"/>
    </row>
    <row r="86" spans="1:20" x14ac:dyDescent="0.25">
      <c r="A86" t="s">
        <v>8</v>
      </c>
      <c r="B86" t="s">
        <v>10</v>
      </c>
      <c r="C86" t="s">
        <v>12</v>
      </c>
      <c r="D86" t="s">
        <v>14</v>
      </c>
      <c r="E86" t="s">
        <v>10121</v>
      </c>
      <c r="F86" t="s">
        <v>10104</v>
      </c>
      <c r="G86" t="s">
        <v>10166</v>
      </c>
      <c r="H86" s="9">
        <v>43833</v>
      </c>
      <c r="I86" s="10">
        <v>0.50555555555555554</v>
      </c>
      <c r="J86" s="11">
        <v>-17.7</v>
      </c>
      <c r="K86" t="s">
        <v>10122</v>
      </c>
      <c r="L86" t="str">
        <f t="shared" si="2"/>
        <v>98836006</v>
      </c>
      <c r="M86" t="str">
        <f t="shared" si="3"/>
        <v>64502031</v>
      </c>
      <c r="N86" t="str">
        <f>VLOOKUP($L86,Map_Organization!$F:$I,2,FALSE)</f>
        <v>000</v>
      </c>
      <c r="O86" t="str">
        <f>VLOOKUP($L86,Map_Organization!$F:$I,3,FALSE)</f>
        <v>930</v>
      </c>
      <c r="P86" t="str">
        <f>VLOOKUP($L86,Map_Organization!$F:$I,4,FALSE)</f>
        <v>8415</v>
      </c>
      <c r="Q86" t="str">
        <f>VLOOKUP($M86,Map_GL!$B:$N,11,FALSE)</f>
        <v>75B</v>
      </c>
      <c r="R86" t="str">
        <f>VLOOKUP($M86,Map_GL!$B:$N,12,FALSE)</f>
        <v>000</v>
      </c>
      <c r="S86" t="str">
        <f>VLOOKUP($M86,Map_GL!$B:$N,13,FALSE)</f>
        <v>00</v>
      </c>
      <c r="T86"/>
    </row>
    <row r="87" spans="1:20" x14ac:dyDescent="0.25">
      <c r="A87" t="s">
        <v>8</v>
      </c>
      <c r="B87" t="s">
        <v>10</v>
      </c>
      <c r="C87" t="s">
        <v>12</v>
      </c>
      <c r="D87" t="s">
        <v>14</v>
      </c>
      <c r="E87" t="s">
        <v>10121</v>
      </c>
      <c r="F87" t="s">
        <v>10104</v>
      </c>
      <c r="G87" t="s">
        <v>10168</v>
      </c>
      <c r="H87" s="9">
        <v>43833</v>
      </c>
      <c r="I87" s="10">
        <v>0.50555555555555554</v>
      </c>
      <c r="J87" s="11">
        <v>17.7</v>
      </c>
      <c r="K87" t="s">
        <v>10122</v>
      </c>
      <c r="L87" t="str">
        <f t="shared" si="2"/>
        <v>98836006</v>
      </c>
      <c r="M87" t="str">
        <f t="shared" si="3"/>
        <v>64502030</v>
      </c>
      <c r="N87" t="str">
        <f>VLOOKUP($L87,Map_Organization!$F:$I,2,FALSE)</f>
        <v>000</v>
      </c>
      <c r="O87" t="str">
        <f>VLOOKUP($L87,Map_Organization!$F:$I,3,FALSE)</f>
        <v>930</v>
      </c>
      <c r="P87" t="str">
        <f>VLOOKUP($L87,Map_Organization!$F:$I,4,FALSE)</f>
        <v>8415</v>
      </c>
      <c r="Q87" t="str">
        <f>VLOOKUP($M87,Map_GL!$B:$N,11,FALSE)</f>
        <v>75B</v>
      </c>
      <c r="R87" t="str">
        <f>VLOOKUP($M87,Map_GL!$B:$N,12,FALSE)</f>
        <v>000</v>
      </c>
      <c r="S87" t="str">
        <f>VLOOKUP($M87,Map_GL!$B:$N,13,FALSE)</f>
        <v>00</v>
      </c>
      <c r="T87"/>
    </row>
    <row r="88" spans="1:20" x14ac:dyDescent="0.25">
      <c r="A88" t="s">
        <v>8</v>
      </c>
      <c r="B88" t="s">
        <v>10</v>
      </c>
      <c r="C88" t="s">
        <v>12</v>
      </c>
      <c r="D88" t="s">
        <v>14</v>
      </c>
      <c r="E88" t="s">
        <v>10121</v>
      </c>
      <c r="F88" t="s">
        <v>10104</v>
      </c>
      <c r="G88" t="s">
        <v>10170</v>
      </c>
      <c r="H88" s="9">
        <v>43833</v>
      </c>
      <c r="I88" s="10">
        <v>0.50555555555555554</v>
      </c>
      <c r="J88" s="11">
        <v>-50.96</v>
      </c>
      <c r="K88" t="s">
        <v>10122</v>
      </c>
      <c r="L88" t="str">
        <f t="shared" si="2"/>
        <v>98836006</v>
      </c>
      <c r="M88" t="str">
        <f t="shared" si="3"/>
        <v>64501016</v>
      </c>
      <c r="N88" t="str">
        <f>VLOOKUP($L88,Map_Organization!$F:$I,2,FALSE)</f>
        <v>000</v>
      </c>
      <c r="O88" t="str">
        <f>VLOOKUP($L88,Map_Organization!$F:$I,3,FALSE)</f>
        <v>930</v>
      </c>
      <c r="P88" t="str">
        <f>VLOOKUP($L88,Map_Organization!$F:$I,4,FALSE)</f>
        <v>8415</v>
      </c>
      <c r="Q88" t="str">
        <f>VLOOKUP($M88,Map_GL!$B:$N,11,FALSE)</f>
        <v>75B</v>
      </c>
      <c r="R88" t="str">
        <f>VLOOKUP($M88,Map_GL!$B:$N,12,FALSE)</f>
        <v>000</v>
      </c>
      <c r="S88" t="str">
        <f>VLOOKUP($M88,Map_GL!$B:$N,13,FALSE)</f>
        <v>00</v>
      </c>
      <c r="T88"/>
    </row>
    <row r="89" spans="1:20" x14ac:dyDescent="0.25">
      <c r="A89" t="s">
        <v>8</v>
      </c>
      <c r="B89" t="s">
        <v>10</v>
      </c>
      <c r="C89" t="s">
        <v>12</v>
      </c>
      <c r="D89" t="s">
        <v>14</v>
      </c>
      <c r="E89" t="s">
        <v>10121</v>
      </c>
      <c r="F89" t="s">
        <v>10104</v>
      </c>
      <c r="G89" t="s">
        <v>10171</v>
      </c>
      <c r="H89" s="9">
        <v>43833</v>
      </c>
      <c r="I89" s="10">
        <v>0.50555555555555554</v>
      </c>
      <c r="J89" s="11">
        <v>265.39</v>
      </c>
      <c r="K89" t="s">
        <v>10122</v>
      </c>
      <c r="L89" t="str">
        <f t="shared" si="2"/>
        <v>98836006</v>
      </c>
      <c r="M89" t="str">
        <f t="shared" si="3"/>
        <v>64501141</v>
      </c>
      <c r="N89" t="str">
        <f>VLOOKUP($L89,Map_Organization!$F:$I,2,FALSE)</f>
        <v>000</v>
      </c>
      <c r="O89" t="str">
        <f>VLOOKUP($L89,Map_Organization!$F:$I,3,FALSE)</f>
        <v>930</v>
      </c>
      <c r="P89" t="str">
        <f>VLOOKUP($L89,Map_Organization!$F:$I,4,FALSE)</f>
        <v>8415</v>
      </c>
      <c r="Q89" t="str">
        <f>VLOOKUP($M89,Map_GL!$B:$N,11,FALSE)</f>
        <v>75B</v>
      </c>
      <c r="R89" t="str">
        <f>VLOOKUP($M89,Map_GL!$B:$N,12,FALSE)</f>
        <v>000</v>
      </c>
      <c r="S89" t="str">
        <f>VLOOKUP($M89,Map_GL!$B:$N,13,FALSE)</f>
        <v>00</v>
      </c>
      <c r="T89"/>
    </row>
    <row r="90" spans="1:20" x14ac:dyDescent="0.25">
      <c r="A90" t="s">
        <v>8</v>
      </c>
      <c r="B90" t="s">
        <v>10</v>
      </c>
      <c r="C90" t="s">
        <v>12</v>
      </c>
      <c r="D90" t="s">
        <v>14</v>
      </c>
      <c r="E90" t="s">
        <v>10121</v>
      </c>
      <c r="F90" t="s">
        <v>10104</v>
      </c>
      <c r="G90" t="s">
        <v>10172</v>
      </c>
      <c r="H90" s="9">
        <v>43833</v>
      </c>
      <c r="I90" s="10">
        <v>0.50555555555555554</v>
      </c>
      <c r="J90" s="11">
        <v>28.32</v>
      </c>
      <c r="K90" t="s">
        <v>10122</v>
      </c>
      <c r="L90" t="str">
        <f t="shared" si="2"/>
        <v>98836006</v>
      </c>
      <c r="M90" t="str">
        <f t="shared" si="3"/>
        <v>64501014</v>
      </c>
      <c r="N90" t="str">
        <f>VLOOKUP($L90,Map_Organization!$F:$I,2,FALSE)</f>
        <v>000</v>
      </c>
      <c r="O90" t="str">
        <f>VLOOKUP($L90,Map_Organization!$F:$I,3,FALSE)</f>
        <v>930</v>
      </c>
      <c r="P90" t="str">
        <f>VLOOKUP($L90,Map_Organization!$F:$I,4,FALSE)</f>
        <v>8415</v>
      </c>
      <c r="Q90" t="str">
        <f>VLOOKUP($M90,Map_GL!$B:$N,11,FALSE)</f>
        <v>75B</v>
      </c>
      <c r="R90" t="str">
        <f>VLOOKUP($M90,Map_GL!$B:$N,12,FALSE)</f>
        <v>000</v>
      </c>
      <c r="S90" t="str">
        <f>VLOOKUP($M90,Map_GL!$B:$N,13,FALSE)</f>
        <v>00</v>
      </c>
      <c r="T90"/>
    </row>
    <row r="91" spans="1:20" x14ac:dyDescent="0.25">
      <c r="A91" t="s">
        <v>8</v>
      </c>
      <c r="B91" t="s">
        <v>10</v>
      </c>
      <c r="C91" t="s">
        <v>12</v>
      </c>
      <c r="D91" t="s">
        <v>14</v>
      </c>
      <c r="E91" t="s">
        <v>10121</v>
      </c>
      <c r="F91" t="s">
        <v>10104</v>
      </c>
      <c r="G91" t="s">
        <v>10173</v>
      </c>
      <c r="H91" s="9">
        <v>43833</v>
      </c>
      <c r="I91" s="10">
        <v>0.50555555555555554</v>
      </c>
      <c r="J91" s="11">
        <v>22.64</v>
      </c>
      <c r="K91" t="s">
        <v>10122</v>
      </c>
      <c r="L91" t="str">
        <f t="shared" si="2"/>
        <v>98836006</v>
      </c>
      <c r="M91" t="str">
        <f t="shared" si="3"/>
        <v>64501015</v>
      </c>
      <c r="N91" t="str">
        <f>VLOOKUP($L91,Map_Organization!$F:$I,2,FALSE)</f>
        <v>000</v>
      </c>
      <c r="O91" t="str">
        <f>VLOOKUP($L91,Map_Organization!$F:$I,3,FALSE)</f>
        <v>930</v>
      </c>
      <c r="P91" t="str">
        <f>VLOOKUP($L91,Map_Organization!$F:$I,4,FALSE)</f>
        <v>8415</v>
      </c>
      <c r="Q91" t="str">
        <f>VLOOKUP($M91,Map_GL!$B:$N,11,FALSE)</f>
        <v>75B</v>
      </c>
      <c r="R91" t="str">
        <f>VLOOKUP($M91,Map_GL!$B:$N,12,FALSE)</f>
        <v>000</v>
      </c>
      <c r="S91" t="str">
        <f>VLOOKUP($M91,Map_GL!$B:$N,13,FALSE)</f>
        <v>00</v>
      </c>
      <c r="T91"/>
    </row>
    <row r="92" spans="1:20" x14ac:dyDescent="0.25">
      <c r="A92" t="s">
        <v>8</v>
      </c>
      <c r="B92" t="s">
        <v>10</v>
      </c>
      <c r="C92" t="s">
        <v>12</v>
      </c>
      <c r="D92" t="s">
        <v>14</v>
      </c>
      <c r="E92" t="s">
        <v>10121</v>
      </c>
      <c r="F92" t="s">
        <v>10104</v>
      </c>
      <c r="G92" t="s">
        <v>10174</v>
      </c>
      <c r="H92" s="9">
        <v>43833</v>
      </c>
      <c r="I92" s="10">
        <v>0.50555555555555554</v>
      </c>
      <c r="J92" s="11">
        <v>-265.39</v>
      </c>
      <c r="K92" t="s">
        <v>10122</v>
      </c>
      <c r="L92" t="str">
        <f t="shared" si="2"/>
        <v>98836006</v>
      </c>
      <c r="M92" t="str">
        <f t="shared" si="3"/>
        <v>64501140</v>
      </c>
      <c r="N92" t="str">
        <f>VLOOKUP($L92,Map_Organization!$F:$I,2,FALSE)</f>
        <v>000</v>
      </c>
      <c r="O92" t="str">
        <f>VLOOKUP($L92,Map_Organization!$F:$I,3,FALSE)</f>
        <v>930</v>
      </c>
      <c r="P92" t="str">
        <f>VLOOKUP($L92,Map_Organization!$F:$I,4,FALSE)</f>
        <v>8415</v>
      </c>
      <c r="Q92" t="str">
        <f>VLOOKUP($M92,Map_GL!$B:$N,11,FALSE)</f>
        <v>75B</v>
      </c>
      <c r="R92" t="str">
        <f>VLOOKUP($M92,Map_GL!$B:$N,12,FALSE)</f>
        <v>000</v>
      </c>
      <c r="S92" t="str">
        <f>VLOOKUP($M92,Map_GL!$B:$N,13,FALSE)</f>
        <v>00</v>
      </c>
      <c r="T92"/>
    </row>
    <row r="93" spans="1:20" x14ac:dyDescent="0.25">
      <c r="A93" t="s">
        <v>8</v>
      </c>
      <c r="B93" t="s">
        <v>10</v>
      </c>
      <c r="C93" t="s">
        <v>12</v>
      </c>
      <c r="D93" t="s">
        <v>14</v>
      </c>
      <c r="E93" t="s">
        <v>10121</v>
      </c>
      <c r="F93" t="s">
        <v>10104</v>
      </c>
      <c r="G93" t="s">
        <v>10175</v>
      </c>
      <c r="H93" s="9">
        <v>43833</v>
      </c>
      <c r="I93" s="10">
        <v>0.50555555555555554</v>
      </c>
      <c r="J93" s="11">
        <v>-541.36</v>
      </c>
      <c r="K93" t="s">
        <v>10122</v>
      </c>
      <c r="L93" t="str">
        <f t="shared" si="2"/>
        <v>98836006</v>
      </c>
      <c r="M93" t="str">
        <f t="shared" si="3"/>
        <v>64501711</v>
      </c>
      <c r="N93" t="str">
        <f>VLOOKUP($L93,Map_Organization!$F:$I,2,FALSE)</f>
        <v>000</v>
      </c>
      <c r="O93" t="str">
        <f>VLOOKUP($L93,Map_Organization!$F:$I,3,FALSE)</f>
        <v>930</v>
      </c>
      <c r="P93" t="str">
        <f>VLOOKUP($L93,Map_Organization!$F:$I,4,FALSE)</f>
        <v>8415</v>
      </c>
      <c r="Q93" t="str">
        <f>VLOOKUP($M93,Map_GL!$B:$N,11,FALSE)</f>
        <v>75B</v>
      </c>
      <c r="R93" t="str">
        <f>VLOOKUP($M93,Map_GL!$B:$N,12,FALSE)</f>
        <v>000</v>
      </c>
      <c r="S93" t="str">
        <f>VLOOKUP($M93,Map_GL!$B:$N,13,FALSE)</f>
        <v>00</v>
      </c>
      <c r="T93"/>
    </row>
    <row r="94" spans="1:20" x14ac:dyDescent="0.25">
      <c r="A94" t="s">
        <v>8</v>
      </c>
      <c r="B94" t="s">
        <v>10</v>
      </c>
      <c r="C94" t="s">
        <v>12</v>
      </c>
      <c r="D94" t="s">
        <v>14</v>
      </c>
      <c r="E94" t="s">
        <v>10121</v>
      </c>
      <c r="F94" t="s">
        <v>10104</v>
      </c>
      <c r="G94" t="s">
        <v>10199</v>
      </c>
      <c r="H94" s="9">
        <v>43833</v>
      </c>
      <c r="I94" s="10">
        <v>0.50555555555555554</v>
      </c>
      <c r="J94" s="11">
        <v>-10.16</v>
      </c>
      <c r="K94" t="s">
        <v>10122</v>
      </c>
      <c r="L94" t="str">
        <f t="shared" si="2"/>
        <v>98836006</v>
      </c>
      <c r="M94" t="str">
        <f t="shared" si="3"/>
        <v>64501721</v>
      </c>
      <c r="N94" t="str">
        <f>VLOOKUP($L94,Map_Organization!$F:$I,2,FALSE)</f>
        <v>000</v>
      </c>
      <c r="O94" t="str">
        <f>VLOOKUP($L94,Map_Organization!$F:$I,3,FALSE)</f>
        <v>930</v>
      </c>
      <c r="P94" t="str">
        <f>VLOOKUP($L94,Map_Organization!$F:$I,4,FALSE)</f>
        <v>8415</v>
      </c>
      <c r="Q94" t="str">
        <f>VLOOKUP($M94,Map_GL!$B:$N,11,FALSE)</f>
        <v>75B</v>
      </c>
      <c r="R94" t="str">
        <f>VLOOKUP($M94,Map_GL!$B:$N,12,FALSE)</f>
        <v>000</v>
      </c>
      <c r="S94" t="str">
        <f>VLOOKUP($M94,Map_GL!$B:$N,13,FALSE)</f>
        <v>00</v>
      </c>
      <c r="T94"/>
    </row>
    <row r="95" spans="1:20" x14ac:dyDescent="0.25">
      <c r="A95" t="s">
        <v>8</v>
      </c>
      <c r="B95" t="s">
        <v>10</v>
      </c>
      <c r="C95" t="s">
        <v>12</v>
      </c>
      <c r="D95" t="s">
        <v>14</v>
      </c>
      <c r="E95" t="s">
        <v>10121</v>
      </c>
      <c r="F95" t="s">
        <v>10104</v>
      </c>
      <c r="G95" t="s">
        <v>10176</v>
      </c>
      <c r="H95" s="9">
        <v>43833</v>
      </c>
      <c r="I95" s="10">
        <v>0.50555555555555554</v>
      </c>
      <c r="J95" s="11">
        <v>541.36</v>
      </c>
      <c r="K95" t="s">
        <v>10122</v>
      </c>
      <c r="L95" t="str">
        <f t="shared" si="2"/>
        <v>98836006</v>
      </c>
      <c r="M95" t="str">
        <f t="shared" si="3"/>
        <v>64501710</v>
      </c>
      <c r="N95" t="str">
        <f>VLOOKUP($L95,Map_Organization!$F:$I,2,FALSE)</f>
        <v>000</v>
      </c>
      <c r="O95" t="str">
        <f>VLOOKUP($L95,Map_Organization!$F:$I,3,FALSE)</f>
        <v>930</v>
      </c>
      <c r="P95" t="str">
        <f>VLOOKUP($L95,Map_Organization!$F:$I,4,FALSE)</f>
        <v>8415</v>
      </c>
      <c r="Q95" t="str">
        <f>VLOOKUP($M95,Map_GL!$B:$N,11,FALSE)</f>
        <v>75B</v>
      </c>
      <c r="R95" t="str">
        <f>VLOOKUP($M95,Map_GL!$B:$N,12,FALSE)</f>
        <v>000</v>
      </c>
      <c r="S95" t="str">
        <f>VLOOKUP($M95,Map_GL!$B:$N,13,FALSE)</f>
        <v>00</v>
      </c>
      <c r="T95"/>
    </row>
    <row r="96" spans="1:20" x14ac:dyDescent="0.25">
      <c r="A96" t="s">
        <v>8</v>
      </c>
      <c r="B96" t="s">
        <v>10</v>
      </c>
      <c r="C96" t="s">
        <v>12</v>
      </c>
      <c r="D96" t="s">
        <v>14</v>
      </c>
      <c r="E96" t="s">
        <v>10121</v>
      </c>
      <c r="F96" t="s">
        <v>10104</v>
      </c>
      <c r="G96" t="s">
        <v>10200</v>
      </c>
      <c r="H96" s="9">
        <v>43833</v>
      </c>
      <c r="I96" s="10">
        <v>0.50555555555555554</v>
      </c>
      <c r="J96" s="11">
        <v>10.16</v>
      </c>
      <c r="K96" t="s">
        <v>10122</v>
      </c>
      <c r="L96" t="str">
        <f t="shared" si="2"/>
        <v>98836006</v>
      </c>
      <c r="M96" t="str">
        <f t="shared" si="3"/>
        <v>64501720</v>
      </c>
      <c r="N96" t="str">
        <f>VLOOKUP($L96,Map_Organization!$F:$I,2,FALSE)</f>
        <v>000</v>
      </c>
      <c r="O96" t="str">
        <f>VLOOKUP($L96,Map_Organization!$F:$I,3,FALSE)</f>
        <v>930</v>
      </c>
      <c r="P96" t="str">
        <f>VLOOKUP($L96,Map_Organization!$F:$I,4,FALSE)</f>
        <v>8415</v>
      </c>
      <c r="Q96" t="str">
        <f>VLOOKUP($M96,Map_GL!$B:$N,11,FALSE)</f>
        <v>75B</v>
      </c>
      <c r="R96" t="str">
        <f>VLOOKUP($M96,Map_GL!$B:$N,12,FALSE)</f>
        <v>000</v>
      </c>
      <c r="S96" t="str">
        <f>VLOOKUP($M96,Map_GL!$B:$N,13,FALSE)</f>
        <v>00</v>
      </c>
      <c r="T96"/>
    </row>
    <row r="97" spans="1:20" x14ac:dyDescent="0.25">
      <c r="A97" t="s">
        <v>8</v>
      </c>
      <c r="B97" t="s">
        <v>10</v>
      </c>
      <c r="C97" t="s">
        <v>12</v>
      </c>
      <c r="D97" t="s">
        <v>14</v>
      </c>
      <c r="E97" t="s">
        <v>10121</v>
      </c>
      <c r="F97" t="s">
        <v>10104</v>
      </c>
      <c r="G97" t="s">
        <v>10177</v>
      </c>
      <c r="H97" s="9">
        <v>43833</v>
      </c>
      <c r="I97" s="10">
        <v>0.50555555555555554</v>
      </c>
      <c r="J97" s="11">
        <v>-117.47</v>
      </c>
      <c r="K97" t="s">
        <v>10122</v>
      </c>
      <c r="L97" t="str">
        <f t="shared" si="2"/>
        <v>98836006</v>
      </c>
      <c r="M97" t="str">
        <f t="shared" si="3"/>
        <v>64501731</v>
      </c>
      <c r="N97" t="str">
        <f>VLOOKUP($L97,Map_Organization!$F:$I,2,FALSE)</f>
        <v>000</v>
      </c>
      <c r="O97" t="str">
        <f>VLOOKUP($L97,Map_Organization!$F:$I,3,FALSE)</f>
        <v>930</v>
      </c>
      <c r="P97" t="str">
        <f>VLOOKUP($L97,Map_Organization!$F:$I,4,FALSE)</f>
        <v>8415</v>
      </c>
      <c r="Q97" t="str">
        <f>VLOOKUP($M97,Map_GL!$B:$N,11,FALSE)</f>
        <v>75B</v>
      </c>
      <c r="R97" t="str">
        <f>VLOOKUP($M97,Map_GL!$B:$N,12,FALSE)</f>
        <v>000</v>
      </c>
      <c r="S97" t="str">
        <f>VLOOKUP($M97,Map_GL!$B:$N,13,FALSE)</f>
        <v>00</v>
      </c>
      <c r="T97"/>
    </row>
    <row r="98" spans="1:20" x14ac:dyDescent="0.25">
      <c r="A98" t="s">
        <v>8</v>
      </c>
      <c r="B98" t="s">
        <v>10</v>
      </c>
      <c r="C98" t="s">
        <v>12</v>
      </c>
      <c r="D98" t="s">
        <v>14</v>
      </c>
      <c r="E98" t="s">
        <v>10121</v>
      </c>
      <c r="F98" t="s">
        <v>10104</v>
      </c>
      <c r="G98" t="s">
        <v>10178</v>
      </c>
      <c r="H98" s="9">
        <v>43833</v>
      </c>
      <c r="I98" s="10">
        <v>0.50555555555555554</v>
      </c>
      <c r="J98" s="11">
        <v>117.47</v>
      </c>
      <c r="K98" t="s">
        <v>10122</v>
      </c>
      <c r="L98" t="str">
        <f t="shared" si="2"/>
        <v>98836006</v>
      </c>
      <c r="M98" t="str">
        <f t="shared" si="3"/>
        <v>64501730</v>
      </c>
      <c r="N98" t="str">
        <f>VLOOKUP($L98,Map_Organization!$F:$I,2,FALSE)</f>
        <v>000</v>
      </c>
      <c r="O98" t="str">
        <f>VLOOKUP($L98,Map_Organization!$F:$I,3,FALSE)</f>
        <v>930</v>
      </c>
      <c r="P98" t="str">
        <f>VLOOKUP($L98,Map_Organization!$F:$I,4,FALSE)</f>
        <v>8415</v>
      </c>
      <c r="Q98" t="str">
        <f>VLOOKUP($M98,Map_GL!$B:$N,11,FALSE)</f>
        <v>75B</v>
      </c>
      <c r="R98" t="str">
        <f>VLOOKUP($M98,Map_GL!$B:$N,12,FALSE)</f>
        <v>000</v>
      </c>
      <c r="S98" t="str">
        <f>VLOOKUP($M98,Map_GL!$B:$N,13,FALSE)</f>
        <v>00</v>
      </c>
      <c r="T98"/>
    </row>
    <row r="99" spans="1:20" x14ac:dyDescent="0.25">
      <c r="A99" t="s">
        <v>8</v>
      </c>
      <c r="B99" t="s">
        <v>10</v>
      </c>
      <c r="C99" t="s">
        <v>12</v>
      </c>
      <c r="D99" t="s">
        <v>14</v>
      </c>
      <c r="E99" t="s">
        <v>10121</v>
      </c>
      <c r="F99" t="s">
        <v>10104</v>
      </c>
      <c r="G99" t="s">
        <v>10179</v>
      </c>
      <c r="H99" s="9">
        <v>43833</v>
      </c>
      <c r="I99" s="10">
        <v>0.50555555555555554</v>
      </c>
      <c r="J99" s="11">
        <v>31.119999999999997</v>
      </c>
      <c r="K99" t="s">
        <v>10122</v>
      </c>
      <c r="L99" t="str">
        <f t="shared" si="2"/>
        <v>98836006</v>
      </c>
      <c r="M99" t="str">
        <f t="shared" si="3"/>
        <v>61621003</v>
      </c>
      <c r="N99" t="str">
        <f>VLOOKUP($L99,Map_Organization!$F:$I,2,FALSE)</f>
        <v>000</v>
      </c>
      <c r="O99" t="str">
        <f>VLOOKUP($L99,Map_Organization!$F:$I,3,FALSE)</f>
        <v>930</v>
      </c>
      <c r="P99" t="str">
        <f>VLOOKUP($L99,Map_Organization!$F:$I,4,FALSE)</f>
        <v>8415</v>
      </c>
      <c r="Q99" t="str">
        <f>VLOOKUP($M99,Map_GL!$B:$N,11,FALSE)</f>
        <v>794</v>
      </c>
      <c r="R99" t="str">
        <f>VLOOKUP($M99,Map_GL!$B:$N,12,FALSE)</f>
        <v>401</v>
      </c>
      <c r="S99" t="str">
        <f>VLOOKUP($M99,Map_GL!$B:$N,13,FALSE)</f>
        <v>00</v>
      </c>
      <c r="T99"/>
    </row>
    <row r="100" spans="1:20" x14ac:dyDescent="0.25">
      <c r="A100" t="s">
        <v>8</v>
      </c>
      <c r="B100" t="s">
        <v>10</v>
      </c>
      <c r="C100" t="s">
        <v>12</v>
      </c>
      <c r="D100" t="s">
        <v>14</v>
      </c>
      <c r="E100" t="s">
        <v>10121</v>
      </c>
      <c r="F100" t="s">
        <v>10104</v>
      </c>
      <c r="G100" t="s">
        <v>10180</v>
      </c>
      <c r="H100" s="9">
        <v>43833</v>
      </c>
      <c r="I100" s="10">
        <v>0.50555555555555554</v>
      </c>
      <c r="J100" s="11">
        <v>-31.119999999999997</v>
      </c>
      <c r="K100" t="s">
        <v>10122</v>
      </c>
      <c r="L100" t="str">
        <f t="shared" si="2"/>
        <v>98836006</v>
      </c>
      <c r="M100" t="str">
        <f t="shared" si="3"/>
        <v>61621001</v>
      </c>
      <c r="N100" t="str">
        <f>VLOOKUP($L100,Map_Organization!$F:$I,2,FALSE)</f>
        <v>000</v>
      </c>
      <c r="O100" t="str">
        <f>VLOOKUP($L100,Map_Organization!$F:$I,3,FALSE)</f>
        <v>930</v>
      </c>
      <c r="P100" t="str">
        <f>VLOOKUP($L100,Map_Organization!$F:$I,4,FALSE)</f>
        <v>8415</v>
      </c>
      <c r="Q100" t="str">
        <f>VLOOKUP($M100,Map_GL!$B:$N,11,FALSE)</f>
        <v>794</v>
      </c>
      <c r="R100" t="str">
        <f>VLOOKUP($M100,Map_GL!$B:$N,12,FALSE)</f>
        <v>401</v>
      </c>
      <c r="S100" t="str">
        <f>VLOOKUP($M100,Map_GL!$B:$N,13,FALSE)</f>
        <v>00</v>
      </c>
      <c r="T100"/>
    </row>
    <row r="101" spans="1:20" x14ac:dyDescent="0.25">
      <c r="A101" t="s">
        <v>8</v>
      </c>
      <c r="B101" t="s">
        <v>10</v>
      </c>
      <c r="C101" t="s">
        <v>12</v>
      </c>
      <c r="D101" t="s">
        <v>14</v>
      </c>
      <c r="E101" t="s">
        <v>10121</v>
      </c>
      <c r="F101" t="s">
        <v>10104</v>
      </c>
      <c r="G101" t="s">
        <v>10181</v>
      </c>
      <c r="H101" s="9">
        <v>43833</v>
      </c>
      <c r="I101" s="10">
        <v>0.50555555555555554</v>
      </c>
      <c r="J101" s="11">
        <v>31.119999999999997</v>
      </c>
      <c r="K101" t="s">
        <v>10122</v>
      </c>
      <c r="L101" t="str">
        <f t="shared" si="2"/>
        <v>98836006</v>
      </c>
      <c r="M101" t="str">
        <f t="shared" si="3"/>
        <v>75431001</v>
      </c>
      <c r="N101" t="str">
        <f>VLOOKUP($L101,Map_Organization!$F:$I,2,FALSE)</f>
        <v>000</v>
      </c>
      <c r="O101" t="str">
        <f>VLOOKUP($L101,Map_Organization!$F:$I,3,FALSE)</f>
        <v>930</v>
      </c>
      <c r="P101" t="str">
        <f>VLOOKUP($L101,Map_Organization!$F:$I,4,FALSE)</f>
        <v>8415</v>
      </c>
      <c r="Q101" t="str">
        <f>VLOOKUP($M101,Map_GL!$B:$N,11,FALSE)</f>
        <v>75B</v>
      </c>
      <c r="R101" t="str">
        <f>VLOOKUP($M101,Map_GL!$B:$N,12,FALSE)</f>
        <v>000</v>
      </c>
      <c r="S101" t="str">
        <f>VLOOKUP($M101,Map_GL!$B:$N,13,FALSE)</f>
        <v>00</v>
      </c>
      <c r="T101"/>
    </row>
    <row r="102" spans="1:20" x14ac:dyDescent="0.25">
      <c r="A102" t="s">
        <v>8</v>
      </c>
      <c r="B102" t="s">
        <v>10</v>
      </c>
      <c r="C102" t="s">
        <v>12</v>
      </c>
      <c r="D102" t="s">
        <v>14</v>
      </c>
      <c r="E102" t="s">
        <v>10121</v>
      </c>
      <c r="F102" t="s">
        <v>10104</v>
      </c>
      <c r="G102" t="s">
        <v>10182</v>
      </c>
      <c r="H102" s="9">
        <v>43833</v>
      </c>
      <c r="I102" s="10">
        <v>0.50555555555555554</v>
      </c>
      <c r="J102" s="11">
        <v>104.35</v>
      </c>
      <c r="K102" t="s">
        <v>10122</v>
      </c>
      <c r="L102" t="str">
        <f t="shared" si="2"/>
        <v>98836006</v>
      </c>
      <c r="M102" t="str">
        <f t="shared" si="3"/>
        <v>75431002</v>
      </c>
      <c r="N102" t="str">
        <f>VLOOKUP($L102,Map_Organization!$F:$I,2,FALSE)</f>
        <v>000</v>
      </c>
      <c r="O102" t="str">
        <f>VLOOKUP($L102,Map_Organization!$F:$I,3,FALSE)</f>
        <v>930</v>
      </c>
      <c r="P102" t="str">
        <f>VLOOKUP($L102,Map_Organization!$F:$I,4,FALSE)</f>
        <v>8415</v>
      </c>
      <c r="Q102" t="str">
        <f>VLOOKUP($M102,Map_GL!$B:$N,11,FALSE)</f>
        <v>75B</v>
      </c>
      <c r="R102" t="str">
        <f>VLOOKUP($M102,Map_GL!$B:$N,12,FALSE)</f>
        <v>000</v>
      </c>
      <c r="S102" t="str">
        <f>VLOOKUP($M102,Map_GL!$B:$N,13,FALSE)</f>
        <v>00</v>
      </c>
      <c r="T102"/>
    </row>
    <row r="103" spans="1:20" x14ac:dyDescent="0.25">
      <c r="A103" t="s">
        <v>8</v>
      </c>
      <c r="B103" t="s">
        <v>10</v>
      </c>
      <c r="C103" t="s">
        <v>12</v>
      </c>
      <c r="D103" t="s">
        <v>14</v>
      </c>
      <c r="E103" t="s">
        <v>10121</v>
      </c>
      <c r="F103" t="s">
        <v>10104</v>
      </c>
      <c r="G103" t="s">
        <v>10146</v>
      </c>
      <c r="H103" s="9">
        <v>43833</v>
      </c>
      <c r="I103" s="10">
        <v>0.50555555555555554</v>
      </c>
      <c r="J103" s="11">
        <v>70.72</v>
      </c>
      <c r="K103" t="s">
        <v>10122</v>
      </c>
      <c r="L103" t="str">
        <f t="shared" si="2"/>
        <v>98836006</v>
      </c>
      <c r="M103" t="str">
        <f t="shared" si="3"/>
        <v>61620010</v>
      </c>
      <c r="N103" t="str">
        <f>VLOOKUP($L103,Map_Organization!$F:$I,2,FALSE)</f>
        <v>000</v>
      </c>
      <c r="O103" t="str">
        <f>VLOOKUP($L103,Map_Organization!$F:$I,3,FALSE)</f>
        <v>930</v>
      </c>
      <c r="P103" t="str">
        <f>VLOOKUP($L103,Map_Organization!$F:$I,4,FALSE)</f>
        <v>8415</v>
      </c>
      <c r="Q103" t="str">
        <f>VLOOKUP($M103,Map_GL!$B:$N,11,FALSE)</f>
        <v>794</v>
      </c>
      <c r="R103" t="str">
        <f>VLOOKUP($M103,Map_GL!$B:$N,12,FALSE)</f>
        <v>401</v>
      </c>
      <c r="S103" t="str">
        <f>VLOOKUP($M103,Map_GL!$B:$N,13,FALSE)</f>
        <v>00</v>
      </c>
      <c r="T103"/>
    </row>
    <row r="104" spans="1:20" x14ac:dyDescent="0.25">
      <c r="A104" t="s">
        <v>8</v>
      </c>
      <c r="B104" t="s">
        <v>10</v>
      </c>
      <c r="C104" t="s">
        <v>12</v>
      </c>
      <c r="D104" t="s">
        <v>14</v>
      </c>
      <c r="E104" t="s">
        <v>10121</v>
      </c>
      <c r="F104" t="s">
        <v>10104</v>
      </c>
      <c r="G104" t="s">
        <v>10192</v>
      </c>
      <c r="H104" s="9">
        <v>43833</v>
      </c>
      <c r="I104" s="10">
        <v>0.50555555555555554</v>
      </c>
      <c r="J104" s="11">
        <v>1.29</v>
      </c>
      <c r="K104" t="s">
        <v>10122</v>
      </c>
      <c r="L104" t="str">
        <f t="shared" si="2"/>
        <v>98836006</v>
      </c>
      <c r="M104" t="str">
        <f t="shared" si="3"/>
        <v>61620113</v>
      </c>
      <c r="N104" t="str">
        <f>VLOOKUP($L104,Map_Organization!$F:$I,2,FALSE)</f>
        <v>000</v>
      </c>
      <c r="O104" t="str">
        <f>VLOOKUP($L104,Map_Organization!$F:$I,3,FALSE)</f>
        <v>930</v>
      </c>
      <c r="P104" t="str">
        <f>VLOOKUP($L104,Map_Organization!$F:$I,4,FALSE)</f>
        <v>8415</v>
      </c>
      <c r="Q104" t="str">
        <f>VLOOKUP($M104,Map_GL!$B:$N,11,FALSE)</f>
        <v>794</v>
      </c>
      <c r="R104" t="str">
        <f>VLOOKUP($M104,Map_GL!$B:$N,12,FALSE)</f>
        <v>401</v>
      </c>
      <c r="S104" t="str">
        <f>VLOOKUP($M104,Map_GL!$B:$N,13,FALSE)</f>
        <v>00</v>
      </c>
      <c r="T104"/>
    </row>
    <row r="105" spans="1:20" x14ac:dyDescent="0.25">
      <c r="A105" t="s">
        <v>8</v>
      </c>
      <c r="B105" t="s">
        <v>10</v>
      </c>
      <c r="C105" t="s">
        <v>12</v>
      </c>
      <c r="D105" t="s">
        <v>14</v>
      </c>
      <c r="E105" t="s">
        <v>10121</v>
      </c>
      <c r="F105" t="s">
        <v>10104</v>
      </c>
      <c r="G105" t="s">
        <v>10193</v>
      </c>
      <c r="H105" s="9">
        <v>43833</v>
      </c>
      <c r="I105" s="10">
        <v>0.50555555555555554</v>
      </c>
      <c r="J105" s="11">
        <v>7.9</v>
      </c>
      <c r="K105" t="s">
        <v>10122</v>
      </c>
      <c r="L105" t="str">
        <f t="shared" si="2"/>
        <v>98836006</v>
      </c>
      <c r="M105" t="str">
        <f t="shared" si="3"/>
        <v>62282002</v>
      </c>
      <c r="N105" t="str">
        <f>VLOOKUP($L105,Map_Organization!$F:$I,2,FALSE)</f>
        <v>000</v>
      </c>
      <c r="O105" t="str">
        <f>VLOOKUP($L105,Map_Organization!$F:$I,3,FALSE)</f>
        <v>930</v>
      </c>
      <c r="P105" t="str">
        <f>VLOOKUP($L105,Map_Organization!$F:$I,4,FALSE)</f>
        <v>8415</v>
      </c>
      <c r="Q105" t="str">
        <f>VLOOKUP($M105,Map_GL!$B:$N,11,FALSE)</f>
        <v>75B</v>
      </c>
      <c r="R105" t="str">
        <f>VLOOKUP($M105,Map_GL!$B:$N,12,FALSE)</f>
        <v>000</v>
      </c>
      <c r="S105" t="str">
        <f>VLOOKUP($M105,Map_GL!$B:$N,13,FALSE)</f>
        <v>00</v>
      </c>
      <c r="T105"/>
    </row>
    <row r="106" spans="1:20" x14ac:dyDescent="0.25">
      <c r="A106" t="s">
        <v>8</v>
      </c>
      <c r="B106" t="s">
        <v>10</v>
      </c>
      <c r="C106" t="s">
        <v>12</v>
      </c>
      <c r="D106" t="s">
        <v>14</v>
      </c>
      <c r="E106" t="s">
        <v>10121</v>
      </c>
      <c r="F106" t="s">
        <v>10104</v>
      </c>
      <c r="G106" t="s">
        <v>10194</v>
      </c>
      <c r="H106" s="9">
        <v>43833</v>
      </c>
      <c r="I106" s="10">
        <v>0.50555555555555554</v>
      </c>
      <c r="J106" s="11">
        <v>11</v>
      </c>
      <c r="K106" t="s">
        <v>10122</v>
      </c>
      <c r="L106" t="str">
        <f t="shared" si="2"/>
        <v>98836006</v>
      </c>
      <c r="M106" t="str">
        <f t="shared" si="3"/>
        <v>62624110</v>
      </c>
      <c r="N106" t="str">
        <f>VLOOKUP($L106,Map_Organization!$F:$I,2,FALSE)</f>
        <v>000</v>
      </c>
      <c r="O106" t="str">
        <f>VLOOKUP($L106,Map_Organization!$F:$I,3,FALSE)</f>
        <v>930</v>
      </c>
      <c r="P106" t="str">
        <f>VLOOKUP($L106,Map_Organization!$F:$I,4,FALSE)</f>
        <v>8415</v>
      </c>
      <c r="Q106" t="str">
        <f>VLOOKUP($M106,Map_GL!$B:$N,11,FALSE)</f>
        <v>833</v>
      </c>
      <c r="R106" t="str">
        <f>VLOOKUP($M106,Map_GL!$B:$N,12,FALSE)</f>
        <v>401</v>
      </c>
      <c r="S106" t="str">
        <f>VLOOKUP($M106,Map_GL!$B:$N,13,FALSE)</f>
        <v>00</v>
      </c>
      <c r="T106"/>
    </row>
    <row r="107" spans="1:20" x14ac:dyDescent="0.25">
      <c r="A107" t="s">
        <v>8</v>
      </c>
      <c r="B107" t="s">
        <v>10</v>
      </c>
      <c r="C107" t="s">
        <v>12</v>
      </c>
      <c r="D107" t="s">
        <v>14</v>
      </c>
      <c r="E107" t="s">
        <v>10121</v>
      </c>
      <c r="F107" t="s">
        <v>10104</v>
      </c>
      <c r="G107" t="s">
        <v>10195</v>
      </c>
      <c r="H107" s="9">
        <v>43833</v>
      </c>
      <c r="I107" s="10">
        <v>0.50555555555555554</v>
      </c>
      <c r="J107" s="11">
        <v>3.51</v>
      </c>
      <c r="K107" t="s">
        <v>10122</v>
      </c>
      <c r="L107" t="str">
        <f t="shared" si="2"/>
        <v>98836006</v>
      </c>
      <c r="M107" t="str">
        <f t="shared" si="3"/>
        <v>62624210</v>
      </c>
      <c r="N107" t="str">
        <f>VLOOKUP($L107,Map_Organization!$F:$I,2,FALSE)</f>
        <v>000</v>
      </c>
      <c r="O107" t="str">
        <f>VLOOKUP($L107,Map_Organization!$F:$I,3,FALSE)</f>
        <v>930</v>
      </c>
      <c r="P107" t="str">
        <f>VLOOKUP($L107,Map_Organization!$F:$I,4,FALSE)</f>
        <v>8415</v>
      </c>
      <c r="Q107" t="str">
        <f>VLOOKUP($M107,Map_GL!$B:$N,11,FALSE)</f>
        <v>833</v>
      </c>
      <c r="R107" t="str">
        <f>VLOOKUP($M107,Map_GL!$B:$N,12,FALSE)</f>
        <v>401</v>
      </c>
      <c r="S107" t="str">
        <f>VLOOKUP($M107,Map_GL!$B:$N,13,FALSE)</f>
        <v>00</v>
      </c>
      <c r="T107"/>
    </row>
    <row r="108" spans="1:20" x14ac:dyDescent="0.25">
      <c r="A108" t="s">
        <v>8</v>
      </c>
      <c r="B108" t="s">
        <v>10</v>
      </c>
      <c r="C108" t="s">
        <v>12</v>
      </c>
      <c r="D108" t="s">
        <v>14</v>
      </c>
      <c r="E108" t="s">
        <v>10121</v>
      </c>
      <c r="F108" t="s">
        <v>10104</v>
      </c>
      <c r="G108" t="s">
        <v>10150</v>
      </c>
      <c r="H108" s="9">
        <v>43833</v>
      </c>
      <c r="I108" s="10">
        <v>0.50555555555555554</v>
      </c>
      <c r="J108" s="11">
        <v>31.97</v>
      </c>
      <c r="K108" t="s">
        <v>10122</v>
      </c>
      <c r="L108" t="str">
        <f t="shared" si="2"/>
        <v>98836006</v>
      </c>
      <c r="M108" t="str">
        <f t="shared" si="3"/>
        <v>68123020</v>
      </c>
      <c r="N108" t="str">
        <f>VLOOKUP($L108,Map_Organization!$F:$I,2,FALSE)</f>
        <v>000</v>
      </c>
      <c r="O108" t="str">
        <f>VLOOKUP($L108,Map_Organization!$F:$I,3,FALSE)</f>
        <v>930</v>
      </c>
      <c r="P108" t="str">
        <f>VLOOKUP($L108,Map_Organization!$F:$I,4,FALSE)</f>
        <v>8415</v>
      </c>
      <c r="Q108" t="str">
        <f>VLOOKUP($M108,Map_GL!$B:$N,11,FALSE)</f>
        <v>833</v>
      </c>
      <c r="R108" t="str">
        <f>VLOOKUP($M108,Map_GL!$B:$N,12,FALSE)</f>
        <v>401</v>
      </c>
      <c r="S108" t="str">
        <f>VLOOKUP($M108,Map_GL!$B:$N,13,FALSE)</f>
        <v>00</v>
      </c>
      <c r="T108"/>
    </row>
    <row r="109" spans="1:20" x14ac:dyDescent="0.25">
      <c r="A109" t="s">
        <v>8</v>
      </c>
      <c r="B109" t="s">
        <v>10</v>
      </c>
      <c r="C109" t="s">
        <v>12</v>
      </c>
      <c r="D109" t="s">
        <v>14</v>
      </c>
      <c r="E109" t="s">
        <v>10121</v>
      </c>
      <c r="F109" t="s">
        <v>10104</v>
      </c>
      <c r="G109" t="s">
        <v>10196</v>
      </c>
      <c r="H109" s="9">
        <v>43833</v>
      </c>
      <c r="I109" s="10">
        <v>0.50555555555555554</v>
      </c>
      <c r="J109" s="11">
        <v>9.25</v>
      </c>
      <c r="K109" t="s">
        <v>10122</v>
      </c>
      <c r="L109" t="str">
        <f t="shared" si="2"/>
        <v>98836006</v>
      </c>
      <c r="M109" t="str">
        <f t="shared" si="3"/>
        <v>68123022</v>
      </c>
      <c r="N109" t="str">
        <f>VLOOKUP($L109,Map_Organization!$F:$I,2,FALSE)</f>
        <v>000</v>
      </c>
      <c r="O109" t="str">
        <f>VLOOKUP($L109,Map_Organization!$F:$I,3,FALSE)</f>
        <v>930</v>
      </c>
      <c r="P109" t="str">
        <f>VLOOKUP($L109,Map_Organization!$F:$I,4,FALSE)</f>
        <v>8415</v>
      </c>
      <c r="Q109" t="str">
        <f>VLOOKUP($M109,Map_GL!$B:$N,11,FALSE)</f>
        <v>833</v>
      </c>
      <c r="R109" t="str">
        <f>VLOOKUP($M109,Map_GL!$B:$N,12,FALSE)</f>
        <v>401</v>
      </c>
      <c r="S109" t="str">
        <f>VLOOKUP($M109,Map_GL!$B:$N,13,FALSE)</f>
        <v>00</v>
      </c>
      <c r="T109"/>
    </row>
    <row r="110" spans="1:20" x14ac:dyDescent="0.25">
      <c r="A110" t="s">
        <v>8</v>
      </c>
      <c r="B110" t="s">
        <v>10</v>
      </c>
      <c r="C110" t="s">
        <v>12</v>
      </c>
      <c r="D110" t="s">
        <v>14</v>
      </c>
      <c r="E110" t="s">
        <v>10121</v>
      </c>
      <c r="F110" t="s">
        <v>10104</v>
      </c>
      <c r="G110" t="s">
        <v>10148</v>
      </c>
      <c r="H110" s="9">
        <v>43833</v>
      </c>
      <c r="I110" s="10">
        <v>0.50555555555555554</v>
      </c>
      <c r="J110" s="11">
        <v>-70.72</v>
      </c>
      <c r="K110" t="s">
        <v>10122</v>
      </c>
      <c r="L110" t="str">
        <f t="shared" si="2"/>
        <v>98836006</v>
      </c>
      <c r="M110" t="str">
        <f t="shared" si="3"/>
        <v>61620010</v>
      </c>
      <c r="N110" t="str">
        <f>VLOOKUP($L110,Map_Organization!$F:$I,2,FALSE)</f>
        <v>000</v>
      </c>
      <c r="O110" t="str">
        <f>VLOOKUP($L110,Map_Organization!$F:$I,3,FALSE)</f>
        <v>930</v>
      </c>
      <c r="P110" t="str">
        <f>VLOOKUP($L110,Map_Organization!$F:$I,4,FALSE)</f>
        <v>8415</v>
      </c>
      <c r="Q110" t="str">
        <f>VLOOKUP($M110,Map_GL!$B:$N,11,FALSE)</f>
        <v>794</v>
      </c>
      <c r="R110" t="str">
        <f>VLOOKUP($M110,Map_GL!$B:$N,12,FALSE)</f>
        <v>401</v>
      </c>
      <c r="S110" t="str">
        <f>VLOOKUP($M110,Map_GL!$B:$N,13,FALSE)</f>
        <v>00</v>
      </c>
      <c r="T110"/>
    </row>
    <row r="111" spans="1:20" x14ac:dyDescent="0.25">
      <c r="A111" t="s">
        <v>8</v>
      </c>
      <c r="B111" t="s">
        <v>10</v>
      </c>
      <c r="C111" t="s">
        <v>12</v>
      </c>
      <c r="D111" t="s">
        <v>14</v>
      </c>
      <c r="E111" t="s">
        <v>10121</v>
      </c>
      <c r="F111" t="s">
        <v>10104</v>
      </c>
      <c r="G111" t="s">
        <v>10151</v>
      </c>
      <c r="H111" s="9">
        <v>43833</v>
      </c>
      <c r="I111" s="10">
        <v>0.50555555555555554</v>
      </c>
      <c r="J111" s="11">
        <v>11.37</v>
      </c>
      <c r="K111" t="s">
        <v>10122</v>
      </c>
      <c r="L111" t="str">
        <f t="shared" si="2"/>
        <v>98836006</v>
      </c>
      <c r="M111" t="str">
        <f t="shared" si="3"/>
        <v>75431003</v>
      </c>
      <c r="N111" t="str">
        <f>VLOOKUP($L111,Map_Organization!$F:$I,2,FALSE)</f>
        <v>000</v>
      </c>
      <c r="O111" t="str">
        <f>VLOOKUP($L111,Map_Organization!$F:$I,3,FALSE)</f>
        <v>930</v>
      </c>
      <c r="P111" t="str">
        <f>VLOOKUP($L111,Map_Organization!$F:$I,4,FALSE)</f>
        <v>8415</v>
      </c>
      <c r="Q111" t="str">
        <f>VLOOKUP($M111,Map_GL!$B:$N,11,FALSE)</f>
        <v>790</v>
      </c>
      <c r="R111" t="str">
        <f>VLOOKUP($M111,Map_GL!$B:$N,12,FALSE)</f>
        <v>000</v>
      </c>
      <c r="S111" t="str">
        <f>VLOOKUP($M111,Map_GL!$B:$N,13,FALSE)</f>
        <v>00</v>
      </c>
      <c r="T111"/>
    </row>
    <row r="112" spans="1:20" x14ac:dyDescent="0.25">
      <c r="A112" t="s">
        <v>8</v>
      </c>
      <c r="B112" t="s">
        <v>10</v>
      </c>
      <c r="C112" t="s">
        <v>12</v>
      </c>
      <c r="D112" t="s">
        <v>14</v>
      </c>
      <c r="E112" t="s">
        <v>10121</v>
      </c>
      <c r="F112" t="s">
        <v>10104</v>
      </c>
      <c r="G112" t="s">
        <v>10197</v>
      </c>
      <c r="H112" s="9">
        <v>43833</v>
      </c>
      <c r="I112" s="10">
        <v>0.50555555555555554</v>
      </c>
      <c r="J112" s="11">
        <v>-1.29</v>
      </c>
      <c r="K112" t="s">
        <v>10122</v>
      </c>
      <c r="L112" t="str">
        <f t="shared" si="2"/>
        <v>98836006</v>
      </c>
      <c r="M112" t="str">
        <f t="shared" si="3"/>
        <v>61620113</v>
      </c>
      <c r="N112" t="str">
        <f>VLOOKUP($L112,Map_Organization!$F:$I,2,FALSE)</f>
        <v>000</v>
      </c>
      <c r="O112" t="str">
        <f>VLOOKUP($L112,Map_Organization!$F:$I,3,FALSE)</f>
        <v>930</v>
      </c>
      <c r="P112" t="str">
        <f>VLOOKUP($L112,Map_Organization!$F:$I,4,FALSE)</f>
        <v>8415</v>
      </c>
      <c r="Q112" t="str">
        <f>VLOOKUP($M112,Map_GL!$B:$N,11,FALSE)</f>
        <v>794</v>
      </c>
      <c r="R112" t="str">
        <f>VLOOKUP($M112,Map_GL!$B:$N,12,FALSE)</f>
        <v>401</v>
      </c>
      <c r="S112" t="str">
        <f>VLOOKUP($M112,Map_GL!$B:$N,13,FALSE)</f>
        <v>00</v>
      </c>
      <c r="T112"/>
    </row>
    <row r="113" spans="1:20" x14ac:dyDescent="0.25">
      <c r="A113" t="s">
        <v>8</v>
      </c>
      <c r="B113" t="s">
        <v>10</v>
      </c>
      <c r="C113" t="s">
        <v>12</v>
      </c>
      <c r="D113" t="s">
        <v>14</v>
      </c>
      <c r="E113" t="s">
        <v>10121</v>
      </c>
      <c r="F113" t="s">
        <v>10101</v>
      </c>
      <c r="G113" t="s">
        <v>10152</v>
      </c>
      <c r="H113" s="9">
        <v>43833</v>
      </c>
      <c r="I113" s="10">
        <v>0.50555555555555554</v>
      </c>
      <c r="J113" s="11">
        <v>6384.62</v>
      </c>
      <c r="K113" t="s">
        <v>10122</v>
      </c>
      <c r="L113" t="str">
        <f t="shared" si="2"/>
        <v>98836005</v>
      </c>
      <c r="M113" t="str">
        <f t="shared" si="3"/>
        <v>64101100</v>
      </c>
      <c r="N113" t="str">
        <f>VLOOKUP($L113,Map_Organization!$F:$I,2,FALSE)</f>
        <v>000</v>
      </c>
      <c r="O113" t="str">
        <f>VLOOKUP($L113,Map_Organization!$F:$I,3,FALSE)</f>
        <v>930</v>
      </c>
      <c r="P113" t="str">
        <f>VLOOKUP($L113,Map_Organization!$F:$I,4,FALSE)</f>
        <v>8415</v>
      </c>
      <c r="Q113" t="str">
        <f>VLOOKUP($M113,Map_GL!$B:$N,11,FALSE)</f>
        <v>75B</v>
      </c>
      <c r="R113" t="str">
        <f>VLOOKUP($M113,Map_GL!$B:$N,12,FALSE)</f>
        <v>000</v>
      </c>
      <c r="S113" t="str">
        <f>VLOOKUP($M113,Map_GL!$B:$N,13,FALSE)</f>
        <v>00</v>
      </c>
      <c r="T113"/>
    </row>
    <row r="114" spans="1:20" x14ac:dyDescent="0.25">
      <c r="A114" t="s">
        <v>8</v>
      </c>
      <c r="B114" t="s">
        <v>10</v>
      </c>
      <c r="C114" t="s">
        <v>12</v>
      </c>
      <c r="D114" t="s">
        <v>14</v>
      </c>
      <c r="E114" t="s">
        <v>10121</v>
      </c>
      <c r="F114" t="s">
        <v>10101</v>
      </c>
      <c r="G114" t="s">
        <v>10201</v>
      </c>
      <c r="H114" s="9">
        <v>43833</v>
      </c>
      <c r="I114" s="10">
        <v>0.50555555555555554</v>
      </c>
      <c r="J114" s="11">
        <v>3192.31</v>
      </c>
      <c r="K114" t="s">
        <v>10122</v>
      </c>
      <c r="L114" t="str">
        <f t="shared" si="2"/>
        <v>98836005</v>
      </c>
      <c r="M114" t="str">
        <f t="shared" si="3"/>
        <v>64101120</v>
      </c>
      <c r="N114" t="str">
        <f>VLOOKUP($L114,Map_Organization!$F:$I,2,FALSE)</f>
        <v>000</v>
      </c>
      <c r="O114" t="str">
        <f>VLOOKUP($L114,Map_Organization!$F:$I,3,FALSE)</f>
        <v>930</v>
      </c>
      <c r="P114" t="str">
        <f>VLOOKUP($L114,Map_Organization!$F:$I,4,FALSE)</f>
        <v>8415</v>
      </c>
      <c r="Q114" t="str">
        <f>VLOOKUP($M114,Map_GL!$B:$N,11,FALSE)</f>
        <v>75B</v>
      </c>
      <c r="R114" t="str">
        <f>VLOOKUP($M114,Map_GL!$B:$N,12,FALSE)</f>
        <v>000</v>
      </c>
      <c r="S114" t="str">
        <f>VLOOKUP($M114,Map_GL!$B:$N,13,FALSE)</f>
        <v>00</v>
      </c>
      <c r="T114"/>
    </row>
    <row r="115" spans="1:20" x14ac:dyDescent="0.25">
      <c r="A115" t="s">
        <v>8</v>
      </c>
      <c r="B115" t="s">
        <v>10</v>
      </c>
      <c r="C115" t="s">
        <v>12</v>
      </c>
      <c r="D115" t="s">
        <v>14</v>
      </c>
      <c r="E115" t="s">
        <v>10121</v>
      </c>
      <c r="F115" t="s">
        <v>10101</v>
      </c>
      <c r="G115" t="s">
        <v>10156</v>
      </c>
      <c r="H115" s="9">
        <v>43833</v>
      </c>
      <c r="I115" s="10">
        <v>0.50555555555555554</v>
      </c>
      <c r="J115" s="11">
        <v>491.62</v>
      </c>
      <c r="K115" t="s">
        <v>10122</v>
      </c>
      <c r="L115" t="str">
        <f t="shared" si="2"/>
        <v>98836005</v>
      </c>
      <c r="M115" t="str">
        <f t="shared" si="3"/>
        <v>64106061</v>
      </c>
      <c r="N115" t="str">
        <f>VLOOKUP($L115,Map_Organization!$F:$I,2,FALSE)</f>
        <v>000</v>
      </c>
      <c r="O115" t="str">
        <f>VLOOKUP($L115,Map_Organization!$F:$I,3,FALSE)</f>
        <v>930</v>
      </c>
      <c r="P115" t="str">
        <f>VLOOKUP($L115,Map_Organization!$F:$I,4,FALSE)</f>
        <v>8415</v>
      </c>
      <c r="Q115" t="str">
        <f>VLOOKUP($M115,Map_GL!$B:$N,11,FALSE)</f>
        <v>75B</v>
      </c>
      <c r="R115" t="str">
        <f>VLOOKUP($M115,Map_GL!$B:$N,12,FALSE)</f>
        <v>000</v>
      </c>
      <c r="S115" t="str">
        <f>VLOOKUP($M115,Map_GL!$B:$N,13,FALSE)</f>
        <v>00</v>
      </c>
      <c r="T115"/>
    </row>
    <row r="116" spans="1:20" x14ac:dyDescent="0.25">
      <c r="A116" t="s">
        <v>8</v>
      </c>
      <c r="B116" t="s">
        <v>10</v>
      </c>
      <c r="C116" t="s">
        <v>12</v>
      </c>
      <c r="D116" t="s">
        <v>14</v>
      </c>
      <c r="E116" t="s">
        <v>10121</v>
      </c>
      <c r="F116" t="s">
        <v>10101</v>
      </c>
      <c r="G116" t="s">
        <v>10157</v>
      </c>
      <c r="H116" s="9">
        <v>43833</v>
      </c>
      <c r="I116" s="10">
        <v>0.50555555555555554</v>
      </c>
      <c r="J116" s="11">
        <v>31.92</v>
      </c>
      <c r="K116" t="s">
        <v>10122</v>
      </c>
      <c r="L116" t="str">
        <f t="shared" si="2"/>
        <v>98836005</v>
      </c>
      <c r="M116" t="str">
        <f t="shared" si="3"/>
        <v>64502031</v>
      </c>
      <c r="N116" t="str">
        <f>VLOOKUP($L116,Map_Organization!$F:$I,2,FALSE)</f>
        <v>000</v>
      </c>
      <c r="O116" t="str">
        <f>VLOOKUP($L116,Map_Organization!$F:$I,3,FALSE)</f>
        <v>930</v>
      </c>
      <c r="P116" t="str">
        <f>VLOOKUP($L116,Map_Organization!$F:$I,4,FALSE)</f>
        <v>8415</v>
      </c>
      <c r="Q116" t="str">
        <f>VLOOKUP($M116,Map_GL!$B:$N,11,FALSE)</f>
        <v>75B</v>
      </c>
      <c r="R116" t="str">
        <f>VLOOKUP($M116,Map_GL!$B:$N,12,FALSE)</f>
        <v>000</v>
      </c>
      <c r="S116" t="str">
        <f>VLOOKUP($M116,Map_GL!$B:$N,13,FALSE)</f>
        <v>00</v>
      </c>
      <c r="T116"/>
    </row>
    <row r="117" spans="1:20" x14ac:dyDescent="0.25">
      <c r="A117" t="s">
        <v>8</v>
      </c>
      <c r="B117" t="s">
        <v>10</v>
      </c>
      <c r="C117" t="s">
        <v>12</v>
      </c>
      <c r="D117" t="s">
        <v>14</v>
      </c>
      <c r="E117" t="s">
        <v>10121</v>
      </c>
      <c r="F117" t="s">
        <v>10101</v>
      </c>
      <c r="G117" t="s">
        <v>10158</v>
      </c>
      <c r="H117" s="9">
        <v>43833</v>
      </c>
      <c r="I117" s="10">
        <v>0.50555555555555554</v>
      </c>
      <c r="J117" s="11">
        <v>872.39</v>
      </c>
      <c r="K117" t="s">
        <v>10122</v>
      </c>
      <c r="L117" t="str">
        <f t="shared" si="2"/>
        <v>98836005</v>
      </c>
      <c r="M117" t="str">
        <f t="shared" si="3"/>
        <v>64503111</v>
      </c>
      <c r="N117" t="str">
        <f>VLOOKUP($L117,Map_Organization!$F:$I,2,FALSE)</f>
        <v>000</v>
      </c>
      <c r="O117" t="str">
        <f>VLOOKUP($L117,Map_Organization!$F:$I,3,FALSE)</f>
        <v>930</v>
      </c>
      <c r="P117" t="str">
        <f>VLOOKUP($L117,Map_Organization!$F:$I,4,FALSE)</f>
        <v>8415</v>
      </c>
      <c r="Q117" t="str">
        <f>VLOOKUP($M117,Map_GL!$B:$N,11,FALSE)</f>
        <v>75B</v>
      </c>
      <c r="R117" t="str">
        <f>VLOOKUP($M117,Map_GL!$B:$N,12,FALSE)</f>
        <v>000</v>
      </c>
      <c r="S117" t="str">
        <f>VLOOKUP($M117,Map_GL!$B:$N,13,FALSE)</f>
        <v>00</v>
      </c>
      <c r="T117"/>
    </row>
    <row r="118" spans="1:20" x14ac:dyDescent="0.25">
      <c r="A118" t="s">
        <v>8</v>
      </c>
      <c r="B118" t="s">
        <v>10</v>
      </c>
      <c r="C118" t="s">
        <v>12</v>
      </c>
      <c r="D118" t="s">
        <v>14</v>
      </c>
      <c r="E118" t="s">
        <v>10121</v>
      </c>
      <c r="F118" t="s">
        <v>10101</v>
      </c>
      <c r="G118" t="s">
        <v>10159</v>
      </c>
      <c r="H118" s="9">
        <v>43833</v>
      </c>
      <c r="I118" s="10">
        <v>0.50555555555555554</v>
      </c>
      <c r="J118" s="11">
        <v>15.32</v>
      </c>
      <c r="K118" t="s">
        <v>10122</v>
      </c>
      <c r="L118" t="str">
        <f t="shared" si="2"/>
        <v>98836005</v>
      </c>
      <c r="M118" t="str">
        <f t="shared" si="3"/>
        <v>61621003</v>
      </c>
      <c r="N118" t="str">
        <f>VLOOKUP($L118,Map_Organization!$F:$I,2,FALSE)</f>
        <v>000</v>
      </c>
      <c r="O118" t="str">
        <f>VLOOKUP($L118,Map_Organization!$F:$I,3,FALSE)</f>
        <v>930</v>
      </c>
      <c r="P118" t="str">
        <f>VLOOKUP($L118,Map_Organization!$F:$I,4,FALSE)</f>
        <v>8415</v>
      </c>
      <c r="Q118" t="str">
        <f>VLOOKUP($M118,Map_GL!$B:$N,11,FALSE)</f>
        <v>794</v>
      </c>
      <c r="R118" t="str">
        <f>VLOOKUP($M118,Map_GL!$B:$N,12,FALSE)</f>
        <v>401</v>
      </c>
      <c r="S118" t="str">
        <f>VLOOKUP($M118,Map_GL!$B:$N,13,FALSE)</f>
        <v>00</v>
      </c>
      <c r="T118"/>
    </row>
    <row r="119" spans="1:20" x14ac:dyDescent="0.25">
      <c r="A119" t="s">
        <v>8</v>
      </c>
      <c r="B119" t="s">
        <v>10</v>
      </c>
      <c r="C119" t="s">
        <v>12</v>
      </c>
      <c r="D119" t="s">
        <v>14</v>
      </c>
      <c r="E119" t="s">
        <v>10121</v>
      </c>
      <c r="F119" t="s">
        <v>10101</v>
      </c>
      <c r="G119" t="s">
        <v>10160</v>
      </c>
      <c r="H119" s="9">
        <v>43833</v>
      </c>
      <c r="I119" s="10">
        <v>0.50555555555555554</v>
      </c>
      <c r="J119" s="11">
        <v>45.98</v>
      </c>
      <c r="K119" t="s">
        <v>10122</v>
      </c>
      <c r="L119" t="str">
        <f t="shared" si="2"/>
        <v>98836005</v>
      </c>
      <c r="M119" t="str">
        <f t="shared" si="3"/>
        <v>64501016</v>
      </c>
      <c r="N119" t="str">
        <f>VLOOKUP($L119,Map_Organization!$F:$I,2,FALSE)</f>
        <v>000</v>
      </c>
      <c r="O119" t="str">
        <f>VLOOKUP($L119,Map_Organization!$F:$I,3,FALSE)</f>
        <v>930</v>
      </c>
      <c r="P119" t="str">
        <f>VLOOKUP($L119,Map_Organization!$F:$I,4,FALSE)</f>
        <v>8415</v>
      </c>
      <c r="Q119" t="str">
        <f>VLOOKUP($M119,Map_GL!$B:$N,11,FALSE)</f>
        <v>75B</v>
      </c>
      <c r="R119" t="str">
        <f>VLOOKUP($M119,Map_GL!$B:$N,12,FALSE)</f>
        <v>000</v>
      </c>
      <c r="S119" t="str">
        <f>VLOOKUP($M119,Map_GL!$B:$N,13,FALSE)</f>
        <v>00</v>
      </c>
      <c r="T119"/>
    </row>
    <row r="120" spans="1:20" x14ac:dyDescent="0.25">
      <c r="A120" t="s">
        <v>8</v>
      </c>
      <c r="B120" t="s">
        <v>10</v>
      </c>
      <c r="C120" t="s">
        <v>12</v>
      </c>
      <c r="D120" t="s">
        <v>14</v>
      </c>
      <c r="E120" t="s">
        <v>10121</v>
      </c>
      <c r="F120" t="s">
        <v>10101</v>
      </c>
      <c r="G120" t="s">
        <v>10162</v>
      </c>
      <c r="H120" s="9">
        <v>43833</v>
      </c>
      <c r="I120" s="10">
        <v>0.50555555555555554</v>
      </c>
      <c r="J120" s="11">
        <v>463.32</v>
      </c>
      <c r="K120" t="s">
        <v>10122</v>
      </c>
      <c r="L120" t="str">
        <f t="shared" si="2"/>
        <v>98836005</v>
      </c>
      <c r="M120" t="str">
        <f t="shared" si="3"/>
        <v>64501711</v>
      </c>
      <c r="N120" t="str">
        <f>VLOOKUP($L120,Map_Organization!$F:$I,2,FALSE)</f>
        <v>000</v>
      </c>
      <c r="O120" t="str">
        <f>VLOOKUP($L120,Map_Organization!$F:$I,3,FALSE)</f>
        <v>930</v>
      </c>
      <c r="P120" t="str">
        <f>VLOOKUP($L120,Map_Organization!$F:$I,4,FALSE)</f>
        <v>8415</v>
      </c>
      <c r="Q120" t="str">
        <f>VLOOKUP($M120,Map_GL!$B:$N,11,FALSE)</f>
        <v>75B</v>
      </c>
      <c r="R120" t="str">
        <f>VLOOKUP($M120,Map_GL!$B:$N,12,FALSE)</f>
        <v>000</v>
      </c>
      <c r="S120" t="str">
        <f>VLOOKUP($M120,Map_GL!$B:$N,13,FALSE)</f>
        <v>00</v>
      </c>
      <c r="T120"/>
    </row>
    <row r="121" spans="1:20" x14ac:dyDescent="0.25">
      <c r="A121" t="s">
        <v>8</v>
      </c>
      <c r="B121" t="s">
        <v>10</v>
      </c>
      <c r="C121" t="s">
        <v>12</v>
      </c>
      <c r="D121" t="s">
        <v>14</v>
      </c>
      <c r="E121" t="s">
        <v>10121</v>
      </c>
      <c r="F121" t="s">
        <v>10101</v>
      </c>
      <c r="G121" t="s">
        <v>10163</v>
      </c>
      <c r="H121" s="9">
        <v>43833</v>
      </c>
      <c r="I121" s="10">
        <v>0.50555555555555554</v>
      </c>
      <c r="J121" s="11">
        <v>106.62</v>
      </c>
      <c r="K121" t="s">
        <v>10122</v>
      </c>
      <c r="L121" t="str">
        <f t="shared" si="2"/>
        <v>98836005</v>
      </c>
      <c r="M121" t="str">
        <f t="shared" si="3"/>
        <v>64501731</v>
      </c>
      <c r="N121" t="str">
        <f>VLOOKUP($L121,Map_Organization!$F:$I,2,FALSE)</f>
        <v>000</v>
      </c>
      <c r="O121" t="str">
        <f>VLOOKUP($L121,Map_Organization!$F:$I,3,FALSE)</f>
        <v>930</v>
      </c>
      <c r="P121" t="str">
        <f>VLOOKUP($L121,Map_Organization!$F:$I,4,FALSE)</f>
        <v>8415</v>
      </c>
      <c r="Q121" t="str">
        <f>VLOOKUP($M121,Map_GL!$B:$N,11,FALSE)</f>
        <v>75B</v>
      </c>
      <c r="R121" t="str">
        <f>VLOOKUP($M121,Map_GL!$B:$N,12,FALSE)</f>
        <v>000</v>
      </c>
      <c r="S121" t="str">
        <f>VLOOKUP($M121,Map_GL!$B:$N,13,FALSE)</f>
        <v>00</v>
      </c>
      <c r="T121"/>
    </row>
    <row r="122" spans="1:20" x14ac:dyDescent="0.25">
      <c r="A122" t="s">
        <v>8</v>
      </c>
      <c r="B122" t="s">
        <v>10</v>
      </c>
      <c r="C122" t="s">
        <v>12</v>
      </c>
      <c r="D122" t="s">
        <v>14</v>
      </c>
      <c r="E122" t="s">
        <v>10121</v>
      </c>
      <c r="F122" t="s">
        <v>10101</v>
      </c>
      <c r="G122" t="s">
        <v>10164</v>
      </c>
      <c r="H122" s="9">
        <v>43833</v>
      </c>
      <c r="I122" s="10">
        <v>0.50555555555555554</v>
      </c>
      <c r="J122" s="11">
        <v>-491.62</v>
      </c>
      <c r="K122" t="s">
        <v>10122</v>
      </c>
      <c r="L122" t="str">
        <f t="shared" si="2"/>
        <v>98836005</v>
      </c>
      <c r="M122" t="str">
        <f t="shared" si="3"/>
        <v>64106061</v>
      </c>
      <c r="N122" t="str">
        <f>VLOOKUP($L122,Map_Organization!$F:$I,2,FALSE)</f>
        <v>000</v>
      </c>
      <c r="O122" t="str">
        <f>VLOOKUP($L122,Map_Organization!$F:$I,3,FALSE)</f>
        <v>930</v>
      </c>
      <c r="P122" t="str">
        <f>VLOOKUP($L122,Map_Organization!$F:$I,4,FALSE)</f>
        <v>8415</v>
      </c>
      <c r="Q122" t="str">
        <f>VLOOKUP($M122,Map_GL!$B:$N,11,FALSE)</f>
        <v>75B</v>
      </c>
      <c r="R122" t="str">
        <f>VLOOKUP($M122,Map_GL!$B:$N,12,FALSE)</f>
        <v>000</v>
      </c>
      <c r="S122" t="str">
        <f>VLOOKUP($M122,Map_GL!$B:$N,13,FALSE)</f>
        <v>00</v>
      </c>
      <c r="T122"/>
    </row>
    <row r="123" spans="1:20" x14ac:dyDescent="0.25">
      <c r="A123" t="s">
        <v>8</v>
      </c>
      <c r="B123" t="s">
        <v>10</v>
      </c>
      <c r="C123" t="s">
        <v>12</v>
      </c>
      <c r="D123" t="s">
        <v>14</v>
      </c>
      <c r="E123" t="s">
        <v>10121</v>
      </c>
      <c r="F123" t="s">
        <v>10101</v>
      </c>
      <c r="G123" t="s">
        <v>10165</v>
      </c>
      <c r="H123" s="9">
        <v>43833</v>
      </c>
      <c r="I123" s="10">
        <v>0.50555555555555554</v>
      </c>
      <c r="J123" s="11">
        <v>491.62</v>
      </c>
      <c r="K123" t="s">
        <v>10122</v>
      </c>
      <c r="L123" t="str">
        <f t="shared" si="2"/>
        <v>98836005</v>
      </c>
      <c r="M123" t="str">
        <f t="shared" si="3"/>
        <v>64106060</v>
      </c>
      <c r="N123" t="str">
        <f>VLOOKUP($L123,Map_Organization!$F:$I,2,FALSE)</f>
        <v>000</v>
      </c>
      <c r="O123" t="str">
        <f>VLOOKUP($L123,Map_Organization!$F:$I,3,FALSE)</f>
        <v>930</v>
      </c>
      <c r="P123" t="str">
        <f>VLOOKUP($L123,Map_Organization!$F:$I,4,FALSE)</f>
        <v>8415</v>
      </c>
      <c r="Q123" t="str">
        <f>VLOOKUP($M123,Map_GL!$B:$N,11,FALSE)</f>
        <v>75B</v>
      </c>
      <c r="R123" t="str">
        <f>VLOOKUP($M123,Map_GL!$B:$N,12,FALSE)</f>
        <v>000</v>
      </c>
      <c r="S123" t="str">
        <f>VLOOKUP($M123,Map_GL!$B:$N,13,FALSE)</f>
        <v>00</v>
      </c>
      <c r="T123"/>
    </row>
    <row r="124" spans="1:20" x14ac:dyDescent="0.25">
      <c r="A124" t="s">
        <v>8</v>
      </c>
      <c r="B124" t="s">
        <v>10</v>
      </c>
      <c r="C124" t="s">
        <v>12</v>
      </c>
      <c r="D124" t="s">
        <v>14</v>
      </c>
      <c r="E124" t="s">
        <v>10121</v>
      </c>
      <c r="F124" t="s">
        <v>10101</v>
      </c>
      <c r="G124" t="s">
        <v>10166</v>
      </c>
      <c r="H124" s="9">
        <v>43833</v>
      </c>
      <c r="I124" s="10">
        <v>0.50555555555555554</v>
      </c>
      <c r="J124" s="11">
        <v>-31.92</v>
      </c>
      <c r="K124" t="s">
        <v>10122</v>
      </c>
      <c r="L124" t="str">
        <f t="shared" si="2"/>
        <v>98836005</v>
      </c>
      <c r="M124" t="str">
        <f t="shared" si="3"/>
        <v>64502031</v>
      </c>
      <c r="N124" t="str">
        <f>VLOOKUP($L124,Map_Organization!$F:$I,2,FALSE)</f>
        <v>000</v>
      </c>
      <c r="O124" t="str">
        <f>VLOOKUP($L124,Map_Organization!$F:$I,3,FALSE)</f>
        <v>930</v>
      </c>
      <c r="P124" t="str">
        <f>VLOOKUP($L124,Map_Organization!$F:$I,4,FALSE)</f>
        <v>8415</v>
      </c>
      <c r="Q124" t="str">
        <f>VLOOKUP($M124,Map_GL!$B:$N,11,FALSE)</f>
        <v>75B</v>
      </c>
      <c r="R124" t="str">
        <f>VLOOKUP($M124,Map_GL!$B:$N,12,FALSE)</f>
        <v>000</v>
      </c>
      <c r="S124" t="str">
        <f>VLOOKUP($M124,Map_GL!$B:$N,13,FALSE)</f>
        <v>00</v>
      </c>
      <c r="T124"/>
    </row>
    <row r="125" spans="1:20" x14ac:dyDescent="0.25">
      <c r="A125" t="s">
        <v>8</v>
      </c>
      <c r="B125" t="s">
        <v>10</v>
      </c>
      <c r="C125" t="s">
        <v>12</v>
      </c>
      <c r="D125" t="s">
        <v>14</v>
      </c>
      <c r="E125" t="s">
        <v>10121</v>
      </c>
      <c r="F125" t="s">
        <v>10101</v>
      </c>
      <c r="G125" t="s">
        <v>10167</v>
      </c>
      <c r="H125" s="9">
        <v>43833</v>
      </c>
      <c r="I125" s="10">
        <v>0.50555555555555554</v>
      </c>
      <c r="J125" s="11">
        <v>-872.39</v>
      </c>
      <c r="K125" t="s">
        <v>10122</v>
      </c>
      <c r="L125" t="str">
        <f t="shared" si="2"/>
        <v>98836005</v>
      </c>
      <c r="M125" t="str">
        <f t="shared" si="3"/>
        <v>64503111</v>
      </c>
      <c r="N125" t="str">
        <f>VLOOKUP($L125,Map_Organization!$F:$I,2,FALSE)</f>
        <v>000</v>
      </c>
      <c r="O125" t="str">
        <f>VLOOKUP($L125,Map_Organization!$F:$I,3,FALSE)</f>
        <v>930</v>
      </c>
      <c r="P125" t="str">
        <f>VLOOKUP($L125,Map_Organization!$F:$I,4,FALSE)</f>
        <v>8415</v>
      </c>
      <c r="Q125" t="str">
        <f>VLOOKUP($M125,Map_GL!$B:$N,11,FALSE)</f>
        <v>75B</v>
      </c>
      <c r="R125" t="str">
        <f>VLOOKUP($M125,Map_GL!$B:$N,12,FALSE)</f>
        <v>000</v>
      </c>
      <c r="S125" t="str">
        <f>VLOOKUP($M125,Map_GL!$B:$N,13,FALSE)</f>
        <v>00</v>
      </c>
      <c r="T125"/>
    </row>
    <row r="126" spans="1:20" x14ac:dyDescent="0.25">
      <c r="A126" t="s">
        <v>8</v>
      </c>
      <c r="B126" t="s">
        <v>10</v>
      </c>
      <c r="C126" t="s">
        <v>12</v>
      </c>
      <c r="D126" t="s">
        <v>14</v>
      </c>
      <c r="E126" t="s">
        <v>10121</v>
      </c>
      <c r="F126" t="s">
        <v>10101</v>
      </c>
      <c r="G126" t="s">
        <v>10168</v>
      </c>
      <c r="H126" s="9">
        <v>43833</v>
      </c>
      <c r="I126" s="10">
        <v>0.50555555555555554</v>
      </c>
      <c r="J126" s="11">
        <v>31.92</v>
      </c>
      <c r="K126" t="s">
        <v>10122</v>
      </c>
      <c r="L126" t="str">
        <f t="shared" si="2"/>
        <v>98836005</v>
      </c>
      <c r="M126" t="str">
        <f t="shared" si="3"/>
        <v>64502030</v>
      </c>
      <c r="N126" t="str">
        <f>VLOOKUP($L126,Map_Organization!$F:$I,2,FALSE)</f>
        <v>000</v>
      </c>
      <c r="O126" t="str">
        <f>VLOOKUP($L126,Map_Organization!$F:$I,3,FALSE)</f>
        <v>930</v>
      </c>
      <c r="P126" t="str">
        <f>VLOOKUP($L126,Map_Organization!$F:$I,4,FALSE)</f>
        <v>8415</v>
      </c>
      <c r="Q126" t="str">
        <f>VLOOKUP($M126,Map_GL!$B:$N,11,FALSE)</f>
        <v>75B</v>
      </c>
      <c r="R126" t="str">
        <f>VLOOKUP($M126,Map_GL!$B:$N,12,FALSE)</f>
        <v>000</v>
      </c>
      <c r="S126" t="str">
        <f>VLOOKUP($M126,Map_GL!$B:$N,13,FALSE)</f>
        <v>00</v>
      </c>
      <c r="T126"/>
    </row>
    <row r="127" spans="1:20" x14ac:dyDescent="0.25">
      <c r="A127" t="s">
        <v>8</v>
      </c>
      <c r="B127" t="s">
        <v>10</v>
      </c>
      <c r="C127" t="s">
        <v>12</v>
      </c>
      <c r="D127" t="s">
        <v>14</v>
      </c>
      <c r="E127" t="s">
        <v>10121</v>
      </c>
      <c r="F127" t="s">
        <v>10101</v>
      </c>
      <c r="G127" t="s">
        <v>10169</v>
      </c>
      <c r="H127" s="9">
        <v>43833</v>
      </c>
      <c r="I127" s="10">
        <v>0.50555555555555554</v>
      </c>
      <c r="J127" s="11">
        <v>1099.53</v>
      </c>
      <c r="K127" t="s">
        <v>10122</v>
      </c>
      <c r="L127" t="str">
        <f t="shared" si="2"/>
        <v>98836005</v>
      </c>
      <c r="M127" t="str">
        <f t="shared" si="3"/>
        <v>64503110</v>
      </c>
      <c r="N127" t="str">
        <f>VLOOKUP($L127,Map_Organization!$F:$I,2,FALSE)</f>
        <v>000</v>
      </c>
      <c r="O127" t="str">
        <f>VLOOKUP($L127,Map_Organization!$F:$I,3,FALSE)</f>
        <v>930</v>
      </c>
      <c r="P127" t="str">
        <f>VLOOKUP($L127,Map_Organization!$F:$I,4,FALSE)</f>
        <v>8415</v>
      </c>
      <c r="Q127" t="str">
        <f>VLOOKUP($M127,Map_GL!$B:$N,11,FALSE)</f>
        <v>75B</v>
      </c>
      <c r="R127" t="str">
        <f>VLOOKUP($M127,Map_GL!$B:$N,12,FALSE)</f>
        <v>000</v>
      </c>
      <c r="S127" t="str">
        <f>VLOOKUP($M127,Map_GL!$B:$N,13,FALSE)</f>
        <v>00</v>
      </c>
      <c r="T127"/>
    </row>
    <row r="128" spans="1:20" x14ac:dyDescent="0.25">
      <c r="A128" t="s">
        <v>8</v>
      </c>
      <c r="B128" t="s">
        <v>10</v>
      </c>
      <c r="C128" t="s">
        <v>12</v>
      </c>
      <c r="D128" t="s">
        <v>14</v>
      </c>
      <c r="E128" t="s">
        <v>10121</v>
      </c>
      <c r="F128" t="s">
        <v>10101</v>
      </c>
      <c r="G128" t="s">
        <v>10170</v>
      </c>
      <c r="H128" s="9">
        <v>43833</v>
      </c>
      <c r="I128" s="10">
        <v>0.50555555555555554</v>
      </c>
      <c r="J128" s="11">
        <v>-45.98</v>
      </c>
      <c r="K128" t="s">
        <v>10122</v>
      </c>
      <c r="L128" t="str">
        <f t="shared" si="2"/>
        <v>98836005</v>
      </c>
      <c r="M128" t="str">
        <f t="shared" si="3"/>
        <v>64501016</v>
      </c>
      <c r="N128" t="str">
        <f>VLOOKUP($L128,Map_Organization!$F:$I,2,FALSE)</f>
        <v>000</v>
      </c>
      <c r="O128" t="str">
        <f>VLOOKUP($L128,Map_Organization!$F:$I,3,FALSE)</f>
        <v>930</v>
      </c>
      <c r="P128" t="str">
        <f>VLOOKUP($L128,Map_Organization!$F:$I,4,FALSE)</f>
        <v>8415</v>
      </c>
      <c r="Q128" t="str">
        <f>VLOOKUP($M128,Map_GL!$B:$N,11,FALSE)</f>
        <v>75B</v>
      </c>
      <c r="R128" t="str">
        <f>VLOOKUP($M128,Map_GL!$B:$N,12,FALSE)</f>
        <v>000</v>
      </c>
      <c r="S128" t="str">
        <f>VLOOKUP($M128,Map_GL!$B:$N,13,FALSE)</f>
        <v>00</v>
      </c>
      <c r="T128"/>
    </row>
    <row r="129" spans="1:20" x14ac:dyDescent="0.25">
      <c r="A129" t="s">
        <v>8</v>
      </c>
      <c r="B129" t="s">
        <v>10</v>
      </c>
      <c r="C129" t="s">
        <v>12</v>
      </c>
      <c r="D129" t="s">
        <v>14</v>
      </c>
      <c r="E129" t="s">
        <v>10121</v>
      </c>
      <c r="F129" t="s">
        <v>10101</v>
      </c>
      <c r="G129" t="s">
        <v>10172</v>
      </c>
      <c r="H129" s="9">
        <v>43833</v>
      </c>
      <c r="I129" s="10">
        <v>0.50555555555555554</v>
      </c>
      <c r="J129" s="11">
        <v>25.54</v>
      </c>
      <c r="K129" t="s">
        <v>10122</v>
      </c>
      <c r="L129" t="str">
        <f t="shared" si="2"/>
        <v>98836005</v>
      </c>
      <c r="M129" t="str">
        <f t="shared" si="3"/>
        <v>64501014</v>
      </c>
      <c r="N129" t="str">
        <f>VLOOKUP($L129,Map_Organization!$F:$I,2,FALSE)</f>
        <v>000</v>
      </c>
      <c r="O129" t="str">
        <f>VLOOKUP($L129,Map_Organization!$F:$I,3,FALSE)</f>
        <v>930</v>
      </c>
      <c r="P129" t="str">
        <f>VLOOKUP($L129,Map_Organization!$F:$I,4,FALSE)</f>
        <v>8415</v>
      </c>
      <c r="Q129" t="str">
        <f>VLOOKUP($M129,Map_GL!$B:$N,11,FALSE)</f>
        <v>75B</v>
      </c>
      <c r="R129" t="str">
        <f>VLOOKUP($M129,Map_GL!$B:$N,12,FALSE)</f>
        <v>000</v>
      </c>
      <c r="S129" t="str">
        <f>VLOOKUP($M129,Map_GL!$B:$N,13,FALSE)</f>
        <v>00</v>
      </c>
      <c r="T129"/>
    </row>
    <row r="130" spans="1:20" x14ac:dyDescent="0.25">
      <c r="A130" t="s">
        <v>8</v>
      </c>
      <c r="B130" t="s">
        <v>10</v>
      </c>
      <c r="C130" t="s">
        <v>12</v>
      </c>
      <c r="D130" t="s">
        <v>14</v>
      </c>
      <c r="E130" t="s">
        <v>10121</v>
      </c>
      <c r="F130" t="s">
        <v>10101</v>
      </c>
      <c r="G130" t="s">
        <v>10173</v>
      </c>
      <c r="H130" s="9">
        <v>43833</v>
      </c>
      <c r="I130" s="10">
        <v>0.50555555555555554</v>
      </c>
      <c r="J130" s="11">
        <v>20.440000000000001</v>
      </c>
      <c r="K130" t="s">
        <v>10122</v>
      </c>
      <c r="L130" t="str">
        <f t="shared" si="2"/>
        <v>98836005</v>
      </c>
      <c r="M130" t="str">
        <f t="shared" si="3"/>
        <v>64501015</v>
      </c>
      <c r="N130" t="str">
        <f>VLOOKUP($L130,Map_Organization!$F:$I,2,FALSE)</f>
        <v>000</v>
      </c>
      <c r="O130" t="str">
        <f>VLOOKUP($L130,Map_Organization!$F:$I,3,FALSE)</f>
        <v>930</v>
      </c>
      <c r="P130" t="str">
        <f>VLOOKUP($L130,Map_Organization!$F:$I,4,FALSE)</f>
        <v>8415</v>
      </c>
      <c r="Q130" t="str">
        <f>VLOOKUP($M130,Map_GL!$B:$N,11,FALSE)</f>
        <v>75B</v>
      </c>
      <c r="R130" t="str">
        <f>VLOOKUP($M130,Map_GL!$B:$N,12,FALSE)</f>
        <v>000</v>
      </c>
      <c r="S130" t="str">
        <f>VLOOKUP($M130,Map_GL!$B:$N,13,FALSE)</f>
        <v>00</v>
      </c>
      <c r="T130"/>
    </row>
    <row r="131" spans="1:20" x14ac:dyDescent="0.25">
      <c r="A131" t="s">
        <v>8</v>
      </c>
      <c r="B131" t="s">
        <v>10</v>
      </c>
      <c r="C131" t="s">
        <v>12</v>
      </c>
      <c r="D131" t="s">
        <v>14</v>
      </c>
      <c r="E131" t="s">
        <v>10121</v>
      </c>
      <c r="F131" t="s">
        <v>10101</v>
      </c>
      <c r="G131" t="s">
        <v>10175</v>
      </c>
      <c r="H131" s="9">
        <v>43833</v>
      </c>
      <c r="I131" s="10">
        <v>0.50555555555555554</v>
      </c>
      <c r="J131" s="11">
        <v>-463.32</v>
      </c>
      <c r="K131" t="s">
        <v>10122</v>
      </c>
      <c r="L131" t="str">
        <f t="shared" si="2"/>
        <v>98836005</v>
      </c>
      <c r="M131" t="str">
        <f t="shared" si="3"/>
        <v>64501711</v>
      </c>
      <c r="N131" t="str">
        <f>VLOOKUP($L131,Map_Organization!$F:$I,2,FALSE)</f>
        <v>000</v>
      </c>
      <c r="O131" t="str">
        <f>VLOOKUP($L131,Map_Organization!$F:$I,3,FALSE)</f>
        <v>930</v>
      </c>
      <c r="P131" t="str">
        <f>VLOOKUP($L131,Map_Organization!$F:$I,4,FALSE)</f>
        <v>8415</v>
      </c>
      <c r="Q131" t="str">
        <f>VLOOKUP($M131,Map_GL!$B:$N,11,FALSE)</f>
        <v>75B</v>
      </c>
      <c r="R131" t="str">
        <f>VLOOKUP($M131,Map_GL!$B:$N,12,FALSE)</f>
        <v>000</v>
      </c>
      <c r="S131" t="str">
        <f>VLOOKUP($M131,Map_GL!$B:$N,13,FALSE)</f>
        <v>00</v>
      </c>
      <c r="T131"/>
    </row>
    <row r="132" spans="1:20" x14ac:dyDescent="0.25">
      <c r="A132" t="s">
        <v>8</v>
      </c>
      <c r="B132" t="s">
        <v>10</v>
      </c>
      <c r="C132" t="s">
        <v>12</v>
      </c>
      <c r="D132" t="s">
        <v>14</v>
      </c>
      <c r="E132" t="s">
        <v>10121</v>
      </c>
      <c r="F132" t="s">
        <v>10101</v>
      </c>
      <c r="G132" t="s">
        <v>10176</v>
      </c>
      <c r="H132" s="9">
        <v>43833</v>
      </c>
      <c r="I132" s="10">
        <v>0.50555555555555554</v>
      </c>
      <c r="J132" s="11">
        <v>463.32</v>
      </c>
      <c r="K132" t="s">
        <v>10122</v>
      </c>
      <c r="L132" t="str">
        <f t="shared" si="2"/>
        <v>98836005</v>
      </c>
      <c r="M132" t="str">
        <f t="shared" si="3"/>
        <v>64501710</v>
      </c>
      <c r="N132" t="str">
        <f>VLOOKUP($L132,Map_Organization!$F:$I,2,FALSE)</f>
        <v>000</v>
      </c>
      <c r="O132" t="str">
        <f>VLOOKUP($L132,Map_Organization!$F:$I,3,FALSE)</f>
        <v>930</v>
      </c>
      <c r="P132" t="str">
        <f>VLOOKUP($L132,Map_Organization!$F:$I,4,FALSE)</f>
        <v>8415</v>
      </c>
      <c r="Q132" t="str">
        <f>VLOOKUP($M132,Map_GL!$B:$N,11,FALSE)</f>
        <v>75B</v>
      </c>
      <c r="R132" t="str">
        <f>VLOOKUP($M132,Map_GL!$B:$N,12,FALSE)</f>
        <v>000</v>
      </c>
      <c r="S132" t="str">
        <f>VLOOKUP($M132,Map_GL!$B:$N,13,FALSE)</f>
        <v>00</v>
      </c>
      <c r="T132"/>
    </row>
    <row r="133" spans="1:20" x14ac:dyDescent="0.25">
      <c r="A133" t="s">
        <v>8</v>
      </c>
      <c r="B133" t="s">
        <v>10</v>
      </c>
      <c r="C133" t="s">
        <v>12</v>
      </c>
      <c r="D133" t="s">
        <v>14</v>
      </c>
      <c r="E133" t="s">
        <v>10121</v>
      </c>
      <c r="F133" t="s">
        <v>10101</v>
      </c>
      <c r="G133" t="s">
        <v>10177</v>
      </c>
      <c r="H133" s="9">
        <v>43833</v>
      </c>
      <c r="I133" s="10">
        <v>0.50555555555555554</v>
      </c>
      <c r="J133" s="11">
        <v>-106.62</v>
      </c>
      <c r="K133" t="s">
        <v>10122</v>
      </c>
      <c r="L133" t="str">
        <f t="shared" ref="L133:L196" si="4">SUBSTITUTE(RIGHT($F133,9),"-","")</f>
        <v>98836005</v>
      </c>
      <c r="M133" t="str">
        <f t="shared" ref="M133:M196" si="5">SUBSTITUTE(RIGHT($G133,9),".","")</f>
        <v>64501731</v>
      </c>
      <c r="N133" t="str">
        <f>VLOOKUP($L133,Map_Organization!$F:$I,2,FALSE)</f>
        <v>000</v>
      </c>
      <c r="O133" t="str">
        <f>VLOOKUP($L133,Map_Organization!$F:$I,3,FALSE)</f>
        <v>930</v>
      </c>
      <c r="P133" t="str">
        <f>VLOOKUP($L133,Map_Organization!$F:$I,4,FALSE)</f>
        <v>8415</v>
      </c>
      <c r="Q133" t="str">
        <f>VLOOKUP($M133,Map_GL!$B:$N,11,FALSE)</f>
        <v>75B</v>
      </c>
      <c r="R133" t="str">
        <f>VLOOKUP($M133,Map_GL!$B:$N,12,FALSE)</f>
        <v>000</v>
      </c>
      <c r="S133" t="str">
        <f>VLOOKUP($M133,Map_GL!$B:$N,13,FALSE)</f>
        <v>00</v>
      </c>
      <c r="T133"/>
    </row>
    <row r="134" spans="1:20" x14ac:dyDescent="0.25">
      <c r="A134" t="s">
        <v>8</v>
      </c>
      <c r="B134" t="s">
        <v>10</v>
      </c>
      <c r="C134" t="s">
        <v>12</v>
      </c>
      <c r="D134" t="s">
        <v>14</v>
      </c>
      <c r="E134" t="s">
        <v>10121</v>
      </c>
      <c r="F134" t="s">
        <v>10101</v>
      </c>
      <c r="G134" t="s">
        <v>10178</v>
      </c>
      <c r="H134" s="9">
        <v>43833</v>
      </c>
      <c r="I134" s="10">
        <v>0.50555555555555554</v>
      </c>
      <c r="J134" s="11">
        <v>106.62</v>
      </c>
      <c r="K134" t="s">
        <v>10122</v>
      </c>
      <c r="L134" t="str">
        <f t="shared" si="4"/>
        <v>98836005</v>
      </c>
      <c r="M134" t="str">
        <f t="shared" si="5"/>
        <v>64501730</v>
      </c>
      <c r="N134" t="str">
        <f>VLOOKUP($L134,Map_Organization!$F:$I,2,FALSE)</f>
        <v>000</v>
      </c>
      <c r="O134" t="str">
        <f>VLOOKUP($L134,Map_Organization!$F:$I,3,FALSE)</f>
        <v>930</v>
      </c>
      <c r="P134" t="str">
        <f>VLOOKUP($L134,Map_Organization!$F:$I,4,FALSE)</f>
        <v>8415</v>
      </c>
      <c r="Q134" t="str">
        <f>VLOOKUP($M134,Map_GL!$B:$N,11,FALSE)</f>
        <v>75B</v>
      </c>
      <c r="R134" t="str">
        <f>VLOOKUP($M134,Map_GL!$B:$N,12,FALSE)</f>
        <v>000</v>
      </c>
      <c r="S134" t="str">
        <f>VLOOKUP($M134,Map_GL!$B:$N,13,FALSE)</f>
        <v>00</v>
      </c>
      <c r="T134"/>
    </row>
    <row r="135" spans="1:20" x14ac:dyDescent="0.25">
      <c r="A135" t="s">
        <v>8</v>
      </c>
      <c r="B135" t="s">
        <v>10</v>
      </c>
      <c r="C135" t="s">
        <v>12</v>
      </c>
      <c r="D135" t="s">
        <v>14</v>
      </c>
      <c r="E135" t="s">
        <v>10121</v>
      </c>
      <c r="F135" t="s">
        <v>10101</v>
      </c>
      <c r="G135" t="s">
        <v>10202</v>
      </c>
      <c r="H135" s="9">
        <v>43833</v>
      </c>
      <c r="I135" s="10">
        <v>0.50555555555555554</v>
      </c>
      <c r="J135" s="11">
        <v>159.62</v>
      </c>
      <c r="K135" t="s">
        <v>10122</v>
      </c>
      <c r="L135" t="str">
        <f t="shared" si="4"/>
        <v>98836005</v>
      </c>
      <c r="M135" t="str">
        <f t="shared" si="5"/>
        <v>64505000</v>
      </c>
      <c r="N135" t="str">
        <f>VLOOKUP($L135,Map_Organization!$F:$I,2,FALSE)</f>
        <v>000</v>
      </c>
      <c r="O135" t="str">
        <f>VLOOKUP($L135,Map_Organization!$F:$I,3,FALSE)</f>
        <v>930</v>
      </c>
      <c r="P135" t="str">
        <f>VLOOKUP($L135,Map_Organization!$F:$I,4,FALSE)</f>
        <v>8415</v>
      </c>
      <c r="Q135" t="str">
        <f>VLOOKUP($M135,Map_GL!$B:$N,11,FALSE)</f>
        <v>75B</v>
      </c>
      <c r="R135" t="str">
        <f>VLOOKUP($M135,Map_GL!$B:$N,12,FALSE)</f>
        <v>000</v>
      </c>
      <c r="S135" t="str">
        <f>VLOOKUP($M135,Map_GL!$B:$N,13,FALSE)</f>
        <v>00</v>
      </c>
      <c r="T135"/>
    </row>
    <row r="136" spans="1:20" x14ac:dyDescent="0.25">
      <c r="A136" t="s">
        <v>8</v>
      </c>
      <c r="B136" t="s">
        <v>10</v>
      </c>
      <c r="C136" t="s">
        <v>12</v>
      </c>
      <c r="D136" t="s">
        <v>14</v>
      </c>
      <c r="E136" t="s">
        <v>10121</v>
      </c>
      <c r="F136" t="s">
        <v>10101</v>
      </c>
      <c r="G136" t="s">
        <v>10179</v>
      </c>
      <c r="H136" s="9">
        <v>43833</v>
      </c>
      <c r="I136" s="10">
        <v>0.50555555555555554</v>
      </c>
      <c r="J136" s="11">
        <v>-15.32</v>
      </c>
      <c r="K136" t="s">
        <v>10122</v>
      </c>
      <c r="L136" t="str">
        <f t="shared" si="4"/>
        <v>98836005</v>
      </c>
      <c r="M136" t="str">
        <f t="shared" si="5"/>
        <v>61621003</v>
      </c>
      <c r="N136" t="str">
        <f>VLOOKUP($L136,Map_Organization!$F:$I,2,FALSE)</f>
        <v>000</v>
      </c>
      <c r="O136" t="str">
        <f>VLOOKUP($L136,Map_Organization!$F:$I,3,FALSE)</f>
        <v>930</v>
      </c>
      <c r="P136" t="str">
        <f>VLOOKUP($L136,Map_Organization!$F:$I,4,FALSE)</f>
        <v>8415</v>
      </c>
      <c r="Q136" t="str">
        <f>VLOOKUP($M136,Map_GL!$B:$N,11,FALSE)</f>
        <v>794</v>
      </c>
      <c r="R136" t="str">
        <f>VLOOKUP($M136,Map_GL!$B:$N,12,FALSE)</f>
        <v>401</v>
      </c>
      <c r="S136" t="str">
        <f>VLOOKUP($M136,Map_GL!$B:$N,13,FALSE)</f>
        <v>00</v>
      </c>
      <c r="T136"/>
    </row>
    <row r="137" spans="1:20" x14ac:dyDescent="0.25">
      <c r="A137" t="s">
        <v>8</v>
      </c>
      <c r="B137" t="s">
        <v>10</v>
      </c>
      <c r="C137" t="s">
        <v>12</v>
      </c>
      <c r="D137" t="s">
        <v>14</v>
      </c>
      <c r="E137" t="s">
        <v>10121</v>
      </c>
      <c r="F137" t="s">
        <v>10101</v>
      </c>
      <c r="G137" t="s">
        <v>10180</v>
      </c>
      <c r="H137" s="9">
        <v>43833</v>
      </c>
      <c r="I137" s="10">
        <v>0.50555555555555554</v>
      </c>
      <c r="J137" s="11">
        <v>15.32</v>
      </c>
      <c r="K137" t="s">
        <v>10122</v>
      </c>
      <c r="L137" t="str">
        <f t="shared" si="4"/>
        <v>98836005</v>
      </c>
      <c r="M137" t="str">
        <f t="shared" si="5"/>
        <v>61621001</v>
      </c>
      <c r="N137" t="str">
        <f>VLOOKUP($L137,Map_Organization!$F:$I,2,FALSE)</f>
        <v>000</v>
      </c>
      <c r="O137" t="str">
        <f>VLOOKUP($L137,Map_Organization!$F:$I,3,FALSE)</f>
        <v>930</v>
      </c>
      <c r="P137" t="str">
        <f>VLOOKUP($L137,Map_Organization!$F:$I,4,FALSE)</f>
        <v>8415</v>
      </c>
      <c r="Q137" t="str">
        <f>VLOOKUP($M137,Map_GL!$B:$N,11,FALSE)</f>
        <v>794</v>
      </c>
      <c r="R137" t="str">
        <f>VLOOKUP($M137,Map_GL!$B:$N,12,FALSE)</f>
        <v>401</v>
      </c>
      <c r="S137" t="str">
        <f>VLOOKUP($M137,Map_GL!$B:$N,13,FALSE)</f>
        <v>00</v>
      </c>
      <c r="T137"/>
    </row>
    <row r="138" spans="1:20" x14ac:dyDescent="0.25">
      <c r="A138" t="s">
        <v>8</v>
      </c>
      <c r="B138" t="s">
        <v>10</v>
      </c>
      <c r="C138" t="s">
        <v>12</v>
      </c>
      <c r="D138" t="s">
        <v>14</v>
      </c>
      <c r="E138" t="s">
        <v>10121</v>
      </c>
      <c r="F138" t="s">
        <v>10101</v>
      </c>
      <c r="G138" t="s">
        <v>10181</v>
      </c>
      <c r="H138" s="9">
        <v>43833</v>
      </c>
      <c r="I138" s="10">
        <v>0.50555555555555554</v>
      </c>
      <c r="J138" s="11">
        <v>-15.32</v>
      </c>
      <c r="K138" t="s">
        <v>10122</v>
      </c>
      <c r="L138" t="str">
        <f t="shared" si="4"/>
        <v>98836005</v>
      </c>
      <c r="M138" t="str">
        <f t="shared" si="5"/>
        <v>75431001</v>
      </c>
      <c r="N138" t="str">
        <f>VLOOKUP($L138,Map_Organization!$F:$I,2,FALSE)</f>
        <v>000</v>
      </c>
      <c r="O138" t="str">
        <f>VLOOKUP($L138,Map_Organization!$F:$I,3,FALSE)</f>
        <v>930</v>
      </c>
      <c r="P138" t="str">
        <f>VLOOKUP($L138,Map_Organization!$F:$I,4,FALSE)</f>
        <v>8415</v>
      </c>
      <c r="Q138" t="str">
        <f>VLOOKUP($M138,Map_GL!$B:$N,11,FALSE)</f>
        <v>75B</v>
      </c>
      <c r="R138" t="str">
        <f>VLOOKUP($M138,Map_GL!$B:$N,12,FALSE)</f>
        <v>000</v>
      </c>
      <c r="S138" t="str">
        <f>VLOOKUP($M138,Map_GL!$B:$N,13,FALSE)</f>
        <v>00</v>
      </c>
      <c r="T138"/>
    </row>
    <row r="139" spans="1:20" x14ac:dyDescent="0.25">
      <c r="A139" t="s">
        <v>8</v>
      </c>
      <c r="B139" t="s">
        <v>10</v>
      </c>
      <c r="C139" t="s">
        <v>12</v>
      </c>
      <c r="D139" t="s">
        <v>14</v>
      </c>
      <c r="E139" t="s">
        <v>10121</v>
      </c>
      <c r="F139" t="s">
        <v>10101</v>
      </c>
      <c r="G139" t="s">
        <v>10182</v>
      </c>
      <c r="H139" s="9">
        <v>43833</v>
      </c>
      <c r="I139" s="10">
        <v>0.50555555555555554</v>
      </c>
      <c r="J139" s="11">
        <v>188.28</v>
      </c>
      <c r="K139" t="s">
        <v>10122</v>
      </c>
      <c r="L139" t="str">
        <f t="shared" si="4"/>
        <v>98836005</v>
      </c>
      <c r="M139" t="str">
        <f t="shared" si="5"/>
        <v>75431002</v>
      </c>
      <c r="N139" t="str">
        <f>VLOOKUP($L139,Map_Organization!$F:$I,2,FALSE)</f>
        <v>000</v>
      </c>
      <c r="O139" t="str">
        <f>VLOOKUP($L139,Map_Organization!$F:$I,3,FALSE)</f>
        <v>930</v>
      </c>
      <c r="P139" t="str">
        <f>VLOOKUP($L139,Map_Organization!$F:$I,4,FALSE)</f>
        <v>8415</v>
      </c>
      <c r="Q139" t="str">
        <f>VLOOKUP($M139,Map_GL!$B:$N,11,FALSE)</f>
        <v>75B</v>
      </c>
      <c r="R139" t="str">
        <f>VLOOKUP($M139,Map_GL!$B:$N,12,FALSE)</f>
        <v>000</v>
      </c>
      <c r="S139" t="str">
        <f>VLOOKUP($M139,Map_GL!$B:$N,13,FALSE)</f>
        <v>00</v>
      </c>
      <c r="T139"/>
    </row>
    <row r="140" spans="1:20" x14ac:dyDescent="0.25">
      <c r="A140" t="s">
        <v>8</v>
      </c>
      <c r="B140" t="s">
        <v>10</v>
      </c>
      <c r="C140" t="s">
        <v>12</v>
      </c>
      <c r="D140" t="s">
        <v>14</v>
      </c>
      <c r="E140" t="s">
        <v>10121</v>
      </c>
      <c r="F140" t="s">
        <v>10101</v>
      </c>
      <c r="G140" t="s">
        <v>10191</v>
      </c>
      <c r="H140" s="9">
        <v>43833</v>
      </c>
      <c r="I140" s="10">
        <v>0.50555555555555554</v>
      </c>
      <c r="J140" s="11">
        <v>8.67</v>
      </c>
      <c r="K140" t="s">
        <v>10122</v>
      </c>
      <c r="L140" t="str">
        <f t="shared" si="4"/>
        <v>98836005</v>
      </c>
      <c r="M140" t="str">
        <f t="shared" si="5"/>
        <v>62610001</v>
      </c>
      <c r="N140" t="str">
        <f>VLOOKUP($L140,Map_Organization!$F:$I,2,FALSE)</f>
        <v>000</v>
      </c>
      <c r="O140" t="str">
        <f>VLOOKUP($L140,Map_Organization!$F:$I,3,FALSE)</f>
        <v>930</v>
      </c>
      <c r="P140" t="str">
        <f>VLOOKUP($L140,Map_Organization!$F:$I,4,FALSE)</f>
        <v>8415</v>
      </c>
      <c r="Q140" t="str">
        <f>VLOOKUP($M140,Map_GL!$B:$N,11,FALSE)</f>
        <v>779</v>
      </c>
      <c r="R140" t="str">
        <f>VLOOKUP($M140,Map_GL!$B:$N,12,FALSE)</f>
        <v>000</v>
      </c>
      <c r="S140" t="str">
        <f>VLOOKUP($M140,Map_GL!$B:$N,13,FALSE)</f>
        <v>00</v>
      </c>
      <c r="T140"/>
    </row>
    <row r="141" spans="1:20" x14ac:dyDescent="0.25">
      <c r="A141" t="s">
        <v>8</v>
      </c>
      <c r="B141" t="s">
        <v>10</v>
      </c>
      <c r="C141" t="s">
        <v>12</v>
      </c>
      <c r="D141" t="s">
        <v>14</v>
      </c>
      <c r="E141" t="s">
        <v>10121</v>
      </c>
      <c r="F141" t="s">
        <v>10101</v>
      </c>
      <c r="G141" t="s">
        <v>10146</v>
      </c>
      <c r="H141" s="9">
        <v>43833</v>
      </c>
      <c r="I141" s="10">
        <v>0.50555555555555554</v>
      </c>
      <c r="J141" s="11">
        <v>93.94</v>
      </c>
      <c r="K141" t="s">
        <v>10122</v>
      </c>
      <c r="L141" t="str">
        <f t="shared" si="4"/>
        <v>98836005</v>
      </c>
      <c r="M141" t="str">
        <f t="shared" si="5"/>
        <v>61620010</v>
      </c>
      <c r="N141" t="str">
        <f>VLOOKUP($L141,Map_Organization!$F:$I,2,FALSE)</f>
        <v>000</v>
      </c>
      <c r="O141" t="str">
        <f>VLOOKUP($L141,Map_Organization!$F:$I,3,FALSE)</f>
        <v>930</v>
      </c>
      <c r="P141" t="str">
        <f>VLOOKUP($L141,Map_Organization!$F:$I,4,FALSE)</f>
        <v>8415</v>
      </c>
      <c r="Q141" t="str">
        <f>VLOOKUP($M141,Map_GL!$B:$N,11,FALSE)</f>
        <v>794</v>
      </c>
      <c r="R141" t="str">
        <f>VLOOKUP($M141,Map_GL!$B:$N,12,FALSE)</f>
        <v>401</v>
      </c>
      <c r="S141" t="str">
        <f>VLOOKUP($M141,Map_GL!$B:$N,13,FALSE)</f>
        <v>00</v>
      </c>
      <c r="T141"/>
    </row>
    <row r="142" spans="1:20" x14ac:dyDescent="0.25">
      <c r="A142" t="s">
        <v>8</v>
      </c>
      <c r="B142" t="s">
        <v>10</v>
      </c>
      <c r="C142" t="s">
        <v>12</v>
      </c>
      <c r="D142" t="s">
        <v>14</v>
      </c>
      <c r="E142" t="s">
        <v>10121</v>
      </c>
      <c r="F142" t="s">
        <v>10101</v>
      </c>
      <c r="G142" t="s">
        <v>10192</v>
      </c>
      <c r="H142" s="9">
        <v>43833</v>
      </c>
      <c r="I142" s="10">
        <v>0.50555555555555554</v>
      </c>
      <c r="J142" s="11">
        <v>1.51</v>
      </c>
      <c r="K142" t="s">
        <v>10122</v>
      </c>
      <c r="L142" t="str">
        <f t="shared" si="4"/>
        <v>98836005</v>
      </c>
      <c r="M142" t="str">
        <f t="shared" si="5"/>
        <v>61620113</v>
      </c>
      <c r="N142" t="str">
        <f>VLOOKUP($L142,Map_Organization!$F:$I,2,FALSE)</f>
        <v>000</v>
      </c>
      <c r="O142" t="str">
        <f>VLOOKUP($L142,Map_Organization!$F:$I,3,FALSE)</f>
        <v>930</v>
      </c>
      <c r="P142" t="str">
        <f>VLOOKUP($L142,Map_Organization!$F:$I,4,FALSE)</f>
        <v>8415</v>
      </c>
      <c r="Q142" t="str">
        <f>VLOOKUP($M142,Map_GL!$B:$N,11,FALSE)</f>
        <v>794</v>
      </c>
      <c r="R142" t="str">
        <f>VLOOKUP($M142,Map_GL!$B:$N,12,FALSE)</f>
        <v>401</v>
      </c>
      <c r="S142" t="str">
        <f>VLOOKUP($M142,Map_GL!$B:$N,13,FALSE)</f>
        <v>00</v>
      </c>
      <c r="T142"/>
    </row>
    <row r="143" spans="1:20" x14ac:dyDescent="0.25">
      <c r="A143" t="s">
        <v>8</v>
      </c>
      <c r="B143" t="s">
        <v>10</v>
      </c>
      <c r="C143" t="s">
        <v>12</v>
      </c>
      <c r="D143" t="s">
        <v>14</v>
      </c>
      <c r="E143" t="s">
        <v>10121</v>
      </c>
      <c r="F143" t="s">
        <v>10101</v>
      </c>
      <c r="G143" t="s">
        <v>10193</v>
      </c>
      <c r="H143" s="9">
        <v>43833</v>
      </c>
      <c r="I143" s="10">
        <v>0.50555555555555554</v>
      </c>
      <c r="J143" s="11">
        <v>3.95</v>
      </c>
      <c r="K143" t="s">
        <v>10122</v>
      </c>
      <c r="L143" t="str">
        <f t="shared" si="4"/>
        <v>98836005</v>
      </c>
      <c r="M143" t="str">
        <f t="shared" si="5"/>
        <v>62282002</v>
      </c>
      <c r="N143" t="str">
        <f>VLOOKUP($L143,Map_Organization!$F:$I,2,FALSE)</f>
        <v>000</v>
      </c>
      <c r="O143" t="str">
        <f>VLOOKUP($L143,Map_Organization!$F:$I,3,FALSE)</f>
        <v>930</v>
      </c>
      <c r="P143" t="str">
        <f>VLOOKUP($L143,Map_Organization!$F:$I,4,FALSE)</f>
        <v>8415</v>
      </c>
      <c r="Q143" t="str">
        <f>VLOOKUP($M143,Map_GL!$B:$N,11,FALSE)</f>
        <v>75B</v>
      </c>
      <c r="R143" t="str">
        <f>VLOOKUP($M143,Map_GL!$B:$N,12,FALSE)</f>
        <v>000</v>
      </c>
      <c r="S143" t="str">
        <f>VLOOKUP($M143,Map_GL!$B:$N,13,FALSE)</f>
        <v>00</v>
      </c>
      <c r="T143"/>
    </row>
    <row r="144" spans="1:20" x14ac:dyDescent="0.25">
      <c r="A144" t="s">
        <v>8</v>
      </c>
      <c r="B144" t="s">
        <v>10</v>
      </c>
      <c r="C144" t="s">
        <v>12</v>
      </c>
      <c r="D144" t="s">
        <v>14</v>
      </c>
      <c r="E144" t="s">
        <v>10121</v>
      </c>
      <c r="F144" t="s">
        <v>10101</v>
      </c>
      <c r="G144" t="s">
        <v>10195</v>
      </c>
      <c r="H144" s="9">
        <v>43833</v>
      </c>
      <c r="I144" s="10">
        <v>0.50555555555555554</v>
      </c>
      <c r="J144" s="11">
        <v>3.51</v>
      </c>
      <c r="K144" t="s">
        <v>10122</v>
      </c>
      <c r="L144" t="str">
        <f t="shared" si="4"/>
        <v>98836005</v>
      </c>
      <c r="M144" t="str">
        <f t="shared" si="5"/>
        <v>62624210</v>
      </c>
      <c r="N144" t="str">
        <f>VLOOKUP($L144,Map_Organization!$F:$I,2,FALSE)</f>
        <v>000</v>
      </c>
      <c r="O144" t="str">
        <f>VLOOKUP($L144,Map_Organization!$F:$I,3,FALSE)</f>
        <v>930</v>
      </c>
      <c r="P144" t="str">
        <f>VLOOKUP($L144,Map_Organization!$F:$I,4,FALSE)</f>
        <v>8415</v>
      </c>
      <c r="Q144" t="str">
        <f>VLOOKUP($M144,Map_GL!$B:$N,11,FALSE)</f>
        <v>833</v>
      </c>
      <c r="R144" t="str">
        <f>VLOOKUP($M144,Map_GL!$B:$N,12,FALSE)</f>
        <v>401</v>
      </c>
      <c r="S144" t="str">
        <f>VLOOKUP($M144,Map_GL!$B:$N,13,FALSE)</f>
        <v>00</v>
      </c>
      <c r="T144"/>
    </row>
    <row r="145" spans="1:20" x14ac:dyDescent="0.25">
      <c r="A145" t="s">
        <v>8</v>
      </c>
      <c r="B145" t="s">
        <v>10</v>
      </c>
      <c r="C145" t="s">
        <v>12</v>
      </c>
      <c r="D145" t="s">
        <v>14</v>
      </c>
      <c r="E145" t="s">
        <v>10121</v>
      </c>
      <c r="F145" t="s">
        <v>10101</v>
      </c>
      <c r="G145" t="s">
        <v>10150</v>
      </c>
      <c r="H145" s="9">
        <v>43833</v>
      </c>
      <c r="I145" s="10">
        <v>0.50555555555555554</v>
      </c>
      <c r="J145" s="11">
        <v>7.3</v>
      </c>
      <c r="K145" t="s">
        <v>10122</v>
      </c>
      <c r="L145" t="str">
        <f t="shared" si="4"/>
        <v>98836005</v>
      </c>
      <c r="M145" t="str">
        <f t="shared" si="5"/>
        <v>68123020</v>
      </c>
      <c r="N145" t="str">
        <f>VLOOKUP($L145,Map_Organization!$F:$I,2,FALSE)</f>
        <v>000</v>
      </c>
      <c r="O145" t="str">
        <f>VLOOKUP($L145,Map_Organization!$F:$I,3,FALSE)</f>
        <v>930</v>
      </c>
      <c r="P145" t="str">
        <f>VLOOKUP($L145,Map_Organization!$F:$I,4,FALSE)</f>
        <v>8415</v>
      </c>
      <c r="Q145" t="str">
        <f>VLOOKUP($M145,Map_GL!$B:$N,11,FALSE)</f>
        <v>833</v>
      </c>
      <c r="R145" t="str">
        <f>VLOOKUP($M145,Map_GL!$B:$N,12,FALSE)</f>
        <v>401</v>
      </c>
      <c r="S145" t="str">
        <f>VLOOKUP($M145,Map_GL!$B:$N,13,FALSE)</f>
        <v>00</v>
      </c>
      <c r="T145"/>
    </row>
    <row r="146" spans="1:20" x14ac:dyDescent="0.25">
      <c r="A146" t="s">
        <v>8</v>
      </c>
      <c r="B146" t="s">
        <v>10</v>
      </c>
      <c r="C146" t="s">
        <v>12</v>
      </c>
      <c r="D146" t="s">
        <v>14</v>
      </c>
      <c r="E146" t="s">
        <v>10121</v>
      </c>
      <c r="F146" t="s">
        <v>10101</v>
      </c>
      <c r="G146" t="s">
        <v>10196</v>
      </c>
      <c r="H146" s="9">
        <v>43833</v>
      </c>
      <c r="I146" s="10">
        <v>0.50555555555555554</v>
      </c>
      <c r="J146" s="11">
        <v>9.25</v>
      </c>
      <c r="K146" t="s">
        <v>10122</v>
      </c>
      <c r="L146" t="str">
        <f t="shared" si="4"/>
        <v>98836005</v>
      </c>
      <c r="M146" t="str">
        <f t="shared" si="5"/>
        <v>68123022</v>
      </c>
      <c r="N146" t="str">
        <f>VLOOKUP($L146,Map_Organization!$F:$I,2,FALSE)</f>
        <v>000</v>
      </c>
      <c r="O146" t="str">
        <f>VLOOKUP($L146,Map_Organization!$F:$I,3,FALSE)</f>
        <v>930</v>
      </c>
      <c r="P146" t="str">
        <f>VLOOKUP($L146,Map_Organization!$F:$I,4,FALSE)</f>
        <v>8415</v>
      </c>
      <c r="Q146" t="str">
        <f>VLOOKUP($M146,Map_GL!$B:$N,11,FALSE)</f>
        <v>833</v>
      </c>
      <c r="R146" t="str">
        <f>VLOOKUP($M146,Map_GL!$B:$N,12,FALSE)</f>
        <v>401</v>
      </c>
      <c r="S146" t="str">
        <f>VLOOKUP($M146,Map_GL!$B:$N,13,FALSE)</f>
        <v>00</v>
      </c>
      <c r="T146"/>
    </row>
    <row r="147" spans="1:20" x14ac:dyDescent="0.25">
      <c r="A147" t="s">
        <v>8</v>
      </c>
      <c r="B147" t="s">
        <v>10</v>
      </c>
      <c r="C147" t="s">
        <v>12</v>
      </c>
      <c r="D147" t="s">
        <v>14</v>
      </c>
      <c r="E147" t="s">
        <v>10121</v>
      </c>
      <c r="F147" t="s">
        <v>10101</v>
      </c>
      <c r="G147" t="s">
        <v>10148</v>
      </c>
      <c r="H147" s="9">
        <v>43833</v>
      </c>
      <c r="I147" s="10">
        <v>0.50555555555555554</v>
      </c>
      <c r="J147" s="11">
        <v>-93.94</v>
      </c>
      <c r="K147" t="s">
        <v>10122</v>
      </c>
      <c r="L147" t="str">
        <f t="shared" si="4"/>
        <v>98836005</v>
      </c>
      <c r="M147" t="str">
        <f t="shared" si="5"/>
        <v>61620010</v>
      </c>
      <c r="N147" t="str">
        <f>VLOOKUP($L147,Map_Organization!$F:$I,2,FALSE)</f>
        <v>000</v>
      </c>
      <c r="O147" t="str">
        <f>VLOOKUP($L147,Map_Organization!$F:$I,3,FALSE)</f>
        <v>930</v>
      </c>
      <c r="P147" t="str">
        <f>VLOOKUP($L147,Map_Organization!$F:$I,4,FALSE)</f>
        <v>8415</v>
      </c>
      <c r="Q147" t="str">
        <f>VLOOKUP($M147,Map_GL!$B:$N,11,FALSE)</f>
        <v>794</v>
      </c>
      <c r="R147" t="str">
        <f>VLOOKUP($M147,Map_GL!$B:$N,12,FALSE)</f>
        <v>401</v>
      </c>
      <c r="S147" t="str">
        <f>VLOOKUP($M147,Map_GL!$B:$N,13,FALSE)</f>
        <v>00</v>
      </c>
      <c r="T147"/>
    </row>
    <row r="148" spans="1:20" x14ac:dyDescent="0.25">
      <c r="A148" t="s">
        <v>8</v>
      </c>
      <c r="B148" t="s">
        <v>10</v>
      </c>
      <c r="C148" t="s">
        <v>12</v>
      </c>
      <c r="D148" t="s">
        <v>14</v>
      </c>
      <c r="E148" t="s">
        <v>10121</v>
      </c>
      <c r="F148" t="s">
        <v>10101</v>
      </c>
      <c r="G148" t="s">
        <v>10151</v>
      </c>
      <c r="H148" s="9">
        <v>43833</v>
      </c>
      <c r="I148" s="10">
        <v>0.50555555555555554</v>
      </c>
      <c r="J148" s="11">
        <v>15.100000000000001</v>
      </c>
      <c r="K148" t="s">
        <v>10122</v>
      </c>
      <c r="L148" t="str">
        <f t="shared" si="4"/>
        <v>98836005</v>
      </c>
      <c r="M148" t="str">
        <f t="shared" si="5"/>
        <v>75431003</v>
      </c>
      <c r="N148" t="str">
        <f>VLOOKUP($L148,Map_Organization!$F:$I,2,FALSE)</f>
        <v>000</v>
      </c>
      <c r="O148" t="str">
        <f>VLOOKUP($L148,Map_Organization!$F:$I,3,FALSE)</f>
        <v>930</v>
      </c>
      <c r="P148" t="str">
        <f>VLOOKUP($L148,Map_Organization!$F:$I,4,FALSE)</f>
        <v>8415</v>
      </c>
      <c r="Q148" t="str">
        <f>VLOOKUP($M148,Map_GL!$B:$N,11,FALSE)</f>
        <v>790</v>
      </c>
      <c r="R148" t="str">
        <f>VLOOKUP($M148,Map_GL!$B:$N,12,FALSE)</f>
        <v>000</v>
      </c>
      <c r="S148" t="str">
        <f>VLOOKUP($M148,Map_GL!$B:$N,13,FALSE)</f>
        <v>00</v>
      </c>
      <c r="T148"/>
    </row>
    <row r="149" spans="1:20" x14ac:dyDescent="0.25">
      <c r="A149" t="s">
        <v>8</v>
      </c>
      <c r="B149" t="s">
        <v>10</v>
      </c>
      <c r="C149" t="s">
        <v>12</v>
      </c>
      <c r="D149" t="s">
        <v>14</v>
      </c>
      <c r="E149" t="s">
        <v>10121</v>
      </c>
      <c r="F149" t="s">
        <v>10101</v>
      </c>
      <c r="G149" t="s">
        <v>10197</v>
      </c>
      <c r="H149" s="9">
        <v>43833</v>
      </c>
      <c r="I149" s="10">
        <v>0.50555555555555554</v>
      </c>
      <c r="J149" s="11">
        <v>-1.51</v>
      </c>
      <c r="K149" t="s">
        <v>10122</v>
      </c>
      <c r="L149" t="str">
        <f t="shared" si="4"/>
        <v>98836005</v>
      </c>
      <c r="M149" t="str">
        <f t="shared" si="5"/>
        <v>61620113</v>
      </c>
      <c r="N149" t="str">
        <f>VLOOKUP($L149,Map_Organization!$F:$I,2,FALSE)</f>
        <v>000</v>
      </c>
      <c r="O149" t="str">
        <f>VLOOKUP($L149,Map_Organization!$F:$I,3,FALSE)</f>
        <v>930</v>
      </c>
      <c r="P149" t="str">
        <f>VLOOKUP($L149,Map_Organization!$F:$I,4,FALSE)</f>
        <v>8415</v>
      </c>
      <c r="Q149" t="str">
        <f>VLOOKUP($M149,Map_GL!$B:$N,11,FALSE)</f>
        <v>794</v>
      </c>
      <c r="R149" t="str">
        <f>VLOOKUP($M149,Map_GL!$B:$N,12,FALSE)</f>
        <v>401</v>
      </c>
      <c r="S149" t="str">
        <f>VLOOKUP($M149,Map_GL!$B:$N,13,FALSE)</f>
        <v>00</v>
      </c>
      <c r="T149"/>
    </row>
    <row r="150" spans="1:20" x14ac:dyDescent="0.25">
      <c r="A150" t="s">
        <v>8</v>
      </c>
      <c r="B150" t="s">
        <v>10</v>
      </c>
      <c r="C150" t="s">
        <v>12</v>
      </c>
      <c r="D150" t="s">
        <v>14</v>
      </c>
      <c r="E150" t="s">
        <v>10121</v>
      </c>
      <c r="F150" t="s">
        <v>10098</v>
      </c>
      <c r="G150" t="s">
        <v>10152</v>
      </c>
      <c r="H150" s="9">
        <v>43833</v>
      </c>
      <c r="I150" s="10">
        <v>0.50555555555555554</v>
      </c>
      <c r="J150" s="11">
        <v>6538.46</v>
      </c>
      <c r="K150" t="s">
        <v>10122</v>
      </c>
      <c r="L150" t="str">
        <f t="shared" si="4"/>
        <v>98836004</v>
      </c>
      <c r="M150" t="str">
        <f t="shared" si="5"/>
        <v>64101100</v>
      </c>
      <c r="N150" t="str">
        <f>VLOOKUP($L150,Map_Organization!$F:$I,2,FALSE)</f>
        <v>000</v>
      </c>
      <c r="O150" t="str">
        <f>VLOOKUP($L150,Map_Organization!$F:$I,3,FALSE)</f>
        <v>930</v>
      </c>
      <c r="P150" t="str">
        <f>VLOOKUP($L150,Map_Organization!$F:$I,4,FALSE)</f>
        <v>8415</v>
      </c>
      <c r="Q150" t="str">
        <f>VLOOKUP($M150,Map_GL!$B:$N,11,FALSE)</f>
        <v>75B</v>
      </c>
      <c r="R150" t="str">
        <f>VLOOKUP($M150,Map_GL!$B:$N,12,FALSE)</f>
        <v>000</v>
      </c>
      <c r="S150" t="str">
        <f>VLOOKUP($M150,Map_GL!$B:$N,13,FALSE)</f>
        <v>00</v>
      </c>
      <c r="T150"/>
    </row>
    <row r="151" spans="1:20" x14ac:dyDescent="0.25">
      <c r="A151" t="s">
        <v>8</v>
      </c>
      <c r="B151" t="s">
        <v>10</v>
      </c>
      <c r="C151" t="s">
        <v>12</v>
      </c>
      <c r="D151" t="s">
        <v>14</v>
      </c>
      <c r="E151" t="s">
        <v>10121</v>
      </c>
      <c r="F151" t="s">
        <v>10098</v>
      </c>
      <c r="G151" t="s">
        <v>10201</v>
      </c>
      <c r="H151" s="9">
        <v>43833</v>
      </c>
      <c r="I151" s="10">
        <v>0.50555555555555554</v>
      </c>
      <c r="J151" s="11">
        <v>3269.23</v>
      </c>
      <c r="K151" t="s">
        <v>10122</v>
      </c>
      <c r="L151" t="str">
        <f t="shared" si="4"/>
        <v>98836004</v>
      </c>
      <c r="M151" t="str">
        <f t="shared" si="5"/>
        <v>64101120</v>
      </c>
      <c r="N151" t="str">
        <f>VLOOKUP($L151,Map_Organization!$F:$I,2,FALSE)</f>
        <v>000</v>
      </c>
      <c r="O151" t="str">
        <f>VLOOKUP($L151,Map_Organization!$F:$I,3,FALSE)</f>
        <v>930</v>
      </c>
      <c r="P151" t="str">
        <f>VLOOKUP($L151,Map_Organization!$F:$I,4,FALSE)</f>
        <v>8415</v>
      </c>
      <c r="Q151" t="str">
        <f>VLOOKUP($M151,Map_GL!$B:$N,11,FALSE)</f>
        <v>75B</v>
      </c>
      <c r="R151" t="str">
        <f>VLOOKUP($M151,Map_GL!$B:$N,12,FALSE)</f>
        <v>000</v>
      </c>
      <c r="S151" t="str">
        <f>VLOOKUP($M151,Map_GL!$B:$N,13,FALSE)</f>
        <v>00</v>
      </c>
      <c r="T151"/>
    </row>
    <row r="152" spans="1:20" x14ac:dyDescent="0.25">
      <c r="A152" t="s">
        <v>8</v>
      </c>
      <c r="B152" t="s">
        <v>10</v>
      </c>
      <c r="C152" t="s">
        <v>12</v>
      </c>
      <c r="D152" t="s">
        <v>14</v>
      </c>
      <c r="E152" t="s">
        <v>10121</v>
      </c>
      <c r="F152" t="s">
        <v>10098</v>
      </c>
      <c r="G152" t="s">
        <v>10156</v>
      </c>
      <c r="H152" s="9">
        <v>43833</v>
      </c>
      <c r="I152" s="10">
        <v>0.50555555555555554</v>
      </c>
      <c r="J152" s="11">
        <v>503.46</v>
      </c>
      <c r="K152" t="s">
        <v>10122</v>
      </c>
      <c r="L152" t="str">
        <f t="shared" si="4"/>
        <v>98836004</v>
      </c>
      <c r="M152" t="str">
        <f t="shared" si="5"/>
        <v>64106061</v>
      </c>
      <c r="N152" t="str">
        <f>VLOOKUP($L152,Map_Organization!$F:$I,2,FALSE)</f>
        <v>000</v>
      </c>
      <c r="O152" t="str">
        <f>VLOOKUP($L152,Map_Organization!$F:$I,3,FALSE)</f>
        <v>930</v>
      </c>
      <c r="P152" t="str">
        <f>VLOOKUP($L152,Map_Organization!$F:$I,4,FALSE)</f>
        <v>8415</v>
      </c>
      <c r="Q152" t="str">
        <f>VLOOKUP($M152,Map_GL!$B:$N,11,FALSE)</f>
        <v>75B</v>
      </c>
      <c r="R152" t="str">
        <f>VLOOKUP($M152,Map_GL!$B:$N,12,FALSE)</f>
        <v>000</v>
      </c>
      <c r="S152" t="str">
        <f>VLOOKUP($M152,Map_GL!$B:$N,13,FALSE)</f>
        <v>00</v>
      </c>
      <c r="T152"/>
    </row>
    <row r="153" spans="1:20" x14ac:dyDescent="0.25">
      <c r="A153" t="s">
        <v>8</v>
      </c>
      <c r="B153" t="s">
        <v>10</v>
      </c>
      <c r="C153" t="s">
        <v>12</v>
      </c>
      <c r="D153" t="s">
        <v>14</v>
      </c>
      <c r="E153" t="s">
        <v>10121</v>
      </c>
      <c r="F153" t="s">
        <v>10098</v>
      </c>
      <c r="G153" t="s">
        <v>10158</v>
      </c>
      <c r="H153" s="9">
        <v>43833</v>
      </c>
      <c r="I153" s="10">
        <v>0.50555555555555554</v>
      </c>
      <c r="J153" s="11">
        <v>753.27</v>
      </c>
      <c r="K153" t="s">
        <v>10122</v>
      </c>
      <c r="L153" t="str">
        <f t="shared" si="4"/>
        <v>98836004</v>
      </c>
      <c r="M153" t="str">
        <f t="shared" si="5"/>
        <v>64503111</v>
      </c>
      <c r="N153" t="str">
        <f>VLOOKUP($L153,Map_Organization!$F:$I,2,FALSE)</f>
        <v>000</v>
      </c>
      <c r="O153" t="str">
        <f>VLOOKUP($L153,Map_Organization!$F:$I,3,FALSE)</f>
        <v>930</v>
      </c>
      <c r="P153" t="str">
        <f>VLOOKUP($L153,Map_Organization!$F:$I,4,FALSE)</f>
        <v>8415</v>
      </c>
      <c r="Q153" t="str">
        <f>VLOOKUP($M153,Map_GL!$B:$N,11,FALSE)</f>
        <v>75B</v>
      </c>
      <c r="R153" t="str">
        <f>VLOOKUP($M153,Map_GL!$B:$N,12,FALSE)</f>
        <v>000</v>
      </c>
      <c r="S153" t="str">
        <f>VLOOKUP($M153,Map_GL!$B:$N,13,FALSE)</f>
        <v>00</v>
      </c>
      <c r="T153"/>
    </row>
    <row r="154" spans="1:20" x14ac:dyDescent="0.25">
      <c r="A154" t="s">
        <v>8</v>
      </c>
      <c r="B154" t="s">
        <v>10</v>
      </c>
      <c r="C154" t="s">
        <v>12</v>
      </c>
      <c r="D154" t="s">
        <v>14</v>
      </c>
      <c r="E154" t="s">
        <v>10121</v>
      </c>
      <c r="F154" t="s">
        <v>10098</v>
      </c>
      <c r="G154" t="s">
        <v>10159</v>
      </c>
      <c r="H154" s="9">
        <v>43833</v>
      </c>
      <c r="I154" s="10">
        <v>0.50555555555555554</v>
      </c>
      <c r="J154" s="11">
        <v>12.42</v>
      </c>
      <c r="K154" t="s">
        <v>10122</v>
      </c>
      <c r="L154" t="str">
        <f t="shared" si="4"/>
        <v>98836004</v>
      </c>
      <c r="M154" t="str">
        <f t="shared" si="5"/>
        <v>61621003</v>
      </c>
      <c r="N154" t="str">
        <f>VLOOKUP($L154,Map_Organization!$F:$I,2,FALSE)</f>
        <v>000</v>
      </c>
      <c r="O154" t="str">
        <f>VLOOKUP($L154,Map_Organization!$F:$I,3,FALSE)</f>
        <v>930</v>
      </c>
      <c r="P154" t="str">
        <f>VLOOKUP($L154,Map_Organization!$F:$I,4,FALSE)</f>
        <v>8415</v>
      </c>
      <c r="Q154" t="str">
        <f>VLOOKUP($M154,Map_GL!$B:$N,11,FALSE)</f>
        <v>794</v>
      </c>
      <c r="R154" t="str">
        <f>VLOOKUP($M154,Map_GL!$B:$N,12,FALSE)</f>
        <v>401</v>
      </c>
      <c r="S154" t="str">
        <f>VLOOKUP($M154,Map_GL!$B:$N,13,FALSE)</f>
        <v>00</v>
      </c>
      <c r="T154"/>
    </row>
    <row r="155" spans="1:20" x14ac:dyDescent="0.25">
      <c r="A155" t="s">
        <v>8</v>
      </c>
      <c r="B155" t="s">
        <v>10</v>
      </c>
      <c r="C155" t="s">
        <v>12</v>
      </c>
      <c r="D155" t="s">
        <v>14</v>
      </c>
      <c r="E155" t="s">
        <v>10121</v>
      </c>
      <c r="F155" t="s">
        <v>10098</v>
      </c>
      <c r="G155" t="s">
        <v>10160</v>
      </c>
      <c r="H155" s="9">
        <v>43833</v>
      </c>
      <c r="I155" s="10">
        <v>0.50555555555555554</v>
      </c>
      <c r="J155" s="11">
        <v>47.08</v>
      </c>
      <c r="K155" t="s">
        <v>10122</v>
      </c>
      <c r="L155" t="str">
        <f t="shared" si="4"/>
        <v>98836004</v>
      </c>
      <c r="M155" t="str">
        <f t="shared" si="5"/>
        <v>64501016</v>
      </c>
      <c r="N155" t="str">
        <f>VLOOKUP($L155,Map_Organization!$F:$I,2,FALSE)</f>
        <v>000</v>
      </c>
      <c r="O155" t="str">
        <f>VLOOKUP($L155,Map_Organization!$F:$I,3,FALSE)</f>
        <v>930</v>
      </c>
      <c r="P155" t="str">
        <f>VLOOKUP($L155,Map_Organization!$F:$I,4,FALSE)</f>
        <v>8415</v>
      </c>
      <c r="Q155" t="str">
        <f>VLOOKUP($M155,Map_GL!$B:$N,11,FALSE)</f>
        <v>75B</v>
      </c>
      <c r="R155" t="str">
        <f>VLOOKUP($M155,Map_GL!$B:$N,12,FALSE)</f>
        <v>000</v>
      </c>
      <c r="S155" t="str">
        <f>VLOOKUP($M155,Map_GL!$B:$N,13,FALSE)</f>
        <v>00</v>
      </c>
      <c r="T155"/>
    </row>
    <row r="156" spans="1:20" x14ac:dyDescent="0.25">
      <c r="A156" t="s">
        <v>8</v>
      </c>
      <c r="B156" t="s">
        <v>10</v>
      </c>
      <c r="C156" t="s">
        <v>12</v>
      </c>
      <c r="D156" t="s">
        <v>14</v>
      </c>
      <c r="E156" t="s">
        <v>10121</v>
      </c>
      <c r="F156" t="s">
        <v>10098</v>
      </c>
      <c r="G156" t="s">
        <v>10162</v>
      </c>
      <c r="H156" s="9">
        <v>43833</v>
      </c>
      <c r="I156" s="10">
        <v>0.50555555555555554</v>
      </c>
      <c r="J156" s="11">
        <v>479.66</v>
      </c>
      <c r="K156" t="s">
        <v>10122</v>
      </c>
      <c r="L156" t="str">
        <f t="shared" si="4"/>
        <v>98836004</v>
      </c>
      <c r="M156" t="str">
        <f t="shared" si="5"/>
        <v>64501711</v>
      </c>
      <c r="N156" t="str">
        <f>VLOOKUP($L156,Map_Organization!$F:$I,2,FALSE)</f>
        <v>000</v>
      </c>
      <c r="O156" t="str">
        <f>VLOOKUP($L156,Map_Organization!$F:$I,3,FALSE)</f>
        <v>930</v>
      </c>
      <c r="P156" t="str">
        <f>VLOOKUP($L156,Map_Organization!$F:$I,4,FALSE)</f>
        <v>8415</v>
      </c>
      <c r="Q156" t="str">
        <f>VLOOKUP($M156,Map_GL!$B:$N,11,FALSE)</f>
        <v>75B</v>
      </c>
      <c r="R156" t="str">
        <f>VLOOKUP($M156,Map_GL!$B:$N,12,FALSE)</f>
        <v>000</v>
      </c>
      <c r="S156" t="str">
        <f>VLOOKUP($M156,Map_GL!$B:$N,13,FALSE)</f>
        <v>00</v>
      </c>
      <c r="T156"/>
    </row>
    <row r="157" spans="1:20" x14ac:dyDescent="0.25">
      <c r="A157" t="s">
        <v>8</v>
      </c>
      <c r="B157" t="s">
        <v>10</v>
      </c>
      <c r="C157" t="s">
        <v>12</v>
      </c>
      <c r="D157" t="s">
        <v>14</v>
      </c>
      <c r="E157" t="s">
        <v>10121</v>
      </c>
      <c r="F157" t="s">
        <v>10098</v>
      </c>
      <c r="G157" t="s">
        <v>10164</v>
      </c>
      <c r="H157" s="9">
        <v>43833</v>
      </c>
      <c r="I157" s="10">
        <v>0.50555555555555554</v>
      </c>
      <c r="J157" s="11">
        <v>-503.46</v>
      </c>
      <c r="K157" t="s">
        <v>10122</v>
      </c>
      <c r="L157" t="str">
        <f t="shared" si="4"/>
        <v>98836004</v>
      </c>
      <c r="M157" t="str">
        <f t="shared" si="5"/>
        <v>64106061</v>
      </c>
      <c r="N157" t="str">
        <f>VLOOKUP($L157,Map_Organization!$F:$I,2,FALSE)</f>
        <v>000</v>
      </c>
      <c r="O157" t="str">
        <f>VLOOKUP($L157,Map_Organization!$F:$I,3,FALSE)</f>
        <v>930</v>
      </c>
      <c r="P157" t="str">
        <f>VLOOKUP($L157,Map_Organization!$F:$I,4,FALSE)</f>
        <v>8415</v>
      </c>
      <c r="Q157" t="str">
        <f>VLOOKUP($M157,Map_GL!$B:$N,11,FALSE)</f>
        <v>75B</v>
      </c>
      <c r="R157" t="str">
        <f>VLOOKUP($M157,Map_GL!$B:$N,12,FALSE)</f>
        <v>000</v>
      </c>
      <c r="S157" t="str">
        <f>VLOOKUP($M157,Map_GL!$B:$N,13,FALSE)</f>
        <v>00</v>
      </c>
      <c r="T157"/>
    </row>
    <row r="158" spans="1:20" x14ac:dyDescent="0.25">
      <c r="A158" t="s">
        <v>8</v>
      </c>
      <c r="B158" t="s">
        <v>10</v>
      </c>
      <c r="C158" t="s">
        <v>12</v>
      </c>
      <c r="D158" t="s">
        <v>14</v>
      </c>
      <c r="E158" t="s">
        <v>10121</v>
      </c>
      <c r="F158" t="s">
        <v>10098</v>
      </c>
      <c r="G158" t="s">
        <v>10165</v>
      </c>
      <c r="H158" s="9">
        <v>43833</v>
      </c>
      <c r="I158" s="10">
        <v>0.50555555555555554</v>
      </c>
      <c r="J158" s="11">
        <v>503.46</v>
      </c>
      <c r="K158" t="s">
        <v>10122</v>
      </c>
      <c r="L158" t="str">
        <f t="shared" si="4"/>
        <v>98836004</v>
      </c>
      <c r="M158" t="str">
        <f t="shared" si="5"/>
        <v>64106060</v>
      </c>
      <c r="N158" t="str">
        <f>VLOOKUP($L158,Map_Organization!$F:$I,2,FALSE)</f>
        <v>000</v>
      </c>
      <c r="O158" t="str">
        <f>VLOOKUP($L158,Map_Organization!$F:$I,3,FALSE)</f>
        <v>930</v>
      </c>
      <c r="P158" t="str">
        <f>VLOOKUP($L158,Map_Organization!$F:$I,4,FALSE)</f>
        <v>8415</v>
      </c>
      <c r="Q158" t="str">
        <f>VLOOKUP($M158,Map_GL!$B:$N,11,FALSE)</f>
        <v>75B</v>
      </c>
      <c r="R158" t="str">
        <f>VLOOKUP($M158,Map_GL!$B:$N,12,FALSE)</f>
        <v>000</v>
      </c>
      <c r="S158" t="str">
        <f>VLOOKUP($M158,Map_GL!$B:$N,13,FALSE)</f>
        <v>00</v>
      </c>
      <c r="T158"/>
    </row>
    <row r="159" spans="1:20" x14ac:dyDescent="0.25">
      <c r="A159" t="s">
        <v>8</v>
      </c>
      <c r="B159" t="s">
        <v>10</v>
      </c>
      <c r="C159" t="s">
        <v>12</v>
      </c>
      <c r="D159" t="s">
        <v>14</v>
      </c>
      <c r="E159" t="s">
        <v>10121</v>
      </c>
      <c r="F159" t="s">
        <v>10098</v>
      </c>
      <c r="G159" t="s">
        <v>10167</v>
      </c>
      <c r="H159" s="9">
        <v>43833</v>
      </c>
      <c r="I159" s="10">
        <v>0.50555555555555554</v>
      </c>
      <c r="J159" s="11">
        <v>-753.27</v>
      </c>
      <c r="K159" t="s">
        <v>10122</v>
      </c>
      <c r="L159" t="str">
        <f t="shared" si="4"/>
        <v>98836004</v>
      </c>
      <c r="M159" t="str">
        <f t="shared" si="5"/>
        <v>64503111</v>
      </c>
      <c r="N159" t="str">
        <f>VLOOKUP($L159,Map_Organization!$F:$I,2,FALSE)</f>
        <v>000</v>
      </c>
      <c r="O159" t="str">
        <f>VLOOKUP($L159,Map_Organization!$F:$I,3,FALSE)</f>
        <v>930</v>
      </c>
      <c r="P159" t="str">
        <f>VLOOKUP($L159,Map_Organization!$F:$I,4,FALSE)</f>
        <v>8415</v>
      </c>
      <c r="Q159" t="str">
        <f>VLOOKUP($M159,Map_GL!$B:$N,11,FALSE)</f>
        <v>75B</v>
      </c>
      <c r="R159" t="str">
        <f>VLOOKUP($M159,Map_GL!$B:$N,12,FALSE)</f>
        <v>000</v>
      </c>
      <c r="S159" t="str">
        <f>VLOOKUP($M159,Map_GL!$B:$N,13,FALSE)</f>
        <v>00</v>
      </c>
      <c r="T159"/>
    </row>
    <row r="160" spans="1:20" x14ac:dyDescent="0.25">
      <c r="A160" t="s">
        <v>8</v>
      </c>
      <c r="B160" t="s">
        <v>10</v>
      </c>
      <c r="C160" t="s">
        <v>12</v>
      </c>
      <c r="D160" t="s">
        <v>14</v>
      </c>
      <c r="E160" t="s">
        <v>10121</v>
      </c>
      <c r="F160" t="s">
        <v>10098</v>
      </c>
      <c r="G160" t="s">
        <v>10169</v>
      </c>
      <c r="H160" s="9">
        <v>43833</v>
      </c>
      <c r="I160" s="10">
        <v>0.50555555555555554</v>
      </c>
      <c r="J160" s="11">
        <v>946.81999999999994</v>
      </c>
      <c r="K160" t="s">
        <v>10122</v>
      </c>
      <c r="L160" t="str">
        <f t="shared" si="4"/>
        <v>98836004</v>
      </c>
      <c r="M160" t="str">
        <f t="shared" si="5"/>
        <v>64503110</v>
      </c>
      <c r="N160" t="str">
        <f>VLOOKUP($L160,Map_Organization!$F:$I,2,FALSE)</f>
        <v>000</v>
      </c>
      <c r="O160" t="str">
        <f>VLOOKUP($L160,Map_Organization!$F:$I,3,FALSE)</f>
        <v>930</v>
      </c>
      <c r="P160" t="str">
        <f>VLOOKUP($L160,Map_Organization!$F:$I,4,FALSE)</f>
        <v>8415</v>
      </c>
      <c r="Q160" t="str">
        <f>VLOOKUP($M160,Map_GL!$B:$N,11,FALSE)</f>
        <v>75B</v>
      </c>
      <c r="R160" t="str">
        <f>VLOOKUP($M160,Map_GL!$B:$N,12,FALSE)</f>
        <v>000</v>
      </c>
      <c r="S160" t="str">
        <f>VLOOKUP($M160,Map_GL!$B:$N,13,FALSE)</f>
        <v>00</v>
      </c>
      <c r="T160"/>
    </row>
    <row r="161" spans="1:20" x14ac:dyDescent="0.25">
      <c r="A161" t="s">
        <v>8</v>
      </c>
      <c r="B161" t="s">
        <v>10</v>
      </c>
      <c r="C161" t="s">
        <v>12</v>
      </c>
      <c r="D161" t="s">
        <v>14</v>
      </c>
      <c r="E161" t="s">
        <v>10121</v>
      </c>
      <c r="F161" t="s">
        <v>10098</v>
      </c>
      <c r="G161" t="s">
        <v>10170</v>
      </c>
      <c r="H161" s="9">
        <v>43833</v>
      </c>
      <c r="I161" s="10">
        <v>0.50555555555555554</v>
      </c>
      <c r="J161" s="11">
        <v>-47.08</v>
      </c>
      <c r="K161" t="s">
        <v>10122</v>
      </c>
      <c r="L161" t="str">
        <f t="shared" si="4"/>
        <v>98836004</v>
      </c>
      <c r="M161" t="str">
        <f t="shared" si="5"/>
        <v>64501016</v>
      </c>
      <c r="N161" t="str">
        <f>VLOOKUP($L161,Map_Organization!$F:$I,2,FALSE)</f>
        <v>000</v>
      </c>
      <c r="O161" t="str">
        <f>VLOOKUP($L161,Map_Organization!$F:$I,3,FALSE)</f>
        <v>930</v>
      </c>
      <c r="P161" t="str">
        <f>VLOOKUP($L161,Map_Organization!$F:$I,4,FALSE)</f>
        <v>8415</v>
      </c>
      <c r="Q161" t="str">
        <f>VLOOKUP($M161,Map_GL!$B:$N,11,FALSE)</f>
        <v>75B</v>
      </c>
      <c r="R161" t="str">
        <f>VLOOKUP($M161,Map_GL!$B:$N,12,FALSE)</f>
        <v>000</v>
      </c>
      <c r="S161" t="str">
        <f>VLOOKUP($M161,Map_GL!$B:$N,13,FALSE)</f>
        <v>00</v>
      </c>
      <c r="T161"/>
    </row>
    <row r="162" spans="1:20" x14ac:dyDescent="0.25">
      <c r="A162" t="s">
        <v>8</v>
      </c>
      <c r="B162" t="s">
        <v>10</v>
      </c>
      <c r="C162" t="s">
        <v>12</v>
      </c>
      <c r="D162" t="s">
        <v>14</v>
      </c>
      <c r="E162" t="s">
        <v>10121</v>
      </c>
      <c r="F162" t="s">
        <v>10098</v>
      </c>
      <c r="G162" t="s">
        <v>10172</v>
      </c>
      <c r="H162" s="9">
        <v>43833</v>
      </c>
      <c r="I162" s="10">
        <v>0.50555555555555554</v>
      </c>
      <c r="J162" s="11">
        <v>26.16</v>
      </c>
      <c r="K162" t="s">
        <v>10122</v>
      </c>
      <c r="L162" t="str">
        <f t="shared" si="4"/>
        <v>98836004</v>
      </c>
      <c r="M162" t="str">
        <f t="shared" si="5"/>
        <v>64501014</v>
      </c>
      <c r="N162" t="str">
        <f>VLOOKUP($L162,Map_Organization!$F:$I,2,FALSE)</f>
        <v>000</v>
      </c>
      <c r="O162" t="str">
        <f>VLOOKUP($L162,Map_Organization!$F:$I,3,FALSE)</f>
        <v>930</v>
      </c>
      <c r="P162" t="str">
        <f>VLOOKUP($L162,Map_Organization!$F:$I,4,FALSE)</f>
        <v>8415</v>
      </c>
      <c r="Q162" t="str">
        <f>VLOOKUP($M162,Map_GL!$B:$N,11,FALSE)</f>
        <v>75B</v>
      </c>
      <c r="R162" t="str">
        <f>VLOOKUP($M162,Map_GL!$B:$N,12,FALSE)</f>
        <v>000</v>
      </c>
      <c r="S162" t="str">
        <f>VLOOKUP($M162,Map_GL!$B:$N,13,FALSE)</f>
        <v>00</v>
      </c>
      <c r="T162"/>
    </row>
    <row r="163" spans="1:20" x14ac:dyDescent="0.25">
      <c r="A163" t="s">
        <v>8</v>
      </c>
      <c r="B163" t="s">
        <v>10</v>
      </c>
      <c r="C163" t="s">
        <v>12</v>
      </c>
      <c r="D163" t="s">
        <v>14</v>
      </c>
      <c r="E163" t="s">
        <v>10121</v>
      </c>
      <c r="F163" t="s">
        <v>10098</v>
      </c>
      <c r="G163" t="s">
        <v>10173</v>
      </c>
      <c r="H163" s="9">
        <v>43833</v>
      </c>
      <c r="I163" s="10">
        <v>0.50555555555555554</v>
      </c>
      <c r="J163" s="11">
        <v>20.92</v>
      </c>
      <c r="K163" t="s">
        <v>10122</v>
      </c>
      <c r="L163" t="str">
        <f t="shared" si="4"/>
        <v>98836004</v>
      </c>
      <c r="M163" t="str">
        <f t="shared" si="5"/>
        <v>64501015</v>
      </c>
      <c r="N163" t="str">
        <f>VLOOKUP($L163,Map_Organization!$F:$I,2,FALSE)</f>
        <v>000</v>
      </c>
      <c r="O163" t="str">
        <f>VLOOKUP($L163,Map_Organization!$F:$I,3,FALSE)</f>
        <v>930</v>
      </c>
      <c r="P163" t="str">
        <f>VLOOKUP($L163,Map_Organization!$F:$I,4,FALSE)</f>
        <v>8415</v>
      </c>
      <c r="Q163" t="str">
        <f>VLOOKUP($M163,Map_GL!$B:$N,11,FALSE)</f>
        <v>75B</v>
      </c>
      <c r="R163" t="str">
        <f>VLOOKUP($M163,Map_GL!$B:$N,12,FALSE)</f>
        <v>000</v>
      </c>
      <c r="S163" t="str">
        <f>VLOOKUP($M163,Map_GL!$B:$N,13,FALSE)</f>
        <v>00</v>
      </c>
      <c r="T163"/>
    </row>
    <row r="164" spans="1:20" x14ac:dyDescent="0.25">
      <c r="A164" t="s">
        <v>8</v>
      </c>
      <c r="B164" t="s">
        <v>10</v>
      </c>
      <c r="C164" t="s">
        <v>12</v>
      </c>
      <c r="D164" t="s">
        <v>14</v>
      </c>
      <c r="E164" t="s">
        <v>10121</v>
      </c>
      <c r="F164" t="s">
        <v>10098</v>
      </c>
      <c r="G164" t="s">
        <v>10175</v>
      </c>
      <c r="H164" s="9">
        <v>43833</v>
      </c>
      <c r="I164" s="10">
        <v>0.50555555555555554</v>
      </c>
      <c r="J164" s="11">
        <v>-479.66</v>
      </c>
      <c r="K164" t="s">
        <v>10122</v>
      </c>
      <c r="L164" t="str">
        <f t="shared" si="4"/>
        <v>98836004</v>
      </c>
      <c r="M164" t="str">
        <f t="shared" si="5"/>
        <v>64501711</v>
      </c>
      <c r="N164" t="str">
        <f>VLOOKUP($L164,Map_Organization!$F:$I,2,FALSE)</f>
        <v>000</v>
      </c>
      <c r="O164" t="str">
        <f>VLOOKUP($L164,Map_Organization!$F:$I,3,FALSE)</f>
        <v>930</v>
      </c>
      <c r="P164" t="str">
        <f>VLOOKUP($L164,Map_Organization!$F:$I,4,FALSE)</f>
        <v>8415</v>
      </c>
      <c r="Q164" t="str">
        <f>VLOOKUP($M164,Map_GL!$B:$N,11,FALSE)</f>
        <v>75B</v>
      </c>
      <c r="R164" t="str">
        <f>VLOOKUP($M164,Map_GL!$B:$N,12,FALSE)</f>
        <v>000</v>
      </c>
      <c r="S164" t="str">
        <f>VLOOKUP($M164,Map_GL!$B:$N,13,FALSE)</f>
        <v>00</v>
      </c>
      <c r="T164"/>
    </row>
    <row r="165" spans="1:20" x14ac:dyDescent="0.25">
      <c r="A165" t="s">
        <v>8</v>
      </c>
      <c r="B165" t="s">
        <v>10</v>
      </c>
      <c r="C165" t="s">
        <v>12</v>
      </c>
      <c r="D165" t="s">
        <v>14</v>
      </c>
      <c r="E165" t="s">
        <v>10121</v>
      </c>
      <c r="F165" t="s">
        <v>10098</v>
      </c>
      <c r="G165" t="s">
        <v>10176</v>
      </c>
      <c r="H165" s="9">
        <v>43833</v>
      </c>
      <c r="I165" s="10">
        <v>0.50555555555555554</v>
      </c>
      <c r="J165" s="11">
        <v>479.66</v>
      </c>
      <c r="K165" t="s">
        <v>10122</v>
      </c>
      <c r="L165" t="str">
        <f t="shared" si="4"/>
        <v>98836004</v>
      </c>
      <c r="M165" t="str">
        <f t="shared" si="5"/>
        <v>64501710</v>
      </c>
      <c r="N165" t="str">
        <f>VLOOKUP($L165,Map_Organization!$F:$I,2,FALSE)</f>
        <v>000</v>
      </c>
      <c r="O165" t="str">
        <f>VLOOKUP($L165,Map_Organization!$F:$I,3,FALSE)</f>
        <v>930</v>
      </c>
      <c r="P165" t="str">
        <f>VLOOKUP($L165,Map_Organization!$F:$I,4,FALSE)</f>
        <v>8415</v>
      </c>
      <c r="Q165" t="str">
        <f>VLOOKUP($M165,Map_GL!$B:$N,11,FALSE)</f>
        <v>75B</v>
      </c>
      <c r="R165" t="str">
        <f>VLOOKUP($M165,Map_GL!$B:$N,12,FALSE)</f>
        <v>000</v>
      </c>
      <c r="S165" t="str">
        <f>VLOOKUP($M165,Map_GL!$B:$N,13,FALSE)</f>
        <v>00</v>
      </c>
      <c r="T165"/>
    </row>
    <row r="166" spans="1:20" x14ac:dyDescent="0.25">
      <c r="A166" t="s">
        <v>8</v>
      </c>
      <c r="B166" t="s">
        <v>10</v>
      </c>
      <c r="C166" t="s">
        <v>12</v>
      </c>
      <c r="D166" t="s">
        <v>14</v>
      </c>
      <c r="E166" t="s">
        <v>10121</v>
      </c>
      <c r="F166" t="s">
        <v>10098</v>
      </c>
      <c r="G166" t="s">
        <v>10202</v>
      </c>
      <c r="H166" s="9">
        <v>43833</v>
      </c>
      <c r="I166" s="10">
        <v>0.50555555555555554</v>
      </c>
      <c r="J166" s="11">
        <v>359.62</v>
      </c>
      <c r="K166" t="s">
        <v>10122</v>
      </c>
      <c r="L166" t="str">
        <f t="shared" si="4"/>
        <v>98836004</v>
      </c>
      <c r="M166" t="str">
        <f t="shared" si="5"/>
        <v>64505000</v>
      </c>
      <c r="N166" t="str">
        <f>VLOOKUP($L166,Map_Organization!$F:$I,2,FALSE)</f>
        <v>000</v>
      </c>
      <c r="O166" t="str">
        <f>VLOOKUP($L166,Map_Organization!$F:$I,3,FALSE)</f>
        <v>930</v>
      </c>
      <c r="P166" t="str">
        <f>VLOOKUP($L166,Map_Organization!$F:$I,4,FALSE)</f>
        <v>8415</v>
      </c>
      <c r="Q166" t="str">
        <f>VLOOKUP($M166,Map_GL!$B:$N,11,FALSE)</f>
        <v>75B</v>
      </c>
      <c r="R166" t="str">
        <f>VLOOKUP($M166,Map_GL!$B:$N,12,FALSE)</f>
        <v>000</v>
      </c>
      <c r="S166" t="str">
        <f>VLOOKUP($M166,Map_GL!$B:$N,13,FALSE)</f>
        <v>00</v>
      </c>
      <c r="T166"/>
    </row>
    <row r="167" spans="1:20" x14ac:dyDescent="0.25">
      <c r="A167" t="s">
        <v>8</v>
      </c>
      <c r="B167" t="s">
        <v>10</v>
      </c>
      <c r="C167" t="s">
        <v>12</v>
      </c>
      <c r="D167" t="s">
        <v>14</v>
      </c>
      <c r="E167" t="s">
        <v>10121</v>
      </c>
      <c r="F167" t="s">
        <v>10098</v>
      </c>
      <c r="G167" t="s">
        <v>10179</v>
      </c>
      <c r="H167" s="9">
        <v>43833</v>
      </c>
      <c r="I167" s="10">
        <v>0.50555555555555554</v>
      </c>
      <c r="J167" s="11">
        <v>-12.42</v>
      </c>
      <c r="K167" t="s">
        <v>10122</v>
      </c>
      <c r="L167" t="str">
        <f t="shared" si="4"/>
        <v>98836004</v>
      </c>
      <c r="M167" t="str">
        <f t="shared" si="5"/>
        <v>61621003</v>
      </c>
      <c r="N167" t="str">
        <f>VLOOKUP($L167,Map_Organization!$F:$I,2,FALSE)</f>
        <v>000</v>
      </c>
      <c r="O167" t="str">
        <f>VLOOKUP($L167,Map_Organization!$F:$I,3,FALSE)</f>
        <v>930</v>
      </c>
      <c r="P167" t="str">
        <f>VLOOKUP($L167,Map_Organization!$F:$I,4,FALSE)</f>
        <v>8415</v>
      </c>
      <c r="Q167" t="str">
        <f>VLOOKUP($M167,Map_GL!$B:$N,11,FALSE)</f>
        <v>794</v>
      </c>
      <c r="R167" t="str">
        <f>VLOOKUP($M167,Map_GL!$B:$N,12,FALSE)</f>
        <v>401</v>
      </c>
      <c r="S167" t="str">
        <f>VLOOKUP($M167,Map_GL!$B:$N,13,FALSE)</f>
        <v>00</v>
      </c>
      <c r="T167"/>
    </row>
    <row r="168" spans="1:20" x14ac:dyDescent="0.25">
      <c r="A168" t="s">
        <v>8</v>
      </c>
      <c r="B168" t="s">
        <v>10</v>
      </c>
      <c r="C168" t="s">
        <v>12</v>
      </c>
      <c r="D168" t="s">
        <v>14</v>
      </c>
      <c r="E168" t="s">
        <v>10121</v>
      </c>
      <c r="F168" t="s">
        <v>10098</v>
      </c>
      <c r="G168" t="s">
        <v>10180</v>
      </c>
      <c r="H168" s="9">
        <v>43833</v>
      </c>
      <c r="I168" s="10">
        <v>0.50555555555555554</v>
      </c>
      <c r="J168" s="11">
        <v>12.42</v>
      </c>
      <c r="K168" t="s">
        <v>10122</v>
      </c>
      <c r="L168" t="str">
        <f t="shared" si="4"/>
        <v>98836004</v>
      </c>
      <c r="M168" t="str">
        <f t="shared" si="5"/>
        <v>61621001</v>
      </c>
      <c r="N168" t="str">
        <f>VLOOKUP($L168,Map_Organization!$F:$I,2,FALSE)</f>
        <v>000</v>
      </c>
      <c r="O168" t="str">
        <f>VLOOKUP($L168,Map_Organization!$F:$I,3,FALSE)</f>
        <v>930</v>
      </c>
      <c r="P168" t="str">
        <f>VLOOKUP($L168,Map_Organization!$F:$I,4,FALSE)</f>
        <v>8415</v>
      </c>
      <c r="Q168" t="str">
        <f>VLOOKUP($M168,Map_GL!$B:$N,11,FALSE)</f>
        <v>794</v>
      </c>
      <c r="R168" t="str">
        <f>VLOOKUP($M168,Map_GL!$B:$N,12,FALSE)</f>
        <v>401</v>
      </c>
      <c r="S168" t="str">
        <f>VLOOKUP($M168,Map_GL!$B:$N,13,FALSE)</f>
        <v>00</v>
      </c>
      <c r="T168"/>
    </row>
    <row r="169" spans="1:20" x14ac:dyDescent="0.25">
      <c r="A169" t="s">
        <v>8</v>
      </c>
      <c r="B169" t="s">
        <v>10</v>
      </c>
      <c r="C169" t="s">
        <v>12</v>
      </c>
      <c r="D169" t="s">
        <v>14</v>
      </c>
      <c r="E169" t="s">
        <v>10121</v>
      </c>
      <c r="F169" t="s">
        <v>10098</v>
      </c>
      <c r="G169" t="s">
        <v>10181</v>
      </c>
      <c r="H169" s="9">
        <v>43833</v>
      </c>
      <c r="I169" s="10">
        <v>0.50555555555555554</v>
      </c>
      <c r="J169" s="11">
        <v>-12.42</v>
      </c>
      <c r="K169" t="s">
        <v>10122</v>
      </c>
      <c r="L169" t="str">
        <f t="shared" si="4"/>
        <v>98836004</v>
      </c>
      <c r="M169" t="str">
        <f t="shared" si="5"/>
        <v>75431001</v>
      </c>
      <c r="N169" t="str">
        <f>VLOOKUP($L169,Map_Organization!$F:$I,2,FALSE)</f>
        <v>000</v>
      </c>
      <c r="O169" t="str">
        <f>VLOOKUP($L169,Map_Organization!$F:$I,3,FALSE)</f>
        <v>930</v>
      </c>
      <c r="P169" t="str">
        <f>VLOOKUP($L169,Map_Organization!$F:$I,4,FALSE)</f>
        <v>8415</v>
      </c>
      <c r="Q169" t="str">
        <f>VLOOKUP($M169,Map_GL!$B:$N,11,FALSE)</f>
        <v>75B</v>
      </c>
      <c r="R169" t="str">
        <f>VLOOKUP($M169,Map_GL!$B:$N,12,FALSE)</f>
        <v>000</v>
      </c>
      <c r="S169" t="str">
        <f>VLOOKUP($M169,Map_GL!$B:$N,13,FALSE)</f>
        <v>00</v>
      </c>
      <c r="T169"/>
    </row>
    <row r="170" spans="1:20" x14ac:dyDescent="0.25">
      <c r="A170" t="s">
        <v>8</v>
      </c>
      <c r="B170" t="s">
        <v>10</v>
      </c>
      <c r="C170" t="s">
        <v>12</v>
      </c>
      <c r="D170" t="s">
        <v>14</v>
      </c>
      <c r="E170" t="s">
        <v>10121</v>
      </c>
      <c r="F170" t="s">
        <v>10098</v>
      </c>
      <c r="G170" t="s">
        <v>10182</v>
      </c>
      <c r="H170" s="9">
        <v>43833</v>
      </c>
      <c r="I170" s="10">
        <v>0.50555555555555554</v>
      </c>
      <c r="J170" s="11">
        <v>192.82</v>
      </c>
      <c r="K170" t="s">
        <v>10122</v>
      </c>
      <c r="L170" t="str">
        <f t="shared" si="4"/>
        <v>98836004</v>
      </c>
      <c r="M170" t="str">
        <f t="shared" si="5"/>
        <v>75431002</v>
      </c>
      <c r="N170" t="str">
        <f>VLOOKUP($L170,Map_Organization!$F:$I,2,FALSE)</f>
        <v>000</v>
      </c>
      <c r="O170" t="str">
        <f>VLOOKUP($L170,Map_Organization!$F:$I,3,FALSE)</f>
        <v>930</v>
      </c>
      <c r="P170" t="str">
        <f>VLOOKUP($L170,Map_Organization!$F:$I,4,FALSE)</f>
        <v>8415</v>
      </c>
      <c r="Q170" t="str">
        <f>VLOOKUP($M170,Map_GL!$B:$N,11,FALSE)</f>
        <v>75B</v>
      </c>
      <c r="R170" t="str">
        <f>VLOOKUP($M170,Map_GL!$B:$N,12,FALSE)</f>
        <v>000</v>
      </c>
      <c r="S170" t="str">
        <f>VLOOKUP($M170,Map_GL!$B:$N,13,FALSE)</f>
        <v>00</v>
      </c>
      <c r="T170"/>
    </row>
    <row r="171" spans="1:20" x14ac:dyDescent="0.25">
      <c r="A171" t="s">
        <v>8</v>
      </c>
      <c r="B171" t="s">
        <v>10</v>
      </c>
      <c r="C171" t="s">
        <v>12</v>
      </c>
      <c r="D171" t="s">
        <v>14</v>
      </c>
      <c r="E171" t="s">
        <v>10121</v>
      </c>
      <c r="F171" t="s">
        <v>10098</v>
      </c>
      <c r="G171" t="s">
        <v>10203</v>
      </c>
      <c r="H171" s="9">
        <v>43833</v>
      </c>
      <c r="I171" s="10">
        <v>0.50555555555555554</v>
      </c>
      <c r="J171" s="11">
        <v>115.5</v>
      </c>
      <c r="K171" t="s">
        <v>10122</v>
      </c>
      <c r="L171" t="str">
        <f t="shared" si="4"/>
        <v>98836004</v>
      </c>
      <c r="M171" t="str">
        <f t="shared" si="5"/>
        <v>61351000</v>
      </c>
      <c r="N171" t="str">
        <f>VLOOKUP($L171,Map_Organization!$F:$I,2,FALSE)</f>
        <v>000</v>
      </c>
      <c r="O171" t="str">
        <f>VLOOKUP($L171,Map_Organization!$F:$I,3,FALSE)</f>
        <v>930</v>
      </c>
      <c r="P171" t="str">
        <f>VLOOKUP($L171,Map_Organization!$F:$I,4,FALSE)</f>
        <v>8415</v>
      </c>
      <c r="Q171" t="str">
        <f>VLOOKUP($M171,Map_GL!$B:$N,11,FALSE)</f>
        <v>790</v>
      </c>
      <c r="R171" t="str">
        <f>VLOOKUP($M171,Map_GL!$B:$N,12,FALSE)</f>
        <v>000</v>
      </c>
      <c r="S171" t="str">
        <f>VLOOKUP($M171,Map_GL!$B:$N,13,FALSE)</f>
        <v>00</v>
      </c>
      <c r="T171"/>
    </row>
    <row r="172" spans="1:20" x14ac:dyDescent="0.25">
      <c r="A172" t="s">
        <v>8</v>
      </c>
      <c r="B172" t="s">
        <v>10</v>
      </c>
      <c r="C172" t="s">
        <v>12</v>
      </c>
      <c r="D172" t="s">
        <v>14</v>
      </c>
      <c r="E172" t="s">
        <v>10121</v>
      </c>
      <c r="F172" t="s">
        <v>10098</v>
      </c>
      <c r="G172" t="s">
        <v>10204</v>
      </c>
      <c r="H172" s="9">
        <v>43833</v>
      </c>
      <c r="I172" s="10">
        <v>0.50555555555555554</v>
      </c>
      <c r="J172" s="11">
        <v>44.85</v>
      </c>
      <c r="K172" t="s">
        <v>10122</v>
      </c>
      <c r="L172" t="str">
        <f t="shared" si="4"/>
        <v>98836004</v>
      </c>
      <c r="M172" t="str">
        <f t="shared" si="5"/>
        <v>62560100</v>
      </c>
      <c r="N172" t="str">
        <f>VLOOKUP($L172,Map_Organization!$F:$I,2,FALSE)</f>
        <v>000</v>
      </c>
      <c r="O172" t="str">
        <f>VLOOKUP($L172,Map_Organization!$F:$I,3,FALSE)</f>
        <v>930</v>
      </c>
      <c r="P172" t="str">
        <f>VLOOKUP($L172,Map_Organization!$F:$I,4,FALSE)</f>
        <v>8415</v>
      </c>
      <c r="Q172" t="str">
        <f>VLOOKUP($M172,Map_GL!$B:$N,11,FALSE)</f>
        <v>724</v>
      </c>
      <c r="R172" t="str">
        <f>VLOOKUP($M172,Map_GL!$B:$N,12,FALSE)</f>
        <v>401</v>
      </c>
      <c r="S172" t="str">
        <f>VLOOKUP($M172,Map_GL!$B:$N,13,FALSE)</f>
        <v>00</v>
      </c>
      <c r="T172"/>
    </row>
    <row r="173" spans="1:20" x14ac:dyDescent="0.25">
      <c r="A173" t="s">
        <v>8</v>
      </c>
      <c r="B173" t="s">
        <v>10</v>
      </c>
      <c r="C173" t="s">
        <v>12</v>
      </c>
      <c r="D173" t="s">
        <v>14</v>
      </c>
      <c r="E173" t="s">
        <v>10121</v>
      </c>
      <c r="F173" t="s">
        <v>10098</v>
      </c>
      <c r="G173" t="s">
        <v>10183</v>
      </c>
      <c r="H173" s="9">
        <v>43833</v>
      </c>
      <c r="I173" s="10">
        <v>0.50555555555555554</v>
      </c>
      <c r="J173" s="11">
        <v>388.6</v>
      </c>
      <c r="K173" t="s">
        <v>10122</v>
      </c>
      <c r="L173" t="str">
        <f t="shared" si="4"/>
        <v>98836004</v>
      </c>
      <c r="M173" t="str">
        <f t="shared" si="5"/>
        <v>62560200</v>
      </c>
      <c r="N173" t="str">
        <f>VLOOKUP($L173,Map_Organization!$F:$I,2,FALSE)</f>
        <v>000</v>
      </c>
      <c r="O173" t="str">
        <f>VLOOKUP($L173,Map_Organization!$F:$I,3,FALSE)</f>
        <v>930</v>
      </c>
      <c r="P173" t="str">
        <f>VLOOKUP($L173,Map_Organization!$F:$I,4,FALSE)</f>
        <v>8415</v>
      </c>
      <c r="Q173" t="str">
        <f>VLOOKUP($M173,Map_GL!$B:$N,11,FALSE)</f>
        <v>724</v>
      </c>
      <c r="R173" t="str">
        <f>VLOOKUP($M173,Map_GL!$B:$N,12,FALSE)</f>
        <v>401</v>
      </c>
      <c r="S173" t="str">
        <f>VLOOKUP($M173,Map_GL!$B:$N,13,FALSE)</f>
        <v>00</v>
      </c>
      <c r="T173"/>
    </row>
    <row r="174" spans="1:20" x14ac:dyDescent="0.25">
      <c r="A174" t="s">
        <v>8</v>
      </c>
      <c r="B174" t="s">
        <v>10</v>
      </c>
      <c r="C174" t="s">
        <v>12</v>
      </c>
      <c r="D174" t="s">
        <v>14</v>
      </c>
      <c r="E174" t="s">
        <v>10121</v>
      </c>
      <c r="F174" t="s">
        <v>10098</v>
      </c>
      <c r="G174" t="s">
        <v>10188</v>
      </c>
      <c r="H174" s="9">
        <v>43833</v>
      </c>
      <c r="I174" s="10">
        <v>0.50555555555555554</v>
      </c>
      <c r="J174" s="11">
        <v>221.96</v>
      </c>
      <c r="K174" t="s">
        <v>10122</v>
      </c>
      <c r="L174" t="str">
        <f t="shared" si="4"/>
        <v>98836004</v>
      </c>
      <c r="M174" t="str">
        <f t="shared" si="5"/>
        <v>62561010</v>
      </c>
      <c r="N174" t="str">
        <f>VLOOKUP($L174,Map_Organization!$F:$I,2,FALSE)</f>
        <v>000</v>
      </c>
      <c r="O174" t="str">
        <f>VLOOKUP($L174,Map_Organization!$F:$I,3,FALSE)</f>
        <v>930</v>
      </c>
      <c r="P174" t="str">
        <f>VLOOKUP($L174,Map_Organization!$F:$I,4,FALSE)</f>
        <v>8415</v>
      </c>
      <c r="Q174" t="str">
        <f>VLOOKUP($M174,Map_GL!$B:$N,11,FALSE)</f>
        <v>724</v>
      </c>
      <c r="R174" t="str">
        <f>VLOOKUP($M174,Map_GL!$B:$N,12,FALSE)</f>
        <v>401</v>
      </c>
      <c r="S174" t="str">
        <f>VLOOKUP($M174,Map_GL!$B:$N,13,FALSE)</f>
        <v>00</v>
      </c>
      <c r="T174"/>
    </row>
    <row r="175" spans="1:20" x14ac:dyDescent="0.25">
      <c r="A175" t="s">
        <v>8</v>
      </c>
      <c r="B175" t="s">
        <v>10</v>
      </c>
      <c r="C175" t="s">
        <v>12</v>
      </c>
      <c r="D175" t="s">
        <v>14</v>
      </c>
      <c r="E175" t="s">
        <v>10121</v>
      </c>
      <c r="F175" t="s">
        <v>10098</v>
      </c>
      <c r="G175" t="s">
        <v>10189</v>
      </c>
      <c r="H175" s="9">
        <v>43833</v>
      </c>
      <c r="I175" s="10">
        <v>0.50555555555555554</v>
      </c>
      <c r="J175" s="11">
        <v>93.08</v>
      </c>
      <c r="K175" t="s">
        <v>10122</v>
      </c>
      <c r="L175" t="str">
        <f t="shared" si="4"/>
        <v>98836004</v>
      </c>
      <c r="M175" t="str">
        <f t="shared" si="5"/>
        <v>62561020</v>
      </c>
      <c r="N175" t="str">
        <f>VLOOKUP($L175,Map_Organization!$F:$I,2,FALSE)</f>
        <v>000</v>
      </c>
      <c r="O175" t="str">
        <f>VLOOKUP($L175,Map_Organization!$F:$I,3,FALSE)</f>
        <v>930</v>
      </c>
      <c r="P175" t="str">
        <f>VLOOKUP($L175,Map_Organization!$F:$I,4,FALSE)</f>
        <v>8415</v>
      </c>
      <c r="Q175" t="str">
        <f>VLOOKUP($M175,Map_GL!$B:$N,11,FALSE)</f>
        <v>724</v>
      </c>
      <c r="R175" t="str">
        <f>VLOOKUP($M175,Map_GL!$B:$N,12,FALSE)</f>
        <v>401</v>
      </c>
      <c r="S175" t="str">
        <f>VLOOKUP($M175,Map_GL!$B:$N,13,FALSE)</f>
        <v>00</v>
      </c>
      <c r="T175"/>
    </row>
    <row r="176" spans="1:20" x14ac:dyDescent="0.25">
      <c r="A176" t="s">
        <v>8</v>
      </c>
      <c r="B176" t="s">
        <v>10</v>
      </c>
      <c r="C176" t="s">
        <v>12</v>
      </c>
      <c r="D176" t="s">
        <v>14</v>
      </c>
      <c r="E176" t="s">
        <v>10121</v>
      </c>
      <c r="F176" t="s">
        <v>10098</v>
      </c>
      <c r="G176" t="s">
        <v>10190</v>
      </c>
      <c r="H176" s="9">
        <v>43833</v>
      </c>
      <c r="I176" s="10">
        <v>0.50555555555555554</v>
      </c>
      <c r="J176" s="11">
        <v>91.17</v>
      </c>
      <c r="K176" t="s">
        <v>10122</v>
      </c>
      <c r="L176" t="str">
        <f t="shared" si="4"/>
        <v>98836004</v>
      </c>
      <c r="M176" t="str">
        <f t="shared" si="5"/>
        <v>62561030</v>
      </c>
      <c r="N176" t="str">
        <f>VLOOKUP($L176,Map_Organization!$F:$I,2,FALSE)</f>
        <v>000</v>
      </c>
      <c r="O176" t="str">
        <f>VLOOKUP($L176,Map_Organization!$F:$I,3,FALSE)</f>
        <v>930</v>
      </c>
      <c r="P176" t="str">
        <f>VLOOKUP($L176,Map_Organization!$F:$I,4,FALSE)</f>
        <v>8415</v>
      </c>
      <c r="Q176" t="str">
        <f>VLOOKUP($M176,Map_GL!$B:$N,11,FALSE)</f>
        <v>724</v>
      </c>
      <c r="R176" t="str">
        <f>VLOOKUP($M176,Map_GL!$B:$N,12,FALSE)</f>
        <v>401</v>
      </c>
      <c r="S176" t="str">
        <f>VLOOKUP($M176,Map_GL!$B:$N,13,FALSE)</f>
        <v>00</v>
      </c>
      <c r="T176"/>
    </row>
    <row r="177" spans="1:20" x14ac:dyDescent="0.25">
      <c r="A177" t="s">
        <v>8</v>
      </c>
      <c r="B177" t="s">
        <v>10</v>
      </c>
      <c r="C177" t="s">
        <v>12</v>
      </c>
      <c r="D177" t="s">
        <v>14</v>
      </c>
      <c r="E177" t="s">
        <v>10121</v>
      </c>
      <c r="F177" t="s">
        <v>10098</v>
      </c>
      <c r="G177" t="s">
        <v>10191</v>
      </c>
      <c r="H177" s="9">
        <v>43833</v>
      </c>
      <c r="I177" s="10">
        <v>0.50555555555555554</v>
      </c>
      <c r="J177" s="11">
        <v>8.67</v>
      </c>
      <c r="K177" t="s">
        <v>10122</v>
      </c>
      <c r="L177" t="str">
        <f t="shared" si="4"/>
        <v>98836004</v>
      </c>
      <c r="M177" t="str">
        <f t="shared" si="5"/>
        <v>62610001</v>
      </c>
      <c r="N177" t="str">
        <f>VLOOKUP($L177,Map_Organization!$F:$I,2,FALSE)</f>
        <v>000</v>
      </c>
      <c r="O177" t="str">
        <f>VLOOKUP($L177,Map_Organization!$F:$I,3,FALSE)</f>
        <v>930</v>
      </c>
      <c r="P177" t="str">
        <f>VLOOKUP($L177,Map_Organization!$F:$I,4,FALSE)</f>
        <v>8415</v>
      </c>
      <c r="Q177" t="str">
        <f>VLOOKUP($M177,Map_GL!$B:$N,11,FALSE)</f>
        <v>779</v>
      </c>
      <c r="R177" t="str">
        <f>VLOOKUP($M177,Map_GL!$B:$N,12,FALSE)</f>
        <v>000</v>
      </c>
      <c r="S177" t="str">
        <f>VLOOKUP($M177,Map_GL!$B:$N,13,FALSE)</f>
        <v>00</v>
      </c>
      <c r="T177"/>
    </row>
    <row r="178" spans="1:20" x14ac:dyDescent="0.25">
      <c r="A178" t="s">
        <v>8</v>
      </c>
      <c r="B178" t="s">
        <v>10</v>
      </c>
      <c r="C178" t="s">
        <v>12</v>
      </c>
      <c r="D178" t="s">
        <v>14</v>
      </c>
      <c r="E178" t="s">
        <v>10121</v>
      </c>
      <c r="F178" t="s">
        <v>10098</v>
      </c>
      <c r="G178" t="s">
        <v>10146</v>
      </c>
      <c r="H178" s="9">
        <v>43833</v>
      </c>
      <c r="I178" s="10">
        <v>0.50555555555555554</v>
      </c>
      <c r="J178" s="11">
        <v>93.08</v>
      </c>
      <c r="K178" t="s">
        <v>10122</v>
      </c>
      <c r="L178" t="str">
        <f t="shared" si="4"/>
        <v>98836004</v>
      </c>
      <c r="M178" t="str">
        <f t="shared" si="5"/>
        <v>61620010</v>
      </c>
      <c r="N178" t="str">
        <f>VLOOKUP($L178,Map_Organization!$F:$I,2,FALSE)</f>
        <v>000</v>
      </c>
      <c r="O178" t="str">
        <f>VLOOKUP($L178,Map_Organization!$F:$I,3,FALSE)</f>
        <v>930</v>
      </c>
      <c r="P178" t="str">
        <f>VLOOKUP($L178,Map_Organization!$F:$I,4,FALSE)</f>
        <v>8415</v>
      </c>
      <c r="Q178" t="str">
        <f>VLOOKUP($M178,Map_GL!$B:$N,11,FALSE)</f>
        <v>794</v>
      </c>
      <c r="R178" t="str">
        <f>VLOOKUP($M178,Map_GL!$B:$N,12,FALSE)</f>
        <v>401</v>
      </c>
      <c r="S178" t="str">
        <f>VLOOKUP($M178,Map_GL!$B:$N,13,FALSE)</f>
        <v>00</v>
      </c>
      <c r="T178"/>
    </row>
    <row r="179" spans="1:20" x14ac:dyDescent="0.25">
      <c r="A179" t="s">
        <v>8</v>
      </c>
      <c r="B179" t="s">
        <v>10</v>
      </c>
      <c r="C179" t="s">
        <v>12</v>
      </c>
      <c r="D179" t="s">
        <v>14</v>
      </c>
      <c r="E179" t="s">
        <v>10121</v>
      </c>
      <c r="F179" t="s">
        <v>10098</v>
      </c>
      <c r="G179" t="s">
        <v>10192</v>
      </c>
      <c r="H179" s="9">
        <v>43833</v>
      </c>
      <c r="I179" s="10">
        <v>0.50555555555555554</v>
      </c>
      <c r="J179" s="11">
        <v>1.55</v>
      </c>
      <c r="K179" t="s">
        <v>10122</v>
      </c>
      <c r="L179" t="str">
        <f t="shared" si="4"/>
        <v>98836004</v>
      </c>
      <c r="M179" t="str">
        <f t="shared" si="5"/>
        <v>61620113</v>
      </c>
      <c r="N179" t="str">
        <f>VLOOKUP($L179,Map_Organization!$F:$I,2,FALSE)</f>
        <v>000</v>
      </c>
      <c r="O179" t="str">
        <f>VLOOKUP($L179,Map_Organization!$F:$I,3,FALSE)</f>
        <v>930</v>
      </c>
      <c r="P179" t="str">
        <f>VLOOKUP($L179,Map_Organization!$F:$I,4,FALSE)</f>
        <v>8415</v>
      </c>
      <c r="Q179" t="str">
        <f>VLOOKUP($M179,Map_GL!$B:$N,11,FALSE)</f>
        <v>794</v>
      </c>
      <c r="R179" t="str">
        <f>VLOOKUP($M179,Map_GL!$B:$N,12,FALSE)</f>
        <v>401</v>
      </c>
      <c r="S179" t="str">
        <f>VLOOKUP($M179,Map_GL!$B:$N,13,FALSE)</f>
        <v>00</v>
      </c>
      <c r="T179"/>
    </row>
    <row r="180" spans="1:20" x14ac:dyDescent="0.25">
      <c r="A180" t="s">
        <v>8</v>
      </c>
      <c r="B180" t="s">
        <v>10</v>
      </c>
      <c r="C180" t="s">
        <v>12</v>
      </c>
      <c r="D180" t="s">
        <v>14</v>
      </c>
      <c r="E180" t="s">
        <v>10121</v>
      </c>
      <c r="F180" t="s">
        <v>10098</v>
      </c>
      <c r="G180" t="s">
        <v>10193</v>
      </c>
      <c r="H180" s="9">
        <v>43833</v>
      </c>
      <c r="I180" s="10">
        <v>0.50555555555555554</v>
      </c>
      <c r="J180" s="11">
        <v>3.95</v>
      </c>
      <c r="K180" t="s">
        <v>10122</v>
      </c>
      <c r="L180" t="str">
        <f t="shared" si="4"/>
        <v>98836004</v>
      </c>
      <c r="M180" t="str">
        <f t="shared" si="5"/>
        <v>62282002</v>
      </c>
      <c r="N180" t="str">
        <f>VLOOKUP($L180,Map_Organization!$F:$I,2,FALSE)</f>
        <v>000</v>
      </c>
      <c r="O180" t="str">
        <f>VLOOKUP($L180,Map_Organization!$F:$I,3,FALSE)</f>
        <v>930</v>
      </c>
      <c r="P180" t="str">
        <f>VLOOKUP($L180,Map_Organization!$F:$I,4,FALSE)</f>
        <v>8415</v>
      </c>
      <c r="Q180" t="str">
        <f>VLOOKUP($M180,Map_GL!$B:$N,11,FALSE)</f>
        <v>75B</v>
      </c>
      <c r="R180" t="str">
        <f>VLOOKUP($M180,Map_GL!$B:$N,12,FALSE)</f>
        <v>000</v>
      </c>
      <c r="S180" t="str">
        <f>VLOOKUP($M180,Map_GL!$B:$N,13,FALSE)</f>
        <v>00</v>
      </c>
      <c r="T180"/>
    </row>
    <row r="181" spans="1:20" x14ac:dyDescent="0.25">
      <c r="A181" t="s">
        <v>8</v>
      </c>
      <c r="B181" t="s">
        <v>10</v>
      </c>
      <c r="C181" t="s">
        <v>12</v>
      </c>
      <c r="D181" t="s">
        <v>14</v>
      </c>
      <c r="E181" t="s">
        <v>10121</v>
      </c>
      <c r="F181" t="s">
        <v>10098</v>
      </c>
      <c r="G181" t="s">
        <v>10195</v>
      </c>
      <c r="H181" s="9">
        <v>43833</v>
      </c>
      <c r="I181" s="10">
        <v>0.50555555555555554</v>
      </c>
      <c r="J181" s="11">
        <v>3.51</v>
      </c>
      <c r="K181" t="s">
        <v>10122</v>
      </c>
      <c r="L181" t="str">
        <f t="shared" si="4"/>
        <v>98836004</v>
      </c>
      <c r="M181" t="str">
        <f t="shared" si="5"/>
        <v>62624210</v>
      </c>
      <c r="N181" t="str">
        <f>VLOOKUP($L181,Map_Organization!$F:$I,2,FALSE)</f>
        <v>000</v>
      </c>
      <c r="O181" t="str">
        <f>VLOOKUP($L181,Map_Organization!$F:$I,3,FALSE)</f>
        <v>930</v>
      </c>
      <c r="P181" t="str">
        <f>VLOOKUP($L181,Map_Organization!$F:$I,4,FALSE)</f>
        <v>8415</v>
      </c>
      <c r="Q181" t="str">
        <f>VLOOKUP($M181,Map_GL!$B:$N,11,FALSE)</f>
        <v>833</v>
      </c>
      <c r="R181" t="str">
        <f>VLOOKUP($M181,Map_GL!$B:$N,12,FALSE)</f>
        <v>401</v>
      </c>
      <c r="S181" t="str">
        <f>VLOOKUP($M181,Map_GL!$B:$N,13,FALSE)</f>
        <v>00</v>
      </c>
      <c r="T181"/>
    </row>
    <row r="182" spans="1:20" x14ac:dyDescent="0.25">
      <c r="A182" t="s">
        <v>8</v>
      </c>
      <c r="B182" t="s">
        <v>10</v>
      </c>
      <c r="C182" t="s">
        <v>12</v>
      </c>
      <c r="D182" t="s">
        <v>14</v>
      </c>
      <c r="E182" t="s">
        <v>10121</v>
      </c>
      <c r="F182" t="s">
        <v>10098</v>
      </c>
      <c r="G182" t="s">
        <v>10150</v>
      </c>
      <c r="H182" s="9">
        <v>43833</v>
      </c>
      <c r="I182" s="10">
        <v>0.50555555555555554</v>
      </c>
      <c r="J182" s="11">
        <v>7.3</v>
      </c>
      <c r="K182" t="s">
        <v>10122</v>
      </c>
      <c r="L182" t="str">
        <f t="shared" si="4"/>
        <v>98836004</v>
      </c>
      <c r="M182" t="str">
        <f t="shared" si="5"/>
        <v>68123020</v>
      </c>
      <c r="N182" t="str">
        <f>VLOOKUP($L182,Map_Organization!$F:$I,2,FALSE)</f>
        <v>000</v>
      </c>
      <c r="O182" t="str">
        <f>VLOOKUP($L182,Map_Organization!$F:$I,3,FALSE)</f>
        <v>930</v>
      </c>
      <c r="P182" t="str">
        <f>VLOOKUP($L182,Map_Organization!$F:$I,4,FALSE)</f>
        <v>8415</v>
      </c>
      <c r="Q182" t="str">
        <f>VLOOKUP($M182,Map_GL!$B:$N,11,FALSE)</f>
        <v>833</v>
      </c>
      <c r="R182" t="str">
        <f>VLOOKUP($M182,Map_GL!$B:$N,12,FALSE)</f>
        <v>401</v>
      </c>
      <c r="S182" t="str">
        <f>VLOOKUP($M182,Map_GL!$B:$N,13,FALSE)</f>
        <v>00</v>
      </c>
      <c r="T182"/>
    </row>
    <row r="183" spans="1:20" x14ac:dyDescent="0.25">
      <c r="A183" t="s">
        <v>8</v>
      </c>
      <c r="B183" t="s">
        <v>10</v>
      </c>
      <c r="C183" t="s">
        <v>12</v>
      </c>
      <c r="D183" t="s">
        <v>14</v>
      </c>
      <c r="E183" t="s">
        <v>10121</v>
      </c>
      <c r="F183" t="s">
        <v>10098</v>
      </c>
      <c r="G183" t="s">
        <v>10196</v>
      </c>
      <c r="H183" s="9">
        <v>43833</v>
      </c>
      <c r="I183" s="10">
        <v>0.50555555555555554</v>
      </c>
      <c r="J183" s="11">
        <v>9.25</v>
      </c>
      <c r="K183" t="s">
        <v>10122</v>
      </c>
      <c r="L183" t="str">
        <f t="shared" si="4"/>
        <v>98836004</v>
      </c>
      <c r="M183" t="str">
        <f t="shared" si="5"/>
        <v>68123022</v>
      </c>
      <c r="N183" t="str">
        <f>VLOOKUP($L183,Map_Organization!$F:$I,2,FALSE)</f>
        <v>000</v>
      </c>
      <c r="O183" t="str">
        <f>VLOOKUP($L183,Map_Organization!$F:$I,3,FALSE)</f>
        <v>930</v>
      </c>
      <c r="P183" t="str">
        <f>VLOOKUP($L183,Map_Organization!$F:$I,4,FALSE)</f>
        <v>8415</v>
      </c>
      <c r="Q183" t="str">
        <f>VLOOKUP($M183,Map_GL!$B:$N,11,FALSE)</f>
        <v>833</v>
      </c>
      <c r="R183" t="str">
        <f>VLOOKUP($M183,Map_GL!$B:$N,12,FALSE)</f>
        <v>401</v>
      </c>
      <c r="S183" t="str">
        <f>VLOOKUP($M183,Map_GL!$B:$N,13,FALSE)</f>
        <v>00</v>
      </c>
      <c r="T183"/>
    </row>
    <row r="184" spans="1:20" x14ac:dyDescent="0.25">
      <c r="A184" t="s">
        <v>8</v>
      </c>
      <c r="B184" t="s">
        <v>10</v>
      </c>
      <c r="C184" t="s">
        <v>12</v>
      </c>
      <c r="D184" t="s">
        <v>14</v>
      </c>
      <c r="E184" t="s">
        <v>10121</v>
      </c>
      <c r="F184" t="s">
        <v>10098</v>
      </c>
      <c r="G184" t="s">
        <v>10148</v>
      </c>
      <c r="H184" s="9">
        <v>43833</v>
      </c>
      <c r="I184" s="10">
        <v>0.50555555555555554</v>
      </c>
      <c r="J184" s="11">
        <v>-93.08</v>
      </c>
      <c r="K184" t="s">
        <v>10122</v>
      </c>
      <c r="L184" t="str">
        <f t="shared" si="4"/>
        <v>98836004</v>
      </c>
      <c r="M184" t="str">
        <f t="shared" si="5"/>
        <v>61620010</v>
      </c>
      <c r="N184" t="str">
        <f>VLOOKUP($L184,Map_Organization!$F:$I,2,FALSE)</f>
        <v>000</v>
      </c>
      <c r="O184" t="str">
        <f>VLOOKUP($L184,Map_Organization!$F:$I,3,FALSE)</f>
        <v>930</v>
      </c>
      <c r="P184" t="str">
        <f>VLOOKUP($L184,Map_Organization!$F:$I,4,FALSE)</f>
        <v>8415</v>
      </c>
      <c r="Q184" t="str">
        <f>VLOOKUP($M184,Map_GL!$B:$N,11,FALSE)</f>
        <v>794</v>
      </c>
      <c r="R184" t="str">
        <f>VLOOKUP($M184,Map_GL!$B:$N,12,FALSE)</f>
        <v>401</v>
      </c>
      <c r="S184" t="str">
        <f>VLOOKUP($M184,Map_GL!$B:$N,13,FALSE)</f>
        <v>00</v>
      </c>
      <c r="T184"/>
    </row>
    <row r="185" spans="1:20" x14ac:dyDescent="0.25">
      <c r="A185" t="s">
        <v>8</v>
      </c>
      <c r="B185" t="s">
        <v>10</v>
      </c>
      <c r="C185" t="s">
        <v>12</v>
      </c>
      <c r="D185" t="s">
        <v>14</v>
      </c>
      <c r="E185" t="s">
        <v>10121</v>
      </c>
      <c r="F185" t="s">
        <v>10098</v>
      </c>
      <c r="G185" t="s">
        <v>10151</v>
      </c>
      <c r="H185" s="9">
        <v>43833</v>
      </c>
      <c r="I185" s="10">
        <v>0.50555555555555554</v>
      </c>
      <c r="J185" s="11">
        <v>14.96</v>
      </c>
      <c r="K185" t="s">
        <v>10122</v>
      </c>
      <c r="L185" t="str">
        <f t="shared" si="4"/>
        <v>98836004</v>
      </c>
      <c r="M185" t="str">
        <f t="shared" si="5"/>
        <v>75431003</v>
      </c>
      <c r="N185" t="str">
        <f>VLOOKUP($L185,Map_Organization!$F:$I,2,FALSE)</f>
        <v>000</v>
      </c>
      <c r="O185" t="str">
        <f>VLOOKUP($L185,Map_Organization!$F:$I,3,FALSE)</f>
        <v>930</v>
      </c>
      <c r="P185" t="str">
        <f>VLOOKUP($L185,Map_Organization!$F:$I,4,FALSE)</f>
        <v>8415</v>
      </c>
      <c r="Q185" t="str">
        <f>VLOOKUP($M185,Map_GL!$B:$N,11,FALSE)</f>
        <v>790</v>
      </c>
      <c r="R185" t="str">
        <f>VLOOKUP($M185,Map_GL!$B:$N,12,FALSE)</f>
        <v>000</v>
      </c>
      <c r="S185" t="str">
        <f>VLOOKUP($M185,Map_GL!$B:$N,13,FALSE)</f>
        <v>00</v>
      </c>
      <c r="T185"/>
    </row>
    <row r="186" spans="1:20" x14ac:dyDescent="0.25">
      <c r="A186" t="s">
        <v>8</v>
      </c>
      <c r="B186" t="s">
        <v>10</v>
      </c>
      <c r="C186" t="s">
        <v>12</v>
      </c>
      <c r="D186" t="s">
        <v>14</v>
      </c>
      <c r="E186" t="s">
        <v>10121</v>
      </c>
      <c r="F186" t="s">
        <v>10098</v>
      </c>
      <c r="G186" t="s">
        <v>10197</v>
      </c>
      <c r="H186" s="9">
        <v>43833</v>
      </c>
      <c r="I186" s="10">
        <v>0.50555555555555554</v>
      </c>
      <c r="J186" s="11">
        <v>-1.55</v>
      </c>
      <c r="K186" t="s">
        <v>10122</v>
      </c>
      <c r="L186" t="str">
        <f t="shared" si="4"/>
        <v>98836004</v>
      </c>
      <c r="M186" t="str">
        <f t="shared" si="5"/>
        <v>61620113</v>
      </c>
      <c r="N186" t="str">
        <f>VLOOKUP($L186,Map_Organization!$F:$I,2,FALSE)</f>
        <v>000</v>
      </c>
      <c r="O186" t="str">
        <f>VLOOKUP($L186,Map_Organization!$F:$I,3,FALSE)</f>
        <v>930</v>
      </c>
      <c r="P186" t="str">
        <f>VLOOKUP($L186,Map_Organization!$F:$I,4,FALSE)</f>
        <v>8415</v>
      </c>
      <c r="Q186" t="str">
        <f>VLOOKUP($M186,Map_GL!$B:$N,11,FALSE)</f>
        <v>794</v>
      </c>
      <c r="R186" t="str">
        <f>VLOOKUP($M186,Map_GL!$B:$N,12,FALSE)</f>
        <v>401</v>
      </c>
      <c r="S186" t="str">
        <f>VLOOKUP($M186,Map_GL!$B:$N,13,FALSE)</f>
        <v>00</v>
      </c>
      <c r="T186"/>
    </row>
    <row r="187" spans="1:20" x14ac:dyDescent="0.25">
      <c r="A187" t="s">
        <v>8</v>
      </c>
      <c r="B187" t="s">
        <v>10</v>
      </c>
      <c r="C187" t="s">
        <v>12</v>
      </c>
      <c r="D187" t="s">
        <v>14</v>
      </c>
      <c r="E187" t="s">
        <v>10121</v>
      </c>
      <c r="F187" t="s">
        <v>10095</v>
      </c>
      <c r="G187" t="s">
        <v>10152</v>
      </c>
      <c r="H187" s="9">
        <v>43833</v>
      </c>
      <c r="I187" s="10">
        <v>0.50555555555555554</v>
      </c>
      <c r="J187" s="11">
        <v>5769.23</v>
      </c>
      <c r="K187" t="s">
        <v>10122</v>
      </c>
      <c r="L187" t="str">
        <f t="shared" si="4"/>
        <v>98836003</v>
      </c>
      <c r="M187" t="str">
        <f t="shared" si="5"/>
        <v>64101100</v>
      </c>
      <c r="N187" t="str">
        <f>VLOOKUP($L187,Map_Organization!$F:$I,2,FALSE)</f>
        <v>000</v>
      </c>
      <c r="O187" t="str">
        <f>VLOOKUP($L187,Map_Organization!$F:$I,3,FALSE)</f>
        <v>930</v>
      </c>
      <c r="P187" t="str">
        <f>VLOOKUP($L187,Map_Organization!$F:$I,4,FALSE)</f>
        <v>8415</v>
      </c>
      <c r="Q187" t="str">
        <f>VLOOKUP($M187,Map_GL!$B:$N,11,FALSE)</f>
        <v>75B</v>
      </c>
      <c r="R187" t="str">
        <f>VLOOKUP($M187,Map_GL!$B:$N,12,FALSE)</f>
        <v>000</v>
      </c>
      <c r="S187" t="str">
        <f>VLOOKUP($M187,Map_GL!$B:$N,13,FALSE)</f>
        <v>00</v>
      </c>
      <c r="T187"/>
    </row>
    <row r="188" spans="1:20" x14ac:dyDescent="0.25">
      <c r="A188" t="s">
        <v>8</v>
      </c>
      <c r="B188" t="s">
        <v>10</v>
      </c>
      <c r="C188" t="s">
        <v>12</v>
      </c>
      <c r="D188" t="s">
        <v>14</v>
      </c>
      <c r="E188" t="s">
        <v>10121</v>
      </c>
      <c r="F188" t="s">
        <v>10095</v>
      </c>
      <c r="G188" t="s">
        <v>10201</v>
      </c>
      <c r="H188" s="9">
        <v>43833</v>
      </c>
      <c r="I188" s="10">
        <v>0.50555555555555554</v>
      </c>
      <c r="J188" s="11">
        <v>2884.62</v>
      </c>
      <c r="K188" t="s">
        <v>10122</v>
      </c>
      <c r="L188" t="str">
        <f t="shared" si="4"/>
        <v>98836003</v>
      </c>
      <c r="M188" t="str">
        <f t="shared" si="5"/>
        <v>64101120</v>
      </c>
      <c r="N188" t="str">
        <f>VLOOKUP($L188,Map_Organization!$F:$I,2,FALSE)</f>
        <v>000</v>
      </c>
      <c r="O188" t="str">
        <f>VLOOKUP($L188,Map_Organization!$F:$I,3,FALSE)</f>
        <v>930</v>
      </c>
      <c r="P188" t="str">
        <f>VLOOKUP($L188,Map_Organization!$F:$I,4,FALSE)</f>
        <v>8415</v>
      </c>
      <c r="Q188" t="str">
        <f>VLOOKUP($M188,Map_GL!$B:$N,11,FALSE)</f>
        <v>75B</v>
      </c>
      <c r="R188" t="str">
        <f>VLOOKUP($M188,Map_GL!$B:$N,12,FALSE)</f>
        <v>000</v>
      </c>
      <c r="S188" t="str">
        <f>VLOOKUP($M188,Map_GL!$B:$N,13,FALSE)</f>
        <v>00</v>
      </c>
      <c r="T188"/>
    </row>
    <row r="189" spans="1:20" x14ac:dyDescent="0.25">
      <c r="A189" t="s">
        <v>8</v>
      </c>
      <c r="B189" t="s">
        <v>10</v>
      </c>
      <c r="C189" t="s">
        <v>12</v>
      </c>
      <c r="D189" t="s">
        <v>14</v>
      </c>
      <c r="E189" t="s">
        <v>10121</v>
      </c>
      <c r="F189" t="s">
        <v>10095</v>
      </c>
      <c r="G189" t="s">
        <v>10156</v>
      </c>
      <c r="H189" s="9">
        <v>43833</v>
      </c>
      <c r="I189" s="10">
        <v>0.50555555555555554</v>
      </c>
      <c r="J189" s="11">
        <v>444.23</v>
      </c>
      <c r="K189" t="s">
        <v>10122</v>
      </c>
      <c r="L189" t="str">
        <f t="shared" si="4"/>
        <v>98836003</v>
      </c>
      <c r="M189" t="str">
        <f t="shared" si="5"/>
        <v>64106061</v>
      </c>
      <c r="N189" t="str">
        <f>VLOOKUP($L189,Map_Organization!$F:$I,2,FALSE)</f>
        <v>000</v>
      </c>
      <c r="O189" t="str">
        <f>VLOOKUP($L189,Map_Organization!$F:$I,3,FALSE)</f>
        <v>930</v>
      </c>
      <c r="P189" t="str">
        <f>VLOOKUP($L189,Map_Organization!$F:$I,4,FALSE)</f>
        <v>8415</v>
      </c>
      <c r="Q189" t="str">
        <f>VLOOKUP($M189,Map_GL!$B:$N,11,FALSE)</f>
        <v>75B</v>
      </c>
      <c r="R189" t="str">
        <f>VLOOKUP($M189,Map_GL!$B:$N,12,FALSE)</f>
        <v>000</v>
      </c>
      <c r="S189" t="str">
        <f>VLOOKUP($M189,Map_GL!$B:$N,13,FALSE)</f>
        <v>00</v>
      </c>
      <c r="T189"/>
    </row>
    <row r="190" spans="1:20" x14ac:dyDescent="0.25">
      <c r="A190" t="s">
        <v>8</v>
      </c>
      <c r="B190" t="s">
        <v>10</v>
      </c>
      <c r="C190" t="s">
        <v>12</v>
      </c>
      <c r="D190" t="s">
        <v>14</v>
      </c>
      <c r="E190" t="s">
        <v>10121</v>
      </c>
      <c r="F190" t="s">
        <v>10095</v>
      </c>
      <c r="G190" t="s">
        <v>10157</v>
      </c>
      <c r="H190" s="9">
        <v>43833</v>
      </c>
      <c r="I190" s="10">
        <v>0.50555555555555554</v>
      </c>
      <c r="J190" s="11">
        <v>28.84</v>
      </c>
      <c r="K190" t="s">
        <v>10122</v>
      </c>
      <c r="L190" t="str">
        <f t="shared" si="4"/>
        <v>98836003</v>
      </c>
      <c r="M190" t="str">
        <f t="shared" si="5"/>
        <v>64502031</v>
      </c>
      <c r="N190" t="str">
        <f>VLOOKUP($L190,Map_Organization!$F:$I,2,FALSE)</f>
        <v>000</v>
      </c>
      <c r="O190" t="str">
        <f>VLOOKUP($L190,Map_Organization!$F:$I,3,FALSE)</f>
        <v>930</v>
      </c>
      <c r="P190" t="str">
        <f>VLOOKUP($L190,Map_Organization!$F:$I,4,FALSE)</f>
        <v>8415</v>
      </c>
      <c r="Q190" t="str">
        <f>VLOOKUP($M190,Map_GL!$B:$N,11,FALSE)</f>
        <v>75B</v>
      </c>
      <c r="R190" t="str">
        <f>VLOOKUP($M190,Map_GL!$B:$N,12,FALSE)</f>
        <v>000</v>
      </c>
      <c r="S190" t="str">
        <f>VLOOKUP($M190,Map_GL!$B:$N,13,FALSE)</f>
        <v>00</v>
      </c>
      <c r="T190"/>
    </row>
    <row r="191" spans="1:20" x14ac:dyDescent="0.25">
      <c r="A191" t="s">
        <v>8</v>
      </c>
      <c r="B191" t="s">
        <v>10</v>
      </c>
      <c r="C191" t="s">
        <v>12</v>
      </c>
      <c r="D191" t="s">
        <v>14</v>
      </c>
      <c r="E191" t="s">
        <v>10121</v>
      </c>
      <c r="F191" t="s">
        <v>10095</v>
      </c>
      <c r="G191" t="s">
        <v>10159</v>
      </c>
      <c r="H191" s="9">
        <v>43833</v>
      </c>
      <c r="I191" s="10">
        <v>0.50555555555555554</v>
      </c>
      <c r="J191" s="11">
        <v>13.84</v>
      </c>
      <c r="K191" t="s">
        <v>10122</v>
      </c>
      <c r="L191" t="str">
        <f t="shared" si="4"/>
        <v>98836003</v>
      </c>
      <c r="M191" t="str">
        <f t="shared" si="5"/>
        <v>61621003</v>
      </c>
      <c r="N191" t="str">
        <f>VLOOKUP($L191,Map_Organization!$F:$I,2,FALSE)</f>
        <v>000</v>
      </c>
      <c r="O191" t="str">
        <f>VLOOKUP($L191,Map_Organization!$F:$I,3,FALSE)</f>
        <v>930</v>
      </c>
      <c r="P191" t="str">
        <f>VLOOKUP($L191,Map_Organization!$F:$I,4,FALSE)</f>
        <v>8415</v>
      </c>
      <c r="Q191" t="str">
        <f>VLOOKUP($M191,Map_GL!$B:$N,11,FALSE)</f>
        <v>794</v>
      </c>
      <c r="R191" t="str">
        <f>VLOOKUP($M191,Map_GL!$B:$N,12,FALSE)</f>
        <v>401</v>
      </c>
      <c r="S191" t="str">
        <f>VLOOKUP($M191,Map_GL!$B:$N,13,FALSE)</f>
        <v>00</v>
      </c>
      <c r="T191"/>
    </row>
    <row r="192" spans="1:20" x14ac:dyDescent="0.25">
      <c r="A192" t="s">
        <v>8</v>
      </c>
      <c r="B192" t="s">
        <v>10</v>
      </c>
      <c r="C192" t="s">
        <v>12</v>
      </c>
      <c r="D192" t="s">
        <v>14</v>
      </c>
      <c r="E192" t="s">
        <v>10121</v>
      </c>
      <c r="F192" t="s">
        <v>10095</v>
      </c>
      <c r="G192" t="s">
        <v>10160</v>
      </c>
      <c r="H192" s="9">
        <v>43833</v>
      </c>
      <c r="I192" s="10">
        <v>0.50555555555555554</v>
      </c>
      <c r="J192" s="11">
        <v>41.54</v>
      </c>
      <c r="K192" t="s">
        <v>10122</v>
      </c>
      <c r="L192" t="str">
        <f t="shared" si="4"/>
        <v>98836003</v>
      </c>
      <c r="M192" t="str">
        <f t="shared" si="5"/>
        <v>64501016</v>
      </c>
      <c r="N192" t="str">
        <f>VLOOKUP($L192,Map_Organization!$F:$I,2,FALSE)</f>
        <v>000</v>
      </c>
      <c r="O192" t="str">
        <f>VLOOKUP($L192,Map_Organization!$F:$I,3,FALSE)</f>
        <v>930</v>
      </c>
      <c r="P192" t="str">
        <f>VLOOKUP($L192,Map_Organization!$F:$I,4,FALSE)</f>
        <v>8415</v>
      </c>
      <c r="Q192" t="str">
        <f>VLOOKUP($M192,Map_GL!$B:$N,11,FALSE)</f>
        <v>75B</v>
      </c>
      <c r="R192" t="str">
        <f>VLOOKUP($M192,Map_GL!$B:$N,12,FALSE)</f>
        <v>000</v>
      </c>
      <c r="S192" t="str">
        <f>VLOOKUP($M192,Map_GL!$B:$N,13,FALSE)</f>
        <v>00</v>
      </c>
      <c r="T192"/>
    </row>
    <row r="193" spans="1:20" x14ac:dyDescent="0.25">
      <c r="A193" t="s">
        <v>8</v>
      </c>
      <c r="B193" t="s">
        <v>10</v>
      </c>
      <c r="C193" t="s">
        <v>12</v>
      </c>
      <c r="D193" t="s">
        <v>14</v>
      </c>
      <c r="E193" t="s">
        <v>10121</v>
      </c>
      <c r="F193" t="s">
        <v>10095</v>
      </c>
      <c r="G193" t="s">
        <v>10162</v>
      </c>
      <c r="H193" s="9">
        <v>43833</v>
      </c>
      <c r="I193" s="10">
        <v>0.50555555555555554</v>
      </c>
      <c r="J193" s="11">
        <v>441.36</v>
      </c>
      <c r="K193" t="s">
        <v>10122</v>
      </c>
      <c r="L193" t="str">
        <f t="shared" si="4"/>
        <v>98836003</v>
      </c>
      <c r="M193" t="str">
        <f t="shared" si="5"/>
        <v>64501711</v>
      </c>
      <c r="N193" t="str">
        <f>VLOOKUP($L193,Map_Organization!$F:$I,2,FALSE)</f>
        <v>000</v>
      </c>
      <c r="O193" t="str">
        <f>VLOOKUP($L193,Map_Organization!$F:$I,3,FALSE)</f>
        <v>930</v>
      </c>
      <c r="P193" t="str">
        <f>VLOOKUP($L193,Map_Organization!$F:$I,4,FALSE)</f>
        <v>8415</v>
      </c>
      <c r="Q193" t="str">
        <f>VLOOKUP($M193,Map_GL!$B:$N,11,FALSE)</f>
        <v>75B</v>
      </c>
      <c r="R193" t="str">
        <f>VLOOKUP($M193,Map_GL!$B:$N,12,FALSE)</f>
        <v>000</v>
      </c>
      <c r="S193" t="str">
        <f>VLOOKUP($M193,Map_GL!$B:$N,13,FALSE)</f>
        <v>00</v>
      </c>
      <c r="T193"/>
    </row>
    <row r="194" spans="1:20" x14ac:dyDescent="0.25">
      <c r="A194" t="s">
        <v>8</v>
      </c>
      <c r="B194" t="s">
        <v>10</v>
      </c>
      <c r="C194" t="s">
        <v>12</v>
      </c>
      <c r="D194" t="s">
        <v>14</v>
      </c>
      <c r="E194" t="s">
        <v>10121</v>
      </c>
      <c r="F194" t="s">
        <v>10095</v>
      </c>
      <c r="G194" t="s">
        <v>10163</v>
      </c>
      <c r="H194" s="9">
        <v>43833</v>
      </c>
      <c r="I194" s="10">
        <v>0.50555555555555554</v>
      </c>
      <c r="J194" s="11">
        <v>96.35</v>
      </c>
      <c r="K194" t="s">
        <v>10122</v>
      </c>
      <c r="L194" t="str">
        <f t="shared" si="4"/>
        <v>98836003</v>
      </c>
      <c r="M194" t="str">
        <f t="shared" si="5"/>
        <v>64501731</v>
      </c>
      <c r="N194" t="str">
        <f>VLOOKUP($L194,Map_Organization!$F:$I,2,FALSE)</f>
        <v>000</v>
      </c>
      <c r="O194" t="str">
        <f>VLOOKUP($L194,Map_Organization!$F:$I,3,FALSE)</f>
        <v>930</v>
      </c>
      <c r="P194" t="str">
        <f>VLOOKUP($L194,Map_Organization!$F:$I,4,FALSE)</f>
        <v>8415</v>
      </c>
      <c r="Q194" t="str">
        <f>VLOOKUP($M194,Map_GL!$B:$N,11,FALSE)</f>
        <v>75B</v>
      </c>
      <c r="R194" t="str">
        <f>VLOOKUP($M194,Map_GL!$B:$N,12,FALSE)</f>
        <v>000</v>
      </c>
      <c r="S194" t="str">
        <f>VLOOKUP($M194,Map_GL!$B:$N,13,FALSE)</f>
        <v>00</v>
      </c>
      <c r="T194"/>
    </row>
    <row r="195" spans="1:20" x14ac:dyDescent="0.25">
      <c r="A195" t="s">
        <v>8</v>
      </c>
      <c r="B195" t="s">
        <v>10</v>
      </c>
      <c r="C195" t="s">
        <v>12</v>
      </c>
      <c r="D195" t="s">
        <v>14</v>
      </c>
      <c r="E195" t="s">
        <v>10121</v>
      </c>
      <c r="F195" t="s">
        <v>10095</v>
      </c>
      <c r="G195" t="s">
        <v>10164</v>
      </c>
      <c r="H195" s="9">
        <v>43833</v>
      </c>
      <c r="I195" s="10">
        <v>0.50555555555555554</v>
      </c>
      <c r="J195" s="11">
        <v>-444.23</v>
      </c>
      <c r="K195" t="s">
        <v>10122</v>
      </c>
      <c r="L195" t="str">
        <f t="shared" si="4"/>
        <v>98836003</v>
      </c>
      <c r="M195" t="str">
        <f t="shared" si="5"/>
        <v>64106061</v>
      </c>
      <c r="N195" t="str">
        <f>VLOOKUP($L195,Map_Organization!$F:$I,2,FALSE)</f>
        <v>000</v>
      </c>
      <c r="O195" t="str">
        <f>VLOOKUP($L195,Map_Organization!$F:$I,3,FALSE)</f>
        <v>930</v>
      </c>
      <c r="P195" t="str">
        <f>VLOOKUP($L195,Map_Organization!$F:$I,4,FALSE)</f>
        <v>8415</v>
      </c>
      <c r="Q195" t="str">
        <f>VLOOKUP($M195,Map_GL!$B:$N,11,FALSE)</f>
        <v>75B</v>
      </c>
      <c r="R195" t="str">
        <f>VLOOKUP($M195,Map_GL!$B:$N,12,FALSE)</f>
        <v>000</v>
      </c>
      <c r="S195" t="str">
        <f>VLOOKUP($M195,Map_GL!$B:$N,13,FALSE)</f>
        <v>00</v>
      </c>
      <c r="T195"/>
    </row>
    <row r="196" spans="1:20" x14ac:dyDescent="0.25">
      <c r="A196" t="s">
        <v>8</v>
      </c>
      <c r="B196" t="s">
        <v>10</v>
      </c>
      <c r="C196" t="s">
        <v>12</v>
      </c>
      <c r="D196" t="s">
        <v>14</v>
      </c>
      <c r="E196" t="s">
        <v>10121</v>
      </c>
      <c r="F196" t="s">
        <v>10095</v>
      </c>
      <c r="G196" t="s">
        <v>10165</v>
      </c>
      <c r="H196" s="9">
        <v>43833</v>
      </c>
      <c r="I196" s="10">
        <v>0.50555555555555554</v>
      </c>
      <c r="J196" s="11">
        <v>444.23</v>
      </c>
      <c r="K196" t="s">
        <v>10122</v>
      </c>
      <c r="L196" t="str">
        <f t="shared" si="4"/>
        <v>98836003</v>
      </c>
      <c r="M196" t="str">
        <f t="shared" si="5"/>
        <v>64106060</v>
      </c>
      <c r="N196" t="str">
        <f>VLOOKUP($L196,Map_Organization!$F:$I,2,FALSE)</f>
        <v>000</v>
      </c>
      <c r="O196" t="str">
        <f>VLOOKUP($L196,Map_Organization!$F:$I,3,FALSE)</f>
        <v>930</v>
      </c>
      <c r="P196" t="str">
        <f>VLOOKUP($L196,Map_Organization!$F:$I,4,FALSE)</f>
        <v>8415</v>
      </c>
      <c r="Q196" t="str">
        <f>VLOOKUP($M196,Map_GL!$B:$N,11,FALSE)</f>
        <v>75B</v>
      </c>
      <c r="R196" t="str">
        <f>VLOOKUP($M196,Map_GL!$B:$N,12,FALSE)</f>
        <v>000</v>
      </c>
      <c r="S196" t="str">
        <f>VLOOKUP($M196,Map_GL!$B:$N,13,FALSE)</f>
        <v>00</v>
      </c>
      <c r="T196"/>
    </row>
    <row r="197" spans="1:20" x14ac:dyDescent="0.25">
      <c r="A197" t="s">
        <v>8</v>
      </c>
      <c r="B197" t="s">
        <v>10</v>
      </c>
      <c r="C197" t="s">
        <v>12</v>
      </c>
      <c r="D197" t="s">
        <v>14</v>
      </c>
      <c r="E197" t="s">
        <v>10121</v>
      </c>
      <c r="F197" t="s">
        <v>10095</v>
      </c>
      <c r="G197" t="s">
        <v>10166</v>
      </c>
      <c r="H197" s="9">
        <v>43833</v>
      </c>
      <c r="I197" s="10">
        <v>0.50555555555555554</v>
      </c>
      <c r="J197" s="11">
        <v>-28.84</v>
      </c>
      <c r="K197" t="s">
        <v>10122</v>
      </c>
      <c r="L197" t="str">
        <f t="shared" ref="L197:L260" si="6">SUBSTITUTE(RIGHT($F197,9),"-","")</f>
        <v>98836003</v>
      </c>
      <c r="M197" t="str">
        <f t="shared" ref="M197:M260" si="7">SUBSTITUTE(RIGHT($G197,9),".","")</f>
        <v>64502031</v>
      </c>
      <c r="N197" t="str">
        <f>VLOOKUP($L197,Map_Organization!$F:$I,2,FALSE)</f>
        <v>000</v>
      </c>
      <c r="O197" t="str">
        <f>VLOOKUP($L197,Map_Organization!$F:$I,3,FALSE)</f>
        <v>930</v>
      </c>
      <c r="P197" t="str">
        <f>VLOOKUP($L197,Map_Organization!$F:$I,4,FALSE)</f>
        <v>8415</v>
      </c>
      <c r="Q197" t="str">
        <f>VLOOKUP($M197,Map_GL!$B:$N,11,FALSE)</f>
        <v>75B</v>
      </c>
      <c r="R197" t="str">
        <f>VLOOKUP($M197,Map_GL!$B:$N,12,FALSE)</f>
        <v>000</v>
      </c>
      <c r="S197" t="str">
        <f>VLOOKUP($M197,Map_GL!$B:$N,13,FALSE)</f>
        <v>00</v>
      </c>
      <c r="T197"/>
    </row>
    <row r="198" spans="1:20" x14ac:dyDescent="0.25">
      <c r="A198" t="s">
        <v>8</v>
      </c>
      <c r="B198" t="s">
        <v>10</v>
      </c>
      <c r="C198" t="s">
        <v>12</v>
      </c>
      <c r="D198" t="s">
        <v>14</v>
      </c>
      <c r="E198" t="s">
        <v>10121</v>
      </c>
      <c r="F198" t="s">
        <v>10095</v>
      </c>
      <c r="G198" t="s">
        <v>10168</v>
      </c>
      <c r="H198" s="9">
        <v>43833</v>
      </c>
      <c r="I198" s="10">
        <v>0.50555555555555554</v>
      </c>
      <c r="J198" s="11">
        <v>28.84</v>
      </c>
      <c r="K198" t="s">
        <v>10122</v>
      </c>
      <c r="L198" t="str">
        <f t="shared" si="6"/>
        <v>98836003</v>
      </c>
      <c r="M198" t="str">
        <f t="shared" si="7"/>
        <v>64502030</v>
      </c>
      <c r="N198" t="str">
        <f>VLOOKUP($L198,Map_Organization!$F:$I,2,FALSE)</f>
        <v>000</v>
      </c>
      <c r="O198" t="str">
        <f>VLOOKUP($L198,Map_Organization!$F:$I,3,FALSE)</f>
        <v>930</v>
      </c>
      <c r="P198" t="str">
        <f>VLOOKUP($L198,Map_Organization!$F:$I,4,FALSE)</f>
        <v>8415</v>
      </c>
      <c r="Q198" t="str">
        <f>VLOOKUP($M198,Map_GL!$B:$N,11,FALSE)</f>
        <v>75B</v>
      </c>
      <c r="R198" t="str">
        <f>VLOOKUP($M198,Map_GL!$B:$N,12,FALSE)</f>
        <v>000</v>
      </c>
      <c r="S198" t="str">
        <f>VLOOKUP($M198,Map_GL!$B:$N,13,FALSE)</f>
        <v>00</v>
      </c>
      <c r="T198"/>
    </row>
    <row r="199" spans="1:20" x14ac:dyDescent="0.25">
      <c r="A199" t="s">
        <v>8</v>
      </c>
      <c r="B199" t="s">
        <v>10</v>
      </c>
      <c r="C199" t="s">
        <v>12</v>
      </c>
      <c r="D199" t="s">
        <v>14</v>
      </c>
      <c r="E199" t="s">
        <v>10121</v>
      </c>
      <c r="F199" t="s">
        <v>10095</v>
      </c>
      <c r="G199" t="s">
        <v>10170</v>
      </c>
      <c r="H199" s="9">
        <v>43833</v>
      </c>
      <c r="I199" s="10">
        <v>0.50555555555555554</v>
      </c>
      <c r="J199" s="11">
        <v>-41.54</v>
      </c>
      <c r="K199" t="s">
        <v>10122</v>
      </c>
      <c r="L199" t="str">
        <f t="shared" si="6"/>
        <v>98836003</v>
      </c>
      <c r="M199" t="str">
        <f t="shared" si="7"/>
        <v>64501016</v>
      </c>
      <c r="N199" t="str">
        <f>VLOOKUP($L199,Map_Organization!$F:$I,2,FALSE)</f>
        <v>000</v>
      </c>
      <c r="O199" t="str">
        <f>VLOOKUP($L199,Map_Organization!$F:$I,3,FALSE)</f>
        <v>930</v>
      </c>
      <c r="P199" t="str">
        <f>VLOOKUP($L199,Map_Organization!$F:$I,4,FALSE)</f>
        <v>8415</v>
      </c>
      <c r="Q199" t="str">
        <f>VLOOKUP($M199,Map_GL!$B:$N,11,FALSE)</f>
        <v>75B</v>
      </c>
      <c r="R199" t="str">
        <f>VLOOKUP($M199,Map_GL!$B:$N,12,FALSE)</f>
        <v>000</v>
      </c>
      <c r="S199" t="str">
        <f>VLOOKUP($M199,Map_GL!$B:$N,13,FALSE)</f>
        <v>00</v>
      </c>
      <c r="T199"/>
    </row>
    <row r="200" spans="1:20" x14ac:dyDescent="0.25">
      <c r="A200" t="s">
        <v>8</v>
      </c>
      <c r="B200" t="s">
        <v>10</v>
      </c>
      <c r="C200" t="s">
        <v>12</v>
      </c>
      <c r="D200" t="s">
        <v>14</v>
      </c>
      <c r="E200" t="s">
        <v>10121</v>
      </c>
      <c r="F200" t="s">
        <v>10095</v>
      </c>
      <c r="G200" t="s">
        <v>10172</v>
      </c>
      <c r="H200" s="9">
        <v>43833</v>
      </c>
      <c r="I200" s="10">
        <v>0.50555555555555554</v>
      </c>
      <c r="J200" s="11">
        <v>23.08</v>
      </c>
      <c r="K200" t="s">
        <v>10122</v>
      </c>
      <c r="L200" t="str">
        <f t="shared" si="6"/>
        <v>98836003</v>
      </c>
      <c r="M200" t="str">
        <f t="shared" si="7"/>
        <v>64501014</v>
      </c>
      <c r="N200" t="str">
        <f>VLOOKUP($L200,Map_Organization!$F:$I,2,FALSE)</f>
        <v>000</v>
      </c>
      <c r="O200" t="str">
        <f>VLOOKUP($L200,Map_Organization!$F:$I,3,FALSE)</f>
        <v>930</v>
      </c>
      <c r="P200" t="str">
        <f>VLOOKUP($L200,Map_Organization!$F:$I,4,FALSE)</f>
        <v>8415</v>
      </c>
      <c r="Q200" t="str">
        <f>VLOOKUP($M200,Map_GL!$B:$N,11,FALSE)</f>
        <v>75B</v>
      </c>
      <c r="R200" t="str">
        <f>VLOOKUP($M200,Map_GL!$B:$N,12,FALSE)</f>
        <v>000</v>
      </c>
      <c r="S200" t="str">
        <f>VLOOKUP($M200,Map_GL!$B:$N,13,FALSE)</f>
        <v>00</v>
      </c>
      <c r="T200"/>
    </row>
    <row r="201" spans="1:20" x14ac:dyDescent="0.25">
      <c r="A201" t="s">
        <v>8</v>
      </c>
      <c r="B201" t="s">
        <v>10</v>
      </c>
      <c r="C201" t="s">
        <v>12</v>
      </c>
      <c r="D201" t="s">
        <v>14</v>
      </c>
      <c r="E201" t="s">
        <v>10121</v>
      </c>
      <c r="F201" t="s">
        <v>10095</v>
      </c>
      <c r="G201" t="s">
        <v>10173</v>
      </c>
      <c r="H201" s="9">
        <v>43833</v>
      </c>
      <c r="I201" s="10">
        <v>0.50555555555555554</v>
      </c>
      <c r="J201" s="11">
        <v>18.46</v>
      </c>
      <c r="K201" t="s">
        <v>10122</v>
      </c>
      <c r="L201" t="str">
        <f t="shared" si="6"/>
        <v>98836003</v>
      </c>
      <c r="M201" t="str">
        <f t="shared" si="7"/>
        <v>64501015</v>
      </c>
      <c r="N201" t="str">
        <f>VLOOKUP($L201,Map_Organization!$F:$I,2,FALSE)</f>
        <v>000</v>
      </c>
      <c r="O201" t="str">
        <f>VLOOKUP($L201,Map_Organization!$F:$I,3,FALSE)</f>
        <v>930</v>
      </c>
      <c r="P201" t="str">
        <f>VLOOKUP($L201,Map_Organization!$F:$I,4,FALSE)</f>
        <v>8415</v>
      </c>
      <c r="Q201" t="str">
        <f>VLOOKUP($M201,Map_GL!$B:$N,11,FALSE)</f>
        <v>75B</v>
      </c>
      <c r="R201" t="str">
        <f>VLOOKUP($M201,Map_GL!$B:$N,12,FALSE)</f>
        <v>000</v>
      </c>
      <c r="S201" t="str">
        <f>VLOOKUP($M201,Map_GL!$B:$N,13,FALSE)</f>
        <v>00</v>
      </c>
      <c r="T201"/>
    </row>
    <row r="202" spans="1:20" x14ac:dyDescent="0.25">
      <c r="A202" t="s">
        <v>8</v>
      </c>
      <c r="B202" t="s">
        <v>10</v>
      </c>
      <c r="C202" t="s">
        <v>12</v>
      </c>
      <c r="D202" t="s">
        <v>14</v>
      </c>
      <c r="E202" t="s">
        <v>10121</v>
      </c>
      <c r="F202" t="s">
        <v>10095</v>
      </c>
      <c r="G202" t="s">
        <v>10175</v>
      </c>
      <c r="H202" s="9">
        <v>43833</v>
      </c>
      <c r="I202" s="10">
        <v>0.50555555555555554</v>
      </c>
      <c r="J202" s="11">
        <v>-441.36</v>
      </c>
      <c r="K202" t="s">
        <v>10122</v>
      </c>
      <c r="L202" t="str">
        <f t="shared" si="6"/>
        <v>98836003</v>
      </c>
      <c r="M202" t="str">
        <f t="shared" si="7"/>
        <v>64501711</v>
      </c>
      <c r="N202" t="str">
        <f>VLOOKUP($L202,Map_Organization!$F:$I,2,FALSE)</f>
        <v>000</v>
      </c>
      <c r="O202" t="str">
        <f>VLOOKUP($L202,Map_Organization!$F:$I,3,FALSE)</f>
        <v>930</v>
      </c>
      <c r="P202" t="str">
        <f>VLOOKUP($L202,Map_Organization!$F:$I,4,FALSE)</f>
        <v>8415</v>
      </c>
      <c r="Q202" t="str">
        <f>VLOOKUP($M202,Map_GL!$B:$N,11,FALSE)</f>
        <v>75B</v>
      </c>
      <c r="R202" t="str">
        <f>VLOOKUP($M202,Map_GL!$B:$N,12,FALSE)</f>
        <v>000</v>
      </c>
      <c r="S202" t="str">
        <f>VLOOKUP($M202,Map_GL!$B:$N,13,FALSE)</f>
        <v>00</v>
      </c>
      <c r="T202"/>
    </row>
    <row r="203" spans="1:20" x14ac:dyDescent="0.25">
      <c r="A203" t="s">
        <v>8</v>
      </c>
      <c r="B203" t="s">
        <v>10</v>
      </c>
      <c r="C203" t="s">
        <v>12</v>
      </c>
      <c r="D203" t="s">
        <v>14</v>
      </c>
      <c r="E203" t="s">
        <v>10121</v>
      </c>
      <c r="F203" t="s">
        <v>10095</v>
      </c>
      <c r="G203" t="s">
        <v>10176</v>
      </c>
      <c r="H203" s="9">
        <v>43833</v>
      </c>
      <c r="I203" s="10">
        <v>0.50555555555555554</v>
      </c>
      <c r="J203" s="11">
        <v>441.36</v>
      </c>
      <c r="K203" t="s">
        <v>10122</v>
      </c>
      <c r="L203" t="str">
        <f t="shared" si="6"/>
        <v>98836003</v>
      </c>
      <c r="M203" t="str">
        <f t="shared" si="7"/>
        <v>64501710</v>
      </c>
      <c r="N203" t="str">
        <f>VLOOKUP($L203,Map_Organization!$F:$I,2,FALSE)</f>
        <v>000</v>
      </c>
      <c r="O203" t="str">
        <f>VLOOKUP($L203,Map_Organization!$F:$I,3,FALSE)</f>
        <v>930</v>
      </c>
      <c r="P203" t="str">
        <f>VLOOKUP($L203,Map_Organization!$F:$I,4,FALSE)</f>
        <v>8415</v>
      </c>
      <c r="Q203" t="str">
        <f>VLOOKUP($M203,Map_GL!$B:$N,11,FALSE)</f>
        <v>75B</v>
      </c>
      <c r="R203" t="str">
        <f>VLOOKUP($M203,Map_GL!$B:$N,12,FALSE)</f>
        <v>000</v>
      </c>
      <c r="S203" t="str">
        <f>VLOOKUP($M203,Map_GL!$B:$N,13,FALSE)</f>
        <v>00</v>
      </c>
      <c r="T203"/>
    </row>
    <row r="204" spans="1:20" x14ac:dyDescent="0.25">
      <c r="A204" t="s">
        <v>8</v>
      </c>
      <c r="B204" t="s">
        <v>10</v>
      </c>
      <c r="C204" t="s">
        <v>12</v>
      </c>
      <c r="D204" t="s">
        <v>14</v>
      </c>
      <c r="E204" t="s">
        <v>10121</v>
      </c>
      <c r="F204" t="s">
        <v>10095</v>
      </c>
      <c r="G204" t="s">
        <v>10177</v>
      </c>
      <c r="H204" s="9">
        <v>43833</v>
      </c>
      <c r="I204" s="10">
        <v>0.50555555555555554</v>
      </c>
      <c r="J204" s="11">
        <v>-96.35</v>
      </c>
      <c r="K204" t="s">
        <v>10122</v>
      </c>
      <c r="L204" t="str">
        <f t="shared" si="6"/>
        <v>98836003</v>
      </c>
      <c r="M204" t="str">
        <f t="shared" si="7"/>
        <v>64501731</v>
      </c>
      <c r="N204" t="str">
        <f>VLOOKUP($L204,Map_Organization!$F:$I,2,FALSE)</f>
        <v>000</v>
      </c>
      <c r="O204" t="str">
        <f>VLOOKUP($L204,Map_Organization!$F:$I,3,FALSE)</f>
        <v>930</v>
      </c>
      <c r="P204" t="str">
        <f>VLOOKUP($L204,Map_Organization!$F:$I,4,FALSE)</f>
        <v>8415</v>
      </c>
      <c r="Q204" t="str">
        <f>VLOOKUP($M204,Map_GL!$B:$N,11,FALSE)</f>
        <v>75B</v>
      </c>
      <c r="R204" t="str">
        <f>VLOOKUP($M204,Map_GL!$B:$N,12,FALSE)</f>
        <v>000</v>
      </c>
      <c r="S204" t="str">
        <f>VLOOKUP($M204,Map_GL!$B:$N,13,FALSE)</f>
        <v>00</v>
      </c>
      <c r="T204"/>
    </row>
    <row r="205" spans="1:20" x14ac:dyDescent="0.25">
      <c r="A205" t="s">
        <v>8</v>
      </c>
      <c r="B205" t="s">
        <v>10</v>
      </c>
      <c r="C205" t="s">
        <v>12</v>
      </c>
      <c r="D205" t="s">
        <v>14</v>
      </c>
      <c r="E205" t="s">
        <v>10121</v>
      </c>
      <c r="F205" t="s">
        <v>10095</v>
      </c>
      <c r="G205" t="s">
        <v>10178</v>
      </c>
      <c r="H205" s="9">
        <v>43833</v>
      </c>
      <c r="I205" s="10">
        <v>0.50555555555555554</v>
      </c>
      <c r="J205" s="11">
        <v>96.35</v>
      </c>
      <c r="K205" t="s">
        <v>10122</v>
      </c>
      <c r="L205" t="str">
        <f t="shared" si="6"/>
        <v>98836003</v>
      </c>
      <c r="M205" t="str">
        <f t="shared" si="7"/>
        <v>64501730</v>
      </c>
      <c r="N205" t="str">
        <f>VLOOKUP($L205,Map_Organization!$F:$I,2,FALSE)</f>
        <v>000</v>
      </c>
      <c r="O205" t="str">
        <f>VLOOKUP($L205,Map_Organization!$F:$I,3,FALSE)</f>
        <v>930</v>
      </c>
      <c r="P205" t="str">
        <f>VLOOKUP($L205,Map_Organization!$F:$I,4,FALSE)</f>
        <v>8415</v>
      </c>
      <c r="Q205" t="str">
        <f>VLOOKUP($M205,Map_GL!$B:$N,11,FALSE)</f>
        <v>75B</v>
      </c>
      <c r="R205" t="str">
        <f>VLOOKUP($M205,Map_GL!$B:$N,12,FALSE)</f>
        <v>000</v>
      </c>
      <c r="S205" t="str">
        <f>VLOOKUP($M205,Map_GL!$B:$N,13,FALSE)</f>
        <v>00</v>
      </c>
      <c r="T205"/>
    </row>
    <row r="206" spans="1:20" x14ac:dyDescent="0.25">
      <c r="A206" t="s">
        <v>8</v>
      </c>
      <c r="B206" t="s">
        <v>10</v>
      </c>
      <c r="C206" t="s">
        <v>12</v>
      </c>
      <c r="D206" t="s">
        <v>14</v>
      </c>
      <c r="E206" t="s">
        <v>10121</v>
      </c>
      <c r="F206" t="s">
        <v>10095</v>
      </c>
      <c r="G206" t="s">
        <v>10202</v>
      </c>
      <c r="H206" s="9">
        <v>43833</v>
      </c>
      <c r="I206" s="10">
        <v>0.50555555555555554</v>
      </c>
      <c r="J206" s="11">
        <v>144.22999999999999</v>
      </c>
      <c r="K206" t="s">
        <v>10122</v>
      </c>
      <c r="L206" t="str">
        <f t="shared" si="6"/>
        <v>98836003</v>
      </c>
      <c r="M206" t="str">
        <f t="shared" si="7"/>
        <v>64505000</v>
      </c>
      <c r="N206" t="str">
        <f>VLOOKUP($L206,Map_Organization!$F:$I,2,FALSE)</f>
        <v>000</v>
      </c>
      <c r="O206" t="str">
        <f>VLOOKUP($L206,Map_Organization!$F:$I,3,FALSE)</f>
        <v>930</v>
      </c>
      <c r="P206" t="str">
        <f>VLOOKUP($L206,Map_Organization!$F:$I,4,FALSE)</f>
        <v>8415</v>
      </c>
      <c r="Q206" t="str">
        <f>VLOOKUP($M206,Map_GL!$B:$N,11,FALSE)</f>
        <v>75B</v>
      </c>
      <c r="R206" t="str">
        <f>VLOOKUP($M206,Map_GL!$B:$N,12,FALSE)</f>
        <v>000</v>
      </c>
      <c r="S206" t="str">
        <f>VLOOKUP($M206,Map_GL!$B:$N,13,FALSE)</f>
        <v>00</v>
      </c>
      <c r="T206"/>
    </row>
    <row r="207" spans="1:20" x14ac:dyDescent="0.25">
      <c r="A207" t="s">
        <v>8</v>
      </c>
      <c r="B207" t="s">
        <v>10</v>
      </c>
      <c r="C207" t="s">
        <v>12</v>
      </c>
      <c r="D207" t="s">
        <v>14</v>
      </c>
      <c r="E207" t="s">
        <v>10121</v>
      </c>
      <c r="F207" t="s">
        <v>10095</v>
      </c>
      <c r="G207" t="s">
        <v>10179</v>
      </c>
      <c r="H207" s="9">
        <v>43833</v>
      </c>
      <c r="I207" s="10">
        <v>0.50555555555555554</v>
      </c>
      <c r="J207" s="11">
        <v>-13.84</v>
      </c>
      <c r="K207" t="s">
        <v>10122</v>
      </c>
      <c r="L207" t="str">
        <f t="shared" si="6"/>
        <v>98836003</v>
      </c>
      <c r="M207" t="str">
        <f t="shared" si="7"/>
        <v>61621003</v>
      </c>
      <c r="N207" t="str">
        <f>VLOOKUP($L207,Map_Organization!$F:$I,2,FALSE)</f>
        <v>000</v>
      </c>
      <c r="O207" t="str">
        <f>VLOOKUP($L207,Map_Organization!$F:$I,3,FALSE)</f>
        <v>930</v>
      </c>
      <c r="P207" t="str">
        <f>VLOOKUP($L207,Map_Organization!$F:$I,4,FALSE)</f>
        <v>8415</v>
      </c>
      <c r="Q207" t="str">
        <f>VLOOKUP($M207,Map_GL!$B:$N,11,FALSE)</f>
        <v>794</v>
      </c>
      <c r="R207" t="str">
        <f>VLOOKUP($M207,Map_GL!$B:$N,12,FALSE)</f>
        <v>401</v>
      </c>
      <c r="S207" t="str">
        <f>VLOOKUP($M207,Map_GL!$B:$N,13,FALSE)</f>
        <v>00</v>
      </c>
      <c r="T207"/>
    </row>
    <row r="208" spans="1:20" x14ac:dyDescent="0.25">
      <c r="A208" t="s">
        <v>8</v>
      </c>
      <c r="B208" t="s">
        <v>10</v>
      </c>
      <c r="C208" t="s">
        <v>12</v>
      </c>
      <c r="D208" t="s">
        <v>14</v>
      </c>
      <c r="E208" t="s">
        <v>10121</v>
      </c>
      <c r="F208" t="s">
        <v>10095</v>
      </c>
      <c r="G208" t="s">
        <v>10180</v>
      </c>
      <c r="H208" s="9">
        <v>43833</v>
      </c>
      <c r="I208" s="10">
        <v>0.50555555555555554</v>
      </c>
      <c r="J208" s="11">
        <v>13.84</v>
      </c>
      <c r="K208" t="s">
        <v>10122</v>
      </c>
      <c r="L208" t="str">
        <f t="shared" si="6"/>
        <v>98836003</v>
      </c>
      <c r="M208" t="str">
        <f t="shared" si="7"/>
        <v>61621001</v>
      </c>
      <c r="N208" t="str">
        <f>VLOOKUP($L208,Map_Organization!$F:$I,2,FALSE)</f>
        <v>000</v>
      </c>
      <c r="O208" t="str">
        <f>VLOOKUP($L208,Map_Organization!$F:$I,3,FALSE)</f>
        <v>930</v>
      </c>
      <c r="P208" t="str">
        <f>VLOOKUP($L208,Map_Organization!$F:$I,4,FALSE)</f>
        <v>8415</v>
      </c>
      <c r="Q208" t="str">
        <f>VLOOKUP($M208,Map_GL!$B:$N,11,FALSE)</f>
        <v>794</v>
      </c>
      <c r="R208" t="str">
        <f>VLOOKUP($M208,Map_GL!$B:$N,12,FALSE)</f>
        <v>401</v>
      </c>
      <c r="S208" t="str">
        <f>VLOOKUP($M208,Map_GL!$B:$N,13,FALSE)</f>
        <v>00</v>
      </c>
      <c r="T208"/>
    </row>
    <row r="209" spans="1:20" x14ac:dyDescent="0.25">
      <c r="A209" t="s">
        <v>8</v>
      </c>
      <c r="B209" t="s">
        <v>10</v>
      </c>
      <c r="C209" t="s">
        <v>12</v>
      </c>
      <c r="D209" t="s">
        <v>14</v>
      </c>
      <c r="E209" t="s">
        <v>10121</v>
      </c>
      <c r="F209" t="s">
        <v>10095</v>
      </c>
      <c r="G209" t="s">
        <v>10181</v>
      </c>
      <c r="H209" s="9">
        <v>43833</v>
      </c>
      <c r="I209" s="10">
        <v>0.50555555555555554</v>
      </c>
      <c r="J209" s="11">
        <v>-13.84</v>
      </c>
      <c r="K209" t="s">
        <v>10122</v>
      </c>
      <c r="L209" t="str">
        <f t="shared" si="6"/>
        <v>98836003</v>
      </c>
      <c r="M209" t="str">
        <f t="shared" si="7"/>
        <v>75431001</v>
      </c>
      <c r="N209" t="str">
        <f>VLOOKUP($L209,Map_Organization!$F:$I,2,FALSE)</f>
        <v>000</v>
      </c>
      <c r="O209" t="str">
        <f>VLOOKUP($L209,Map_Organization!$F:$I,3,FALSE)</f>
        <v>930</v>
      </c>
      <c r="P209" t="str">
        <f>VLOOKUP($L209,Map_Organization!$F:$I,4,FALSE)</f>
        <v>8415</v>
      </c>
      <c r="Q209" t="str">
        <f>VLOOKUP($M209,Map_GL!$B:$N,11,FALSE)</f>
        <v>75B</v>
      </c>
      <c r="R209" t="str">
        <f>VLOOKUP($M209,Map_GL!$B:$N,12,FALSE)</f>
        <v>000</v>
      </c>
      <c r="S209" t="str">
        <f>VLOOKUP($M209,Map_GL!$B:$N,13,FALSE)</f>
        <v>00</v>
      </c>
      <c r="T209"/>
    </row>
    <row r="210" spans="1:20" x14ac:dyDescent="0.25">
      <c r="A210" t="s">
        <v>8</v>
      </c>
      <c r="B210" t="s">
        <v>10</v>
      </c>
      <c r="C210" t="s">
        <v>12</v>
      </c>
      <c r="D210" t="s">
        <v>14</v>
      </c>
      <c r="E210" t="s">
        <v>10121</v>
      </c>
      <c r="F210" t="s">
        <v>10095</v>
      </c>
      <c r="G210" t="s">
        <v>10182</v>
      </c>
      <c r="H210" s="9">
        <v>43833</v>
      </c>
      <c r="I210" s="10">
        <v>0.50555555555555554</v>
      </c>
      <c r="J210" s="11">
        <v>170.13</v>
      </c>
      <c r="K210" t="s">
        <v>10122</v>
      </c>
      <c r="L210" t="str">
        <f t="shared" si="6"/>
        <v>98836003</v>
      </c>
      <c r="M210" t="str">
        <f t="shared" si="7"/>
        <v>75431002</v>
      </c>
      <c r="N210" t="str">
        <f>VLOOKUP($L210,Map_Organization!$F:$I,2,FALSE)</f>
        <v>000</v>
      </c>
      <c r="O210" t="str">
        <f>VLOOKUP($L210,Map_Organization!$F:$I,3,FALSE)</f>
        <v>930</v>
      </c>
      <c r="P210" t="str">
        <f>VLOOKUP($L210,Map_Organization!$F:$I,4,FALSE)</f>
        <v>8415</v>
      </c>
      <c r="Q210" t="str">
        <f>VLOOKUP($M210,Map_GL!$B:$N,11,FALSE)</f>
        <v>75B</v>
      </c>
      <c r="R210" t="str">
        <f>VLOOKUP($M210,Map_GL!$B:$N,12,FALSE)</f>
        <v>000</v>
      </c>
      <c r="S210" t="str">
        <f>VLOOKUP($M210,Map_GL!$B:$N,13,FALSE)</f>
        <v>00</v>
      </c>
      <c r="T210"/>
    </row>
    <row r="211" spans="1:20" x14ac:dyDescent="0.25">
      <c r="A211" t="s">
        <v>8</v>
      </c>
      <c r="B211" t="s">
        <v>10</v>
      </c>
      <c r="C211" t="s">
        <v>12</v>
      </c>
      <c r="D211" t="s">
        <v>14</v>
      </c>
      <c r="E211" t="s">
        <v>10121</v>
      </c>
      <c r="F211" t="s">
        <v>10095</v>
      </c>
      <c r="G211" t="s">
        <v>10203</v>
      </c>
      <c r="H211" s="9">
        <v>43833</v>
      </c>
      <c r="I211" s="10">
        <v>0.50555555555555554</v>
      </c>
      <c r="J211" s="11">
        <v>586.65</v>
      </c>
      <c r="K211" t="s">
        <v>10122</v>
      </c>
      <c r="L211" t="str">
        <f t="shared" si="6"/>
        <v>98836003</v>
      </c>
      <c r="M211" t="str">
        <f t="shared" si="7"/>
        <v>61351000</v>
      </c>
      <c r="N211" t="str">
        <f>VLOOKUP($L211,Map_Organization!$F:$I,2,FALSE)</f>
        <v>000</v>
      </c>
      <c r="O211" t="str">
        <f>VLOOKUP($L211,Map_Organization!$F:$I,3,FALSE)</f>
        <v>930</v>
      </c>
      <c r="P211" t="str">
        <f>VLOOKUP($L211,Map_Organization!$F:$I,4,FALSE)</f>
        <v>8415</v>
      </c>
      <c r="Q211" t="str">
        <f>VLOOKUP($M211,Map_GL!$B:$N,11,FALSE)</f>
        <v>790</v>
      </c>
      <c r="R211" t="str">
        <f>VLOOKUP($M211,Map_GL!$B:$N,12,FALSE)</f>
        <v>000</v>
      </c>
      <c r="S211" t="str">
        <f>VLOOKUP($M211,Map_GL!$B:$N,13,FALSE)</f>
        <v>00</v>
      </c>
      <c r="T211"/>
    </row>
    <row r="212" spans="1:20" x14ac:dyDescent="0.25">
      <c r="A212" t="s">
        <v>8</v>
      </c>
      <c r="B212" t="s">
        <v>10</v>
      </c>
      <c r="C212" t="s">
        <v>12</v>
      </c>
      <c r="D212" t="s">
        <v>14</v>
      </c>
      <c r="E212" t="s">
        <v>10121</v>
      </c>
      <c r="F212" t="s">
        <v>10095</v>
      </c>
      <c r="G212" t="s">
        <v>10204</v>
      </c>
      <c r="H212" s="9">
        <v>43833</v>
      </c>
      <c r="I212" s="10">
        <v>0.50555555555555554</v>
      </c>
      <c r="J212" s="11">
        <v>8</v>
      </c>
      <c r="K212" t="s">
        <v>10122</v>
      </c>
      <c r="L212" t="str">
        <f t="shared" si="6"/>
        <v>98836003</v>
      </c>
      <c r="M212" t="str">
        <f t="shared" si="7"/>
        <v>62560100</v>
      </c>
      <c r="N212" t="str">
        <f>VLOOKUP($L212,Map_Organization!$F:$I,2,FALSE)</f>
        <v>000</v>
      </c>
      <c r="O212" t="str">
        <f>VLOOKUP($L212,Map_Organization!$F:$I,3,FALSE)</f>
        <v>930</v>
      </c>
      <c r="P212" t="str">
        <f>VLOOKUP($L212,Map_Organization!$F:$I,4,FALSE)</f>
        <v>8415</v>
      </c>
      <c r="Q212" t="str">
        <f>VLOOKUP($M212,Map_GL!$B:$N,11,FALSE)</f>
        <v>724</v>
      </c>
      <c r="R212" t="str">
        <f>VLOOKUP($M212,Map_GL!$B:$N,12,FALSE)</f>
        <v>401</v>
      </c>
      <c r="S212" t="str">
        <f>VLOOKUP($M212,Map_GL!$B:$N,13,FALSE)</f>
        <v>00</v>
      </c>
      <c r="T212"/>
    </row>
    <row r="213" spans="1:20" x14ac:dyDescent="0.25">
      <c r="A213" t="s">
        <v>8</v>
      </c>
      <c r="B213" t="s">
        <v>10</v>
      </c>
      <c r="C213" t="s">
        <v>12</v>
      </c>
      <c r="D213" t="s">
        <v>14</v>
      </c>
      <c r="E213" t="s">
        <v>10121</v>
      </c>
      <c r="F213" t="s">
        <v>10095</v>
      </c>
      <c r="G213" t="s">
        <v>10183</v>
      </c>
      <c r="H213" s="9">
        <v>43833</v>
      </c>
      <c r="I213" s="10">
        <v>0.50555555555555554</v>
      </c>
      <c r="J213" s="11">
        <v>516.20000000000005</v>
      </c>
      <c r="K213" t="s">
        <v>10122</v>
      </c>
      <c r="L213" t="str">
        <f t="shared" si="6"/>
        <v>98836003</v>
      </c>
      <c r="M213" t="str">
        <f t="shared" si="7"/>
        <v>62560200</v>
      </c>
      <c r="N213" t="str">
        <f>VLOOKUP($L213,Map_Organization!$F:$I,2,FALSE)</f>
        <v>000</v>
      </c>
      <c r="O213" t="str">
        <f>VLOOKUP($L213,Map_Organization!$F:$I,3,FALSE)</f>
        <v>930</v>
      </c>
      <c r="P213" t="str">
        <f>VLOOKUP($L213,Map_Organization!$F:$I,4,FALSE)</f>
        <v>8415</v>
      </c>
      <c r="Q213" t="str">
        <f>VLOOKUP($M213,Map_GL!$B:$N,11,FALSE)</f>
        <v>724</v>
      </c>
      <c r="R213" t="str">
        <f>VLOOKUP($M213,Map_GL!$B:$N,12,FALSE)</f>
        <v>401</v>
      </c>
      <c r="S213" t="str">
        <f>VLOOKUP($M213,Map_GL!$B:$N,13,FALSE)</f>
        <v>00</v>
      </c>
      <c r="T213"/>
    </row>
    <row r="214" spans="1:20" x14ac:dyDescent="0.25">
      <c r="A214" t="s">
        <v>8</v>
      </c>
      <c r="B214" t="s">
        <v>10</v>
      </c>
      <c r="C214" t="s">
        <v>12</v>
      </c>
      <c r="D214" t="s">
        <v>14</v>
      </c>
      <c r="E214" t="s">
        <v>10121</v>
      </c>
      <c r="F214" t="s">
        <v>10095</v>
      </c>
      <c r="G214" t="s">
        <v>10184</v>
      </c>
      <c r="H214" s="9">
        <v>43833</v>
      </c>
      <c r="I214" s="10">
        <v>0.50555555555555554</v>
      </c>
      <c r="J214" s="11">
        <v>47.39</v>
      </c>
      <c r="K214" t="s">
        <v>10122</v>
      </c>
      <c r="L214" t="str">
        <f t="shared" si="6"/>
        <v>98836003</v>
      </c>
      <c r="M214" t="str">
        <f t="shared" si="7"/>
        <v>62560600</v>
      </c>
      <c r="N214" t="str">
        <f>VLOOKUP($L214,Map_Organization!$F:$I,2,FALSE)</f>
        <v>000</v>
      </c>
      <c r="O214" t="str">
        <f>VLOOKUP($L214,Map_Organization!$F:$I,3,FALSE)</f>
        <v>930</v>
      </c>
      <c r="P214" t="str">
        <f>VLOOKUP($L214,Map_Organization!$F:$I,4,FALSE)</f>
        <v>8415</v>
      </c>
      <c r="Q214" t="str">
        <f>VLOOKUP($M214,Map_GL!$B:$N,11,FALSE)</f>
        <v>724</v>
      </c>
      <c r="R214" t="str">
        <f>VLOOKUP($M214,Map_GL!$B:$N,12,FALSE)</f>
        <v>401</v>
      </c>
      <c r="S214" t="str">
        <f>VLOOKUP($M214,Map_GL!$B:$N,13,FALSE)</f>
        <v>00</v>
      </c>
      <c r="T214"/>
    </row>
    <row r="215" spans="1:20" x14ac:dyDescent="0.25">
      <c r="A215" t="s">
        <v>8</v>
      </c>
      <c r="B215" t="s">
        <v>10</v>
      </c>
      <c r="C215" t="s">
        <v>12</v>
      </c>
      <c r="D215" t="s">
        <v>14</v>
      </c>
      <c r="E215" t="s">
        <v>10121</v>
      </c>
      <c r="F215" t="s">
        <v>10095</v>
      </c>
      <c r="G215" t="s">
        <v>10186</v>
      </c>
      <c r="H215" s="9">
        <v>43833</v>
      </c>
      <c r="I215" s="10">
        <v>0.50555555555555554</v>
      </c>
      <c r="J215" s="11">
        <v>413.8</v>
      </c>
      <c r="K215" t="s">
        <v>10122</v>
      </c>
      <c r="L215" t="str">
        <f t="shared" si="6"/>
        <v>98836003</v>
      </c>
      <c r="M215" t="str">
        <f t="shared" si="7"/>
        <v>62561001</v>
      </c>
      <c r="N215" t="str">
        <f>VLOOKUP($L215,Map_Organization!$F:$I,2,FALSE)</f>
        <v>000</v>
      </c>
      <c r="O215" t="str">
        <f>VLOOKUP($L215,Map_Organization!$F:$I,3,FALSE)</f>
        <v>930</v>
      </c>
      <c r="P215" t="str">
        <f>VLOOKUP($L215,Map_Organization!$F:$I,4,FALSE)</f>
        <v>8415</v>
      </c>
      <c r="Q215" t="str">
        <f>VLOOKUP($M215,Map_GL!$B:$N,11,FALSE)</f>
        <v>724</v>
      </c>
      <c r="R215" t="str">
        <f>VLOOKUP($M215,Map_GL!$B:$N,12,FALSE)</f>
        <v>401</v>
      </c>
      <c r="S215" t="str">
        <f>VLOOKUP($M215,Map_GL!$B:$N,13,FALSE)</f>
        <v>00</v>
      </c>
      <c r="T215"/>
    </row>
    <row r="216" spans="1:20" x14ac:dyDescent="0.25">
      <c r="A216" t="s">
        <v>8</v>
      </c>
      <c r="B216" t="s">
        <v>10</v>
      </c>
      <c r="C216" t="s">
        <v>12</v>
      </c>
      <c r="D216" t="s">
        <v>14</v>
      </c>
      <c r="E216" t="s">
        <v>10121</v>
      </c>
      <c r="F216" t="s">
        <v>10095</v>
      </c>
      <c r="G216" t="s">
        <v>10188</v>
      </c>
      <c r="H216" s="9">
        <v>43833</v>
      </c>
      <c r="I216" s="10">
        <v>0.50555555555555554</v>
      </c>
      <c r="J216" s="11">
        <v>1163.83</v>
      </c>
      <c r="K216" t="s">
        <v>10122</v>
      </c>
      <c r="L216" t="str">
        <f t="shared" si="6"/>
        <v>98836003</v>
      </c>
      <c r="M216" t="str">
        <f t="shared" si="7"/>
        <v>62561010</v>
      </c>
      <c r="N216" t="str">
        <f>VLOOKUP($L216,Map_Organization!$F:$I,2,FALSE)</f>
        <v>000</v>
      </c>
      <c r="O216" t="str">
        <f>VLOOKUP($L216,Map_Organization!$F:$I,3,FALSE)</f>
        <v>930</v>
      </c>
      <c r="P216" t="str">
        <f>VLOOKUP($L216,Map_Organization!$F:$I,4,FALSE)</f>
        <v>8415</v>
      </c>
      <c r="Q216" t="str">
        <f>VLOOKUP($M216,Map_GL!$B:$N,11,FALSE)</f>
        <v>724</v>
      </c>
      <c r="R216" t="str">
        <f>VLOOKUP($M216,Map_GL!$B:$N,12,FALSE)</f>
        <v>401</v>
      </c>
      <c r="S216" t="str">
        <f>VLOOKUP($M216,Map_GL!$B:$N,13,FALSE)</f>
        <v>00</v>
      </c>
      <c r="T216"/>
    </row>
    <row r="217" spans="1:20" x14ac:dyDescent="0.25">
      <c r="A217" t="s">
        <v>8</v>
      </c>
      <c r="B217" t="s">
        <v>10</v>
      </c>
      <c r="C217" t="s">
        <v>12</v>
      </c>
      <c r="D217" t="s">
        <v>14</v>
      </c>
      <c r="E217" t="s">
        <v>10121</v>
      </c>
      <c r="F217" t="s">
        <v>10095</v>
      </c>
      <c r="G217" t="s">
        <v>10189</v>
      </c>
      <c r="H217" s="9">
        <v>43833</v>
      </c>
      <c r="I217" s="10">
        <v>0.50555555555555554</v>
      </c>
      <c r="J217" s="11">
        <v>248.36</v>
      </c>
      <c r="K217" t="s">
        <v>10122</v>
      </c>
      <c r="L217" t="str">
        <f t="shared" si="6"/>
        <v>98836003</v>
      </c>
      <c r="M217" t="str">
        <f t="shared" si="7"/>
        <v>62561020</v>
      </c>
      <c r="N217" t="str">
        <f>VLOOKUP($L217,Map_Organization!$F:$I,2,FALSE)</f>
        <v>000</v>
      </c>
      <c r="O217" t="str">
        <f>VLOOKUP($L217,Map_Organization!$F:$I,3,FALSE)</f>
        <v>930</v>
      </c>
      <c r="P217" t="str">
        <f>VLOOKUP($L217,Map_Organization!$F:$I,4,FALSE)</f>
        <v>8415</v>
      </c>
      <c r="Q217" t="str">
        <f>VLOOKUP($M217,Map_GL!$B:$N,11,FALSE)</f>
        <v>724</v>
      </c>
      <c r="R217" t="str">
        <f>VLOOKUP($M217,Map_GL!$B:$N,12,FALSE)</f>
        <v>401</v>
      </c>
      <c r="S217" t="str">
        <f>VLOOKUP($M217,Map_GL!$B:$N,13,FALSE)</f>
        <v>00</v>
      </c>
      <c r="T217"/>
    </row>
    <row r="218" spans="1:20" x14ac:dyDescent="0.25">
      <c r="A218" t="s">
        <v>8</v>
      </c>
      <c r="B218" t="s">
        <v>10</v>
      </c>
      <c r="C218" t="s">
        <v>12</v>
      </c>
      <c r="D218" t="s">
        <v>14</v>
      </c>
      <c r="E218" t="s">
        <v>10121</v>
      </c>
      <c r="F218" t="s">
        <v>10095</v>
      </c>
      <c r="G218" t="s">
        <v>10190</v>
      </c>
      <c r="H218" s="9">
        <v>43833</v>
      </c>
      <c r="I218" s="10">
        <v>0.50555555555555554</v>
      </c>
      <c r="J218" s="11">
        <v>193.92</v>
      </c>
      <c r="K218" t="s">
        <v>10122</v>
      </c>
      <c r="L218" t="str">
        <f t="shared" si="6"/>
        <v>98836003</v>
      </c>
      <c r="M218" t="str">
        <f t="shared" si="7"/>
        <v>62561030</v>
      </c>
      <c r="N218" t="str">
        <f>VLOOKUP($L218,Map_Organization!$F:$I,2,FALSE)</f>
        <v>000</v>
      </c>
      <c r="O218" t="str">
        <f>VLOOKUP($L218,Map_Organization!$F:$I,3,FALSE)</f>
        <v>930</v>
      </c>
      <c r="P218" t="str">
        <f>VLOOKUP($L218,Map_Organization!$F:$I,4,FALSE)</f>
        <v>8415</v>
      </c>
      <c r="Q218" t="str">
        <f>VLOOKUP($M218,Map_GL!$B:$N,11,FALSE)</f>
        <v>724</v>
      </c>
      <c r="R218" t="str">
        <f>VLOOKUP($M218,Map_GL!$B:$N,12,FALSE)</f>
        <v>401</v>
      </c>
      <c r="S218" t="str">
        <f>VLOOKUP($M218,Map_GL!$B:$N,13,FALSE)</f>
        <v>00</v>
      </c>
      <c r="T218"/>
    </row>
    <row r="219" spans="1:20" x14ac:dyDescent="0.25">
      <c r="A219" t="s">
        <v>8</v>
      </c>
      <c r="B219" t="s">
        <v>10</v>
      </c>
      <c r="C219" t="s">
        <v>12</v>
      </c>
      <c r="D219" t="s">
        <v>14</v>
      </c>
      <c r="E219" t="s">
        <v>10121</v>
      </c>
      <c r="F219" t="s">
        <v>10095</v>
      </c>
      <c r="G219" t="s">
        <v>10191</v>
      </c>
      <c r="H219" s="9">
        <v>43833</v>
      </c>
      <c r="I219" s="10">
        <v>0.50555555555555554</v>
      </c>
      <c r="J219" s="11">
        <v>8.67</v>
      </c>
      <c r="K219" t="s">
        <v>10122</v>
      </c>
      <c r="L219" t="str">
        <f t="shared" si="6"/>
        <v>98836003</v>
      </c>
      <c r="M219" t="str">
        <f t="shared" si="7"/>
        <v>62610001</v>
      </c>
      <c r="N219" t="str">
        <f>VLOOKUP($L219,Map_Organization!$F:$I,2,FALSE)</f>
        <v>000</v>
      </c>
      <c r="O219" t="str">
        <f>VLOOKUP($L219,Map_Organization!$F:$I,3,FALSE)</f>
        <v>930</v>
      </c>
      <c r="P219" t="str">
        <f>VLOOKUP($L219,Map_Organization!$F:$I,4,FALSE)</f>
        <v>8415</v>
      </c>
      <c r="Q219" t="str">
        <f>VLOOKUP($M219,Map_GL!$B:$N,11,FALSE)</f>
        <v>779</v>
      </c>
      <c r="R219" t="str">
        <f>VLOOKUP($M219,Map_GL!$B:$N,12,FALSE)</f>
        <v>000</v>
      </c>
      <c r="S219" t="str">
        <f>VLOOKUP($M219,Map_GL!$B:$N,13,FALSE)</f>
        <v>00</v>
      </c>
      <c r="T219"/>
    </row>
    <row r="220" spans="1:20" x14ac:dyDescent="0.25">
      <c r="A220" t="s">
        <v>8</v>
      </c>
      <c r="B220" t="s">
        <v>10</v>
      </c>
      <c r="C220" t="s">
        <v>12</v>
      </c>
      <c r="D220" t="s">
        <v>14</v>
      </c>
      <c r="E220" t="s">
        <v>10121</v>
      </c>
      <c r="F220" t="s">
        <v>10095</v>
      </c>
      <c r="G220" t="s">
        <v>10205</v>
      </c>
      <c r="H220" s="9">
        <v>43833</v>
      </c>
      <c r="I220" s="10">
        <v>0.50555555555555554</v>
      </c>
      <c r="J220" s="11">
        <v>220.52</v>
      </c>
      <c r="K220" t="s">
        <v>10122</v>
      </c>
      <c r="L220" t="str">
        <f t="shared" si="6"/>
        <v>98836003</v>
      </c>
      <c r="M220" t="str">
        <f t="shared" si="7"/>
        <v>62561050</v>
      </c>
      <c r="N220" t="str">
        <f>VLOOKUP($L220,Map_Organization!$F:$I,2,FALSE)</f>
        <v>000</v>
      </c>
      <c r="O220" t="str">
        <f>VLOOKUP($L220,Map_Organization!$F:$I,3,FALSE)</f>
        <v>930</v>
      </c>
      <c r="P220" t="str">
        <f>VLOOKUP($L220,Map_Organization!$F:$I,4,FALSE)</f>
        <v>8415</v>
      </c>
      <c r="Q220" t="str">
        <f>VLOOKUP($M220,Map_GL!$B:$N,11,FALSE)</f>
        <v>895</v>
      </c>
      <c r="R220" t="str">
        <f>VLOOKUP($M220,Map_GL!$B:$N,12,FALSE)</f>
        <v>000</v>
      </c>
      <c r="S220" t="str">
        <f>VLOOKUP($M220,Map_GL!$B:$N,13,FALSE)</f>
        <v>00</v>
      </c>
      <c r="T220"/>
    </row>
    <row r="221" spans="1:20" x14ac:dyDescent="0.25">
      <c r="A221" t="s">
        <v>8</v>
      </c>
      <c r="B221" t="s">
        <v>10</v>
      </c>
      <c r="C221" t="s">
        <v>12</v>
      </c>
      <c r="D221" t="s">
        <v>14</v>
      </c>
      <c r="E221" t="s">
        <v>10121</v>
      </c>
      <c r="F221" t="s">
        <v>10095</v>
      </c>
      <c r="G221" t="s">
        <v>10146</v>
      </c>
      <c r="H221" s="9">
        <v>43833</v>
      </c>
      <c r="I221" s="10">
        <v>0.50555555555555554</v>
      </c>
      <c r="J221" s="11">
        <v>81.319999999999993</v>
      </c>
      <c r="K221" t="s">
        <v>10122</v>
      </c>
      <c r="L221" t="str">
        <f t="shared" si="6"/>
        <v>98836003</v>
      </c>
      <c r="M221" t="str">
        <f t="shared" si="7"/>
        <v>61620010</v>
      </c>
      <c r="N221" t="str">
        <f>VLOOKUP($L221,Map_Organization!$F:$I,2,FALSE)</f>
        <v>000</v>
      </c>
      <c r="O221" t="str">
        <f>VLOOKUP($L221,Map_Organization!$F:$I,3,FALSE)</f>
        <v>930</v>
      </c>
      <c r="P221" t="str">
        <f>VLOOKUP($L221,Map_Organization!$F:$I,4,FALSE)</f>
        <v>8415</v>
      </c>
      <c r="Q221" t="str">
        <f>VLOOKUP($M221,Map_GL!$B:$N,11,FALSE)</f>
        <v>794</v>
      </c>
      <c r="R221" t="str">
        <f>VLOOKUP($M221,Map_GL!$B:$N,12,FALSE)</f>
        <v>401</v>
      </c>
      <c r="S221" t="str">
        <f>VLOOKUP($M221,Map_GL!$B:$N,13,FALSE)</f>
        <v>00</v>
      </c>
      <c r="T221"/>
    </row>
    <row r="222" spans="1:20" x14ac:dyDescent="0.25">
      <c r="A222" t="s">
        <v>8</v>
      </c>
      <c r="B222" t="s">
        <v>10</v>
      </c>
      <c r="C222" t="s">
        <v>12</v>
      </c>
      <c r="D222" t="s">
        <v>14</v>
      </c>
      <c r="E222" t="s">
        <v>10121</v>
      </c>
      <c r="F222" t="s">
        <v>10095</v>
      </c>
      <c r="G222" t="s">
        <v>10192</v>
      </c>
      <c r="H222" s="9">
        <v>43833</v>
      </c>
      <c r="I222" s="10">
        <v>0.50555555555555554</v>
      </c>
      <c r="J222" s="11">
        <v>1.37</v>
      </c>
      <c r="K222" t="s">
        <v>10122</v>
      </c>
      <c r="L222" t="str">
        <f t="shared" si="6"/>
        <v>98836003</v>
      </c>
      <c r="M222" t="str">
        <f t="shared" si="7"/>
        <v>61620113</v>
      </c>
      <c r="N222" t="str">
        <f>VLOOKUP($L222,Map_Organization!$F:$I,2,FALSE)</f>
        <v>000</v>
      </c>
      <c r="O222" t="str">
        <f>VLOOKUP($L222,Map_Organization!$F:$I,3,FALSE)</f>
        <v>930</v>
      </c>
      <c r="P222" t="str">
        <f>VLOOKUP($L222,Map_Organization!$F:$I,4,FALSE)</f>
        <v>8415</v>
      </c>
      <c r="Q222" t="str">
        <f>VLOOKUP($M222,Map_GL!$B:$N,11,FALSE)</f>
        <v>794</v>
      </c>
      <c r="R222" t="str">
        <f>VLOOKUP($M222,Map_GL!$B:$N,12,FALSE)</f>
        <v>401</v>
      </c>
      <c r="S222" t="str">
        <f>VLOOKUP($M222,Map_GL!$B:$N,13,FALSE)</f>
        <v>00</v>
      </c>
      <c r="T222"/>
    </row>
    <row r="223" spans="1:20" x14ac:dyDescent="0.25">
      <c r="A223" t="s">
        <v>8</v>
      </c>
      <c r="B223" t="s">
        <v>10</v>
      </c>
      <c r="C223" t="s">
        <v>12</v>
      </c>
      <c r="D223" t="s">
        <v>14</v>
      </c>
      <c r="E223" t="s">
        <v>10121</v>
      </c>
      <c r="F223" t="s">
        <v>10095</v>
      </c>
      <c r="G223" t="s">
        <v>10193</v>
      </c>
      <c r="H223" s="9">
        <v>43833</v>
      </c>
      <c r="I223" s="10">
        <v>0.50555555555555554</v>
      </c>
      <c r="J223" s="11">
        <v>3.95</v>
      </c>
      <c r="K223" t="s">
        <v>10122</v>
      </c>
      <c r="L223" t="str">
        <f t="shared" si="6"/>
        <v>98836003</v>
      </c>
      <c r="M223" t="str">
        <f t="shared" si="7"/>
        <v>62282002</v>
      </c>
      <c r="N223" t="str">
        <f>VLOOKUP($L223,Map_Organization!$F:$I,2,FALSE)</f>
        <v>000</v>
      </c>
      <c r="O223" t="str">
        <f>VLOOKUP($L223,Map_Organization!$F:$I,3,FALSE)</f>
        <v>930</v>
      </c>
      <c r="P223" t="str">
        <f>VLOOKUP($L223,Map_Organization!$F:$I,4,FALSE)</f>
        <v>8415</v>
      </c>
      <c r="Q223" t="str">
        <f>VLOOKUP($M223,Map_GL!$B:$N,11,FALSE)</f>
        <v>75B</v>
      </c>
      <c r="R223" t="str">
        <f>VLOOKUP($M223,Map_GL!$B:$N,12,FALSE)</f>
        <v>000</v>
      </c>
      <c r="S223" t="str">
        <f>VLOOKUP($M223,Map_GL!$B:$N,13,FALSE)</f>
        <v>00</v>
      </c>
      <c r="T223"/>
    </row>
    <row r="224" spans="1:20" x14ac:dyDescent="0.25">
      <c r="A224" t="s">
        <v>8</v>
      </c>
      <c r="B224" t="s">
        <v>10</v>
      </c>
      <c r="C224" t="s">
        <v>12</v>
      </c>
      <c r="D224" t="s">
        <v>14</v>
      </c>
      <c r="E224" t="s">
        <v>10121</v>
      </c>
      <c r="F224" t="s">
        <v>10095</v>
      </c>
      <c r="G224" t="s">
        <v>10195</v>
      </c>
      <c r="H224" s="9">
        <v>43833</v>
      </c>
      <c r="I224" s="10">
        <v>0.50555555555555554</v>
      </c>
      <c r="J224" s="11">
        <v>3.51</v>
      </c>
      <c r="K224" t="s">
        <v>10122</v>
      </c>
      <c r="L224" t="str">
        <f t="shared" si="6"/>
        <v>98836003</v>
      </c>
      <c r="M224" t="str">
        <f t="shared" si="7"/>
        <v>62624210</v>
      </c>
      <c r="N224" t="str">
        <f>VLOOKUP($L224,Map_Organization!$F:$I,2,FALSE)</f>
        <v>000</v>
      </c>
      <c r="O224" t="str">
        <f>VLOOKUP($L224,Map_Organization!$F:$I,3,FALSE)</f>
        <v>930</v>
      </c>
      <c r="P224" t="str">
        <f>VLOOKUP($L224,Map_Organization!$F:$I,4,FALSE)</f>
        <v>8415</v>
      </c>
      <c r="Q224" t="str">
        <f>VLOOKUP($M224,Map_GL!$B:$N,11,FALSE)</f>
        <v>833</v>
      </c>
      <c r="R224" t="str">
        <f>VLOOKUP($M224,Map_GL!$B:$N,12,FALSE)</f>
        <v>401</v>
      </c>
      <c r="S224" t="str">
        <f>VLOOKUP($M224,Map_GL!$B:$N,13,FALSE)</f>
        <v>00</v>
      </c>
      <c r="T224"/>
    </row>
    <row r="225" spans="1:20" x14ac:dyDescent="0.25">
      <c r="A225" t="s">
        <v>8</v>
      </c>
      <c r="B225" t="s">
        <v>10</v>
      </c>
      <c r="C225" t="s">
        <v>12</v>
      </c>
      <c r="D225" t="s">
        <v>14</v>
      </c>
      <c r="E225" t="s">
        <v>10121</v>
      </c>
      <c r="F225" t="s">
        <v>10095</v>
      </c>
      <c r="G225" t="s">
        <v>10150</v>
      </c>
      <c r="H225" s="9">
        <v>43833</v>
      </c>
      <c r="I225" s="10">
        <v>0.50555555555555554</v>
      </c>
      <c r="J225" s="11">
        <v>7.3</v>
      </c>
      <c r="K225" t="s">
        <v>10122</v>
      </c>
      <c r="L225" t="str">
        <f t="shared" si="6"/>
        <v>98836003</v>
      </c>
      <c r="M225" t="str">
        <f t="shared" si="7"/>
        <v>68123020</v>
      </c>
      <c r="N225" t="str">
        <f>VLOOKUP($L225,Map_Organization!$F:$I,2,FALSE)</f>
        <v>000</v>
      </c>
      <c r="O225" t="str">
        <f>VLOOKUP($L225,Map_Organization!$F:$I,3,FALSE)</f>
        <v>930</v>
      </c>
      <c r="P225" t="str">
        <f>VLOOKUP($L225,Map_Organization!$F:$I,4,FALSE)</f>
        <v>8415</v>
      </c>
      <c r="Q225" t="str">
        <f>VLOOKUP($M225,Map_GL!$B:$N,11,FALSE)</f>
        <v>833</v>
      </c>
      <c r="R225" t="str">
        <f>VLOOKUP($M225,Map_GL!$B:$N,12,FALSE)</f>
        <v>401</v>
      </c>
      <c r="S225" t="str">
        <f>VLOOKUP($M225,Map_GL!$B:$N,13,FALSE)</f>
        <v>00</v>
      </c>
      <c r="T225"/>
    </row>
    <row r="226" spans="1:20" x14ac:dyDescent="0.25">
      <c r="A226" t="s">
        <v>8</v>
      </c>
      <c r="B226" t="s">
        <v>10</v>
      </c>
      <c r="C226" t="s">
        <v>12</v>
      </c>
      <c r="D226" t="s">
        <v>14</v>
      </c>
      <c r="E226" t="s">
        <v>10121</v>
      </c>
      <c r="F226" t="s">
        <v>10095</v>
      </c>
      <c r="G226" t="s">
        <v>10196</v>
      </c>
      <c r="H226" s="9">
        <v>43833</v>
      </c>
      <c r="I226" s="10">
        <v>0.50555555555555554</v>
      </c>
      <c r="J226" s="11">
        <v>37</v>
      </c>
      <c r="K226" t="s">
        <v>10122</v>
      </c>
      <c r="L226" t="str">
        <f t="shared" si="6"/>
        <v>98836003</v>
      </c>
      <c r="M226" t="str">
        <f t="shared" si="7"/>
        <v>68123022</v>
      </c>
      <c r="N226" t="str">
        <f>VLOOKUP($L226,Map_Organization!$F:$I,2,FALSE)</f>
        <v>000</v>
      </c>
      <c r="O226" t="str">
        <f>VLOOKUP($L226,Map_Organization!$F:$I,3,FALSE)</f>
        <v>930</v>
      </c>
      <c r="P226" t="str">
        <f>VLOOKUP($L226,Map_Organization!$F:$I,4,FALSE)</f>
        <v>8415</v>
      </c>
      <c r="Q226" t="str">
        <f>VLOOKUP($M226,Map_GL!$B:$N,11,FALSE)</f>
        <v>833</v>
      </c>
      <c r="R226" t="str">
        <f>VLOOKUP($M226,Map_GL!$B:$N,12,FALSE)</f>
        <v>401</v>
      </c>
      <c r="S226" t="str">
        <f>VLOOKUP($M226,Map_GL!$B:$N,13,FALSE)</f>
        <v>00</v>
      </c>
      <c r="T226"/>
    </row>
    <row r="227" spans="1:20" x14ac:dyDescent="0.25">
      <c r="A227" t="s">
        <v>8</v>
      </c>
      <c r="B227" t="s">
        <v>10</v>
      </c>
      <c r="C227" t="s">
        <v>12</v>
      </c>
      <c r="D227" t="s">
        <v>14</v>
      </c>
      <c r="E227" t="s">
        <v>10121</v>
      </c>
      <c r="F227" t="s">
        <v>10095</v>
      </c>
      <c r="G227" t="s">
        <v>10148</v>
      </c>
      <c r="H227" s="9">
        <v>43833</v>
      </c>
      <c r="I227" s="10">
        <v>0.50555555555555554</v>
      </c>
      <c r="J227" s="11">
        <v>-81.319999999999993</v>
      </c>
      <c r="K227" t="s">
        <v>10122</v>
      </c>
      <c r="L227" t="str">
        <f t="shared" si="6"/>
        <v>98836003</v>
      </c>
      <c r="M227" t="str">
        <f t="shared" si="7"/>
        <v>61620010</v>
      </c>
      <c r="N227" t="str">
        <f>VLOOKUP($L227,Map_Organization!$F:$I,2,FALSE)</f>
        <v>000</v>
      </c>
      <c r="O227" t="str">
        <f>VLOOKUP($L227,Map_Organization!$F:$I,3,FALSE)</f>
        <v>930</v>
      </c>
      <c r="P227" t="str">
        <f>VLOOKUP($L227,Map_Organization!$F:$I,4,FALSE)</f>
        <v>8415</v>
      </c>
      <c r="Q227" t="str">
        <f>VLOOKUP($M227,Map_GL!$B:$N,11,FALSE)</f>
        <v>794</v>
      </c>
      <c r="R227" t="str">
        <f>VLOOKUP($M227,Map_GL!$B:$N,12,FALSE)</f>
        <v>401</v>
      </c>
      <c r="S227" t="str">
        <f>VLOOKUP($M227,Map_GL!$B:$N,13,FALSE)</f>
        <v>00</v>
      </c>
      <c r="T227"/>
    </row>
    <row r="228" spans="1:20" x14ac:dyDescent="0.25">
      <c r="A228" t="s">
        <v>8</v>
      </c>
      <c r="B228" t="s">
        <v>10</v>
      </c>
      <c r="C228" t="s">
        <v>12</v>
      </c>
      <c r="D228" t="s">
        <v>14</v>
      </c>
      <c r="E228" t="s">
        <v>10121</v>
      </c>
      <c r="F228" t="s">
        <v>10095</v>
      </c>
      <c r="G228" t="s">
        <v>10151</v>
      </c>
      <c r="H228" s="9">
        <v>43833</v>
      </c>
      <c r="I228" s="10">
        <v>0.50555555555555554</v>
      </c>
      <c r="J228" s="11">
        <v>13.06</v>
      </c>
      <c r="K228" t="s">
        <v>10122</v>
      </c>
      <c r="L228" t="str">
        <f t="shared" si="6"/>
        <v>98836003</v>
      </c>
      <c r="M228" t="str">
        <f t="shared" si="7"/>
        <v>75431003</v>
      </c>
      <c r="N228" t="str">
        <f>VLOOKUP($L228,Map_Organization!$F:$I,2,FALSE)</f>
        <v>000</v>
      </c>
      <c r="O228" t="str">
        <f>VLOOKUP($L228,Map_Organization!$F:$I,3,FALSE)</f>
        <v>930</v>
      </c>
      <c r="P228" t="str">
        <f>VLOOKUP($L228,Map_Organization!$F:$I,4,FALSE)</f>
        <v>8415</v>
      </c>
      <c r="Q228" t="str">
        <f>VLOOKUP($M228,Map_GL!$B:$N,11,FALSE)</f>
        <v>790</v>
      </c>
      <c r="R228" t="str">
        <f>VLOOKUP($M228,Map_GL!$B:$N,12,FALSE)</f>
        <v>000</v>
      </c>
      <c r="S228" t="str">
        <f>VLOOKUP($M228,Map_GL!$B:$N,13,FALSE)</f>
        <v>00</v>
      </c>
      <c r="T228"/>
    </row>
    <row r="229" spans="1:20" x14ac:dyDescent="0.25">
      <c r="A229" t="s">
        <v>8</v>
      </c>
      <c r="B229" t="s">
        <v>10</v>
      </c>
      <c r="C229" t="s">
        <v>12</v>
      </c>
      <c r="D229" t="s">
        <v>14</v>
      </c>
      <c r="E229" t="s">
        <v>10121</v>
      </c>
      <c r="F229" t="s">
        <v>10095</v>
      </c>
      <c r="G229" t="s">
        <v>10197</v>
      </c>
      <c r="H229" s="9">
        <v>43833</v>
      </c>
      <c r="I229" s="10">
        <v>0.50555555555555554</v>
      </c>
      <c r="J229" s="11">
        <v>-1.37</v>
      </c>
      <c r="K229" t="s">
        <v>10122</v>
      </c>
      <c r="L229" t="str">
        <f t="shared" si="6"/>
        <v>98836003</v>
      </c>
      <c r="M229" t="str">
        <f t="shared" si="7"/>
        <v>61620113</v>
      </c>
      <c r="N229" t="str">
        <f>VLOOKUP($L229,Map_Organization!$F:$I,2,FALSE)</f>
        <v>000</v>
      </c>
      <c r="O229" t="str">
        <f>VLOOKUP($L229,Map_Organization!$F:$I,3,FALSE)</f>
        <v>930</v>
      </c>
      <c r="P229" t="str">
        <f>VLOOKUP($L229,Map_Organization!$F:$I,4,FALSE)</f>
        <v>8415</v>
      </c>
      <c r="Q229" t="str">
        <f>VLOOKUP($M229,Map_GL!$B:$N,11,FALSE)</f>
        <v>794</v>
      </c>
      <c r="R229" t="str">
        <f>VLOOKUP($M229,Map_GL!$B:$N,12,FALSE)</f>
        <v>401</v>
      </c>
      <c r="S229" t="str">
        <f>VLOOKUP($M229,Map_GL!$B:$N,13,FALSE)</f>
        <v>00</v>
      </c>
      <c r="T229"/>
    </row>
    <row r="230" spans="1:20" x14ac:dyDescent="0.25">
      <c r="A230" t="s">
        <v>8</v>
      </c>
      <c r="B230" t="s">
        <v>10</v>
      </c>
      <c r="C230" t="s">
        <v>12</v>
      </c>
      <c r="D230" t="s">
        <v>14</v>
      </c>
      <c r="E230" t="s">
        <v>10121</v>
      </c>
      <c r="F230" t="s">
        <v>10092</v>
      </c>
      <c r="G230" t="s">
        <v>10152</v>
      </c>
      <c r="H230" s="9">
        <v>43833</v>
      </c>
      <c r="I230" s="10">
        <v>0.50555555555555554</v>
      </c>
      <c r="J230" s="11">
        <v>3986.52</v>
      </c>
      <c r="K230" t="s">
        <v>10122</v>
      </c>
      <c r="L230" t="str">
        <f t="shared" si="6"/>
        <v>98836002</v>
      </c>
      <c r="M230" t="str">
        <f t="shared" si="7"/>
        <v>64101100</v>
      </c>
      <c r="N230" t="str">
        <f>VLOOKUP($L230,Map_Organization!$F:$I,2,FALSE)</f>
        <v>000</v>
      </c>
      <c r="O230" t="str">
        <f>VLOOKUP($L230,Map_Organization!$F:$I,3,FALSE)</f>
        <v>930</v>
      </c>
      <c r="P230" t="str">
        <f>VLOOKUP($L230,Map_Organization!$F:$I,4,FALSE)</f>
        <v>8415</v>
      </c>
      <c r="Q230" t="str">
        <f>VLOOKUP($M230,Map_GL!$B:$N,11,FALSE)</f>
        <v>75B</v>
      </c>
      <c r="R230" t="str">
        <f>VLOOKUP($M230,Map_GL!$B:$N,12,FALSE)</f>
        <v>000</v>
      </c>
      <c r="S230" t="str">
        <f>VLOOKUP($M230,Map_GL!$B:$N,13,FALSE)</f>
        <v>00</v>
      </c>
      <c r="T230"/>
    </row>
    <row r="231" spans="1:20" x14ac:dyDescent="0.25">
      <c r="A231" t="s">
        <v>8</v>
      </c>
      <c r="B231" t="s">
        <v>10</v>
      </c>
      <c r="C231" t="s">
        <v>12</v>
      </c>
      <c r="D231" t="s">
        <v>14</v>
      </c>
      <c r="E231" t="s">
        <v>10121</v>
      </c>
      <c r="F231" t="s">
        <v>10092</v>
      </c>
      <c r="G231" t="s">
        <v>10153</v>
      </c>
      <c r="H231" s="9">
        <v>43833</v>
      </c>
      <c r="I231" s="10">
        <v>0.50555555555555554</v>
      </c>
      <c r="J231" s="11">
        <v>-276.92</v>
      </c>
      <c r="K231" t="s">
        <v>10122</v>
      </c>
      <c r="L231" t="str">
        <f t="shared" si="6"/>
        <v>98836002</v>
      </c>
      <c r="M231" t="str">
        <f t="shared" si="7"/>
        <v>64101110</v>
      </c>
      <c r="N231" t="str">
        <f>VLOOKUP($L231,Map_Organization!$F:$I,2,FALSE)</f>
        <v>000</v>
      </c>
      <c r="O231" t="str">
        <f>VLOOKUP($L231,Map_Organization!$F:$I,3,FALSE)</f>
        <v>930</v>
      </c>
      <c r="P231" t="str">
        <f>VLOOKUP($L231,Map_Organization!$F:$I,4,FALSE)</f>
        <v>8415</v>
      </c>
      <c r="Q231" t="str">
        <f>VLOOKUP($M231,Map_GL!$B:$N,11,FALSE)</f>
        <v>75B</v>
      </c>
      <c r="R231" t="str">
        <f>VLOOKUP($M231,Map_GL!$B:$N,12,FALSE)</f>
        <v>000</v>
      </c>
      <c r="S231" t="str">
        <f>VLOOKUP($M231,Map_GL!$B:$N,13,FALSE)</f>
        <v>00</v>
      </c>
      <c r="T231"/>
    </row>
    <row r="232" spans="1:20" x14ac:dyDescent="0.25">
      <c r="A232" t="s">
        <v>8</v>
      </c>
      <c r="B232" t="s">
        <v>10</v>
      </c>
      <c r="C232" t="s">
        <v>12</v>
      </c>
      <c r="D232" t="s">
        <v>14</v>
      </c>
      <c r="E232" t="s">
        <v>10121</v>
      </c>
      <c r="F232" t="s">
        <v>10092</v>
      </c>
      <c r="G232" t="s">
        <v>10154</v>
      </c>
      <c r="H232" s="9">
        <v>43833</v>
      </c>
      <c r="I232" s="10">
        <v>0.50555555555555554</v>
      </c>
      <c r="J232" s="11">
        <v>553.85</v>
      </c>
      <c r="K232" t="s">
        <v>10122</v>
      </c>
      <c r="L232" t="str">
        <f t="shared" si="6"/>
        <v>98836002</v>
      </c>
      <c r="M232" t="str">
        <f t="shared" si="7"/>
        <v>64100540</v>
      </c>
      <c r="N232" t="str">
        <f>VLOOKUP($L232,Map_Organization!$F:$I,2,FALSE)</f>
        <v>000</v>
      </c>
      <c r="O232" t="str">
        <f>VLOOKUP($L232,Map_Organization!$F:$I,3,FALSE)</f>
        <v>930</v>
      </c>
      <c r="P232" t="str">
        <f>VLOOKUP($L232,Map_Organization!$F:$I,4,FALSE)</f>
        <v>8415</v>
      </c>
      <c r="Q232" t="str">
        <f>VLOOKUP($M232,Map_GL!$B:$N,11,FALSE)</f>
        <v>75B</v>
      </c>
      <c r="R232" t="str">
        <f>VLOOKUP($M232,Map_GL!$B:$N,12,FALSE)</f>
        <v>000</v>
      </c>
      <c r="S232" t="str">
        <f>VLOOKUP($M232,Map_GL!$B:$N,13,FALSE)</f>
        <v>00</v>
      </c>
      <c r="T232"/>
    </row>
    <row r="233" spans="1:20" x14ac:dyDescent="0.25">
      <c r="A233" t="s">
        <v>8</v>
      </c>
      <c r="B233" t="s">
        <v>10</v>
      </c>
      <c r="C233" t="s">
        <v>12</v>
      </c>
      <c r="D233" t="s">
        <v>14</v>
      </c>
      <c r="E233" t="s">
        <v>10121</v>
      </c>
      <c r="F233" t="s">
        <v>10092</v>
      </c>
      <c r="G233" t="s">
        <v>10155</v>
      </c>
      <c r="H233" s="9">
        <v>43833</v>
      </c>
      <c r="I233" s="10">
        <v>0.50555555555555554</v>
      </c>
      <c r="J233" s="11">
        <v>-553.84</v>
      </c>
      <c r="K233" t="s">
        <v>10122</v>
      </c>
      <c r="L233" t="str">
        <f t="shared" si="6"/>
        <v>98836002</v>
      </c>
      <c r="M233" t="str">
        <f t="shared" si="7"/>
        <v>64101112</v>
      </c>
      <c r="N233" t="str">
        <f>VLOOKUP($L233,Map_Organization!$F:$I,2,FALSE)</f>
        <v>000</v>
      </c>
      <c r="O233" t="str">
        <f>VLOOKUP($L233,Map_Organization!$F:$I,3,FALSE)</f>
        <v>930</v>
      </c>
      <c r="P233" t="str">
        <f>VLOOKUP($L233,Map_Organization!$F:$I,4,FALSE)</f>
        <v>8415</v>
      </c>
      <c r="Q233" t="str">
        <f>VLOOKUP($M233,Map_GL!$B:$N,11,FALSE)</f>
        <v>75B</v>
      </c>
      <c r="R233" t="str">
        <f>VLOOKUP($M233,Map_GL!$B:$N,12,FALSE)</f>
        <v>000</v>
      </c>
      <c r="S233" t="str">
        <f>VLOOKUP($M233,Map_GL!$B:$N,13,FALSE)</f>
        <v>00</v>
      </c>
      <c r="T233"/>
    </row>
    <row r="234" spans="1:20" x14ac:dyDescent="0.25">
      <c r="A234" t="s">
        <v>8</v>
      </c>
      <c r="B234" t="s">
        <v>10</v>
      </c>
      <c r="C234" t="s">
        <v>12</v>
      </c>
      <c r="D234" t="s">
        <v>14</v>
      </c>
      <c r="E234" t="s">
        <v>10121</v>
      </c>
      <c r="F234" t="s">
        <v>10092</v>
      </c>
      <c r="G234" t="s">
        <v>10156</v>
      </c>
      <c r="H234" s="9">
        <v>43833</v>
      </c>
      <c r="I234" s="10">
        <v>0.50555555555555554</v>
      </c>
      <c r="J234" s="11">
        <v>319.83999999999997</v>
      </c>
      <c r="K234" t="s">
        <v>10122</v>
      </c>
      <c r="L234" t="str">
        <f t="shared" si="6"/>
        <v>98836002</v>
      </c>
      <c r="M234" t="str">
        <f t="shared" si="7"/>
        <v>64106061</v>
      </c>
      <c r="N234" t="str">
        <f>VLOOKUP($L234,Map_Organization!$F:$I,2,FALSE)</f>
        <v>000</v>
      </c>
      <c r="O234" t="str">
        <f>VLOOKUP($L234,Map_Organization!$F:$I,3,FALSE)</f>
        <v>930</v>
      </c>
      <c r="P234" t="str">
        <f>VLOOKUP($L234,Map_Organization!$F:$I,4,FALSE)</f>
        <v>8415</v>
      </c>
      <c r="Q234" t="str">
        <f>VLOOKUP($M234,Map_GL!$B:$N,11,FALSE)</f>
        <v>75B</v>
      </c>
      <c r="R234" t="str">
        <f>VLOOKUP($M234,Map_GL!$B:$N,12,FALSE)</f>
        <v>000</v>
      </c>
      <c r="S234" t="str">
        <f>VLOOKUP($M234,Map_GL!$B:$N,13,FALSE)</f>
        <v>00</v>
      </c>
      <c r="T234"/>
    </row>
    <row r="235" spans="1:20" x14ac:dyDescent="0.25">
      <c r="A235" t="s">
        <v>8</v>
      </c>
      <c r="B235" t="s">
        <v>10</v>
      </c>
      <c r="C235" t="s">
        <v>12</v>
      </c>
      <c r="D235" t="s">
        <v>14</v>
      </c>
      <c r="E235" t="s">
        <v>10121</v>
      </c>
      <c r="F235" t="s">
        <v>10092</v>
      </c>
      <c r="G235" t="s">
        <v>10158</v>
      </c>
      <c r="H235" s="9">
        <v>43833</v>
      </c>
      <c r="I235" s="10">
        <v>0.50555555555555554</v>
      </c>
      <c r="J235" s="11">
        <v>412.93</v>
      </c>
      <c r="K235" t="s">
        <v>10122</v>
      </c>
      <c r="L235" t="str">
        <f t="shared" si="6"/>
        <v>98836002</v>
      </c>
      <c r="M235" t="str">
        <f t="shared" si="7"/>
        <v>64503111</v>
      </c>
      <c r="N235" t="str">
        <f>VLOOKUP($L235,Map_Organization!$F:$I,2,FALSE)</f>
        <v>000</v>
      </c>
      <c r="O235" t="str">
        <f>VLOOKUP($L235,Map_Organization!$F:$I,3,FALSE)</f>
        <v>930</v>
      </c>
      <c r="P235" t="str">
        <f>VLOOKUP($L235,Map_Organization!$F:$I,4,FALSE)</f>
        <v>8415</v>
      </c>
      <c r="Q235" t="str">
        <f>VLOOKUP($M235,Map_GL!$B:$N,11,FALSE)</f>
        <v>75B</v>
      </c>
      <c r="R235" t="str">
        <f>VLOOKUP($M235,Map_GL!$B:$N,12,FALSE)</f>
        <v>000</v>
      </c>
      <c r="S235" t="str">
        <f>VLOOKUP($M235,Map_GL!$B:$N,13,FALSE)</f>
        <v>00</v>
      </c>
      <c r="T235"/>
    </row>
    <row r="236" spans="1:20" x14ac:dyDescent="0.25">
      <c r="A236" t="s">
        <v>8</v>
      </c>
      <c r="B236" t="s">
        <v>10</v>
      </c>
      <c r="C236" t="s">
        <v>12</v>
      </c>
      <c r="D236" t="s">
        <v>14</v>
      </c>
      <c r="E236" t="s">
        <v>10121</v>
      </c>
      <c r="F236" t="s">
        <v>10092</v>
      </c>
      <c r="G236" t="s">
        <v>10159</v>
      </c>
      <c r="H236" s="9">
        <v>43833</v>
      </c>
      <c r="I236" s="10">
        <v>0.50555555555555554</v>
      </c>
      <c r="J236" s="11">
        <v>-12.08</v>
      </c>
      <c r="K236" t="s">
        <v>10122</v>
      </c>
      <c r="L236" t="str">
        <f t="shared" si="6"/>
        <v>98836002</v>
      </c>
      <c r="M236" t="str">
        <f t="shared" si="7"/>
        <v>61621003</v>
      </c>
      <c r="N236" t="str">
        <f>VLOOKUP($L236,Map_Organization!$F:$I,2,FALSE)</f>
        <v>000</v>
      </c>
      <c r="O236" t="str">
        <f>VLOOKUP($L236,Map_Organization!$F:$I,3,FALSE)</f>
        <v>930</v>
      </c>
      <c r="P236" t="str">
        <f>VLOOKUP($L236,Map_Organization!$F:$I,4,FALSE)</f>
        <v>8415</v>
      </c>
      <c r="Q236" t="str">
        <f>VLOOKUP($M236,Map_GL!$B:$N,11,FALSE)</f>
        <v>794</v>
      </c>
      <c r="R236" t="str">
        <f>VLOOKUP($M236,Map_GL!$B:$N,12,FALSE)</f>
        <v>401</v>
      </c>
      <c r="S236" t="str">
        <f>VLOOKUP($M236,Map_GL!$B:$N,13,FALSE)</f>
        <v>00</v>
      </c>
      <c r="T236"/>
    </row>
    <row r="237" spans="1:20" x14ac:dyDescent="0.25">
      <c r="A237" t="s">
        <v>8</v>
      </c>
      <c r="B237" t="s">
        <v>10</v>
      </c>
      <c r="C237" t="s">
        <v>12</v>
      </c>
      <c r="D237" t="s">
        <v>14</v>
      </c>
      <c r="E237" t="s">
        <v>10121</v>
      </c>
      <c r="F237" t="s">
        <v>10092</v>
      </c>
      <c r="G237" t="s">
        <v>10160</v>
      </c>
      <c r="H237" s="9">
        <v>43833</v>
      </c>
      <c r="I237" s="10">
        <v>0.50555555555555554</v>
      </c>
      <c r="J237" s="11">
        <v>39.880000000000003</v>
      </c>
      <c r="K237" t="s">
        <v>10122</v>
      </c>
      <c r="L237" t="str">
        <f t="shared" si="6"/>
        <v>98836002</v>
      </c>
      <c r="M237" t="str">
        <f t="shared" si="7"/>
        <v>64501016</v>
      </c>
      <c r="N237" t="str">
        <f>VLOOKUP($L237,Map_Organization!$F:$I,2,FALSE)</f>
        <v>000</v>
      </c>
      <c r="O237" t="str">
        <f>VLOOKUP($L237,Map_Organization!$F:$I,3,FALSE)</f>
        <v>930</v>
      </c>
      <c r="P237" t="str">
        <f>VLOOKUP($L237,Map_Organization!$F:$I,4,FALSE)</f>
        <v>8415</v>
      </c>
      <c r="Q237" t="str">
        <f>VLOOKUP($M237,Map_GL!$B:$N,11,FALSE)</f>
        <v>75B</v>
      </c>
      <c r="R237" t="str">
        <f>VLOOKUP($M237,Map_GL!$B:$N,12,FALSE)</f>
        <v>000</v>
      </c>
      <c r="S237" t="str">
        <f>VLOOKUP($M237,Map_GL!$B:$N,13,FALSE)</f>
        <v>00</v>
      </c>
      <c r="T237"/>
    </row>
    <row r="238" spans="1:20" x14ac:dyDescent="0.25">
      <c r="A238" t="s">
        <v>8</v>
      </c>
      <c r="B238" t="s">
        <v>10</v>
      </c>
      <c r="C238" t="s">
        <v>12</v>
      </c>
      <c r="D238" t="s">
        <v>14</v>
      </c>
      <c r="E238" t="s">
        <v>10121</v>
      </c>
      <c r="F238" t="s">
        <v>10092</v>
      </c>
      <c r="G238" t="s">
        <v>10161</v>
      </c>
      <c r="H238" s="9">
        <v>43833</v>
      </c>
      <c r="I238" s="10">
        <v>0.50555555555555554</v>
      </c>
      <c r="J238" s="11">
        <v>-124.62</v>
      </c>
      <c r="K238" t="s">
        <v>10122</v>
      </c>
      <c r="L238" t="str">
        <f t="shared" si="6"/>
        <v>98836002</v>
      </c>
      <c r="M238" t="str">
        <f t="shared" si="7"/>
        <v>64501141</v>
      </c>
      <c r="N238" t="str">
        <f>VLOOKUP($L238,Map_Organization!$F:$I,2,FALSE)</f>
        <v>000</v>
      </c>
      <c r="O238" t="str">
        <f>VLOOKUP($L238,Map_Organization!$F:$I,3,FALSE)</f>
        <v>930</v>
      </c>
      <c r="P238" t="str">
        <f>VLOOKUP($L238,Map_Organization!$F:$I,4,FALSE)</f>
        <v>8415</v>
      </c>
      <c r="Q238" t="str">
        <f>VLOOKUP($M238,Map_GL!$B:$N,11,FALSE)</f>
        <v>75B</v>
      </c>
      <c r="R238" t="str">
        <f>VLOOKUP($M238,Map_GL!$B:$N,12,FALSE)</f>
        <v>000</v>
      </c>
      <c r="S238" t="str">
        <f>VLOOKUP($M238,Map_GL!$B:$N,13,FALSE)</f>
        <v>00</v>
      </c>
      <c r="T238"/>
    </row>
    <row r="239" spans="1:20" x14ac:dyDescent="0.25">
      <c r="A239" t="s">
        <v>8</v>
      </c>
      <c r="B239" t="s">
        <v>10</v>
      </c>
      <c r="C239" t="s">
        <v>12</v>
      </c>
      <c r="D239" t="s">
        <v>14</v>
      </c>
      <c r="E239" t="s">
        <v>10121</v>
      </c>
      <c r="F239" t="s">
        <v>10092</v>
      </c>
      <c r="G239" t="s">
        <v>10162</v>
      </c>
      <c r="H239" s="9">
        <v>43833</v>
      </c>
      <c r="I239" s="10">
        <v>0.50555555555555554</v>
      </c>
      <c r="J239" s="11">
        <v>432.72</v>
      </c>
      <c r="K239" t="s">
        <v>10122</v>
      </c>
      <c r="L239" t="str">
        <f t="shared" si="6"/>
        <v>98836002</v>
      </c>
      <c r="M239" t="str">
        <f t="shared" si="7"/>
        <v>64501711</v>
      </c>
      <c r="N239" t="str">
        <f>VLOOKUP($L239,Map_Organization!$F:$I,2,FALSE)</f>
        <v>000</v>
      </c>
      <c r="O239" t="str">
        <f>VLOOKUP($L239,Map_Organization!$F:$I,3,FALSE)</f>
        <v>930</v>
      </c>
      <c r="P239" t="str">
        <f>VLOOKUP($L239,Map_Organization!$F:$I,4,FALSE)</f>
        <v>8415</v>
      </c>
      <c r="Q239" t="str">
        <f>VLOOKUP($M239,Map_GL!$B:$N,11,FALSE)</f>
        <v>75B</v>
      </c>
      <c r="R239" t="str">
        <f>VLOOKUP($M239,Map_GL!$B:$N,12,FALSE)</f>
        <v>000</v>
      </c>
      <c r="S239" t="str">
        <f>VLOOKUP($M239,Map_GL!$B:$N,13,FALSE)</f>
        <v>00</v>
      </c>
      <c r="T239"/>
    </row>
    <row r="240" spans="1:20" x14ac:dyDescent="0.25">
      <c r="A240" t="s">
        <v>8</v>
      </c>
      <c r="B240" t="s">
        <v>10</v>
      </c>
      <c r="C240" t="s">
        <v>12</v>
      </c>
      <c r="D240" t="s">
        <v>14</v>
      </c>
      <c r="E240" t="s">
        <v>10121</v>
      </c>
      <c r="F240" t="s">
        <v>10092</v>
      </c>
      <c r="G240" t="s">
        <v>10164</v>
      </c>
      <c r="H240" s="9">
        <v>43833</v>
      </c>
      <c r="I240" s="10">
        <v>0.50555555555555554</v>
      </c>
      <c r="J240" s="11">
        <v>-319.83999999999997</v>
      </c>
      <c r="K240" t="s">
        <v>10122</v>
      </c>
      <c r="L240" t="str">
        <f t="shared" si="6"/>
        <v>98836002</v>
      </c>
      <c r="M240" t="str">
        <f t="shared" si="7"/>
        <v>64106061</v>
      </c>
      <c r="N240" t="str">
        <f>VLOOKUP($L240,Map_Organization!$F:$I,2,FALSE)</f>
        <v>000</v>
      </c>
      <c r="O240" t="str">
        <f>VLOOKUP($L240,Map_Organization!$F:$I,3,FALSE)</f>
        <v>930</v>
      </c>
      <c r="P240" t="str">
        <f>VLOOKUP($L240,Map_Organization!$F:$I,4,FALSE)</f>
        <v>8415</v>
      </c>
      <c r="Q240" t="str">
        <f>VLOOKUP($M240,Map_GL!$B:$N,11,FALSE)</f>
        <v>75B</v>
      </c>
      <c r="R240" t="str">
        <f>VLOOKUP($M240,Map_GL!$B:$N,12,FALSE)</f>
        <v>000</v>
      </c>
      <c r="S240" t="str">
        <f>VLOOKUP($M240,Map_GL!$B:$N,13,FALSE)</f>
        <v>00</v>
      </c>
      <c r="T240"/>
    </row>
    <row r="241" spans="1:20" x14ac:dyDescent="0.25">
      <c r="A241" t="s">
        <v>8</v>
      </c>
      <c r="B241" t="s">
        <v>10</v>
      </c>
      <c r="C241" t="s">
        <v>12</v>
      </c>
      <c r="D241" t="s">
        <v>14</v>
      </c>
      <c r="E241" t="s">
        <v>10121</v>
      </c>
      <c r="F241" t="s">
        <v>10092</v>
      </c>
      <c r="G241" t="s">
        <v>10206</v>
      </c>
      <c r="H241" s="9">
        <v>43833</v>
      </c>
      <c r="I241" s="10">
        <v>0.50555555555555554</v>
      </c>
      <c r="J241" s="11">
        <v>1107.69</v>
      </c>
      <c r="K241" t="s">
        <v>10122</v>
      </c>
      <c r="L241" t="str">
        <f t="shared" si="6"/>
        <v>98836002</v>
      </c>
      <c r="M241" t="str">
        <f t="shared" si="7"/>
        <v>64106010</v>
      </c>
      <c r="N241" t="str">
        <f>VLOOKUP($L241,Map_Organization!$F:$I,2,FALSE)</f>
        <v>000</v>
      </c>
      <c r="O241" t="str">
        <f>VLOOKUP($L241,Map_Organization!$F:$I,3,FALSE)</f>
        <v>930</v>
      </c>
      <c r="P241" t="str">
        <f>VLOOKUP($L241,Map_Organization!$F:$I,4,FALSE)</f>
        <v>8415</v>
      </c>
      <c r="Q241" t="str">
        <f>VLOOKUP($M241,Map_GL!$B:$N,11,FALSE)</f>
        <v>75B</v>
      </c>
      <c r="R241" t="str">
        <f>VLOOKUP($M241,Map_GL!$B:$N,12,FALSE)</f>
        <v>000</v>
      </c>
      <c r="S241" t="str">
        <f>VLOOKUP($M241,Map_GL!$B:$N,13,FALSE)</f>
        <v>00</v>
      </c>
      <c r="T241"/>
    </row>
    <row r="242" spans="1:20" x14ac:dyDescent="0.25">
      <c r="A242" t="s">
        <v>8</v>
      </c>
      <c r="B242" t="s">
        <v>10</v>
      </c>
      <c r="C242" t="s">
        <v>12</v>
      </c>
      <c r="D242" t="s">
        <v>14</v>
      </c>
      <c r="E242" t="s">
        <v>10121</v>
      </c>
      <c r="F242" t="s">
        <v>10092</v>
      </c>
      <c r="G242" t="s">
        <v>10207</v>
      </c>
      <c r="H242" s="9">
        <v>43833</v>
      </c>
      <c r="I242" s="10">
        <v>0.50555555555555554</v>
      </c>
      <c r="J242" s="11">
        <v>-1107.69</v>
      </c>
      <c r="K242" t="s">
        <v>10122</v>
      </c>
      <c r="L242" t="str">
        <f t="shared" si="6"/>
        <v>98836002</v>
      </c>
      <c r="M242" t="str">
        <f t="shared" si="7"/>
        <v>64106014</v>
      </c>
      <c r="N242" t="str">
        <f>VLOOKUP($L242,Map_Organization!$F:$I,2,FALSE)</f>
        <v>000</v>
      </c>
      <c r="O242" t="str">
        <f>VLOOKUP($L242,Map_Organization!$F:$I,3,FALSE)</f>
        <v>930</v>
      </c>
      <c r="P242" t="str">
        <f>VLOOKUP($L242,Map_Organization!$F:$I,4,FALSE)</f>
        <v>8415</v>
      </c>
      <c r="Q242" t="str">
        <f>VLOOKUP($M242,Map_GL!$B:$N,11,FALSE)</f>
        <v>75B</v>
      </c>
      <c r="R242" t="str">
        <f>VLOOKUP($M242,Map_GL!$B:$N,12,FALSE)</f>
        <v>000</v>
      </c>
      <c r="S242" t="str">
        <f>VLOOKUP($M242,Map_GL!$B:$N,13,FALSE)</f>
        <v>00</v>
      </c>
      <c r="T242"/>
    </row>
    <row r="243" spans="1:20" x14ac:dyDescent="0.25">
      <c r="A243" t="s">
        <v>8</v>
      </c>
      <c r="B243" t="s">
        <v>10</v>
      </c>
      <c r="C243" t="s">
        <v>12</v>
      </c>
      <c r="D243" t="s">
        <v>14</v>
      </c>
      <c r="E243" t="s">
        <v>10121</v>
      </c>
      <c r="F243" t="s">
        <v>10092</v>
      </c>
      <c r="G243" t="s">
        <v>10165</v>
      </c>
      <c r="H243" s="9">
        <v>43833</v>
      </c>
      <c r="I243" s="10">
        <v>0.50555555555555554</v>
      </c>
      <c r="J243" s="11">
        <v>319.83999999999997</v>
      </c>
      <c r="K243" t="s">
        <v>10122</v>
      </c>
      <c r="L243" t="str">
        <f t="shared" si="6"/>
        <v>98836002</v>
      </c>
      <c r="M243" t="str">
        <f t="shared" si="7"/>
        <v>64106060</v>
      </c>
      <c r="N243" t="str">
        <f>VLOOKUP($L243,Map_Organization!$F:$I,2,FALSE)</f>
        <v>000</v>
      </c>
      <c r="O243" t="str">
        <f>VLOOKUP($L243,Map_Organization!$F:$I,3,FALSE)</f>
        <v>930</v>
      </c>
      <c r="P243" t="str">
        <f>VLOOKUP($L243,Map_Organization!$F:$I,4,FALSE)</f>
        <v>8415</v>
      </c>
      <c r="Q243" t="str">
        <f>VLOOKUP($M243,Map_GL!$B:$N,11,FALSE)</f>
        <v>75B</v>
      </c>
      <c r="R243" t="str">
        <f>VLOOKUP($M243,Map_GL!$B:$N,12,FALSE)</f>
        <v>000</v>
      </c>
      <c r="S243" t="str">
        <f>VLOOKUP($M243,Map_GL!$B:$N,13,FALSE)</f>
        <v>00</v>
      </c>
      <c r="T243"/>
    </row>
    <row r="244" spans="1:20" x14ac:dyDescent="0.25">
      <c r="A244" t="s">
        <v>8</v>
      </c>
      <c r="B244" t="s">
        <v>10</v>
      </c>
      <c r="C244" t="s">
        <v>12</v>
      </c>
      <c r="D244" t="s">
        <v>14</v>
      </c>
      <c r="E244" t="s">
        <v>10121</v>
      </c>
      <c r="F244" t="s">
        <v>10092</v>
      </c>
      <c r="G244" t="s">
        <v>10167</v>
      </c>
      <c r="H244" s="9">
        <v>43833</v>
      </c>
      <c r="I244" s="10">
        <v>0.50555555555555554</v>
      </c>
      <c r="J244" s="11">
        <v>-412.93</v>
      </c>
      <c r="K244" t="s">
        <v>10122</v>
      </c>
      <c r="L244" t="str">
        <f t="shared" si="6"/>
        <v>98836002</v>
      </c>
      <c r="M244" t="str">
        <f t="shared" si="7"/>
        <v>64503111</v>
      </c>
      <c r="N244" t="str">
        <f>VLOOKUP($L244,Map_Organization!$F:$I,2,FALSE)</f>
        <v>000</v>
      </c>
      <c r="O244" t="str">
        <f>VLOOKUP($L244,Map_Organization!$F:$I,3,FALSE)</f>
        <v>930</v>
      </c>
      <c r="P244" t="str">
        <f>VLOOKUP($L244,Map_Organization!$F:$I,4,FALSE)</f>
        <v>8415</v>
      </c>
      <c r="Q244" t="str">
        <f>VLOOKUP($M244,Map_GL!$B:$N,11,FALSE)</f>
        <v>75B</v>
      </c>
      <c r="R244" t="str">
        <f>VLOOKUP($M244,Map_GL!$B:$N,12,FALSE)</f>
        <v>000</v>
      </c>
      <c r="S244" t="str">
        <f>VLOOKUP($M244,Map_GL!$B:$N,13,FALSE)</f>
        <v>00</v>
      </c>
      <c r="T244"/>
    </row>
    <row r="245" spans="1:20" x14ac:dyDescent="0.25">
      <c r="A245" t="s">
        <v>8</v>
      </c>
      <c r="B245" t="s">
        <v>10</v>
      </c>
      <c r="C245" t="s">
        <v>12</v>
      </c>
      <c r="D245" t="s">
        <v>14</v>
      </c>
      <c r="E245" t="s">
        <v>10121</v>
      </c>
      <c r="F245" t="s">
        <v>10092</v>
      </c>
      <c r="G245" t="s">
        <v>10169</v>
      </c>
      <c r="H245" s="9">
        <v>43833</v>
      </c>
      <c r="I245" s="10">
        <v>0.50555555555555554</v>
      </c>
      <c r="J245" s="11">
        <v>501.69000000000005</v>
      </c>
      <c r="K245" t="s">
        <v>10122</v>
      </c>
      <c r="L245" t="str">
        <f t="shared" si="6"/>
        <v>98836002</v>
      </c>
      <c r="M245" t="str">
        <f t="shared" si="7"/>
        <v>64503110</v>
      </c>
      <c r="N245" t="str">
        <f>VLOOKUP($L245,Map_Organization!$F:$I,2,FALSE)</f>
        <v>000</v>
      </c>
      <c r="O245" t="str">
        <f>VLOOKUP($L245,Map_Organization!$F:$I,3,FALSE)</f>
        <v>930</v>
      </c>
      <c r="P245" t="str">
        <f>VLOOKUP($L245,Map_Organization!$F:$I,4,FALSE)</f>
        <v>8415</v>
      </c>
      <c r="Q245" t="str">
        <f>VLOOKUP($M245,Map_GL!$B:$N,11,FALSE)</f>
        <v>75B</v>
      </c>
      <c r="R245" t="str">
        <f>VLOOKUP($M245,Map_GL!$B:$N,12,FALSE)</f>
        <v>000</v>
      </c>
      <c r="S245" t="str">
        <f>VLOOKUP($M245,Map_GL!$B:$N,13,FALSE)</f>
        <v>00</v>
      </c>
      <c r="T245"/>
    </row>
    <row r="246" spans="1:20" x14ac:dyDescent="0.25">
      <c r="A246" t="s">
        <v>8</v>
      </c>
      <c r="B246" t="s">
        <v>10</v>
      </c>
      <c r="C246" t="s">
        <v>12</v>
      </c>
      <c r="D246" t="s">
        <v>14</v>
      </c>
      <c r="E246" t="s">
        <v>10121</v>
      </c>
      <c r="F246" t="s">
        <v>10092</v>
      </c>
      <c r="G246" t="s">
        <v>10170</v>
      </c>
      <c r="H246" s="9">
        <v>43833</v>
      </c>
      <c r="I246" s="10">
        <v>0.50555555555555554</v>
      </c>
      <c r="J246" s="11">
        <v>-39.880000000000003</v>
      </c>
      <c r="K246" t="s">
        <v>10122</v>
      </c>
      <c r="L246" t="str">
        <f t="shared" si="6"/>
        <v>98836002</v>
      </c>
      <c r="M246" t="str">
        <f t="shared" si="7"/>
        <v>64501016</v>
      </c>
      <c r="N246" t="str">
        <f>VLOOKUP($L246,Map_Organization!$F:$I,2,FALSE)</f>
        <v>000</v>
      </c>
      <c r="O246" t="str">
        <f>VLOOKUP($L246,Map_Organization!$F:$I,3,FALSE)</f>
        <v>930</v>
      </c>
      <c r="P246" t="str">
        <f>VLOOKUP($L246,Map_Organization!$F:$I,4,FALSE)</f>
        <v>8415</v>
      </c>
      <c r="Q246" t="str">
        <f>VLOOKUP($M246,Map_GL!$B:$N,11,FALSE)</f>
        <v>75B</v>
      </c>
      <c r="R246" t="str">
        <f>VLOOKUP($M246,Map_GL!$B:$N,12,FALSE)</f>
        <v>000</v>
      </c>
      <c r="S246" t="str">
        <f>VLOOKUP($M246,Map_GL!$B:$N,13,FALSE)</f>
        <v>00</v>
      </c>
      <c r="T246"/>
    </row>
    <row r="247" spans="1:20" x14ac:dyDescent="0.25">
      <c r="A247" t="s">
        <v>8</v>
      </c>
      <c r="B247" t="s">
        <v>10</v>
      </c>
      <c r="C247" t="s">
        <v>12</v>
      </c>
      <c r="D247" t="s">
        <v>14</v>
      </c>
      <c r="E247" t="s">
        <v>10121</v>
      </c>
      <c r="F247" t="s">
        <v>10092</v>
      </c>
      <c r="G247" t="s">
        <v>10171</v>
      </c>
      <c r="H247" s="9">
        <v>43833</v>
      </c>
      <c r="I247" s="10">
        <v>0.50555555555555554</v>
      </c>
      <c r="J247" s="11">
        <v>124.62</v>
      </c>
      <c r="K247" t="s">
        <v>10122</v>
      </c>
      <c r="L247" t="str">
        <f t="shared" si="6"/>
        <v>98836002</v>
      </c>
      <c r="M247" t="str">
        <f t="shared" si="7"/>
        <v>64501141</v>
      </c>
      <c r="N247" t="str">
        <f>VLOOKUP($L247,Map_Organization!$F:$I,2,FALSE)</f>
        <v>000</v>
      </c>
      <c r="O247" t="str">
        <f>VLOOKUP($L247,Map_Organization!$F:$I,3,FALSE)</f>
        <v>930</v>
      </c>
      <c r="P247" t="str">
        <f>VLOOKUP($L247,Map_Organization!$F:$I,4,FALSE)</f>
        <v>8415</v>
      </c>
      <c r="Q247" t="str">
        <f>VLOOKUP($M247,Map_GL!$B:$N,11,FALSE)</f>
        <v>75B</v>
      </c>
      <c r="R247" t="str">
        <f>VLOOKUP($M247,Map_GL!$B:$N,12,FALSE)</f>
        <v>000</v>
      </c>
      <c r="S247" t="str">
        <f>VLOOKUP($M247,Map_GL!$B:$N,13,FALSE)</f>
        <v>00</v>
      </c>
      <c r="T247"/>
    </row>
    <row r="248" spans="1:20" x14ac:dyDescent="0.25">
      <c r="A248" t="s">
        <v>8</v>
      </c>
      <c r="B248" t="s">
        <v>10</v>
      </c>
      <c r="C248" t="s">
        <v>12</v>
      </c>
      <c r="D248" t="s">
        <v>14</v>
      </c>
      <c r="E248" t="s">
        <v>10121</v>
      </c>
      <c r="F248" t="s">
        <v>10092</v>
      </c>
      <c r="G248" t="s">
        <v>10172</v>
      </c>
      <c r="H248" s="9">
        <v>43833</v>
      </c>
      <c r="I248" s="10">
        <v>0.50555555555555554</v>
      </c>
      <c r="J248" s="11">
        <v>22.16</v>
      </c>
      <c r="K248" t="s">
        <v>10122</v>
      </c>
      <c r="L248" t="str">
        <f t="shared" si="6"/>
        <v>98836002</v>
      </c>
      <c r="M248" t="str">
        <f t="shared" si="7"/>
        <v>64501014</v>
      </c>
      <c r="N248" t="str">
        <f>VLOOKUP($L248,Map_Organization!$F:$I,2,FALSE)</f>
        <v>000</v>
      </c>
      <c r="O248" t="str">
        <f>VLOOKUP($L248,Map_Organization!$F:$I,3,FALSE)</f>
        <v>930</v>
      </c>
      <c r="P248" t="str">
        <f>VLOOKUP($L248,Map_Organization!$F:$I,4,FALSE)</f>
        <v>8415</v>
      </c>
      <c r="Q248" t="str">
        <f>VLOOKUP($M248,Map_GL!$B:$N,11,FALSE)</f>
        <v>75B</v>
      </c>
      <c r="R248" t="str">
        <f>VLOOKUP($M248,Map_GL!$B:$N,12,FALSE)</f>
        <v>000</v>
      </c>
      <c r="S248" t="str">
        <f>VLOOKUP($M248,Map_GL!$B:$N,13,FALSE)</f>
        <v>00</v>
      </c>
      <c r="T248"/>
    </row>
    <row r="249" spans="1:20" x14ac:dyDescent="0.25">
      <c r="A249" t="s">
        <v>8</v>
      </c>
      <c r="B249" t="s">
        <v>10</v>
      </c>
      <c r="C249" t="s">
        <v>12</v>
      </c>
      <c r="D249" t="s">
        <v>14</v>
      </c>
      <c r="E249" t="s">
        <v>10121</v>
      </c>
      <c r="F249" t="s">
        <v>10092</v>
      </c>
      <c r="G249" t="s">
        <v>10173</v>
      </c>
      <c r="H249" s="9">
        <v>43833</v>
      </c>
      <c r="I249" s="10">
        <v>0.50555555555555554</v>
      </c>
      <c r="J249" s="11">
        <v>17.72</v>
      </c>
      <c r="K249" t="s">
        <v>10122</v>
      </c>
      <c r="L249" t="str">
        <f t="shared" si="6"/>
        <v>98836002</v>
      </c>
      <c r="M249" t="str">
        <f t="shared" si="7"/>
        <v>64501015</v>
      </c>
      <c r="N249" t="str">
        <f>VLOOKUP($L249,Map_Organization!$F:$I,2,FALSE)</f>
        <v>000</v>
      </c>
      <c r="O249" t="str">
        <f>VLOOKUP($L249,Map_Organization!$F:$I,3,FALSE)</f>
        <v>930</v>
      </c>
      <c r="P249" t="str">
        <f>VLOOKUP($L249,Map_Organization!$F:$I,4,FALSE)</f>
        <v>8415</v>
      </c>
      <c r="Q249" t="str">
        <f>VLOOKUP($M249,Map_GL!$B:$N,11,FALSE)</f>
        <v>75B</v>
      </c>
      <c r="R249" t="str">
        <f>VLOOKUP($M249,Map_GL!$B:$N,12,FALSE)</f>
        <v>000</v>
      </c>
      <c r="S249" t="str">
        <f>VLOOKUP($M249,Map_GL!$B:$N,13,FALSE)</f>
        <v>00</v>
      </c>
      <c r="T249"/>
    </row>
    <row r="250" spans="1:20" x14ac:dyDescent="0.25">
      <c r="A250" t="s">
        <v>8</v>
      </c>
      <c r="B250" t="s">
        <v>10</v>
      </c>
      <c r="C250" t="s">
        <v>12</v>
      </c>
      <c r="D250" t="s">
        <v>14</v>
      </c>
      <c r="E250" t="s">
        <v>10121</v>
      </c>
      <c r="F250" t="s">
        <v>10092</v>
      </c>
      <c r="G250" t="s">
        <v>10174</v>
      </c>
      <c r="H250" s="9">
        <v>43833</v>
      </c>
      <c r="I250" s="10">
        <v>0.50555555555555554</v>
      </c>
      <c r="J250" s="11">
        <v>-124.62</v>
      </c>
      <c r="K250" t="s">
        <v>10122</v>
      </c>
      <c r="L250" t="str">
        <f t="shared" si="6"/>
        <v>98836002</v>
      </c>
      <c r="M250" t="str">
        <f t="shared" si="7"/>
        <v>64501140</v>
      </c>
      <c r="N250" t="str">
        <f>VLOOKUP($L250,Map_Organization!$F:$I,2,FALSE)</f>
        <v>000</v>
      </c>
      <c r="O250" t="str">
        <f>VLOOKUP($L250,Map_Organization!$F:$I,3,FALSE)</f>
        <v>930</v>
      </c>
      <c r="P250" t="str">
        <f>VLOOKUP($L250,Map_Organization!$F:$I,4,FALSE)</f>
        <v>8415</v>
      </c>
      <c r="Q250" t="str">
        <f>VLOOKUP($M250,Map_GL!$B:$N,11,FALSE)</f>
        <v>75B</v>
      </c>
      <c r="R250" t="str">
        <f>VLOOKUP($M250,Map_GL!$B:$N,12,FALSE)</f>
        <v>000</v>
      </c>
      <c r="S250" t="str">
        <f>VLOOKUP($M250,Map_GL!$B:$N,13,FALSE)</f>
        <v>00</v>
      </c>
      <c r="T250"/>
    </row>
    <row r="251" spans="1:20" x14ac:dyDescent="0.25">
      <c r="A251" t="s">
        <v>8</v>
      </c>
      <c r="B251" t="s">
        <v>10</v>
      </c>
      <c r="C251" t="s">
        <v>12</v>
      </c>
      <c r="D251" t="s">
        <v>14</v>
      </c>
      <c r="E251" t="s">
        <v>10121</v>
      </c>
      <c r="F251" t="s">
        <v>10092</v>
      </c>
      <c r="G251" t="s">
        <v>10175</v>
      </c>
      <c r="H251" s="9">
        <v>43833</v>
      </c>
      <c r="I251" s="10">
        <v>0.50555555555555554</v>
      </c>
      <c r="J251" s="11">
        <v>-432.72</v>
      </c>
      <c r="K251" t="s">
        <v>10122</v>
      </c>
      <c r="L251" t="str">
        <f t="shared" si="6"/>
        <v>98836002</v>
      </c>
      <c r="M251" t="str">
        <f t="shared" si="7"/>
        <v>64501711</v>
      </c>
      <c r="N251" t="str">
        <f>VLOOKUP($L251,Map_Organization!$F:$I,2,FALSE)</f>
        <v>000</v>
      </c>
      <c r="O251" t="str">
        <f>VLOOKUP($L251,Map_Organization!$F:$I,3,FALSE)</f>
        <v>930</v>
      </c>
      <c r="P251" t="str">
        <f>VLOOKUP($L251,Map_Organization!$F:$I,4,FALSE)</f>
        <v>8415</v>
      </c>
      <c r="Q251" t="str">
        <f>VLOOKUP($M251,Map_GL!$B:$N,11,FALSE)</f>
        <v>75B</v>
      </c>
      <c r="R251" t="str">
        <f>VLOOKUP($M251,Map_GL!$B:$N,12,FALSE)</f>
        <v>000</v>
      </c>
      <c r="S251" t="str">
        <f>VLOOKUP($M251,Map_GL!$B:$N,13,FALSE)</f>
        <v>00</v>
      </c>
      <c r="T251"/>
    </row>
    <row r="252" spans="1:20" x14ac:dyDescent="0.25">
      <c r="A252" t="s">
        <v>8</v>
      </c>
      <c r="B252" t="s">
        <v>10</v>
      </c>
      <c r="C252" t="s">
        <v>12</v>
      </c>
      <c r="D252" t="s">
        <v>14</v>
      </c>
      <c r="E252" t="s">
        <v>10121</v>
      </c>
      <c r="F252" t="s">
        <v>10092</v>
      </c>
      <c r="G252" t="s">
        <v>10176</v>
      </c>
      <c r="H252" s="9">
        <v>43833</v>
      </c>
      <c r="I252" s="10">
        <v>0.50555555555555554</v>
      </c>
      <c r="J252" s="11">
        <v>432.72</v>
      </c>
      <c r="K252" t="s">
        <v>10122</v>
      </c>
      <c r="L252" t="str">
        <f t="shared" si="6"/>
        <v>98836002</v>
      </c>
      <c r="M252" t="str">
        <f t="shared" si="7"/>
        <v>64501710</v>
      </c>
      <c r="N252" t="str">
        <f>VLOOKUP($L252,Map_Organization!$F:$I,2,FALSE)</f>
        <v>000</v>
      </c>
      <c r="O252" t="str">
        <f>VLOOKUP($L252,Map_Organization!$F:$I,3,FALSE)</f>
        <v>930</v>
      </c>
      <c r="P252" t="str">
        <f>VLOOKUP($L252,Map_Organization!$F:$I,4,FALSE)</f>
        <v>8415</v>
      </c>
      <c r="Q252" t="str">
        <f>VLOOKUP($M252,Map_GL!$B:$N,11,FALSE)</f>
        <v>75B</v>
      </c>
      <c r="R252" t="str">
        <f>VLOOKUP($M252,Map_GL!$B:$N,12,FALSE)</f>
        <v>000</v>
      </c>
      <c r="S252" t="str">
        <f>VLOOKUP($M252,Map_GL!$B:$N,13,FALSE)</f>
        <v>00</v>
      </c>
      <c r="T252"/>
    </row>
    <row r="253" spans="1:20" x14ac:dyDescent="0.25">
      <c r="A253" t="s">
        <v>8</v>
      </c>
      <c r="B253" t="s">
        <v>10</v>
      </c>
      <c r="C253" t="s">
        <v>12</v>
      </c>
      <c r="D253" t="s">
        <v>14</v>
      </c>
      <c r="E253" t="s">
        <v>10121</v>
      </c>
      <c r="F253" t="s">
        <v>10092</v>
      </c>
      <c r="G253" t="s">
        <v>10179</v>
      </c>
      <c r="H253" s="9">
        <v>43833</v>
      </c>
      <c r="I253" s="10">
        <v>0.50555555555555554</v>
      </c>
      <c r="J253" s="11">
        <v>12.08</v>
      </c>
      <c r="K253" t="s">
        <v>10122</v>
      </c>
      <c r="L253" t="str">
        <f t="shared" si="6"/>
        <v>98836002</v>
      </c>
      <c r="M253" t="str">
        <f t="shared" si="7"/>
        <v>61621003</v>
      </c>
      <c r="N253" t="str">
        <f>VLOOKUP($L253,Map_Organization!$F:$I,2,FALSE)</f>
        <v>000</v>
      </c>
      <c r="O253" t="str">
        <f>VLOOKUP($L253,Map_Organization!$F:$I,3,FALSE)</f>
        <v>930</v>
      </c>
      <c r="P253" t="str">
        <f>VLOOKUP($L253,Map_Organization!$F:$I,4,FALSE)</f>
        <v>8415</v>
      </c>
      <c r="Q253" t="str">
        <f>VLOOKUP($M253,Map_GL!$B:$N,11,FALSE)</f>
        <v>794</v>
      </c>
      <c r="R253" t="str">
        <f>VLOOKUP($M253,Map_GL!$B:$N,12,FALSE)</f>
        <v>401</v>
      </c>
      <c r="S253" t="str">
        <f>VLOOKUP($M253,Map_GL!$B:$N,13,FALSE)</f>
        <v>00</v>
      </c>
      <c r="T253"/>
    </row>
    <row r="254" spans="1:20" x14ac:dyDescent="0.25">
      <c r="A254" t="s">
        <v>8</v>
      </c>
      <c r="B254" t="s">
        <v>10</v>
      </c>
      <c r="C254" t="s">
        <v>12</v>
      </c>
      <c r="D254" t="s">
        <v>14</v>
      </c>
      <c r="E254" t="s">
        <v>10121</v>
      </c>
      <c r="F254" t="s">
        <v>10092</v>
      </c>
      <c r="G254" t="s">
        <v>10180</v>
      </c>
      <c r="H254" s="9">
        <v>43833</v>
      </c>
      <c r="I254" s="10">
        <v>0.50555555555555554</v>
      </c>
      <c r="J254" s="11">
        <v>-12.080000000000002</v>
      </c>
      <c r="K254" t="s">
        <v>10122</v>
      </c>
      <c r="L254" t="str">
        <f t="shared" si="6"/>
        <v>98836002</v>
      </c>
      <c r="M254" t="str">
        <f t="shared" si="7"/>
        <v>61621001</v>
      </c>
      <c r="N254" t="str">
        <f>VLOOKUP($L254,Map_Organization!$F:$I,2,FALSE)</f>
        <v>000</v>
      </c>
      <c r="O254" t="str">
        <f>VLOOKUP($L254,Map_Organization!$F:$I,3,FALSE)</f>
        <v>930</v>
      </c>
      <c r="P254" t="str">
        <f>VLOOKUP($L254,Map_Organization!$F:$I,4,FALSE)</f>
        <v>8415</v>
      </c>
      <c r="Q254" t="str">
        <f>VLOOKUP($M254,Map_GL!$B:$N,11,FALSE)</f>
        <v>794</v>
      </c>
      <c r="R254" t="str">
        <f>VLOOKUP($M254,Map_GL!$B:$N,12,FALSE)</f>
        <v>401</v>
      </c>
      <c r="S254" t="str">
        <f>VLOOKUP($M254,Map_GL!$B:$N,13,FALSE)</f>
        <v>00</v>
      </c>
      <c r="T254"/>
    </row>
    <row r="255" spans="1:20" x14ac:dyDescent="0.25">
      <c r="A255" t="s">
        <v>8</v>
      </c>
      <c r="B255" t="s">
        <v>10</v>
      </c>
      <c r="C255" t="s">
        <v>12</v>
      </c>
      <c r="D255" t="s">
        <v>14</v>
      </c>
      <c r="E255" t="s">
        <v>10121</v>
      </c>
      <c r="F255" t="s">
        <v>10092</v>
      </c>
      <c r="G255" t="s">
        <v>10181</v>
      </c>
      <c r="H255" s="9">
        <v>43833</v>
      </c>
      <c r="I255" s="10">
        <v>0.50555555555555554</v>
      </c>
      <c r="J255" s="11">
        <v>12.080000000000002</v>
      </c>
      <c r="K255" t="s">
        <v>10122</v>
      </c>
      <c r="L255" t="str">
        <f t="shared" si="6"/>
        <v>98836002</v>
      </c>
      <c r="M255" t="str">
        <f t="shared" si="7"/>
        <v>75431001</v>
      </c>
      <c r="N255" t="str">
        <f>VLOOKUP($L255,Map_Organization!$F:$I,2,FALSE)</f>
        <v>000</v>
      </c>
      <c r="O255" t="str">
        <f>VLOOKUP($L255,Map_Organization!$F:$I,3,FALSE)</f>
        <v>930</v>
      </c>
      <c r="P255" t="str">
        <f>VLOOKUP($L255,Map_Organization!$F:$I,4,FALSE)</f>
        <v>8415</v>
      </c>
      <c r="Q255" t="str">
        <f>VLOOKUP($M255,Map_GL!$B:$N,11,FALSE)</f>
        <v>75B</v>
      </c>
      <c r="R255" t="str">
        <f>VLOOKUP($M255,Map_GL!$B:$N,12,FALSE)</f>
        <v>000</v>
      </c>
      <c r="S255" t="str">
        <f>VLOOKUP($M255,Map_GL!$B:$N,13,FALSE)</f>
        <v>00</v>
      </c>
      <c r="T255"/>
    </row>
    <row r="256" spans="1:20" x14ac:dyDescent="0.25">
      <c r="A256" t="s">
        <v>8</v>
      </c>
      <c r="B256" t="s">
        <v>10</v>
      </c>
      <c r="C256" t="s">
        <v>12</v>
      </c>
      <c r="D256" t="s">
        <v>14</v>
      </c>
      <c r="E256" t="s">
        <v>10121</v>
      </c>
      <c r="F256" t="s">
        <v>10092</v>
      </c>
      <c r="G256" t="s">
        <v>10182</v>
      </c>
      <c r="H256" s="9">
        <v>43833</v>
      </c>
      <c r="I256" s="10">
        <v>0.50555555555555554</v>
      </c>
      <c r="J256" s="11">
        <v>94.710000000000008</v>
      </c>
      <c r="K256" t="s">
        <v>10122</v>
      </c>
      <c r="L256" t="str">
        <f t="shared" si="6"/>
        <v>98836002</v>
      </c>
      <c r="M256" t="str">
        <f t="shared" si="7"/>
        <v>75431002</v>
      </c>
      <c r="N256" t="str">
        <f>VLOOKUP($L256,Map_Organization!$F:$I,2,FALSE)</f>
        <v>000</v>
      </c>
      <c r="O256" t="str">
        <f>VLOOKUP($L256,Map_Organization!$F:$I,3,FALSE)</f>
        <v>930</v>
      </c>
      <c r="P256" t="str">
        <f>VLOOKUP($L256,Map_Organization!$F:$I,4,FALSE)</f>
        <v>8415</v>
      </c>
      <c r="Q256" t="str">
        <f>VLOOKUP($M256,Map_GL!$B:$N,11,FALSE)</f>
        <v>75B</v>
      </c>
      <c r="R256" t="str">
        <f>VLOOKUP($M256,Map_GL!$B:$N,12,FALSE)</f>
        <v>000</v>
      </c>
      <c r="S256" t="str">
        <f>VLOOKUP($M256,Map_GL!$B:$N,13,FALSE)</f>
        <v>00</v>
      </c>
      <c r="T256"/>
    </row>
    <row r="257" spans="1:20" x14ac:dyDescent="0.25">
      <c r="A257" t="s">
        <v>8</v>
      </c>
      <c r="B257" t="s">
        <v>10</v>
      </c>
      <c r="C257" t="s">
        <v>12</v>
      </c>
      <c r="D257" t="s">
        <v>14</v>
      </c>
      <c r="E257" t="s">
        <v>10121</v>
      </c>
      <c r="F257" t="s">
        <v>10092</v>
      </c>
      <c r="G257" t="s">
        <v>10203</v>
      </c>
      <c r="H257" s="9">
        <v>43833</v>
      </c>
      <c r="I257" s="10">
        <v>0.50555555555555554</v>
      </c>
      <c r="J257" s="11">
        <v>239.36</v>
      </c>
      <c r="K257" t="s">
        <v>10122</v>
      </c>
      <c r="L257" t="str">
        <f t="shared" si="6"/>
        <v>98836002</v>
      </c>
      <c r="M257" t="str">
        <f t="shared" si="7"/>
        <v>61351000</v>
      </c>
      <c r="N257" t="str">
        <f>VLOOKUP($L257,Map_Organization!$F:$I,2,FALSE)</f>
        <v>000</v>
      </c>
      <c r="O257" t="str">
        <f>VLOOKUP($L257,Map_Organization!$F:$I,3,FALSE)</f>
        <v>930</v>
      </c>
      <c r="P257" t="str">
        <f>VLOOKUP($L257,Map_Organization!$F:$I,4,FALSE)</f>
        <v>8415</v>
      </c>
      <c r="Q257" t="str">
        <f>VLOOKUP($M257,Map_GL!$B:$N,11,FALSE)</f>
        <v>790</v>
      </c>
      <c r="R257" t="str">
        <f>VLOOKUP($M257,Map_GL!$B:$N,12,FALSE)</f>
        <v>000</v>
      </c>
      <c r="S257" t="str">
        <f>VLOOKUP($M257,Map_GL!$B:$N,13,FALSE)</f>
        <v>00</v>
      </c>
      <c r="T257"/>
    </row>
    <row r="258" spans="1:20" x14ac:dyDescent="0.25">
      <c r="A258" t="s">
        <v>8</v>
      </c>
      <c r="B258" t="s">
        <v>10</v>
      </c>
      <c r="C258" t="s">
        <v>12</v>
      </c>
      <c r="D258" t="s">
        <v>14</v>
      </c>
      <c r="E258" t="s">
        <v>10121</v>
      </c>
      <c r="F258" t="s">
        <v>10092</v>
      </c>
      <c r="G258" t="s">
        <v>10186</v>
      </c>
      <c r="H258" s="9">
        <v>43833</v>
      </c>
      <c r="I258" s="10">
        <v>0.50555555555555554</v>
      </c>
      <c r="J258" s="11">
        <v>394.17</v>
      </c>
      <c r="K258" t="s">
        <v>10122</v>
      </c>
      <c r="L258" t="str">
        <f t="shared" si="6"/>
        <v>98836002</v>
      </c>
      <c r="M258" t="str">
        <f t="shared" si="7"/>
        <v>62561001</v>
      </c>
      <c r="N258" t="str">
        <f>VLOOKUP($L258,Map_Organization!$F:$I,2,FALSE)</f>
        <v>000</v>
      </c>
      <c r="O258" t="str">
        <f>VLOOKUP($L258,Map_Organization!$F:$I,3,FALSE)</f>
        <v>930</v>
      </c>
      <c r="P258" t="str">
        <f>VLOOKUP($L258,Map_Organization!$F:$I,4,FALSE)</f>
        <v>8415</v>
      </c>
      <c r="Q258" t="str">
        <f>VLOOKUP($M258,Map_GL!$B:$N,11,FALSE)</f>
        <v>724</v>
      </c>
      <c r="R258" t="str">
        <f>VLOOKUP($M258,Map_GL!$B:$N,12,FALSE)</f>
        <v>401</v>
      </c>
      <c r="S258" t="str">
        <f>VLOOKUP($M258,Map_GL!$B:$N,13,FALSE)</f>
        <v>00</v>
      </c>
      <c r="T258"/>
    </row>
    <row r="259" spans="1:20" x14ac:dyDescent="0.25">
      <c r="A259" t="s">
        <v>8</v>
      </c>
      <c r="B259" t="s">
        <v>10</v>
      </c>
      <c r="C259" t="s">
        <v>12</v>
      </c>
      <c r="D259" t="s">
        <v>14</v>
      </c>
      <c r="E259" t="s">
        <v>10121</v>
      </c>
      <c r="F259" t="s">
        <v>10092</v>
      </c>
      <c r="G259" t="s">
        <v>10303</v>
      </c>
      <c r="H259" s="9">
        <v>43833</v>
      </c>
      <c r="I259" s="10">
        <v>0.50555555555555554</v>
      </c>
      <c r="J259" s="11">
        <v>10.5</v>
      </c>
      <c r="K259" t="s">
        <v>10122</v>
      </c>
      <c r="L259" t="str">
        <f t="shared" si="6"/>
        <v>98836002</v>
      </c>
      <c r="M259" t="str">
        <f t="shared" si="7"/>
        <v>62561003</v>
      </c>
      <c r="N259" t="str">
        <f>VLOOKUP($L259,Map_Organization!$F:$I,2,FALSE)</f>
        <v>000</v>
      </c>
      <c r="O259" t="str">
        <f>VLOOKUP($L259,Map_Organization!$F:$I,3,FALSE)</f>
        <v>930</v>
      </c>
      <c r="P259" t="str">
        <f>VLOOKUP($L259,Map_Organization!$F:$I,4,FALSE)</f>
        <v>8415</v>
      </c>
      <c r="Q259" t="str">
        <f>VLOOKUP($M259,Map_GL!$B:$N,11,FALSE)</f>
        <v>724</v>
      </c>
      <c r="R259" t="str">
        <f>VLOOKUP($M259,Map_GL!$B:$N,12,FALSE)</f>
        <v>401</v>
      </c>
      <c r="S259" t="str">
        <f>VLOOKUP($M259,Map_GL!$B:$N,13,FALSE)</f>
        <v>00</v>
      </c>
      <c r="T259"/>
    </row>
    <row r="260" spans="1:20" x14ac:dyDescent="0.25">
      <c r="A260" t="s">
        <v>8</v>
      </c>
      <c r="B260" t="s">
        <v>10</v>
      </c>
      <c r="C260" t="s">
        <v>12</v>
      </c>
      <c r="D260" t="s">
        <v>14</v>
      </c>
      <c r="E260" t="s">
        <v>10121</v>
      </c>
      <c r="F260" t="s">
        <v>10092</v>
      </c>
      <c r="G260" t="s">
        <v>10187</v>
      </c>
      <c r="H260" s="9">
        <v>43833</v>
      </c>
      <c r="I260" s="10">
        <v>0.50555555555555554</v>
      </c>
      <c r="J260" s="11">
        <v>2.74</v>
      </c>
      <c r="K260" t="s">
        <v>10122</v>
      </c>
      <c r="L260" t="str">
        <f t="shared" si="6"/>
        <v>98836002</v>
      </c>
      <c r="M260" t="str">
        <f t="shared" si="7"/>
        <v>62561006</v>
      </c>
      <c r="N260" t="str">
        <f>VLOOKUP($L260,Map_Organization!$F:$I,2,FALSE)</f>
        <v>000</v>
      </c>
      <c r="O260" t="str">
        <f>VLOOKUP($L260,Map_Organization!$F:$I,3,FALSE)</f>
        <v>930</v>
      </c>
      <c r="P260" t="str">
        <f>VLOOKUP($L260,Map_Organization!$F:$I,4,FALSE)</f>
        <v>8415</v>
      </c>
      <c r="Q260" t="str">
        <f>VLOOKUP($M260,Map_GL!$B:$N,11,FALSE)</f>
        <v>724</v>
      </c>
      <c r="R260" t="str">
        <f>VLOOKUP($M260,Map_GL!$B:$N,12,FALSE)</f>
        <v>401</v>
      </c>
      <c r="S260" t="str">
        <f>VLOOKUP($M260,Map_GL!$B:$N,13,FALSE)</f>
        <v>00</v>
      </c>
      <c r="T260"/>
    </row>
    <row r="261" spans="1:20" x14ac:dyDescent="0.25">
      <c r="A261" t="s">
        <v>8</v>
      </c>
      <c r="B261" t="s">
        <v>10</v>
      </c>
      <c r="C261" t="s">
        <v>12</v>
      </c>
      <c r="D261" t="s">
        <v>14</v>
      </c>
      <c r="E261" t="s">
        <v>10121</v>
      </c>
      <c r="F261" t="s">
        <v>10092</v>
      </c>
      <c r="G261" t="s">
        <v>10188</v>
      </c>
      <c r="H261" s="9">
        <v>43833</v>
      </c>
      <c r="I261" s="10">
        <v>0.50555555555555554</v>
      </c>
      <c r="J261" s="11">
        <v>669.66</v>
      </c>
      <c r="K261" t="s">
        <v>10122</v>
      </c>
      <c r="L261" t="str">
        <f t="shared" ref="L261:L324" si="8">SUBSTITUTE(RIGHT($F261,9),"-","")</f>
        <v>98836002</v>
      </c>
      <c r="M261" t="str">
        <f t="shared" ref="M261:M324" si="9">SUBSTITUTE(RIGHT($G261,9),".","")</f>
        <v>62561010</v>
      </c>
      <c r="N261" t="str">
        <f>VLOOKUP($L261,Map_Organization!$F:$I,2,FALSE)</f>
        <v>000</v>
      </c>
      <c r="O261" t="str">
        <f>VLOOKUP($L261,Map_Organization!$F:$I,3,FALSE)</f>
        <v>930</v>
      </c>
      <c r="P261" t="str">
        <f>VLOOKUP($L261,Map_Organization!$F:$I,4,FALSE)</f>
        <v>8415</v>
      </c>
      <c r="Q261" t="str">
        <f>VLOOKUP($M261,Map_GL!$B:$N,11,FALSE)</f>
        <v>724</v>
      </c>
      <c r="R261" t="str">
        <f>VLOOKUP($M261,Map_GL!$B:$N,12,FALSE)</f>
        <v>401</v>
      </c>
      <c r="S261" t="str">
        <f>VLOOKUP($M261,Map_GL!$B:$N,13,FALSE)</f>
        <v>00</v>
      </c>
      <c r="T261"/>
    </row>
    <row r="262" spans="1:20" x14ac:dyDescent="0.25">
      <c r="A262" t="s">
        <v>8</v>
      </c>
      <c r="B262" t="s">
        <v>10</v>
      </c>
      <c r="C262" t="s">
        <v>12</v>
      </c>
      <c r="D262" t="s">
        <v>14</v>
      </c>
      <c r="E262" t="s">
        <v>10121</v>
      </c>
      <c r="F262" t="s">
        <v>10092</v>
      </c>
      <c r="G262" t="s">
        <v>10189</v>
      </c>
      <c r="H262" s="9">
        <v>43833</v>
      </c>
      <c r="I262" s="10">
        <v>0.50555555555555554</v>
      </c>
      <c r="J262" s="11">
        <v>122.16</v>
      </c>
      <c r="K262" t="s">
        <v>10122</v>
      </c>
      <c r="L262" t="str">
        <f t="shared" si="8"/>
        <v>98836002</v>
      </c>
      <c r="M262" t="str">
        <f t="shared" si="9"/>
        <v>62561020</v>
      </c>
      <c r="N262" t="str">
        <f>VLOOKUP($L262,Map_Organization!$F:$I,2,FALSE)</f>
        <v>000</v>
      </c>
      <c r="O262" t="str">
        <f>VLOOKUP($L262,Map_Organization!$F:$I,3,FALSE)</f>
        <v>930</v>
      </c>
      <c r="P262" t="str">
        <f>VLOOKUP($L262,Map_Organization!$F:$I,4,FALSE)</f>
        <v>8415</v>
      </c>
      <c r="Q262" t="str">
        <f>VLOOKUP($M262,Map_GL!$B:$N,11,FALSE)</f>
        <v>724</v>
      </c>
      <c r="R262" t="str">
        <f>VLOOKUP($M262,Map_GL!$B:$N,12,FALSE)</f>
        <v>401</v>
      </c>
      <c r="S262" t="str">
        <f>VLOOKUP($M262,Map_GL!$B:$N,13,FALSE)</f>
        <v>00</v>
      </c>
      <c r="T262"/>
    </row>
    <row r="263" spans="1:20" x14ac:dyDescent="0.25">
      <c r="A263" t="s">
        <v>8</v>
      </c>
      <c r="B263" t="s">
        <v>10</v>
      </c>
      <c r="C263" t="s">
        <v>12</v>
      </c>
      <c r="D263" t="s">
        <v>14</v>
      </c>
      <c r="E263" t="s">
        <v>10121</v>
      </c>
      <c r="F263" t="s">
        <v>10092</v>
      </c>
      <c r="G263" t="s">
        <v>10190</v>
      </c>
      <c r="H263" s="9">
        <v>43833</v>
      </c>
      <c r="I263" s="10">
        <v>0.50555555555555554</v>
      </c>
      <c r="J263" s="11">
        <v>79.34</v>
      </c>
      <c r="K263" t="s">
        <v>10122</v>
      </c>
      <c r="L263" t="str">
        <f t="shared" si="8"/>
        <v>98836002</v>
      </c>
      <c r="M263" t="str">
        <f t="shared" si="9"/>
        <v>62561030</v>
      </c>
      <c r="N263" t="str">
        <f>VLOOKUP($L263,Map_Organization!$F:$I,2,FALSE)</f>
        <v>000</v>
      </c>
      <c r="O263" t="str">
        <f>VLOOKUP($L263,Map_Organization!$F:$I,3,FALSE)</f>
        <v>930</v>
      </c>
      <c r="P263" t="str">
        <f>VLOOKUP($L263,Map_Organization!$F:$I,4,FALSE)</f>
        <v>8415</v>
      </c>
      <c r="Q263" t="str">
        <f>VLOOKUP($M263,Map_GL!$B:$N,11,FALSE)</f>
        <v>724</v>
      </c>
      <c r="R263" t="str">
        <f>VLOOKUP($M263,Map_GL!$B:$N,12,FALSE)</f>
        <v>401</v>
      </c>
      <c r="S263" t="str">
        <f>VLOOKUP($M263,Map_GL!$B:$N,13,FALSE)</f>
        <v>00</v>
      </c>
      <c r="T263"/>
    </row>
    <row r="264" spans="1:20" x14ac:dyDescent="0.25">
      <c r="A264" t="s">
        <v>8</v>
      </c>
      <c r="B264" t="s">
        <v>10</v>
      </c>
      <c r="C264" t="s">
        <v>12</v>
      </c>
      <c r="D264" t="s">
        <v>14</v>
      </c>
      <c r="E264" t="s">
        <v>10121</v>
      </c>
      <c r="F264" t="s">
        <v>10092</v>
      </c>
      <c r="G264" t="s">
        <v>10208</v>
      </c>
      <c r="H264" s="9">
        <v>43833</v>
      </c>
      <c r="I264" s="10">
        <v>0.50555555555555554</v>
      </c>
      <c r="J264" s="11">
        <v>20</v>
      </c>
      <c r="K264" t="s">
        <v>10122</v>
      </c>
      <c r="L264" t="str">
        <f t="shared" si="8"/>
        <v>98836002</v>
      </c>
      <c r="M264" t="str">
        <f t="shared" si="9"/>
        <v>62281001</v>
      </c>
      <c r="N264" t="str">
        <f>VLOOKUP($L264,Map_Organization!$F:$I,2,FALSE)</f>
        <v>000</v>
      </c>
      <c r="O264" t="str">
        <f>VLOOKUP($L264,Map_Organization!$F:$I,3,FALSE)</f>
        <v>930</v>
      </c>
      <c r="P264" t="str">
        <f>VLOOKUP($L264,Map_Organization!$F:$I,4,FALSE)</f>
        <v>8415</v>
      </c>
      <c r="Q264" t="str">
        <f>VLOOKUP($M264,Map_GL!$B:$N,11,FALSE)</f>
        <v>833</v>
      </c>
      <c r="R264" t="str">
        <f>VLOOKUP($M264,Map_GL!$B:$N,12,FALSE)</f>
        <v>401</v>
      </c>
      <c r="S264" t="str">
        <f>VLOOKUP($M264,Map_GL!$B:$N,13,FALSE)</f>
        <v>00</v>
      </c>
      <c r="T264"/>
    </row>
    <row r="265" spans="1:20" x14ac:dyDescent="0.25">
      <c r="A265" t="s">
        <v>8</v>
      </c>
      <c r="B265" t="s">
        <v>10</v>
      </c>
      <c r="C265" t="s">
        <v>12</v>
      </c>
      <c r="D265" t="s">
        <v>14</v>
      </c>
      <c r="E265" t="s">
        <v>10121</v>
      </c>
      <c r="F265" t="s">
        <v>10092</v>
      </c>
      <c r="G265" t="s">
        <v>10209</v>
      </c>
      <c r="H265" s="9">
        <v>43833</v>
      </c>
      <c r="I265" s="10">
        <v>0.50555555555555554</v>
      </c>
      <c r="J265" s="11">
        <v>62.6</v>
      </c>
      <c r="K265" t="s">
        <v>10122</v>
      </c>
      <c r="L265" t="str">
        <f t="shared" si="8"/>
        <v>98836002</v>
      </c>
      <c r="M265" t="str">
        <f t="shared" si="9"/>
        <v>60640001</v>
      </c>
      <c r="N265" t="str">
        <f>VLOOKUP($L265,Map_Organization!$F:$I,2,FALSE)</f>
        <v>000</v>
      </c>
      <c r="O265" t="str">
        <f>VLOOKUP($L265,Map_Organization!$F:$I,3,FALSE)</f>
        <v>930</v>
      </c>
      <c r="P265" t="str">
        <f>VLOOKUP($L265,Map_Organization!$F:$I,4,FALSE)</f>
        <v>8415</v>
      </c>
      <c r="Q265" t="str">
        <f>VLOOKUP($M265,Map_GL!$B:$N,11,FALSE)</f>
        <v>833</v>
      </c>
      <c r="R265" t="str">
        <f>VLOOKUP($M265,Map_GL!$B:$N,12,FALSE)</f>
        <v>401</v>
      </c>
      <c r="S265" t="str">
        <f>VLOOKUP($M265,Map_GL!$B:$N,13,FALSE)</f>
        <v>00</v>
      </c>
      <c r="T265"/>
    </row>
    <row r="266" spans="1:20" x14ac:dyDescent="0.25">
      <c r="A266" t="s">
        <v>8</v>
      </c>
      <c r="B266" t="s">
        <v>10</v>
      </c>
      <c r="C266" t="s">
        <v>12</v>
      </c>
      <c r="D266" t="s">
        <v>14</v>
      </c>
      <c r="E266" t="s">
        <v>10121</v>
      </c>
      <c r="F266" t="s">
        <v>10092</v>
      </c>
      <c r="G266" t="s">
        <v>10191</v>
      </c>
      <c r="H266" s="9">
        <v>43833</v>
      </c>
      <c r="I266" s="10">
        <v>0.50555555555555554</v>
      </c>
      <c r="J266" s="11">
        <v>105.71</v>
      </c>
      <c r="K266" t="s">
        <v>10122</v>
      </c>
      <c r="L266" t="str">
        <f t="shared" si="8"/>
        <v>98836002</v>
      </c>
      <c r="M266" t="str">
        <f t="shared" si="9"/>
        <v>62610001</v>
      </c>
      <c r="N266" t="str">
        <f>VLOOKUP($L266,Map_Organization!$F:$I,2,FALSE)</f>
        <v>000</v>
      </c>
      <c r="O266" t="str">
        <f>VLOOKUP($L266,Map_Organization!$F:$I,3,FALSE)</f>
        <v>930</v>
      </c>
      <c r="P266" t="str">
        <f>VLOOKUP($L266,Map_Organization!$F:$I,4,FALSE)</f>
        <v>8415</v>
      </c>
      <c r="Q266" t="str">
        <f>VLOOKUP($M266,Map_GL!$B:$N,11,FALSE)</f>
        <v>779</v>
      </c>
      <c r="R266" t="str">
        <f>VLOOKUP($M266,Map_GL!$B:$N,12,FALSE)</f>
        <v>000</v>
      </c>
      <c r="S266" t="str">
        <f>VLOOKUP($M266,Map_GL!$B:$N,13,FALSE)</f>
        <v>00</v>
      </c>
      <c r="T266"/>
    </row>
    <row r="267" spans="1:20" x14ac:dyDescent="0.25">
      <c r="A267" t="s">
        <v>8</v>
      </c>
      <c r="B267" t="s">
        <v>10</v>
      </c>
      <c r="C267" t="s">
        <v>12</v>
      </c>
      <c r="D267" t="s">
        <v>14</v>
      </c>
      <c r="E267" t="s">
        <v>10121</v>
      </c>
      <c r="F267" t="s">
        <v>10092</v>
      </c>
      <c r="G267" t="s">
        <v>10146</v>
      </c>
      <c r="H267" s="9">
        <v>43833</v>
      </c>
      <c r="I267" s="10">
        <v>0.50555555555555554</v>
      </c>
      <c r="J267" s="11">
        <v>72.650000000000006</v>
      </c>
      <c r="K267" t="s">
        <v>10122</v>
      </c>
      <c r="L267" t="str">
        <f t="shared" si="8"/>
        <v>98836002</v>
      </c>
      <c r="M267" t="str">
        <f t="shared" si="9"/>
        <v>61620010</v>
      </c>
      <c r="N267" t="str">
        <f>VLOOKUP($L267,Map_Organization!$F:$I,2,FALSE)</f>
        <v>000</v>
      </c>
      <c r="O267" t="str">
        <f>VLOOKUP($L267,Map_Organization!$F:$I,3,FALSE)</f>
        <v>930</v>
      </c>
      <c r="P267" t="str">
        <f>VLOOKUP($L267,Map_Organization!$F:$I,4,FALSE)</f>
        <v>8415</v>
      </c>
      <c r="Q267" t="str">
        <f>VLOOKUP($M267,Map_GL!$B:$N,11,FALSE)</f>
        <v>794</v>
      </c>
      <c r="R267" t="str">
        <f>VLOOKUP($M267,Map_GL!$B:$N,12,FALSE)</f>
        <v>401</v>
      </c>
      <c r="S267" t="str">
        <f>VLOOKUP($M267,Map_GL!$B:$N,13,FALSE)</f>
        <v>00</v>
      </c>
      <c r="T267"/>
    </row>
    <row r="268" spans="1:20" x14ac:dyDescent="0.25">
      <c r="A268" t="s">
        <v>8</v>
      </c>
      <c r="B268" t="s">
        <v>10</v>
      </c>
      <c r="C268" t="s">
        <v>12</v>
      </c>
      <c r="D268" t="s">
        <v>14</v>
      </c>
      <c r="E268" t="s">
        <v>10121</v>
      </c>
      <c r="F268" t="s">
        <v>10092</v>
      </c>
      <c r="G268" t="s">
        <v>10192</v>
      </c>
      <c r="H268" s="9">
        <v>43833</v>
      </c>
      <c r="I268" s="10">
        <v>0.50555555555555554</v>
      </c>
      <c r="J268" s="11">
        <v>0.8899999999999999</v>
      </c>
      <c r="K268" t="s">
        <v>10122</v>
      </c>
      <c r="L268" t="str">
        <f t="shared" si="8"/>
        <v>98836002</v>
      </c>
      <c r="M268" t="str">
        <f t="shared" si="9"/>
        <v>61620113</v>
      </c>
      <c r="N268" t="str">
        <f>VLOOKUP($L268,Map_Organization!$F:$I,2,FALSE)</f>
        <v>000</v>
      </c>
      <c r="O268" t="str">
        <f>VLOOKUP($L268,Map_Organization!$F:$I,3,FALSE)</f>
        <v>930</v>
      </c>
      <c r="P268" t="str">
        <f>VLOOKUP($L268,Map_Organization!$F:$I,4,FALSE)</f>
        <v>8415</v>
      </c>
      <c r="Q268" t="str">
        <f>VLOOKUP($M268,Map_GL!$B:$N,11,FALSE)</f>
        <v>794</v>
      </c>
      <c r="R268" t="str">
        <f>VLOOKUP($M268,Map_GL!$B:$N,12,FALSE)</f>
        <v>401</v>
      </c>
      <c r="S268" t="str">
        <f>VLOOKUP($M268,Map_GL!$B:$N,13,FALSE)</f>
        <v>00</v>
      </c>
      <c r="T268"/>
    </row>
    <row r="269" spans="1:20" x14ac:dyDescent="0.25">
      <c r="A269" t="s">
        <v>8</v>
      </c>
      <c r="B269" t="s">
        <v>10</v>
      </c>
      <c r="C269" t="s">
        <v>12</v>
      </c>
      <c r="D269" t="s">
        <v>14</v>
      </c>
      <c r="E269" t="s">
        <v>10121</v>
      </c>
      <c r="F269" t="s">
        <v>10092</v>
      </c>
      <c r="G269" t="s">
        <v>10193</v>
      </c>
      <c r="H269" s="9">
        <v>43833</v>
      </c>
      <c r="I269" s="10">
        <v>0.50555555555555554</v>
      </c>
      <c r="J269" s="11">
        <v>11.850000000000001</v>
      </c>
      <c r="K269" t="s">
        <v>10122</v>
      </c>
      <c r="L269" t="str">
        <f t="shared" si="8"/>
        <v>98836002</v>
      </c>
      <c r="M269" t="str">
        <f t="shared" si="9"/>
        <v>62282002</v>
      </c>
      <c r="N269" t="str">
        <f>VLOOKUP($L269,Map_Organization!$F:$I,2,FALSE)</f>
        <v>000</v>
      </c>
      <c r="O269" t="str">
        <f>VLOOKUP($L269,Map_Organization!$F:$I,3,FALSE)</f>
        <v>930</v>
      </c>
      <c r="P269" t="str">
        <f>VLOOKUP($L269,Map_Organization!$F:$I,4,FALSE)</f>
        <v>8415</v>
      </c>
      <c r="Q269" t="str">
        <f>VLOOKUP($M269,Map_GL!$B:$N,11,FALSE)</f>
        <v>75B</v>
      </c>
      <c r="R269" t="str">
        <f>VLOOKUP($M269,Map_GL!$B:$N,12,FALSE)</f>
        <v>000</v>
      </c>
      <c r="S269" t="str">
        <f>VLOOKUP($M269,Map_GL!$B:$N,13,FALSE)</f>
        <v>00</v>
      </c>
      <c r="T269"/>
    </row>
    <row r="270" spans="1:20" x14ac:dyDescent="0.25">
      <c r="A270" t="s">
        <v>8</v>
      </c>
      <c r="B270" t="s">
        <v>10</v>
      </c>
      <c r="C270" t="s">
        <v>12</v>
      </c>
      <c r="D270" t="s">
        <v>14</v>
      </c>
      <c r="E270" t="s">
        <v>10121</v>
      </c>
      <c r="F270" t="s">
        <v>10092</v>
      </c>
      <c r="G270" t="s">
        <v>10210</v>
      </c>
      <c r="H270" s="9">
        <v>43833</v>
      </c>
      <c r="I270" s="10">
        <v>0.50555555555555554</v>
      </c>
      <c r="J270" s="11">
        <v>58.88</v>
      </c>
      <c r="K270" t="s">
        <v>10122</v>
      </c>
      <c r="L270" t="str">
        <f t="shared" si="8"/>
        <v>98836002</v>
      </c>
      <c r="M270" t="str">
        <f t="shared" si="9"/>
        <v>62624001</v>
      </c>
      <c r="N270" t="str">
        <f>VLOOKUP($L270,Map_Organization!$F:$I,2,FALSE)</f>
        <v>000</v>
      </c>
      <c r="O270" t="str">
        <f>VLOOKUP($L270,Map_Organization!$F:$I,3,FALSE)</f>
        <v>930</v>
      </c>
      <c r="P270" t="str">
        <f>VLOOKUP($L270,Map_Organization!$F:$I,4,FALSE)</f>
        <v>8415</v>
      </c>
      <c r="Q270" t="str">
        <f>VLOOKUP($M270,Map_GL!$B:$N,11,FALSE)</f>
        <v>833</v>
      </c>
      <c r="R270" t="str">
        <f>VLOOKUP($M270,Map_GL!$B:$N,12,FALSE)</f>
        <v>401</v>
      </c>
      <c r="S270" t="str">
        <f>VLOOKUP($M270,Map_GL!$B:$N,13,FALSE)</f>
        <v>00</v>
      </c>
      <c r="T270"/>
    </row>
    <row r="271" spans="1:20" x14ac:dyDescent="0.25">
      <c r="A271" t="s">
        <v>8</v>
      </c>
      <c r="B271" t="s">
        <v>10</v>
      </c>
      <c r="C271" t="s">
        <v>12</v>
      </c>
      <c r="D271" t="s">
        <v>14</v>
      </c>
      <c r="E271" t="s">
        <v>10121</v>
      </c>
      <c r="F271" t="s">
        <v>10092</v>
      </c>
      <c r="G271" t="s">
        <v>10194</v>
      </c>
      <c r="H271" s="9">
        <v>43833</v>
      </c>
      <c r="I271" s="10">
        <v>0.50555555555555554</v>
      </c>
      <c r="J271" s="11">
        <v>11</v>
      </c>
      <c r="K271" t="s">
        <v>10122</v>
      </c>
      <c r="L271" t="str">
        <f t="shared" si="8"/>
        <v>98836002</v>
      </c>
      <c r="M271" t="str">
        <f t="shared" si="9"/>
        <v>62624110</v>
      </c>
      <c r="N271" t="str">
        <f>VLOOKUP($L271,Map_Organization!$F:$I,2,FALSE)</f>
        <v>000</v>
      </c>
      <c r="O271" t="str">
        <f>VLOOKUP($L271,Map_Organization!$F:$I,3,FALSE)</f>
        <v>930</v>
      </c>
      <c r="P271" t="str">
        <f>VLOOKUP($L271,Map_Organization!$F:$I,4,FALSE)</f>
        <v>8415</v>
      </c>
      <c r="Q271" t="str">
        <f>VLOOKUP($M271,Map_GL!$B:$N,11,FALSE)</f>
        <v>833</v>
      </c>
      <c r="R271" t="str">
        <f>VLOOKUP($M271,Map_GL!$B:$N,12,FALSE)</f>
        <v>401</v>
      </c>
      <c r="S271" t="str">
        <f>VLOOKUP($M271,Map_GL!$B:$N,13,FALSE)</f>
        <v>00</v>
      </c>
      <c r="T271"/>
    </row>
    <row r="272" spans="1:20" x14ac:dyDescent="0.25">
      <c r="A272" t="s">
        <v>8</v>
      </c>
      <c r="B272" t="s">
        <v>10</v>
      </c>
      <c r="C272" t="s">
        <v>12</v>
      </c>
      <c r="D272" t="s">
        <v>14</v>
      </c>
      <c r="E272" t="s">
        <v>10121</v>
      </c>
      <c r="F272" t="s">
        <v>10092</v>
      </c>
      <c r="G272" t="s">
        <v>10195</v>
      </c>
      <c r="H272" s="9">
        <v>43833</v>
      </c>
      <c r="I272" s="10">
        <v>0.50555555555555554</v>
      </c>
      <c r="J272" s="11">
        <v>18.34</v>
      </c>
      <c r="K272" t="s">
        <v>10122</v>
      </c>
      <c r="L272" t="str">
        <f t="shared" si="8"/>
        <v>98836002</v>
      </c>
      <c r="M272" t="str">
        <f t="shared" si="9"/>
        <v>62624210</v>
      </c>
      <c r="N272" t="str">
        <f>VLOOKUP($L272,Map_Organization!$F:$I,2,FALSE)</f>
        <v>000</v>
      </c>
      <c r="O272" t="str">
        <f>VLOOKUP($L272,Map_Organization!$F:$I,3,FALSE)</f>
        <v>930</v>
      </c>
      <c r="P272" t="str">
        <f>VLOOKUP($L272,Map_Organization!$F:$I,4,FALSE)</f>
        <v>8415</v>
      </c>
      <c r="Q272" t="str">
        <f>VLOOKUP($M272,Map_GL!$B:$N,11,FALSE)</f>
        <v>833</v>
      </c>
      <c r="R272" t="str">
        <f>VLOOKUP($M272,Map_GL!$B:$N,12,FALSE)</f>
        <v>401</v>
      </c>
      <c r="S272" t="str">
        <f>VLOOKUP($M272,Map_GL!$B:$N,13,FALSE)</f>
        <v>00</v>
      </c>
      <c r="T272"/>
    </row>
    <row r="273" spans="1:20" x14ac:dyDescent="0.25">
      <c r="A273" t="s">
        <v>8</v>
      </c>
      <c r="B273" t="s">
        <v>10</v>
      </c>
      <c r="C273" t="s">
        <v>12</v>
      </c>
      <c r="D273" t="s">
        <v>14</v>
      </c>
      <c r="E273" t="s">
        <v>10121</v>
      </c>
      <c r="F273" t="s">
        <v>10092</v>
      </c>
      <c r="G273" t="s">
        <v>10150</v>
      </c>
      <c r="H273" s="9">
        <v>43833</v>
      </c>
      <c r="I273" s="10">
        <v>0.50555555555555554</v>
      </c>
      <c r="J273" s="11">
        <v>33.56</v>
      </c>
      <c r="K273" t="s">
        <v>10122</v>
      </c>
      <c r="L273" t="str">
        <f t="shared" si="8"/>
        <v>98836002</v>
      </c>
      <c r="M273" t="str">
        <f t="shared" si="9"/>
        <v>68123020</v>
      </c>
      <c r="N273" t="str">
        <f>VLOOKUP($L273,Map_Organization!$F:$I,2,FALSE)</f>
        <v>000</v>
      </c>
      <c r="O273" t="str">
        <f>VLOOKUP($L273,Map_Organization!$F:$I,3,FALSE)</f>
        <v>930</v>
      </c>
      <c r="P273" t="str">
        <f>VLOOKUP($L273,Map_Organization!$F:$I,4,FALSE)</f>
        <v>8415</v>
      </c>
      <c r="Q273" t="str">
        <f>VLOOKUP($M273,Map_GL!$B:$N,11,FALSE)</f>
        <v>833</v>
      </c>
      <c r="R273" t="str">
        <f>VLOOKUP($M273,Map_GL!$B:$N,12,FALSE)</f>
        <v>401</v>
      </c>
      <c r="S273" t="str">
        <f>VLOOKUP($M273,Map_GL!$B:$N,13,FALSE)</f>
        <v>00</v>
      </c>
      <c r="T273"/>
    </row>
    <row r="274" spans="1:20" x14ac:dyDescent="0.25">
      <c r="A274" t="s">
        <v>8</v>
      </c>
      <c r="B274" t="s">
        <v>10</v>
      </c>
      <c r="C274" t="s">
        <v>12</v>
      </c>
      <c r="D274" t="s">
        <v>14</v>
      </c>
      <c r="E274" t="s">
        <v>10121</v>
      </c>
      <c r="F274" t="s">
        <v>10092</v>
      </c>
      <c r="G274" t="s">
        <v>10211</v>
      </c>
      <c r="H274" s="9">
        <v>43833</v>
      </c>
      <c r="I274" s="10">
        <v>0.50555555555555554</v>
      </c>
      <c r="J274" s="11">
        <v>5.01</v>
      </c>
      <c r="K274" t="s">
        <v>10122</v>
      </c>
      <c r="L274" t="str">
        <f t="shared" si="8"/>
        <v>98836002</v>
      </c>
      <c r="M274" t="str">
        <f t="shared" si="9"/>
        <v>63101000</v>
      </c>
      <c r="N274" t="str">
        <f>VLOOKUP($L274,Map_Organization!$F:$I,2,FALSE)</f>
        <v>000</v>
      </c>
      <c r="O274" t="str">
        <f>VLOOKUP($L274,Map_Organization!$F:$I,3,FALSE)</f>
        <v>930</v>
      </c>
      <c r="P274" t="str">
        <f>VLOOKUP($L274,Map_Organization!$F:$I,4,FALSE)</f>
        <v>8415</v>
      </c>
      <c r="Q274" t="str">
        <f>VLOOKUP($M274,Map_GL!$B:$N,11,FALSE)</f>
        <v>823</v>
      </c>
      <c r="R274" t="str">
        <f>VLOOKUP($M274,Map_GL!$B:$N,12,FALSE)</f>
        <v>404</v>
      </c>
      <c r="S274" t="str">
        <f>VLOOKUP($M274,Map_GL!$B:$N,13,FALSE)</f>
        <v>00</v>
      </c>
      <c r="T274"/>
    </row>
    <row r="275" spans="1:20" x14ac:dyDescent="0.25">
      <c r="A275" t="s">
        <v>8</v>
      </c>
      <c r="B275" t="s">
        <v>10</v>
      </c>
      <c r="C275" t="s">
        <v>12</v>
      </c>
      <c r="D275" t="s">
        <v>14</v>
      </c>
      <c r="E275" t="s">
        <v>10121</v>
      </c>
      <c r="F275" t="s">
        <v>10092</v>
      </c>
      <c r="G275" t="s">
        <v>10148</v>
      </c>
      <c r="H275" s="9">
        <v>43833</v>
      </c>
      <c r="I275" s="10">
        <v>0.50555555555555554</v>
      </c>
      <c r="J275" s="11">
        <v>-72.650000000000006</v>
      </c>
      <c r="K275" t="s">
        <v>10122</v>
      </c>
      <c r="L275" t="str">
        <f t="shared" si="8"/>
        <v>98836002</v>
      </c>
      <c r="M275" t="str">
        <f t="shared" si="9"/>
        <v>61620010</v>
      </c>
      <c r="N275" t="str">
        <f>VLOOKUP($L275,Map_Organization!$F:$I,2,FALSE)</f>
        <v>000</v>
      </c>
      <c r="O275" t="str">
        <f>VLOOKUP($L275,Map_Organization!$F:$I,3,FALSE)</f>
        <v>930</v>
      </c>
      <c r="P275" t="str">
        <f>VLOOKUP($L275,Map_Organization!$F:$I,4,FALSE)</f>
        <v>8415</v>
      </c>
      <c r="Q275" t="str">
        <f>VLOOKUP($M275,Map_GL!$B:$N,11,FALSE)</f>
        <v>794</v>
      </c>
      <c r="R275" t="str">
        <f>VLOOKUP($M275,Map_GL!$B:$N,12,FALSE)</f>
        <v>401</v>
      </c>
      <c r="S275" t="str">
        <f>VLOOKUP($M275,Map_GL!$B:$N,13,FALSE)</f>
        <v>00</v>
      </c>
      <c r="T275"/>
    </row>
    <row r="276" spans="1:20" x14ac:dyDescent="0.25">
      <c r="A276" t="s">
        <v>8</v>
      </c>
      <c r="B276" t="s">
        <v>10</v>
      </c>
      <c r="C276" t="s">
        <v>12</v>
      </c>
      <c r="D276" t="s">
        <v>14</v>
      </c>
      <c r="E276" t="s">
        <v>10121</v>
      </c>
      <c r="F276" t="s">
        <v>10092</v>
      </c>
      <c r="G276" t="s">
        <v>10151</v>
      </c>
      <c r="H276" s="9">
        <v>43833</v>
      </c>
      <c r="I276" s="10">
        <v>0.50555555555555554</v>
      </c>
      <c r="J276" s="11">
        <v>11.62</v>
      </c>
      <c r="K276" t="s">
        <v>10122</v>
      </c>
      <c r="L276" t="str">
        <f t="shared" si="8"/>
        <v>98836002</v>
      </c>
      <c r="M276" t="str">
        <f t="shared" si="9"/>
        <v>75431003</v>
      </c>
      <c r="N276" t="str">
        <f>VLOOKUP($L276,Map_Organization!$F:$I,2,FALSE)</f>
        <v>000</v>
      </c>
      <c r="O276" t="str">
        <f>VLOOKUP($L276,Map_Organization!$F:$I,3,FALSE)</f>
        <v>930</v>
      </c>
      <c r="P276" t="str">
        <f>VLOOKUP($L276,Map_Organization!$F:$I,4,FALSE)</f>
        <v>8415</v>
      </c>
      <c r="Q276" t="str">
        <f>VLOOKUP($M276,Map_GL!$B:$N,11,FALSE)</f>
        <v>790</v>
      </c>
      <c r="R276" t="str">
        <f>VLOOKUP($M276,Map_GL!$B:$N,12,FALSE)</f>
        <v>000</v>
      </c>
      <c r="S276" t="str">
        <f>VLOOKUP($M276,Map_GL!$B:$N,13,FALSE)</f>
        <v>00</v>
      </c>
      <c r="T276"/>
    </row>
    <row r="277" spans="1:20" x14ac:dyDescent="0.25">
      <c r="A277" t="s">
        <v>8</v>
      </c>
      <c r="B277" t="s">
        <v>10</v>
      </c>
      <c r="C277" t="s">
        <v>12</v>
      </c>
      <c r="D277" t="s">
        <v>14</v>
      </c>
      <c r="E277" t="s">
        <v>10121</v>
      </c>
      <c r="F277" t="s">
        <v>10092</v>
      </c>
      <c r="G277" t="s">
        <v>10197</v>
      </c>
      <c r="H277" s="9">
        <v>43833</v>
      </c>
      <c r="I277" s="10">
        <v>0.50555555555555554</v>
      </c>
      <c r="J277" s="11">
        <v>-0.8899999999999999</v>
      </c>
      <c r="K277" t="s">
        <v>10122</v>
      </c>
      <c r="L277" t="str">
        <f t="shared" si="8"/>
        <v>98836002</v>
      </c>
      <c r="M277" t="str">
        <f t="shared" si="9"/>
        <v>61620113</v>
      </c>
      <c r="N277" t="str">
        <f>VLOOKUP($L277,Map_Organization!$F:$I,2,FALSE)</f>
        <v>000</v>
      </c>
      <c r="O277" t="str">
        <f>VLOOKUP($L277,Map_Organization!$F:$I,3,FALSE)</f>
        <v>930</v>
      </c>
      <c r="P277" t="str">
        <f>VLOOKUP($L277,Map_Organization!$F:$I,4,FALSE)</f>
        <v>8415</v>
      </c>
      <c r="Q277" t="str">
        <f>VLOOKUP($M277,Map_GL!$B:$N,11,FALSE)</f>
        <v>794</v>
      </c>
      <c r="R277" t="str">
        <f>VLOOKUP($M277,Map_GL!$B:$N,12,FALSE)</f>
        <v>401</v>
      </c>
      <c r="S277" t="str">
        <f>VLOOKUP($M277,Map_GL!$B:$N,13,FALSE)</f>
        <v>00</v>
      </c>
      <c r="T277"/>
    </row>
    <row r="278" spans="1:20" x14ac:dyDescent="0.25">
      <c r="A278" t="s">
        <v>8</v>
      </c>
      <c r="B278" t="s">
        <v>10</v>
      </c>
      <c r="C278" t="s">
        <v>12</v>
      </c>
      <c r="D278" t="s">
        <v>14</v>
      </c>
      <c r="E278" t="s">
        <v>10121</v>
      </c>
      <c r="F278" t="s">
        <v>10087</v>
      </c>
      <c r="G278" t="s">
        <v>10152</v>
      </c>
      <c r="H278" s="9">
        <v>43833</v>
      </c>
      <c r="I278" s="10">
        <v>0.50555555555555554</v>
      </c>
      <c r="J278" s="11">
        <v>10687.5</v>
      </c>
      <c r="K278" t="s">
        <v>10122</v>
      </c>
      <c r="L278" t="str">
        <f t="shared" si="8"/>
        <v>98836001</v>
      </c>
      <c r="M278" t="str">
        <f t="shared" si="9"/>
        <v>64101100</v>
      </c>
      <c r="N278" t="str">
        <f>VLOOKUP($L278,Map_Organization!$F:$I,2,FALSE)</f>
        <v>000</v>
      </c>
      <c r="O278" t="str">
        <f>VLOOKUP($L278,Map_Organization!$F:$I,3,FALSE)</f>
        <v>930</v>
      </c>
      <c r="P278" t="str">
        <f>VLOOKUP($L278,Map_Organization!$F:$I,4,FALSE)</f>
        <v>8415</v>
      </c>
      <c r="Q278" t="str">
        <f>VLOOKUP($M278,Map_GL!$B:$N,11,FALSE)</f>
        <v>75B</v>
      </c>
      <c r="R278" t="str">
        <f>VLOOKUP($M278,Map_GL!$B:$N,12,FALSE)</f>
        <v>000</v>
      </c>
      <c r="S278" t="str">
        <f>VLOOKUP($M278,Map_GL!$B:$N,13,FALSE)</f>
        <v>00</v>
      </c>
      <c r="T278"/>
    </row>
    <row r="279" spans="1:20" x14ac:dyDescent="0.25">
      <c r="A279" t="s">
        <v>8</v>
      </c>
      <c r="B279" t="s">
        <v>10</v>
      </c>
      <c r="C279" t="s">
        <v>12</v>
      </c>
      <c r="D279" t="s">
        <v>14</v>
      </c>
      <c r="E279" t="s">
        <v>10121</v>
      </c>
      <c r="F279" t="s">
        <v>10087</v>
      </c>
      <c r="G279" t="s">
        <v>10153</v>
      </c>
      <c r="H279" s="9">
        <v>43833</v>
      </c>
      <c r="I279" s="10">
        <v>0.50555555555555554</v>
      </c>
      <c r="J279" s="11">
        <v>-2250</v>
      </c>
      <c r="K279" t="s">
        <v>10122</v>
      </c>
      <c r="L279" t="str">
        <f t="shared" si="8"/>
        <v>98836001</v>
      </c>
      <c r="M279" t="str">
        <f t="shared" si="9"/>
        <v>64101110</v>
      </c>
      <c r="N279" t="str">
        <f>VLOOKUP($L279,Map_Organization!$F:$I,2,FALSE)</f>
        <v>000</v>
      </c>
      <c r="O279" t="str">
        <f>VLOOKUP($L279,Map_Organization!$F:$I,3,FALSE)</f>
        <v>930</v>
      </c>
      <c r="P279" t="str">
        <f>VLOOKUP($L279,Map_Organization!$F:$I,4,FALSE)</f>
        <v>8415</v>
      </c>
      <c r="Q279" t="str">
        <f>VLOOKUP($M279,Map_GL!$B:$N,11,FALSE)</f>
        <v>75B</v>
      </c>
      <c r="R279" t="str">
        <f>VLOOKUP($M279,Map_GL!$B:$N,12,FALSE)</f>
        <v>000</v>
      </c>
      <c r="S279" t="str">
        <f>VLOOKUP($M279,Map_GL!$B:$N,13,FALSE)</f>
        <v>00</v>
      </c>
      <c r="T279"/>
    </row>
    <row r="280" spans="1:20" x14ac:dyDescent="0.25">
      <c r="A280" t="s">
        <v>8</v>
      </c>
      <c r="B280" t="s">
        <v>10</v>
      </c>
      <c r="C280" t="s">
        <v>12</v>
      </c>
      <c r="D280" t="s">
        <v>14</v>
      </c>
      <c r="E280" t="s">
        <v>10121</v>
      </c>
      <c r="F280" t="s">
        <v>10087</v>
      </c>
      <c r="G280" t="s">
        <v>10154</v>
      </c>
      <c r="H280" s="9">
        <v>43833</v>
      </c>
      <c r="I280" s="10">
        <v>0.50555555555555554</v>
      </c>
      <c r="J280" s="11">
        <v>1500</v>
      </c>
      <c r="K280" t="s">
        <v>10122</v>
      </c>
      <c r="L280" t="str">
        <f t="shared" si="8"/>
        <v>98836001</v>
      </c>
      <c r="M280" t="str">
        <f t="shared" si="9"/>
        <v>64100540</v>
      </c>
      <c r="N280" t="str">
        <f>VLOOKUP($L280,Map_Organization!$F:$I,2,FALSE)</f>
        <v>000</v>
      </c>
      <c r="O280" t="str">
        <f>VLOOKUP($L280,Map_Organization!$F:$I,3,FALSE)</f>
        <v>930</v>
      </c>
      <c r="P280" t="str">
        <f>VLOOKUP($L280,Map_Organization!$F:$I,4,FALSE)</f>
        <v>8415</v>
      </c>
      <c r="Q280" t="str">
        <f>VLOOKUP($M280,Map_GL!$B:$N,11,FALSE)</f>
        <v>75B</v>
      </c>
      <c r="R280" t="str">
        <f>VLOOKUP($M280,Map_GL!$B:$N,12,FALSE)</f>
        <v>000</v>
      </c>
      <c r="S280" t="str">
        <f>VLOOKUP($M280,Map_GL!$B:$N,13,FALSE)</f>
        <v>00</v>
      </c>
      <c r="T280"/>
    </row>
    <row r="281" spans="1:20" x14ac:dyDescent="0.25">
      <c r="A281" t="s">
        <v>8</v>
      </c>
      <c r="B281" t="s">
        <v>10</v>
      </c>
      <c r="C281" t="s">
        <v>12</v>
      </c>
      <c r="D281" t="s">
        <v>14</v>
      </c>
      <c r="E281" t="s">
        <v>10121</v>
      </c>
      <c r="F281" t="s">
        <v>10087</v>
      </c>
      <c r="G281" t="s">
        <v>10155</v>
      </c>
      <c r="H281" s="9">
        <v>43833</v>
      </c>
      <c r="I281" s="10">
        <v>0.50555555555555554</v>
      </c>
      <c r="J281" s="11">
        <v>-1500</v>
      </c>
      <c r="K281" t="s">
        <v>10122</v>
      </c>
      <c r="L281" t="str">
        <f t="shared" si="8"/>
        <v>98836001</v>
      </c>
      <c r="M281" t="str">
        <f t="shared" si="9"/>
        <v>64101112</v>
      </c>
      <c r="N281" t="str">
        <f>VLOOKUP($L281,Map_Organization!$F:$I,2,FALSE)</f>
        <v>000</v>
      </c>
      <c r="O281" t="str">
        <f>VLOOKUP($L281,Map_Organization!$F:$I,3,FALSE)</f>
        <v>930</v>
      </c>
      <c r="P281" t="str">
        <f>VLOOKUP($L281,Map_Organization!$F:$I,4,FALSE)</f>
        <v>8415</v>
      </c>
      <c r="Q281" t="str">
        <f>VLOOKUP($M281,Map_GL!$B:$N,11,FALSE)</f>
        <v>75B</v>
      </c>
      <c r="R281" t="str">
        <f>VLOOKUP($M281,Map_GL!$B:$N,12,FALSE)</f>
        <v>000</v>
      </c>
      <c r="S281" t="str">
        <f>VLOOKUP($M281,Map_GL!$B:$N,13,FALSE)</f>
        <v>00</v>
      </c>
      <c r="T281"/>
    </row>
    <row r="282" spans="1:20" x14ac:dyDescent="0.25">
      <c r="A282" t="s">
        <v>8</v>
      </c>
      <c r="B282" t="s">
        <v>10</v>
      </c>
      <c r="C282" t="s">
        <v>12</v>
      </c>
      <c r="D282" t="s">
        <v>14</v>
      </c>
      <c r="E282" t="s">
        <v>10121</v>
      </c>
      <c r="F282" t="s">
        <v>10087</v>
      </c>
      <c r="G282" t="s">
        <v>10156</v>
      </c>
      <c r="H282" s="9">
        <v>43833</v>
      </c>
      <c r="I282" s="10">
        <v>0.50555555555555554</v>
      </c>
      <c r="J282" s="11">
        <v>1155</v>
      </c>
      <c r="K282" t="s">
        <v>10122</v>
      </c>
      <c r="L282" t="str">
        <f t="shared" si="8"/>
        <v>98836001</v>
      </c>
      <c r="M282" t="str">
        <f t="shared" si="9"/>
        <v>64106061</v>
      </c>
      <c r="N282" t="str">
        <f>VLOOKUP($L282,Map_Organization!$F:$I,2,FALSE)</f>
        <v>000</v>
      </c>
      <c r="O282" t="str">
        <f>VLOOKUP($L282,Map_Organization!$F:$I,3,FALSE)</f>
        <v>930</v>
      </c>
      <c r="P282" t="str">
        <f>VLOOKUP($L282,Map_Organization!$F:$I,4,FALSE)</f>
        <v>8415</v>
      </c>
      <c r="Q282" t="str">
        <f>VLOOKUP($M282,Map_GL!$B:$N,11,FALSE)</f>
        <v>75B</v>
      </c>
      <c r="R282" t="str">
        <f>VLOOKUP($M282,Map_GL!$B:$N,12,FALSE)</f>
        <v>000</v>
      </c>
      <c r="S282" t="str">
        <f>VLOOKUP($M282,Map_GL!$B:$N,13,FALSE)</f>
        <v>00</v>
      </c>
      <c r="T282"/>
    </row>
    <row r="283" spans="1:20" x14ac:dyDescent="0.25">
      <c r="A283" t="s">
        <v>8</v>
      </c>
      <c r="B283" t="s">
        <v>10</v>
      </c>
      <c r="C283" t="s">
        <v>12</v>
      </c>
      <c r="D283" t="s">
        <v>14</v>
      </c>
      <c r="E283" t="s">
        <v>10121</v>
      </c>
      <c r="F283" t="s">
        <v>10087</v>
      </c>
      <c r="G283" t="s">
        <v>10157</v>
      </c>
      <c r="H283" s="9">
        <v>43833</v>
      </c>
      <c r="I283" s="10">
        <v>0.50555555555555554</v>
      </c>
      <c r="J283" s="11">
        <v>450.04</v>
      </c>
      <c r="K283" t="s">
        <v>10122</v>
      </c>
      <c r="L283" t="str">
        <f t="shared" si="8"/>
        <v>98836001</v>
      </c>
      <c r="M283" t="str">
        <f t="shared" si="9"/>
        <v>64502031</v>
      </c>
      <c r="N283" t="str">
        <f>VLOOKUP($L283,Map_Organization!$F:$I,2,FALSE)</f>
        <v>000</v>
      </c>
      <c r="O283" t="str">
        <f>VLOOKUP($L283,Map_Organization!$F:$I,3,FALSE)</f>
        <v>930</v>
      </c>
      <c r="P283" t="str">
        <f>VLOOKUP($L283,Map_Organization!$F:$I,4,FALSE)</f>
        <v>8415</v>
      </c>
      <c r="Q283" t="str">
        <f>VLOOKUP($M283,Map_GL!$B:$N,11,FALSE)</f>
        <v>75B</v>
      </c>
      <c r="R283" t="str">
        <f>VLOOKUP($M283,Map_GL!$B:$N,12,FALSE)</f>
        <v>000</v>
      </c>
      <c r="S283" t="str">
        <f>VLOOKUP($M283,Map_GL!$B:$N,13,FALSE)</f>
        <v>00</v>
      </c>
      <c r="T283"/>
    </row>
    <row r="284" spans="1:20" x14ac:dyDescent="0.25">
      <c r="A284" t="s">
        <v>8</v>
      </c>
      <c r="B284" t="s">
        <v>10</v>
      </c>
      <c r="C284" t="s">
        <v>12</v>
      </c>
      <c r="D284" t="s">
        <v>14</v>
      </c>
      <c r="E284" t="s">
        <v>10121</v>
      </c>
      <c r="F284" t="s">
        <v>10087</v>
      </c>
      <c r="G284" t="s">
        <v>10158</v>
      </c>
      <c r="H284" s="9">
        <v>43833</v>
      </c>
      <c r="I284" s="10">
        <v>0.50555555555555554</v>
      </c>
      <c r="J284" s="11">
        <v>635.63000000000011</v>
      </c>
      <c r="K284" t="s">
        <v>10122</v>
      </c>
      <c r="L284" t="str">
        <f t="shared" si="8"/>
        <v>98836001</v>
      </c>
      <c r="M284" t="str">
        <f t="shared" si="9"/>
        <v>64503111</v>
      </c>
      <c r="N284" t="str">
        <f>VLOOKUP($L284,Map_Organization!$F:$I,2,FALSE)</f>
        <v>000</v>
      </c>
      <c r="O284" t="str">
        <f>VLOOKUP($L284,Map_Organization!$F:$I,3,FALSE)</f>
        <v>930</v>
      </c>
      <c r="P284" t="str">
        <f>VLOOKUP($L284,Map_Organization!$F:$I,4,FALSE)</f>
        <v>8415</v>
      </c>
      <c r="Q284" t="str">
        <f>VLOOKUP($M284,Map_GL!$B:$N,11,FALSE)</f>
        <v>75B</v>
      </c>
      <c r="R284" t="str">
        <f>VLOOKUP($M284,Map_GL!$B:$N,12,FALSE)</f>
        <v>000</v>
      </c>
      <c r="S284" t="str">
        <f>VLOOKUP($M284,Map_GL!$B:$N,13,FALSE)</f>
        <v>00</v>
      </c>
      <c r="T284"/>
    </row>
    <row r="285" spans="1:20" x14ac:dyDescent="0.25">
      <c r="A285" t="s">
        <v>8</v>
      </c>
      <c r="B285" t="s">
        <v>10</v>
      </c>
      <c r="C285" t="s">
        <v>12</v>
      </c>
      <c r="D285" t="s">
        <v>14</v>
      </c>
      <c r="E285" t="s">
        <v>10121</v>
      </c>
      <c r="F285" t="s">
        <v>10087</v>
      </c>
      <c r="G285" t="s">
        <v>10159</v>
      </c>
      <c r="H285" s="9">
        <v>43833</v>
      </c>
      <c r="I285" s="10">
        <v>0.50555555555555554</v>
      </c>
      <c r="J285" s="11">
        <v>-73.5</v>
      </c>
      <c r="K285" t="s">
        <v>10122</v>
      </c>
      <c r="L285" t="str">
        <f t="shared" si="8"/>
        <v>98836001</v>
      </c>
      <c r="M285" t="str">
        <f t="shared" si="9"/>
        <v>61621003</v>
      </c>
      <c r="N285" t="str">
        <f>VLOOKUP($L285,Map_Organization!$F:$I,2,FALSE)</f>
        <v>000</v>
      </c>
      <c r="O285" t="str">
        <f>VLOOKUP($L285,Map_Organization!$F:$I,3,FALSE)</f>
        <v>930</v>
      </c>
      <c r="P285" t="str">
        <f>VLOOKUP($L285,Map_Organization!$F:$I,4,FALSE)</f>
        <v>8415</v>
      </c>
      <c r="Q285" t="str">
        <f>VLOOKUP($M285,Map_GL!$B:$N,11,FALSE)</f>
        <v>794</v>
      </c>
      <c r="R285" t="str">
        <f>VLOOKUP($M285,Map_GL!$B:$N,12,FALSE)</f>
        <v>401</v>
      </c>
      <c r="S285" t="str">
        <f>VLOOKUP($M285,Map_GL!$B:$N,13,FALSE)</f>
        <v>00</v>
      </c>
      <c r="T285"/>
    </row>
    <row r="286" spans="1:20" x14ac:dyDescent="0.25">
      <c r="A286" t="s">
        <v>8</v>
      </c>
      <c r="B286" t="s">
        <v>10</v>
      </c>
      <c r="C286" t="s">
        <v>12</v>
      </c>
      <c r="D286" t="s">
        <v>14</v>
      </c>
      <c r="E286" t="s">
        <v>10121</v>
      </c>
      <c r="F286" t="s">
        <v>10087</v>
      </c>
      <c r="G286" t="s">
        <v>10160</v>
      </c>
      <c r="H286" s="9">
        <v>43833</v>
      </c>
      <c r="I286" s="10">
        <v>0.50555555555555554</v>
      </c>
      <c r="J286" s="11">
        <v>108</v>
      </c>
      <c r="K286" t="s">
        <v>10122</v>
      </c>
      <c r="L286" t="str">
        <f t="shared" si="8"/>
        <v>98836001</v>
      </c>
      <c r="M286" t="str">
        <f t="shared" si="9"/>
        <v>64501016</v>
      </c>
      <c r="N286" t="str">
        <f>VLOOKUP($L286,Map_Organization!$F:$I,2,FALSE)</f>
        <v>000</v>
      </c>
      <c r="O286" t="str">
        <f>VLOOKUP($L286,Map_Organization!$F:$I,3,FALSE)</f>
        <v>930</v>
      </c>
      <c r="P286" t="str">
        <f>VLOOKUP($L286,Map_Organization!$F:$I,4,FALSE)</f>
        <v>8415</v>
      </c>
      <c r="Q286" t="str">
        <f>VLOOKUP($M286,Map_GL!$B:$N,11,FALSE)</f>
        <v>75B</v>
      </c>
      <c r="R286" t="str">
        <f>VLOOKUP($M286,Map_GL!$B:$N,12,FALSE)</f>
        <v>000</v>
      </c>
      <c r="S286" t="str">
        <f>VLOOKUP($M286,Map_GL!$B:$N,13,FALSE)</f>
        <v>00</v>
      </c>
      <c r="T286"/>
    </row>
    <row r="287" spans="1:20" x14ac:dyDescent="0.25">
      <c r="A287" t="s">
        <v>8</v>
      </c>
      <c r="B287" t="s">
        <v>10</v>
      </c>
      <c r="C287" t="s">
        <v>12</v>
      </c>
      <c r="D287" t="s">
        <v>14</v>
      </c>
      <c r="E287" t="s">
        <v>10121</v>
      </c>
      <c r="F287" t="s">
        <v>10087</v>
      </c>
      <c r="G287" t="s">
        <v>10161</v>
      </c>
      <c r="H287" s="9">
        <v>43833</v>
      </c>
      <c r="I287" s="10">
        <v>0.50555555555555554</v>
      </c>
      <c r="J287" s="11">
        <v>-562.5</v>
      </c>
      <c r="K287" t="s">
        <v>10122</v>
      </c>
      <c r="L287" t="str">
        <f t="shared" si="8"/>
        <v>98836001</v>
      </c>
      <c r="M287" t="str">
        <f t="shared" si="9"/>
        <v>64501141</v>
      </c>
      <c r="N287" t="str">
        <f>VLOOKUP($L287,Map_Organization!$F:$I,2,FALSE)</f>
        <v>000</v>
      </c>
      <c r="O287" t="str">
        <f>VLOOKUP($L287,Map_Organization!$F:$I,3,FALSE)</f>
        <v>930</v>
      </c>
      <c r="P287" t="str">
        <f>VLOOKUP($L287,Map_Organization!$F:$I,4,FALSE)</f>
        <v>8415</v>
      </c>
      <c r="Q287" t="str">
        <f>VLOOKUP($M287,Map_GL!$B:$N,11,FALSE)</f>
        <v>75B</v>
      </c>
      <c r="R287" t="str">
        <f>VLOOKUP($M287,Map_GL!$B:$N,12,FALSE)</f>
        <v>000</v>
      </c>
      <c r="S287" t="str">
        <f>VLOOKUP($M287,Map_GL!$B:$N,13,FALSE)</f>
        <v>00</v>
      </c>
      <c r="T287"/>
    </row>
    <row r="288" spans="1:20" x14ac:dyDescent="0.25">
      <c r="A288" t="s">
        <v>8</v>
      </c>
      <c r="B288" t="s">
        <v>10</v>
      </c>
      <c r="C288" t="s">
        <v>12</v>
      </c>
      <c r="D288" t="s">
        <v>14</v>
      </c>
      <c r="E288" t="s">
        <v>10121</v>
      </c>
      <c r="F288" t="s">
        <v>10087</v>
      </c>
      <c r="G288" t="s">
        <v>10162</v>
      </c>
      <c r="H288" s="9">
        <v>43833</v>
      </c>
      <c r="I288" s="10">
        <v>0.50555555555555554</v>
      </c>
      <c r="J288" s="11">
        <v>223.60000000000002</v>
      </c>
      <c r="K288" t="s">
        <v>10122</v>
      </c>
      <c r="L288" t="str">
        <f t="shared" si="8"/>
        <v>98836001</v>
      </c>
      <c r="M288" t="str">
        <f t="shared" si="9"/>
        <v>64501711</v>
      </c>
      <c r="N288" t="str">
        <f>VLOOKUP($L288,Map_Organization!$F:$I,2,FALSE)</f>
        <v>000</v>
      </c>
      <c r="O288" t="str">
        <f>VLOOKUP($L288,Map_Organization!$F:$I,3,FALSE)</f>
        <v>930</v>
      </c>
      <c r="P288" t="str">
        <f>VLOOKUP($L288,Map_Organization!$F:$I,4,FALSE)</f>
        <v>8415</v>
      </c>
      <c r="Q288" t="str">
        <f>VLOOKUP($M288,Map_GL!$B:$N,11,FALSE)</f>
        <v>75B</v>
      </c>
      <c r="R288" t="str">
        <f>VLOOKUP($M288,Map_GL!$B:$N,12,FALSE)</f>
        <v>000</v>
      </c>
      <c r="S288" t="str">
        <f>VLOOKUP($M288,Map_GL!$B:$N,13,FALSE)</f>
        <v>00</v>
      </c>
      <c r="T288"/>
    </row>
    <row r="289" spans="1:20" x14ac:dyDescent="0.25">
      <c r="A289" t="s">
        <v>8</v>
      </c>
      <c r="B289" t="s">
        <v>10</v>
      </c>
      <c r="C289" t="s">
        <v>12</v>
      </c>
      <c r="D289" t="s">
        <v>14</v>
      </c>
      <c r="E289" t="s">
        <v>10121</v>
      </c>
      <c r="F289" t="s">
        <v>10087</v>
      </c>
      <c r="G289" t="s">
        <v>10164</v>
      </c>
      <c r="H289" s="9">
        <v>43833</v>
      </c>
      <c r="I289" s="10">
        <v>0.50555555555555554</v>
      </c>
      <c r="J289" s="11">
        <v>-1155</v>
      </c>
      <c r="K289" t="s">
        <v>10122</v>
      </c>
      <c r="L289" t="str">
        <f t="shared" si="8"/>
        <v>98836001</v>
      </c>
      <c r="M289" t="str">
        <f t="shared" si="9"/>
        <v>64106061</v>
      </c>
      <c r="N289" t="str">
        <f>VLOOKUP($L289,Map_Organization!$F:$I,2,FALSE)</f>
        <v>000</v>
      </c>
      <c r="O289" t="str">
        <f>VLOOKUP($L289,Map_Organization!$F:$I,3,FALSE)</f>
        <v>930</v>
      </c>
      <c r="P289" t="str">
        <f>VLOOKUP($L289,Map_Organization!$F:$I,4,FALSE)</f>
        <v>8415</v>
      </c>
      <c r="Q289" t="str">
        <f>VLOOKUP($M289,Map_GL!$B:$N,11,FALSE)</f>
        <v>75B</v>
      </c>
      <c r="R289" t="str">
        <f>VLOOKUP($M289,Map_GL!$B:$N,12,FALSE)</f>
        <v>000</v>
      </c>
      <c r="S289" t="str">
        <f>VLOOKUP($M289,Map_GL!$B:$N,13,FALSE)</f>
        <v>00</v>
      </c>
      <c r="T289"/>
    </row>
    <row r="290" spans="1:20" x14ac:dyDescent="0.25">
      <c r="A290" t="s">
        <v>8</v>
      </c>
      <c r="B290" t="s">
        <v>10</v>
      </c>
      <c r="C290" t="s">
        <v>12</v>
      </c>
      <c r="D290" t="s">
        <v>14</v>
      </c>
      <c r="E290" t="s">
        <v>10121</v>
      </c>
      <c r="F290" t="s">
        <v>10087</v>
      </c>
      <c r="G290" t="s">
        <v>10206</v>
      </c>
      <c r="H290" s="9">
        <v>43833</v>
      </c>
      <c r="I290" s="10">
        <v>0.50555555555555554</v>
      </c>
      <c r="J290" s="11">
        <v>2812.5</v>
      </c>
      <c r="K290" t="s">
        <v>10122</v>
      </c>
      <c r="L290" t="str">
        <f t="shared" si="8"/>
        <v>98836001</v>
      </c>
      <c r="M290" t="str">
        <f t="shared" si="9"/>
        <v>64106010</v>
      </c>
      <c r="N290" t="str">
        <f>VLOOKUP($L290,Map_Organization!$F:$I,2,FALSE)</f>
        <v>000</v>
      </c>
      <c r="O290" t="str">
        <f>VLOOKUP($L290,Map_Organization!$F:$I,3,FALSE)</f>
        <v>930</v>
      </c>
      <c r="P290" t="str">
        <f>VLOOKUP($L290,Map_Organization!$F:$I,4,FALSE)</f>
        <v>8415</v>
      </c>
      <c r="Q290" t="str">
        <f>VLOOKUP($M290,Map_GL!$B:$N,11,FALSE)</f>
        <v>75B</v>
      </c>
      <c r="R290" t="str">
        <f>VLOOKUP($M290,Map_GL!$B:$N,12,FALSE)</f>
        <v>000</v>
      </c>
      <c r="S290" t="str">
        <f>VLOOKUP($M290,Map_GL!$B:$N,13,FALSE)</f>
        <v>00</v>
      </c>
      <c r="T290"/>
    </row>
    <row r="291" spans="1:20" x14ac:dyDescent="0.25">
      <c r="A291" t="s">
        <v>8</v>
      </c>
      <c r="B291" t="s">
        <v>10</v>
      </c>
      <c r="C291" t="s">
        <v>12</v>
      </c>
      <c r="D291" t="s">
        <v>14</v>
      </c>
      <c r="E291" t="s">
        <v>10121</v>
      </c>
      <c r="F291" t="s">
        <v>10087</v>
      </c>
      <c r="G291" t="s">
        <v>10207</v>
      </c>
      <c r="H291" s="9">
        <v>43833</v>
      </c>
      <c r="I291" s="10">
        <v>0.50555555555555554</v>
      </c>
      <c r="J291" s="11">
        <v>-2812.5</v>
      </c>
      <c r="K291" t="s">
        <v>10122</v>
      </c>
      <c r="L291" t="str">
        <f t="shared" si="8"/>
        <v>98836001</v>
      </c>
      <c r="M291" t="str">
        <f t="shared" si="9"/>
        <v>64106014</v>
      </c>
      <c r="N291" t="str">
        <f>VLOOKUP($L291,Map_Organization!$F:$I,2,FALSE)</f>
        <v>000</v>
      </c>
      <c r="O291" t="str">
        <f>VLOOKUP($L291,Map_Organization!$F:$I,3,FALSE)</f>
        <v>930</v>
      </c>
      <c r="P291" t="str">
        <f>VLOOKUP($L291,Map_Organization!$F:$I,4,FALSE)</f>
        <v>8415</v>
      </c>
      <c r="Q291" t="str">
        <f>VLOOKUP($M291,Map_GL!$B:$N,11,FALSE)</f>
        <v>75B</v>
      </c>
      <c r="R291" t="str">
        <f>VLOOKUP($M291,Map_GL!$B:$N,12,FALSE)</f>
        <v>000</v>
      </c>
      <c r="S291" t="str">
        <f>VLOOKUP($M291,Map_GL!$B:$N,13,FALSE)</f>
        <v>00</v>
      </c>
      <c r="T291"/>
    </row>
    <row r="292" spans="1:20" x14ac:dyDescent="0.25">
      <c r="A292" t="s">
        <v>8</v>
      </c>
      <c r="B292" t="s">
        <v>10</v>
      </c>
      <c r="C292" t="s">
        <v>12</v>
      </c>
      <c r="D292" t="s">
        <v>14</v>
      </c>
      <c r="E292" t="s">
        <v>10121</v>
      </c>
      <c r="F292" t="s">
        <v>10087</v>
      </c>
      <c r="G292" t="s">
        <v>10165</v>
      </c>
      <c r="H292" s="9">
        <v>43833</v>
      </c>
      <c r="I292" s="10">
        <v>0.50555555555555554</v>
      </c>
      <c r="J292" s="11">
        <v>1155</v>
      </c>
      <c r="K292" t="s">
        <v>10122</v>
      </c>
      <c r="L292" t="str">
        <f t="shared" si="8"/>
        <v>98836001</v>
      </c>
      <c r="M292" t="str">
        <f t="shared" si="9"/>
        <v>64106060</v>
      </c>
      <c r="N292" t="str">
        <f>VLOOKUP($L292,Map_Organization!$F:$I,2,FALSE)</f>
        <v>000</v>
      </c>
      <c r="O292" t="str">
        <f>VLOOKUP($L292,Map_Organization!$F:$I,3,FALSE)</f>
        <v>930</v>
      </c>
      <c r="P292" t="str">
        <f>VLOOKUP($L292,Map_Organization!$F:$I,4,FALSE)</f>
        <v>8415</v>
      </c>
      <c r="Q292" t="str">
        <f>VLOOKUP($M292,Map_GL!$B:$N,11,FALSE)</f>
        <v>75B</v>
      </c>
      <c r="R292" t="str">
        <f>VLOOKUP($M292,Map_GL!$B:$N,12,FALSE)</f>
        <v>000</v>
      </c>
      <c r="S292" t="str">
        <f>VLOOKUP($M292,Map_GL!$B:$N,13,FALSE)</f>
        <v>00</v>
      </c>
      <c r="T292"/>
    </row>
    <row r="293" spans="1:20" x14ac:dyDescent="0.25">
      <c r="A293" t="s">
        <v>8</v>
      </c>
      <c r="B293" t="s">
        <v>10</v>
      </c>
      <c r="C293" t="s">
        <v>12</v>
      </c>
      <c r="D293" t="s">
        <v>14</v>
      </c>
      <c r="E293" t="s">
        <v>10121</v>
      </c>
      <c r="F293" t="s">
        <v>10087</v>
      </c>
      <c r="G293" t="s">
        <v>10166</v>
      </c>
      <c r="H293" s="9">
        <v>43833</v>
      </c>
      <c r="I293" s="10">
        <v>0.50555555555555554</v>
      </c>
      <c r="J293" s="11">
        <v>-450.04</v>
      </c>
      <c r="K293" t="s">
        <v>10122</v>
      </c>
      <c r="L293" t="str">
        <f t="shared" si="8"/>
        <v>98836001</v>
      </c>
      <c r="M293" t="str">
        <f t="shared" si="9"/>
        <v>64502031</v>
      </c>
      <c r="N293" t="str">
        <f>VLOOKUP($L293,Map_Organization!$F:$I,2,FALSE)</f>
        <v>000</v>
      </c>
      <c r="O293" t="str">
        <f>VLOOKUP($L293,Map_Organization!$F:$I,3,FALSE)</f>
        <v>930</v>
      </c>
      <c r="P293" t="str">
        <f>VLOOKUP($L293,Map_Organization!$F:$I,4,FALSE)</f>
        <v>8415</v>
      </c>
      <c r="Q293" t="str">
        <f>VLOOKUP($M293,Map_GL!$B:$N,11,FALSE)</f>
        <v>75B</v>
      </c>
      <c r="R293" t="str">
        <f>VLOOKUP($M293,Map_GL!$B:$N,12,FALSE)</f>
        <v>000</v>
      </c>
      <c r="S293" t="str">
        <f>VLOOKUP($M293,Map_GL!$B:$N,13,FALSE)</f>
        <v>00</v>
      </c>
      <c r="T293"/>
    </row>
    <row r="294" spans="1:20" x14ac:dyDescent="0.25">
      <c r="A294" t="s">
        <v>8</v>
      </c>
      <c r="B294" t="s">
        <v>10</v>
      </c>
      <c r="C294" t="s">
        <v>12</v>
      </c>
      <c r="D294" t="s">
        <v>14</v>
      </c>
      <c r="E294" t="s">
        <v>10121</v>
      </c>
      <c r="F294" t="s">
        <v>10087</v>
      </c>
      <c r="G294" t="s">
        <v>10167</v>
      </c>
      <c r="H294" s="9">
        <v>43833</v>
      </c>
      <c r="I294" s="10">
        <v>0.50555555555555554</v>
      </c>
      <c r="J294" s="11">
        <v>-635.63000000000011</v>
      </c>
      <c r="K294" t="s">
        <v>10122</v>
      </c>
      <c r="L294" t="str">
        <f t="shared" si="8"/>
        <v>98836001</v>
      </c>
      <c r="M294" t="str">
        <f t="shared" si="9"/>
        <v>64503111</v>
      </c>
      <c r="N294" t="str">
        <f>VLOOKUP($L294,Map_Organization!$F:$I,2,FALSE)</f>
        <v>000</v>
      </c>
      <c r="O294" t="str">
        <f>VLOOKUP($L294,Map_Organization!$F:$I,3,FALSE)</f>
        <v>930</v>
      </c>
      <c r="P294" t="str">
        <f>VLOOKUP($L294,Map_Organization!$F:$I,4,FALSE)</f>
        <v>8415</v>
      </c>
      <c r="Q294" t="str">
        <f>VLOOKUP($M294,Map_GL!$B:$N,11,FALSE)</f>
        <v>75B</v>
      </c>
      <c r="R294" t="str">
        <f>VLOOKUP($M294,Map_GL!$B:$N,12,FALSE)</f>
        <v>000</v>
      </c>
      <c r="S294" t="str">
        <f>VLOOKUP($M294,Map_GL!$B:$N,13,FALSE)</f>
        <v>00</v>
      </c>
      <c r="T294"/>
    </row>
    <row r="295" spans="1:20" x14ac:dyDescent="0.25">
      <c r="A295" t="s">
        <v>8</v>
      </c>
      <c r="B295" t="s">
        <v>10</v>
      </c>
      <c r="C295" t="s">
        <v>12</v>
      </c>
      <c r="D295" t="s">
        <v>14</v>
      </c>
      <c r="E295" t="s">
        <v>10121</v>
      </c>
      <c r="F295" t="s">
        <v>10087</v>
      </c>
      <c r="G295" t="s">
        <v>10168</v>
      </c>
      <c r="H295" s="9">
        <v>43833</v>
      </c>
      <c r="I295" s="10">
        <v>0.50555555555555554</v>
      </c>
      <c r="J295" s="11">
        <v>450.03999999999996</v>
      </c>
      <c r="K295" t="s">
        <v>10122</v>
      </c>
      <c r="L295" t="str">
        <f t="shared" si="8"/>
        <v>98836001</v>
      </c>
      <c r="M295" t="str">
        <f t="shared" si="9"/>
        <v>64502030</v>
      </c>
      <c r="N295" t="str">
        <f>VLOOKUP($L295,Map_Organization!$F:$I,2,FALSE)</f>
        <v>000</v>
      </c>
      <c r="O295" t="str">
        <f>VLOOKUP($L295,Map_Organization!$F:$I,3,FALSE)</f>
        <v>930</v>
      </c>
      <c r="P295" t="str">
        <f>VLOOKUP($L295,Map_Organization!$F:$I,4,FALSE)</f>
        <v>8415</v>
      </c>
      <c r="Q295" t="str">
        <f>VLOOKUP($M295,Map_GL!$B:$N,11,FALSE)</f>
        <v>75B</v>
      </c>
      <c r="R295" t="str">
        <f>VLOOKUP($M295,Map_GL!$B:$N,12,FALSE)</f>
        <v>000</v>
      </c>
      <c r="S295" t="str">
        <f>VLOOKUP($M295,Map_GL!$B:$N,13,FALSE)</f>
        <v>00</v>
      </c>
      <c r="T295"/>
    </row>
    <row r="296" spans="1:20" x14ac:dyDescent="0.25">
      <c r="A296" t="s">
        <v>8</v>
      </c>
      <c r="B296" t="s">
        <v>10</v>
      </c>
      <c r="C296" t="s">
        <v>12</v>
      </c>
      <c r="D296" t="s">
        <v>14</v>
      </c>
      <c r="E296" t="s">
        <v>10121</v>
      </c>
      <c r="F296" t="s">
        <v>10087</v>
      </c>
      <c r="G296" t="s">
        <v>10169</v>
      </c>
      <c r="H296" s="9">
        <v>43833</v>
      </c>
      <c r="I296" s="10">
        <v>0.50555555555555554</v>
      </c>
      <c r="J296" s="11">
        <v>794.88</v>
      </c>
      <c r="K296" t="s">
        <v>10122</v>
      </c>
      <c r="L296" t="str">
        <f t="shared" si="8"/>
        <v>98836001</v>
      </c>
      <c r="M296" t="str">
        <f t="shared" si="9"/>
        <v>64503110</v>
      </c>
      <c r="N296" t="str">
        <f>VLOOKUP($L296,Map_Organization!$F:$I,2,FALSE)</f>
        <v>000</v>
      </c>
      <c r="O296" t="str">
        <f>VLOOKUP($L296,Map_Organization!$F:$I,3,FALSE)</f>
        <v>930</v>
      </c>
      <c r="P296" t="str">
        <f>VLOOKUP($L296,Map_Organization!$F:$I,4,FALSE)</f>
        <v>8415</v>
      </c>
      <c r="Q296" t="str">
        <f>VLOOKUP($M296,Map_GL!$B:$N,11,FALSE)</f>
        <v>75B</v>
      </c>
      <c r="R296" t="str">
        <f>VLOOKUP($M296,Map_GL!$B:$N,12,FALSE)</f>
        <v>000</v>
      </c>
      <c r="S296" t="str">
        <f>VLOOKUP($M296,Map_GL!$B:$N,13,FALSE)</f>
        <v>00</v>
      </c>
      <c r="T296"/>
    </row>
    <row r="297" spans="1:20" x14ac:dyDescent="0.25">
      <c r="A297" t="s">
        <v>8</v>
      </c>
      <c r="B297" t="s">
        <v>10</v>
      </c>
      <c r="C297" t="s">
        <v>12</v>
      </c>
      <c r="D297" t="s">
        <v>14</v>
      </c>
      <c r="E297" t="s">
        <v>10121</v>
      </c>
      <c r="F297" t="s">
        <v>10087</v>
      </c>
      <c r="G297" t="s">
        <v>10170</v>
      </c>
      <c r="H297" s="9">
        <v>43833</v>
      </c>
      <c r="I297" s="10">
        <v>0.50555555555555554</v>
      </c>
      <c r="J297" s="11">
        <v>-108</v>
      </c>
      <c r="K297" t="s">
        <v>10122</v>
      </c>
      <c r="L297" t="str">
        <f t="shared" si="8"/>
        <v>98836001</v>
      </c>
      <c r="M297" t="str">
        <f t="shared" si="9"/>
        <v>64501016</v>
      </c>
      <c r="N297" t="str">
        <f>VLOOKUP($L297,Map_Organization!$F:$I,2,FALSE)</f>
        <v>000</v>
      </c>
      <c r="O297" t="str">
        <f>VLOOKUP($L297,Map_Organization!$F:$I,3,FALSE)</f>
        <v>930</v>
      </c>
      <c r="P297" t="str">
        <f>VLOOKUP($L297,Map_Organization!$F:$I,4,FALSE)</f>
        <v>8415</v>
      </c>
      <c r="Q297" t="str">
        <f>VLOOKUP($M297,Map_GL!$B:$N,11,FALSE)</f>
        <v>75B</v>
      </c>
      <c r="R297" t="str">
        <f>VLOOKUP($M297,Map_GL!$B:$N,12,FALSE)</f>
        <v>000</v>
      </c>
      <c r="S297" t="str">
        <f>VLOOKUP($M297,Map_GL!$B:$N,13,FALSE)</f>
        <v>00</v>
      </c>
      <c r="T297"/>
    </row>
    <row r="298" spans="1:20" x14ac:dyDescent="0.25">
      <c r="A298" t="s">
        <v>8</v>
      </c>
      <c r="B298" t="s">
        <v>10</v>
      </c>
      <c r="C298" t="s">
        <v>12</v>
      </c>
      <c r="D298" t="s">
        <v>14</v>
      </c>
      <c r="E298" t="s">
        <v>10121</v>
      </c>
      <c r="F298" t="s">
        <v>10087</v>
      </c>
      <c r="G298" t="s">
        <v>10171</v>
      </c>
      <c r="H298" s="9">
        <v>43833</v>
      </c>
      <c r="I298" s="10">
        <v>0.50555555555555554</v>
      </c>
      <c r="J298" s="11">
        <v>562.5</v>
      </c>
      <c r="K298" t="s">
        <v>10122</v>
      </c>
      <c r="L298" t="str">
        <f t="shared" si="8"/>
        <v>98836001</v>
      </c>
      <c r="M298" t="str">
        <f t="shared" si="9"/>
        <v>64501141</v>
      </c>
      <c r="N298" t="str">
        <f>VLOOKUP($L298,Map_Organization!$F:$I,2,FALSE)</f>
        <v>000</v>
      </c>
      <c r="O298" t="str">
        <f>VLOOKUP($L298,Map_Organization!$F:$I,3,FALSE)</f>
        <v>930</v>
      </c>
      <c r="P298" t="str">
        <f>VLOOKUP($L298,Map_Organization!$F:$I,4,FALSE)</f>
        <v>8415</v>
      </c>
      <c r="Q298" t="str">
        <f>VLOOKUP($M298,Map_GL!$B:$N,11,FALSE)</f>
        <v>75B</v>
      </c>
      <c r="R298" t="str">
        <f>VLOOKUP($M298,Map_GL!$B:$N,12,FALSE)</f>
        <v>000</v>
      </c>
      <c r="S298" t="str">
        <f>VLOOKUP($M298,Map_GL!$B:$N,13,FALSE)</f>
        <v>00</v>
      </c>
      <c r="T298"/>
    </row>
    <row r="299" spans="1:20" x14ac:dyDescent="0.25">
      <c r="A299" t="s">
        <v>8</v>
      </c>
      <c r="B299" t="s">
        <v>10</v>
      </c>
      <c r="C299" t="s">
        <v>12</v>
      </c>
      <c r="D299" t="s">
        <v>14</v>
      </c>
      <c r="E299" t="s">
        <v>10121</v>
      </c>
      <c r="F299" t="s">
        <v>10087</v>
      </c>
      <c r="G299" t="s">
        <v>10172</v>
      </c>
      <c r="H299" s="9">
        <v>43833</v>
      </c>
      <c r="I299" s="10">
        <v>0.50555555555555554</v>
      </c>
      <c r="J299" s="11">
        <v>60</v>
      </c>
      <c r="K299" t="s">
        <v>10122</v>
      </c>
      <c r="L299" t="str">
        <f t="shared" si="8"/>
        <v>98836001</v>
      </c>
      <c r="M299" t="str">
        <f t="shared" si="9"/>
        <v>64501014</v>
      </c>
      <c r="N299" t="str">
        <f>VLOOKUP($L299,Map_Organization!$F:$I,2,FALSE)</f>
        <v>000</v>
      </c>
      <c r="O299" t="str">
        <f>VLOOKUP($L299,Map_Organization!$F:$I,3,FALSE)</f>
        <v>930</v>
      </c>
      <c r="P299" t="str">
        <f>VLOOKUP($L299,Map_Organization!$F:$I,4,FALSE)</f>
        <v>8415</v>
      </c>
      <c r="Q299" t="str">
        <f>VLOOKUP($M299,Map_GL!$B:$N,11,FALSE)</f>
        <v>75B</v>
      </c>
      <c r="R299" t="str">
        <f>VLOOKUP($M299,Map_GL!$B:$N,12,FALSE)</f>
        <v>000</v>
      </c>
      <c r="S299" t="str">
        <f>VLOOKUP($M299,Map_GL!$B:$N,13,FALSE)</f>
        <v>00</v>
      </c>
      <c r="T299"/>
    </row>
    <row r="300" spans="1:20" x14ac:dyDescent="0.25">
      <c r="A300" t="s">
        <v>8</v>
      </c>
      <c r="B300" t="s">
        <v>10</v>
      </c>
      <c r="C300" t="s">
        <v>12</v>
      </c>
      <c r="D300" t="s">
        <v>14</v>
      </c>
      <c r="E300" t="s">
        <v>10121</v>
      </c>
      <c r="F300" t="s">
        <v>10087</v>
      </c>
      <c r="G300" t="s">
        <v>10173</v>
      </c>
      <c r="H300" s="9">
        <v>43833</v>
      </c>
      <c r="I300" s="10">
        <v>0.50555555555555554</v>
      </c>
      <c r="J300" s="11">
        <v>48</v>
      </c>
      <c r="K300" t="s">
        <v>10122</v>
      </c>
      <c r="L300" t="str">
        <f t="shared" si="8"/>
        <v>98836001</v>
      </c>
      <c r="M300" t="str">
        <f t="shared" si="9"/>
        <v>64501015</v>
      </c>
      <c r="N300" t="str">
        <f>VLOOKUP($L300,Map_Organization!$F:$I,2,FALSE)</f>
        <v>000</v>
      </c>
      <c r="O300" t="str">
        <f>VLOOKUP($L300,Map_Organization!$F:$I,3,FALSE)</f>
        <v>930</v>
      </c>
      <c r="P300" t="str">
        <f>VLOOKUP($L300,Map_Organization!$F:$I,4,FALSE)</f>
        <v>8415</v>
      </c>
      <c r="Q300" t="str">
        <f>VLOOKUP($M300,Map_GL!$B:$N,11,FALSE)</f>
        <v>75B</v>
      </c>
      <c r="R300" t="str">
        <f>VLOOKUP($M300,Map_GL!$B:$N,12,FALSE)</f>
        <v>000</v>
      </c>
      <c r="S300" t="str">
        <f>VLOOKUP($M300,Map_GL!$B:$N,13,FALSE)</f>
        <v>00</v>
      </c>
      <c r="T300"/>
    </row>
    <row r="301" spans="1:20" x14ac:dyDescent="0.25">
      <c r="A301" t="s">
        <v>8</v>
      </c>
      <c r="B301" t="s">
        <v>10</v>
      </c>
      <c r="C301" t="s">
        <v>12</v>
      </c>
      <c r="D301" t="s">
        <v>14</v>
      </c>
      <c r="E301" t="s">
        <v>10121</v>
      </c>
      <c r="F301" t="s">
        <v>10087</v>
      </c>
      <c r="G301" t="s">
        <v>10174</v>
      </c>
      <c r="H301" s="9">
        <v>43833</v>
      </c>
      <c r="I301" s="10">
        <v>0.50555555555555554</v>
      </c>
      <c r="J301" s="11">
        <v>-562.5</v>
      </c>
      <c r="K301" t="s">
        <v>10122</v>
      </c>
      <c r="L301" t="str">
        <f t="shared" si="8"/>
        <v>98836001</v>
      </c>
      <c r="M301" t="str">
        <f t="shared" si="9"/>
        <v>64501140</v>
      </c>
      <c r="N301" t="str">
        <f>VLOOKUP($L301,Map_Organization!$F:$I,2,FALSE)</f>
        <v>000</v>
      </c>
      <c r="O301" t="str">
        <f>VLOOKUP($L301,Map_Organization!$F:$I,3,FALSE)</f>
        <v>930</v>
      </c>
      <c r="P301" t="str">
        <f>VLOOKUP($L301,Map_Organization!$F:$I,4,FALSE)</f>
        <v>8415</v>
      </c>
      <c r="Q301" t="str">
        <f>VLOOKUP($M301,Map_GL!$B:$N,11,FALSE)</f>
        <v>75B</v>
      </c>
      <c r="R301" t="str">
        <f>VLOOKUP($M301,Map_GL!$B:$N,12,FALSE)</f>
        <v>000</v>
      </c>
      <c r="S301" t="str">
        <f>VLOOKUP($M301,Map_GL!$B:$N,13,FALSE)</f>
        <v>00</v>
      </c>
      <c r="T301"/>
    </row>
    <row r="302" spans="1:20" x14ac:dyDescent="0.25">
      <c r="A302" t="s">
        <v>8</v>
      </c>
      <c r="B302" t="s">
        <v>10</v>
      </c>
      <c r="C302" t="s">
        <v>12</v>
      </c>
      <c r="D302" t="s">
        <v>14</v>
      </c>
      <c r="E302" t="s">
        <v>10121</v>
      </c>
      <c r="F302" t="s">
        <v>10087</v>
      </c>
      <c r="G302" t="s">
        <v>10175</v>
      </c>
      <c r="H302" s="9">
        <v>43833</v>
      </c>
      <c r="I302" s="10">
        <v>0.50555555555555554</v>
      </c>
      <c r="J302" s="11">
        <v>-223.60000000000002</v>
      </c>
      <c r="K302" t="s">
        <v>10122</v>
      </c>
      <c r="L302" t="str">
        <f t="shared" si="8"/>
        <v>98836001</v>
      </c>
      <c r="M302" t="str">
        <f t="shared" si="9"/>
        <v>64501711</v>
      </c>
      <c r="N302" t="str">
        <f>VLOOKUP($L302,Map_Organization!$F:$I,2,FALSE)</f>
        <v>000</v>
      </c>
      <c r="O302" t="str">
        <f>VLOOKUP($L302,Map_Organization!$F:$I,3,FALSE)</f>
        <v>930</v>
      </c>
      <c r="P302" t="str">
        <f>VLOOKUP($L302,Map_Organization!$F:$I,4,FALSE)</f>
        <v>8415</v>
      </c>
      <c r="Q302" t="str">
        <f>VLOOKUP($M302,Map_GL!$B:$N,11,FALSE)</f>
        <v>75B</v>
      </c>
      <c r="R302" t="str">
        <f>VLOOKUP($M302,Map_GL!$B:$N,12,FALSE)</f>
        <v>000</v>
      </c>
      <c r="S302" t="str">
        <f>VLOOKUP($M302,Map_GL!$B:$N,13,FALSE)</f>
        <v>00</v>
      </c>
      <c r="T302"/>
    </row>
    <row r="303" spans="1:20" x14ac:dyDescent="0.25">
      <c r="A303" t="s">
        <v>8</v>
      </c>
      <c r="B303" t="s">
        <v>10</v>
      </c>
      <c r="C303" t="s">
        <v>12</v>
      </c>
      <c r="D303" t="s">
        <v>14</v>
      </c>
      <c r="E303" t="s">
        <v>10121</v>
      </c>
      <c r="F303" t="s">
        <v>10087</v>
      </c>
      <c r="G303" t="s">
        <v>10176</v>
      </c>
      <c r="H303" s="9">
        <v>43833</v>
      </c>
      <c r="I303" s="10">
        <v>0.50555555555555554</v>
      </c>
      <c r="J303" s="11">
        <v>223.6</v>
      </c>
      <c r="K303" t="s">
        <v>10122</v>
      </c>
      <c r="L303" t="str">
        <f t="shared" si="8"/>
        <v>98836001</v>
      </c>
      <c r="M303" t="str">
        <f t="shared" si="9"/>
        <v>64501710</v>
      </c>
      <c r="N303" t="str">
        <f>VLOOKUP($L303,Map_Organization!$F:$I,2,FALSE)</f>
        <v>000</v>
      </c>
      <c r="O303" t="str">
        <f>VLOOKUP($L303,Map_Organization!$F:$I,3,FALSE)</f>
        <v>930</v>
      </c>
      <c r="P303" t="str">
        <f>VLOOKUP($L303,Map_Organization!$F:$I,4,FALSE)</f>
        <v>8415</v>
      </c>
      <c r="Q303" t="str">
        <f>VLOOKUP($M303,Map_GL!$B:$N,11,FALSE)</f>
        <v>75B</v>
      </c>
      <c r="R303" t="str">
        <f>VLOOKUP($M303,Map_GL!$B:$N,12,FALSE)</f>
        <v>000</v>
      </c>
      <c r="S303" t="str">
        <f>VLOOKUP($M303,Map_GL!$B:$N,13,FALSE)</f>
        <v>00</v>
      </c>
      <c r="T303"/>
    </row>
    <row r="304" spans="1:20" x14ac:dyDescent="0.25">
      <c r="A304" t="s">
        <v>8</v>
      </c>
      <c r="B304" t="s">
        <v>10</v>
      </c>
      <c r="C304" t="s">
        <v>12</v>
      </c>
      <c r="D304" t="s">
        <v>14</v>
      </c>
      <c r="E304" t="s">
        <v>10121</v>
      </c>
      <c r="F304" t="s">
        <v>10087</v>
      </c>
      <c r="G304" t="s">
        <v>10179</v>
      </c>
      <c r="H304" s="9">
        <v>43833</v>
      </c>
      <c r="I304" s="10">
        <v>0.50555555555555554</v>
      </c>
      <c r="J304" s="11">
        <v>73.5</v>
      </c>
      <c r="K304" t="s">
        <v>10122</v>
      </c>
      <c r="L304" t="str">
        <f t="shared" si="8"/>
        <v>98836001</v>
      </c>
      <c r="M304" t="str">
        <f t="shared" si="9"/>
        <v>61621003</v>
      </c>
      <c r="N304" t="str">
        <f>VLOOKUP($L304,Map_Organization!$F:$I,2,FALSE)</f>
        <v>000</v>
      </c>
      <c r="O304" t="str">
        <f>VLOOKUP($L304,Map_Organization!$F:$I,3,FALSE)</f>
        <v>930</v>
      </c>
      <c r="P304" t="str">
        <f>VLOOKUP($L304,Map_Organization!$F:$I,4,FALSE)</f>
        <v>8415</v>
      </c>
      <c r="Q304" t="str">
        <f>VLOOKUP($M304,Map_GL!$B:$N,11,FALSE)</f>
        <v>794</v>
      </c>
      <c r="R304" t="str">
        <f>VLOOKUP($M304,Map_GL!$B:$N,12,FALSE)</f>
        <v>401</v>
      </c>
      <c r="S304" t="str">
        <f>VLOOKUP($M304,Map_GL!$B:$N,13,FALSE)</f>
        <v>00</v>
      </c>
      <c r="T304"/>
    </row>
    <row r="305" spans="1:20" x14ac:dyDescent="0.25">
      <c r="A305" t="s">
        <v>8</v>
      </c>
      <c r="B305" t="s">
        <v>10</v>
      </c>
      <c r="C305" t="s">
        <v>12</v>
      </c>
      <c r="D305" t="s">
        <v>14</v>
      </c>
      <c r="E305" t="s">
        <v>10121</v>
      </c>
      <c r="F305" t="s">
        <v>10087</v>
      </c>
      <c r="G305" t="s">
        <v>10180</v>
      </c>
      <c r="H305" s="9">
        <v>43833</v>
      </c>
      <c r="I305" s="10">
        <v>0.50555555555555554</v>
      </c>
      <c r="J305" s="11">
        <v>-73.5</v>
      </c>
      <c r="K305" t="s">
        <v>10122</v>
      </c>
      <c r="L305" t="str">
        <f t="shared" si="8"/>
        <v>98836001</v>
      </c>
      <c r="M305" t="str">
        <f t="shared" si="9"/>
        <v>61621001</v>
      </c>
      <c r="N305" t="str">
        <f>VLOOKUP($L305,Map_Organization!$F:$I,2,FALSE)</f>
        <v>000</v>
      </c>
      <c r="O305" t="str">
        <f>VLOOKUP($L305,Map_Organization!$F:$I,3,FALSE)</f>
        <v>930</v>
      </c>
      <c r="P305" t="str">
        <f>VLOOKUP($L305,Map_Organization!$F:$I,4,FALSE)</f>
        <v>8415</v>
      </c>
      <c r="Q305" t="str">
        <f>VLOOKUP($M305,Map_GL!$B:$N,11,FALSE)</f>
        <v>794</v>
      </c>
      <c r="R305" t="str">
        <f>VLOOKUP($M305,Map_GL!$B:$N,12,FALSE)</f>
        <v>401</v>
      </c>
      <c r="S305" t="str">
        <f>VLOOKUP($M305,Map_GL!$B:$N,13,FALSE)</f>
        <v>00</v>
      </c>
      <c r="T305"/>
    </row>
    <row r="306" spans="1:20" x14ac:dyDescent="0.25">
      <c r="A306" t="s">
        <v>8</v>
      </c>
      <c r="B306" t="s">
        <v>10</v>
      </c>
      <c r="C306" t="s">
        <v>12</v>
      </c>
      <c r="D306" t="s">
        <v>14</v>
      </c>
      <c r="E306" t="s">
        <v>10121</v>
      </c>
      <c r="F306" t="s">
        <v>10087</v>
      </c>
      <c r="G306" t="s">
        <v>10181</v>
      </c>
      <c r="H306" s="9">
        <v>43833</v>
      </c>
      <c r="I306" s="10">
        <v>0.50555555555555554</v>
      </c>
      <c r="J306" s="11">
        <v>73.5</v>
      </c>
      <c r="K306" t="s">
        <v>10122</v>
      </c>
      <c r="L306" t="str">
        <f t="shared" si="8"/>
        <v>98836001</v>
      </c>
      <c r="M306" t="str">
        <f t="shared" si="9"/>
        <v>75431001</v>
      </c>
      <c r="N306" t="str">
        <f>VLOOKUP($L306,Map_Organization!$F:$I,2,FALSE)</f>
        <v>000</v>
      </c>
      <c r="O306" t="str">
        <f>VLOOKUP($L306,Map_Organization!$F:$I,3,FALSE)</f>
        <v>930</v>
      </c>
      <c r="P306" t="str">
        <f>VLOOKUP($L306,Map_Organization!$F:$I,4,FALSE)</f>
        <v>8415</v>
      </c>
      <c r="Q306" t="str">
        <f>VLOOKUP($M306,Map_GL!$B:$N,11,FALSE)</f>
        <v>75B</v>
      </c>
      <c r="R306" t="str">
        <f>VLOOKUP($M306,Map_GL!$B:$N,12,FALSE)</f>
        <v>000</v>
      </c>
      <c r="S306" t="str">
        <f>VLOOKUP($M306,Map_GL!$B:$N,13,FALSE)</f>
        <v>00</v>
      </c>
      <c r="T306"/>
    </row>
    <row r="307" spans="1:20" x14ac:dyDescent="0.25">
      <c r="A307" t="s">
        <v>8</v>
      </c>
      <c r="B307" t="s">
        <v>10</v>
      </c>
      <c r="C307" t="s">
        <v>12</v>
      </c>
      <c r="D307" t="s">
        <v>14</v>
      </c>
      <c r="E307" t="s">
        <v>10121</v>
      </c>
      <c r="F307" t="s">
        <v>10087</v>
      </c>
      <c r="G307" t="s">
        <v>10182</v>
      </c>
      <c r="H307" s="9">
        <v>43833</v>
      </c>
      <c r="I307" s="10">
        <v>0.50555555555555554</v>
      </c>
      <c r="J307" s="11">
        <v>221.18</v>
      </c>
      <c r="K307" t="s">
        <v>10122</v>
      </c>
      <c r="L307" t="str">
        <f t="shared" si="8"/>
        <v>98836001</v>
      </c>
      <c r="M307" t="str">
        <f t="shared" si="9"/>
        <v>75431002</v>
      </c>
      <c r="N307" t="str">
        <f>VLOOKUP($L307,Map_Organization!$F:$I,2,FALSE)</f>
        <v>000</v>
      </c>
      <c r="O307" t="str">
        <f>VLOOKUP($L307,Map_Organization!$F:$I,3,FALSE)</f>
        <v>930</v>
      </c>
      <c r="P307" t="str">
        <f>VLOOKUP($L307,Map_Organization!$F:$I,4,FALSE)</f>
        <v>8415</v>
      </c>
      <c r="Q307" t="str">
        <f>VLOOKUP($M307,Map_GL!$B:$N,11,FALSE)</f>
        <v>75B</v>
      </c>
      <c r="R307" t="str">
        <f>VLOOKUP($M307,Map_GL!$B:$N,12,FALSE)</f>
        <v>000</v>
      </c>
      <c r="S307" t="str">
        <f>VLOOKUP($M307,Map_GL!$B:$N,13,FALSE)</f>
        <v>00</v>
      </c>
      <c r="T307"/>
    </row>
    <row r="308" spans="1:20" x14ac:dyDescent="0.25">
      <c r="A308" t="s">
        <v>8</v>
      </c>
      <c r="B308" t="s">
        <v>10</v>
      </c>
      <c r="C308" t="s">
        <v>12</v>
      </c>
      <c r="D308" t="s">
        <v>14</v>
      </c>
      <c r="E308" t="s">
        <v>10121</v>
      </c>
      <c r="F308" t="s">
        <v>10087</v>
      </c>
      <c r="G308" t="s">
        <v>10203</v>
      </c>
      <c r="H308" s="9">
        <v>43833</v>
      </c>
      <c r="I308" s="10">
        <v>0.50555555555555554</v>
      </c>
      <c r="J308" s="11">
        <v>165.28</v>
      </c>
      <c r="K308" t="s">
        <v>10122</v>
      </c>
      <c r="L308" t="str">
        <f t="shared" si="8"/>
        <v>98836001</v>
      </c>
      <c r="M308" t="str">
        <f t="shared" si="9"/>
        <v>61351000</v>
      </c>
      <c r="N308" t="str">
        <f>VLOOKUP($L308,Map_Organization!$F:$I,2,FALSE)</f>
        <v>000</v>
      </c>
      <c r="O308" t="str">
        <f>VLOOKUP($L308,Map_Organization!$F:$I,3,FALSE)</f>
        <v>930</v>
      </c>
      <c r="P308" t="str">
        <f>VLOOKUP($L308,Map_Organization!$F:$I,4,FALSE)</f>
        <v>8415</v>
      </c>
      <c r="Q308" t="str">
        <f>VLOOKUP($M308,Map_GL!$B:$N,11,FALSE)</f>
        <v>790</v>
      </c>
      <c r="R308" t="str">
        <f>VLOOKUP($M308,Map_GL!$B:$N,12,FALSE)</f>
        <v>000</v>
      </c>
      <c r="S308" t="str">
        <f>VLOOKUP($M308,Map_GL!$B:$N,13,FALSE)</f>
        <v>00</v>
      </c>
      <c r="T308"/>
    </row>
    <row r="309" spans="1:20" x14ac:dyDescent="0.25">
      <c r="A309" t="s">
        <v>8</v>
      </c>
      <c r="B309" t="s">
        <v>10</v>
      </c>
      <c r="C309" t="s">
        <v>12</v>
      </c>
      <c r="D309" t="s">
        <v>14</v>
      </c>
      <c r="E309" t="s">
        <v>10121</v>
      </c>
      <c r="F309" t="s">
        <v>10087</v>
      </c>
      <c r="G309" t="s">
        <v>10204</v>
      </c>
      <c r="H309" s="9">
        <v>43833</v>
      </c>
      <c r="I309" s="10">
        <v>0.50555555555555554</v>
      </c>
      <c r="J309" s="11">
        <v>38</v>
      </c>
      <c r="K309" t="s">
        <v>10122</v>
      </c>
      <c r="L309" t="str">
        <f t="shared" si="8"/>
        <v>98836001</v>
      </c>
      <c r="M309" t="str">
        <f t="shared" si="9"/>
        <v>62560100</v>
      </c>
      <c r="N309" t="str">
        <f>VLOOKUP($L309,Map_Organization!$F:$I,2,FALSE)</f>
        <v>000</v>
      </c>
      <c r="O309" t="str">
        <f>VLOOKUP($L309,Map_Organization!$F:$I,3,FALSE)</f>
        <v>930</v>
      </c>
      <c r="P309" t="str">
        <f>VLOOKUP($L309,Map_Organization!$F:$I,4,FALSE)</f>
        <v>8415</v>
      </c>
      <c r="Q309" t="str">
        <f>VLOOKUP($M309,Map_GL!$B:$N,11,FALSE)</f>
        <v>724</v>
      </c>
      <c r="R309" t="str">
        <f>VLOOKUP($M309,Map_GL!$B:$N,12,FALSE)</f>
        <v>401</v>
      </c>
      <c r="S309" t="str">
        <f>VLOOKUP($M309,Map_GL!$B:$N,13,FALSE)</f>
        <v>00</v>
      </c>
      <c r="T309"/>
    </row>
    <row r="310" spans="1:20" x14ac:dyDescent="0.25">
      <c r="A310" t="s">
        <v>8</v>
      </c>
      <c r="B310" t="s">
        <v>10</v>
      </c>
      <c r="C310" t="s">
        <v>12</v>
      </c>
      <c r="D310" t="s">
        <v>14</v>
      </c>
      <c r="E310" t="s">
        <v>10121</v>
      </c>
      <c r="F310" t="s">
        <v>10087</v>
      </c>
      <c r="G310" t="s">
        <v>10183</v>
      </c>
      <c r="H310" s="9">
        <v>43833</v>
      </c>
      <c r="I310" s="10">
        <v>0.50555555555555554</v>
      </c>
      <c r="J310" s="11">
        <v>663.84999999999991</v>
      </c>
      <c r="K310" t="s">
        <v>10122</v>
      </c>
      <c r="L310" t="str">
        <f t="shared" si="8"/>
        <v>98836001</v>
      </c>
      <c r="M310" t="str">
        <f t="shared" si="9"/>
        <v>62560200</v>
      </c>
      <c r="N310" t="str">
        <f>VLOOKUP($L310,Map_Organization!$F:$I,2,FALSE)</f>
        <v>000</v>
      </c>
      <c r="O310" t="str">
        <f>VLOOKUP($L310,Map_Organization!$F:$I,3,FALSE)</f>
        <v>930</v>
      </c>
      <c r="P310" t="str">
        <f>VLOOKUP($L310,Map_Organization!$F:$I,4,FALSE)</f>
        <v>8415</v>
      </c>
      <c r="Q310" t="str">
        <f>VLOOKUP($M310,Map_GL!$B:$N,11,FALSE)</f>
        <v>724</v>
      </c>
      <c r="R310" t="str">
        <f>VLOOKUP($M310,Map_GL!$B:$N,12,FALSE)</f>
        <v>401</v>
      </c>
      <c r="S310" t="str">
        <f>VLOOKUP($M310,Map_GL!$B:$N,13,FALSE)</f>
        <v>00</v>
      </c>
      <c r="T310"/>
    </row>
    <row r="311" spans="1:20" x14ac:dyDescent="0.25">
      <c r="A311" t="s">
        <v>8</v>
      </c>
      <c r="B311" t="s">
        <v>10</v>
      </c>
      <c r="C311" t="s">
        <v>12</v>
      </c>
      <c r="D311" t="s">
        <v>14</v>
      </c>
      <c r="E311" t="s">
        <v>10121</v>
      </c>
      <c r="F311" t="s">
        <v>10087</v>
      </c>
      <c r="G311" t="s">
        <v>10184</v>
      </c>
      <c r="H311" s="9">
        <v>43833</v>
      </c>
      <c r="I311" s="10">
        <v>0.50555555555555554</v>
      </c>
      <c r="J311" s="11">
        <v>27.75</v>
      </c>
      <c r="K311" t="s">
        <v>10122</v>
      </c>
      <c r="L311" t="str">
        <f t="shared" si="8"/>
        <v>98836001</v>
      </c>
      <c r="M311" t="str">
        <f t="shared" si="9"/>
        <v>62560600</v>
      </c>
      <c r="N311" t="str">
        <f>VLOOKUP($L311,Map_Organization!$F:$I,2,FALSE)</f>
        <v>000</v>
      </c>
      <c r="O311" t="str">
        <f>VLOOKUP($L311,Map_Organization!$F:$I,3,FALSE)</f>
        <v>930</v>
      </c>
      <c r="P311" t="str">
        <f>VLOOKUP($L311,Map_Organization!$F:$I,4,FALSE)</f>
        <v>8415</v>
      </c>
      <c r="Q311" t="str">
        <f>VLOOKUP($M311,Map_GL!$B:$N,11,FALSE)</f>
        <v>724</v>
      </c>
      <c r="R311" t="str">
        <f>VLOOKUP($M311,Map_GL!$B:$N,12,FALSE)</f>
        <v>401</v>
      </c>
      <c r="S311" t="str">
        <f>VLOOKUP($M311,Map_GL!$B:$N,13,FALSE)</f>
        <v>00</v>
      </c>
      <c r="T311"/>
    </row>
    <row r="312" spans="1:20" x14ac:dyDescent="0.25">
      <c r="A312" t="s">
        <v>8</v>
      </c>
      <c r="B312" t="s">
        <v>10</v>
      </c>
      <c r="C312" t="s">
        <v>12</v>
      </c>
      <c r="D312" t="s">
        <v>14</v>
      </c>
      <c r="E312" t="s">
        <v>10121</v>
      </c>
      <c r="F312" t="s">
        <v>10087</v>
      </c>
      <c r="G312" t="s">
        <v>10186</v>
      </c>
      <c r="H312" s="9">
        <v>43833</v>
      </c>
      <c r="I312" s="10">
        <v>0.50555555555555554</v>
      </c>
      <c r="J312" s="11">
        <v>410.18</v>
      </c>
      <c r="K312" t="s">
        <v>10122</v>
      </c>
      <c r="L312" t="str">
        <f t="shared" si="8"/>
        <v>98836001</v>
      </c>
      <c r="M312" t="str">
        <f t="shared" si="9"/>
        <v>62561001</v>
      </c>
      <c r="N312" t="str">
        <f>VLOOKUP($L312,Map_Organization!$F:$I,2,FALSE)</f>
        <v>000</v>
      </c>
      <c r="O312" t="str">
        <f>VLOOKUP($L312,Map_Organization!$F:$I,3,FALSE)</f>
        <v>930</v>
      </c>
      <c r="P312" t="str">
        <f>VLOOKUP($L312,Map_Organization!$F:$I,4,FALSE)</f>
        <v>8415</v>
      </c>
      <c r="Q312" t="str">
        <f>VLOOKUP($M312,Map_GL!$B:$N,11,FALSE)</f>
        <v>724</v>
      </c>
      <c r="R312" t="str">
        <f>VLOOKUP($M312,Map_GL!$B:$N,12,FALSE)</f>
        <v>401</v>
      </c>
      <c r="S312" t="str">
        <f>VLOOKUP($M312,Map_GL!$B:$N,13,FALSE)</f>
        <v>00</v>
      </c>
      <c r="T312"/>
    </row>
    <row r="313" spans="1:20" x14ac:dyDescent="0.25">
      <c r="A313" t="s">
        <v>8</v>
      </c>
      <c r="B313" t="s">
        <v>10</v>
      </c>
      <c r="C313" t="s">
        <v>12</v>
      </c>
      <c r="D313" t="s">
        <v>14</v>
      </c>
      <c r="E313" t="s">
        <v>10121</v>
      </c>
      <c r="F313" t="s">
        <v>10087</v>
      </c>
      <c r="G313" t="s">
        <v>10187</v>
      </c>
      <c r="H313" s="9">
        <v>43833</v>
      </c>
      <c r="I313" s="10">
        <v>0.50555555555555554</v>
      </c>
      <c r="J313" s="11">
        <v>2.74</v>
      </c>
      <c r="K313" t="s">
        <v>10122</v>
      </c>
      <c r="L313" t="str">
        <f t="shared" si="8"/>
        <v>98836001</v>
      </c>
      <c r="M313" t="str">
        <f t="shared" si="9"/>
        <v>62561006</v>
      </c>
      <c r="N313" t="str">
        <f>VLOOKUP($L313,Map_Organization!$F:$I,2,FALSE)</f>
        <v>000</v>
      </c>
      <c r="O313" t="str">
        <f>VLOOKUP($L313,Map_Organization!$F:$I,3,FALSE)</f>
        <v>930</v>
      </c>
      <c r="P313" t="str">
        <f>VLOOKUP($L313,Map_Organization!$F:$I,4,FALSE)</f>
        <v>8415</v>
      </c>
      <c r="Q313" t="str">
        <f>VLOOKUP($M313,Map_GL!$B:$N,11,FALSE)</f>
        <v>724</v>
      </c>
      <c r="R313" t="str">
        <f>VLOOKUP($M313,Map_GL!$B:$N,12,FALSE)</f>
        <v>401</v>
      </c>
      <c r="S313" t="str">
        <f>VLOOKUP($M313,Map_GL!$B:$N,13,FALSE)</f>
        <v>00</v>
      </c>
      <c r="T313"/>
    </row>
    <row r="314" spans="1:20" x14ac:dyDescent="0.25">
      <c r="A314" t="s">
        <v>8</v>
      </c>
      <c r="B314" t="s">
        <v>10</v>
      </c>
      <c r="C314" t="s">
        <v>12</v>
      </c>
      <c r="D314" t="s">
        <v>14</v>
      </c>
      <c r="E314" t="s">
        <v>10121</v>
      </c>
      <c r="F314" t="s">
        <v>10087</v>
      </c>
      <c r="G314" t="s">
        <v>10188</v>
      </c>
      <c r="H314" s="9">
        <v>43833</v>
      </c>
      <c r="I314" s="10">
        <v>0.50555555555555554</v>
      </c>
      <c r="J314" s="11">
        <v>246.56</v>
      </c>
      <c r="K314" t="s">
        <v>10122</v>
      </c>
      <c r="L314" t="str">
        <f t="shared" si="8"/>
        <v>98836001</v>
      </c>
      <c r="M314" t="str">
        <f t="shared" si="9"/>
        <v>62561010</v>
      </c>
      <c r="N314" t="str">
        <f>VLOOKUP($L314,Map_Organization!$F:$I,2,FALSE)</f>
        <v>000</v>
      </c>
      <c r="O314" t="str">
        <f>VLOOKUP($L314,Map_Organization!$F:$I,3,FALSE)</f>
        <v>930</v>
      </c>
      <c r="P314" t="str">
        <f>VLOOKUP($L314,Map_Organization!$F:$I,4,FALSE)</f>
        <v>8415</v>
      </c>
      <c r="Q314" t="str">
        <f>VLOOKUP($M314,Map_GL!$B:$N,11,FALSE)</f>
        <v>724</v>
      </c>
      <c r="R314" t="str">
        <f>VLOOKUP($M314,Map_GL!$B:$N,12,FALSE)</f>
        <v>401</v>
      </c>
      <c r="S314" t="str">
        <f>VLOOKUP($M314,Map_GL!$B:$N,13,FALSE)</f>
        <v>00</v>
      </c>
      <c r="T314"/>
    </row>
    <row r="315" spans="1:20" x14ac:dyDescent="0.25">
      <c r="A315" t="s">
        <v>8</v>
      </c>
      <c r="B315" t="s">
        <v>10</v>
      </c>
      <c r="C315" t="s">
        <v>12</v>
      </c>
      <c r="D315" t="s">
        <v>14</v>
      </c>
      <c r="E315" t="s">
        <v>10121</v>
      </c>
      <c r="F315" t="s">
        <v>10087</v>
      </c>
      <c r="G315" t="s">
        <v>10189</v>
      </c>
      <c r="H315" s="9">
        <v>43833</v>
      </c>
      <c r="I315" s="10">
        <v>0.50555555555555554</v>
      </c>
      <c r="J315" s="11">
        <v>52.26</v>
      </c>
      <c r="K315" t="s">
        <v>10122</v>
      </c>
      <c r="L315" t="str">
        <f t="shared" si="8"/>
        <v>98836001</v>
      </c>
      <c r="M315" t="str">
        <f t="shared" si="9"/>
        <v>62561020</v>
      </c>
      <c r="N315" t="str">
        <f>VLOOKUP($L315,Map_Organization!$F:$I,2,FALSE)</f>
        <v>000</v>
      </c>
      <c r="O315" t="str">
        <f>VLOOKUP($L315,Map_Organization!$F:$I,3,FALSE)</f>
        <v>930</v>
      </c>
      <c r="P315" t="str">
        <f>VLOOKUP($L315,Map_Organization!$F:$I,4,FALSE)</f>
        <v>8415</v>
      </c>
      <c r="Q315" t="str">
        <f>VLOOKUP($M315,Map_GL!$B:$N,11,FALSE)</f>
        <v>724</v>
      </c>
      <c r="R315" t="str">
        <f>VLOOKUP($M315,Map_GL!$B:$N,12,FALSE)</f>
        <v>401</v>
      </c>
      <c r="S315" t="str">
        <f>VLOOKUP($M315,Map_GL!$B:$N,13,FALSE)</f>
        <v>00</v>
      </c>
      <c r="T315"/>
    </row>
    <row r="316" spans="1:20" x14ac:dyDescent="0.25">
      <c r="A316" t="s">
        <v>8</v>
      </c>
      <c r="B316" t="s">
        <v>10</v>
      </c>
      <c r="C316" t="s">
        <v>12</v>
      </c>
      <c r="D316" t="s">
        <v>14</v>
      </c>
      <c r="E316" t="s">
        <v>10121</v>
      </c>
      <c r="F316" t="s">
        <v>10087</v>
      </c>
      <c r="G316" t="s">
        <v>10190</v>
      </c>
      <c r="H316" s="9">
        <v>43833</v>
      </c>
      <c r="I316" s="10">
        <v>0.50555555555555554</v>
      </c>
      <c r="J316" s="11">
        <v>17.57</v>
      </c>
      <c r="K316" t="s">
        <v>10122</v>
      </c>
      <c r="L316" t="str">
        <f t="shared" si="8"/>
        <v>98836001</v>
      </c>
      <c r="M316" t="str">
        <f t="shared" si="9"/>
        <v>62561030</v>
      </c>
      <c r="N316" t="str">
        <f>VLOOKUP($L316,Map_Organization!$F:$I,2,FALSE)</f>
        <v>000</v>
      </c>
      <c r="O316" t="str">
        <f>VLOOKUP($L316,Map_Organization!$F:$I,3,FALSE)</f>
        <v>930</v>
      </c>
      <c r="P316" t="str">
        <f>VLOOKUP($L316,Map_Organization!$F:$I,4,FALSE)</f>
        <v>8415</v>
      </c>
      <c r="Q316" t="str">
        <f>VLOOKUP($M316,Map_GL!$B:$N,11,FALSE)</f>
        <v>724</v>
      </c>
      <c r="R316" t="str">
        <f>VLOOKUP($M316,Map_GL!$B:$N,12,FALSE)</f>
        <v>401</v>
      </c>
      <c r="S316" t="str">
        <f>VLOOKUP($M316,Map_GL!$B:$N,13,FALSE)</f>
        <v>00</v>
      </c>
      <c r="T316"/>
    </row>
    <row r="317" spans="1:20" x14ac:dyDescent="0.25">
      <c r="A317" t="s">
        <v>8</v>
      </c>
      <c r="B317" t="s">
        <v>10</v>
      </c>
      <c r="C317" t="s">
        <v>12</v>
      </c>
      <c r="D317" t="s">
        <v>14</v>
      </c>
      <c r="E317" t="s">
        <v>10121</v>
      </c>
      <c r="F317" t="s">
        <v>10087</v>
      </c>
      <c r="G317" t="s">
        <v>10208</v>
      </c>
      <c r="H317" s="9">
        <v>43833</v>
      </c>
      <c r="I317" s="10">
        <v>0.50555555555555554</v>
      </c>
      <c r="J317" s="11">
        <v>13</v>
      </c>
      <c r="K317" t="s">
        <v>10122</v>
      </c>
      <c r="L317" t="str">
        <f t="shared" si="8"/>
        <v>98836001</v>
      </c>
      <c r="M317" t="str">
        <f t="shared" si="9"/>
        <v>62281001</v>
      </c>
      <c r="N317" t="str">
        <f>VLOOKUP($L317,Map_Organization!$F:$I,2,FALSE)</f>
        <v>000</v>
      </c>
      <c r="O317" t="str">
        <f>VLOOKUP($L317,Map_Organization!$F:$I,3,FALSE)</f>
        <v>930</v>
      </c>
      <c r="P317" t="str">
        <f>VLOOKUP($L317,Map_Organization!$F:$I,4,FALSE)</f>
        <v>8415</v>
      </c>
      <c r="Q317" t="str">
        <f>VLOOKUP($M317,Map_GL!$B:$N,11,FALSE)</f>
        <v>833</v>
      </c>
      <c r="R317" t="str">
        <f>VLOOKUP($M317,Map_GL!$B:$N,12,FALSE)</f>
        <v>401</v>
      </c>
      <c r="S317" t="str">
        <f>VLOOKUP($M317,Map_GL!$B:$N,13,FALSE)</f>
        <v>00</v>
      </c>
      <c r="T317"/>
    </row>
    <row r="318" spans="1:20" x14ac:dyDescent="0.25">
      <c r="A318" t="s">
        <v>8</v>
      </c>
      <c r="B318" t="s">
        <v>10</v>
      </c>
      <c r="C318" t="s">
        <v>12</v>
      </c>
      <c r="D318" t="s">
        <v>14</v>
      </c>
      <c r="E318" t="s">
        <v>10121</v>
      </c>
      <c r="F318" t="s">
        <v>10087</v>
      </c>
      <c r="G318" t="s">
        <v>10212</v>
      </c>
      <c r="H318" s="9">
        <v>43833</v>
      </c>
      <c r="I318" s="10">
        <v>0.50555555555555554</v>
      </c>
      <c r="J318" s="11">
        <v>55</v>
      </c>
      <c r="K318" t="s">
        <v>10122</v>
      </c>
      <c r="L318" t="str">
        <f t="shared" si="8"/>
        <v>98836001</v>
      </c>
      <c r="M318" t="str">
        <f t="shared" si="9"/>
        <v>62289002</v>
      </c>
      <c r="N318" t="str">
        <f>VLOOKUP($L318,Map_Organization!$F:$I,2,FALSE)</f>
        <v>000</v>
      </c>
      <c r="O318" t="str">
        <f>VLOOKUP($L318,Map_Organization!$F:$I,3,FALSE)</f>
        <v>930</v>
      </c>
      <c r="P318" t="str">
        <f>VLOOKUP($L318,Map_Organization!$F:$I,4,FALSE)</f>
        <v>8415</v>
      </c>
      <c r="Q318" t="str">
        <f>VLOOKUP($M318,Map_GL!$B:$N,11,FALSE)</f>
        <v>727</v>
      </c>
      <c r="R318" t="str">
        <f>VLOOKUP($M318,Map_GL!$B:$N,12,FALSE)</f>
        <v>000</v>
      </c>
      <c r="S318" t="str">
        <f>VLOOKUP($M318,Map_GL!$B:$N,13,FALSE)</f>
        <v>00</v>
      </c>
      <c r="T318"/>
    </row>
    <row r="319" spans="1:20" x14ac:dyDescent="0.25">
      <c r="A319" t="s">
        <v>8</v>
      </c>
      <c r="B319" t="s">
        <v>10</v>
      </c>
      <c r="C319" t="s">
        <v>12</v>
      </c>
      <c r="D319" t="s">
        <v>14</v>
      </c>
      <c r="E319" t="s">
        <v>10121</v>
      </c>
      <c r="F319" t="s">
        <v>10087</v>
      </c>
      <c r="G319" t="s">
        <v>10191</v>
      </c>
      <c r="H319" s="9">
        <v>43833</v>
      </c>
      <c r="I319" s="10">
        <v>0.50555555555555554</v>
      </c>
      <c r="J319" s="11">
        <v>17.34</v>
      </c>
      <c r="K319" t="s">
        <v>10122</v>
      </c>
      <c r="L319" t="str">
        <f t="shared" si="8"/>
        <v>98836001</v>
      </c>
      <c r="M319" t="str">
        <f t="shared" si="9"/>
        <v>62610001</v>
      </c>
      <c r="N319" t="str">
        <f>VLOOKUP($L319,Map_Organization!$F:$I,2,FALSE)</f>
        <v>000</v>
      </c>
      <c r="O319" t="str">
        <f>VLOOKUP($L319,Map_Organization!$F:$I,3,FALSE)</f>
        <v>930</v>
      </c>
      <c r="P319" t="str">
        <f>VLOOKUP($L319,Map_Organization!$F:$I,4,FALSE)</f>
        <v>8415</v>
      </c>
      <c r="Q319" t="str">
        <f>VLOOKUP($M319,Map_GL!$B:$N,11,FALSE)</f>
        <v>779</v>
      </c>
      <c r="R319" t="str">
        <f>VLOOKUP($M319,Map_GL!$B:$N,12,FALSE)</f>
        <v>000</v>
      </c>
      <c r="S319" t="str">
        <f>VLOOKUP($M319,Map_GL!$B:$N,13,FALSE)</f>
        <v>00</v>
      </c>
      <c r="T319"/>
    </row>
    <row r="320" spans="1:20" x14ac:dyDescent="0.25">
      <c r="A320" t="s">
        <v>8</v>
      </c>
      <c r="B320" t="s">
        <v>10</v>
      </c>
      <c r="C320" t="s">
        <v>12</v>
      </c>
      <c r="D320" t="s">
        <v>14</v>
      </c>
      <c r="E320" t="s">
        <v>10121</v>
      </c>
      <c r="F320" t="s">
        <v>10087</v>
      </c>
      <c r="G320" t="s">
        <v>10146</v>
      </c>
      <c r="H320" s="9">
        <v>43833</v>
      </c>
      <c r="I320" s="10">
        <v>0.50555555555555554</v>
      </c>
      <c r="J320" s="11">
        <v>136.53</v>
      </c>
      <c r="K320" t="s">
        <v>10122</v>
      </c>
      <c r="L320" t="str">
        <f t="shared" si="8"/>
        <v>98836001</v>
      </c>
      <c r="M320" t="str">
        <f t="shared" si="9"/>
        <v>61620010</v>
      </c>
      <c r="N320" t="str">
        <f>VLOOKUP($L320,Map_Organization!$F:$I,2,FALSE)</f>
        <v>000</v>
      </c>
      <c r="O320" t="str">
        <f>VLOOKUP($L320,Map_Organization!$F:$I,3,FALSE)</f>
        <v>930</v>
      </c>
      <c r="P320" t="str">
        <f>VLOOKUP($L320,Map_Organization!$F:$I,4,FALSE)</f>
        <v>8415</v>
      </c>
      <c r="Q320" t="str">
        <f>VLOOKUP($M320,Map_GL!$B:$N,11,FALSE)</f>
        <v>794</v>
      </c>
      <c r="R320" t="str">
        <f>VLOOKUP($M320,Map_GL!$B:$N,12,FALSE)</f>
        <v>401</v>
      </c>
      <c r="S320" t="str">
        <f>VLOOKUP($M320,Map_GL!$B:$N,13,FALSE)</f>
        <v>00</v>
      </c>
      <c r="T320"/>
    </row>
    <row r="321" spans="1:20" x14ac:dyDescent="0.25">
      <c r="A321" t="s">
        <v>8</v>
      </c>
      <c r="B321" t="s">
        <v>10</v>
      </c>
      <c r="C321" t="s">
        <v>12</v>
      </c>
      <c r="D321" t="s">
        <v>14</v>
      </c>
      <c r="E321" t="s">
        <v>10121</v>
      </c>
      <c r="F321" t="s">
        <v>10087</v>
      </c>
      <c r="G321" t="s">
        <v>10192</v>
      </c>
      <c r="H321" s="9">
        <v>43833</v>
      </c>
      <c r="I321" s="10">
        <v>0.50555555555555554</v>
      </c>
      <c r="J321" s="11">
        <v>2.11</v>
      </c>
      <c r="K321" t="s">
        <v>10122</v>
      </c>
      <c r="L321" t="str">
        <f t="shared" si="8"/>
        <v>98836001</v>
      </c>
      <c r="M321" t="str">
        <f t="shared" si="9"/>
        <v>61620113</v>
      </c>
      <c r="N321" t="str">
        <f>VLOOKUP($L321,Map_Organization!$F:$I,2,FALSE)</f>
        <v>000</v>
      </c>
      <c r="O321" t="str">
        <f>VLOOKUP($L321,Map_Organization!$F:$I,3,FALSE)</f>
        <v>930</v>
      </c>
      <c r="P321" t="str">
        <f>VLOOKUP($L321,Map_Organization!$F:$I,4,FALSE)</f>
        <v>8415</v>
      </c>
      <c r="Q321" t="str">
        <f>VLOOKUP($M321,Map_GL!$B:$N,11,FALSE)</f>
        <v>794</v>
      </c>
      <c r="R321" t="str">
        <f>VLOOKUP($M321,Map_GL!$B:$N,12,FALSE)</f>
        <v>401</v>
      </c>
      <c r="S321" t="str">
        <f>VLOOKUP($M321,Map_GL!$B:$N,13,FALSE)</f>
        <v>00</v>
      </c>
      <c r="T321"/>
    </row>
    <row r="322" spans="1:20" x14ac:dyDescent="0.25">
      <c r="A322" t="s">
        <v>8</v>
      </c>
      <c r="B322" t="s">
        <v>10</v>
      </c>
      <c r="C322" t="s">
        <v>12</v>
      </c>
      <c r="D322" t="s">
        <v>14</v>
      </c>
      <c r="E322" t="s">
        <v>10121</v>
      </c>
      <c r="F322" t="s">
        <v>10087</v>
      </c>
      <c r="G322" t="s">
        <v>10193</v>
      </c>
      <c r="H322" s="9">
        <v>43833</v>
      </c>
      <c r="I322" s="10">
        <v>0.50555555555555554</v>
      </c>
      <c r="J322" s="11">
        <v>11.850000000000001</v>
      </c>
      <c r="K322" t="s">
        <v>10122</v>
      </c>
      <c r="L322" t="str">
        <f t="shared" si="8"/>
        <v>98836001</v>
      </c>
      <c r="M322" t="str">
        <f t="shared" si="9"/>
        <v>62282002</v>
      </c>
      <c r="N322" t="str">
        <f>VLOOKUP($L322,Map_Organization!$F:$I,2,FALSE)</f>
        <v>000</v>
      </c>
      <c r="O322" t="str">
        <f>VLOOKUP($L322,Map_Organization!$F:$I,3,FALSE)</f>
        <v>930</v>
      </c>
      <c r="P322" t="str">
        <f>VLOOKUP($L322,Map_Organization!$F:$I,4,FALSE)</f>
        <v>8415</v>
      </c>
      <c r="Q322" t="str">
        <f>VLOOKUP($M322,Map_GL!$B:$N,11,FALSE)</f>
        <v>75B</v>
      </c>
      <c r="R322" t="str">
        <f>VLOOKUP($M322,Map_GL!$B:$N,12,FALSE)</f>
        <v>000</v>
      </c>
      <c r="S322" t="str">
        <f>VLOOKUP($M322,Map_GL!$B:$N,13,FALSE)</f>
        <v>00</v>
      </c>
      <c r="T322"/>
    </row>
    <row r="323" spans="1:20" x14ac:dyDescent="0.25">
      <c r="A323" t="s">
        <v>8</v>
      </c>
      <c r="B323" t="s">
        <v>10</v>
      </c>
      <c r="C323" t="s">
        <v>12</v>
      </c>
      <c r="D323" t="s">
        <v>14</v>
      </c>
      <c r="E323" t="s">
        <v>10121</v>
      </c>
      <c r="F323" t="s">
        <v>10087</v>
      </c>
      <c r="G323" t="s">
        <v>10210</v>
      </c>
      <c r="H323" s="9">
        <v>43833</v>
      </c>
      <c r="I323" s="10">
        <v>0.50555555555555554</v>
      </c>
      <c r="J323" s="11">
        <v>107.94</v>
      </c>
      <c r="K323" t="s">
        <v>10122</v>
      </c>
      <c r="L323" t="str">
        <f t="shared" si="8"/>
        <v>98836001</v>
      </c>
      <c r="M323" t="str">
        <f t="shared" si="9"/>
        <v>62624001</v>
      </c>
      <c r="N323" t="str">
        <f>VLOOKUP($L323,Map_Organization!$F:$I,2,FALSE)</f>
        <v>000</v>
      </c>
      <c r="O323" t="str">
        <f>VLOOKUP($L323,Map_Organization!$F:$I,3,FALSE)</f>
        <v>930</v>
      </c>
      <c r="P323" t="str">
        <f>VLOOKUP($L323,Map_Organization!$F:$I,4,FALSE)</f>
        <v>8415</v>
      </c>
      <c r="Q323" t="str">
        <f>VLOOKUP($M323,Map_GL!$B:$N,11,FALSE)</f>
        <v>833</v>
      </c>
      <c r="R323" t="str">
        <f>VLOOKUP($M323,Map_GL!$B:$N,12,FALSE)</f>
        <v>401</v>
      </c>
      <c r="S323" t="str">
        <f>VLOOKUP($M323,Map_GL!$B:$N,13,FALSE)</f>
        <v>00</v>
      </c>
      <c r="T323"/>
    </row>
    <row r="324" spans="1:20" x14ac:dyDescent="0.25">
      <c r="A324" t="s">
        <v>8</v>
      </c>
      <c r="B324" t="s">
        <v>10</v>
      </c>
      <c r="C324" t="s">
        <v>12</v>
      </c>
      <c r="D324" t="s">
        <v>14</v>
      </c>
      <c r="E324" t="s">
        <v>10121</v>
      </c>
      <c r="F324" t="s">
        <v>10087</v>
      </c>
      <c r="G324" t="s">
        <v>10194</v>
      </c>
      <c r="H324" s="9">
        <v>43833</v>
      </c>
      <c r="I324" s="10">
        <v>0.50555555555555554</v>
      </c>
      <c r="J324" s="11">
        <v>11</v>
      </c>
      <c r="K324" t="s">
        <v>10122</v>
      </c>
      <c r="L324" t="str">
        <f t="shared" si="8"/>
        <v>98836001</v>
      </c>
      <c r="M324" t="str">
        <f t="shared" si="9"/>
        <v>62624110</v>
      </c>
      <c r="N324" t="str">
        <f>VLOOKUP($L324,Map_Organization!$F:$I,2,FALSE)</f>
        <v>000</v>
      </c>
      <c r="O324" t="str">
        <f>VLOOKUP($L324,Map_Organization!$F:$I,3,FALSE)</f>
        <v>930</v>
      </c>
      <c r="P324" t="str">
        <f>VLOOKUP($L324,Map_Organization!$F:$I,4,FALSE)</f>
        <v>8415</v>
      </c>
      <c r="Q324" t="str">
        <f>VLOOKUP($M324,Map_GL!$B:$N,11,FALSE)</f>
        <v>833</v>
      </c>
      <c r="R324" t="str">
        <f>VLOOKUP($M324,Map_GL!$B:$N,12,FALSE)</f>
        <v>401</v>
      </c>
      <c r="S324" t="str">
        <f>VLOOKUP($M324,Map_GL!$B:$N,13,FALSE)</f>
        <v>00</v>
      </c>
      <c r="T324"/>
    </row>
    <row r="325" spans="1:20" x14ac:dyDescent="0.25">
      <c r="A325" t="s">
        <v>8</v>
      </c>
      <c r="B325" t="s">
        <v>10</v>
      </c>
      <c r="C325" t="s">
        <v>12</v>
      </c>
      <c r="D325" t="s">
        <v>14</v>
      </c>
      <c r="E325" t="s">
        <v>10121</v>
      </c>
      <c r="F325" t="s">
        <v>10087</v>
      </c>
      <c r="G325" t="s">
        <v>10195</v>
      </c>
      <c r="H325" s="9">
        <v>43833</v>
      </c>
      <c r="I325" s="10">
        <v>0.50555555555555554</v>
      </c>
      <c r="J325" s="11">
        <v>25.84</v>
      </c>
      <c r="K325" t="s">
        <v>10122</v>
      </c>
      <c r="L325" t="str">
        <f t="shared" ref="L325:L388" si="10">SUBSTITUTE(RIGHT($F325,9),"-","")</f>
        <v>98836001</v>
      </c>
      <c r="M325" t="str">
        <f t="shared" ref="M325:M388" si="11">SUBSTITUTE(RIGHT($G325,9),".","")</f>
        <v>62624210</v>
      </c>
      <c r="N325" t="str">
        <f>VLOOKUP($L325,Map_Organization!$F:$I,2,FALSE)</f>
        <v>000</v>
      </c>
      <c r="O325" t="str">
        <f>VLOOKUP($L325,Map_Organization!$F:$I,3,FALSE)</f>
        <v>930</v>
      </c>
      <c r="P325" t="str">
        <f>VLOOKUP($L325,Map_Organization!$F:$I,4,FALSE)</f>
        <v>8415</v>
      </c>
      <c r="Q325" t="str">
        <f>VLOOKUP($M325,Map_GL!$B:$N,11,FALSE)</f>
        <v>833</v>
      </c>
      <c r="R325" t="str">
        <f>VLOOKUP($M325,Map_GL!$B:$N,12,FALSE)</f>
        <v>401</v>
      </c>
      <c r="S325" t="str">
        <f>VLOOKUP($M325,Map_GL!$B:$N,13,FALSE)</f>
        <v>00</v>
      </c>
      <c r="T325"/>
    </row>
    <row r="326" spans="1:20" x14ac:dyDescent="0.25">
      <c r="A326" t="s">
        <v>8</v>
      </c>
      <c r="B326" t="s">
        <v>10</v>
      </c>
      <c r="C326" t="s">
        <v>12</v>
      </c>
      <c r="D326" t="s">
        <v>14</v>
      </c>
      <c r="E326" t="s">
        <v>10121</v>
      </c>
      <c r="F326" t="s">
        <v>10087</v>
      </c>
      <c r="G326" t="s">
        <v>10150</v>
      </c>
      <c r="H326" s="9">
        <v>43833</v>
      </c>
      <c r="I326" s="10">
        <v>0.50555555555555554</v>
      </c>
      <c r="J326" s="11">
        <v>33.56</v>
      </c>
      <c r="K326" t="s">
        <v>10122</v>
      </c>
      <c r="L326" t="str">
        <f t="shared" si="10"/>
        <v>98836001</v>
      </c>
      <c r="M326" t="str">
        <f t="shared" si="11"/>
        <v>68123020</v>
      </c>
      <c r="N326" t="str">
        <f>VLOOKUP($L326,Map_Organization!$F:$I,2,FALSE)</f>
        <v>000</v>
      </c>
      <c r="O326" t="str">
        <f>VLOOKUP($L326,Map_Organization!$F:$I,3,FALSE)</f>
        <v>930</v>
      </c>
      <c r="P326" t="str">
        <f>VLOOKUP($L326,Map_Organization!$F:$I,4,FALSE)</f>
        <v>8415</v>
      </c>
      <c r="Q326" t="str">
        <f>VLOOKUP($M326,Map_GL!$B:$N,11,FALSE)</f>
        <v>833</v>
      </c>
      <c r="R326" t="str">
        <f>VLOOKUP($M326,Map_GL!$B:$N,12,FALSE)</f>
        <v>401</v>
      </c>
      <c r="S326" t="str">
        <f>VLOOKUP($M326,Map_GL!$B:$N,13,FALSE)</f>
        <v>00</v>
      </c>
      <c r="T326"/>
    </row>
    <row r="327" spans="1:20" x14ac:dyDescent="0.25">
      <c r="A327" t="s">
        <v>8</v>
      </c>
      <c r="B327" t="s">
        <v>10</v>
      </c>
      <c r="C327" t="s">
        <v>12</v>
      </c>
      <c r="D327" t="s">
        <v>14</v>
      </c>
      <c r="E327" t="s">
        <v>10121</v>
      </c>
      <c r="F327" t="s">
        <v>10087</v>
      </c>
      <c r="G327" t="s">
        <v>10148</v>
      </c>
      <c r="H327" s="9">
        <v>43833</v>
      </c>
      <c r="I327" s="10">
        <v>0.50555555555555554</v>
      </c>
      <c r="J327" s="11">
        <v>-136.53</v>
      </c>
      <c r="K327" t="s">
        <v>10122</v>
      </c>
      <c r="L327" t="str">
        <f t="shared" si="10"/>
        <v>98836001</v>
      </c>
      <c r="M327" t="str">
        <f t="shared" si="11"/>
        <v>61620010</v>
      </c>
      <c r="N327" t="str">
        <f>VLOOKUP($L327,Map_Organization!$F:$I,2,FALSE)</f>
        <v>000</v>
      </c>
      <c r="O327" t="str">
        <f>VLOOKUP($L327,Map_Organization!$F:$I,3,FALSE)</f>
        <v>930</v>
      </c>
      <c r="P327" t="str">
        <f>VLOOKUP($L327,Map_Organization!$F:$I,4,FALSE)</f>
        <v>8415</v>
      </c>
      <c r="Q327" t="str">
        <f>VLOOKUP($M327,Map_GL!$B:$N,11,FALSE)</f>
        <v>794</v>
      </c>
      <c r="R327" t="str">
        <f>VLOOKUP($M327,Map_GL!$B:$N,12,FALSE)</f>
        <v>401</v>
      </c>
      <c r="S327" t="str">
        <f>VLOOKUP($M327,Map_GL!$B:$N,13,FALSE)</f>
        <v>00</v>
      </c>
      <c r="T327"/>
    </row>
    <row r="328" spans="1:20" x14ac:dyDescent="0.25">
      <c r="A328" t="s">
        <v>8</v>
      </c>
      <c r="B328" t="s">
        <v>10</v>
      </c>
      <c r="C328" t="s">
        <v>12</v>
      </c>
      <c r="D328" t="s">
        <v>14</v>
      </c>
      <c r="E328" t="s">
        <v>10121</v>
      </c>
      <c r="F328" t="s">
        <v>10087</v>
      </c>
      <c r="G328" t="s">
        <v>10151</v>
      </c>
      <c r="H328" s="9">
        <v>43833</v>
      </c>
      <c r="I328" s="10">
        <v>0.50555555555555554</v>
      </c>
      <c r="J328" s="11">
        <v>21.89</v>
      </c>
      <c r="K328" t="s">
        <v>10122</v>
      </c>
      <c r="L328" t="str">
        <f t="shared" si="10"/>
        <v>98836001</v>
      </c>
      <c r="M328" t="str">
        <f t="shared" si="11"/>
        <v>75431003</v>
      </c>
      <c r="N328" t="str">
        <f>VLOOKUP($L328,Map_Organization!$F:$I,2,FALSE)</f>
        <v>000</v>
      </c>
      <c r="O328" t="str">
        <f>VLOOKUP($L328,Map_Organization!$F:$I,3,FALSE)</f>
        <v>930</v>
      </c>
      <c r="P328" t="str">
        <f>VLOOKUP($L328,Map_Organization!$F:$I,4,FALSE)</f>
        <v>8415</v>
      </c>
      <c r="Q328" t="str">
        <f>VLOOKUP($M328,Map_GL!$B:$N,11,FALSE)</f>
        <v>790</v>
      </c>
      <c r="R328" t="str">
        <f>VLOOKUP($M328,Map_GL!$B:$N,12,FALSE)</f>
        <v>000</v>
      </c>
      <c r="S328" t="str">
        <f>VLOOKUP($M328,Map_GL!$B:$N,13,FALSE)</f>
        <v>00</v>
      </c>
      <c r="T328"/>
    </row>
    <row r="329" spans="1:20" x14ac:dyDescent="0.25">
      <c r="A329" t="s">
        <v>8</v>
      </c>
      <c r="B329" t="s">
        <v>10</v>
      </c>
      <c r="C329" t="s">
        <v>12</v>
      </c>
      <c r="D329" t="s">
        <v>14</v>
      </c>
      <c r="E329" t="s">
        <v>10121</v>
      </c>
      <c r="F329" t="s">
        <v>10087</v>
      </c>
      <c r="G329" t="s">
        <v>10197</v>
      </c>
      <c r="H329" s="9">
        <v>43833</v>
      </c>
      <c r="I329" s="10">
        <v>0.50555555555555554</v>
      </c>
      <c r="J329" s="11">
        <v>-2.11</v>
      </c>
      <c r="K329" t="s">
        <v>10122</v>
      </c>
      <c r="L329" t="str">
        <f t="shared" si="10"/>
        <v>98836001</v>
      </c>
      <c r="M329" t="str">
        <f t="shared" si="11"/>
        <v>61620113</v>
      </c>
      <c r="N329" t="str">
        <f>VLOOKUP($L329,Map_Organization!$F:$I,2,FALSE)</f>
        <v>000</v>
      </c>
      <c r="O329" t="str">
        <f>VLOOKUP($L329,Map_Organization!$F:$I,3,FALSE)</f>
        <v>930</v>
      </c>
      <c r="P329" t="str">
        <f>VLOOKUP($L329,Map_Organization!$F:$I,4,FALSE)</f>
        <v>8415</v>
      </c>
      <c r="Q329" t="str">
        <f>VLOOKUP($M329,Map_GL!$B:$N,11,FALSE)</f>
        <v>794</v>
      </c>
      <c r="R329" t="str">
        <f>VLOOKUP($M329,Map_GL!$B:$N,12,FALSE)</f>
        <v>401</v>
      </c>
      <c r="S329" t="str">
        <f>VLOOKUP($M329,Map_GL!$B:$N,13,FALSE)</f>
        <v>00</v>
      </c>
      <c r="T329"/>
    </row>
    <row r="330" spans="1:20" x14ac:dyDescent="0.25">
      <c r="A330" t="s">
        <v>8</v>
      </c>
      <c r="B330" t="s">
        <v>10</v>
      </c>
      <c r="C330" t="s">
        <v>12</v>
      </c>
      <c r="D330" t="s">
        <v>14</v>
      </c>
      <c r="E330" t="s">
        <v>10121</v>
      </c>
      <c r="F330" t="s">
        <v>10082</v>
      </c>
      <c r="G330" t="s">
        <v>10201</v>
      </c>
      <c r="H330" s="9">
        <v>43833</v>
      </c>
      <c r="I330" s="10">
        <v>0.50555555555555554</v>
      </c>
      <c r="J330" s="11">
        <v>603</v>
      </c>
      <c r="K330" t="s">
        <v>10122</v>
      </c>
      <c r="L330" t="str">
        <f t="shared" si="10"/>
        <v>68475061</v>
      </c>
      <c r="M330" t="str">
        <f t="shared" si="11"/>
        <v>64101120</v>
      </c>
      <c r="N330" t="str">
        <f>VLOOKUP($L330,Map_Organization!$F:$I,2,FALSE)</f>
        <v>SDX</v>
      </c>
      <c r="O330" t="str">
        <f>VLOOKUP($L330,Map_Organization!$F:$I,3,FALSE)</f>
        <v>SDX</v>
      </c>
      <c r="P330" t="str">
        <f>VLOOKUP($L330,Map_Organization!$F:$I,4,FALSE)</f>
        <v>SDX</v>
      </c>
      <c r="Q330" t="str">
        <f>VLOOKUP($M330,Map_GL!$B:$N,11,FALSE)</f>
        <v>75B</v>
      </c>
      <c r="R330" t="str">
        <f>VLOOKUP($M330,Map_GL!$B:$N,12,FALSE)</f>
        <v>000</v>
      </c>
      <c r="S330" t="str">
        <f>VLOOKUP($M330,Map_GL!$B:$N,13,FALSE)</f>
        <v>00</v>
      </c>
      <c r="T330"/>
    </row>
    <row r="331" spans="1:20" x14ac:dyDescent="0.25">
      <c r="A331" t="s">
        <v>8</v>
      </c>
      <c r="B331" t="s">
        <v>10</v>
      </c>
      <c r="C331" t="s">
        <v>12</v>
      </c>
      <c r="D331" t="s">
        <v>14</v>
      </c>
      <c r="E331" t="s">
        <v>10121</v>
      </c>
      <c r="F331" t="s">
        <v>10082</v>
      </c>
      <c r="G331" t="s">
        <v>10335</v>
      </c>
      <c r="H331" s="9">
        <v>43833</v>
      </c>
      <c r="I331" s="10">
        <v>0.50555555555555554</v>
      </c>
      <c r="J331" s="11">
        <v>108.54</v>
      </c>
      <c r="K331" t="s">
        <v>10122</v>
      </c>
      <c r="L331" t="str">
        <f t="shared" si="10"/>
        <v>68475061</v>
      </c>
      <c r="M331" t="str">
        <f t="shared" si="11"/>
        <v>64501130</v>
      </c>
      <c r="N331" t="str">
        <f>VLOOKUP($L331,Map_Organization!$F:$I,2,FALSE)</f>
        <v>SDX</v>
      </c>
      <c r="O331" t="str">
        <f>VLOOKUP($L331,Map_Organization!$F:$I,3,FALSE)</f>
        <v>SDX</v>
      </c>
      <c r="P331" t="str">
        <f>VLOOKUP($L331,Map_Organization!$F:$I,4,FALSE)</f>
        <v>SDX</v>
      </c>
      <c r="Q331" t="str">
        <f>VLOOKUP($M331,Map_GL!$B:$N,11,FALSE)</f>
        <v>75B</v>
      </c>
      <c r="R331" t="str">
        <f>VLOOKUP($M331,Map_GL!$B:$N,12,FALSE)</f>
        <v>000</v>
      </c>
      <c r="S331" t="str">
        <f>VLOOKUP($M331,Map_GL!$B:$N,13,FALSE)</f>
        <v>00</v>
      </c>
      <c r="T331"/>
    </row>
    <row r="332" spans="1:20" x14ac:dyDescent="0.25">
      <c r="A332" t="s">
        <v>8</v>
      </c>
      <c r="B332" t="s">
        <v>10</v>
      </c>
      <c r="C332" t="s">
        <v>12</v>
      </c>
      <c r="D332" t="s">
        <v>14</v>
      </c>
      <c r="E332" t="s">
        <v>10121</v>
      </c>
      <c r="F332" t="s">
        <v>10082</v>
      </c>
      <c r="G332" t="s">
        <v>10182</v>
      </c>
      <c r="H332" s="9">
        <v>43833</v>
      </c>
      <c r="I332" s="10">
        <v>0.50555555555555554</v>
      </c>
      <c r="J332" s="11">
        <v>11.85</v>
      </c>
      <c r="K332" t="s">
        <v>10122</v>
      </c>
      <c r="L332" t="str">
        <f t="shared" si="10"/>
        <v>68475061</v>
      </c>
      <c r="M332" t="str">
        <f t="shared" si="11"/>
        <v>75431002</v>
      </c>
      <c r="N332" t="str">
        <f>VLOOKUP($L332,Map_Organization!$F:$I,2,FALSE)</f>
        <v>SDX</v>
      </c>
      <c r="O332" t="str">
        <f>VLOOKUP($L332,Map_Organization!$F:$I,3,FALSE)</f>
        <v>SDX</v>
      </c>
      <c r="P332" t="str">
        <f>VLOOKUP($L332,Map_Organization!$F:$I,4,FALSE)</f>
        <v>SDX</v>
      </c>
      <c r="Q332" t="str">
        <f>VLOOKUP($M332,Map_GL!$B:$N,11,FALSE)</f>
        <v>75B</v>
      </c>
      <c r="R332" t="str">
        <f>VLOOKUP($M332,Map_GL!$B:$N,12,FALSE)</f>
        <v>000</v>
      </c>
      <c r="S332" t="str">
        <f>VLOOKUP($M332,Map_GL!$B:$N,13,FALSE)</f>
        <v>00</v>
      </c>
      <c r="T332"/>
    </row>
    <row r="333" spans="1:20" x14ac:dyDescent="0.25">
      <c r="A333" t="s">
        <v>8</v>
      </c>
      <c r="B333" t="s">
        <v>10</v>
      </c>
      <c r="C333" t="s">
        <v>12</v>
      </c>
      <c r="D333" t="s">
        <v>14</v>
      </c>
      <c r="E333" t="s">
        <v>10121</v>
      </c>
      <c r="F333" t="s">
        <v>10082</v>
      </c>
      <c r="G333" t="s">
        <v>10203</v>
      </c>
      <c r="H333" s="9">
        <v>43833</v>
      </c>
      <c r="I333" s="10">
        <v>0.50555555555555554</v>
      </c>
      <c r="J333" s="11">
        <v>5177.2199999999993</v>
      </c>
      <c r="K333" t="s">
        <v>10122</v>
      </c>
      <c r="L333" t="str">
        <f t="shared" si="10"/>
        <v>68475061</v>
      </c>
      <c r="M333" t="str">
        <f t="shared" si="11"/>
        <v>61351000</v>
      </c>
      <c r="N333" t="str">
        <f>VLOOKUP($L333,Map_Organization!$F:$I,2,FALSE)</f>
        <v>SDX</v>
      </c>
      <c r="O333" t="str">
        <f>VLOOKUP($L333,Map_Organization!$F:$I,3,FALSE)</f>
        <v>SDX</v>
      </c>
      <c r="P333" t="str">
        <f>VLOOKUP($L333,Map_Organization!$F:$I,4,FALSE)</f>
        <v>SDX</v>
      </c>
      <c r="Q333" t="str">
        <f>VLOOKUP($M333,Map_GL!$B:$N,11,FALSE)</f>
        <v>790</v>
      </c>
      <c r="R333" t="str">
        <f>VLOOKUP($M333,Map_GL!$B:$N,12,FALSE)</f>
        <v>000</v>
      </c>
      <c r="S333" t="str">
        <f>VLOOKUP($M333,Map_GL!$B:$N,13,FALSE)</f>
        <v>00</v>
      </c>
      <c r="T333"/>
    </row>
    <row r="334" spans="1:20" x14ac:dyDescent="0.25">
      <c r="A334" t="s">
        <v>8</v>
      </c>
      <c r="B334" t="s">
        <v>10</v>
      </c>
      <c r="C334" t="s">
        <v>12</v>
      </c>
      <c r="D334" t="s">
        <v>14</v>
      </c>
      <c r="E334" t="s">
        <v>10121</v>
      </c>
      <c r="F334" t="s">
        <v>10082</v>
      </c>
      <c r="G334" t="s">
        <v>10204</v>
      </c>
      <c r="H334" s="9">
        <v>43833</v>
      </c>
      <c r="I334" s="10">
        <v>0.50555555555555554</v>
      </c>
      <c r="J334" s="11">
        <v>1144.98</v>
      </c>
      <c r="K334" t="s">
        <v>10122</v>
      </c>
      <c r="L334" t="str">
        <f t="shared" si="10"/>
        <v>68475061</v>
      </c>
      <c r="M334" t="str">
        <f t="shared" si="11"/>
        <v>62560100</v>
      </c>
      <c r="N334" t="str">
        <f>VLOOKUP($L334,Map_Organization!$F:$I,2,FALSE)</f>
        <v>SDX</v>
      </c>
      <c r="O334" t="str">
        <f>VLOOKUP($L334,Map_Organization!$F:$I,3,FALSE)</f>
        <v>SDX</v>
      </c>
      <c r="P334" t="str">
        <f>VLOOKUP($L334,Map_Organization!$F:$I,4,FALSE)</f>
        <v>SDX</v>
      </c>
      <c r="Q334" t="str">
        <f>VLOOKUP($M334,Map_GL!$B:$N,11,FALSE)</f>
        <v>724</v>
      </c>
      <c r="R334" t="str">
        <f>VLOOKUP($M334,Map_GL!$B:$N,12,FALSE)</f>
        <v>401</v>
      </c>
      <c r="S334" t="str">
        <f>VLOOKUP($M334,Map_GL!$B:$N,13,FALSE)</f>
        <v>00</v>
      </c>
      <c r="T334"/>
    </row>
    <row r="335" spans="1:20" x14ac:dyDescent="0.25">
      <c r="A335" t="s">
        <v>8</v>
      </c>
      <c r="B335" t="s">
        <v>10</v>
      </c>
      <c r="C335" t="s">
        <v>12</v>
      </c>
      <c r="D335" t="s">
        <v>14</v>
      </c>
      <c r="E335" t="s">
        <v>10121</v>
      </c>
      <c r="F335" t="s">
        <v>10082</v>
      </c>
      <c r="G335" t="s">
        <v>10183</v>
      </c>
      <c r="H335" s="9">
        <v>43833</v>
      </c>
      <c r="I335" s="10">
        <v>0.50555555555555554</v>
      </c>
      <c r="J335" s="11">
        <v>2717.3</v>
      </c>
      <c r="K335" t="s">
        <v>10122</v>
      </c>
      <c r="L335" t="str">
        <f t="shared" si="10"/>
        <v>68475061</v>
      </c>
      <c r="M335" t="str">
        <f t="shared" si="11"/>
        <v>62560200</v>
      </c>
      <c r="N335" t="str">
        <f>VLOOKUP($L335,Map_Organization!$F:$I,2,FALSE)</f>
        <v>SDX</v>
      </c>
      <c r="O335" t="str">
        <f>VLOOKUP($L335,Map_Organization!$F:$I,3,FALSE)</f>
        <v>SDX</v>
      </c>
      <c r="P335" t="str">
        <f>VLOOKUP($L335,Map_Organization!$F:$I,4,FALSE)</f>
        <v>SDX</v>
      </c>
      <c r="Q335" t="str">
        <f>VLOOKUP($M335,Map_GL!$B:$N,11,FALSE)</f>
        <v>724</v>
      </c>
      <c r="R335" t="str">
        <f>VLOOKUP($M335,Map_GL!$B:$N,12,FALSE)</f>
        <v>401</v>
      </c>
      <c r="S335" t="str">
        <f>VLOOKUP($M335,Map_GL!$B:$N,13,FALSE)</f>
        <v>00</v>
      </c>
      <c r="T335"/>
    </row>
    <row r="336" spans="1:20" x14ac:dyDescent="0.25">
      <c r="A336" t="s">
        <v>8</v>
      </c>
      <c r="B336" t="s">
        <v>10</v>
      </c>
      <c r="C336" t="s">
        <v>12</v>
      </c>
      <c r="D336" t="s">
        <v>14</v>
      </c>
      <c r="E336" t="s">
        <v>10121</v>
      </c>
      <c r="F336" t="s">
        <v>10082</v>
      </c>
      <c r="G336" t="s">
        <v>10184</v>
      </c>
      <c r="H336" s="9">
        <v>43833</v>
      </c>
      <c r="I336" s="10">
        <v>0.50555555555555554</v>
      </c>
      <c r="J336" s="11">
        <v>116.27000000000001</v>
      </c>
      <c r="K336" t="s">
        <v>10122</v>
      </c>
      <c r="L336" t="str">
        <f t="shared" si="10"/>
        <v>68475061</v>
      </c>
      <c r="M336" t="str">
        <f t="shared" si="11"/>
        <v>62560600</v>
      </c>
      <c r="N336" t="str">
        <f>VLOOKUP($L336,Map_Organization!$F:$I,2,FALSE)</f>
        <v>SDX</v>
      </c>
      <c r="O336" t="str">
        <f>VLOOKUP($L336,Map_Organization!$F:$I,3,FALSE)</f>
        <v>SDX</v>
      </c>
      <c r="P336" t="str">
        <f>VLOOKUP($L336,Map_Organization!$F:$I,4,FALSE)</f>
        <v>SDX</v>
      </c>
      <c r="Q336" t="str">
        <f>VLOOKUP($M336,Map_GL!$B:$N,11,FALSE)</f>
        <v>724</v>
      </c>
      <c r="R336" t="str">
        <f>VLOOKUP($M336,Map_GL!$B:$N,12,FALSE)</f>
        <v>401</v>
      </c>
      <c r="S336" t="str">
        <f>VLOOKUP($M336,Map_GL!$B:$N,13,FALSE)</f>
        <v>00</v>
      </c>
      <c r="T336"/>
    </row>
    <row r="337" spans="1:20" x14ac:dyDescent="0.25">
      <c r="A337" t="s">
        <v>8</v>
      </c>
      <c r="B337" t="s">
        <v>10</v>
      </c>
      <c r="C337" t="s">
        <v>12</v>
      </c>
      <c r="D337" t="s">
        <v>14</v>
      </c>
      <c r="E337" t="s">
        <v>10121</v>
      </c>
      <c r="F337" t="s">
        <v>10082</v>
      </c>
      <c r="G337" t="s">
        <v>10185</v>
      </c>
      <c r="H337" s="9">
        <v>43833</v>
      </c>
      <c r="I337" s="10">
        <v>0.50555555555555554</v>
      </c>
      <c r="J337" s="11">
        <v>1241.2</v>
      </c>
      <c r="K337" t="s">
        <v>10122</v>
      </c>
      <c r="L337" t="str">
        <f t="shared" si="10"/>
        <v>68475061</v>
      </c>
      <c r="M337" t="str">
        <f t="shared" si="11"/>
        <v>62561000</v>
      </c>
      <c r="N337" t="str">
        <f>VLOOKUP($L337,Map_Organization!$F:$I,2,FALSE)</f>
        <v>SDX</v>
      </c>
      <c r="O337" t="str">
        <f>VLOOKUP($L337,Map_Organization!$F:$I,3,FALSE)</f>
        <v>SDX</v>
      </c>
      <c r="P337" t="str">
        <f>VLOOKUP($L337,Map_Organization!$F:$I,4,FALSE)</f>
        <v>SDX</v>
      </c>
      <c r="Q337" t="str">
        <f>VLOOKUP($M337,Map_GL!$B:$N,11,FALSE)</f>
        <v>724</v>
      </c>
      <c r="R337" t="str">
        <f>VLOOKUP($M337,Map_GL!$B:$N,12,FALSE)</f>
        <v>401</v>
      </c>
      <c r="S337" t="str">
        <f>VLOOKUP($M337,Map_GL!$B:$N,13,FALSE)</f>
        <v>00</v>
      </c>
      <c r="T337"/>
    </row>
    <row r="338" spans="1:20" x14ac:dyDescent="0.25">
      <c r="A338" t="s">
        <v>8</v>
      </c>
      <c r="B338" t="s">
        <v>10</v>
      </c>
      <c r="C338" t="s">
        <v>12</v>
      </c>
      <c r="D338" t="s">
        <v>14</v>
      </c>
      <c r="E338" t="s">
        <v>10121</v>
      </c>
      <c r="F338" t="s">
        <v>10082</v>
      </c>
      <c r="G338" t="s">
        <v>10188</v>
      </c>
      <c r="H338" s="9">
        <v>43833</v>
      </c>
      <c r="I338" s="10">
        <v>0.50555555555555554</v>
      </c>
      <c r="J338" s="11">
        <v>14273.18</v>
      </c>
      <c r="K338" t="s">
        <v>10122</v>
      </c>
      <c r="L338" t="str">
        <f t="shared" si="10"/>
        <v>68475061</v>
      </c>
      <c r="M338" t="str">
        <f t="shared" si="11"/>
        <v>62561010</v>
      </c>
      <c r="N338" t="str">
        <f>VLOOKUP($L338,Map_Organization!$F:$I,2,FALSE)</f>
        <v>SDX</v>
      </c>
      <c r="O338" t="str">
        <f>VLOOKUP($L338,Map_Organization!$F:$I,3,FALSE)</f>
        <v>SDX</v>
      </c>
      <c r="P338" t="str">
        <f>VLOOKUP($L338,Map_Organization!$F:$I,4,FALSE)</f>
        <v>SDX</v>
      </c>
      <c r="Q338" t="str">
        <f>VLOOKUP($M338,Map_GL!$B:$N,11,FALSE)</f>
        <v>724</v>
      </c>
      <c r="R338" t="str">
        <f>VLOOKUP($M338,Map_GL!$B:$N,12,FALSE)</f>
        <v>401</v>
      </c>
      <c r="S338" t="str">
        <f>VLOOKUP($M338,Map_GL!$B:$N,13,FALSE)</f>
        <v>00</v>
      </c>
      <c r="T338"/>
    </row>
    <row r="339" spans="1:20" x14ac:dyDescent="0.25">
      <c r="A339" t="s">
        <v>8</v>
      </c>
      <c r="B339" t="s">
        <v>10</v>
      </c>
      <c r="C339" t="s">
        <v>12</v>
      </c>
      <c r="D339" t="s">
        <v>14</v>
      </c>
      <c r="E339" t="s">
        <v>10121</v>
      </c>
      <c r="F339" t="s">
        <v>10082</v>
      </c>
      <c r="G339" t="s">
        <v>10189</v>
      </c>
      <c r="H339" s="9">
        <v>43833</v>
      </c>
      <c r="I339" s="10">
        <v>0.50555555555555554</v>
      </c>
      <c r="J339" s="11">
        <v>4280.3500000000004</v>
      </c>
      <c r="K339" t="s">
        <v>10122</v>
      </c>
      <c r="L339" t="str">
        <f t="shared" si="10"/>
        <v>68475061</v>
      </c>
      <c r="M339" t="str">
        <f t="shared" si="11"/>
        <v>62561020</v>
      </c>
      <c r="N339" t="str">
        <f>VLOOKUP($L339,Map_Organization!$F:$I,2,FALSE)</f>
        <v>SDX</v>
      </c>
      <c r="O339" t="str">
        <f>VLOOKUP($L339,Map_Organization!$F:$I,3,FALSE)</f>
        <v>SDX</v>
      </c>
      <c r="P339" t="str">
        <f>VLOOKUP($L339,Map_Organization!$F:$I,4,FALSE)</f>
        <v>SDX</v>
      </c>
      <c r="Q339" t="str">
        <f>VLOOKUP($M339,Map_GL!$B:$N,11,FALSE)</f>
        <v>724</v>
      </c>
      <c r="R339" t="str">
        <f>VLOOKUP($M339,Map_GL!$B:$N,12,FALSE)</f>
        <v>401</v>
      </c>
      <c r="S339" t="str">
        <f>VLOOKUP($M339,Map_GL!$B:$N,13,FALSE)</f>
        <v>00</v>
      </c>
      <c r="T339"/>
    </row>
    <row r="340" spans="1:20" x14ac:dyDescent="0.25">
      <c r="A340" t="s">
        <v>8</v>
      </c>
      <c r="B340" t="s">
        <v>10</v>
      </c>
      <c r="C340" t="s">
        <v>12</v>
      </c>
      <c r="D340" t="s">
        <v>14</v>
      </c>
      <c r="E340" t="s">
        <v>10121</v>
      </c>
      <c r="F340" t="s">
        <v>10082</v>
      </c>
      <c r="G340" t="s">
        <v>10190</v>
      </c>
      <c r="H340" s="9">
        <v>43833</v>
      </c>
      <c r="I340" s="10">
        <v>0.50555555555555554</v>
      </c>
      <c r="J340" s="11">
        <v>782.51</v>
      </c>
      <c r="K340" t="s">
        <v>10122</v>
      </c>
      <c r="L340" t="str">
        <f t="shared" si="10"/>
        <v>68475061</v>
      </c>
      <c r="M340" t="str">
        <f t="shared" si="11"/>
        <v>62561030</v>
      </c>
      <c r="N340" t="str">
        <f>VLOOKUP($L340,Map_Organization!$F:$I,2,FALSE)</f>
        <v>SDX</v>
      </c>
      <c r="O340" t="str">
        <f>VLOOKUP($L340,Map_Organization!$F:$I,3,FALSE)</f>
        <v>SDX</v>
      </c>
      <c r="P340" t="str">
        <f>VLOOKUP($L340,Map_Organization!$F:$I,4,FALSE)</f>
        <v>SDX</v>
      </c>
      <c r="Q340" t="str">
        <f>VLOOKUP($M340,Map_GL!$B:$N,11,FALSE)</f>
        <v>724</v>
      </c>
      <c r="R340" t="str">
        <f>VLOOKUP($M340,Map_GL!$B:$N,12,FALSE)</f>
        <v>401</v>
      </c>
      <c r="S340" t="str">
        <f>VLOOKUP($M340,Map_GL!$B:$N,13,FALSE)</f>
        <v>00</v>
      </c>
      <c r="T340"/>
    </row>
    <row r="341" spans="1:20" x14ac:dyDescent="0.25">
      <c r="A341" t="s">
        <v>8</v>
      </c>
      <c r="B341" t="s">
        <v>10</v>
      </c>
      <c r="C341" t="s">
        <v>12</v>
      </c>
      <c r="D341" t="s">
        <v>14</v>
      </c>
      <c r="E341" t="s">
        <v>10121</v>
      </c>
      <c r="F341" t="s">
        <v>10082</v>
      </c>
      <c r="G341" t="s">
        <v>10213</v>
      </c>
      <c r="H341" s="9">
        <v>43833</v>
      </c>
      <c r="I341" s="10">
        <v>0.50555555555555554</v>
      </c>
      <c r="J341" s="11">
        <v>66.95</v>
      </c>
      <c r="K341" t="s">
        <v>10122</v>
      </c>
      <c r="L341" t="str">
        <f t="shared" si="10"/>
        <v>68475061</v>
      </c>
      <c r="M341" t="str">
        <f t="shared" si="11"/>
        <v>62867140</v>
      </c>
      <c r="N341" t="str">
        <f>VLOOKUP($L341,Map_Organization!$F:$I,2,FALSE)</f>
        <v>SDX</v>
      </c>
      <c r="O341" t="str">
        <f>VLOOKUP($L341,Map_Organization!$F:$I,3,FALSE)</f>
        <v>SDX</v>
      </c>
      <c r="P341" t="str">
        <f>VLOOKUP($L341,Map_Organization!$F:$I,4,FALSE)</f>
        <v>SDX</v>
      </c>
      <c r="Q341" t="str">
        <f>VLOOKUP($M341,Map_GL!$B:$N,11,FALSE)</f>
        <v>724</v>
      </c>
      <c r="R341" t="str">
        <f>VLOOKUP($M341,Map_GL!$B:$N,12,FALSE)</f>
        <v>401</v>
      </c>
      <c r="S341" t="str">
        <f>VLOOKUP($M341,Map_GL!$B:$N,13,FALSE)</f>
        <v>00</v>
      </c>
      <c r="T341"/>
    </row>
    <row r="342" spans="1:20" x14ac:dyDescent="0.25">
      <c r="A342" t="s">
        <v>8</v>
      </c>
      <c r="B342" t="s">
        <v>10</v>
      </c>
      <c r="C342" t="s">
        <v>12</v>
      </c>
      <c r="D342" t="s">
        <v>14</v>
      </c>
      <c r="E342" t="s">
        <v>10121</v>
      </c>
      <c r="F342" t="s">
        <v>10082</v>
      </c>
      <c r="G342" t="s">
        <v>10214</v>
      </c>
      <c r="H342" s="9">
        <v>43833</v>
      </c>
      <c r="I342" s="10">
        <v>0.50555555555555554</v>
      </c>
      <c r="J342" s="11">
        <v>1740.88</v>
      </c>
      <c r="K342" t="s">
        <v>10122</v>
      </c>
      <c r="L342" t="str">
        <f t="shared" si="10"/>
        <v>68475061</v>
      </c>
      <c r="M342" t="str">
        <f t="shared" si="11"/>
        <v>62840001</v>
      </c>
      <c r="N342" t="str">
        <f>VLOOKUP($L342,Map_Organization!$F:$I,2,FALSE)</f>
        <v>SDX</v>
      </c>
      <c r="O342" t="str">
        <f>VLOOKUP($L342,Map_Organization!$F:$I,3,FALSE)</f>
        <v>SDX</v>
      </c>
      <c r="P342" t="str">
        <f>VLOOKUP($L342,Map_Organization!$F:$I,4,FALSE)</f>
        <v>SDX</v>
      </c>
      <c r="Q342" t="str">
        <f>VLOOKUP($M342,Map_GL!$B:$N,11,FALSE)</f>
        <v>895</v>
      </c>
      <c r="R342" t="str">
        <f>VLOOKUP($M342,Map_GL!$B:$N,12,FALSE)</f>
        <v>000</v>
      </c>
      <c r="S342" t="str">
        <f>VLOOKUP($M342,Map_GL!$B:$N,13,FALSE)</f>
        <v>00</v>
      </c>
      <c r="T342"/>
    </row>
    <row r="343" spans="1:20" x14ac:dyDescent="0.25">
      <c r="A343" t="s">
        <v>8</v>
      </c>
      <c r="B343" t="s">
        <v>10</v>
      </c>
      <c r="C343" t="s">
        <v>12</v>
      </c>
      <c r="D343" t="s">
        <v>14</v>
      </c>
      <c r="E343" t="s">
        <v>10121</v>
      </c>
      <c r="F343" t="s">
        <v>10082</v>
      </c>
      <c r="G343" t="s">
        <v>10215</v>
      </c>
      <c r="H343" s="9">
        <v>43833</v>
      </c>
      <c r="I343" s="10">
        <v>0.50555555555555554</v>
      </c>
      <c r="J343" s="11">
        <v>61.2</v>
      </c>
      <c r="K343" t="s">
        <v>10122</v>
      </c>
      <c r="L343" t="str">
        <f t="shared" si="10"/>
        <v>68475061</v>
      </c>
      <c r="M343" t="str">
        <f t="shared" si="11"/>
        <v>60647000</v>
      </c>
      <c r="N343" t="str">
        <f>VLOOKUP($L343,Map_Organization!$F:$I,2,FALSE)</f>
        <v>SDX</v>
      </c>
      <c r="O343" t="str">
        <f>VLOOKUP($L343,Map_Organization!$F:$I,3,FALSE)</f>
        <v>SDX</v>
      </c>
      <c r="P343" t="str">
        <f>VLOOKUP($L343,Map_Organization!$F:$I,4,FALSE)</f>
        <v>SDX</v>
      </c>
      <c r="Q343" t="str">
        <f>VLOOKUP($M343,Map_GL!$B:$N,11,FALSE)</f>
        <v>823</v>
      </c>
      <c r="R343" t="str">
        <f>VLOOKUP($M343,Map_GL!$B:$N,12,FALSE)</f>
        <v>404</v>
      </c>
      <c r="S343" t="str">
        <f>VLOOKUP($M343,Map_GL!$B:$N,13,FALSE)</f>
        <v>00</v>
      </c>
      <c r="T343"/>
    </row>
    <row r="344" spans="1:20" x14ac:dyDescent="0.25">
      <c r="A344" t="s">
        <v>8</v>
      </c>
      <c r="B344" t="s">
        <v>10</v>
      </c>
      <c r="C344" t="s">
        <v>12</v>
      </c>
      <c r="D344" t="s">
        <v>14</v>
      </c>
      <c r="E344" t="s">
        <v>10121</v>
      </c>
      <c r="F344" t="s">
        <v>10082</v>
      </c>
      <c r="G344" t="s">
        <v>10191</v>
      </c>
      <c r="H344" s="9">
        <v>43833</v>
      </c>
      <c r="I344" s="10">
        <v>0.50555555555555554</v>
      </c>
      <c r="J344" s="11">
        <v>96.6</v>
      </c>
      <c r="K344" t="s">
        <v>10122</v>
      </c>
      <c r="L344" t="str">
        <f t="shared" si="10"/>
        <v>68475061</v>
      </c>
      <c r="M344" t="str">
        <f t="shared" si="11"/>
        <v>62610001</v>
      </c>
      <c r="N344" t="str">
        <f>VLOOKUP($L344,Map_Organization!$F:$I,2,FALSE)</f>
        <v>SDX</v>
      </c>
      <c r="O344" t="str">
        <f>VLOOKUP($L344,Map_Organization!$F:$I,3,FALSE)</f>
        <v>SDX</v>
      </c>
      <c r="P344" t="str">
        <f>VLOOKUP($L344,Map_Organization!$F:$I,4,FALSE)</f>
        <v>SDX</v>
      </c>
      <c r="Q344" t="str">
        <f>VLOOKUP($M344,Map_GL!$B:$N,11,FALSE)</f>
        <v>779</v>
      </c>
      <c r="R344" t="str">
        <f>VLOOKUP($M344,Map_GL!$B:$N,12,FALSE)</f>
        <v>000</v>
      </c>
      <c r="S344" t="str">
        <f>VLOOKUP($M344,Map_GL!$B:$N,13,FALSE)</f>
        <v>00</v>
      </c>
      <c r="T344"/>
    </row>
    <row r="345" spans="1:20" x14ac:dyDescent="0.25">
      <c r="A345" t="s">
        <v>8</v>
      </c>
      <c r="B345" t="s">
        <v>10</v>
      </c>
      <c r="C345" t="s">
        <v>12</v>
      </c>
      <c r="D345" t="s">
        <v>14</v>
      </c>
      <c r="E345" t="s">
        <v>10121</v>
      </c>
      <c r="F345" t="s">
        <v>10082</v>
      </c>
      <c r="G345" t="s">
        <v>10336</v>
      </c>
      <c r="H345" s="9">
        <v>43833</v>
      </c>
      <c r="I345" s="10">
        <v>0.50555555555555554</v>
      </c>
      <c r="J345" s="11">
        <v>8.18</v>
      </c>
      <c r="K345" t="s">
        <v>10122</v>
      </c>
      <c r="L345" t="str">
        <f t="shared" si="10"/>
        <v>68475061</v>
      </c>
      <c r="M345" t="str">
        <f t="shared" si="11"/>
        <v>62869007</v>
      </c>
      <c r="N345" t="str">
        <f>VLOOKUP($L345,Map_Organization!$F:$I,2,FALSE)</f>
        <v>SDX</v>
      </c>
      <c r="O345" t="str">
        <f>VLOOKUP($L345,Map_Organization!$F:$I,3,FALSE)</f>
        <v>SDX</v>
      </c>
      <c r="P345" t="str">
        <f>VLOOKUP($L345,Map_Organization!$F:$I,4,FALSE)</f>
        <v>SDX</v>
      </c>
      <c r="Q345" t="str">
        <f>VLOOKUP($M345,Map_GL!$B:$N,11,FALSE)</f>
        <v>895</v>
      </c>
      <c r="R345" t="str">
        <f>VLOOKUP($M345,Map_GL!$B:$N,12,FALSE)</f>
        <v>000</v>
      </c>
      <c r="S345" t="str">
        <f>VLOOKUP($M345,Map_GL!$B:$N,13,FALSE)</f>
        <v>00</v>
      </c>
      <c r="T345"/>
    </row>
    <row r="346" spans="1:20" x14ac:dyDescent="0.25">
      <c r="A346" t="s">
        <v>8</v>
      </c>
      <c r="B346" t="s">
        <v>10</v>
      </c>
      <c r="C346" t="s">
        <v>12</v>
      </c>
      <c r="D346" t="s">
        <v>14</v>
      </c>
      <c r="E346" t="s">
        <v>10121</v>
      </c>
      <c r="F346" t="s">
        <v>10082</v>
      </c>
      <c r="G346" t="s">
        <v>10146</v>
      </c>
      <c r="H346" s="9">
        <v>43833</v>
      </c>
      <c r="I346" s="10">
        <v>0.50555555555555554</v>
      </c>
      <c r="J346" s="11">
        <v>-464.47</v>
      </c>
      <c r="K346" t="s">
        <v>10122</v>
      </c>
      <c r="L346" t="str">
        <f t="shared" si="10"/>
        <v>68475061</v>
      </c>
      <c r="M346" t="str">
        <f t="shared" si="11"/>
        <v>61620010</v>
      </c>
      <c r="N346" t="str">
        <f>VLOOKUP($L346,Map_Organization!$F:$I,2,FALSE)</f>
        <v>SDX</v>
      </c>
      <c r="O346" t="str">
        <f>VLOOKUP($L346,Map_Organization!$F:$I,3,FALSE)</f>
        <v>SDX</v>
      </c>
      <c r="P346" t="str">
        <f>VLOOKUP($L346,Map_Organization!$F:$I,4,FALSE)</f>
        <v>SDX</v>
      </c>
      <c r="Q346" t="str">
        <f>VLOOKUP($M346,Map_GL!$B:$N,11,FALSE)</f>
        <v>794</v>
      </c>
      <c r="R346" t="str">
        <f>VLOOKUP($M346,Map_GL!$B:$N,12,FALSE)</f>
        <v>401</v>
      </c>
      <c r="S346" t="str">
        <f>VLOOKUP($M346,Map_GL!$B:$N,13,FALSE)</f>
        <v>00</v>
      </c>
      <c r="T346"/>
    </row>
    <row r="347" spans="1:20" x14ac:dyDescent="0.25">
      <c r="A347" t="s">
        <v>8</v>
      </c>
      <c r="B347" t="s">
        <v>10</v>
      </c>
      <c r="C347" t="s">
        <v>12</v>
      </c>
      <c r="D347" t="s">
        <v>14</v>
      </c>
      <c r="E347" t="s">
        <v>10121</v>
      </c>
      <c r="F347" t="s">
        <v>10082</v>
      </c>
      <c r="G347" t="s">
        <v>10337</v>
      </c>
      <c r="H347" s="9">
        <v>43833</v>
      </c>
      <c r="I347" s="10">
        <v>0.50555555555555554</v>
      </c>
      <c r="J347" s="11">
        <v>16.350000000000001</v>
      </c>
      <c r="K347" t="s">
        <v>10122</v>
      </c>
      <c r="L347" t="str">
        <f t="shared" si="10"/>
        <v>68475061</v>
      </c>
      <c r="M347" t="str">
        <f t="shared" si="11"/>
        <v>62861500</v>
      </c>
      <c r="N347" t="str">
        <f>VLOOKUP($L347,Map_Organization!$F:$I,2,FALSE)</f>
        <v>SDX</v>
      </c>
      <c r="O347" t="str">
        <f>VLOOKUP($L347,Map_Organization!$F:$I,3,FALSE)</f>
        <v>SDX</v>
      </c>
      <c r="P347" t="str">
        <f>VLOOKUP($L347,Map_Organization!$F:$I,4,FALSE)</f>
        <v>SDX</v>
      </c>
      <c r="Q347" t="str">
        <f>VLOOKUP($M347,Map_GL!$B:$N,11,FALSE)</f>
        <v>833</v>
      </c>
      <c r="R347" t="str">
        <f>VLOOKUP($M347,Map_GL!$B:$N,12,FALSE)</f>
        <v>401</v>
      </c>
      <c r="S347" t="str">
        <f>VLOOKUP($M347,Map_GL!$B:$N,13,FALSE)</f>
        <v>00</v>
      </c>
      <c r="T347"/>
    </row>
    <row r="348" spans="1:20" x14ac:dyDescent="0.25">
      <c r="A348" t="s">
        <v>8</v>
      </c>
      <c r="B348" t="s">
        <v>10</v>
      </c>
      <c r="C348" t="s">
        <v>12</v>
      </c>
      <c r="D348" t="s">
        <v>14</v>
      </c>
      <c r="E348" t="s">
        <v>10121</v>
      </c>
      <c r="F348" t="s">
        <v>10082</v>
      </c>
      <c r="G348" t="s">
        <v>10150</v>
      </c>
      <c r="H348" s="9">
        <v>43833</v>
      </c>
      <c r="I348" s="10">
        <v>0.50555555555555554</v>
      </c>
      <c r="J348" s="11">
        <v>-67084.100000000006</v>
      </c>
      <c r="K348" t="s">
        <v>10122</v>
      </c>
      <c r="L348" t="str">
        <f t="shared" si="10"/>
        <v>68475061</v>
      </c>
      <c r="M348" t="str">
        <f t="shared" si="11"/>
        <v>68123020</v>
      </c>
      <c r="N348" t="str">
        <f>VLOOKUP($L348,Map_Organization!$F:$I,2,FALSE)</f>
        <v>SDX</v>
      </c>
      <c r="O348" t="str">
        <f>VLOOKUP($L348,Map_Organization!$F:$I,3,FALSE)</f>
        <v>SDX</v>
      </c>
      <c r="P348" t="str">
        <f>VLOOKUP($L348,Map_Organization!$F:$I,4,FALSE)</f>
        <v>SDX</v>
      </c>
      <c r="Q348" t="str">
        <f>VLOOKUP($M348,Map_GL!$B:$N,11,FALSE)</f>
        <v>833</v>
      </c>
      <c r="R348" t="str">
        <f>VLOOKUP($M348,Map_GL!$B:$N,12,FALSE)</f>
        <v>401</v>
      </c>
      <c r="S348" t="str">
        <f>VLOOKUP($M348,Map_GL!$B:$N,13,FALSE)</f>
        <v>00</v>
      </c>
      <c r="T348"/>
    </row>
    <row r="349" spans="1:20" x14ac:dyDescent="0.25">
      <c r="A349" t="s">
        <v>8</v>
      </c>
      <c r="B349" t="s">
        <v>10</v>
      </c>
      <c r="C349" t="s">
        <v>12</v>
      </c>
      <c r="D349" t="s">
        <v>14</v>
      </c>
      <c r="E349" t="s">
        <v>10121</v>
      </c>
      <c r="F349" t="s">
        <v>10082</v>
      </c>
      <c r="G349" t="s">
        <v>10148</v>
      </c>
      <c r="H349" s="9">
        <v>43833</v>
      </c>
      <c r="I349" s="10">
        <v>0.50555555555555554</v>
      </c>
      <c r="J349" s="11">
        <v>464.47</v>
      </c>
      <c r="K349" t="s">
        <v>10122</v>
      </c>
      <c r="L349" t="str">
        <f t="shared" si="10"/>
        <v>68475061</v>
      </c>
      <c r="M349" t="str">
        <f t="shared" si="11"/>
        <v>61620010</v>
      </c>
      <c r="N349" t="str">
        <f>VLOOKUP($L349,Map_Organization!$F:$I,2,FALSE)</f>
        <v>SDX</v>
      </c>
      <c r="O349" t="str">
        <f>VLOOKUP($L349,Map_Organization!$F:$I,3,FALSE)</f>
        <v>SDX</v>
      </c>
      <c r="P349" t="str">
        <f>VLOOKUP($L349,Map_Organization!$F:$I,4,FALSE)</f>
        <v>SDX</v>
      </c>
      <c r="Q349" t="str">
        <f>VLOOKUP($M349,Map_GL!$B:$N,11,FALSE)</f>
        <v>794</v>
      </c>
      <c r="R349" t="str">
        <f>VLOOKUP($M349,Map_GL!$B:$N,12,FALSE)</f>
        <v>401</v>
      </c>
      <c r="S349" t="str">
        <f>VLOOKUP($M349,Map_GL!$B:$N,13,FALSE)</f>
        <v>00</v>
      </c>
      <c r="T349"/>
    </row>
    <row r="350" spans="1:20" x14ac:dyDescent="0.25">
      <c r="A350" t="s">
        <v>8</v>
      </c>
      <c r="B350" t="s">
        <v>10</v>
      </c>
      <c r="C350" t="s">
        <v>12</v>
      </c>
      <c r="D350" t="s">
        <v>14</v>
      </c>
      <c r="E350" t="s">
        <v>10121</v>
      </c>
      <c r="F350" t="s">
        <v>9712</v>
      </c>
      <c r="G350" t="s">
        <v>10216</v>
      </c>
      <c r="H350" s="9">
        <v>43833</v>
      </c>
      <c r="I350" s="10">
        <v>0.50555555555555554</v>
      </c>
      <c r="J350" s="11">
        <v>2986.44</v>
      </c>
      <c r="K350" t="s">
        <v>10122</v>
      </c>
      <c r="L350" t="str">
        <f t="shared" si="10"/>
        <v>98918043</v>
      </c>
      <c r="M350" t="str">
        <f t="shared" si="11"/>
        <v>61561011</v>
      </c>
      <c r="N350" t="str">
        <f>VLOOKUP($L350,Map_Organization!$F:$I,2,FALSE)</f>
        <v>UHL</v>
      </c>
      <c r="O350" t="str">
        <f>VLOOKUP($L350,Map_Organization!$F:$I,3,FALSE)</f>
        <v>930</v>
      </c>
      <c r="P350" t="str">
        <f>VLOOKUP($L350,Map_Organization!$F:$I,4,FALSE)</f>
        <v>8414</v>
      </c>
      <c r="Q350" t="str">
        <f>VLOOKUP($M350,Map_GL!$B:$N,11,FALSE)</f>
        <v>760</v>
      </c>
      <c r="R350" t="str">
        <f>VLOOKUP($M350,Map_GL!$B:$N,12,FALSE)</f>
        <v>000</v>
      </c>
      <c r="S350" t="str">
        <f>VLOOKUP($M350,Map_GL!$B:$N,13,FALSE)</f>
        <v>00</v>
      </c>
      <c r="T350"/>
    </row>
    <row r="351" spans="1:20" x14ac:dyDescent="0.25">
      <c r="A351" t="s">
        <v>8</v>
      </c>
      <c r="B351" t="s">
        <v>10</v>
      </c>
      <c r="C351" t="s">
        <v>12</v>
      </c>
      <c r="D351" t="s">
        <v>14</v>
      </c>
      <c r="E351" t="s">
        <v>10121</v>
      </c>
      <c r="F351" t="s">
        <v>9712</v>
      </c>
      <c r="G351" t="s">
        <v>10146</v>
      </c>
      <c r="H351" s="9">
        <v>43833</v>
      </c>
      <c r="I351" s="10">
        <v>0.50555555555555554</v>
      </c>
      <c r="J351" s="11">
        <v>33.22</v>
      </c>
      <c r="K351" t="s">
        <v>10122</v>
      </c>
      <c r="L351" t="str">
        <f t="shared" si="10"/>
        <v>98918043</v>
      </c>
      <c r="M351" t="str">
        <f t="shared" si="11"/>
        <v>61620010</v>
      </c>
      <c r="N351" t="str">
        <f>VLOOKUP($L351,Map_Organization!$F:$I,2,FALSE)</f>
        <v>UHL</v>
      </c>
      <c r="O351" t="str">
        <f>VLOOKUP($L351,Map_Organization!$F:$I,3,FALSE)</f>
        <v>930</v>
      </c>
      <c r="P351" t="str">
        <f>VLOOKUP($L351,Map_Organization!$F:$I,4,FALSE)</f>
        <v>8414</v>
      </c>
      <c r="Q351" t="str">
        <f>VLOOKUP($M351,Map_GL!$B:$N,11,FALSE)</f>
        <v>794</v>
      </c>
      <c r="R351" t="str">
        <f>VLOOKUP($M351,Map_GL!$B:$N,12,FALSE)</f>
        <v>401</v>
      </c>
      <c r="S351" t="str">
        <f>VLOOKUP($M351,Map_GL!$B:$N,13,FALSE)</f>
        <v>00</v>
      </c>
      <c r="T351"/>
    </row>
    <row r="352" spans="1:20" x14ac:dyDescent="0.25">
      <c r="A352" t="s">
        <v>8</v>
      </c>
      <c r="B352" t="s">
        <v>10</v>
      </c>
      <c r="C352" t="s">
        <v>12</v>
      </c>
      <c r="D352" t="s">
        <v>14</v>
      </c>
      <c r="E352" t="s">
        <v>10121</v>
      </c>
      <c r="F352" t="s">
        <v>9712</v>
      </c>
      <c r="G352" t="s">
        <v>10148</v>
      </c>
      <c r="H352" s="9">
        <v>43833</v>
      </c>
      <c r="I352" s="10">
        <v>0.50555555555555554</v>
      </c>
      <c r="J352" s="11">
        <v>-33.22</v>
      </c>
      <c r="K352" t="s">
        <v>10122</v>
      </c>
      <c r="L352" t="str">
        <f t="shared" si="10"/>
        <v>98918043</v>
      </c>
      <c r="M352" t="str">
        <f t="shared" si="11"/>
        <v>61620010</v>
      </c>
      <c r="N352" t="str">
        <f>VLOOKUP($L352,Map_Organization!$F:$I,2,FALSE)</f>
        <v>UHL</v>
      </c>
      <c r="O352" t="str">
        <f>VLOOKUP($L352,Map_Organization!$F:$I,3,FALSE)</f>
        <v>930</v>
      </c>
      <c r="P352" t="str">
        <f>VLOOKUP($L352,Map_Organization!$F:$I,4,FALSE)</f>
        <v>8414</v>
      </c>
      <c r="Q352" t="str">
        <f>VLOOKUP($M352,Map_GL!$B:$N,11,FALSE)</f>
        <v>794</v>
      </c>
      <c r="R352" t="str">
        <f>VLOOKUP($M352,Map_GL!$B:$N,12,FALSE)</f>
        <v>401</v>
      </c>
      <c r="S352" t="str">
        <f>VLOOKUP($M352,Map_GL!$B:$N,13,FALSE)</f>
        <v>00</v>
      </c>
      <c r="T352"/>
    </row>
    <row r="353" spans="1:20" x14ac:dyDescent="0.25">
      <c r="A353" t="s">
        <v>8</v>
      </c>
      <c r="B353" t="s">
        <v>10</v>
      </c>
      <c r="C353" t="s">
        <v>12</v>
      </c>
      <c r="D353" t="s">
        <v>14</v>
      </c>
      <c r="E353" t="s">
        <v>10121</v>
      </c>
      <c r="F353" t="s">
        <v>9712</v>
      </c>
      <c r="G353" t="s">
        <v>10151</v>
      </c>
      <c r="H353" s="9">
        <v>43833</v>
      </c>
      <c r="I353" s="10">
        <v>0.50555555555555554</v>
      </c>
      <c r="J353" s="11">
        <v>5.25</v>
      </c>
      <c r="K353" t="s">
        <v>10122</v>
      </c>
      <c r="L353" t="str">
        <f t="shared" si="10"/>
        <v>98918043</v>
      </c>
      <c r="M353" t="str">
        <f t="shared" si="11"/>
        <v>75431003</v>
      </c>
      <c r="N353" t="str">
        <f>VLOOKUP($L353,Map_Organization!$F:$I,2,FALSE)</f>
        <v>UHL</v>
      </c>
      <c r="O353" t="str">
        <f>VLOOKUP($L353,Map_Organization!$F:$I,3,FALSE)</f>
        <v>930</v>
      </c>
      <c r="P353" t="str">
        <f>VLOOKUP($L353,Map_Organization!$F:$I,4,FALSE)</f>
        <v>8414</v>
      </c>
      <c r="Q353" t="str">
        <f>VLOOKUP($M353,Map_GL!$B:$N,11,FALSE)</f>
        <v>790</v>
      </c>
      <c r="R353" t="str">
        <f>VLOOKUP($M353,Map_GL!$B:$N,12,FALSE)</f>
        <v>000</v>
      </c>
      <c r="S353" t="str">
        <f>VLOOKUP($M353,Map_GL!$B:$N,13,FALSE)</f>
        <v>00</v>
      </c>
      <c r="T353"/>
    </row>
    <row r="354" spans="1:20" x14ac:dyDescent="0.25">
      <c r="A354" t="s">
        <v>8</v>
      </c>
      <c r="B354" t="s">
        <v>10</v>
      </c>
      <c r="C354" t="s">
        <v>12</v>
      </c>
      <c r="D354" t="s">
        <v>14</v>
      </c>
      <c r="E354" t="s">
        <v>10121</v>
      </c>
      <c r="F354" t="s">
        <v>9677</v>
      </c>
      <c r="G354" t="s">
        <v>10217</v>
      </c>
      <c r="H354" s="9">
        <v>43833</v>
      </c>
      <c r="I354" s="10">
        <v>0.50555555555555554</v>
      </c>
      <c r="J354" s="11">
        <v>-593.49</v>
      </c>
      <c r="K354" t="s">
        <v>10122</v>
      </c>
      <c r="L354" t="str">
        <f t="shared" si="10"/>
        <v>98917031</v>
      </c>
      <c r="M354" t="str">
        <f t="shared" si="11"/>
        <v>60220010</v>
      </c>
      <c r="N354" t="str">
        <f>VLOOKUP($L354,Map_Organization!$F:$I,2,FALSE)</f>
        <v>UHV</v>
      </c>
      <c r="O354" t="str">
        <f>VLOOKUP($L354,Map_Organization!$F:$I,3,FALSE)</f>
        <v>93G</v>
      </c>
      <c r="P354" t="str">
        <f>VLOOKUP($L354,Map_Organization!$F:$I,4,FALSE)</f>
        <v>8414</v>
      </c>
      <c r="Q354" t="str">
        <f>VLOOKUP($M354,Map_GL!$B:$N,11,FALSE)</f>
        <v>860</v>
      </c>
      <c r="R354" t="str">
        <f>VLOOKUP($M354,Map_GL!$B:$N,12,FALSE)</f>
        <v>000</v>
      </c>
      <c r="S354" t="str">
        <f>VLOOKUP($M354,Map_GL!$B:$N,13,FALSE)</f>
        <v>00</v>
      </c>
      <c r="T354"/>
    </row>
    <row r="355" spans="1:20" x14ac:dyDescent="0.25">
      <c r="A355" t="s">
        <v>8</v>
      </c>
      <c r="B355" t="s">
        <v>10</v>
      </c>
      <c r="C355" t="s">
        <v>12</v>
      </c>
      <c r="D355" t="s">
        <v>14</v>
      </c>
      <c r="E355" t="s">
        <v>10121</v>
      </c>
      <c r="F355" t="s">
        <v>9677</v>
      </c>
      <c r="G355" t="s">
        <v>10146</v>
      </c>
      <c r="H355" s="9">
        <v>43833</v>
      </c>
      <c r="I355" s="10">
        <v>0.50555555555555554</v>
      </c>
      <c r="J355" s="11">
        <v>-6.6</v>
      </c>
      <c r="K355" t="s">
        <v>10122</v>
      </c>
      <c r="L355" t="str">
        <f t="shared" si="10"/>
        <v>98917031</v>
      </c>
      <c r="M355" t="str">
        <f t="shared" si="11"/>
        <v>61620010</v>
      </c>
      <c r="N355" t="str">
        <f>VLOOKUP($L355,Map_Organization!$F:$I,2,FALSE)</f>
        <v>UHV</v>
      </c>
      <c r="O355" t="str">
        <f>VLOOKUP($L355,Map_Organization!$F:$I,3,FALSE)</f>
        <v>93G</v>
      </c>
      <c r="P355" t="str">
        <f>VLOOKUP($L355,Map_Organization!$F:$I,4,FALSE)</f>
        <v>8414</v>
      </c>
      <c r="Q355" t="str">
        <f>VLOOKUP($M355,Map_GL!$B:$N,11,FALSE)</f>
        <v>794</v>
      </c>
      <c r="R355" t="str">
        <f>VLOOKUP($M355,Map_GL!$B:$N,12,FALSE)</f>
        <v>401</v>
      </c>
      <c r="S355" t="str">
        <f>VLOOKUP($M355,Map_GL!$B:$N,13,FALSE)</f>
        <v>00</v>
      </c>
      <c r="T355"/>
    </row>
    <row r="356" spans="1:20" x14ac:dyDescent="0.25">
      <c r="A356" t="s">
        <v>8</v>
      </c>
      <c r="B356" t="s">
        <v>10</v>
      </c>
      <c r="C356" t="s">
        <v>12</v>
      </c>
      <c r="D356" t="s">
        <v>14</v>
      </c>
      <c r="E356" t="s">
        <v>10121</v>
      </c>
      <c r="F356" t="s">
        <v>9677</v>
      </c>
      <c r="G356" t="s">
        <v>10148</v>
      </c>
      <c r="H356" s="9">
        <v>43833</v>
      </c>
      <c r="I356" s="10">
        <v>0.50555555555555554</v>
      </c>
      <c r="J356" s="11">
        <v>6.6</v>
      </c>
      <c r="K356" t="s">
        <v>10122</v>
      </c>
      <c r="L356" t="str">
        <f t="shared" si="10"/>
        <v>98917031</v>
      </c>
      <c r="M356" t="str">
        <f t="shared" si="11"/>
        <v>61620010</v>
      </c>
      <c r="N356" t="str">
        <f>VLOOKUP($L356,Map_Organization!$F:$I,2,FALSE)</f>
        <v>UHV</v>
      </c>
      <c r="O356" t="str">
        <f>VLOOKUP($L356,Map_Organization!$F:$I,3,FALSE)</f>
        <v>93G</v>
      </c>
      <c r="P356" t="str">
        <f>VLOOKUP($L356,Map_Organization!$F:$I,4,FALSE)</f>
        <v>8414</v>
      </c>
      <c r="Q356" t="str">
        <f>VLOOKUP($M356,Map_GL!$B:$N,11,FALSE)</f>
        <v>794</v>
      </c>
      <c r="R356" t="str">
        <f>VLOOKUP($M356,Map_GL!$B:$N,12,FALSE)</f>
        <v>401</v>
      </c>
      <c r="S356" t="str">
        <f>VLOOKUP($M356,Map_GL!$B:$N,13,FALSE)</f>
        <v>00</v>
      </c>
      <c r="T356"/>
    </row>
    <row r="357" spans="1:20" x14ac:dyDescent="0.25">
      <c r="A357" t="s">
        <v>8</v>
      </c>
      <c r="B357" t="s">
        <v>10</v>
      </c>
      <c r="C357" t="s">
        <v>12</v>
      </c>
      <c r="D357" t="s">
        <v>14</v>
      </c>
      <c r="E357" t="s">
        <v>10121</v>
      </c>
      <c r="F357" t="s">
        <v>9677</v>
      </c>
      <c r="G357" t="s">
        <v>10151</v>
      </c>
      <c r="H357" s="9">
        <v>43833</v>
      </c>
      <c r="I357" s="10">
        <v>0.50555555555555554</v>
      </c>
      <c r="J357" s="11">
        <v>-1.04</v>
      </c>
      <c r="K357" t="s">
        <v>10122</v>
      </c>
      <c r="L357" t="str">
        <f t="shared" si="10"/>
        <v>98917031</v>
      </c>
      <c r="M357" t="str">
        <f t="shared" si="11"/>
        <v>75431003</v>
      </c>
      <c r="N357" t="str">
        <f>VLOOKUP($L357,Map_Organization!$F:$I,2,FALSE)</f>
        <v>UHV</v>
      </c>
      <c r="O357" t="str">
        <f>VLOOKUP($L357,Map_Organization!$F:$I,3,FALSE)</f>
        <v>93G</v>
      </c>
      <c r="P357" t="str">
        <f>VLOOKUP($L357,Map_Organization!$F:$I,4,FALSE)</f>
        <v>8414</v>
      </c>
      <c r="Q357" t="str">
        <f>VLOOKUP($M357,Map_GL!$B:$N,11,FALSE)</f>
        <v>790</v>
      </c>
      <c r="R357" t="str">
        <f>VLOOKUP($M357,Map_GL!$B:$N,12,FALSE)</f>
        <v>000</v>
      </c>
      <c r="S357" t="str">
        <f>VLOOKUP($M357,Map_GL!$B:$N,13,FALSE)</f>
        <v>00</v>
      </c>
      <c r="T357"/>
    </row>
    <row r="358" spans="1:20" x14ac:dyDescent="0.25">
      <c r="A358" t="s">
        <v>8</v>
      </c>
      <c r="B358" t="s">
        <v>10</v>
      </c>
      <c r="C358" t="s">
        <v>12</v>
      </c>
      <c r="D358" t="s">
        <v>14</v>
      </c>
      <c r="E358" t="s">
        <v>10121</v>
      </c>
      <c r="F358" t="s">
        <v>9579</v>
      </c>
      <c r="G358" t="s">
        <v>10217</v>
      </c>
      <c r="H358" s="9">
        <v>43833</v>
      </c>
      <c r="I358" s="10">
        <v>0.50555555555555554</v>
      </c>
      <c r="J358" s="11">
        <v>68.459999999999994</v>
      </c>
      <c r="K358" t="s">
        <v>10122</v>
      </c>
      <c r="L358" t="str">
        <f t="shared" si="10"/>
        <v>98910031</v>
      </c>
      <c r="M358" t="str">
        <f t="shared" si="11"/>
        <v>60220010</v>
      </c>
      <c r="N358" t="str">
        <f>VLOOKUP($L358,Map_Organization!$F:$I,2,FALSE)</f>
        <v>UBD</v>
      </c>
      <c r="O358" t="str">
        <f>VLOOKUP($L358,Map_Organization!$F:$I,3,FALSE)</f>
        <v>930</v>
      </c>
      <c r="P358" t="str">
        <f>VLOOKUP($L358,Map_Organization!$F:$I,4,FALSE)</f>
        <v>8414</v>
      </c>
      <c r="Q358" t="str">
        <f>VLOOKUP($M358,Map_GL!$B:$N,11,FALSE)</f>
        <v>860</v>
      </c>
      <c r="R358" t="str">
        <f>VLOOKUP($M358,Map_GL!$B:$N,12,FALSE)</f>
        <v>000</v>
      </c>
      <c r="S358" t="str">
        <f>VLOOKUP($M358,Map_GL!$B:$N,13,FALSE)</f>
        <v>00</v>
      </c>
      <c r="T358"/>
    </row>
    <row r="359" spans="1:20" x14ac:dyDescent="0.25">
      <c r="A359" t="s">
        <v>8</v>
      </c>
      <c r="B359" t="s">
        <v>10</v>
      </c>
      <c r="C359" t="s">
        <v>12</v>
      </c>
      <c r="D359" t="s">
        <v>14</v>
      </c>
      <c r="E359" t="s">
        <v>10121</v>
      </c>
      <c r="F359" t="s">
        <v>9579</v>
      </c>
      <c r="G359" t="s">
        <v>10146</v>
      </c>
      <c r="H359" s="9">
        <v>43833</v>
      </c>
      <c r="I359" s="10">
        <v>0.50555555555555554</v>
      </c>
      <c r="J359" s="11">
        <v>0.82</v>
      </c>
      <c r="K359" t="s">
        <v>10122</v>
      </c>
      <c r="L359" t="str">
        <f t="shared" si="10"/>
        <v>98910031</v>
      </c>
      <c r="M359" t="str">
        <f t="shared" si="11"/>
        <v>61620010</v>
      </c>
      <c r="N359" t="str">
        <f>VLOOKUP($L359,Map_Organization!$F:$I,2,FALSE)</f>
        <v>UBD</v>
      </c>
      <c r="O359" t="str">
        <f>VLOOKUP($L359,Map_Organization!$F:$I,3,FALSE)</f>
        <v>930</v>
      </c>
      <c r="P359" t="str">
        <f>VLOOKUP($L359,Map_Organization!$F:$I,4,FALSE)</f>
        <v>8414</v>
      </c>
      <c r="Q359" t="str">
        <f>VLOOKUP($M359,Map_GL!$B:$N,11,FALSE)</f>
        <v>794</v>
      </c>
      <c r="R359" t="str">
        <f>VLOOKUP($M359,Map_GL!$B:$N,12,FALSE)</f>
        <v>401</v>
      </c>
      <c r="S359" t="str">
        <f>VLOOKUP($M359,Map_GL!$B:$N,13,FALSE)</f>
        <v>00</v>
      </c>
      <c r="T359"/>
    </row>
    <row r="360" spans="1:20" x14ac:dyDescent="0.25">
      <c r="A360" t="s">
        <v>8</v>
      </c>
      <c r="B360" t="s">
        <v>10</v>
      </c>
      <c r="C360" t="s">
        <v>12</v>
      </c>
      <c r="D360" t="s">
        <v>14</v>
      </c>
      <c r="E360" t="s">
        <v>10121</v>
      </c>
      <c r="F360" t="s">
        <v>9579</v>
      </c>
      <c r="G360" t="s">
        <v>10211</v>
      </c>
      <c r="H360" s="9">
        <v>43833</v>
      </c>
      <c r="I360" s="10">
        <v>0.50555555555555554</v>
      </c>
      <c r="J360" s="11">
        <v>5.48</v>
      </c>
      <c r="K360" t="s">
        <v>10122</v>
      </c>
      <c r="L360" t="str">
        <f t="shared" si="10"/>
        <v>98910031</v>
      </c>
      <c r="M360" t="str">
        <f t="shared" si="11"/>
        <v>63101000</v>
      </c>
      <c r="N360" t="str">
        <f>VLOOKUP($L360,Map_Organization!$F:$I,2,FALSE)</f>
        <v>UBD</v>
      </c>
      <c r="O360" t="str">
        <f>VLOOKUP($L360,Map_Organization!$F:$I,3,FALSE)</f>
        <v>930</v>
      </c>
      <c r="P360" t="str">
        <f>VLOOKUP($L360,Map_Organization!$F:$I,4,FALSE)</f>
        <v>8414</v>
      </c>
      <c r="Q360" t="str">
        <f>VLOOKUP($M360,Map_GL!$B:$N,11,FALSE)</f>
        <v>823</v>
      </c>
      <c r="R360" t="str">
        <f>VLOOKUP($M360,Map_GL!$B:$N,12,FALSE)</f>
        <v>404</v>
      </c>
      <c r="S360" t="str">
        <f>VLOOKUP($M360,Map_GL!$B:$N,13,FALSE)</f>
        <v>00</v>
      </c>
      <c r="T360"/>
    </row>
    <row r="361" spans="1:20" x14ac:dyDescent="0.25">
      <c r="A361" t="s">
        <v>8</v>
      </c>
      <c r="B361" t="s">
        <v>10</v>
      </c>
      <c r="C361" t="s">
        <v>12</v>
      </c>
      <c r="D361" t="s">
        <v>14</v>
      </c>
      <c r="E361" t="s">
        <v>10121</v>
      </c>
      <c r="F361" t="s">
        <v>9579</v>
      </c>
      <c r="G361" t="s">
        <v>10148</v>
      </c>
      <c r="H361" s="9">
        <v>43833</v>
      </c>
      <c r="I361" s="10">
        <v>0.50555555555555554</v>
      </c>
      <c r="J361" s="11">
        <v>-0.82</v>
      </c>
      <c r="K361" t="s">
        <v>10122</v>
      </c>
      <c r="L361" t="str">
        <f t="shared" si="10"/>
        <v>98910031</v>
      </c>
      <c r="M361" t="str">
        <f t="shared" si="11"/>
        <v>61620010</v>
      </c>
      <c r="N361" t="str">
        <f>VLOOKUP($L361,Map_Organization!$F:$I,2,FALSE)</f>
        <v>UBD</v>
      </c>
      <c r="O361" t="str">
        <f>VLOOKUP($L361,Map_Organization!$F:$I,3,FALSE)</f>
        <v>930</v>
      </c>
      <c r="P361" t="str">
        <f>VLOOKUP($L361,Map_Organization!$F:$I,4,FALSE)</f>
        <v>8414</v>
      </c>
      <c r="Q361" t="str">
        <f>VLOOKUP($M361,Map_GL!$B:$N,11,FALSE)</f>
        <v>794</v>
      </c>
      <c r="R361" t="str">
        <f>VLOOKUP($M361,Map_GL!$B:$N,12,FALSE)</f>
        <v>401</v>
      </c>
      <c r="S361" t="str">
        <f>VLOOKUP($M361,Map_GL!$B:$N,13,FALSE)</f>
        <v>00</v>
      </c>
      <c r="T361"/>
    </row>
    <row r="362" spans="1:20" x14ac:dyDescent="0.25">
      <c r="A362" t="s">
        <v>8</v>
      </c>
      <c r="B362" t="s">
        <v>10</v>
      </c>
      <c r="C362" t="s">
        <v>12</v>
      </c>
      <c r="D362" t="s">
        <v>14</v>
      </c>
      <c r="E362" t="s">
        <v>10121</v>
      </c>
      <c r="F362" t="s">
        <v>9579</v>
      </c>
      <c r="G362" t="s">
        <v>10151</v>
      </c>
      <c r="H362" s="9">
        <v>43833</v>
      </c>
      <c r="I362" s="10">
        <v>0.50555555555555554</v>
      </c>
      <c r="J362" s="11">
        <v>0.13</v>
      </c>
      <c r="K362" t="s">
        <v>10122</v>
      </c>
      <c r="L362" t="str">
        <f t="shared" si="10"/>
        <v>98910031</v>
      </c>
      <c r="M362" t="str">
        <f t="shared" si="11"/>
        <v>75431003</v>
      </c>
      <c r="N362" t="str">
        <f>VLOOKUP($L362,Map_Organization!$F:$I,2,FALSE)</f>
        <v>UBD</v>
      </c>
      <c r="O362" t="str">
        <f>VLOOKUP($L362,Map_Organization!$F:$I,3,FALSE)</f>
        <v>930</v>
      </c>
      <c r="P362" t="str">
        <f>VLOOKUP($L362,Map_Organization!$F:$I,4,FALSE)</f>
        <v>8414</v>
      </c>
      <c r="Q362" t="str">
        <f>VLOOKUP($M362,Map_GL!$B:$N,11,FALSE)</f>
        <v>790</v>
      </c>
      <c r="R362" t="str">
        <f>VLOOKUP($M362,Map_GL!$B:$N,12,FALSE)</f>
        <v>000</v>
      </c>
      <c r="S362" t="str">
        <f>VLOOKUP($M362,Map_GL!$B:$N,13,FALSE)</f>
        <v>00</v>
      </c>
      <c r="T362"/>
    </row>
    <row r="363" spans="1:20" x14ac:dyDescent="0.25">
      <c r="A363" t="s">
        <v>8</v>
      </c>
      <c r="B363" t="s">
        <v>10</v>
      </c>
      <c r="C363" t="s">
        <v>12</v>
      </c>
      <c r="D363" t="s">
        <v>14</v>
      </c>
      <c r="E363" t="s">
        <v>10121</v>
      </c>
      <c r="F363" t="s">
        <v>9506</v>
      </c>
      <c r="G363" t="s">
        <v>10217</v>
      </c>
      <c r="H363" s="9">
        <v>43833</v>
      </c>
      <c r="I363" s="10">
        <v>0.50555555555555554</v>
      </c>
      <c r="J363" s="11">
        <v>-405.8</v>
      </c>
      <c r="K363" t="s">
        <v>10122</v>
      </c>
      <c r="L363" t="str">
        <f t="shared" si="10"/>
        <v>98905031</v>
      </c>
      <c r="M363" t="str">
        <f t="shared" si="11"/>
        <v>60220010</v>
      </c>
      <c r="N363" t="str">
        <f>VLOOKUP($L363,Map_Organization!$F:$I,2,FALSE)</f>
        <v>UBY</v>
      </c>
      <c r="O363" t="str">
        <f>VLOOKUP($L363,Map_Organization!$F:$I,3,FALSE)</f>
        <v>93P</v>
      </c>
      <c r="P363" t="str">
        <f>VLOOKUP($L363,Map_Organization!$F:$I,4,FALSE)</f>
        <v>8414</v>
      </c>
      <c r="Q363" t="str">
        <f>VLOOKUP($M363,Map_GL!$B:$N,11,FALSE)</f>
        <v>860</v>
      </c>
      <c r="R363" t="str">
        <f>VLOOKUP($M363,Map_GL!$B:$N,12,FALSE)</f>
        <v>000</v>
      </c>
      <c r="S363" t="str">
        <f>VLOOKUP($M363,Map_GL!$B:$N,13,FALSE)</f>
        <v>00</v>
      </c>
      <c r="T363"/>
    </row>
    <row r="364" spans="1:20" x14ac:dyDescent="0.25">
      <c r="A364" t="s">
        <v>8</v>
      </c>
      <c r="B364" t="s">
        <v>10</v>
      </c>
      <c r="C364" t="s">
        <v>12</v>
      </c>
      <c r="D364" t="s">
        <v>14</v>
      </c>
      <c r="E364" t="s">
        <v>10121</v>
      </c>
      <c r="F364" t="s">
        <v>9506</v>
      </c>
      <c r="G364" t="s">
        <v>10218</v>
      </c>
      <c r="H364" s="9">
        <v>43833</v>
      </c>
      <c r="I364" s="10">
        <v>0.50555555555555554</v>
      </c>
      <c r="J364" s="11">
        <v>297.02999999999997</v>
      </c>
      <c r="K364" t="s">
        <v>10122</v>
      </c>
      <c r="L364" t="str">
        <f t="shared" si="10"/>
        <v>98905031</v>
      </c>
      <c r="M364" t="str">
        <f t="shared" si="11"/>
        <v>61561035</v>
      </c>
      <c r="N364" t="str">
        <f>VLOOKUP($L364,Map_Organization!$F:$I,2,FALSE)</f>
        <v>UBY</v>
      </c>
      <c r="O364" t="str">
        <f>VLOOKUP($L364,Map_Organization!$F:$I,3,FALSE)</f>
        <v>93P</v>
      </c>
      <c r="P364" t="str">
        <f>VLOOKUP($L364,Map_Organization!$F:$I,4,FALSE)</f>
        <v>8414</v>
      </c>
      <c r="Q364" t="str">
        <f>VLOOKUP($M364,Map_GL!$B:$N,11,FALSE)</f>
        <v>860</v>
      </c>
      <c r="R364" t="str">
        <f>VLOOKUP($M364,Map_GL!$B:$N,12,FALSE)</f>
        <v>000</v>
      </c>
      <c r="S364" t="str">
        <f>VLOOKUP($M364,Map_GL!$B:$N,13,FALSE)</f>
        <v>00</v>
      </c>
      <c r="T364"/>
    </row>
    <row r="365" spans="1:20" x14ac:dyDescent="0.25">
      <c r="A365" t="s">
        <v>8</v>
      </c>
      <c r="B365" t="s">
        <v>10</v>
      </c>
      <c r="C365" t="s">
        <v>12</v>
      </c>
      <c r="D365" t="s">
        <v>14</v>
      </c>
      <c r="E365" t="s">
        <v>10121</v>
      </c>
      <c r="F365" t="s">
        <v>9506</v>
      </c>
      <c r="G365" t="s">
        <v>10146</v>
      </c>
      <c r="H365" s="9">
        <v>43833</v>
      </c>
      <c r="I365" s="10">
        <v>0.50555555555555554</v>
      </c>
      <c r="J365" s="11">
        <v>-1.21</v>
      </c>
      <c r="K365" t="s">
        <v>10122</v>
      </c>
      <c r="L365" t="str">
        <f t="shared" si="10"/>
        <v>98905031</v>
      </c>
      <c r="M365" t="str">
        <f t="shared" si="11"/>
        <v>61620010</v>
      </c>
      <c r="N365" t="str">
        <f>VLOOKUP($L365,Map_Organization!$F:$I,2,FALSE)</f>
        <v>UBY</v>
      </c>
      <c r="O365" t="str">
        <f>VLOOKUP($L365,Map_Organization!$F:$I,3,FALSE)</f>
        <v>93P</v>
      </c>
      <c r="P365" t="str">
        <f>VLOOKUP($L365,Map_Organization!$F:$I,4,FALSE)</f>
        <v>8414</v>
      </c>
      <c r="Q365" t="str">
        <f>VLOOKUP($M365,Map_GL!$B:$N,11,FALSE)</f>
        <v>794</v>
      </c>
      <c r="R365" t="str">
        <f>VLOOKUP($M365,Map_GL!$B:$N,12,FALSE)</f>
        <v>401</v>
      </c>
      <c r="S365" t="str">
        <f>VLOOKUP($M365,Map_GL!$B:$N,13,FALSE)</f>
        <v>00</v>
      </c>
      <c r="T365"/>
    </row>
    <row r="366" spans="1:20" x14ac:dyDescent="0.25">
      <c r="A366" t="s">
        <v>8</v>
      </c>
      <c r="B366" t="s">
        <v>10</v>
      </c>
      <c r="C366" t="s">
        <v>12</v>
      </c>
      <c r="D366" t="s">
        <v>14</v>
      </c>
      <c r="E366" t="s">
        <v>10121</v>
      </c>
      <c r="F366" t="s">
        <v>9506</v>
      </c>
      <c r="G366" t="s">
        <v>10148</v>
      </c>
      <c r="H366" s="9">
        <v>43833</v>
      </c>
      <c r="I366" s="10">
        <v>0.50555555555555554</v>
      </c>
      <c r="J366" s="11">
        <v>1.21</v>
      </c>
      <c r="K366" t="s">
        <v>10122</v>
      </c>
      <c r="L366" t="str">
        <f t="shared" si="10"/>
        <v>98905031</v>
      </c>
      <c r="M366" t="str">
        <f t="shared" si="11"/>
        <v>61620010</v>
      </c>
      <c r="N366" t="str">
        <f>VLOOKUP($L366,Map_Organization!$F:$I,2,FALSE)</f>
        <v>UBY</v>
      </c>
      <c r="O366" t="str">
        <f>VLOOKUP($L366,Map_Organization!$F:$I,3,FALSE)</f>
        <v>93P</v>
      </c>
      <c r="P366" t="str">
        <f>VLOOKUP($L366,Map_Organization!$F:$I,4,FALSE)</f>
        <v>8414</v>
      </c>
      <c r="Q366" t="str">
        <f>VLOOKUP($M366,Map_GL!$B:$N,11,FALSE)</f>
        <v>794</v>
      </c>
      <c r="R366" t="str">
        <f>VLOOKUP($M366,Map_GL!$B:$N,12,FALSE)</f>
        <v>401</v>
      </c>
      <c r="S366" t="str">
        <f>VLOOKUP($M366,Map_GL!$B:$N,13,FALSE)</f>
        <v>00</v>
      </c>
      <c r="T366"/>
    </row>
    <row r="367" spans="1:20" x14ac:dyDescent="0.25">
      <c r="A367" t="s">
        <v>8</v>
      </c>
      <c r="B367" t="s">
        <v>10</v>
      </c>
      <c r="C367" t="s">
        <v>12</v>
      </c>
      <c r="D367" t="s">
        <v>14</v>
      </c>
      <c r="E367" t="s">
        <v>10121</v>
      </c>
      <c r="F367" t="s">
        <v>9506</v>
      </c>
      <c r="G367" t="s">
        <v>10151</v>
      </c>
      <c r="H367" s="9">
        <v>43833</v>
      </c>
      <c r="I367" s="10">
        <v>0.50555555555555554</v>
      </c>
      <c r="J367" s="11">
        <v>-0.18999999999999995</v>
      </c>
      <c r="K367" t="s">
        <v>10122</v>
      </c>
      <c r="L367" t="str">
        <f t="shared" si="10"/>
        <v>98905031</v>
      </c>
      <c r="M367" t="str">
        <f t="shared" si="11"/>
        <v>75431003</v>
      </c>
      <c r="N367" t="str">
        <f>VLOOKUP($L367,Map_Organization!$F:$I,2,FALSE)</f>
        <v>UBY</v>
      </c>
      <c r="O367" t="str">
        <f>VLOOKUP($L367,Map_Organization!$F:$I,3,FALSE)</f>
        <v>93P</v>
      </c>
      <c r="P367" t="str">
        <f>VLOOKUP($L367,Map_Organization!$F:$I,4,FALSE)</f>
        <v>8414</v>
      </c>
      <c r="Q367" t="str">
        <f>VLOOKUP($M367,Map_GL!$B:$N,11,FALSE)</f>
        <v>790</v>
      </c>
      <c r="R367" t="str">
        <f>VLOOKUP($M367,Map_GL!$B:$N,12,FALSE)</f>
        <v>000</v>
      </c>
      <c r="S367" t="str">
        <f>VLOOKUP($M367,Map_GL!$B:$N,13,FALSE)</f>
        <v>00</v>
      </c>
      <c r="T367"/>
    </row>
    <row r="368" spans="1:20" x14ac:dyDescent="0.25">
      <c r="A368" t="s">
        <v>8</v>
      </c>
      <c r="B368" t="s">
        <v>10</v>
      </c>
      <c r="C368" t="s">
        <v>12</v>
      </c>
      <c r="D368" t="s">
        <v>14</v>
      </c>
      <c r="E368" t="s">
        <v>10121</v>
      </c>
      <c r="F368" t="s">
        <v>9352</v>
      </c>
      <c r="G368" t="s">
        <v>10219</v>
      </c>
      <c r="H368" s="9">
        <v>43833</v>
      </c>
      <c r="I368" s="10">
        <v>0.50555555555555554</v>
      </c>
      <c r="J368" s="11">
        <v>-500</v>
      </c>
      <c r="K368" t="s">
        <v>10122</v>
      </c>
      <c r="L368" t="str">
        <f t="shared" si="10"/>
        <v>98893043</v>
      </c>
      <c r="M368" t="str">
        <f t="shared" si="11"/>
        <v>61110068</v>
      </c>
      <c r="N368" t="str">
        <f>VLOOKUP($L368,Map_Organization!$F:$I,2,FALSE)</f>
        <v>UQE</v>
      </c>
      <c r="O368" t="str">
        <f>VLOOKUP($L368,Map_Organization!$F:$I,3,FALSE)</f>
        <v>930</v>
      </c>
      <c r="P368" t="str">
        <f>VLOOKUP($L368,Map_Organization!$F:$I,4,FALSE)</f>
        <v>8414</v>
      </c>
      <c r="Q368" t="str">
        <f>VLOOKUP($M368,Map_GL!$B:$N,11,FALSE)</f>
        <v>823</v>
      </c>
      <c r="R368" t="str">
        <f>VLOOKUP($M368,Map_GL!$B:$N,12,FALSE)</f>
        <v>000</v>
      </c>
      <c r="S368" t="str">
        <f>VLOOKUP($M368,Map_GL!$B:$N,13,FALSE)</f>
        <v>00</v>
      </c>
      <c r="T368"/>
    </row>
    <row r="369" spans="1:20" x14ac:dyDescent="0.25">
      <c r="A369" t="s">
        <v>8</v>
      </c>
      <c r="B369" t="s">
        <v>10</v>
      </c>
      <c r="C369" t="s">
        <v>12</v>
      </c>
      <c r="D369" t="s">
        <v>14</v>
      </c>
      <c r="E369" t="s">
        <v>10121</v>
      </c>
      <c r="F369" t="s">
        <v>9352</v>
      </c>
      <c r="G369" t="s">
        <v>10216</v>
      </c>
      <c r="H369" s="9">
        <v>43833</v>
      </c>
      <c r="I369" s="10">
        <v>0.50555555555555554</v>
      </c>
      <c r="J369" s="11">
        <v>165</v>
      </c>
      <c r="K369" t="s">
        <v>10122</v>
      </c>
      <c r="L369" t="str">
        <f t="shared" si="10"/>
        <v>98893043</v>
      </c>
      <c r="M369" t="str">
        <f t="shared" si="11"/>
        <v>61561011</v>
      </c>
      <c r="N369" t="str">
        <f>VLOOKUP($L369,Map_Organization!$F:$I,2,FALSE)</f>
        <v>UQE</v>
      </c>
      <c r="O369" t="str">
        <f>VLOOKUP($L369,Map_Organization!$F:$I,3,FALSE)</f>
        <v>930</v>
      </c>
      <c r="P369" t="str">
        <f>VLOOKUP($L369,Map_Organization!$F:$I,4,FALSE)</f>
        <v>8414</v>
      </c>
      <c r="Q369" t="str">
        <f>VLOOKUP($M369,Map_GL!$B:$N,11,FALSE)</f>
        <v>760</v>
      </c>
      <c r="R369" t="str">
        <f>VLOOKUP($M369,Map_GL!$B:$N,12,FALSE)</f>
        <v>000</v>
      </c>
      <c r="S369" t="str">
        <f>VLOOKUP($M369,Map_GL!$B:$N,13,FALSE)</f>
        <v>00</v>
      </c>
      <c r="T369"/>
    </row>
    <row r="370" spans="1:20" x14ac:dyDescent="0.25">
      <c r="A370" t="s">
        <v>8</v>
      </c>
      <c r="B370" t="s">
        <v>10</v>
      </c>
      <c r="C370" t="s">
        <v>12</v>
      </c>
      <c r="D370" t="s">
        <v>14</v>
      </c>
      <c r="E370" t="s">
        <v>10121</v>
      </c>
      <c r="F370" t="s">
        <v>9352</v>
      </c>
      <c r="G370" t="s">
        <v>10146</v>
      </c>
      <c r="H370" s="9">
        <v>43833</v>
      </c>
      <c r="I370" s="10">
        <v>0.50555555555555554</v>
      </c>
      <c r="J370" s="11">
        <v>-3.7300000000000004</v>
      </c>
      <c r="K370" t="s">
        <v>10122</v>
      </c>
      <c r="L370" t="str">
        <f t="shared" si="10"/>
        <v>98893043</v>
      </c>
      <c r="M370" t="str">
        <f t="shared" si="11"/>
        <v>61620010</v>
      </c>
      <c r="N370" t="str">
        <f>VLOOKUP($L370,Map_Organization!$F:$I,2,FALSE)</f>
        <v>UQE</v>
      </c>
      <c r="O370" t="str">
        <f>VLOOKUP($L370,Map_Organization!$F:$I,3,FALSE)</f>
        <v>930</v>
      </c>
      <c r="P370" t="str">
        <f>VLOOKUP($L370,Map_Organization!$F:$I,4,FALSE)</f>
        <v>8414</v>
      </c>
      <c r="Q370" t="str">
        <f>VLOOKUP($M370,Map_GL!$B:$N,11,FALSE)</f>
        <v>794</v>
      </c>
      <c r="R370" t="str">
        <f>VLOOKUP($M370,Map_GL!$B:$N,12,FALSE)</f>
        <v>401</v>
      </c>
      <c r="S370" t="str">
        <f>VLOOKUP($M370,Map_GL!$B:$N,13,FALSE)</f>
        <v>00</v>
      </c>
      <c r="T370"/>
    </row>
    <row r="371" spans="1:20" x14ac:dyDescent="0.25">
      <c r="A371" t="s">
        <v>8</v>
      </c>
      <c r="B371" t="s">
        <v>10</v>
      </c>
      <c r="C371" t="s">
        <v>12</v>
      </c>
      <c r="D371" t="s">
        <v>14</v>
      </c>
      <c r="E371" t="s">
        <v>10121</v>
      </c>
      <c r="F371" t="s">
        <v>9352</v>
      </c>
      <c r="G371" t="s">
        <v>10148</v>
      </c>
      <c r="H371" s="9">
        <v>43833</v>
      </c>
      <c r="I371" s="10">
        <v>0.50555555555555554</v>
      </c>
      <c r="J371" s="11">
        <v>3.7300000000000004</v>
      </c>
      <c r="K371" t="s">
        <v>10122</v>
      </c>
      <c r="L371" t="str">
        <f t="shared" si="10"/>
        <v>98893043</v>
      </c>
      <c r="M371" t="str">
        <f t="shared" si="11"/>
        <v>61620010</v>
      </c>
      <c r="N371" t="str">
        <f>VLOOKUP($L371,Map_Organization!$F:$I,2,FALSE)</f>
        <v>UQE</v>
      </c>
      <c r="O371" t="str">
        <f>VLOOKUP($L371,Map_Organization!$F:$I,3,FALSE)</f>
        <v>930</v>
      </c>
      <c r="P371" t="str">
        <f>VLOOKUP($L371,Map_Organization!$F:$I,4,FALSE)</f>
        <v>8414</v>
      </c>
      <c r="Q371" t="str">
        <f>VLOOKUP($M371,Map_GL!$B:$N,11,FALSE)</f>
        <v>794</v>
      </c>
      <c r="R371" t="str">
        <f>VLOOKUP($M371,Map_GL!$B:$N,12,FALSE)</f>
        <v>401</v>
      </c>
      <c r="S371" t="str">
        <f>VLOOKUP($M371,Map_GL!$B:$N,13,FALSE)</f>
        <v>00</v>
      </c>
      <c r="T371"/>
    </row>
    <row r="372" spans="1:20" x14ac:dyDescent="0.25">
      <c r="A372" t="s">
        <v>8</v>
      </c>
      <c r="B372" t="s">
        <v>10</v>
      </c>
      <c r="C372" t="s">
        <v>12</v>
      </c>
      <c r="D372" t="s">
        <v>14</v>
      </c>
      <c r="E372" t="s">
        <v>10121</v>
      </c>
      <c r="F372" t="s">
        <v>9352</v>
      </c>
      <c r="G372" t="s">
        <v>10151</v>
      </c>
      <c r="H372" s="9">
        <v>43833</v>
      </c>
      <c r="I372" s="10">
        <v>0.50555555555555554</v>
      </c>
      <c r="J372" s="11">
        <v>-0.59000000000000008</v>
      </c>
      <c r="K372" t="s">
        <v>10122</v>
      </c>
      <c r="L372" t="str">
        <f t="shared" si="10"/>
        <v>98893043</v>
      </c>
      <c r="M372" t="str">
        <f t="shared" si="11"/>
        <v>75431003</v>
      </c>
      <c r="N372" t="str">
        <f>VLOOKUP($L372,Map_Organization!$F:$I,2,FALSE)</f>
        <v>UQE</v>
      </c>
      <c r="O372" t="str">
        <f>VLOOKUP($L372,Map_Organization!$F:$I,3,FALSE)</f>
        <v>930</v>
      </c>
      <c r="P372" t="str">
        <f>VLOOKUP($L372,Map_Organization!$F:$I,4,FALSE)</f>
        <v>8414</v>
      </c>
      <c r="Q372" t="str">
        <f>VLOOKUP($M372,Map_GL!$B:$N,11,FALSE)</f>
        <v>790</v>
      </c>
      <c r="R372" t="str">
        <f>VLOOKUP($M372,Map_GL!$B:$N,12,FALSE)</f>
        <v>000</v>
      </c>
      <c r="S372" t="str">
        <f>VLOOKUP($M372,Map_GL!$B:$N,13,FALSE)</f>
        <v>00</v>
      </c>
      <c r="T372"/>
    </row>
    <row r="373" spans="1:20" x14ac:dyDescent="0.25">
      <c r="A373" t="s">
        <v>8</v>
      </c>
      <c r="B373" t="s">
        <v>10</v>
      </c>
      <c r="C373" t="s">
        <v>12</v>
      </c>
      <c r="D373" t="s">
        <v>14</v>
      </c>
      <c r="E373" t="s">
        <v>10121</v>
      </c>
      <c r="F373" t="s">
        <v>9320</v>
      </c>
      <c r="G373" t="s">
        <v>10217</v>
      </c>
      <c r="H373" s="9">
        <v>43833</v>
      </c>
      <c r="I373" s="10">
        <v>0.50555555555555554</v>
      </c>
      <c r="J373" s="11">
        <v>-1714.31</v>
      </c>
      <c r="K373" t="s">
        <v>10122</v>
      </c>
      <c r="L373" t="str">
        <f t="shared" si="10"/>
        <v>98892031</v>
      </c>
      <c r="M373" t="str">
        <f t="shared" si="11"/>
        <v>60220010</v>
      </c>
      <c r="N373" t="str">
        <f>VLOOKUP($L373,Map_Organization!$F:$I,2,FALSE)</f>
        <v>URA</v>
      </c>
      <c r="O373" t="str">
        <f>VLOOKUP($L373,Map_Organization!$F:$I,3,FALSE)</f>
        <v>930</v>
      </c>
      <c r="P373" t="str">
        <f>VLOOKUP($L373,Map_Organization!$F:$I,4,FALSE)</f>
        <v>8414</v>
      </c>
      <c r="Q373" t="str">
        <f>VLOOKUP($M373,Map_GL!$B:$N,11,FALSE)</f>
        <v>860</v>
      </c>
      <c r="R373" t="str">
        <f>VLOOKUP($M373,Map_GL!$B:$N,12,FALSE)</f>
        <v>000</v>
      </c>
      <c r="S373" t="str">
        <f>VLOOKUP($M373,Map_GL!$B:$N,13,FALSE)</f>
        <v>00</v>
      </c>
      <c r="T373"/>
    </row>
    <row r="374" spans="1:20" x14ac:dyDescent="0.25">
      <c r="A374" t="s">
        <v>8</v>
      </c>
      <c r="B374" t="s">
        <v>10</v>
      </c>
      <c r="C374" t="s">
        <v>12</v>
      </c>
      <c r="D374" t="s">
        <v>14</v>
      </c>
      <c r="E374" t="s">
        <v>10121</v>
      </c>
      <c r="F374" t="s">
        <v>9320</v>
      </c>
      <c r="G374" t="s">
        <v>10146</v>
      </c>
      <c r="H374" s="9">
        <v>43833</v>
      </c>
      <c r="I374" s="10">
        <v>0.50555555555555554</v>
      </c>
      <c r="J374" s="11">
        <v>-19.07</v>
      </c>
      <c r="K374" t="s">
        <v>10122</v>
      </c>
      <c r="L374" t="str">
        <f t="shared" si="10"/>
        <v>98892031</v>
      </c>
      <c r="M374" t="str">
        <f t="shared" si="11"/>
        <v>61620010</v>
      </c>
      <c r="N374" t="str">
        <f>VLOOKUP($L374,Map_Organization!$F:$I,2,FALSE)</f>
        <v>URA</v>
      </c>
      <c r="O374" t="str">
        <f>VLOOKUP($L374,Map_Organization!$F:$I,3,FALSE)</f>
        <v>930</v>
      </c>
      <c r="P374" t="str">
        <f>VLOOKUP($L374,Map_Organization!$F:$I,4,FALSE)</f>
        <v>8414</v>
      </c>
      <c r="Q374" t="str">
        <f>VLOOKUP($M374,Map_GL!$B:$N,11,FALSE)</f>
        <v>794</v>
      </c>
      <c r="R374" t="str">
        <f>VLOOKUP($M374,Map_GL!$B:$N,12,FALSE)</f>
        <v>401</v>
      </c>
      <c r="S374" t="str">
        <f>VLOOKUP($M374,Map_GL!$B:$N,13,FALSE)</f>
        <v>00</v>
      </c>
      <c r="T374"/>
    </row>
    <row r="375" spans="1:20" x14ac:dyDescent="0.25">
      <c r="A375" t="s">
        <v>8</v>
      </c>
      <c r="B375" t="s">
        <v>10</v>
      </c>
      <c r="C375" t="s">
        <v>12</v>
      </c>
      <c r="D375" t="s">
        <v>14</v>
      </c>
      <c r="E375" t="s">
        <v>10121</v>
      </c>
      <c r="F375" t="s">
        <v>9320</v>
      </c>
      <c r="G375" t="s">
        <v>10148</v>
      </c>
      <c r="H375" s="9">
        <v>43833</v>
      </c>
      <c r="I375" s="10">
        <v>0.50555555555555554</v>
      </c>
      <c r="J375" s="11">
        <v>19.07</v>
      </c>
      <c r="K375" t="s">
        <v>10122</v>
      </c>
      <c r="L375" t="str">
        <f t="shared" si="10"/>
        <v>98892031</v>
      </c>
      <c r="M375" t="str">
        <f t="shared" si="11"/>
        <v>61620010</v>
      </c>
      <c r="N375" t="str">
        <f>VLOOKUP($L375,Map_Organization!$F:$I,2,FALSE)</f>
        <v>URA</v>
      </c>
      <c r="O375" t="str">
        <f>VLOOKUP($L375,Map_Organization!$F:$I,3,FALSE)</f>
        <v>930</v>
      </c>
      <c r="P375" t="str">
        <f>VLOOKUP($L375,Map_Organization!$F:$I,4,FALSE)</f>
        <v>8414</v>
      </c>
      <c r="Q375" t="str">
        <f>VLOOKUP($M375,Map_GL!$B:$N,11,FALSE)</f>
        <v>794</v>
      </c>
      <c r="R375" t="str">
        <f>VLOOKUP($M375,Map_GL!$B:$N,12,FALSE)</f>
        <v>401</v>
      </c>
      <c r="S375" t="str">
        <f>VLOOKUP($M375,Map_GL!$B:$N,13,FALSE)</f>
        <v>00</v>
      </c>
      <c r="T375"/>
    </row>
    <row r="376" spans="1:20" x14ac:dyDescent="0.25">
      <c r="A376" t="s">
        <v>8</v>
      </c>
      <c r="B376" t="s">
        <v>10</v>
      </c>
      <c r="C376" t="s">
        <v>12</v>
      </c>
      <c r="D376" t="s">
        <v>14</v>
      </c>
      <c r="E376" t="s">
        <v>10121</v>
      </c>
      <c r="F376" t="s">
        <v>9320</v>
      </c>
      <c r="G376" t="s">
        <v>10151</v>
      </c>
      <c r="H376" s="9">
        <v>43833</v>
      </c>
      <c r="I376" s="10">
        <v>0.50555555555555554</v>
      </c>
      <c r="J376" s="11">
        <v>-3.01</v>
      </c>
      <c r="K376" t="s">
        <v>10122</v>
      </c>
      <c r="L376" t="str">
        <f t="shared" si="10"/>
        <v>98892031</v>
      </c>
      <c r="M376" t="str">
        <f t="shared" si="11"/>
        <v>75431003</v>
      </c>
      <c r="N376" t="str">
        <f>VLOOKUP($L376,Map_Organization!$F:$I,2,FALSE)</f>
        <v>URA</v>
      </c>
      <c r="O376" t="str">
        <f>VLOOKUP($L376,Map_Organization!$F:$I,3,FALSE)</f>
        <v>930</v>
      </c>
      <c r="P376" t="str">
        <f>VLOOKUP($L376,Map_Organization!$F:$I,4,FALSE)</f>
        <v>8414</v>
      </c>
      <c r="Q376" t="str">
        <f>VLOOKUP($M376,Map_GL!$B:$N,11,FALSE)</f>
        <v>790</v>
      </c>
      <c r="R376" t="str">
        <f>VLOOKUP($M376,Map_GL!$B:$N,12,FALSE)</f>
        <v>000</v>
      </c>
      <c r="S376" t="str">
        <f>VLOOKUP($M376,Map_GL!$B:$N,13,FALSE)</f>
        <v>00</v>
      </c>
      <c r="T376"/>
    </row>
    <row r="377" spans="1:20" x14ac:dyDescent="0.25">
      <c r="A377" t="s">
        <v>8</v>
      </c>
      <c r="B377" t="s">
        <v>10</v>
      </c>
      <c r="C377" t="s">
        <v>12</v>
      </c>
      <c r="D377" t="s">
        <v>14</v>
      </c>
      <c r="E377" t="s">
        <v>10121</v>
      </c>
      <c r="F377" t="s">
        <v>9283</v>
      </c>
      <c r="G377" t="s">
        <v>10217</v>
      </c>
      <c r="H377" s="9">
        <v>43833</v>
      </c>
      <c r="I377" s="10">
        <v>0.50555555555555554</v>
      </c>
      <c r="J377" s="11">
        <v>-268.89999999999998</v>
      </c>
      <c r="K377" t="s">
        <v>10122</v>
      </c>
      <c r="L377" t="str">
        <f t="shared" si="10"/>
        <v>98890031</v>
      </c>
      <c r="M377" t="str">
        <f t="shared" si="11"/>
        <v>60220010</v>
      </c>
      <c r="N377" t="str">
        <f>VLOOKUP($L377,Map_Organization!$F:$I,2,FALSE)</f>
        <v>UHM</v>
      </c>
      <c r="O377" t="str">
        <f>VLOOKUP($L377,Map_Organization!$F:$I,3,FALSE)</f>
        <v>930</v>
      </c>
      <c r="P377" t="str">
        <f>VLOOKUP($L377,Map_Organization!$F:$I,4,FALSE)</f>
        <v>8414</v>
      </c>
      <c r="Q377" t="str">
        <f>VLOOKUP($M377,Map_GL!$B:$N,11,FALSE)</f>
        <v>860</v>
      </c>
      <c r="R377" t="str">
        <f>VLOOKUP($M377,Map_GL!$B:$N,12,FALSE)</f>
        <v>000</v>
      </c>
      <c r="S377" t="str">
        <f>VLOOKUP($M377,Map_GL!$B:$N,13,FALSE)</f>
        <v>00</v>
      </c>
      <c r="T377"/>
    </row>
    <row r="378" spans="1:20" x14ac:dyDescent="0.25">
      <c r="A378" t="s">
        <v>8</v>
      </c>
      <c r="B378" t="s">
        <v>10</v>
      </c>
      <c r="C378" t="s">
        <v>12</v>
      </c>
      <c r="D378" t="s">
        <v>14</v>
      </c>
      <c r="E378" t="s">
        <v>10121</v>
      </c>
      <c r="F378" t="s">
        <v>9283</v>
      </c>
      <c r="G378" t="s">
        <v>10146</v>
      </c>
      <c r="H378" s="9">
        <v>43833</v>
      </c>
      <c r="I378" s="10">
        <v>0.50555555555555554</v>
      </c>
      <c r="J378" s="11">
        <v>-2.99</v>
      </c>
      <c r="K378" t="s">
        <v>10122</v>
      </c>
      <c r="L378" t="str">
        <f t="shared" si="10"/>
        <v>98890031</v>
      </c>
      <c r="M378" t="str">
        <f t="shared" si="11"/>
        <v>61620010</v>
      </c>
      <c r="N378" t="str">
        <f>VLOOKUP($L378,Map_Organization!$F:$I,2,FALSE)</f>
        <v>UHM</v>
      </c>
      <c r="O378" t="str">
        <f>VLOOKUP($L378,Map_Organization!$F:$I,3,FALSE)</f>
        <v>930</v>
      </c>
      <c r="P378" t="str">
        <f>VLOOKUP($L378,Map_Organization!$F:$I,4,FALSE)</f>
        <v>8414</v>
      </c>
      <c r="Q378" t="str">
        <f>VLOOKUP($M378,Map_GL!$B:$N,11,FALSE)</f>
        <v>794</v>
      </c>
      <c r="R378" t="str">
        <f>VLOOKUP($M378,Map_GL!$B:$N,12,FALSE)</f>
        <v>401</v>
      </c>
      <c r="S378" t="str">
        <f>VLOOKUP($M378,Map_GL!$B:$N,13,FALSE)</f>
        <v>00</v>
      </c>
      <c r="T378"/>
    </row>
    <row r="379" spans="1:20" x14ac:dyDescent="0.25">
      <c r="A379" t="s">
        <v>8</v>
      </c>
      <c r="B379" t="s">
        <v>10</v>
      </c>
      <c r="C379" t="s">
        <v>12</v>
      </c>
      <c r="D379" t="s">
        <v>14</v>
      </c>
      <c r="E379" t="s">
        <v>10121</v>
      </c>
      <c r="F379" t="s">
        <v>9283</v>
      </c>
      <c r="G379" t="s">
        <v>10148</v>
      </c>
      <c r="H379" s="9">
        <v>43833</v>
      </c>
      <c r="I379" s="10">
        <v>0.50555555555555554</v>
      </c>
      <c r="J379" s="11">
        <v>2.99</v>
      </c>
      <c r="K379" t="s">
        <v>10122</v>
      </c>
      <c r="L379" t="str">
        <f t="shared" si="10"/>
        <v>98890031</v>
      </c>
      <c r="M379" t="str">
        <f t="shared" si="11"/>
        <v>61620010</v>
      </c>
      <c r="N379" t="str">
        <f>VLOOKUP($L379,Map_Organization!$F:$I,2,FALSE)</f>
        <v>UHM</v>
      </c>
      <c r="O379" t="str">
        <f>VLOOKUP($L379,Map_Organization!$F:$I,3,FALSE)</f>
        <v>930</v>
      </c>
      <c r="P379" t="str">
        <f>VLOOKUP($L379,Map_Organization!$F:$I,4,FALSE)</f>
        <v>8414</v>
      </c>
      <c r="Q379" t="str">
        <f>VLOOKUP($M379,Map_GL!$B:$N,11,FALSE)</f>
        <v>794</v>
      </c>
      <c r="R379" t="str">
        <f>VLOOKUP($M379,Map_GL!$B:$N,12,FALSE)</f>
        <v>401</v>
      </c>
      <c r="S379" t="str">
        <f>VLOOKUP($M379,Map_GL!$B:$N,13,FALSE)</f>
        <v>00</v>
      </c>
      <c r="T379"/>
    </row>
    <row r="380" spans="1:20" x14ac:dyDescent="0.25">
      <c r="A380" t="s">
        <v>8</v>
      </c>
      <c r="B380" t="s">
        <v>10</v>
      </c>
      <c r="C380" t="s">
        <v>12</v>
      </c>
      <c r="D380" t="s">
        <v>14</v>
      </c>
      <c r="E380" t="s">
        <v>10121</v>
      </c>
      <c r="F380" t="s">
        <v>9283</v>
      </c>
      <c r="G380" t="s">
        <v>10151</v>
      </c>
      <c r="H380" s="9">
        <v>43833</v>
      </c>
      <c r="I380" s="10">
        <v>0.50555555555555554</v>
      </c>
      <c r="J380" s="11">
        <v>-0.47</v>
      </c>
      <c r="K380" t="s">
        <v>10122</v>
      </c>
      <c r="L380" t="str">
        <f t="shared" si="10"/>
        <v>98890031</v>
      </c>
      <c r="M380" t="str">
        <f t="shared" si="11"/>
        <v>75431003</v>
      </c>
      <c r="N380" t="str">
        <f>VLOOKUP($L380,Map_Organization!$F:$I,2,FALSE)</f>
        <v>UHM</v>
      </c>
      <c r="O380" t="str">
        <f>VLOOKUP($L380,Map_Organization!$F:$I,3,FALSE)</f>
        <v>930</v>
      </c>
      <c r="P380" t="str">
        <f>VLOOKUP($L380,Map_Organization!$F:$I,4,FALSE)</f>
        <v>8414</v>
      </c>
      <c r="Q380" t="str">
        <f>VLOOKUP($M380,Map_GL!$B:$N,11,FALSE)</f>
        <v>790</v>
      </c>
      <c r="R380" t="str">
        <f>VLOOKUP($M380,Map_GL!$B:$N,12,FALSE)</f>
        <v>000</v>
      </c>
      <c r="S380" t="str">
        <f>VLOOKUP($M380,Map_GL!$B:$N,13,FALSE)</f>
        <v>00</v>
      </c>
      <c r="T380"/>
    </row>
    <row r="381" spans="1:20" x14ac:dyDescent="0.25">
      <c r="A381" t="s">
        <v>8</v>
      </c>
      <c r="B381" t="s">
        <v>10</v>
      </c>
      <c r="C381" t="s">
        <v>12</v>
      </c>
      <c r="D381" t="s">
        <v>14</v>
      </c>
      <c r="E381" t="s">
        <v>10121</v>
      </c>
      <c r="F381" t="s">
        <v>9005</v>
      </c>
      <c r="G381" t="s">
        <v>10220</v>
      </c>
      <c r="H381" s="9">
        <v>43833</v>
      </c>
      <c r="I381" s="10">
        <v>0.50555555555555554</v>
      </c>
      <c r="J381" s="11">
        <v>-838.33</v>
      </c>
      <c r="K381" t="s">
        <v>10122</v>
      </c>
      <c r="L381" t="str">
        <f t="shared" si="10"/>
        <v>98868043</v>
      </c>
      <c r="M381" t="str">
        <f t="shared" si="11"/>
        <v>61110024</v>
      </c>
      <c r="N381" t="str">
        <f>VLOOKUP($L381,Map_Organization!$F:$I,2,FALSE)</f>
        <v>ULY</v>
      </c>
      <c r="O381" t="str">
        <f>VLOOKUP($L381,Map_Organization!$F:$I,3,FALSE)</f>
        <v>930</v>
      </c>
      <c r="P381" t="str">
        <f>VLOOKUP($L381,Map_Organization!$F:$I,4,FALSE)</f>
        <v>8414</v>
      </c>
      <c r="Q381" t="str">
        <f>VLOOKUP($M381,Map_GL!$B:$N,11,FALSE)</f>
        <v>823</v>
      </c>
      <c r="R381" t="str">
        <f>VLOOKUP($M381,Map_GL!$B:$N,12,FALSE)</f>
        <v>400</v>
      </c>
      <c r="S381" t="str">
        <f>VLOOKUP($M381,Map_GL!$B:$N,13,FALSE)</f>
        <v>00</v>
      </c>
      <c r="T381"/>
    </row>
    <row r="382" spans="1:20" x14ac:dyDescent="0.25">
      <c r="A382" t="s">
        <v>8</v>
      </c>
      <c r="B382" t="s">
        <v>10</v>
      </c>
      <c r="C382" t="s">
        <v>12</v>
      </c>
      <c r="D382" t="s">
        <v>14</v>
      </c>
      <c r="E382" t="s">
        <v>10121</v>
      </c>
      <c r="F382" t="s">
        <v>9005</v>
      </c>
      <c r="G382" t="s">
        <v>10146</v>
      </c>
      <c r="H382" s="9">
        <v>43833</v>
      </c>
      <c r="I382" s="10">
        <v>0.50555555555555554</v>
      </c>
      <c r="J382" s="11">
        <v>-9.32</v>
      </c>
      <c r="K382" t="s">
        <v>10122</v>
      </c>
      <c r="L382" t="str">
        <f t="shared" si="10"/>
        <v>98868043</v>
      </c>
      <c r="M382" t="str">
        <f t="shared" si="11"/>
        <v>61620010</v>
      </c>
      <c r="N382" t="str">
        <f>VLOOKUP($L382,Map_Organization!$F:$I,2,FALSE)</f>
        <v>ULY</v>
      </c>
      <c r="O382" t="str">
        <f>VLOOKUP($L382,Map_Organization!$F:$I,3,FALSE)</f>
        <v>930</v>
      </c>
      <c r="P382" t="str">
        <f>VLOOKUP($L382,Map_Organization!$F:$I,4,FALSE)</f>
        <v>8414</v>
      </c>
      <c r="Q382" t="str">
        <f>VLOOKUP($M382,Map_GL!$B:$N,11,FALSE)</f>
        <v>794</v>
      </c>
      <c r="R382" t="str">
        <f>VLOOKUP($M382,Map_GL!$B:$N,12,FALSE)</f>
        <v>401</v>
      </c>
      <c r="S382" t="str">
        <f>VLOOKUP($M382,Map_GL!$B:$N,13,FALSE)</f>
        <v>00</v>
      </c>
      <c r="T382"/>
    </row>
    <row r="383" spans="1:20" x14ac:dyDescent="0.25">
      <c r="A383" t="s">
        <v>8</v>
      </c>
      <c r="B383" t="s">
        <v>10</v>
      </c>
      <c r="C383" t="s">
        <v>12</v>
      </c>
      <c r="D383" t="s">
        <v>14</v>
      </c>
      <c r="E383" t="s">
        <v>10121</v>
      </c>
      <c r="F383" t="s">
        <v>9005</v>
      </c>
      <c r="G383" t="s">
        <v>10148</v>
      </c>
      <c r="H383" s="9">
        <v>43833</v>
      </c>
      <c r="I383" s="10">
        <v>0.50555555555555554</v>
      </c>
      <c r="J383" s="11">
        <v>9.32</v>
      </c>
      <c r="K383" t="s">
        <v>10122</v>
      </c>
      <c r="L383" t="str">
        <f t="shared" si="10"/>
        <v>98868043</v>
      </c>
      <c r="M383" t="str">
        <f t="shared" si="11"/>
        <v>61620010</v>
      </c>
      <c r="N383" t="str">
        <f>VLOOKUP($L383,Map_Organization!$F:$I,2,FALSE)</f>
        <v>ULY</v>
      </c>
      <c r="O383" t="str">
        <f>VLOOKUP($L383,Map_Organization!$F:$I,3,FALSE)</f>
        <v>930</v>
      </c>
      <c r="P383" t="str">
        <f>VLOOKUP($L383,Map_Organization!$F:$I,4,FALSE)</f>
        <v>8414</v>
      </c>
      <c r="Q383" t="str">
        <f>VLOOKUP($M383,Map_GL!$B:$N,11,FALSE)</f>
        <v>794</v>
      </c>
      <c r="R383" t="str">
        <f>VLOOKUP($M383,Map_GL!$B:$N,12,FALSE)</f>
        <v>401</v>
      </c>
      <c r="S383" t="str">
        <f>VLOOKUP($M383,Map_GL!$B:$N,13,FALSE)</f>
        <v>00</v>
      </c>
      <c r="T383"/>
    </row>
    <row r="384" spans="1:20" x14ac:dyDescent="0.25">
      <c r="A384" t="s">
        <v>8</v>
      </c>
      <c r="B384" t="s">
        <v>10</v>
      </c>
      <c r="C384" t="s">
        <v>12</v>
      </c>
      <c r="D384" t="s">
        <v>14</v>
      </c>
      <c r="E384" t="s">
        <v>10121</v>
      </c>
      <c r="F384" t="s">
        <v>9005</v>
      </c>
      <c r="G384" t="s">
        <v>10151</v>
      </c>
      <c r="H384" s="9">
        <v>43833</v>
      </c>
      <c r="I384" s="10">
        <v>0.50555555555555554</v>
      </c>
      <c r="J384" s="11">
        <v>-1.47</v>
      </c>
      <c r="K384" t="s">
        <v>10122</v>
      </c>
      <c r="L384" t="str">
        <f t="shared" si="10"/>
        <v>98868043</v>
      </c>
      <c r="M384" t="str">
        <f t="shared" si="11"/>
        <v>75431003</v>
      </c>
      <c r="N384" t="str">
        <f>VLOOKUP($L384,Map_Organization!$F:$I,2,FALSE)</f>
        <v>ULY</v>
      </c>
      <c r="O384" t="str">
        <f>VLOOKUP($L384,Map_Organization!$F:$I,3,FALSE)</f>
        <v>930</v>
      </c>
      <c r="P384" t="str">
        <f>VLOOKUP($L384,Map_Organization!$F:$I,4,FALSE)</f>
        <v>8414</v>
      </c>
      <c r="Q384" t="str">
        <f>VLOOKUP($M384,Map_GL!$B:$N,11,FALSE)</f>
        <v>790</v>
      </c>
      <c r="R384" t="str">
        <f>VLOOKUP($M384,Map_GL!$B:$N,12,FALSE)</f>
        <v>000</v>
      </c>
      <c r="S384" t="str">
        <f>VLOOKUP($M384,Map_GL!$B:$N,13,FALSE)</f>
        <v>00</v>
      </c>
      <c r="T384"/>
    </row>
    <row r="385" spans="1:20" x14ac:dyDescent="0.25">
      <c r="A385" t="s">
        <v>8</v>
      </c>
      <c r="B385" t="s">
        <v>10</v>
      </c>
      <c r="C385" t="s">
        <v>12</v>
      </c>
      <c r="D385" t="s">
        <v>14</v>
      </c>
      <c r="E385" t="s">
        <v>10121</v>
      </c>
      <c r="F385" t="s">
        <v>8996</v>
      </c>
      <c r="G385" t="s">
        <v>10217</v>
      </c>
      <c r="H385" s="9">
        <v>43833</v>
      </c>
      <c r="I385" s="10">
        <v>0.50555555555555554</v>
      </c>
      <c r="J385" s="11">
        <v>-524.97</v>
      </c>
      <c r="K385" t="s">
        <v>10122</v>
      </c>
      <c r="L385" t="str">
        <f t="shared" si="10"/>
        <v>98868031</v>
      </c>
      <c r="M385" t="str">
        <f t="shared" si="11"/>
        <v>60220010</v>
      </c>
      <c r="N385" t="str">
        <f>VLOOKUP($L385,Map_Organization!$F:$I,2,FALSE)</f>
        <v>ULY</v>
      </c>
      <c r="O385" t="str">
        <f>VLOOKUP($L385,Map_Organization!$F:$I,3,FALSE)</f>
        <v>930</v>
      </c>
      <c r="P385" t="str">
        <f>VLOOKUP($L385,Map_Organization!$F:$I,4,FALSE)</f>
        <v>8414</v>
      </c>
      <c r="Q385" t="str">
        <f>VLOOKUP($M385,Map_GL!$B:$N,11,FALSE)</f>
        <v>860</v>
      </c>
      <c r="R385" t="str">
        <f>VLOOKUP($M385,Map_GL!$B:$N,12,FALSE)</f>
        <v>000</v>
      </c>
      <c r="S385" t="str">
        <f>VLOOKUP($M385,Map_GL!$B:$N,13,FALSE)</f>
        <v>00</v>
      </c>
      <c r="T385"/>
    </row>
    <row r="386" spans="1:20" x14ac:dyDescent="0.25">
      <c r="A386" t="s">
        <v>8</v>
      </c>
      <c r="B386" t="s">
        <v>10</v>
      </c>
      <c r="C386" t="s">
        <v>12</v>
      </c>
      <c r="D386" t="s">
        <v>14</v>
      </c>
      <c r="E386" t="s">
        <v>10121</v>
      </c>
      <c r="F386" t="s">
        <v>8996</v>
      </c>
      <c r="G386" t="s">
        <v>10146</v>
      </c>
      <c r="H386" s="9">
        <v>43833</v>
      </c>
      <c r="I386" s="10">
        <v>0.50555555555555554</v>
      </c>
      <c r="J386" s="11">
        <v>-5.84</v>
      </c>
      <c r="K386" t="s">
        <v>10122</v>
      </c>
      <c r="L386" t="str">
        <f t="shared" si="10"/>
        <v>98868031</v>
      </c>
      <c r="M386" t="str">
        <f t="shared" si="11"/>
        <v>61620010</v>
      </c>
      <c r="N386" t="str">
        <f>VLOOKUP($L386,Map_Organization!$F:$I,2,FALSE)</f>
        <v>ULY</v>
      </c>
      <c r="O386" t="str">
        <f>VLOOKUP($L386,Map_Organization!$F:$I,3,FALSE)</f>
        <v>930</v>
      </c>
      <c r="P386" t="str">
        <f>VLOOKUP($L386,Map_Organization!$F:$I,4,FALSE)</f>
        <v>8414</v>
      </c>
      <c r="Q386" t="str">
        <f>VLOOKUP($M386,Map_GL!$B:$N,11,FALSE)</f>
        <v>794</v>
      </c>
      <c r="R386" t="str">
        <f>VLOOKUP($M386,Map_GL!$B:$N,12,FALSE)</f>
        <v>401</v>
      </c>
      <c r="S386" t="str">
        <f>VLOOKUP($M386,Map_GL!$B:$N,13,FALSE)</f>
        <v>00</v>
      </c>
      <c r="T386"/>
    </row>
    <row r="387" spans="1:20" x14ac:dyDescent="0.25">
      <c r="A387" t="s">
        <v>8</v>
      </c>
      <c r="B387" t="s">
        <v>10</v>
      </c>
      <c r="C387" t="s">
        <v>12</v>
      </c>
      <c r="D387" t="s">
        <v>14</v>
      </c>
      <c r="E387" t="s">
        <v>10121</v>
      </c>
      <c r="F387" t="s">
        <v>8996</v>
      </c>
      <c r="G387" t="s">
        <v>10148</v>
      </c>
      <c r="H387" s="9">
        <v>43833</v>
      </c>
      <c r="I387" s="10">
        <v>0.50555555555555554</v>
      </c>
      <c r="J387" s="11">
        <v>5.84</v>
      </c>
      <c r="K387" t="s">
        <v>10122</v>
      </c>
      <c r="L387" t="str">
        <f t="shared" si="10"/>
        <v>98868031</v>
      </c>
      <c r="M387" t="str">
        <f t="shared" si="11"/>
        <v>61620010</v>
      </c>
      <c r="N387" t="str">
        <f>VLOOKUP($L387,Map_Organization!$F:$I,2,FALSE)</f>
        <v>ULY</v>
      </c>
      <c r="O387" t="str">
        <f>VLOOKUP($L387,Map_Organization!$F:$I,3,FALSE)</f>
        <v>930</v>
      </c>
      <c r="P387" t="str">
        <f>VLOOKUP($L387,Map_Organization!$F:$I,4,FALSE)</f>
        <v>8414</v>
      </c>
      <c r="Q387" t="str">
        <f>VLOOKUP($M387,Map_GL!$B:$N,11,FALSE)</f>
        <v>794</v>
      </c>
      <c r="R387" t="str">
        <f>VLOOKUP($M387,Map_GL!$B:$N,12,FALSE)</f>
        <v>401</v>
      </c>
      <c r="S387" t="str">
        <f>VLOOKUP($M387,Map_GL!$B:$N,13,FALSE)</f>
        <v>00</v>
      </c>
      <c r="T387"/>
    </row>
    <row r="388" spans="1:20" x14ac:dyDescent="0.25">
      <c r="A388" t="s">
        <v>8</v>
      </c>
      <c r="B388" t="s">
        <v>10</v>
      </c>
      <c r="C388" t="s">
        <v>12</v>
      </c>
      <c r="D388" t="s">
        <v>14</v>
      </c>
      <c r="E388" t="s">
        <v>10121</v>
      </c>
      <c r="F388" t="s">
        <v>8996</v>
      </c>
      <c r="G388" t="s">
        <v>10151</v>
      </c>
      <c r="H388" s="9">
        <v>43833</v>
      </c>
      <c r="I388" s="10">
        <v>0.50555555555555554</v>
      </c>
      <c r="J388" s="11">
        <v>-0.92</v>
      </c>
      <c r="K388" t="s">
        <v>10122</v>
      </c>
      <c r="L388" t="str">
        <f t="shared" si="10"/>
        <v>98868031</v>
      </c>
      <c r="M388" t="str">
        <f t="shared" si="11"/>
        <v>75431003</v>
      </c>
      <c r="N388" t="str">
        <f>VLOOKUP($L388,Map_Organization!$F:$I,2,FALSE)</f>
        <v>ULY</v>
      </c>
      <c r="O388" t="str">
        <f>VLOOKUP($L388,Map_Organization!$F:$I,3,FALSE)</f>
        <v>930</v>
      </c>
      <c r="P388" t="str">
        <f>VLOOKUP($L388,Map_Organization!$F:$I,4,FALSE)</f>
        <v>8414</v>
      </c>
      <c r="Q388" t="str">
        <f>VLOOKUP($M388,Map_GL!$B:$N,11,FALSE)</f>
        <v>790</v>
      </c>
      <c r="R388" t="str">
        <f>VLOOKUP($M388,Map_GL!$B:$N,12,FALSE)</f>
        <v>000</v>
      </c>
      <c r="S388" t="str">
        <f>VLOOKUP($M388,Map_GL!$B:$N,13,FALSE)</f>
        <v>00</v>
      </c>
      <c r="T388"/>
    </row>
    <row r="389" spans="1:20" x14ac:dyDescent="0.25">
      <c r="A389" t="s">
        <v>8</v>
      </c>
      <c r="B389" t="s">
        <v>10</v>
      </c>
      <c r="C389" t="s">
        <v>12</v>
      </c>
      <c r="D389" t="s">
        <v>14</v>
      </c>
      <c r="E389" t="s">
        <v>10121</v>
      </c>
      <c r="F389" t="s">
        <v>8982</v>
      </c>
      <c r="G389" t="s">
        <v>10220</v>
      </c>
      <c r="H389" s="9">
        <v>43833</v>
      </c>
      <c r="I389" s="10">
        <v>0.50555555555555554</v>
      </c>
      <c r="J389" s="11">
        <v>-691.45</v>
      </c>
      <c r="K389" t="s">
        <v>10122</v>
      </c>
      <c r="L389" t="str">
        <f t="shared" ref="L389:L452" si="12">SUBSTITUTE(RIGHT($F389,9),"-","")</f>
        <v>98867082</v>
      </c>
      <c r="M389" t="str">
        <f t="shared" ref="M389:M452" si="13">SUBSTITUTE(RIGHT($G389,9),".","")</f>
        <v>61110024</v>
      </c>
      <c r="N389" t="str">
        <f>VLOOKUP($L389,Map_Organization!$F:$I,2,FALSE)</f>
        <v>ULE</v>
      </c>
      <c r="O389" t="str">
        <f>VLOOKUP($L389,Map_Organization!$F:$I,3,FALSE)</f>
        <v>936</v>
      </c>
      <c r="P389" t="str">
        <f>VLOOKUP($L389,Map_Organization!$F:$I,4,FALSE)</f>
        <v>8414</v>
      </c>
      <c r="Q389" t="str">
        <f>VLOOKUP($M389,Map_GL!$B:$N,11,FALSE)</f>
        <v>823</v>
      </c>
      <c r="R389" t="str">
        <f>VLOOKUP($M389,Map_GL!$B:$N,12,FALSE)</f>
        <v>400</v>
      </c>
      <c r="S389" t="str">
        <f>VLOOKUP($M389,Map_GL!$B:$N,13,FALSE)</f>
        <v>00</v>
      </c>
      <c r="T389"/>
    </row>
    <row r="390" spans="1:20" x14ac:dyDescent="0.25">
      <c r="A390" t="s">
        <v>8</v>
      </c>
      <c r="B390" t="s">
        <v>10</v>
      </c>
      <c r="C390" t="s">
        <v>12</v>
      </c>
      <c r="D390" t="s">
        <v>14</v>
      </c>
      <c r="E390" t="s">
        <v>10121</v>
      </c>
      <c r="F390" t="s">
        <v>8982</v>
      </c>
      <c r="G390" t="s">
        <v>10146</v>
      </c>
      <c r="H390" s="9">
        <v>43833</v>
      </c>
      <c r="I390" s="10">
        <v>0.50555555555555554</v>
      </c>
      <c r="J390" s="11">
        <v>-7.6899999999999995</v>
      </c>
      <c r="K390" t="s">
        <v>10122</v>
      </c>
      <c r="L390" t="str">
        <f t="shared" si="12"/>
        <v>98867082</v>
      </c>
      <c r="M390" t="str">
        <f t="shared" si="13"/>
        <v>61620010</v>
      </c>
      <c r="N390" t="str">
        <f>VLOOKUP($L390,Map_Organization!$F:$I,2,FALSE)</f>
        <v>ULE</v>
      </c>
      <c r="O390" t="str">
        <f>VLOOKUP($L390,Map_Organization!$F:$I,3,FALSE)</f>
        <v>936</v>
      </c>
      <c r="P390" t="str">
        <f>VLOOKUP($L390,Map_Organization!$F:$I,4,FALSE)</f>
        <v>8414</v>
      </c>
      <c r="Q390" t="str">
        <f>VLOOKUP($M390,Map_GL!$B:$N,11,FALSE)</f>
        <v>794</v>
      </c>
      <c r="R390" t="str">
        <f>VLOOKUP($M390,Map_GL!$B:$N,12,FALSE)</f>
        <v>401</v>
      </c>
      <c r="S390" t="str">
        <f>VLOOKUP($M390,Map_GL!$B:$N,13,FALSE)</f>
        <v>00</v>
      </c>
      <c r="T390"/>
    </row>
    <row r="391" spans="1:20" x14ac:dyDescent="0.25">
      <c r="A391" t="s">
        <v>8</v>
      </c>
      <c r="B391" t="s">
        <v>10</v>
      </c>
      <c r="C391" t="s">
        <v>12</v>
      </c>
      <c r="D391" t="s">
        <v>14</v>
      </c>
      <c r="E391" t="s">
        <v>10121</v>
      </c>
      <c r="F391" t="s">
        <v>8982</v>
      </c>
      <c r="G391" t="s">
        <v>10148</v>
      </c>
      <c r="H391" s="9">
        <v>43833</v>
      </c>
      <c r="I391" s="10">
        <v>0.50555555555555554</v>
      </c>
      <c r="J391" s="11">
        <v>7.6899999999999995</v>
      </c>
      <c r="K391" t="s">
        <v>10122</v>
      </c>
      <c r="L391" t="str">
        <f t="shared" si="12"/>
        <v>98867082</v>
      </c>
      <c r="M391" t="str">
        <f t="shared" si="13"/>
        <v>61620010</v>
      </c>
      <c r="N391" t="str">
        <f>VLOOKUP($L391,Map_Organization!$F:$I,2,FALSE)</f>
        <v>ULE</v>
      </c>
      <c r="O391" t="str">
        <f>VLOOKUP($L391,Map_Organization!$F:$I,3,FALSE)</f>
        <v>936</v>
      </c>
      <c r="P391" t="str">
        <f>VLOOKUP($L391,Map_Organization!$F:$I,4,FALSE)</f>
        <v>8414</v>
      </c>
      <c r="Q391" t="str">
        <f>VLOOKUP($M391,Map_GL!$B:$N,11,FALSE)</f>
        <v>794</v>
      </c>
      <c r="R391" t="str">
        <f>VLOOKUP($M391,Map_GL!$B:$N,12,FALSE)</f>
        <v>401</v>
      </c>
      <c r="S391" t="str">
        <f>VLOOKUP($M391,Map_GL!$B:$N,13,FALSE)</f>
        <v>00</v>
      </c>
      <c r="T391"/>
    </row>
    <row r="392" spans="1:20" x14ac:dyDescent="0.25">
      <c r="A392" t="s">
        <v>8</v>
      </c>
      <c r="B392" t="s">
        <v>10</v>
      </c>
      <c r="C392" t="s">
        <v>12</v>
      </c>
      <c r="D392" t="s">
        <v>14</v>
      </c>
      <c r="E392" t="s">
        <v>10121</v>
      </c>
      <c r="F392" t="s">
        <v>8982</v>
      </c>
      <c r="G392" t="s">
        <v>10151</v>
      </c>
      <c r="H392" s="9">
        <v>43833</v>
      </c>
      <c r="I392" s="10">
        <v>0.50555555555555554</v>
      </c>
      <c r="J392" s="11">
        <v>-1.21</v>
      </c>
      <c r="K392" t="s">
        <v>10122</v>
      </c>
      <c r="L392" t="str">
        <f t="shared" si="12"/>
        <v>98867082</v>
      </c>
      <c r="M392" t="str">
        <f t="shared" si="13"/>
        <v>75431003</v>
      </c>
      <c r="N392" t="str">
        <f>VLOOKUP($L392,Map_Organization!$F:$I,2,FALSE)</f>
        <v>ULE</v>
      </c>
      <c r="O392" t="str">
        <f>VLOOKUP($L392,Map_Organization!$F:$I,3,FALSE)</f>
        <v>936</v>
      </c>
      <c r="P392" t="str">
        <f>VLOOKUP($L392,Map_Organization!$F:$I,4,FALSE)</f>
        <v>8414</v>
      </c>
      <c r="Q392" t="str">
        <f>VLOOKUP($M392,Map_GL!$B:$N,11,FALSE)</f>
        <v>790</v>
      </c>
      <c r="R392" t="str">
        <f>VLOOKUP($M392,Map_GL!$B:$N,12,FALSE)</f>
        <v>000</v>
      </c>
      <c r="S392" t="str">
        <f>VLOOKUP($M392,Map_GL!$B:$N,13,FALSE)</f>
        <v>00</v>
      </c>
      <c r="T392"/>
    </row>
    <row r="393" spans="1:20" x14ac:dyDescent="0.25">
      <c r="A393" t="s">
        <v>8</v>
      </c>
      <c r="B393" t="s">
        <v>10</v>
      </c>
      <c r="C393" t="s">
        <v>12</v>
      </c>
      <c r="D393" t="s">
        <v>14</v>
      </c>
      <c r="E393" t="s">
        <v>10121</v>
      </c>
      <c r="F393" t="s">
        <v>8976</v>
      </c>
      <c r="G393" t="s">
        <v>10221</v>
      </c>
      <c r="H393" s="9">
        <v>43833</v>
      </c>
      <c r="I393" s="10">
        <v>0.50555555555555554</v>
      </c>
      <c r="J393" s="11">
        <v>29.88</v>
      </c>
      <c r="K393" t="s">
        <v>10122</v>
      </c>
      <c r="L393" t="str">
        <f t="shared" si="12"/>
        <v>98867043</v>
      </c>
      <c r="M393" t="str">
        <f t="shared" si="13"/>
        <v>60660001</v>
      </c>
      <c r="N393" t="str">
        <f>VLOOKUP($L393,Map_Organization!$F:$I,2,FALSE)</f>
        <v>ULE</v>
      </c>
      <c r="O393" t="str">
        <f>VLOOKUP($L393,Map_Organization!$F:$I,3,FALSE)</f>
        <v>936</v>
      </c>
      <c r="P393" t="str">
        <f>VLOOKUP($L393,Map_Organization!$F:$I,4,FALSE)</f>
        <v>8414</v>
      </c>
      <c r="Q393" t="str">
        <f>VLOOKUP($M393,Map_GL!$B:$N,11,FALSE)</f>
        <v>823</v>
      </c>
      <c r="R393" t="str">
        <f>VLOOKUP($M393,Map_GL!$B:$N,12,FALSE)</f>
        <v>401</v>
      </c>
      <c r="S393" t="str">
        <f>VLOOKUP($M393,Map_GL!$B:$N,13,FALSE)</f>
        <v>00</v>
      </c>
      <c r="T393"/>
    </row>
    <row r="394" spans="1:20" x14ac:dyDescent="0.25">
      <c r="A394" t="s">
        <v>8</v>
      </c>
      <c r="B394" t="s">
        <v>10</v>
      </c>
      <c r="C394" t="s">
        <v>12</v>
      </c>
      <c r="D394" t="s">
        <v>14</v>
      </c>
      <c r="E394" t="s">
        <v>10121</v>
      </c>
      <c r="F394" t="s">
        <v>8976</v>
      </c>
      <c r="G394" t="s">
        <v>10146</v>
      </c>
      <c r="H394" s="9">
        <v>43833</v>
      </c>
      <c r="I394" s="10">
        <v>0.50555555555555554</v>
      </c>
      <c r="J394" s="11">
        <v>0.35</v>
      </c>
      <c r="K394" t="s">
        <v>10122</v>
      </c>
      <c r="L394" t="str">
        <f t="shared" si="12"/>
        <v>98867043</v>
      </c>
      <c r="M394" t="str">
        <f t="shared" si="13"/>
        <v>61620010</v>
      </c>
      <c r="N394" t="str">
        <f>VLOOKUP($L394,Map_Organization!$F:$I,2,FALSE)</f>
        <v>ULE</v>
      </c>
      <c r="O394" t="str">
        <f>VLOOKUP($L394,Map_Organization!$F:$I,3,FALSE)</f>
        <v>936</v>
      </c>
      <c r="P394" t="str">
        <f>VLOOKUP($L394,Map_Organization!$F:$I,4,FALSE)</f>
        <v>8414</v>
      </c>
      <c r="Q394" t="str">
        <f>VLOOKUP($M394,Map_GL!$B:$N,11,FALSE)</f>
        <v>794</v>
      </c>
      <c r="R394" t="str">
        <f>VLOOKUP($M394,Map_GL!$B:$N,12,FALSE)</f>
        <v>401</v>
      </c>
      <c r="S394" t="str">
        <f>VLOOKUP($M394,Map_GL!$B:$N,13,FALSE)</f>
        <v>00</v>
      </c>
      <c r="T394"/>
    </row>
    <row r="395" spans="1:20" x14ac:dyDescent="0.25">
      <c r="A395" t="s">
        <v>8</v>
      </c>
      <c r="B395" t="s">
        <v>10</v>
      </c>
      <c r="C395" t="s">
        <v>12</v>
      </c>
      <c r="D395" t="s">
        <v>14</v>
      </c>
      <c r="E395" t="s">
        <v>10121</v>
      </c>
      <c r="F395" t="s">
        <v>8976</v>
      </c>
      <c r="G395" t="s">
        <v>10211</v>
      </c>
      <c r="H395" s="9">
        <v>43833</v>
      </c>
      <c r="I395" s="10">
        <v>0.50555555555555554</v>
      </c>
      <c r="J395" s="11">
        <v>1.94</v>
      </c>
      <c r="K395" t="s">
        <v>10122</v>
      </c>
      <c r="L395" t="str">
        <f t="shared" si="12"/>
        <v>98867043</v>
      </c>
      <c r="M395" t="str">
        <f t="shared" si="13"/>
        <v>63101000</v>
      </c>
      <c r="N395" t="str">
        <f>VLOOKUP($L395,Map_Organization!$F:$I,2,FALSE)</f>
        <v>ULE</v>
      </c>
      <c r="O395" t="str">
        <f>VLOOKUP($L395,Map_Organization!$F:$I,3,FALSE)</f>
        <v>936</v>
      </c>
      <c r="P395" t="str">
        <f>VLOOKUP($L395,Map_Organization!$F:$I,4,FALSE)</f>
        <v>8414</v>
      </c>
      <c r="Q395" t="str">
        <f>VLOOKUP($M395,Map_GL!$B:$N,11,FALSE)</f>
        <v>823</v>
      </c>
      <c r="R395" t="str">
        <f>VLOOKUP($M395,Map_GL!$B:$N,12,FALSE)</f>
        <v>404</v>
      </c>
      <c r="S395" t="str">
        <f>VLOOKUP($M395,Map_GL!$B:$N,13,FALSE)</f>
        <v>00</v>
      </c>
      <c r="T395"/>
    </row>
    <row r="396" spans="1:20" x14ac:dyDescent="0.25">
      <c r="A396" t="s">
        <v>8</v>
      </c>
      <c r="B396" t="s">
        <v>10</v>
      </c>
      <c r="C396" t="s">
        <v>12</v>
      </c>
      <c r="D396" t="s">
        <v>14</v>
      </c>
      <c r="E396" t="s">
        <v>10121</v>
      </c>
      <c r="F396" t="s">
        <v>8976</v>
      </c>
      <c r="G396" t="s">
        <v>10148</v>
      </c>
      <c r="H396" s="9">
        <v>43833</v>
      </c>
      <c r="I396" s="10">
        <v>0.50555555555555554</v>
      </c>
      <c r="J396" s="11">
        <v>-0.35</v>
      </c>
      <c r="K396" t="s">
        <v>10122</v>
      </c>
      <c r="L396" t="str">
        <f t="shared" si="12"/>
        <v>98867043</v>
      </c>
      <c r="M396" t="str">
        <f t="shared" si="13"/>
        <v>61620010</v>
      </c>
      <c r="N396" t="str">
        <f>VLOOKUP($L396,Map_Organization!$F:$I,2,FALSE)</f>
        <v>ULE</v>
      </c>
      <c r="O396" t="str">
        <f>VLOOKUP($L396,Map_Organization!$F:$I,3,FALSE)</f>
        <v>936</v>
      </c>
      <c r="P396" t="str">
        <f>VLOOKUP($L396,Map_Organization!$F:$I,4,FALSE)</f>
        <v>8414</v>
      </c>
      <c r="Q396" t="str">
        <f>VLOOKUP($M396,Map_GL!$B:$N,11,FALSE)</f>
        <v>794</v>
      </c>
      <c r="R396" t="str">
        <f>VLOOKUP($M396,Map_GL!$B:$N,12,FALSE)</f>
        <v>401</v>
      </c>
      <c r="S396" t="str">
        <f>VLOOKUP($M396,Map_GL!$B:$N,13,FALSE)</f>
        <v>00</v>
      </c>
      <c r="T396"/>
    </row>
    <row r="397" spans="1:20" x14ac:dyDescent="0.25">
      <c r="A397" t="s">
        <v>8</v>
      </c>
      <c r="B397" t="s">
        <v>10</v>
      </c>
      <c r="C397" t="s">
        <v>12</v>
      </c>
      <c r="D397" t="s">
        <v>14</v>
      </c>
      <c r="E397" t="s">
        <v>10121</v>
      </c>
      <c r="F397" t="s">
        <v>8976</v>
      </c>
      <c r="G397" t="s">
        <v>10151</v>
      </c>
      <c r="H397" s="9">
        <v>43833</v>
      </c>
      <c r="I397" s="10">
        <v>0.50555555555555554</v>
      </c>
      <c r="J397" s="11">
        <v>0.06</v>
      </c>
      <c r="K397" t="s">
        <v>10122</v>
      </c>
      <c r="L397" t="str">
        <f t="shared" si="12"/>
        <v>98867043</v>
      </c>
      <c r="M397" t="str">
        <f t="shared" si="13"/>
        <v>75431003</v>
      </c>
      <c r="N397" t="str">
        <f>VLOOKUP($L397,Map_Organization!$F:$I,2,FALSE)</f>
        <v>ULE</v>
      </c>
      <c r="O397" t="str">
        <f>VLOOKUP($L397,Map_Organization!$F:$I,3,FALSE)</f>
        <v>936</v>
      </c>
      <c r="P397" t="str">
        <f>VLOOKUP($L397,Map_Organization!$F:$I,4,FALSE)</f>
        <v>8414</v>
      </c>
      <c r="Q397" t="str">
        <f>VLOOKUP($M397,Map_GL!$B:$N,11,FALSE)</f>
        <v>790</v>
      </c>
      <c r="R397" t="str">
        <f>VLOOKUP($M397,Map_GL!$B:$N,12,FALSE)</f>
        <v>000</v>
      </c>
      <c r="S397" t="str">
        <f>VLOOKUP($M397,Map_GL!$B:$N,13,FALSE)</f>
        <v>00</v>
      </c>
      <c r="T397"/>
    </row>
    <row r="398" spans="1:20" x14ac:dyDescent="0.25">
      <c r="A398" t="s">
        <v>8</v>
      </c>
      <c r="B398" t="s">
        <v>10</v>
      </c>
      <c r="C398" t="s">
        <v>12</v>
      </c>
      <c r="D398" t="s">
        <v>14</v>
      </c>
      <c r="E398" t="s">
        <v>10121</v>
      </c>
      <c r="F398" t="s">
        <v>8950</v>
      </c>
      <c r="G398" t="s">
        <v>10216</v>
      </c>
      <c r="H398" s="9">
        <v>43833</v>
      </c>
      <c r="I398" s="10">
        <v>0.50555555555555554</v>
      </c>
      <c r="J398" s="11">
        <v>4162.8600000000006</v>
      </c>
      <c r="K398" t="s">
        <v>10122</v>
      </c>
      <c r="L398" t="str">
        <f t="shared" si="12"/>
        <v>98866043</v>
      </c>
      <c r="M398" t="str">
        <f t="shared" si="13"/>
        <v>61561011</v>
      </c>
      <c r="N398" t="str">
        <f>VLOOKUP($L398,Map_Organization!$F:$I,2,FALSE)</f>
        <v>UMR</v>
      </c>
      <c r="O398" t="str">
        <f>VLOOKUP($L398,Map_Organization!$F:$I,3,FALSE)</f>
        <v>930</v>
      </c>
      <c r="P398" t="str">
        <f>VLOOKUP($L398,Map_Organization!$F:$I,4,FALSE)</f>
        <v>8414</v>
      </c>
      <c r="Q398" t="str">
        <f>VLOOKUP($M398,Map_GL!$B:$N,11,FALSE)</f>
        <v>760</v>
      </c>
      <c r="R398" t="str">
        <f>VLOOKUP($M398,Map_GL!$B:$N,12,FALSE)</f>
        <v>000</v>
      </c>
      <c r="S398" t="str">
        <f>VLOOKUP($M398,Map_GL!$B:$N,13,FALSE)</f>
        <v>00</v>
      </c>
      <c r="T398"/>
    </row>
    <row r="399" spans="1:20" x14ac:dyDescent="0.25">
      <c r="A399" t="s">
        <v>8</v>
      </c>
      <c r="B399" t="s">
        <v>10</v>
      </c>
      <c r="C399" t="s">
        <v>12</v>
      </c>
      <c r="D399" t="s">
        <v>14</v>
      </c>
      <c r="E399" t="s">
        <v>10121</v>
      </c>
      <c r="F399" t="s">
        <v>8950</v>
      </c>
      <c r="G399" t="s">
        <v>10146</v>
      </c>
      <c r="H399" s="9">
        <v>43833</v>
      </c>
      <c r="I399" s="10">
        <v>0.50555555555555554</v>
      </c>
      <c r="J399" s="11">
        <v>46.3</v>
      </c>
      <c r="K399" t="s">
        <v>10122</v>
      </c>
      <c r="L399" t="str">
        <f t="shared" si="12"/>
        <v>98866043</v>
      </c>
      <c r="M399" t="str">
        <f t="shared" si="13"/>
        <v>61620010</v>
      </c>
      <c r="N399" t="str">
        <f>VLOOKUP($L399,Map_Organization!$F:$I,2,FALSE)</f>
        <v>UMR</v>
      </c>
      <c r="O399" t="str">
        <f>VLOOKUP($L399,Map_Organization!$F:$I,3,FALSE)</f>
        <v>930</v>
      </c>
      <c r="P399" t="str">
        <f>VLOOKUP($L399,Map_Organization!$F:$I,4,FALSE)</f>
        <v>8414</v>
      </c>
      <c r="Q399" t="str">
        <f>VLOOKUP($M399,Map_GL!$B:$N,11,FALSE)</f>
        <v>794</v>
      </c>
      <c r="R399" t="str">
        <f>VLOOKUP($M399,Map_GL!$B:$N,12,FALSE)</f>
        <v>401</v>
      </c>
      <c r="S399" t="str">
        <f>VLOOKUP($M399,Map_GL!$B:$N,13,FALSE)</f>
        <v>00</v>
      </c>
      <c r="T399"/>
    </row>
    <row r="400" spans="1:20" x14ac:dyDescent="0.25">
      <c r="A400" t="s">
        <v>8</v>
      </c>
      <c r="B400" t="s">
        <v>10</v>
      </c>
      <c r="C400" t="s">
        <v>12</v>
      </c>
      <c r="D400" t="s">
        <v>14</v>
      </c>
      <c r="E400" t="s">
        <v>10121</v>
      </c>
      <c r="F400" t="s">
        <v>8950</v>
      </c>
      <c r="G400" t="s">
        <v>10148</v>
      </c>
      <c r="H400" s="9">
        <v>43833</v>
      </c>
      <c r="I400" s="10">
        <v>0.50555555555555554</v>
      </c>
      <c r="J400" s="11">
        <v>-46.3</v>
      </c>
      <c r="K400" t="s">
        <v>10122</v>
      </c>
      <c r="L400" t="str">
        <f t="shared" si="12"/>
        <v>98866043</v>
      </c>
      <c r="M400" t="str">
        <f t="shared" si="13"/>
        <v>61620010</v>
      </c>
      <c r="N400" t="str">
        <f>VLOOKUP($L400,Map_Organization!$F:$I,2,FALSE)</f>
        <v>UMR</v>
      </c>
      <c r="O400" t="str">
        <f>VLOOKUP($L400,Map_Organization!$F:$I,3,FALSE)</f>
        <v>930</v>
      </c>
      <c r="P400" t="str">
        <f>VLOOKUP($L400,Map_Organization!$F:$I,4,FALSE)</f>
        <v>8414</v>
      </c>
      <c r="Q400" t="str">
        <f>VLOOKUP($M400,Map_GL!$B:$N,11,FALSE)</f>
        <v>794</v>
      </c>
      <c r="R400" t="str">
        <f>VLOOKUP($M400,Map_GL!$B:$N,12,FALSE)</f>
        <v>401</v>
      </c>
      <c r="S400" t="str">
        <f>VLOOKUP($M400,Map_GL!$B:$N,13,FALSE)</f>
        <v>00</v>
      </c>
      <c r="T400"/>
    </row>
    <row r="401" spans="1:20" x14ac:dyDescent="0.25">
      <c r="A401" t="s">
        <v>8</v>
      </c>
      <c r="B401" t="s">
        <v>10</v>
      </c>
      <c r="C401" t="s">
        <v>12</v>
      </c>
      <c r="D401" t="s">
        <v>14</v>
      </c>
      <c r="E401" t="s">
        <v>10121</v>
      </c>
      <c r="F401" t="s">
        <v>8950</v>
      </c>
      <c r="G401" t="s">
        <v>10151</v>
      </c>
      <c r="H401" s="9">
        <v>43833</v>
      </c>
      <c r="I401" s="10">
        <v>0.50555555555555554</v>
      </c>
      <c r="J401" s="11">
        <v>7.31</v>
      </c>
      <c r="K401" t="s">
        <v>10122</v>
      </c>
      <c r="L401" t="str">
        <f t="shared" si="12"/>
        <v>98866043</v>
      </c>
      <c r="M401" t="str">
        <f t="shared" si="13"/>
        <v>75431003</v>
      </c>
      <c r="N401" t="str">
        <f>VLOOKUP($L401,Map_Organization!$F:$I,2,FALSE)</f>
        <v>UMR</v>
      </c>
      <c r="O401" t="str">
        <f>VLOOKUP($L401,Map_Organization!$F:$I,3,FALSE)</f>
        <v>930</v>
      </c>
      <c r="P401" t="str">
        <f>VLOOKUP($L401,Map_Organization!$F:$I,4,FALSE)</f>
        <v>8414</v>
      </c>
      <c r="Q401" t="str">
        <f>VLOOKUP($M401,Map_GL!$B:$N,11,FALSE)</f>
        <v>790</v>
      </c>
      <c r="R401" t="str">
        <f>VLOOKUP($M401,Map_GL!$B:$N,12,FALSE)</f>
        <v>000</v>
      </c>
      <c r="S401" t="str">
        <f>VLOOKUP($M401,Map_GL!$B:$N,13,FALSE)</f>
        <v>00</v>
      </c>
      <c r="T401"/>
    </row>
    <row r="402" spans="1:20" x14ac:dyDescent="0.25">
      <c r="A402" t="s">
        <v>8</v>
      </c>
      <c r="B402" t="s">
        <v>10</v>
      </c>
      <c r="C402" t="s">
        <v>12</v>
      </c>
      <c r="D402" t="s">
        <v>14</v>
      </c>
      <c r="E402" t="s">
        <v>10121</v>
      </c>
      <c r="F402" t="s">
        <v>8944</v>
      </c>
      <c r="G402" t="s">
        <v>10220</v>
      </c>
      <c r="H402" s="9">
        <v>43833</v>
      </c>
      <c r="I402" s="10">
        <v>0.50555555555555554</v>
      </c>
      <c r="J402" s="11">
        <v>-531.14</v>
      </c>
      <c r="K402" t="s">
        <v>10122</v>
      </c>
      <c r="L402" t="str">
        <f t="shared" si="12"/>
        <v>98866031</v>
      </c>
      <c r="M402" t="str">
        <f t="shared" si="13"/>
        <v>61110024</v>
      </c>
      <c r="N402" t="str">
        <f>VLOOKUP($L402,Map_Organization!$F:$I,2,FALSE)</f>
        <v>UMR</v>
      </c>
      <c r="O402" t="str">
        <f>VLOOKUP($L402,Map_Organization!$F:$I,3,FALSE)</f>
        <v>930</v>
      </c>
      <c r="P402" t="str">
        <f>VLOOKUP($L402,Map_Organization!$F:$I,4,FALSE)</f>
        <v>8414</v>
      </c>
      <c r="Q402" t="str">
        <f>VLOOKUP($M402,Map_GL!$B:$N,11,FALSE)</f>
        <v>823</v>
      </c>
      <c r="R402" t="str">
        <f>VLOOKUP($M402,Map_GL!$B:$N,12,FALSE)</f>
        <v>400</v>
      </c>
      <c r="S402" t="str">
        <f>VLOOKUP($M402,Map_GL!$B:$N,13,FALSE)</f>
        <v>00</v>
      </c>
      <c r="T402"/>
    </row>
    <row r="403" spans="1:20" x14ac:dyDescent="0.25">
      <c r="A403" t="s">
        <v>8</v>
      </c>
      <c r="B403" t="s">
        <v>10</v>
      </c>
      <c r="C403" t="s">
        <v>12</v>
      </c>
      <c r="D403" t="s">
        <v>14</v>
      </c>
      <c r="E403" t="s">
        <v>10121</v>
      </c>
      <c r="F403" t="s">
        <v>8944</v>
      </c>
      <c r="G403" t="s">
        <v>10146</v>
      </c>
      <c r="H403" s="9">
        <v>43833</v>
      </c>
      <c r="I403" s="10">
        <v>0.50555555555555554</v>
      </c>
      <c r="J403" s="11">
        <v>-5.91</v>
      </c>
      <c r="K403" t="s">
        <v>10122</v>
      </c>
      <c r="L403" t="str">
        <f t="shared" si="12"/>
        <v>98866031</v>
      </c>
      <c r="M403" t="str">
        <f t="shared" si="13"/>
        <v>61620010</v>
      </c>
      <c r="N403" t="str">
        <f>VLOOKUP($L403,Map_Organization!$F:$I,2,FALSE)</f>
        <v>UMR</v>
      </c>
      <c r="O403" t="str">
        <f>VLOOKUP($L403,Map_Organization!$F:$I,3,FALSE)</f>
        <v>930</v>
      </c>
      <c r="P403" t="str">
        <f>VLOOKUP($L403,Map_Organization!$F:$I,4,FALSE)</f>
        <v>8414</v>
      </c>
      <c r="Q403" t="str">
        <f>VLOOKUP($M403,Map_GL!$B:$N,11,FALSE)</f>
        <v>794</v>
      </c>
      <c r="R403" t="str">
        <f>VLOOKUP($M403,Map_GL!$B:$N,12,FALSE)</f>
        <v>401</v>
      </c>
      <c r="S403" t="str">
        <f>VLOOKUP($M403,Map_GL!$B:$N,13,FALSE)</f>
        <v>00</v>
      </c>
      <c r="T403"/>
    </row>
    <row r="404" spans="1:20" x14ac:dyDescent="0.25">
      <c r="A404" t="s">
        <v>8</v>
      </c>
      <c r="B404" t="s">
        <v>10</v>
      </c>
      <c r="C404" t="s">
        <v>12</v>
      </c>
      <c r="D404" t="s">
        <v>14</v>
      </c>
      <c r="E404" t="s">
        <v>10121</v>
      </c>
      <c r="F404" t="s">
        <v>8944</v>
      </c>
      <c r="G404" t="s">
        <v>10148</v>
      </c>
      <c r="H404" s="9">
        <v>43833</v>
      </c>
      <c r="I404" s="10">
        <v>0.50555555555555554</v>
      </c>
      <c r="J404" s="11">
        <v>5.91</v>
      </c>
      <c r="K404" t="s">
        <v>10122</v>
      </c>
      <c r="L404" t="str">
        <f t="shared" si="12"/>
        <v>98866031</v>
      </c>
      <c r="M404" t="str">
        <f t="shared" si="13"/>
        <v>61620010</v>
      </c>
      <c r="N404" t="str">
        <f>VLOOKUP($L404,Map_Organization!$F:$I,2,FALSE)</f>
        <v>UMR</v>
      </c>
      <c r="O404" t="str">
        <f>VLOOKUP($L404,Map_Organization!$F:$I,3,FALSE)</f>
        <v>930</v>
      </c>
      <c r="P404" t="str">
        <f>VLOOKUP($L404,Map_Organization!$F:$I,4,FALSE)</f>
        <v>8414</v>
      </c>
      <c r="Q404" t="str">
        <f>VLOOKUP($M404,Map_GL!$B:$N,11,FALSE)</f>
        <v>794</v>
      </c>
      <c r="R404" t="str">
        <f>VLOOKUP($M404,Map_GL!$B:$N,12,FALSE)</f>
        <v>401</v>
      </c>
      <c r="S404" t="str">
        <f>VLOOKUP($M404,Map_GL!$B:$N,13,FALSE)</f>
        <v>00</v>
      </c>
      <c r="T404"/>
    </row>
    <row r="405" spans="1:20" x14ac:dyDescent="0.25">
      <c r="A405" t="s">
        <v>8</v>
      </c>
      <c r="B405" t="s">
        <v>10</v>
      </c>
      <c r="C405" t="s">
        <v>12</v>
      </c>
      <c r="D405" t="s">
        <v>14</v>
      </c>
      <c r="E405" t="s">
        <v>10121</v>
      </c>
      <c r="F405" t="s">
        <v>8944</v>
      </c>
      <c r="G405" t="s">
        <v>10151</v>
      </c>
      <c r="H405" s="9">
        <v>43833</v>
      </c>
      <c r="I405" s="10">
        <v>0.50555555555555554</v>
      </c>
      <c r="J405" s="11">
        <v>-0.93</v>
      </c>
      <c r="K405" t="s">
        <v>10122</v>
      </c>
      <c r="L405" t="str">
        <f t="shared" si="12"/>
        <v>98866031</v>
      </c>
      <c r="M405" t="str">
        <f t="shared" si="13"/>
        <v>75431003</v>
      </c>
      <c r="N405" t="str">
        <f>VLOOKUP($L405,Map_Organization!$F:$I,2,FALSE)</f>
        <v>UMR</v>
      </c>
      <c r="O405" t="str">
        <f>VLOOKUP($L405,Map_Organization!$F:$I,3,FALSE)</f>
        <v>930</v>
      </c>
      <c r="P405" t="str">
        <f>VLOOKUP($L405,Map_Organization!$F:$I,4,FALSE)</f>
        <v>8414</v>
      </c>
      <c r="Q405" t="str">
        <f>VLOOKUP($M405,Map_GL!$B:$N,11,FALSE)</f>
        <v>790</v>
      </c>
      <c r="R405" t="str">
        <f>VLOOKUP($M405,Map_GL!$B:$N,12,FALSE)</f>
        <v>000</v>
      </c>
      <c r="S405" t="str">
        <f>VLOOKUP($M405,Map_GL!$B:$N,13,FALSE)</f>
        <v>00</v>
      </c>
      <c r="T405"/>
    </row>
    <row r="406" spans="1:20" x14ac:dyDescent="0.25">
      <c r="A406" t="s">
        <v>8</v>
      </c>
      <c r="B406" t="s">
        <v>10</v>
      </c>
      <c r="C406" t="s">
        <v>12</v>
      </c>
      <c r="D406" t="s">
        <v>14</v>
      </c>
      <c r="E406" t="s">
        <v>10121</v>
      </c>
      <c r="F406" t="s">
        <v>8927</v>
      </c>
      <c r="G406" t="s">
        <v>10222</v>
      </c>
      <c r="H406" s="9">
        <v>43833</v>
      </c>
      <c r="I406" s="10">
        <v>0.50555555555555554</v>
      </c>
      <c r="J406" s="11">
        <v>-500</v>
      </c>
      <c r="K406" t="s">
        <v>10122</v>
      </c>
      <c r="L406" t="str">
        <f t="shared" si="12"/>
        <v>98865043</v>
      </c>
      <c r="M406" t="str">
        <f t="shared" si="13"/>
        <v>61561008</v>
      </c>
      <c r="N406" t="str">
        <f>VLOOKUP($L406,Map_Organization!$F:$I,2,FALSE)</f>
        <v>ULG</v>
      </c>
      <c r="O406" t="str">
        <f>VLOOKUP($L406,Map_Organization!$F:$I,3,FALSE)</f>
        <v>930</v>
      </c>
      <c r="P406" t="str">
        <f>VLOOKUP($L406,Map_Organization!$F:$I,4,FALSE)</f>
        <v>8414</v>
      </c>
      <c r="Q406" t="str">
        <f>VLOOKUP($M406,Map_GL!$B:$N,11,FALSE)</f>
        <v>823</v>
      </c>
      <c r="R406" t="str">
        <f>VLOOKUP($M406,Map_GL!$B:$N,12,FALSE)</f>
        <v>420</v>
      </c>
      <c r="S406" t="str">
        <f>VLOOKUP($M406,Map_GL!$B:$N,13,FALSE)</f>
        <v>00</v>
      </c>
      <c r="T406"/>
    </row>
    <row r="407" spans="1:20" x14ac:dyDescent="0.25">
      <c r="A407" t="s">
        <v>8</v>
      </c>
      <c r="B407" t="s">
        <v>10</v>
      </c>
      <c r="C407" t="s">
        <v>12</v>
      </c>
      <c r="D407" t="s">
        <v>14</v>
      </c>
      <c r="E407" t="s">
        <v>10121</v>
      </c>
      <c r="F407" t="s">
        <v>8927</v>
      </c>
      <c r="G407" t="s">
        <v>10146</v>
      </c>
      <c r="H407" s="9">
        <v>43833</v>
      </c>
      <c r="I407" s="10">
        <v>0.50555555555555554</v>
      </c>
      <c r="J407" s="11">
        <v>-5.5600000000000005</v>
      </c>
      <c r="K407" t="s">
        <v>10122</v>
      </c>
      <c r="L407" t="str">
        <f t="shared" si="12"/>
        <v>98865043</v>
      </c>
      <c r="M407" t="str">
        <f t="shared" si="13"/>
        <v>61620010</v>
      </c>
      <c r="N407" t="str">
        <f>VLOOKUP($L407,Map_Organization!$F:$I,2,FALSE)</f>
        <v>ULG</v>
      </c>
      <c r="O407" t="str">
        <f>VLOOKUP($L407,Map_Organization!$F:$I,3,FALSE)</f>
        <v>930</v>
      </c>
      <c r="P407" t="str">
        <f>VLOOKUP($L407,Map_Organization!$F:$I,4,FALSE)</f>
        <v>8414</v>
      </c>
      <c r="Q407" t="str">
        <f>VLOOKUP($M407,Map_GL!$B:$N,11,FALSE)</f>
        <v>794</v>
      </c>
      <c r="R407" t="str">
        <f>VLOOKUP($M407,Map_GL!$B:$N,12,FALSE)</f>
        <v>401</v>
      </c>
      <c r="S407" t="str">
        <f>VLOOKUP($M407,Map_GL!$B:$N,13,FALSE)</f>
        <v>00</v>
      </c>
      <c r="T407"/>
    </row>
    <row r="408" spans="1:20" x14ac:dyDescent="0.25">
      <c r="A408" t="s">
        <v>8</v>
      </c>
      <c r="B408" t="s">
        <v>10</v>
      </c>
      <c r="C408" t="s">
        <v>12</v>
      </c>
      <c r="D408" t="s">
        <v>14</v>
      </c>
      <c r="E408" t="s">
        <v>10121</v>
      </c>
      <c r="F408" t="s">
        <v>8927</v>
      </c>
      <c r="G408" t="s">
        <v>10148</v>
      </c>
      <c r="H408" s="9">
        <v>43833</v>
      </c>
      <c r="I408" s="10">
        <v>0.50555555555555554</v>
      </c>
      <c r="J408" s="11">
        <v>5.5600000000000005</v>
      </c>
      <c r="K408" t="s">
        <v>10122</v>
      </c>
      <c r="L408" t="str">
        <f t="shared" si="12"/>
        <v>98865043</v>
      </c>
      <c r="M408" t="str">
        <f t="shared" si="13"/>
        <v>61620010</v>
      </c>
      <c r="N408" t="str">
        <f>VLOOKUP($L408,Map_Organization!$F:$I,2,FALSE)</f>
        <v>ULG</v>
      </c>
      <c r="O408" t="str">
        <f>VLOOKUP($L408,Map_Organization!$F:$I,3,FALSE)</f>
        <v>930</v>
      </c>
      <c r="P408" t="str">
        <f>VLOOKUP($L408,Map_Organization!$F:$I,4,FALSE)</f>
        <v>8414</v>
      </c>
      <c r="Q408" t="str">
        <f>VLOOKUP($M408,Map_GL!$B:$N,11,FALSE)</f>
        <v>794</v>
      </c>
      <c r="R408" t="str">
        <f>VLOOKUP($M408,Map_GL!$B:$N,12,FALSE)</f>
        <v>401</v>
      </c>
      <c r="S408" t="str">
        <f>VLOOKUP($M408,Map_GL!$B:$N,13,FALSE)</f>
        <v>00</v>
      </c>
      <c r="T408"/>
    </row>
    <row r="409" spans="1:20" x14ac:dyDescent="0.25">
      <c r="A409" t="s">
        <v>8</v>
      </c>
      <c r="B409" t="s">
        <v>10</v>
      </c>
      <c r="C409" t="s">
        <v>12</v>
      </c>
      <c r="D409" t="s">
        <v>14</v>
      </c>
      <c r="E409" t="s">
        <v>10121</v>
      </c>
      <c r="F409" t="s">
        <v>8927</v>
      </c>
      <c r="G409" t="s">
        <v>10151</v>
      </c>
      <c r="H409" s="9">
        <v>43833</v>
      </c>
      <c r="I409" s="10">
        <v>0.50555555555555554</v>
      </c>
      <c r="J409" s="11">
        <v>-0.88</v>
      </c>
      <c r="K409" t="s">
        <v>10122</v>
      </c>
      <c r="L409" t="str">
        <f t="shared" si="12"/>
        <v>98865043</v>
      </c>
      <c r="M409" t="str">
        <f t="shared" si="13"/>
        <v>75431003</v>
      </c>
      <c r="N409" t="str">
        <f>VLOOKUP($L409,Map_Organization!$F:$I,2,FALSE)</f>
        <v>ULG</v>
      </c>
      <c r="O409" t="str">
        <f>VLOOKUP($L409,Map_Organization!$F:$I,3,FALSE)</f>
        <v>930</v>
      </c>
      <c r="P409" t="str">
        <f>VLOOKUP($L409,Map_Organization!$F:$I,4,FALSE)</f>
        <v>8414</v>
      </c>
      <c r="Q409" t="str">
        <f>VLOOKUP($M409,Map_GL!$B:$N,11,FALSE)</f>
        <v>790</v>
      </c>
      <c r="R409" t="str">
        <f>VLOOKUP($M409,Map_GL!$B:$N,12,FALSE)</f>
        <v>000</v>
      </c>
      <c r="S409" t="str">
        <f>VLOOKUP($M409,Map_GL!$B:$N,13,FALSE)</f>
        <v>00</v>
      </c>
      <c r="T409"/>
    </row>
    <row r="410" spans="1:20" x14ac:dyDescent="0.25">
      <c r="A410" t="s">
        <v>8</v>
      </c>
      <c r="B410" t="s">
        <v>10</v>
      </c>
      <c r="C410" t="s">
        <v>12</v>
      </c>
      <c r="D410" t="s">
        <v>14</v>
      </c>
      <c r="E410" t="s">
        <v>10121</v>
      </c>
      <c r="F410" t="s">
        <v>8599</v>
      </c>
      <c r="G410" t="s">
        <v>10223</v>
      </c>
      <c r="H410" s="9">
        <v>43833</v>
      </c>
      <c r="I410" s="10">
        <v>0.50555555555555554</v>
      </c>
      <c r="J410" s="11">
        <v>382.85</v>
      </c>
      <c r="K410" t="s">
        <v>10122</v>
      </c>
      <c r="L410" t="str">
        <f t="shared" si="12"/>
        <v>98844043</v>
      </c>
      <c r="M410" t="str">
        <f t="shared" si="13"/>
        <v>60665010</v>
      </c>
      <c r="N410" t="str">
        <f>VLOOKUP($L410,Map_Organization!$F:$I,2,FALSE)</f>
        <v>UTT</v>
      </c>
      <c r="O410" t="str">
        <f>VLOOKUP($L410,Map_Organization!$F:$I,3,FALSE)</f>
        <v>930</v>
      </c>
      <c r="P410" t="str">
        <f>VLOOKUP($L410,Map_Organization!$F:$I,4,FALSE)</f>
        <v>8414</v>
      </c>
      <c r="Q410" t="str">
        <f>VLOOKUP($M410,Map_GL!$B:$N,11,FALSE)</f>
        <v>823</v>
      </c>
      <c r="R410" t="str">
        <f>VLOOKUP($M410,Map_GL!$B:$N,12,FALSE)</f>
        <v>420</v>
      </c>
      <c r="S410" t="str">
        <f>VLOOKUP($M410,Map_GL!$B:$N,13,FALSE)</f>
        <v>00</v>
      </c>
      <c r="T410"/>
    </row>
    <row r="411" spans="1:20" x14ac:dyDescent="0.25">
      <c r="A411" t="s">
        <v>8</v>
      </c>
      <c r="B411" t="s">
        <v>10</v>
      </c>
      <c r="C411" t="s">
        <v>12</v>
      </c>
      <c r="D411" t="s">
        <v>14</v>
      </c>
      <c r="E411" t="s">
        <v>10121</v>
      </c>
      <c r="F411" t="s">
        <v>8599</v>
      </c>
      <c r="G411" t="s">
        <v>10146</v>
      </c>
      <c r="H411" s="9">
        <v>43833</v>
      </c>
      <c r="I411" s="10">
        <v>0.50555555555555554</v>
      </c>
      <c r="J411" s="11">
        <v>4.63</v>
      </c>
      <c r="K411" t="s">
        <v>10122</v>
      </c>
      <c r="L411" t="str">
        <f t="shared" si="12"/>
        <v>98844043</v>
      </c>
      <c r="M411" t="str">
        <f t="shared" si="13"/>
        <v>61620010</v>
      </c>
      <c r="N411" t="str">
        <f>VLOOKUP($L411,Map_Organization!$F:$I,2,FALSE)</f>
        <v>UTT</v>
      </c>
      <c r="O411" t="str">
        <f>VLOOKUP($L411,Map_Organization!$F:$I,3,FALSE)</f>
        <v>930</v>
      </c>
      <c r="P411" t="str">
        <f>VLOOKUP($L411,Map_Organization!$F:$I,4,FALSE)</f>
        <v>8414</v>
      </c>
      <c r="Q411" t="str">
        <f>VLOOKUP($M411,Map_GL!$B:$N,11,FALSE)</f>
        <v>794</v>
      </c>
      <c r="R411" t="str">
        <f>VLOOKUP($M411,Map_GL!$B:$N,12,FALSE)</f>
        <v>401</v>
      </c>
      <c r="S411" t="str">
        <f>VLOOKUP($M411,Map_GL!$B:$N,13,FALSE)</f>
        <v>00</v>
      </c>
      <c r="T411"/>
    </row>
    <row r="412" spans="1:20" x14ac:dyDescent="0.25">
      <c r="A412" t="s">
        <v>8</v>
      </c>
      <c r="B412" t="s">
        <v>10</v>
      </c>
      <c r="C412" t="s">
        <v>12</v>
      </c>
      <c r="D412" t="s">
        <v>14</v>
      </c>
      <c r="E412" t="s">
        <v>10121</v>
      </c>
      <c r="F412" t="s">
        <v>8599</v>
      </c>
      <c r="G412" t="s">
        <v>10211</v>
      </c>
      <c r="H412" s="9">
        <v>43833</v>
      </c>
      <c r="I412" s="10">
        <v>0.50555555555555554</v>
      </c>
      <c r="J412" s="11">
        <v>33.299999999999997</v>
      </c>
      <c r="K412" t="s">
        <v>10122</v>
      </c>
      <c r="L412" t="str">
        <f t="shared" si="12"/>
        <v>98844043</v>
      </c>
      <c r="M412" t="str">
        <f t="shared" si="13"/>
        <v>63101000</v>
      </c>
      <c r="N412" t="str">
        <f>VLOOKUP($L412,Map_Organization!$F:$I,2,FALSE)</f>
        <v>UTT</v>
      </c>
      <c r="O412" t="str">
        <f>VLOOKUP($L412,Map_Organization!$F:$I,3,FALSE)</f>
        <v>930</v>
      </c>
      <c r="P412" t="str">
        <f>VLOOKUP($L412,Map_Organization!$F:$I,4,FALSE)</f>
        <v>8414</v>
      </c>
      <c r="Q412" t="str">
        <f>VLOOKUP($M412,Map_GL!$B:$N,11,FALSE)</f>
        <v>823</v>
      </c>
      <c r="R412" t="str">
        <f>VLOOKUP($M412,Map_GL!$B:$N,12,FALSE)</f>
        <v>404</v>
      </c>
      <c r="S412" t="str">
        <f>VLOOKUP($M412,Map_GL!$B:$N,13,FALSE)</f>
        <v>00</v>
      </c>
      <c r="T412"/>
    </row>
    <row r="413" spans="1:20" x14ac:dyDescent="0.25">
      <c r="A413" t="s">
        <v>8</v>
      </c>
      <c r="B413" t="s">
        <v>10</v>
      </c>
      <c r="C413" t="s">
        <v>12</v>
      </c>
      <c r="D413" t="s">
        <v>14</v>
      </c>
      <c r="E413" t="s">
        <v>10121</v>
      </c>
      <c r="F413" t="s">
        <v>8599</v>
      </c>
      <c r="G413" t="s">
        <v>10148</v>
      </c>
      <c r="H413" s="9">
        <v>43833</v>
      </c>
      <c r="I413" s="10">
        <v>0.50555555555555554</v>
      </c>
      <c r="J413" s="11">
        <v>-4.63</v>
      </c>
      <c r="K413" t="s">
        <v>10122</v>
      </c>
      <c r="L413" t="str">
        <f t="shared" si="12"/>
        <v>98844043</v>
      </c>
      <c r="M413" t="str">
        <f t="shared" si="13"/>
        <v>61620010</v>
      </c>
      <c r="N413" t="str">
        <f>VLOOKUP($L413,Map_Organization!$F:$I,2,FALSE)</f>
        <v>UTT</v>
      </c>
      <c r="O413" t="str">
        <f>VLOOKUP($L413,Map_Organization!$F:$I,3,FALSE)</f>
        <v>930</v>
      </c>
      <c r="P413" t="str">
        <f>VLOOKUP($L413,Map_Organization!$F:$I,4,FALSE)</f>
        <v>8414</v>
      </c>
      <c r="Q413" t="str">
        <f>VLOOKUP($M413,Map_GL!$B:$N,11,FALSE)</f>
        <v>794</v>
      </c>
      <c r="R413" t="str">
        <f>VLOOKUP($M413,Map_GL!$B:$N,12,FALSE)</f>
        <v>401</v>
      </c>
      <c r="S413" t="str">
        <f>VLOOKUP($M413,Map_GL!$B:$N,13,FALSE)</f>
        <v>00</v>
      </c>
      <c r="T413"/>
    </row>
    <row r="414" spans="1:20" x14ac:dyDescent="0.25">
      <c r="A414" t="s">
        <v>8</v>
      </c>
      <c r="B414" t="s">
        <v>10</v>
      </c>
      <c r="C414" t="s">
        <v>12</v>
      </c>
      <c r="D414" t="s">
        <v>14</v>
      </c>
      <c r="E414" t="s">
        <v>10121</v>
      </c>
      <c r="F414" t="s">
        <v>8599</v>
      </c>
      <c r="G414" t="s">
        <v>10151</v>
      </c>
      <c r="H414" s="9">
        <v>43833</v>
      </c>
      <c r="I414" s="10">
        <v>0.50555555555555554</v>
      </c>
      <c r="J414" s="11">
        <v>0.73</v>
      </c>
      <c r="K414" t="s">
        <v>10122</v>
      </c>
      <c r="L414" t="str">
        <f t="shared" si="12"/>
        <v>98844043</v>
      </c>
      <c r="M414" t="str">
        <f t="shared" si="13"/>
        <v>75431003</v>
      </c>
      <c r="N414" t="str">
        <f>VLOOKUP($L414,Map_Organization!$F:$I,2,FALSE)</f>
        <v>UTT</v>
      </c>
      <c r="O414" t="str">
        <f>VLOOKUP($L414,Map_Organization!$F:$I,3,FALSE)</f>
        <v>930</v>
      </c>
      <c r="P414" t="str">
        <f>VLOOKUP($L414,Map_Organization!$F:$I,4,FALSE)</f>
        <v>8414</v>
      </c>
      <c r="Q414" t="str">
        <f>VLOOKUP($M414,Map_GL!$B:$N,11,FALSE)</f>
        <v>790</v>
      </c>
      <c r="R414" t="str">
        <f>VLOOKUP($M414,Map_GL!$B:$N,12,FALSE)</f>
        <v>000</v>
      </c>
      <c r="S414" t="str">
        <f>VLOOKUP($M414,Map_GL!$B:$N,13,FALSE)</f>
        <v>00</v>
      </c>
      <c r="T414"/>
    </row>
    <row r="415" spans="1:20" x14ac:dyDescent="0.25">
      <c r="A415" t="s">
        <v>8</v>
      </c>
      <c r="B415" t="s">
        <v>10</v>
      </c>
      <c r="C415" t="s">
        <v>12</v>
      </c>
      <c r="D415" t="s">
        <v>14</v>
      </c>
      <c r="E415" t="s">
        <v>10121</v>
      </c>
      <c r="F415" t="s">
        <v>8561</v>
      </c>
      <c r="G415" t="s">
        <v>10224</v>
      </c>
      <c r="H415" s="9">
        <v>43833</v>
      </c>
      <c r="I415" s="10">
        <v>0.50555555555555554</v>
      </c>
      <c r="J415" s="11">
        <v>4793.91</v>
      </c>
      <c r="K415" t="s">
        <v>10122</v>
      </c>
      <c r="L415" t="str">
        <f t="shared" si="12"/>
        <v>98839043</v>
      </c>
      <c r="M415" t="str">
        <f t="shared" si="13"/>
        <v>64100100</v>
      </c>
      <c r="N415" t="str">
        <f>VLOOKUP($L415,Map_Organization!$F:$I,2,FALSE)</f>
        <v>UHU</v>
      </c>
      <c r="O415" t="str">
        <f>VLOOKUP($L415,Map_Organization!$F:$I,3,FALSE)</f>
        <v>93G</v>
      </c>
      <c r="P415" t="str">
        <f>VLOOKUP($L415,Map_Organization!$F:$I,4,FALSE)</f>
        <v>8414</v>
      </c>
      <c r="Q415" t="str">
        <f>VLOOKUP($M415,Map_GL!$B:$N,11,FALSE)</f>
        <v>75B</v>
      </c>
      <c r="R415" t="str">
        <f>VLOOKUP($M415,Map_GL!$B:$N,12,FALSE)</f>
        <v>000</v>
      </c>
      <c r="S415" t="str">
        <f>VLOOKUP($M415,Map_GL!$B:$N,13,FALSE)</f>
        <v>00</v>
      </c>
      <c r="T415"/>
    </row>
    <row r="416" spans="1:20" x14ac:dyDescent="0.25">
      <c r="A416" t="s">
        <v>8</v>
      </c>
      <c r="B416" t="s">
        <v>10</v>
      </c>
      <c r="C416" t="s">
        <v>12</v>
      </c>
      <c r="D416" t="s">
        <v>14</v>
      </c>
      <c r="E416" t="s">
        <v>10121</v>
      </c>
      <c r="F416" t="s">
        <v>8561</v>
      </c>
      <c r="G416" t="s">
        <v>10225</v>
      </c>
      <c r="H416" s="9">
        <v>43833</v>
      </c>
      <c r="I416" s="10">
        <v>0.50555555555555554</v>
      </c>
      <c r="J416" s="11">
        <v>-1097.8</v>
      </c>
      <c r="K416" t="s">
        <v>10122</v>
      </c>
      <c r="L416" t="str">
        <f t="shared" si="12"/>
        <v>98839043</v>
      </c>
      <c r="M416" t="str">
        <f t="shared" si="13"/>
        <v>64100110</v>
      </c>
      <c r="N416" t="str">
        <f>VLOOKUP($L416,Map_Organization!$F:$I,2,FALSE)</f>
        <v>UHU</v>
      </c>
      <c r="O416" t="str">
        <f>VLOOKUP($L416,Map_Organization!$F:$I,3,FALSE)</f>
        <v>93G</v>
      </c>
      <c r="P416" t="str">
        <f>VLOOKUP($L416,Map_Organization!$F:$I,4,FALSE)</f>
        <v>8414</v>
      </c>
      <c r="Q416" t="str">
        <f>VLOOKUP($M416,Map_GL!$B:$N,11,FALSE)</f>
        <v>75B</v>
      </c>
      <c r="R416" t="str">
        <f>VLOOKUP($M416,Map_GL!$B:$N,12,FALSE)</f>
        <v>000</v>
      </c>
      <c r="S416" t="str">
        <f>VLOOKUP($M416,Map_GL!$B:$N,13,FALSE)</f>
        <v>00</v>
      </c>
      <c r="T416"/>
    </row>
    <row r="417" spans="1:20" x14ac:dyDescent="0.25">
      <c r="A417" t="s">
        <v>8</v>
      </c>
      <c r="B417" t="s">
        <v>10</v>
      </c>
      <c r="C417" t="s">
        <v>12</v>
      </c>
      <c r="D417" t="s">
        <v>14</v>
      </c>
      <c r="E417" t="s">
        <v>10121</v>
      </c>
      <c r="F417" t="s">
        <v>8561</v>
      </c>
      <c r="G417" t="s">
        <v>10226</v>
      </c>
      <c r="H417" s="9">
        <v>43833</v>
      </c>
      <c r="I417" s="10">
        <v>0.50555555555555554</v>
      </c>
      <c r="J417" s="11">
        <v>-528</v>
      </c>
      <c r="K417" t="s">
        <v>10122</v>
      </c>
      <c r="L417" t="str">
        <f t="shared" si="12"/>
        <v>98839043</v>
      </c>
      <c r="M417" t="str">
        <f t="shared" si="13"/>
        <v>64100112</v>
      </c>
      <c r="N417" t="str">
        <f>VLOOKUP($L417,Map_Organization!$F:$I,2,FALSE)</f>
        <v>UHU</v>
      </c>
      <c r="O417" t="str">
        <f>VLOOKUP($L417,Map_Organization!$F:$I,3,FALSE)</f>
        <v>93G</v>
      </c>
      <c r="P417" t="str">
        <f>VLOOKUP($L417,Map_Organization!$F:$I,4,FALSE)</f>
        <v>8414</v>
      </c>
      <c r="Q417" t="str">
        <f>VLOOKUP($M417,Map_GL!$B:$N,11,FALSE)</f>
        <v>75B</v>
      </c>
      <c r="R417" t="str">
        <f>VLOOKUP($M417,Map_GL!$B:$N,12,FALSE)</f>
        <v>000</v>
      </c>
      <c r="S417" t="str">
        <f>VLOOKUP($M417,Map_GL!$B:$N,13,FALSE)</f>
        <v>00</v>
      </c>
      <c r="T417"/>
    </row>
    <row r="418" spans="1:20" x14ac:dyDescent="0.25">
      <c r="A418" t="s">
        <v>8</v>
      </c>
      <c r="B418" t="s">
        <v>10</v>
      </c>
      <c r="C418" t="s">
        <v>12</v>
      </c>
      <c r="D418" t="s">
        <v>14</v>
      </c>
      <c r="E418" t="s">
        <v>10121</v>
      </c>
      <c r="F418" t="s">
        <v>8561</v>
      </c>
      <c r="G418" t="s">
        <v>10227</v>
      </c>
      <c r="H418" s="9">
        <v>43833</v>
      </c>
      <c r="I418" s="10">
        <v>0.50555555555555554</v>
      </c>
      <c r="J418" s="11">
        <v>528</v>
      </c>
      <c r="K418" t="s">
        <v>10122</v>
      </c>
      <c r="L418" t="str">
        <f t="shared" si="12"/>
        <v>98839043</v>
      </c>
      <c r="M418" t="str">
        <f t="shared" si="13"/>
        <v>64100520</v>
      </c>
      <c r="N418" t="str">
        <f>VLOOKUP($L418,Map_Organization!$F:$I,2,FALSE)</f>
        <v>UHU</v>
      </c>
      <c r="O418" t="str">
        <f>VLOOKUP($L418,Map_Organization!$F:$I,3,FALSE)</f>
        <v>93G</v>
      </c>
      <c r="P418" t="str">
        <f>VLOOKUP($L418,Map_Organization!$F:$I,4,FALSE)</f>
        <v>8414</v>
      </c>
      <c r="Q418" t="str">
        <f>VLOOKUP($M418,Map_GL!$B:$N,11,FALSE)</f>
        <v>75B</v>
      </c>
      <c r="R418" t="str">
        <f>VLOOKUP($M418,Map_GL!$B:$N,12,FALSE)</f>
        <v>000</v>
      </c>
      <c r="S418" t="str">
        <f>VLOOKUP($M418,Map_GL!$B:$N,13,FALSE)</f>
        <v>00</v>
      </c>
      <c r="T418"/>
    </row>
    <row r="419" spans="1:20" x14ac:dyDescent="0.25">
      <c r="A419" t="s">
        <v>8</v>
      </c>
      <c r="B419" t="s">
        <v>10</v>
      </c>
      <c r="C419" t="s">
        <v>12</v>
      </c>
      <c r="D419" t="s">
        <v>14</v>
      </c>
      <c r="E419" t="s">
        <v>10121</v>
      </c>
      <c r="F419" t="s">
        <v>8561</v>
      </c>
      <c r="G419" t="s">
        <v>10228</v>
      </c>
      <c r="H419" s="9">
        <v>43833</v>
      </c>
      <c r="I419" s="10">
        <v>0.50555555555555554</v>
      </c>
      <c r="J419" s="11">
        <v>1612.05</v>
      </c>
      <c r="K419" t="s">
        <v>10122</v>
      </c>
      <c r="L419" t="str">
        <f t="shared" si="12"/>
        <v>98839043</v>
      </c>
      <c r="M419" t="str">
        <f t="shared" si="13"/>
        <v>64106031</v>
      </c>
      <c r="N419" t="str">
        <f>VLOOKUP($L419,Map_Organization!$F:$I,2,FALSE)</f>
        <v>UHU</v>
      </c>
      <c r="O419" t="str">
        <f>VLOOKUP($L419,Map_Organization!$F:$I,3,FALSE)</f>
        <v>93G</v>
      </c>
      <c r="P419" t="str">
        <f>VLOOKUP($L419,Map_Organization!$F:$I,4,FALSE)</f>
        <v>8414</v>
      </c>
      <c r="Q419" t="str">
        <f>VLOOKUP($M419,Map_GL!$B:$N,11,FALSE)</f>
        <v>75B</v>
      </c>
      <c r="R419" t="str">
        <f>VLOOKUP($M419,Map_GL!$B:$N,12,FALSE)</f>
        <v>000</v>
      </c>
      <c r="S419" t="str">
        <f>VLOOKUP($M419,Map_GL!$B:$N,13,FALSE)</f>
        <v>00</v>
      </c>
      <c r="T419"/>
    </row>
    <row r="420" spans="1:20" x14ac:dyDescent="0.25">
      <c r="A420" t="s">
        <v>8</v>
      </c>
      <c r="B420" t="s">
        <v>10</v>
      </c>
      <c r="C420" t="s">
        <v>12</v>
      </c>
      <c r="D420" t="s">
        <v>14</v>
      </c>
      <c r="E420" t="s">
        <v>10121</v>
      </c>
      <c r="F420" t="s">
        <v>8561</v>
      </c>
      <c r="G420" t="s">
        <v>10229</v>
      </c>
      <c r="H420" s="9">
        <v>43833</v>
      </c>
      <c r="I420" s="10">
        <v>0.50555555555555554</v>
      </c>
      <c r="J420" s="11">
        <v>11.88</v>
      </c>
      <c r="K420" t="s">
        <v>10122</v>
      </c>
      <c r="L420" t="str">
        <f t="shared" si="12"/>
        <v>98839043</v>
      </c>
      <c r="M420" t="str">
        <f t="shared" si="13"/>
        <v>64502021</v>
      </c>
      <c r="N420" t="str">
        <f>VLOOKUP($L420,Map_Organization!$F:$I,2,FALSE)</f>
        <v>UHU</v>
      </c>
      <c r="O420" t="str">
        <f>VLOOKUP($L420,Map_Organization!$F:$I,3,FALSE)</f>
        <v>93G</v>
      </c>
      <c r="P420" t="str">
        <f>VLOOKUP($L420,Map_Organization!$F:$I,4,FALSE)</f>
        <v>8414</v>
      </c>
      <c r="Q420" t="str">
        <f>VLOOKUP($M420,Map_GL!$B:$N,11,FALSE)</f>
        <v>75B</v>
      </c>
      <c r="R420" t="str">
        <f>VLOOKUP($M420,Map_GL!$B:$N,12,FALSE)</f>
        <v>000</v>
      </c>
      <c r="S420" t="str">
        <f>VLOOKUP($M420,Map_GL!$B:$N,13,FALSE)</f>
        <v>00</v>
      </c>
      <c r="T420"/>
    </row>
    <row r="421" spans="1:20" x14ac:dyDescent="0.25">
      <c r="A421" t="s">
        <v>8</v>
      </c>
      <c r="B421" t="s">
        <v>10</v>
      </c>
      <c r="C421" t="s">
        <v>12</v>
      </c>
      <c r="D421" t="s">
        <v>14</v>
      </c>
      <c r="E421" t="s">
        <v>10121</v>
      </c>
      <c r="F421" t="s">
        <v>8561</v>
      </c>
      <c r="G421" t="s">
        <v>10230</v>
      </c>
      <c r="H421" s="9">
        <v>43833</v>
      </c>
      <c r="I421" s="10">
        <v>0.50555555555555554</v>
      </c>
      <c r="J421" s="11">
        <v>1097.46</v>
      </c>
      <c r="K421" t="s">
        <v>10122</v>
      </c>
      <c r="L421" t="str">
        <f t="shared" si="12"/>
        <v>98839043</v>
      </c>
      <c r="M421" t="str">
        <f t="shared" si="13"/>
        <v>64503001</v>
      </c>
      <c r="N421" t="str">
        <f>VLOOKUP($L421,Map_Organization!$F:$I,2,FALSE)</f>
        <v>UHU</v>
      </c>
      <c r="O421" t="str">
        <f>VLOOKUP($L421,Map_Organization!$F:$I,3,FALSE)</f>
        <v>93G</v>
      </c>
      <c r="P421" t="str">
        <f>VLOOKUP($L421,Map_Organization!$F:$I,4,FALSE)</f>
        <v>8414</v>
      </c>
      <c r="Q421" t="str">
        <f>VLOOKUP($M421,Map_GL!$B:$N,11,FALSE)</f>
        <v>75B</v>
      </c>
      <c r="R421" t="str">
        <f>VLOOKUP($M421,Map_GL!$B:$N,12,FALSE)</f>
        <v>000</v>
      </c>
      <c r="S421" t="str">
        <f>VLOOKUP($M421,Map_GL!$B:$N,13,FALSE)</f>
        <v>00</v>
      </c>
      <c r="T421"/>
    </row>
    <row r="422" spans="1:20" x14ac:dyDescent="0.25">
      <c r="A422" t="s">
        <v>8</v>
      </c>
      <c r="B422" t="s">
        <v>10</v>
      </c>
      <c r="C422" t="s">
        <v>12</v>
      </c>
      <c r="D422" t="s">
        <v>14</v>
      </c>
      <c r="E422" t="s">
        <v>10121</v>
      </c>
      <c r="F422" t="s">
        <v>8561</v>
      </c>
      <c r="G422" t="s">
        <v>10231</v>
      </c>
      <c r="H422" s="9">
        <v>43833</v>
      </c>
      <c r="I422" s="10">
        <v>0.50555555555555554</v>
      </c>
      <c r="J422" s="11">
        <v>131.94</v>
      </c>
      <c r="K422" t="s">
        <v>10122</v>
      </c>
      <c r="L422" t="str">
        <f t="shared" si="12"/>
        <v>98839043</v>
      </c>
      <c r="M422" t="str">
        <f t="shared" si="13"/>
        <v>61620003</v>
      </c>
      <c r="N422" t="str">
        <f>VLOOKUP($L422,Map_Organization!$F:$I,2,FALSE)</f>
        <v>UHU</v>
      </c>
      <c r="O422" t="str">
        <f>VLOOKUP($L422,Map_Organization!$F:$I,3,FALSE)</f>
        <v>93G</v>
      </c>
      <c r="P422" t="str">
        <f>VLOOKUP($L422,Map_Organization!$F:$I,4,FALSE)</f>
        <v>8414</v>
      </c>
      <c r="Q422" t="str">
        <f>VLOOKUP($M422,Map_GL!$B:$N,11,FALSE)</f>
        <v>794</v>
      </c>
      <c r="R422" t="str">
        <f>VLOOKUP($M422,Map_GL!$B:$N,12,FALSE)</f>
        <v>401</v>
      </c>
      <c r="S422" t="str">
        <f>VLOOKUP($M422,Map_GL!$B:$N,13,FALSE)</f>
        <v>00</v>
      </c>
      <c r="T422"/>
    </row>
    <row r="423" spans="1:20" x14ac:dyDescent="0.25">
      <c r="A423" t="s">
        <v>8</v>
      </c>
      <c r="B423" t="s">
        <v>10</v>
      </c>
      <c r="C423" t="s">
        <v>12</v>
      </c>
      <c r="D423" t="s">
        <v>14</v>
      </c>
      <c r="E423" t="s">
        <v>10121</v>
      </c>
      <c r="F423" t="s">
        <v>8561</v>
      </c>
      <c r="G423" t="s">
        <v>10232</v>
      </c>
      <c r="H423" s="9">
        <v>43833</v>
      </c>
      <c r="I423" s="10">
        <v>0.50555555555555554</v>
      </c>
      <c r="J423" s="11">
        <v>38.32</v>
      </c>
      <c r="K423" t="s">
        <v>10122</v>
      </c>
      <c r="L423" t="str">
        <f t="shared" si="12"/>
        <v>98839043</v>
      </c>
      <c r="M423" t="str">
        <f t="shared" si="13"/>
        <v>64501011</v>
      </c>
      <c r="N423" t="str">
        <f>VLOOKUP($L423,Map_Organization!$F:$I,2,FALSE)</f>
        <v>UHU</v>
      </c>
      <c r="O423" t="str">
        <f>VLOOKUP($L423,Map_Organization!$F:$I,3,FALSE)</f>
        <v>93G</v>
      </c>
      <c r="P423" t="str">
        <f>VLOOKUP($L423,Map_Organization!$F:$I,4,FALSE)</f>
        <v>8414</v>
      </c>
      <c r="Q423" t="str">
        <f>VLOOKUP($M423,Map_GL!$B:$N,11,FALSE)</f>
        <v>75B</v>
      </c>
      <c r="R423" t="str">
        <f>VLOOKUP($M423,Map_GL!$B:$N,12,FALSE)</f>
        <v>000</v>
      </c>
      <c r="S423" t="str">
        <f>VLOOKUP($M423,Map_GL!$B:$N,13,FALSE)</f>
        <v>00</v>
      </c>
      <c r="T423"/>
    </row>
    <row r="424" spans="1:20" x14ac:dyDescent="0.25">
      <c r="A424" t="s">
        <v>8</v>
      </c>
      <c r="B424" t="s">
        <v>10</v>
      </c>
      <c r="C424" t="s">
        <v>12</v>
      </c>
      <c r="D424" t="s">
        <v>14</v>
      </c>
      <c r="E424" t="s">
        <v>10121</v>
      </c>
      <c r="F424" t="s">
        <v>8561</v>
      </c>
      <c r="G424" t="s">
        <v>10233</v>
      </c>
      <c r="H424" s="9">
        <v>43833</v>
      </c>
      <c r="I424" s="10">
        <v>0.50555555555555554</v>
      </c>
      <c r="J424" s="11">
        <v>-178.84</v>
      </c>
      <c r="K424" t="s">
        <v>10122</v>
      </c>
      <c r="L424" t="str">
        <f t="shared" si="12"/>
        <v>98839043</v>
      </c>
      <c r="M424" t="str">
        <f t="shared" si="13"/>
        <v>64501111</v>
      </c>
      <c r="N424" t="str">
        <f>VLOOKUP($L424,Map_Organization!$F:$I,2,FALSE)</f>
        <v>UHU</v>
      </c>
      <c r="O424" t="str">
        <f>VLOOKUP($L424,Map_Organization!$F:$I,3,FALSE)</f>
        <v>93G</v>
      </c>
      <c r="P424" t="str">
        <f>VLOOKUP($L424,Map_Organization!$F:$I,4,FALSE)</f>
        <v>8414</v>
      </c>
      <c r="Q424" t="str">
        <f>VLOOKUP($M424,Map_GL!$B:$N,11,FALSE)</f>
        <v>75B</v>
      </c>
      <c r="R424" t="str">
        <f>VLOOKUP($M424,Map_GL!$B:$N,12,FALSE)</f>
        <v>000</v>
      </c>
      <c r="S424" t="str">
        <f>VLOOKUP($M424,Map_GL!$B:$N,13,FALSE)</f>
        <v>00</v>
      </c>
      <c r="T424"/>
    </row>
    <row r="425" spans="1:20" x14ac:dyDescent="0.25">
      <c r="A425" t="s">
        <v>8</v>
      </c>
      <c r="B425" t="s">
        <v>10</v>
      </c>
      <c r="C425" t="s">
        <v>12</v>
      </c>
      <c r="D425" t="s">
        <v>14</v>
      </c>
      <c r="E425" t="s">
        <v>10121</v>
      </c>
      <c r="F425" t="s">
        <v>8561</v>
      </c>
      <c r="G425" t="s">
        <v>10234</v>
      </c>
      <c r="H425" s="9">
        <v>43833</v>
      </c>
      <c r="I425" s="10">
        <v>0.50555555555555554</v>
      </c>
      <c r="J425" s="11">
        <v>347.6</v>
      </c>
      <c r="K425" t="s">
        <v>10122</v>
      </c>
      <c r="L425" t="str">
        <f t="shared" si="12"/>
        <v>98839043</v>
      </c>
      <c r="M425" t="str">
        <f t="shared" si="13"/>
        <v>64501611</v>
      </c>
      <c r="N425" t="str">
        <f>VLOOKUP($L425,Map_Organization!$F:$I,2,FALSE)</f>
        <v>UHU</v>
      </c>
      <c r="O425" t="str">
        <f>VLOOKUP($L425,Map_Organization!$F:$I,3,FALSE)</f>
        <v>93G</v>
      </c>
      <c r="P425" t="str">
        <f>VLOOKUP($L425,Map_Organization!$F:$I,4,FALSE)</f>
        <v>8414</v>
      </c>
      <c r="Q425" t="str">
        <f>VLOOKUP($M425,Map_GL!$B:$N,11,FALSE)</f>
        <v>75B</v>
      </c>
      <c r="R425" t="str">
        <f>VLOOKUP($M425,Map_GL!$B:$N,12,FALSE)</f>
        <v>000</v>
      </c>
      <c r="S425" t="str">
        <f>VLOOKUP($M425,Map_GL!$B:$N,13,FALSE)</f>
        <v>00</v>
      </c>
      <c r="T425"/>
    </row>
    <row r="426" spans="1:20" x14ac:dyDescent="0.25">
      <c r="A426" t="s">
        <v>8</v>
      </c>
      <c r="B426" t="s">
        <v>10</v>
      </c>
      <c r="C426" t="s">
        <v>12</v>
      </c>
      <c r="D426" t="s">
        <v>14</v>
      </c>
      <c r="E426" t="s">
        <v>10121</v>
      </c>
      <c r="F426" t="s">
        <v>8561</v>
      </c>
      <c r="G426" t="s">
        <v>10235</v>
      </c>
      <c r="H426" s="9">
        <v>43833</v>
      </c>
      <c r="I426" s="10">
        <v>0.50555555555555554</v>
      </c>
      <c r="J426" s="11">
        <v>18.309999999999999</v>
      </c>
      <c r="K426" t="s">
        <v>10122</v>
      </c>
      <c r="L426" t="str">
        <f t="shared" si="12"/>
        <v>98839043</v>
      </c>
      <c r="M426" t="str">
        <f t="shared" si="13"/>
        <v>64501621</v>
      </c>
      <c r="N426" t="str">
        <f>VLOOKUP($L426,Map_Organization!$F:$I,2,FALSE)</f>
        <v>UHU</v>
      </c>
      <c r="O426" t="str">
        <f>VLOOKUP($L426,Map_Organization!$F:$I,3,FALSE)</f>
        <v>93G</v>
      </c>
      <c r="P426" t="str">
        <f>VLOOKUP($L426,Map_Organization!$F:$I,4,FALSE)</f>
        <v>8414</v>
      </c>
      <c r="Q426" t="str">
        <f>VLOOKUP($M426,Map_GL!$B:$N,11,FALSE)</f>
        <v>75B</v>
      </c>
      <c r="R426" t="str">
        <f>VLOOKUP($M426,Map_GL!$B:$N,12,FALSE)</f>
        <v>000</v>
      </c>
      <c r="S426" t="str">
        <f>VLOOKUP($M426,Map_GL!$B:$N,13,FALSE)</f>
        <v>00</v>
      </c>
      <c r="T426"/>
    </row>
    <row r="427" spans="1:20" x14ac:dyDescent="0.25">
      <c r="A427" t="s">
        <v>8</v>
      </c>
      <c r="B427" t="s">
        <v>10</v>
      </c>
      <c r="C427" t="s">
        <v>12</v>
      </c>
      <c r="D427" t="s">
        <v>14</v>
      </c>
      <c r="E427" t="s">
        <v>10121</v>
      </c>
      <c r="F427" t="s">
        <v>8561</v>
      </c>
      <c r="G427" t="s">
        <v>10236</v>
      </c>
      <c r="H427" s="9">
        <v>43833</v>
      </c>
      <c r="I427" s="10">
        <v>0.50555555555555554</v>
      </c>
      <c r="J427" s="11">
        <v>77.240000000000009</v>
      </c>
      <c r="K427" t="s">
        <v>10122</v>
      </c>
      <c r="L427" t="str">
        <f t="shared" si="12"/>
        <v>98839043</v>
      </c>
      <c r="M427" t="str">
        <f t="shared" si="13"/>
        <v>64501631</v>
      </c>
      <c r="N427" t="str">
        <f>VLOOKUP($L427,Map_Organization!$F:$I,2,FALSE)</f>
        <v>UHU</v>
      </c>
      <c r="O427" t="str">
        <f>VLOOKUP($L427,Map_Organization!$F:$I,3,FALSE)</f>
        <v>93G</v>
      </c>
      <c r="P427" t="str">
        <f>VLOOKUP($L427,Map_Organization!$F:$I,4,FALSE)</f>
        <v>8414</v>
      </c>
      <c r="Q427" t="str">
        <f>VLOOKUP($M427,Map_GL!$B:$N,11,FALSE)</f>
        <v>75B</v>
      </c>
      <c r="R427" t="str">
        <f>VLOOKUP($M427,Map_GL!$B:$N,12,FALSE)</f>
        <v>000</v>
      </c>
      <c r="S427" t="str">
        <f>VLOOKUP($M427,Map_GL!$B:$N,13,FALSE)</f>
        <v>00</v>
      </c>
      <c r="T427"/>
    </row>
    <row r="428" spans="1:20" x14ac:dyDescent="0.25">
      <c r="A428" t="s">
        <v>8</v>
      </c>
      <c r="B428" t="s">
        <v>10</v>
      </c>
      <c r="C428" t="s">
        <v>12</v>
      </c>
      <c r="D428" t="s">
        <v>14</v>
      </c>
      <c r="E428" t="s">
        <v>10121</v>
      </c>
      <c r="F428" t="s">
        <v>8561</v>
      </c>
      <c r="G428" t="s">
        <v>10237</v>
      </c>
      <c r="H428" s="9">
        <v>43833</v>
      </c>
      <c r="I428" s="10">
        <v>0.50555555555555554</v>
      </c>
      <c r="J428" s="11">
        <v>-1612.05</v>
      </c>
      <c r="K428" t="s">
        <v>10122</v>
      </c>
      <c r="L428" t="str">
        <f t="shared" si="12"/>
        <v>98839043</v>
      </c>
      <c r="M428" t="str">
        <f t="shared" si="13"/>
        <v>64106031</v>
      </c>
      <c r="N428" t="str">
        <f>VLOOKUP($L428,Map_Organization!$F:$I,2,FALSE)</f>
        <v>UHU</v>
      </c>
      <c r="O428" t="str">
        <f>VLOOKUP($L428,Map_Organization!$F:$I,3,FALSE)</f>
        <v>93G</v>
      </c>
      <c r="P428" t="str">
        <f>VLOOKUP($L428,Map_Organization!$F:$I,4,FALSE)</f>
        <v>8414</v>
      </c>
      <c r="Q428" t="str">
        <f>VLOOKUP($M428,Map_GL!$B:$N,11,FALSE)</f>
        <v>75B</v>
      </c>
      <c r="R428" t="str">
        <f>VLOOKUP($M428,Map_GL!$B:$N,12,FALSE)</f>
        <v>000</v>
      </c>
      <c r="S428" t="str">
        <f>VLOOKUP($M428,Map_GL!$B:$N,13,FALSE)</f>
        <v>00</v>
      </c>
      <c r="T428"/>
    </row>
    <row r="429" spans="1:20" x14ac:dyDescent="0.25">
      <c r="A429" t="s">
        <v>8</v>
      </c>
      <c r="B429" t="s">
        <v>10</v>
      </c>
      <c r="C429" t="s">
        <v>12</v>
      </c>
      <c r="D429" t="s">
        <v>14</v>
      </c>
      <c r="E429" t="s">
        <v>10121</v>
      </c>
      <c r="F429" t="s">
        <v>8561</v>
      </c>
      <c r="G429" t="s">
        <v>10238</v>
      </c>
      <c r="H429" s="9">
        <v>43833</v>
      </c>
      <c r="I429" s="10">
        <v>0.50555555555555554</v>
      </c>
      <c r="J429" s="11">
        <v>1612.05</v>
      </c>
      <c r="K429" t="s">
        <v>10122</v>
      </c>
      <c r="L429" t="str">
        <f t="shared" si="12"/>
        <v>98839043</v>
      </c>
      <c r="M429" t="str">
        <f t="shared" si="13"/>
        <v>64106030</v>
      </c>
      <c r="N429" t="str">
        <f>VLOOKUP($L429,Map_Organization!$F:$I,2,FALSE)</f>
        <v>UHU</v>
      </c>
      <c r="O429" t="str">
        <f>VLOOKUP($L429,Map_Organization!$F:$I,3,FALSE)</f>
        <v>93G</v>
      </c>
      <c r="P429" t="str">
        <f>VLOOKUP($L429,Map_Organization!$F:$I,4,FALSE)</f>
        <v>8414</v>
      </c>
      <c r="Q429" t="str">
        <f>VLOOKUP($M429,Map_GL!$B:$N,11,FALSE)</f>
        <v>75B</v>
      </c>
      <c r="R429" t="str">
        <f>VLOOKUP($M429,Map_GL!$B:$N,12,FALSE)</f>
        <v>000</v>
      </c>
      <c r="S429" t="str">
        <f>VLOOKUP($M429,Map_GL!$B:$N,13,FALSE)</f>
        <v>00</v>
      </c>
      <c r="T429"/>
    </row>
    <row r="430" spans="1:20" x14ac:dyDescent="0.25">
      <c r="A430" t="s">
        <v>8</v>
      </c>
      <c r="B430" t="s">
        <v>10</v>
      </c>
      <c r="C430" t="s">
        <v>12</v>
      </c>
      <c r="D430" t="s">
        <v>14</v>
      </c>
      <c r="E430" t="s">
        <v>10121</v>
      </c>
      <c r="F430" t="s">
        <v>8561</v>
      </c>
      <c r="G430" t="s">
        <v>10239</v>
      </c>
      <c r="H430" s="9">
        <v>43833</v>
      </c>
      <c r="I430" s="10">
        <v>0.50555555555555554</v>
      </c>
      <c r="J430" s="11">
        <v>-11.88</v>
      </c>
      <c r="K430" t="s">
        <v>10122</v>
      </c>
      <c r="L430" t="str">
        <f t="shared" si="12"/>
        <v>98839043</v>
      </c>
      <c r="M430" t="str">
        <f t="shared" si="13"/>
        <v>64502021</v>
      </c>
      <c r="N430" t="str">
        <f>VLOOKUP($L430,Map_Organization!$F:$I,2,FALSE)</f>
        <v>UHU</v>
      </c>
      <c r="O430" t="str">
        <f>VLOOKUP($L430,Map_Organization!$F:$I,3,FALSE)</f>
        <v>93G</v>
      </c>
      <c r="P430" t="str">
        <f>VLOOKUP($L430,Map_Organization!$F:$I,4,FALSE)</f>
        <v>8414</v>
      </c>
      <c r="Q430" t="str">
        <f>VLOOKUP($M430,Map_GL!$B:$N,11,FALSE)</f>
        <v>75B</v>
      </c>
      <c r="R430" t="str">
        <f>VLOOKUP($M430,Map_GL!$B:$N,12,FALSE)</f>
        <v>000</v>
      </c>
      <c r="S430" t="str">
        <f>VLOOKUP($M430,Map_GL!$B:$N,13,FALSE)</f>
        <v>00</v>
      </c>
      <c r="T430"/>
    </row>
    <row r="431" spans="1:20" x14ac:dyDescent="0.25">
      <c r="A431" t="s">
        <v>8</v>
      </c>
      <c r="B431" t="s">
        <v>10</v>
      </c>
      <c r="C431" t="s">
        <v>12</v>
      </c>
      <c r="D431" t="s">
        <v>14</v>
      </c>
      <c r="E431" t="s">
        <v>10121</v>
      </c>
      <c r="F431" t="s">
        <v>8561</v>
      </c>
      <c r="G431" t="s">
        <v>10240</v>
      </c>
      <c r="H431" s="9">
        <v>43833</v>
      </c>
      <c r="I431" s="10">
        <v>0.50555555555555554</v>
      </c>
      <c r="J431" s="11">
        <v>-1097.46</v>
      </c>
      <c r="K431" t="s">
        <v>10122</v>
      </c>
      <c r="L431" t="str">
        <f t="shared" si="12"/>
        <v>98839043</v>
      </c>
      <c r="M431" t="str">
        <f t="shared" si="13"/>
        <v>64503001</v>
      </c>
      <c r="N431" t="str">
        <f>VLOOKUP($L431,Map_Organization!$F:$I,2,FALSE)</f>
        <v>UHU</v>
      </c>
      <c r="O431" t="str">
        <f>VLOOKUP($L431,Map_Organization!$F:$I,3,FALSE)</f>
        <v>93G</v>
      </c>
      <c r="P431" t="str">
        <f>VLOOKUP($L431,Map_Organization!$F:$I,4,FALSE)</f>
        <v>8414</v>
      </c>
      <c r="Q431" t="str">
        <f>VLOOKUP($M431,Map_GL!$B:$N,11,FALSE)</f>
        <v>75B</v>
      </c>
      <c r="R431" t="str">
        <f>VLOOKUP($M431,Map_GL!$B:$N,12,FALSE)</f>
        <v>000</v>
      </c>
      <c r="S431" t="str">
        <f>VLOOKUP($M431,Map_GL!$B:$N,13,FALSE)</f>
        <v>00</v>
      </c>
      <c r="T431"/>
    </row>
    <row r="432" spans="1:20" x14ac:dyDescent="0.25">
      <c r="A432" t="s">
        <v>8</v>
      </c>
      <c r="B432" t="s">
        <v>10</v>
      </c>
      <c r="C432" t="s">
        <v>12</v>
      </c>
      <c r="D432" t="s">
        <v>14</v>
      </c>
      <c r="E432" t="s">
        <v>10121</v>
      </c>
      <c r="F432" t="s">
        <v>8561</v>
      </c>
      <c r="G432" t="s">
        <v>10241</v>
      </c>
      <c r="H432" s="9">
        <v>43833</v>
      </c>
      <c r="I432" s="10">
        <v>0.50555555555555554</v>
      </c>
      <c r="J432" s="11">
        <v>11.879999999999999</v>
      </c>
      <c r="K432" t="s">
        <v>10122</v>
      </c>
      <c r="L432" t="str">
        <f t="shared" si="12"/>
        <v>98839043</v>
      </c>
      <c r="M432" t="str">
        <f t="shared" si="13"/>
        <v>64502020</v>
      </c>
      <c r="N432" t="str">
        <f>VLOOKUP($L432,Map_Organization!$F:$I,2,FALSE)</f>
        <v>UHU</v>
      </c>
      <c r="O432" t="str">
        <f>VLOOKUP($L432,Map_Organization!$F:$I,3,FALSE)</f>
        <v>93G</v>
      </c>
      <c r="P432" t="str">
        <f>VLOOKUP($L432,Map_Organization!$F:$I,4,FALSE)</f>
        <v>8414</v>
      </c>
      <c r="Q432" t="str">
        <f>VLOOKUP($M432,Map_GL!$B:$N,11,FALSE)</f>
        <v>75B</v>
      </c>
      <c r="R432" t="str">
        <f>VLOOKUP($M432,Map_GL!$B:$N,12,FALSE)</f>
        <v>000</v>
      </c>
      <c r="S432" t="str">
        <f>VLOOKUP($M432,Map_GL!$B:$N,13,FALSE)</f>
        <v>00</v>
      </c>
      <c r="T432"/>
    </row>
    <row r="433" spans="1:20" x14ac:dyDescent="0.25">
      <c r="A433" t="s">
        <v>8</v>
      </c>
      <c r="B433" t="s">
        <v>10</v>
      </c>
      <c r="C433" t="s">
        <v>12</v>
      </c>
      <c r="D433" t="s">
        <v>14</v>
      </c>
      <c r="E433" t="s">
        <v>10121</v>
      </c>
      <c r="F433" t="s">
        <v>8561</v>
      </c>
      <c r="G433" t="s">
        <v>10242</v>
      </c>
      <c r="H433" s="9">
        <v>43833</v>
      </c>
      <c r="I433" s="10">
        <v>0.50555555555555554</v>
      </c>
      <c r="J433" s="11">
        <v>1372.93</v>
      </c>
      <c r="K433" t="s">
        <v>10122</v>
      </c>
      <c r="L433" t="str">
        <f t="shared" si="12"/>
        <v>98839043</v>
      </c>
      <c r="M433" t="str">
        <f t="shared" si="13"/>
        <v>64503000</v>
      </c>
      <c r="N433" t="str">
        <f>VLOOKUP($L433,Map_Organization!$F:$I,2,FALSE)</f>
        <v>UHU</v>
      </c>
      <c r="O433" t="str">
        <f>VLOOKUP($L433,Map_Organization!$F:$I,3,FALSE)</f>
        <v>93G</v>
      </c>
      <c r="P433" t="str">
        <f>VLOOKUP($L433,Map_Organization!$F:$I,4,FALSE)</f>
        <v>8414</v>
      </c>
      <c r="Q433" t="str">
        <f>VLOOKUP($M433,Map_GL!$B:$N,11,FALSE)</f>
        <v>75B</v>
      </c>
      <c r="R433" t="str">
        <f>VLOOKUP($M433,Map_GL!$B:$N,12,FALSE)</f>
        <v>000</v>
      </c>
      <c r="S433" t="str">
        <f>VLOOKUP($M433,Map_GL!$B:$N,13,FALSE)</f>
        <v>00</v>
      </c>
      <c r="T433"/>
    </row>
    <row r="434" spans="1:20" x14ac:dyDescent="0.25">
      <c r="A434" t="s">
        <v>8</v>
      </c>
      <c r="B434" t="s">
        <v>10</v>
      </c>
      <c r="C434" t="s">
        <v>12</v>
      </c>
      <c r="D434" t="s">
        <v>14</v>
      </c>
      <c r="E434" t="s">
        <v>10121</v>
      </c>
      <c r="F434" t="s">
        <v>8561</v>
      </c>
      <c r="G434" t="s">
        <v>10243</v>
      </c>
      <c r="H434" s="9">
        <v>43833</v>
      </c>
      <c r="I434" s="10">
        <v>0.50555555555555554</v>
      </c>
      <c r="J434" s="11">
        <v>-38.32</v>
      </c>
      <c r="K434" t="s">
        <v>10122</v>
      </c>
      <c r="L434" t="str">
        <f t="shared" si="12"/>
        <v>98839043</v>
      </c>
      <c r="M434" t="str">
        <f t="shared" si="13"/>
        <v>64501011</v>
      </c>
      <c r="N434" t="str">
        <f>VLOOKUP($L434,Map_Organization!$F:$I,2,FALSE)</f>
        <v>UHU</v>
      </c>
      <c r="O434" t="str">
        <f>VLOOKUP($L434,Map_Organization!$F:$I,3,FALSE)</f>
        <v>93G</v>
      </c>
      <c r="P434" t="str">
        <f>VLOOKUP($L434,Map_Organization!$F:$I,4,FALSE)</f>
        <v>8414</v>
      </c>
      <c r="Q434" t="str">
        <f>VLOOKUP($M434,Map_GL!$B:$N,11,FALSE)</f>
        <v>75B</v>
      </c>
      <c r="R434" t="str">
        <f>VLOOKUP($M434,Map_GL!$B:$N,12,FALSE)</f>
        <v>000</v>
      </c>
      <c r="S434" t="str">
        <f>VLOOKUP($M434,Map_GL!$B:$N,13,FALSE)</f>
        <v>00</v>
      </c>
      <c r="T434"/>
    </row>
    <row r="435" spans="1:20" x14ac:dyDescent="0.25">
      <c r="A435" t="s">
        <v>8</v>
      </c>
      <c r="B435" t="s">
        <v>10</v>
      </c>
      <c r="C435" t="s">
        <v>12</v>
      </c>
      <c r="D435" t="s">
        <v>14</v>
      </c>
      <c r="E435" t="s">
        <v>10121</v>
      </c>
      <c r="F435" t="s">
        <v>8561</v>
      </c>
      <c r="G435" t="s">
        <v>10244</v>
      </c>
      <c r="H435" s="9">
        <v>43833</v>
      </c>
      <c r="I435" s="10">
        <v>0.50555555555555554</v>
      </c>
      <c r="J435" s="11">
        <v>178.84</v>
      </c>
      <c r="K435" t="s">
        <v>10122</v>
      </c>
      <c r="L435" t="str">
        <f t="shared" si="12"/>
        <v>98839043</v>
      </c>
      <c r="M435" t="str">
        <f t="shared" si="13"/>
        <v>64501111</v>
      </c>
      <c r="N435" t="str">
        <f>VLOOKUP($L435,Map_Organization!$F:$I,2,FALSE)</f>
        <v>UHU</v>
      </c>
      <c r="O435" t="str">
        <f>VLOOKUP($L435,Map_Organization!$F:$I,3,FALSE)</f>
        <v>93G</v>
      </c>
      <c r="P435" t="str">
        <f>VLOOKUP($L435,Map_Organization!$F:$I,4,FALSE)</f>
        <v>8414</v>
      </c>
      <c r="Q435" t="str">
        <f>VLOOKUP($M435,Map_GL!$B:$N,11,FALSE)</f>
        <v>75B</v>
      </c>
      <c r="R435" t="str">
        <f>VLOOKUP($M435,Map_GL!$B:$N,12,FALSE)</f>
        <v>000</v>
      </c>
      <c r="S435" t="str">
        <f>VLOOKUP($M435,Map_GL!$B:$N,13,FALSE)</f>
        <v>00</v>
      </c>
      <c r="T435"/>
    </row>
    <row r="436" spans="1:20" x14ac:dyDescent="0.25">
      <c r="A436" t="s">
        <v>8</v>
      </c>
      <c r="B436" t="s">
        <v>10</v>
      </c>
      <c r="C436" t="s">
        <v>12</v>
      </c>
      <c r="D436" t="s">
        <v>14</v>
      </c>
      <c r="E436" t="s">
        <v>10121</v>
      </c>
      <c r="F436" t="s">
        <v>8561</v>
      </c>
      <c r="G436" t="s">
        <v>10245</v>
      </c>
      <c r="H436" s="9">
        <v>43833</v>
      </c>
      <c r="I436" s="10">
        <v>0.50555555555555554</v>
      </c>
      <c r="J436" s="11">
        <v>21.3</v>
      </c>
      <c r="K436" t="s">
        <v>10122</v>
      </c>
      <c r="L436" t="str">
        <f t="shared" si="12"/>
        <v>98839043</v>
      </c>
      <c r="M436" t="str">
        <f t="shared" si="13"/>
        <v>64501009</v>
      </c>
      <c r="N436" t="str">
        <f>VLOOKUP($L436,Map_Organization!$F:$I,2,FALSE)</f>
        <v>UHU</v>
      </c>
      <c r="O436" t="str">
        <f>VLOOKUP($L436,Map_Organization!$F:$I,3,FALSE)</f>
        <v>93G</v>
      </c>
      <c r="P436" t="str">
        <f>VLOOKUP($L436,Map_Organization!$F:$I,4,FALSE)</f>
        <v>8414</v>
      </c>
      <c r="Q436" t="str">
        <f>VLOOKUP($M436,Map_GL!$B:$N,11,FALSE)</f>
        <v>75B</v>
      </c>
      <c r="R436" t="str">
        <f>VLOOKUP($M436,Map_GL!$B:$N,12,FALSE)</f>
        <v>000</v>
      </c>
      <c r="S436" t="str">
        <f>VLOOKUP($M436,Map_GL!$B:$N,13,FALSE)</f>
        <v>00</v>
      </c>
      <c r="T436"/>
    </row>
    <row r="437" spans="1:20" x14ac:dyDescent="0.25">
      <c r="A437" t="s">
        <v>8</v>
      </c>
      <c r="B437" t="s">
        <v>10</v>
      </c>
      <c r="C437" t="s">
        <v>12</v>
      </c>
      <c r="D437" t="s">
        <v>14</v>
      </c>
      <c r="E437" t="s">
        <v>10121</v>
      </c>
      <c r="F437" t="s">
        <v>8561</v>
      </c>
      <c r="G437" t="s">
        <v>10246</v>
      </c>
      <c r="H437" s="9">
        <v>43833</v>
      </c>
      <c r="I437" s="10">
        <v>0.50555555555555554</v>
      </c>
      <c r="J437" s="11">
        <v>17.02</v>
      </c>
      <c r="K437" t="s">
        <v>10122</v>
      </c>
      <c r="L437" t="str">
        <f t="shared" si="12"/>
        <v>98839043</v>
      </c>
      <c r="M437" t="str">
        <f t="shared" si="13"/>
        <v>64501010</v>
      </c>
      <c r="N437" t="str">
        <f>VLOOKUP($L437,Map_Organization!$F:$I,2,FALSE)</f>
        <v>UHU</v>
      </c>
      <c r="O437" t="str">
        <f>VLOOKUP($L437,Map_Organization!$F:$I,3,FALSE)</f>
        <v>93G</v>
      </c>
      <c r="P437" t="str">
        <f>VLOOKUP($L437,Map_Organization!$F:$I,4,FALSE)</f>
        <v>8414</v>
      </c>
      <c r="Q437" t="str">
        <f>VLOOKUP($M437,Map_GL!$B:$N,11,FALSE)</f>
        <v>75B</v>
      </c>
      <c r="R437" t="str">
        <f>VLOOKUP($M437,Map_GL!$B:$N,12,FALSE)</f>
        <v>000</v>
      </c>
      <c r="S437" t="str">
        <f>VLOOKUP($M437,Map_GL!$B:$N,13,FALSE)</f>
        <v>00</v>
      </c>
      <c r="T437"/>
    </row>
    <row r="438" spans="1:20" x14ac:dyDescent="0.25">
      <c r="A438" t="s">
        <v>8</v>
      </c>
      <c r="B438" t="s">
        <v>10</v>
      </c>
      <c r="C438" t="s">
        <v>12</v>
      </c>
      <c r="D438" t="s">
        <v>14</v>
      </c>
      <c r="E438" t="s">
        <v>10121</v>
      </c>
      <c r="F438" t="s">
        <v>8561</v>
      </c>
      <c r="G438" t="s">
        <v>10247</v>
      </c>
      <c r="H438" s="9">
        <v>43833</v>
      </c>
      <c r="I438" s="10">
        <v>0.50555555555555554</v>
      </c>
      <c r="J438" s="11">
        <v>-178.84</v>
      </c>
      <c r="K438" t="s">
        <v>10122</v>
      </c>
      <c r="L438" t="str">
        <f t="shared" si="12"/>
        <v>98839043</v>
      </c>
      <c r="M438" t="str">
        <f t="shared" si="13"/>
        <v>64501110</v>
      </c>
      <c r="N438" t="str">
        <f>VLOOKUP($L438,Map_Organization!$F:$I,2,FALSE)</f>
        <v>UHU</v>
      </c>
      <c r="O438" t="str">
        <f>VLOOKUP($L438,Map_Organization!$F:$I,3,FALSE)</f>
        <v>93G</v>
      </c>
      <c r="P438" t="str">
        <f>VLOOKUP($L438,Map_Organization!$F:$I,4,FALSE)</f>
        <v>8414</v>
      </c>
      <c r="Q438" t="str">
        <f>VLOOKUP($M438,Map_GL!$B:$N,11,FALSE)</f>
        <v>75B</v>
      </c>
      <c r="R438" t="str">
        <f>VLOOKUP($M438,Map_GL!$B:$N,12,FALSE)</f>
        <v>000</v>
      </c>
      <c r="S438" t="str">
        <f>VLOOKUP($M438,Map_GL!$B:$N,13,FALSE)</f>
        <v>00</v>
      </c>
      <c r="T438"/>
    </row>
    <row r="439" spans="1:20" x14ac:dyDescent="0.25">
      <c r="A439" t="s">
        <v>8</v>
      </c>
      <c r="B439" t="s">
        <v>10</v>
      </c>
      <c r="C439" t="s">
        <v>12</v>
      </c>
      <c r="D439" t="s">
        <v>14</v>
      </c>
      <c r="E439" t="s">
        <v>10121</v>
      </c>
      <c r="F439" t="s">
        <v>8561</v>
      </c>
      <c r="G439" t="s">
        <v>10248</v>
      </c>
      <c r="H439" s="9">
        <v>43833</v>
      </c>
      <c r="I439" s="10">
        <v>0.50555555555555554</v>
      </c>
      <c r="J439" s="11">
        <v>-347.6</v>
      </c>
      <c r="K439" t="s">
        <v>10122</v>
      </c>
      <c r="L439" t="str">
        <f t="shared" si="12"/>
        <v>98839043</v>
      </c>
      <c r="M439" t="str">
        <f t="shared" si="13"/>
        <v>64501611</v>
      </c>
      <c r="N439" t="str">
        <f>VLOOKUP($L439,Map_Organization!$F:$I,2,FALSE)</f>
        <v>UHU</v>
      </c>
      <c r="O439" t="str">
        <f>VLOOKUP($L439,Map_Organization!$F:$I,3,FALSE)</f>
        <v>93G</v>
      </c>
      <c r="P439" t="str">
        <f>VLOOKUP($L439,Map_Organization!$F:$I,4,FALSE)</f>
        <v>8414</v>
      </c>
      <c r="Q439" t="str">
        <f>VLOOKUP($M439,Map_GL!$B:$N,11,FALSE)</f>
        <v>75B</v>
      </c>
      <c r="R439" t="str">
        <f>VLOOKUP($M439,Map_GL!$B:$N,12,FALSE)</f>
        <v>000</v>
      </c>
      <c r="S439" t="str">
        <f>VLOOKUP($M439,Map_GL!$B:$N,13,FALSE)</f>
        <v>00</v>
      </c>
      <c r="T439"/>
    </row>
    <row r="440" spans="1:20" x14ac:dyDescent="0.25">
      <c r="A440" t="s">
        <v>8</v>
      </c>
      <c r="B440" t="s">
        <v>10</v>
      </c>
      <c r="C440" t="s">
        <v>12</v>
      </c>
      <c r="D440" t="s">
        <v>14</v>
      </c>
      <c r="E440" t="s">
        <v>10121</v>
      </c>
      <c r="F440" t="s">
        <v>8561</v>
      </c>
      <c r="G440" t="s">
        <v>10249</v>
      </c>
      <c r="H440" s="9">
        <v>43833</v>
      </c>
      <c r="I440" s="10">
        <v>0.50555555555555554</v>
      </c>
      <c r="J440" s="11">
        <v>-18.309999999999999</v>
      </c>
      <c r="K440" t="s">
        <v>10122</v>
      </c>
      <c r="L440" t="str">
        <f t="shared" si="12"/>
        <v>98839043</v>
      </c>
      <c r="M440" t="str">
        <f t="shared" si="13"/>
        <v>64501621</v>
      </c>
      <c r="N440" t="str">
        <f>VLOOKUP($L440,Map_Organization!$F:$I,2,FALSE)</f>
        <v>UHU</v>
      </c>
      <c r="O440" t="str">
        <f>VLOOKUP($L440,Map_Organization!$F:$I,3,FALSE)</f>
        <v>93G</v>
      </c>
      <c r="P440" t="str">
        <f>VLOOKUP($L440,Map_Organization!$F:$I,4,FALSE)</f>
        <v>8414</v>
      </c>
      <c r="Q440" t="str">
        <f>VLOOKUP($M440,Map_GL!$B:$N,11,FALSE)</f>
        <v>75B</v>
      </c>
      <c r="R440" t="str">
        <f>VLOOKUP($M440,Map_GL!$B:$N,12,FALSE)</f>
        <v>000</v>
      </c>
      <c r="S440" t="str">
        <f>VLOOKUP($M440,Map_GL!$B:$N,13,FALSE)</f>
        <v>00</v>
      </c>
      <c r="T440"/>
    </row>
    <row r="441" spans="1:20" x14ac:dyDescent="0.25">
      <c r="A441" t="s">
        <v>8</v>
      </c>
      <c r="B441" t="s">
        <v>10</v>
      </c>
      <c r="C441" t="s">
        <v>12</v>
      </c>
      <c r="D441" t="s">
        <v>14</v>
      </c>
      <c r="E441" t="s">
        <v>10121</v>
      </c>
      <c r="F441" t="s">
        <v>8561</v>
      </c>
      <c r="G441" t="s">
        <v>10250</v>
      </c>
      <c r="H441" s="9">
        <v>43833</v>
      </c>
      <c r="I441" s="10">
        <v>0.50555555555555554</v>
      </c>
      <c r="J441" s="11">
        <v>347.6</v>
      </c>
      <c r="K441" t="s">
        <v>10122</v>
      </c>
      <c r="L441" t="str">
        <f t="shared" si="12"/>
        <v>98839043</v>
      </c>
      <c r="M441" t="str">
        <f t="shared" si="13"/>
        <v>64501610</v>
      </c>
      <c r="N441" t="str">
        <f>VLOOKUP($L441,Map_Organization!$F:$I,2,FALSE)</f>
        <v>UHU</v>
      </c>
      <c r="O441" t="str">
        <f>VLOOKUP($L441,Map_Organization!$F:$I,3,FALSE)</f>
        <v>93G</v>
      </c>
      <c r="P441" t="str">
        <f>VLOOKUP($L441,Map_Organization!$F:$I,4,FALSE)</f>
        <v>8414</v>
      </c>
      <c r="Q441" t="str">
        <f>VLOOKUP($M441,Map_GL!$B:$N,11,FALSE)</f>
        <v>75B</v>
      </c>
      <c r="R441" t="str">
        <f>VLOOKUP($M441,Map_GL!$B:$N,12,FALSE)</f>
        <v>000</v>
      </c>
      <c r="S441" t="str">
        <f>VLOOKUP($M441,Map_GL!$B:$N,13,FALSE)</f>
        <v>00</v>
      </c>
      <c r="T441"/>
    </row>
    <row r="442" spans="1:20" x14ac:dyDescent="0.25">
      <c r="A442" t="s">
        <v>8</v>
      </c>
      <c r="B442" t="s">
        <v>10</v>
      </c>
      <c r="C442" t="s">
        <v>12</v>
      </c>
      <c r="D442" t="s">
        <v>14</v>
      </c>
      <c r="E442" t="s">
        <v>10121</v>
      </c>
      <c r="F442" t="s">
        <v>8561</v>
      </c>
      <c r="G442" t="s">
        <v>10251</v>
      </c>
      <c r="H442" s="9">
        <v>43833</v>
      </c>
      <c r="I442" s="10">
        <v>0.50555555555555554</v>
      </c>
      <c r="J442" s="11">
        <v>18.309999999999999</v>
      </c>
      <c r="K442" t="s">
        <v>10122</v>
      </c>
      <c r="L442" t="str">
        <f t="shared" si="12"/>
        <v>98839043</v>
      </c>
      <c r="M442" t="str">
        <f t="shared" si="13"/>
        <v>64501620</v>
      </c>
      <c r="N442" t="str">
        <f>VLOOKUP($L442,Map_Organization!$F:$I,2,FALSE)</f>
        <v>UHU</v>
      </c>
      <c r="O442" t="str">
        <f>VLOOKUP($L442,Map_Organization!$F:$I,3,FALSE)</f>
        <v>93G</v>
      </c>
      <c r="P442" t="str">
        <f>VLOOKUP($L442,Map_Organization!$F:$I,4,FALSE)</f>
        <v>8414</v>
      </c>
      <c r="Q442" t="str">
        <f>VLOOKUP($M442,Map_GL!$B:$N,11,FALSE)</f>
        <v>75B</v>
      </c>
      <c r="R442" t="str">
        <f>VLOOKUP($M442,Map_GL!$B:$N,12,FALSE)</f>
        <v>000</v>
      </c>
      <c r="S442" t="str">
        <f>VLOOKUP($M442,Map_GL!$B:$N,13,FALSE)</f>
        <v>00</v>
      </c>
      <c r="T442"/>
    </row>
    <row r="443" spans="1:20" x14ac:dyDescent="0.25">
      <c r="A443" t="s">
        <v>8</v>
      </c>
      <c r="B443" t="s">
        <v>10</v>
      </c>
      <c r="C443" t="s">
        <v>12</v>
      </c>
      <c r="D443" t="s">
        <v>14</v>
      </c>
      <c r="E443" t="s">
        <v>10121</v>
      </c>
      <c r="F443" t="s">
        <v>8561</v>
      </c>
      <c r="G443" t="s">
        <v>10252</v>
      </c>
      <c r="H443" s="9">
        <v>43833</v>
      </c>
      <c r="I443" s="10">
        <v>0.50555555555555554</v>
      </c>
      <c r="J443" s="11">
        <v>-77.240000000000009</v>
      </c>
      <c r="K443" t="s">
        <v>10122</v>
      </c>
      <c r="L443" t="str">
        <f t="shared" si="12"/>
        <v>98839043</v>
      </c>
      <c r="M443" t="str">
        <f t="shared" si="13"/>
        <v>64501631</v>
      </c>
      <c r="N443" t="str">
        <f>VLOOKUP($L443,Map_Organization!$F:$I,2,FALSE)</f>
        <v>UHU</v>
      </c>
      <c r="O443" t="str">
        <f>VLOOKUP($L443,Map_Organization!$F:$I,3,FALSE)</f>
        <v>93G</v>
      </c>
      <c r="P443" t="str">
        <f>VLOOKUP($L443,Map_Organization!$F:$I,4,FALSE)</f>
        <v>8414</v>
      </c>
      <c r="Q443" t="str">
        <f>VLOOKUP($M443,Map_GL!$B:$N,11,FALSE)</f>
        <v>75B</v>
      </c>
      <c r="R443" t="str">
        <f>VLOOKUP($M443,Map_GL!$B:$N,12,FALSE)</f>
        <v>000</v>
      </c>
      <c r="S443" t="str">
        <f>VLOOKUP($M443,Map_GL!$B:$N,13,FALSE)</f>
        <v>00</v>
      </c>
      <c r="T443"/>
    </row>
    <row r="444" spans="1:20" x14ac:dyDescent="0.25">
      <c r="A444" t="s">
        <v>8</v>
      </c>
      <c r="B444" t="s">
        <v>10</v>
      </c>
      <c r="C444" t="s">
        <v>12</v>
      </c>
      <c r="D444" t="s">
        <v>14</v>
      </c>
      <c r="E444" t="s">
        <v>10121</v>
      </c>
      <c r="F444" t="s">
        <v>8561</v>
      </c>
      <c r="G444" t="s">
        <v>10253</v>
      </c>
      <c r="H444" s="9">
        <v>43833</v>
      </c>
      <c r="I444" s="10">
        <v>0.50555555555555554</v>
      </c>
      <c r="J444" s="11">
        <v>77.240000000000009</v>
      </c>
      <c r="K444" t="s">
        <v>10122</v>
      </c>
      <c r="L444" t="str">
        <f t="shared" si="12"/>
        <v>98839043</v>
      </c>
      <c r="M444" t="str">
        <f t="shared" si="13"/>
        <v>64501630</v>
      </c>
      <c r="N444" t="str">
        <f>VLOOKUP($L444,Map_Organization!$F:$I,2,FALSE)</f>
        <v>UHU</v>
      </c>
      <c r="O444" t="str">
        <f>VLOOKUP($L444,Map_Organization!$F:$I,3,FALSE)</f>
        <v>93G</v>
      </c>
      <c r="P444" t="str">
        <f>VLOOKUP($L444,Map_Organization!$F:$I,4,FALSE)</f>
        <v>8414</v>
      </c>
      <c r="Q444" t="str">
        <f>VLOOKUP($M444,Map_GL!$B:$N,11,FALSE)</f>
        <v>75B</v>
      </c>
      <c r="R444" t="str">
        <f>VLOOKUP($M444,Map_GL!$B:$N,12,FALSE)</f>
        <v>000</v>
      </c>
      <c r="S444" t="str">
        <f>VLOOKUP($M444,Map_GL!$B:$N,13,FALSE)</f>
        <v>00</v>
      </c>
      <c r="T444"/>
    </row>
    <row r="445" spans="1:20" x14ac:dyDescent="0.25">
      <c r="A445" t="s">
        <v>8</v>
      </c>
      <c r="B445" t="s">
        <v>10</v>
      </c>
      <c r="C445" t="s">
        <v>12</v>
      </c>
      <c r="D445" t="s">
        <v>14</v>
      </c>
      <c r="E445" t="s">
        <v>10121</v>
      </c>
      <c r="F445" t="s">
        <v>8561</v>
      </c>
      <c r="G445" t="s">
        <v>10254</v>
      </c>
      <c r="H445" s="9">
        <v>43833</v>
      </c>
      <c r="I445" s="10">
        <v>0.50555555555555554</v>
      </c>
      <c r="J445" s="11">
        <v>-131.94</v>
      </c>
      <c r="K445" t="s">
        <v>10122</v>
      </c>
      <c r="L445" t="str">
        <f t="shared" si="12"/>
        <v>98839043</v>
      </c>
      <c r="M445" t="str">
        <f t="shared" si="13"/>
        <v>61620003</v>
      </c>
      <c r="N445" t="str">
        <f>VLOOKUP($L445,Map_Organization!$F:$I,2,FALSE)</f>
        <v>UHU</v>
      </c>
      <c r="O445" t="str">
        <f>VLOOKUP($L445,Map_Organization!$F:$I,3,FALSE)</f>
        <v>93G</v>
      </c>
      <c r="P445" t="str">
        <f>VLOOKUP($L445,Map_Organization!$F:$I,4,FALSE)</f>
        <v>8414</v>
      </c>
      <c r="Q445" t="str">
        <f>VLOOKUP($M445,Map_GL!$B:$N,11,FALSE)</f>
        <v>794</v>
      </c>
      <c r="R445" t="str">
        <f>VLOOKUP($M445,Map_GL!$B:$N,12,FALSE)</f>
        <v>401</v>
      </c>
      <c r="S445" t="str">
        <f>VLOOKUP($M445,Map_GL!$B:$N,13,FALSE)</f>
        <v>00</v>
      </c>
      <c r="T445"/>
    </row>
    <row r="446" spans="1:20" x14ac:dyDescent="0.25">
      <c r="A446" t="s">
        <v>8</v>
      </c>
      <c r="B446" t="s">
        <v>10</v>
      </c>
      <c r="C446" t="s">
        <v>12</v>
      </c>
      <c r="D446" t="s">
        <v>14</v>
      </c>
      <c r="E446" t="s">
        <v>10121</v>
      </c>
      <c r="F446" t="s">
        <v>8561</v>
      </c>
      <c r="G446" t="s">
        <v>10255</v>
      </c>
      <c r="H446" s="9">
        <v>43833</v>
      </c>
      <c r="I446" s="10">
        <v>0.50555555555555554</v>
      </c>
      <c r="J446" s="11">
        <v>131.94</v>
      </c>
      <c r="K446" t="s">
        <v>10122</v>
      </c>
      <c r="L446" t="str">
        <f t="shared" si="12"/>
        <v>98839043</v>
      </c>
      <c r="M446" t="str">
        <f t="shared" si="13"/>
        <v>61620001</v>
      </c>
      <c r="N446" t="str">
        <f>VLOOKUP($L446,Map_Organization!$F:$I,2,FALSE)</f>
        <v>UHU</v>
      </c>
      <c r="O446" t="str">
        <f>VLOOKUP($L446,Map_Organization!$F:$I,3,FALSE)</f>
        <v>93G</v>
      </c>
      <c r="P446" t="str">
        <f>VLOOKUP($L446,Map_Organization!$F:$I,4,FALSE)</f>
        <v>8414</v>
      </c>
      <c r="Q446" t="str">
        <f>VLOOKUP($M446,Map_GL!$B:$N,11,FALSE)</f>
        <v>794</v>
      </c>
      <c r="R446" t="str">
        <f>VLOOKUP($M446,Map_GL!$B:$N,12,FALSE)</f>
        <v>401</v>
      </c>
      <c r="S446" t="str">
        <f>VLOOKUP($M446,Map_GL!$B:$N,13,FALSE)</f>
        <v>00</v>
      </c>
      <c r="T446"/>
    </row>
    <row r="447" spans="1:20" x14ac:dyDescent="0.25">
      <c r="A447" t="s">
        <v>8</v>
      </c>
      <c r="B447" t="s">
        <v>10</v>
      </c>
      <c r="C447" t="s">
        <v>12</v>
      </c>
      <c r="D447" t="s">
        <v>14</v>
      </c>
      <c r="E447" t="s">
        <v>10121</v>
      </c>
      <c r="F447" t="s">
        <v>8561</v>
      </c>
      <c r="G447" t="s">
        <v>10256</v>
      </c>
      <c r="H447" s="9">
        <v>43833</v>
      </c>
      <c r="I447" s="10">
        <v>0.50555555555555554</v>
      </c>
      <c r="J447" s="11">
        <v>-131.94</v>
      </c>
      <c r="K447" t="s">
        <v>10122</v>
      </c>
      <c r="L447" t="str">
        <f t="shared" si="12"/>
        <v>98839043</v>
      </c>
      <c r="M447" t="str">
        <f t="shared" si="13"/>
        <v>75430001</v>
      </c>
      <c r="N447" t="str">
        <f>VLOOKUP($L447,Map_Organization!$F:$I,2,FALSE)</f>
        <v>UHU</v>
      </c>
      <c r="O447" t="str">
        <f>VLOOKUP($L447,Map_Organization!$F:$I,3,FALSE)</f>
        <v>93G</v>
      </c>
      <c r="P447" t="str">
        <f>VLOOKUP($L447,Map_Organization!$F:$I,4,FALSE)</f>
        <v>8414</v>
      </c>
      <c r="Q447" t="str">
        <f>VLOOKUP($M447,Map_GL!$B:$N,11,FALSE)</f>
        <v>75B</v>
      </c>
      <c r="R447" t="str">
        <f>VLOOKUP($M447,Map_GL!$B:$N,12,FALSE)</f>
        <v>000</v>
      </c>
      <c r="S447" t="str">
        <f>VLOOKUP($M447,Map_GL!$B:$N,13,FALSE)</f>
        <v>00</v>
      </c>
      <c r="T447"/>
    </row>
    <row r="448" spans="1:20" x14ac:dyDescent="0.25">
      <c r="A448" t="s">
        <v>8</v>
      </c>
      <c r="B448" t="s">
        <v>10</v>
      </c>
      <c r="C448" t="s">
        <v>12</v>
      </c>
      <c r="D448" t="s">
        <v>14</v>
      </c>
      <c r="E448" t="s">
        <v>10121</v>
      </c>
      <c r="F448" t="s">
        <v>8561</v>
      </c>
      <c r="G448" t="s">
        <v>10182</v>
      </c>
      <c r="H448" s="9">
        <v>43833</v>
      </c>
      <c r="I448" s="10">
        <v>0.50555555555555554</v>
      </c>
      <c r="J448" s="11">
        <v>72.67</v>
      </c>
      <c r="K448" t="s">
        <v>10122</v>
      </c>
      <c r="L448" t="str">
        <f t="shared" si="12"/>
        <v>98839043</v>
      </c>
      <c r="M448" t="str">
        <f t="shared" si="13"/>
        <v>75431002</v>
      </c>
      <c r="N448" t="str">
        <f>VLOOKUP($L448,Map_Organization!$F:$I,2,FALSE)</f>
        <v>UHU</v>
      </c>
      <c r="O448" t="str">
        <f>VLOOKUP($L448,Map_Organization!$F:$I,3,FALSE)</f>
        <v>93G</v>
      </c>
      <c r="P448" t="str">
        <f>VLOOKUP($L448,Map_Organization!$F:$I,4,FALSE)</f>
        <v>8414</v>
      </c>
      <c r="Q448" t="str">
        <f>VLOOKUP($M448,Map_GL!$B:$N,11,FALSE)</f>
        <v>75B</v>
      </c>
      <c r="R448" t="str">
        <f>VLOOKUP($M448,Map_GL!$B:$N,12,FALSE)</f>
        <v>000</v>
      </c>
      <c r="S448" t="str">
        <f>VLOOKUP($M448,Map_GL!$B:$N,13,FALSE)</f>
        <v>00</v>
      </c>
      <c r="T448"/>
    </row>
    <row r="449" spans="1:20" x14ac:dyDescent="0.25">
      <c r="A449" t="s">
        <v>8</v>
      </c>
      <c r="B449" t="s">
        <v>10</v>
      </c>
      <c r="C449" t="s">
        <v>12</v>
      </c>
      <c r="D449" t="s">
        <v>14</v>
      </c>
      <c r="E449" t="s">
        <v>10121</v>
      </c>
      <c r="F449" t="s">
        <v>8561</v>
      </c>
      <c r="G449" t="s">
        <v>10191</v>
      </c>
      <c r="H449" s="9">
        <v>43833</v>
      </c>
      <c r="I449" s="10">
        <v>0.50555555555555554</v>
      </c>
      <c r="J449" s="11">
        <v>8.11</v>
      </c>
      <c r="K449" t="s">
        <v>10122</v>
      </c>
      <c r="L449" t="str">
        <f t="shared" si="12"/>
        <v>98839043</v>
      </c>
      <c r="M449" t="str">
        <f t="shared" si="13"/>
        <v>62610001</v>
      </c>
      <c r="N449" t="str">
        <f>VLOOKUP($L449,Map_Organization!$F:$I,2,FALSE)</f>
        <v>UHU</v>
      </c>
      <c r="O449" t="str">
        <f>VLOOKUP($L449,Map_Organization!$F:$I,3,FALSE)</f>
        <v>93G</v>
      </c>
      <c r="P449" t="str">
        <f>VLOOKUP($L449,Map_Organization!$F:$I,4,FALSE)</f>
        <v>8414</v>
      </c>
      <c r="Q449" t="str">
        <f>VLOOKUP($M449,Map_GL!$B:$N,11,FALSE)</f>
        <v>779</v>
      </c>
      <c r="R449" t="str">
        <f>VLOOKUP($M449,Map_GL!$B:$N,12,FALSE)</f>
        <v>000</v>
      </c>
      <c r="S449" t="str">
        <f>VLOOKUP($M449,Map_GL!$B:$N,13,FALSE)</f>
        <v>00</v>
      </c>
      <c r="T449"/>
    </row>
    <row r="450" spans="1:20" x14ac:dyDescent="0.25">
      <c r="A450" t="s">
        <v>8</v>
      </c>
      <c r="B450" t="s">
        <v>10</v>
      </c>
      <c r="C450" t="s">
        <v>12</v>
      </c>
      <c r="D450" t="s">
        <v>14</v>
      </c>
      <c r="E450" t="s">
        <v>10121</v>
      </c>
      <c r="F450" t="s">
        <v>8561</v>
      </c>
      <c r="G450" t="s">
        <v>10146</v>
      </c>
      <c r="H450" s="9">
        <v>43833</v>
      </c>
      <c r="I450" s="10">
        <v>0.50555555555555554</v>
      </c>
      <c r="J450" s="11">
        <v>76.67</v>
      </c>
      <c r="K450" t="s">
        <v>10122</v>
      </c>
      <c r="L450" t="str">
        <f t="shared" si="12"/>
        <v>98839043</v>
      </c>
      <c r="M450" t="str">
        <f t="shared" si="13"/>
        <v>61620010</v>
      </c>
      <c r="N450" t="str">
        <f>VLOOKUP($L450,Map_Organization!$F:$I,2,FALSE)</f>
        <v>UHU</v>
      </c>
      <c r="O450" t="str">
        <f>VLOOKUP($L450,Map_Organization!$F:$I,3,FALSE)</f>
        <v>93G</v>
      </c>
      <c r="P450" t="str">
        <f>VLOOKUP($L450,Map_Organization!$F:$I,4,FALSE)</f>
        <v>8414</v>
      </c>
      <c r="Q450" t="str">
        <f>VLOOKUP($M450,Map_GL!$B:$N,11,FALSE)</f>
        <v>794</v>
      </c>
      <c r="R450" t="str">
        <f>VLOOKUP($M450,Map_GL!$B:$N,12,FALSE)</f>
        <v>401</v>
      </c>
      <c r="S450" t="str">
        <f>VLOOKUP($M450,Map_GL!$B:$N,13,FALSE)</f>
        <v>00</v>
      </c>
      <c r="T450"/>
    </row>
    <row r="451" spans="1:20" x14ac:dyDescent="0.25">
      <c r="A451" t="s">
        <v>8</v>
      </c>
      <c r="B451" t="s">
        <v>10</v>
      </c>
      <c r="C451" t="s">
        <v>12</v>
      </c>
      <c r="D451" t="s">
        <v>14</v>
      </c>
      <c r="E451" t="s">
        <v>10121</v>
      </c>
      <c r="F451" t="s">
        <v>8561</v>
      </c>
      <c r="G451" t="s">
        <v>10192</v>
      </c>
      <c r="H451" s="9">
        <v>43833</v>
      </c>
      <c r="I451" s="10">
        <v>0.50555555555555554</v>
      </c>
      <c r="J451" s="11">
        <v>1.17</v>
      </c>
      <c r="K451" t="s">
        <v>10122</v>
      </c>
      <c r="L451" t="str">
        <f t="shared" si="12"/>
        <v>98839043</v>
      </c>
      <c r="M451" t="str">
        <f t="shared" si="13"/>
        <v>61620113</v>
      </c>
      <c r="N451" t="str">
        <f>VLOOKUP($L451,Map_Organization!$F:$I,2,FALSE)</f>
        <v>UHU</v>
      </c>
      <c r="O451" t="str">
        <f>VLOOKUP($L451,Map_Organization!$F:$I,3,FALSE)</f>
        <v>93G</v>
      </c>
      <c r="P451" t="str">
        <f>VLOOKUP($L451,Map_Organization!$F:$I,4,FALSE)</f>
        <v>8414</v>
      </c>
      <c r="Q451" t="str">
        <f>VLOOKUP($M451,Map_GL!$B:$N,11,FALSE)</f>
        <v>794</v>
      </c>
      <c r="R451" t="str">
        <f>VLOOKUP($M451,Map_GL!$B:$N,12,FALSE)</f>
        <v>401</v>
      </c>
      <c r="S451" t="str">
        <f>VLOOKUP($M451,Map_GL!$B:$N,13,FALSE)</f>
        <v>00</v>
      </c>
      <c r="T451"/>
    </row>
    <row r="452" spans="1:20" x14ac:dyDescent="0.25">
      <c r="A452" t="s">
        <v>8</v>
      </c>
      <c r="B452" t="s">
        <v>10</v>
      </c>
      <c r="C452" t="s">
        <v>12</v>
      </c>
      <c r="D452" t="s">
        <v>14</v>
      </c>
      <c r="E452" t="s">
        <v>10121</v>
      </c>
      <c r="F452" t="s">
        <v>8561</v>
      </c>
      <c r="G452" t="s">
        <v>10257</v>
      </c>
      <c r="H452" s="9">
        <v>43833</v>
      </c>
      <c r="I452" s="10">
        <v>0.50555555555555554</v>
      </c>
      <c r="J452" s="11">
        <v>23.35</v>
      </c>
      <c r="K452" t="s">
        <v>10122</v>
      </c>
      <c r="L452" t="str">
        <f t="shared" si="12"/>
        <v>98839043</v>
      </c>
      <c r="M452" t="str">
        <f t="shared" si="13"/>
        <v>62282001</v>
      </c>
      <c r="N452" t="str">
        <f>VLOOKUP($L452,Map_Organization!$F:$I,2,FALSE)</f>
        <v>UHU</v>
      </c>
      <c r="O452" t="str">
        <f>VLOOKUP($L452,Map_Organization!$F:$I,3,FALSE)</f>
        <v>93G</v>
      </c>
      <c r="P452" t="str">
        <f>VLOOKUP($L452,Map_Organization!$F:$I,4,FALSE)</f>
        <v>8414</v>
      </c>
      <c r="Q452" t="str">
        <f>VLOOKUP($M452,Map_GL!$B:$N,11,FALSE)</f>
        <v>75B</v>
      </c>
      <c r="R452" t="str">
        <f>VLOOKUP($M452,Map_GL!$B:$N,12,FALSE)</f>
        <v>000</v>
      </c>
      <c r="S452" t="str">
        <f>VLOOKUP($M452,Map_GL!$B:$N,13,FALSE)</f>
        <v>00</v>
      </c>
      <c r="T452"/>
    </row>
    <row r="453" spans="1:20" x14ac:dyDescent="0.25">
      <c r="A453" t="s">
        <v>8</v>
      </c>
      <c r="B453" t="s">
        <v>10</v>
      </c>
      <c r="C453" t="s">
        <v>12</v>
      </c>
      <c r="D453" t="s">
        <v>14</v>
      </c>
      <c r="E453" t="s">
        <v>10121</v>
      </c>
      <c r="F453" t="s">
        <v>8561</v>
      </c>
      <c r="G453" t="s">
        <v>10150</v>
      </c>
      <c r="H453" s="9">
        <v>43833</v>
      </c>
      <c r="I453" s="10">
        <v>0.50555555555555554</v>
      </c>
      <c r="J453" s="11">
        <v>8.89</v>
      </c>
      <c r="K453" t="s">
        <v>10122</v>
      </c>
      <c r="L453" t="str">
        <f t="shared" ref="L453:L516" si="14">SUBSTITUTE(RIGHT($F453,9),"-","")</f>
        <v>98839043</v>
      </c>
      <c r="M453" t="str">
        <f t="shared" ref="M453:M516" si="15">SUBSTITUTE(RIGHT($G453,9),".","")</f>
        <v>68123020</v>
      </c>
      <c r="N453" t="str">
        <f>VLOOKUP($L453,Map_Organization!$F:$I,2,FALSE)</f>
        <v>UHU</v>
      </c>
      <c r="O453" t="str">
        <f>VLOOKUP($L453,Map_Organization!$F:$I,3,FALSE)</f>
        <v>93G</v>
      </c>
      <c r="P453" t="str">
        <f>VLOOKUP($L453,Map_Organization!$F:$I,4,FALSE)</f>
        <v>8414</v>
      </c>
      <c r="Q453" t="str">
        <f>VLOOKUP($M453,Map_GL!$B:$N,11,FALSE)</f>
        <v>833</v>
      </c>
      <c r="R453" t="str">
        <f>VLOOKUP($M453,Map_GL!$B:$N,12,FALSE)</f>
        <v>401</v>
      </c>
      <c r="S453" t="str">
        <f>VLOOKUP($M453,Map_GL!$B:$N,13,FALSE)</f>
        <v>00</v>
      </c>
      <c r="T453"/>
    </row>
    <row r="454" spans="1:20" x14ac:dyDescent="0.25">
      <c r="A454" t="s">
        <v>8</v>
      </c>
      <c r="B454" t="s">
        <v>10</v>
      </c>
      <c r="C454" t="s">
        <v>12</v>
      </c>
      <c r="D454" t="s">
        <v>14</v>
      </c>
      <c r="E454" t="s">
        <v>10121</v>
      </c>
      <c r="F454" t="s">
        <v>8561</v>
      </c>
      <c r="G454" t="s">
        <v>10148</v>
      </c>
      <c r="H454" s="9">
        <v>43833</v>
      </c>
      <c r="I454" s="10">
        <v>0.50555555555555554</v>
      </c>
      <c r="J454" s="11">
        <v>-76.67</v>
      </c>
      <c r="K454" t="s">
        <v>10122</v>
      </c>
      <c r="L454" t="str">
        <f t="shared" si="14"/>
        <v>98839043</v>
      </c>
      <c r="M454" t="str">
        <f t="shared" si="15"/>
        <v>61620010</v>
      </c>
      <c r="N454" t="str">
        <f>VLOOKUP($L454,Map_Organization!$F:$I,2,FALSE)</f>
        <v>UHU</v>
      </c>
      <c r="O454" t="str">
        <f>VLOOKUP($L454,Map_Organization!$F:$I,3,FALSE)</f>
        <v>93G</v>
      </c>
      <c r="P454" t="str">
        <f>VLOOKUP($L454,Map_Organization!$F:$I,4,FALSE)</f>
        <v>8414</v>
      </c>
      <c r="Q454" t="str">
        <f>VLOOKUP($M454,Map_GL!$B:$N,11,FALSE)</f>
        <v>794</v>
      </c>
      <c r="R454" t="str">
        <f>VLOOKUP($M454,Map_GL!$B:$N,12,FALSE)</f>
        <v>401</v>
      </c>
      <c r="S454" t="str">
        <f>VLOOKUP($M454,Map_GL!$B:$N,13,FALSE)</f>
        <v>00</v>
      </c>
      <c r="T454"/>
    </row>
    <row r="455" spans="1:20" x14ac:dyDescent="0.25">
      <c r="A455" t="s">
        <v>8</v>
      </c>
      <c r="B455" t="s">
        <v>10</v>
      </c>
      <c r="C455" t="s">
        <v>12</v>
      </c>
      <c r="D455" t="s">
        <v>14</v>
      </c>
      <c r="E455" t="s">
        <v>10121</v>
      </c>
      <c r="F455" t="s">
        <v>8561</v>
      </c>
      <c r="G455" t="s">
        <v>10151</v>
      </c>
      <c r="H455" s="9">
        <v>43833</v>
      </c>
      <c r="I455" s="10">
        <v>0.50555555555555554</v>
      </c>
      <c r="J455" s="11">
        <v>12.33</v>
      </c>
      <c r="K455" t="s">
        <v>10122</v>
      </c>
      <c r="L455" t="str">
        <f t="shared" si="14"/>
        <v>98839043</v>
      </c>
      <c r="M455" t="str">
        <f t="shared" si="15"/>
        <v>75431003</v>
      </c>
      <c r="N455" t="str">
        <f>VLOOKUP($L455,Map_Organization!$F:$I,2,FALSE)</f>
        <v>UHU</v>
      </c>
      <c r="O455" t="str">
        <f>VLOOKUP($L455,Map_Organization!$F:$I,3,FALSE)</f>
        <v>93G</v>
      </c>
      <c r="P455" t="str">
        <f>VLOOKUP($L455,Map_Organization!$F:$I,4,FALSE)</f>
        <v>8414</v>
      </c>
      <c r="Q455" t="str">
        <f>VLOOKUP($M455,Map_GL!$B:$N,11,FALSE)</f>
        <v>790</v>
      </c>
      <c r="R455" t="str">
        <f>VLOOKUP($M455,Map_GL!$B:$N,12,FALSE)</f>
        <v>000</v>
      </c>
      <c r="S455" t="str">
        <f>VLOOKUP($M455,Map_GL!$B:$N,13,FALSE)</f>
        <v>00</v>
      </c>
      <c r="T455"/>
    </row>
    <row r="456" spans="1:20" x14ac:dyDescent="0.25">
      <c r="A456" t="s">
        <v>8</v>
      </c>
      <c r="B456" t="s">
        <v>10</v>
      </c>
      <c r="C456" t="s">
        <v>12</v>
      </c>
      <c r="D456" t="s">
        <v>14</v>
      </c>
      <c r="E456" t="s">
        <v>10121</v>
      </c>
      <c r="F456" t="s">
        <v>8561</v>
      </c>
      <c r="G456" t="s">
        <v>10197</v>
      </c>
      <c r="H456" s="9">
        <v>43833</v>
      </c>
      <c r="I456" s="10">
        <v>0.50555555555555554</v>
      </c>
      <c r="J456" s="11">
        <v>-1.17</v>
      </c>
      <c r="K456" t="s">
        <v>10122</v>
      </c>
      <c r="L456" t="str">
        <f t="shared" si="14"/>
        <v>98839043</v>
      </c>
      <c r="M456" t="str">
        <f t="shared" si="15"/>
        <v>61620113</v>
      </c>
      <c r="N456" t="str">
        <f>VLOOKUP($L456,Map_Organization!$F:$I,2,FALSE)</f>
        <v>UHU</v>
      </c>
      <c r="O456" t="str">
        <f>VLOOKUP($L456,Map_Organization!$F:$I,3,FALSE)</f>
        <v>93G</v>
      </c>
      <c r="P456" t="str">
        <f>VLOOKUP($L456,Map_Organization!$F:$I,4,FALSE)</f>
        <v>8414</v>
      </c>
      <c r="Q456" t="str">
        <f>VLOOKUP($M456,Map_GL!$B:$N,11,FALSE)</f>
        <v>794</v>
      </c>
      <c r="R456" t="str">
        <f>VLOOKUP($M456,Map_GL!$B:$N,12,FALSE)</f>
        <v>401</v>
      </c>
      <c r="S456" t="str">
        <f>VLOOKUP($M456,Map_GL!$B:$N,13,FALSE)</f>
        <v>00</v>
      </c>
      <c r="T456"/>
    </row>
    <row r="457" spans="1:20" x14ac:dyDescent="0.25">
      <c r="A457" t="s">
        <v>8</v>
      </c>
      <c r="B457" t="s">
        <v>10</v>
      </c>
      <c r="C457" t="s">
        <v>12</v>
      </c>
      <c r="D457" t="s">
        <v>14</v>
      </c>
      <c r="E457" t="s">
        <v>10121</v>
      </c>
      <c r="F457" t="s">
        <v>8543</v>
      </c>
      <c r="G457" t="s">
        <v>10217</v>
      </c>
      <c r="H457" s="9">
        <v>43833</v>
      </c>
      <c r="I457" s="10">
        <v>0.50555555555555554</v>
      </c>
      <c r="J457" s="11">
        <v>-1351.19</v>
      </c>
      <c r="K457" t="s">
        <v>10122</v>
      </c>
      <c r="L457" t="str">
        <f t="shared" si="14"/>
        <v>98839031</v>
      </c>
      <c r="M457" t="str">
        <f t="shared" si="15"/>
        <v>60220010</v>
      </c>
      <c r="N457" t="str">
        <f>VLOOKUP($L457,Map_Organization!$F:$I,2,FALSE)</f>
        <v>UHU</v>
      </c>
      <c r="O457" t="str">
        <f>VLOOKUP($L457,Map_Organization!$F:$I,3,FALSE)</f>
        <v>93G</v>
      </c>
      <c r="P457" t="str">
        <f>VLOOKUP($L457,Map_Organization!$F:$I,4,FALSE)</f>
        <v>8414</v>
      </c>
      <c r="Q457" t="str">
        <f>VLOOKUP($M457,Map_GL!$B:$N,11,FALSE)</f>
        <v>860</v>
      </c>
      <c r="R457" t="str">
        <f>VLOOKUP($M457,Map_GL!$B:$N,12,FALSE)</f>
        <v>000</v>
      </c>
      <c r="S457" t="str">
        <f>VLOOKUP($M457,Map_GL!$B:$N,13,FALSE)</f>
        <v>00</v>
      </c>
      <c r="T457"/>
    </row>
    <row r="458" spans="1:20" x14ac:dyDescent="0.25">
      <c r="A458" t="s">
        <v>8</v>
      </c>
      <c r="B458" t="s">
        <v>10</v>
      </c>
      <c r="C458" t="s">
        <v>12</v>
      </c>
      <c r="D458" t="s">
        <v>14</v>
      </c>
      <c r="E458" t="s">
        <v>10121</v>
      </c>
      <c r="F458" t="s">
        <v>8543</v>
      </c>
      <c r="G458" t="s">
        <v>10146</v>
      </c>
      <c r="H458" s="9">
        <v>43833</v>
      </c>
      <c r="I458" s="10">
        <v>0.50555555555555554</v>
      </c>
      <c r="J458" s="11">
        <v>-15.03</v>
      </c>
      <c r="K458" t="s">
        <v>10122</v>
      </c>
      <c r="L458" t="str">
        <f t="shared" si="14"/>
        <v>98839031</v>
      </c>
      <c r="M458" t="str">
        <f t="shared" si="15"/>
        <v>61620010</v>
      </c>
      <c r="N458" t="str">
        <f>VLOOKUP($L458,Map_Organization!$F:$I,2,FALSE)</f>
        <v>UHU</v>
      </c>
      <c r="O458" t="str">
        <f>VLOOKUP($L458,Map_Organization!$F:$I,3,FALSE)</f>
        <v>93G</v>
      </c>
      <c r="P458" t="str">
        <f>VLOOKUP($L458,Map_Organization!$F:$I,4,FALSE)</f>
        <v>8414</v>
      </c>
      <c r="Q458" t="str">
        <f>VLOOKUP($M458,Map_GL!$B:$N,11,FALSE)</f>
        <v>794</v>
      </c>
      <c r="R458" t="str">
        <f>VLOOKUP($M458,Map_GL!$B:$N,12,FALSE)</f>
        <v>401</v>
      </c>
      <c r="S458" t="str">
        <f>VLOOKUP($M458,Map_GL!$B:$N,13,FALSE)</f>
        <v>00</v>
      </c>
      <c r="T458"/>
    </row>
    <row r="459" spans="1:20" x14ac:dyDescent="0.25">
      <c r="A459" t="s">
        <v>8</v>
      </c>
      <c r="B459" t="s">
        <v>10</v>
      </c>
      <c r="C459" t="s">
        <v>12</v>
      </c>
      <c r="D459" t="s">
        <v>14</v>
      </c>
      <c r="E459" t="s">
        <v>10121</v>
      </c>
      <c r="F459" t="s">
        <v>8543</v>
      </c>
      <c r="G459" t="s">
        <v>10148</v>
      </c>
      <c r="H459" s="9">
        <v>43833</v>
      </c>
      <c r="I459" s="10">
        <v>0.50555555555555554</v>
      </c>
      <c r="J459" s="11">
        <v>15.03</v>
      </c>
      <c r="K459" t="s">
        <v>10122</v>
      </c>
      <c r="L459" t="str">
        <f t="shared" si="14"/>
        <v>98839031</v>
      </c>
      <c r="M459" t="str">
        <f t="shared" si="15"/>
        <v>61620010</v>
      </c>
      <c r="N459" t="str">
        <f>VLOOKUP($L459,Map_Organization!$F:$I,2,FALSE)</f>
        <v>UHU</v>
      </c>
      <c r="O459" t="str">
        <f>VLOOKUP($L459,Map_Organization!$F:$I,3,FALSE)</f>
        <v>93G</v>
      </c>
      <c r="P459" t="str">
        <f>VLOOKUP($L459,Map_Organization!$F:$I,4,FALSE)</f>
        <v>8414</v>
      </c>
      <c r="Q459" t="str">
        <f>VLOOKUP($M459,Map_GL!$B:$N,11,FALSE)</f>
        <v>794</v>
      </c>
      <c r="R459" t="str">
        <f>VLOOKUP($M459,Map_GL!$B:$N,12,FALSE)</f>
        <v>401</v>
      </c>
      <c r="S459" t="str">
        <f>VLOOKUP($M459,Map_GL!$B:$N,13,FALSE)</f>
        <v>00</v>
      </c>
      <c r="T459"/>
    </row>
    <row r="460" spans="1:20" x14ac:dyDescent="0.25">
      <c r="A460" t="s">
        <v>8</v>
      </c>
      <c r="B460" t="s">
        <v>10</v>
      </c>
      <c r="C460" t="s">
        <v>12</v>
      </c>
      <c r="D460" t="s">
        <v>14</v>
      </c>
      <c r="E460" t="s">
        <v>10121</v>
      </c>
      <c r="F460" t="s">
        <v>8543</v>
      </c>
      <c r="G460" t="s">
        <v>10151</v>
      </c>
      <c r="H460" s="9">
        <v>43833</v>
      </c>
      <c r="I460" s="10">
        <v>0.50555555555555554</v>
      </c>
      <c r="J460" s="11">
        <v>-2.37</v>
      </c>
      <c r="K460" t="s">
        <v>10122</v>
      </c>
      <c r="L460" t="str">
        <f t="shared" si="14"/>
        <v>98839031</v>
      </c>
      <c r="M460" t="str">
        <f t="shared" si="15"/>
        <v>75431003</v>
      </c>
      <c r="N460" t="str">
        <f>VLOOKUP($L460,Map_Organization!$F:$I,2,FALSE)</f>
        <v>UHU</v>
      </c>
      <c r="O460" t="str">
        <f>VLOOKUP($L460,Map_Organization!$F:$I,3,FALSE)</f>
        <v>93G</v>
      </c>
      <c r="P460" t="str">
        <f>VLOOKUP($L460,Map_Organization!$F:$I,4,FALSE)</f>
        <v>8414</v>
      </c>
      <c r="Q460" t="str">
        <f>VLOOKUP($M460,Map_GL!$B:$N,11,FALSE)</f>
        <v>790</v>
      </c>
      <c r="R460" t="str">
        <f>VLOOKUP($M460,Map_GL!$B:$N,12,FALSE)</f>
        <v>000</v>
      </c>
      <c r="S460" t="str">
        <f>VLOOKUP($M460,Map_GL!$B:$N,13,FALSE)</f>
        <v>00</v>
      </c>
      <c r="T460"/>
    </row>
    <row r="461" spans="1:20" x14ac:dyDescent="0.25">
      <c r="A461" t="s">
        <v>8</v>
      </c>
      <c r="B461" t="s">
        <v>10</v>
      </c>
      <c r="C461" t="s">
        <v>12</v>
      </c>
      <c r="D461" t="s">
        <v>14</v>
      </c>
      <c r="E461" t="s">
        <v>10121</v>
      </c>
      <c r="F461" t="s">
        <v>8531</v>
      </c>
      <c r="G461" t="s">
        <v>10258</v>
      </c>
      <c r="H461" s="9">
        <v>43833</v>
      </c>
      <c r="I461" s="10">
        <v>0.50555555555555554</v>
      </c>
      <c r="J461" s="11">
        <v>0.9</v>
      </c>
      <c r="K461" t="s">
        <v>10122</v>
      </c>
      <c r="L461" t="str">
        <f t="shared" si="14"/>
        <v>98839001</v>
      </c>
      <c r="M461" t="str">
        <f t="shared" si="15"/>
        <v>62867055</v>
      </c>
      <c r="N461" t="str">
        <f>VLOOKUP($L461,Map_Organization!$F:$I,2,FALSE)</f>
        <v>UHU</v>
      </c>
      <c r="O461" t="str">
        <f>VLOOKUP($L461,Map_Organization!$F:$I,3,FALSE)</f>
        <v>93G</v>
      </c>
      <c r="P461" t="str">
        <f>VLOOKUP($L461,Map_Organization!$F:$I,4,FALSE)</f>
        <v>8414</v>
      </c>
      <c r="Q461" t="str">
        <f>VLOOKUP($M461,Map_GL!$B:$N,11,FALSE)</f>
        <v>790</v>
      </c>
      <c r="R461" t="str">
        <f>VLOOKUP($M461,Map_GL!$B:$N,12,FALSE)</f>
        <v>000</v>
      </c>
      <c r="S461" t="str">
        <f>VLOOKUP($M461,Map_GL!$B:$N,13,FALSE)</f>
        <v>00</v>
      </c>
      <c r="T461"/>
    </row>
    <row r="462" spans="1:20" x14ac:dyDescent="0.25">
      <c r="A462" t="s">
        <v>8</v>
      </c>
      <c r="B462" t="s">
        <v>10</v>
      </c>
      <c r="C462" t="s">
        <v>12</v>
      </c>
      <c r="D462" t="s">
        <v>14</v>
      </c>
      <c r="E462" t="s">
        <v>10121</v>
      </c>
      <c r="F462" t="s">
        <v>8531</v>
      </c>
      <c r="G462" t="s">
        <v>10158</v>
      </c>
      <c r="H462" s="9">
        <v>43833</v>
      </c>
      <c r="I462" s="10">
        <v>0.50555555555555554</v>
      </c>
      <c r="J462" s="11">
        <v>6.9</v>
      </c>
      <c r="K462" t="s">
        <v>10122</v>
      </c>
      <c r="L462" t="str">
        <f t="shared" si="14"/>
        <v>98839001</v>
      </c>
      <c r="M462" t="str">
        <f t="shared" si="15"/>
        <v>64503111</v>
      </c>
      <c r="N462" t="str">
        <f>VLOOKUP($L462,Map_Organization!$F:$I,2,FALSE)</f>
        <v>UHU</v>
      </c>
      <c r="O462" t="str">
        <f>VLOOKUP($L462,Map_Organization!$F:$I,3,FALSE)</f>
        <v>93G</v>
      </c>
      <c r="P462" t="str">
        <f>VLOOKUP($L462,Map_Organization!$F:$I,4,FALSE)</f>
        <v>8414</v>
      </c>
      <c r="Q462" t="str">
        <f>VLOOKUP($M462,Map_GL!$B:$N,11,FALSE)</f>
        <v>75B</v>
      </c>
      <c r="R462" t="str">
        <f>VLOOKUP($M462,Map_GL!$B:$N,12,FALSE)</f>
        <v>000</v>
      </c>
      <c r="S462" t="str">
        <f>VLOOKUP($M462,Map_GL!$B:$N,13,FALSE)</f>
        <v>00</v>
      </c>
      <c r="T462"/>
    </row>
    <row r="463" spans="1:20" x14ac:dyDescent="0.25">
      <c r="A463" t="s">
        <v>8</v>
      </c>
      <c r="B463" t="s">
        <v>10</v>
      </c>
      <c r="C463" t="s">
        <v>12</v>
      </c>
      <c r="D463" t="s">
        <v>14</v>
      </c>
      <c r="E463" t="s">
        <v>10121</v>
      </c>
      <c r="F463" t="s">
        <v>8531</v>
      </c>
      <c r="G463" t="s">
        <v>10159</v>
      </c>
      <c r="H463" s="9">
        <v>43833</v>
      </c>
      <c r="I463" s="10">
        <v>0.50555555555555554</v>
      </c>
      <c r="J463" s="11">
        <v>0.31</v>
      </c>
      <c r="K463" t="s">
        <v>10122</v>
      </c>
      <c r="L463" t="str">
        <f t="shared" si="14"/>
        <v>98839001</v>
      </c>
      <c r="M463" t="str">
        <f t="shared" si="15"/>
        <v>61621003</v>
      </c>
      <c r="N463" t="str">
        <f>VLOOKUP($L463,Map_Organization!$F:$I,2,FALSE)</f>
        <v>UHU</v>
      </c>
      <c r="O463" t="str">
        <f>VLOOKUP($L463,Map_Organization!$F:$I,3,FALSE)</f>
        <v>93G</v>
      </c>
      <c r="P463" t="str">
        <f>VLOOKUP($L463,Map_Organization!$F:$I,4,FALSE)</f>
        <v>8414</v>
      </c>
      <c r="Q463" t="str">
        <f>VLOOKUP($M463,Map_GL!$B:$N,11,FALSE)</f>
        <v>794</v>
      </c>
      <c r="R463" t="str">
        <f>VLOOKUP($M463,Map_GL!$B:$N,12,FALSE)</f>
        <v>401</v>
      </c>
      <c r="S463" t="str">
        <f>VLOOKUP($M463,Map_GL!$B:$N,13,FALSE)</f>
        <v>00</v>
      </c>
      <c r="T463"/>
    </row>
    <row r="464" spans="1:20" x14ac:dyDescent="0.25">
      <c r="A464" t="s">
        <v>8</v>
      </c>
      <c r="B464" t="s">
        <v>10</v>
      </c>
      <c r="C464" t="s">
        <v>12</v>
      </c>
      <c r="D464" t="s">
        <v>14</v>
      </c>
      <c r="E464" t="s">
        <v>10121</v>
      </c>
      <c r="F464" t="s">
        <v>8531</v>
      </c>
      <c r="G464" t="s">
        <v>10160</v>
      </c>
      <c r="H464" s="9">
        <v>43833</v>
      </c>
      <c r="I464" s="10">
        <v>0.50555555555555554</v>
      </c>
      <c r="J464" s="11">
        <v>1.6</v>
      </c>
      <c r="K464" t="s">
        <v>10122</v>
      </c>
      <c r="L464" t="str">
        <f t="shared" si="14"/>
        <v>98839001</v>
      </c>
      <c r="M464" t="str">
        <f t="shared" si="15"/>
        <v>64501016</v>
      </c>
      <c r="N464" t="str">
        <f>VLOOKUP($L464,Map_Organization!$F:$I,2,FALSE)</f>
        <v>UHU</v>
      </c>
      <c r="O464" t="str">
        <f>VLOOKUP($L464,Map_Organization!$F:$I,3,FALSE)</f>
        <v>93G</v>
      </c>
      <c r="P464" t="str">
        <f>VLOOKUP($L464,Map_Organization!$F:$I,4,FALSE)</f>
        <v>8414</v>
      </c>
      <c r="Q464" t="str">
        <f>VLOOKUP($M464,Map_GL!$B:$N,11,FALSE)</f>
        <v>75B</v>
      </c>
      <c r="R464" t="str">
        <f>VLOOKUP($M464,Map_GL!$B:$N,12,FALSE)</f>
        <v>000</v>
      </c>
      <c r="S464" t="str">
        <f>VLOOKUP($M464,Map_GL!$B:$N,13,FALSE)</f>
        <v>00</v>
      </c>
      <c r="T464"/>
    </row>
    <row r="465" spans="1:20" x14ac:dyDescent="0.25">
      <c r="A465" t="s">
        <v>8</v>
      </c>
      <c r="B465" t="s">
        <v>10</v>
      </c>
      <c r="C465" t="s">
        <v>12</v>
      </c>
      <c r="D465" t="s">
        <v>14</v>
      </c>
      <c r="E465" t="s">
        <v>10121</v>
      </c>
      <c r="F465" t="s">
        <v>8531</v>
      </c>
      <c r="G465" t="s">
        <v>10162</v>
      </c>
      <c r="H465" s="9">
        <v>43833</v>
      </c>
      <c r="I465" s="10">
        <v>0.50555555555555554</v>
      </c>
      <c r="J465" s="11">
        <v>17.39</v>
      </c>
      <c r="K465" t="s">
        <v>10122</v>
      </c>
      <c r="L465" t="str">
        <f t="shared" si="14"/>
        <v>98839001</v>
      </c>
      <c r="M465" t="str">
        <f t="shared" si="15"/>
        <v>64501711</v>
      </c>
      <c r="N465" t="str">
        <f>VLOOKUP($L465,Map_Organization!$F:$I,2,FALSE)</f>
        <v>UHU</v>
      </c>
      <c r="O465" t="str">
        <f>VLOOKUP($L465,Map_Organization!$F:$I,3,FALSE)</f>
        <v>93G</v>
      </c>
      <c r="P465" t="str">
        <f>VLOOKUP($L465,Map_Organization!$F:$I,4,FALSE)</f>
        <v>8414</v>
      </c>
      <c r="Q465" t="str">
        <f>VLOOKUP($M465,Map_GL!$B:$N,11,FALSE)</f>
        <v>75B</v>
      </c>
      <c r="R465" t="str">
        <f>VLOOKUP($M465,Map_GL!$B:$N,12,FALSE)</f>
        <v>000</v>
      </c>
      <c r="S465" t="str">
        <f>VLOOKUP($M465,Map_GL!$B:$N,13,FALSE)</f>
        <v>00</v>
      </c>
      <c r="T465"/>
    </row>
    <row r="466" spans="1:20" x14ac:dyDescent="0.25">
      <c r="A466" t="s">
        <v>8</v>
      </c>
      <c r="B466" t="s">
        <v>10</v>
      </c>
      <c r="C466" t="s">
        <v>12</v>
      </c>
      <c r="D466" t="s">
        <v>14</v>
      </c>
      <c r="E466" t="s">
        <v>10121</v>
      </c>
      <c r="F466" t="s">
        <v>8531</v>
      </c>
      <c r="G466" t="s">
        <v>10167</v>
      </c>
      <c r="H466" s="9">
        <v>43833</v>
      </c>
      <c r="I466" s="10">
        <v>0.50555555555555554</v>
      </c>
      <c r="J466" s="11">
        <v>-6.9</v>
      </c>
      <c r="K466" t="s">
        <v>10122</v>
      </c>
      <c r="L466" t="str">
        <f t="shared" si="14"/>
        <v>98839001</v>
      </c>
      <c r="M466" t="str">
        <f t="shared" si="15"/>
        <v>64503111</v>
      </c>
      <c r="N466" t="str">
        <f>VLOOKUP($L466,Map_Organization!$F:$I,2,FALSE)</f>
        <v>UHU</v>
      </c>
      <c r="O466" t="str">
        <f>VLOOKUP($L466,Map_Organization!$F:$I,3,FALSE)</f>
        <v>93G</v>
      </c>
      <c r="P466" t="str">
        <f>VLOOKUP($L466,Map_Organization!$F:$I,4,FALSE)</f>
        <v>8414</v>
      </c>
      <c r="Q466" t="str">
        <f>VLOOKUP($M466,Map_GL!$B:$N,11,FALSE)</f>
        <v>75B</v>
      </c>
      <c r="R466" t="str">
        <f>VLOOKUP($M466,Map_GL!$B:$N,12,FALSE)</f>
        <v>000</v>
      </c>
      <c r="S466" t="str">
        <f>VLOOKUP($M466,Map_GL!$B:$N,13,FALSE)</f>
        <v>00</v>
      </c>
      <c r="T466"/>
    </row>
    <row r="467" spans="1:20" x14ac:dyDescent="0.25">
      <c r="A467" t="s">
        <v>8</v>
      </c>
      <c r="B467" t="s">
        <v>10</v>
      </c>
      <c r="C467" t="s">
        <v>12</v>
      </c>
      <c r="D467" t="s">
        <v>14</v>
      </c>
      <c r="E467" t="s">
        <v>10121</v>
      </c>
      <c r="F467" t="s">
        <v>8531</v>
      </c>
      <c r="G467" t="s">
        <v>10169</v>
      </c>
      <c r="H467" s="9">
        <v>43833</v>
      </c>
      <c r="I467" s="10">
        <v>0.50555555555555554</v>
      </c>
      <c r="J467" s="11">
        <v>6.8999999999999995</v>
      </c>
      <c r="K467" t="s">
        <v>10122</v>
      </c>
      <c r="L467" t="str">
        <f t="shared" si="14"/>
        <v>98839001</v>
      </c>
      <c r="M467" t="str">
        <f t="shared" si="15"/>
        <v>64503110</v>
      </c>
      <c r="N467" t="str">
        <f>VLOOKUP($L467,Map_Organization!$F:$I,2,FALSE)</f>
        <v>UHU</v>
      </c>
      <c r="O467" t="str">
        <f>VLOOKUP($L467,Map_Organization!$F:$I,3,FALSE)</f>
        <v>93G</v>
      </c>
      <c r="P467" t="str">
        <f>VLOOKUP($L467,Map_Organization!$F:$I,4,FALSE)</f>
        <v>8414</v>
      </c>
      <c r="Q467" t="str">
        <f>VLOOKUP($M467,Map_GL!$B:$N,11,FALSE)</f>
        <v>75B</v>
      </c>
      <c r="R467" t="str">
        <f>VLOOKUP($M467,Map_GL!$B:$N,12,FALSE)</f>
        <v>000</v>
      </c>
      <c r="S467" t="str">
        <f>VLOOKUP($M467,Map_GL!$B:$N,13,FALSE)</f>
        <v>00</v>
      </c>
      <c r="T467"/>
    </row>
    <row r="468" spans="1:20" x14ac:dyDescent="0.25">
      <c r="A468" t="s">
        <v>8</v>
      </c>
      <c r="B468" t="s">
        <v>10</v>
      </c>
      <c r="C468" t="s">
        <v>12</v>
      </c>
      <c r="D468" t="s">
        <v>14</v>
      </c>
      <c r="E468" t="s">
        <v>10121</v>
      </c>
      <c r="F468" t="s">
        <v>8531</v>
      </c>
      <c r="G468" t="s">
        <v>10170</v>
      </c>
      <c r="H468" s="9">
        <v>43833</v>
      </c>
      <c r="I468" s="10">
        <v>0.50555555555555554</v>
      </c>
      <c r="J468" s="11">
        <v>-1.6</v>
      </c>
      <c r="K468" t="s">
        <v>10122</v>
      </c>
      <c r="L468" t="str">
        <f t="shared" si="14"/>
        <v>98839001</v>
      </c>
      <c r="M468" t="str">
        <f t="shared" si="15"/>
        <v>64501016</v>
      </c>
      <c r="N468" t="str">
        <f>VLOOKUP($L468,Map_Organization!$F:$I,2,FALSE)</f>
        <v>UHU</v>
      </c>
      <c r="O468" t="str">
        <f>VLOOKUP($L468,Map_Organization!$F:$I,3,FALSE)</f>
        <v>93G</v>
      </c>
      <c r="P468" t="str">
        <f>VLOOKUP($L468,Map_Organization!$F:$I,4,FALSE)</f>
        <v>8414</v>
      </c>
      <c r="Q468" t="str">
        <f>VLOOKUP($M468,Map_GL!$B:$N,11,FALSE)</f>
        <v>75B</v>
      </c>
      <c r="R468" t="str">
        <f>VLOOKUP($M468,Map_GL!$B:$N,12,FALSE)</f>
        <v>000</v>
      </c>
      <c r="S468" t="str">
        <f>VLOOKUP($M468,Map_GL!$B:$N,13,FALSE)</f>
        <v>00</v>
      </c>
      <c r="T468"/>
    </row>
    <row r="469" spans="1:20" x14ac:dyDescent="0.25">
      <c r="A469" t="s">
        <v>8</v>
      </c>
      <c r="B469" t="s">
        <v>10</v>
      </c>
      <c r="C469" t="s">
        <v>12</v>
      </c>
      <c r="D469" t="s">
        <v>14</v>
      </c>
      <c r="E469" t="s">
        <v>10121</v>
      </c>
      <c r="F469" t="s">
        <v>8531</v>
      </c>
      <c r="G469" t="s">
        <v>10172</v>
      </c>
      <c r="H469" s="9">
        <v>43833</v>
      </c>
      <c r="I469" s="10">
        <v>0.50555555555555554</v>
      </c>
      <c r="J469" s="11">
        <v>0.89</v>
      </c>
      <c r="K469" t="s">
        <v>10122</v>
      </c>
      <c r="L469" t="str">
        <f t="shared" si="14"/>
        <v>98839001</v>
      </c>
      <c r="M469" t="str">
        <f t="shared" si="15"/>
        <v>64501014</v>
      </c>
      <c r="N469" t="str">
        <f>VLOOKUP($L469,Map_Organization!$F:$I,2,FALSE)</f>
        <v>UHU</v>
      </c>
      <c r="O469" t="str">
        <f>VLOOKUP($L469,Map_Organization!$F:$I,3,FALSE)</f>
        <v>93G</v>
      </c>
      <c r="P469" t="str">
        <f>VLOOKUP($L469,Map_Organization!$F:$I,4,FALSE)</f>
        <v>8414</v>
      </c>
      <c r="Q469" t="str">
        <f>VLOOKUP($M469,Map_GL!$B:$N,11,FALSE)</f>
        <v>75B</v>
      </c>
      <c r="R469" t="str">
        <f>VLOOKUP($M469,Map_GL!$B:$N,12,FALSE)</f>
        <v>000</v>
      </c>
      <c r="S469" t="str">
        <f>VLOOKUP($M469,Map_GL!$B:$N,13,FALSE)</f>
        <v>00</v>
      </c>
      <c r="T469"/>
    </row>
    <row r="470" spans="1:20" x14ac:dyDescent="0.25">
      <c r="A470" t="s">
        <v>8</v>
      </c>
      <c r="B470" t="s">
        <v>10</v>
      </c>
      <c r="C470" t="s">
        <v>12</v>
      </c>
      <c r="D470" t="s">
        <v>14</v>
      </c>
      <c r="E470" t="s">
        <v>10121</v>
      </c>
      <c r="F470" t="s">
        <v>8531</v>
      </c>
      <c r="G470" t="s">
        <v>10173</v>
      </c>
      <c r="H470" s="9">
        <v>43833</v>
      </c>
      <c r="I470" s="10">
        <v>0.50555555555555554</v>
      </c>
      <c r="J470" s="11">
        <v>0.71</v>
      </c>
      <c r="K470" t="s">
        <v>10122</v>
      </c>
      <c r="L470" t="str">
        <f t="shared" si="14"/>
        <v>98839001</v>
      </c>
      <c r="M470" t="str">
        <f t="shared" si="15"/>
        <v>64501015</v>
      </c>
      <c r="N470" t="str">
        <f>VLOOKUP($L470,Map_Organization!$F:$I,2,FALSE)</f>
        <v>UHU</v>
      </c>
      <c r="O470" t="str">
        <f>VLOOKUP($L470,Map_Organization!$F:$I,3,FALSE)</f>
        <v>93G</v>
      </c>
      <c r="P470" t="str">
        <f>VLOOKUP($L470,Map_Organization!$F:$I,4,FALSE)</f>
        <v>8414</v>
      </c>
      <c r="Q470" t="str">
        <f>VLOOKUP($M470,Map_GL!$B:$N,11,FALSE)</f>
        <v>75B</v>
      </c>
      <c r="R470" t="str">
        <f>VLOOKUP($M470,Map_GL!$B:$N,12,FALSE)</f>
        <v>000</v>
      </c>
      <c r="S470" t="str">
        <f>VLOOKUP($M470,Map_GL!$B:$N,13,FALSE)</f>
        <v>00</v>
      </c>
      <c r="T470"/>
    </row>
    <row r="471" spans="1:20" x14ac:dyDescent="0.25">
      <c r="A471" t="s">
        <v>8</v>
      </c>
      <c r="B471" t="s">
        <v>10</v>
      </c>
      <c r="C471" t="s">
        <v>12</v>
      </c>
      <c r="D471" t="s">
        <v>14</v>
      </c>
      <c r="E471" t="s">
        <v>10121</v>
      </c>
      <c r="F471" t="s">
        <v>8531</v>
      </c>
      <c r="G471" t="s">
        <v>10175</v>
      </c>
      <c r="H471" s="9">
        <v>43833</v>
      </c>
      <c r="I471" s="10">
        <v>0.50555555555555554</v>
      </c>
      <c r="J471" s="11">
        <v>-17.39</v>
      </c>
      <c r="K471" t="s">
        <v>10122</v>
      </c>
      <c r="L471" t="str">
        <f t="shared" si="14"/>
        <v>98839001</v>
      </c>
      <c r="M471" t="str">
        <f t="shared" si="15"/>
        <v>64501711</v>
      </c>
      <c r="N471" t="str">
        <f>VLOOKUP($L471,Map_Organization!$F:$I,2,FALSE)</f>
        <v>UHU</v>
      </c>
      <c r="O471" t="str">
        <f>VLOOKUP($L471,Map_Organization!$F:$I,3,FALSE)</f>
        <v>93G</v>
      </c>
      <c r="P471" t="str">
        <f>VLOOKUP($L471,Map_Organization!$F:$I,4,FALSE)</f>
        <v>8414</v>
      </c>
      <c r="Q471" t="str">
        <f>VLOOKUP($M471,Map_GL!$B:$N,11,FALSE)</f>
        <v>75B</v>
      </c>
      <c r="R471" t="str">
        <f>VLOOKUP($M471,Map_GL!$B:$N,12,FALSE)</f>
        <v>000</v>
      </c>
      <c r="S471" t="str">
        <f>VLOOKUP($M471,Map_GL!$B:$N,13,FALSE)</f>
        <v>00</v>
      </c>
      <c r="T471"/>
    </row>
    <row r="472" spans="1:20" x14ac:dyDescent="0.25">
      <c r="A472" t="s">
        <v>8</v>
      </c>
      <c r="B472" t="s">
        <v>10</v>
      </c>
      <c r="C472" t="s">
        <v>12</v>
      </c>
      <c r="D472" t="s">
        <v>14</v>
      </c>
      <c r="E472" t="s">
        <v>10121</v>
      </c>
      <c r="F472" t="s">
        <v>8531</v>
      </c>
      <c r="G472" t="s">
        <v>10176</v>
      </c>
      <c r="H472" s="9">
        <v>43833</v>
      </c>
      <c r="I472" s="10">
        <v>0.50555555555555554</v>
      </c>
      <c r="J472" s="11">
        <v>17.39</v>
      </c>
      <c r="K472" t="s">
        <v>10122</v>
      </c>
      <c r="L472" t="str">
        <f t="shared" si="14"/>
        <v>98839001</v>
      </c>
      <c r="M472" t="str">
        <f t="shared" si="15"/>
        <v>64501710</v>
      </c>
      <c r="N472" t="str">
        <f>VLOOKUP($L472,Map_Organization!$F:$I,2,FALSE)</f>
        <v>UHU</v>
      </c>
      <c r="O472" t="str">
        <f>VLOOKUP($L472,Map_Organization!$F:$I,3,FALSE)</f>
        <v>93G</v>
      </c>
      <c r="P472" t="str">
        <f>VLOOKUP($L472,Map_Organization!$F:$I,4,FALSE)</f>
        <v>8414</v>
      </c>
      <c r="Q472" t="str">
        <f>VLOOKUP($M472,Map_GL!$B:$N,11,FALSE)</f>
        <v>75B</v>
      </c>
      <c r="R472" t="str">
        <f>VLOOKUP($M472,Map_GL!$B:$N,12,FALSE)</f>
        <v>000</v>
      </c>
      <c r="S472" t="str">
        <f>VLOOKUP($M472,Map_GL!$B:$N,13,FALSE)</f>
        <v>00</v>
      </c>
      <c r="T472"/>
    </row>
    <row r="473" spans="1:20" x14ac:dyDescent="0.25">
      <c r="A473" t="s">
        <v>8</v>
      </c>
      <c r="B473" t="s">
        <v>10</v>
      </c>
      <c r="C473" t="s">
        <v>12</v>
      </c>
      <c r="D473" t="s">
        <v>14</v>
      </c>
      <c r="E473" t="s">
        <v>10121</v>
      </c>
      <c r="F473" t="s">
        <v>8531</v>
      </c>
      <c r="G473" t="s">
        <v>10179</v>
      </c>
      <c r="H473" s="9">
        <v>43833</v>
      </c>
      <c r="I473" s="10">
        <v>0.50555555555555554</v>
      </c>
      <c r="J473" s="11">
        <v>-0.31</v>
      </c>
      <c r="K473" t="s">
        <v>10122</v>
      </c>
      <c r="L473" t="str">
        <f t="shared" si="14"/>
        <v>98839001</v>
      </c>
      <c r="M473" t="str">
        <f t="shared" si="15"/>
        <v>61621003</v>
      </c>
      <c r="N473" t="str">
        <f>VLOOKUP($L473,Map_Organization!$F:$I,2,FALSE)</f>
        <v>UHU</v>
      </c>
      <c r="O473" t="str">
        <f>VLOOKUP($L473,Map_Organization!$F:$I,3,FALSE)</f>
        <v>93G</v>
      </c>
      <c r="P473" t="str">
        <f>VLOOKUP($L473,Map_Organization!$F:$I,4,FALSE)</f>
        <v>8414</v>
      </c>
      <c r="Q473" t="str">
        <f>VLOOKUP($M473,Map_GL!$B:$N,11,FALSE)</f>
        <v>794</v>
      </c>
      <c r="R473" t="str">
        <f>VLOOKUP($M473,Map_GL!$B:$N,12,FALSE)</f>
        <v>401</v>
      </c>
      <c r="S473" t="str">
        <f>VLOOKUP($M473,Map_GL!$B:$N,13,FALSE)</f>
        <v>00</v>
      </c>
      <c r="T473"/>
    </row>
    <row r="474" spans="1:20" x14ac:dyDescent="0.25">
      <c r="A474" t="s">
        <v>8</v>
      </c>
      <c r="B474" t="s">
        <v>10</v>
      </c>
      <c r="C474" t="s">
        <v>12</v>
      </c>
      <c r="D474" t="s">
        <v>14</v>
      </c>
      <c r="E474" t="s">
        <v>10121</v>
      </c>
      <c r="F474" t="s">
        <v>8531</v>
      </c>
      <c r="G474" t="s">
        <v>10180</v>
      </c>
      <c r="H474" s="9">
        <v>43833</v>
      </c>
      <c r="I474" s="10">
        <v>0.50555555555555554</v>
      </c>
      <c r="J474" s="11">
        <v>0.31</v>
      </c>
      <c r="K474" t="s">
        <v>10122</v>
      </c>
      <c r="L474" t="str">
        <f t="shared" si="14"/>
        <v>98839001</v>
      </c>
      <c r="M474" t="str">
        <f t="shared" si="15"/>
        <v>61621001</v>
      </c>
      <c r="N474" t="str">
        <f>VLOOKUP($L474,Map_Organization!$F:$I,2,FALSE)</f>
        <v>UHU</v>
      </c>
      <c r="O474" t="str">
        <f>VLOOKUP($L474,Map_Organization!$F:$I,3,FALSE)</f>
        <v>93G</v>
      </c>
      <c r="P474" t="str">
        <f>VLOOKUP($L474,Map_Organization!$F:$I,4,FALSE)</f>
        <v>8414</v>
      </c>
      <c r="Q474" t="str">
        <f>VLOOKUP($M474,Map_GL!$B:$N,11,FALSE)</f>
        <v>794</v>
      </c>
      <c r="R474" t="str">
        <f>VLOOKUP($M474,Map_GL!$B:$N,12,FALSE)</f>
        <v>401</v>
      </c>
      <c r="S474" t="str">
        <f>VLOOKUP($M474,Map_GL!$B:$N,13,FALSE)</f>
        <v>00</v>
      </c>
      <c r="T474"/>
    </row>
    <row r="475" spans="1:20" x14ac:dyDescent="0.25">
      <c r="A475" t="s">
        <v>8</v>
      </c>
      <c r="B475" t="s">
        <v>10</v>
      </c>
      <c r="C475" t="s">
        <v>12</v>
      </c>
      <c r="D475" t="s">
        <v>14</v>
      </c>
      <c r="E475" t="s">
        <v>10121</v>
      </c>
      <c r="F475" t="s">
        <v>8531</v>
      </c>
      <c r="G475" t="s">
        <v>10181</v>
      </c>
      <c r="H475" s="9">
        <v>43833</v>
      </c>
      <c r="I475" s="10">
        <v>0.50555555555555554</v>
      </c>
      <c r="J475" s="11">
        <v>-0.31</v>
      </c>
      <c r="K475" t="s">
        <v>10122</v>
      </c>
      <c r="L475" t="str">
        <f t="shared" si="14"/>
        <v>98839001</v>
      </c>
      <c r="M475" t="str">
        <f t="shared" si="15"/>
        <v>75431001</v>
      </c>
      <c r="N475" t="str">
        <f>VLOOKUP($L475,Map_Organization!$F:$I,2,FALSE)</f>
        <v>UHU</v>
      </c>
      <c r="O475" t="str">
        <f>VLOOKUP($L475,Map_Organization!$F:$I,3,FALSE)</f>
        <v>93G</v>
      </c>
      <c r="P475" t="str">
        <f>VLOOKUP($L475,Map_Organization!$F:$I,4,FALSE)</f>
        <v>8414</v>
      </c>
      <c r="Q475" t="str">
        <f>VLOOKUP($M475,Map_GL!$B:$N,11,FALSE)</f>
        <v>75B</v>
      </c>
      <c r="R475" t="str">
        <f>VLOOKUP($M475,Map_GL!$B:$N,12,FALSE)</f>
        <v>000</v>
      </c>
      <c r="S475" t="str">
        <f>VLOOKUP($M475,Map_GL!$B:$N,13,FALSE)</f>
        <v>00</v>
      </c>
      <c r="T475"/>
    </row>
    <row r="476" spans="1:20" x14ac:dyDescent="0.25">
      <c r="A476" t="s">
        <v>8</v>
      </c>
      <c r="B476" t="s">
        <v>10</v>
      </c>
      <c r="C476" t="s">
        <v>12</v>
      </c>
      <c r="D476" t="s">
        <v>14</v>
      </c>
      <c r="E476" t="s">
        <v>10121</v>
      </c>
      <c r="F476" t="s">
        <v>8531</v>
      </c>
      <c r="G476" t="s">
        <v>10183</v>
      </c>
      <c r="H476" s="9">
        <v>43833</v>
      </c>
      <c r="I476" s="10">
        <v>0.50555555555555554</v>
      </c>
      <c r="J476" s="11">
        <v>597.91</v>
      </c>
      <c r="K476" t="s">
        <v>10122</v>
      </c>
      <c r="L476" t="str">
        <f t="shared" si="14"/>
        <v>98839001</v>
      </c>
      <c r="M476" t="str">
        <f t="shared" si="15"/>
        <v>62560200</v>
      </c>
      <c r="N476" t="str">
        <f>VLOOKUP($L476,Map_Organization!$F:$I,2,FALSE)</f>
        <v>UHU</v>
      </c>
      <c r="O476" t="str">
        <f>VLOOKUP($L476,Map_Organization!$F:$I,3,FALSE)</f>
        <v>93G</v>
      </c>
      <c r="P476" t="str">
        <f>VLOOKUP($L476,Map_Organization!$F:$I,4,FALSE)</f>
        <v>8414</v>
      </c>
      <c r="Q476" t="str">
        <f>VLOOKUP($M476,Map_GL!$B:$N,11,FALSE)</f>
        <v>724</v>
      </c>
      <c r="R476" t="str">
        <f>VLOOKUP($M476,Map_GL!$B:$N,12,FALSE)</f>
        <v>401</v>
      </c>
      <c r="S476" t="str">
        <f>VLOOKUP($M476,Map_GL!$B:$N,13,FALSE)</f>
        <v>00</v>
      </c>
      <c r="T476"/>
    </row>
    <row r="477" spans="1:20" x14ac:dyDescent="0.25">
      <c r="A477" t="s">
        <v>8</v>
      </c>
      <c r="B477" t="s">
        <v>10</v>
      </c>
      <c r="C477" t="s">
        <v>12</v>
      </c>
      <c r="D477" t="s">
        <v>14</v>
      </c>
      <c r="E477" t="s">
        <v>10121</v>
      </c>
      <c r="F477" t="s">
        <v>8531</v>
      </c>
      <c r="G477" t="s">
        <v>10187</v>
      </c>
      <c r="H477" s="9">
        <v>43833</v>
      </c>
      <c r="I477" s="10">
        <v>0.50555555555555554</v>
      </c>
      <c r="J477" s="11">
        <v>1.37</v>
      </c>
      <c r="K477" t="s">
        <v>10122</v>
      </c>
      <c r="L477" t="str">
        <f t="shared" si="14"/>
        <v>98839001</v>
      </c>
      <c r="M477" t="str">
        <f t="shared" si="15"/>
        <v>62561006</v>
      </c>
      <c r="N477" t="str">
        <f>VLOOKUP($L477,Map_Organization!$F:$I,2,FALSE)</f>
        <v>UHU</v>
      </c>
      <c r="O477" t="str">
        <f>VLOOKUP($L477,Map_Organization!$F:$I,3,FALSE)</f>
        <v>93G</v>
      </c>
      <c r="P477" t="str">
        <f>VLOOKUP($L477,Map_Organization!$F:$I,4,FALSE)</f>
        <v>8414</v>
      </c>
      <c r="Q477" t="str">
        <f>VLOOKUP($M477,Map_GL!$B:$N,11,FALSE)</f>
        <v>724</v>
      </c>
      <c r="R477" t="str">
        <f>VLOOKUP($M477,Map_GL!$B:$N,12,FALSE)</f>
        <v>401</v>
      </c>
      <c r="S477" t="str">
        <f>VLOOKUP($M477,Map_GL!$B:$N,13,FALSE)</f>
        <v>00</v>
      </c>
      <c r="T477"/>
    </row>
    <row r="478" spans="1:20" x14ac:dyDescent="0.25">
      <c r="A478" t="s">
        <v>8</v>
      </c>
      <c r="B478" t="s">
        <v>10</v>
      </c>
      <c r="C478" t="s">
        <v>12</v>
      </c>
      <c r="D478" t="s">
        <v>14</v>
      </c>
      <c r="E478" t="s">
        <v>10121</v>
      </c>
      <c r="F478" t="s">
        <v>8531</v>
      </c>
      <c r="G478" t="s">
        <v>10188</v>
      </c>
      <c r="H478" s="9">
        <v>43833</v>
      </c>
      <c r="I478" s="10">
        <v>0.50555555555555554</v>
      </c>
      <c r="J478" s="11">
        <v>237.42</v>
      </c>
      <c r="K478" t="s">
        <v>10122</v>
      </c>
      <c r="L478" t="str">
        <f t="shared" si="14"/>
        <v>98839001</v>
      </c>
      <c r="M478" t="str">
        <f t="shared" si="15"/>
        <v>62561010</v>
      </c>
      <c r="N478" t="str">
        <f>VLOOKUP($L478,Map_Organization!$F:$I,2,FALSE)</f>
        <v>UHU</v>
      </c>
      <c r="O478" t="str">
        <f>VLOOKUP($L478,Map_Organization!$F:$I,3,FALSE)</f>
        <v>93G</v>
      </c>
      <c r="P478" t="str">
        <f>VLOOKUP($L478,Map_Organization!$F:$I,4,FALSE)</f>
        <v>8414</v>
      </c>
      <c r="Q478" t="str">
        <f>VLOOKUP($M478,Map_GL!$B:$N,11,FALSE)</f>
        <v>724</v>
      </c>
      <c r="R478" t="str">
        <f>VLOOKUP($M478,Map_GL!$B:$N,12,FALSE)</f>
        <v>401</v>
      </c>
      <c r="S478" t="str">
        <f>VLOOKUP($M478,Map_GL!$B:$N,13,FALSE)</f>
        <v>00</v>
      </c>
      <c r="T478"/>
    </row>
    <row r="479" spans="1:20" x14ac:dyDescent="0.25">
      <c r="A479" t="s">
        <v>8</v>
      </c>
      <c r="B479" t="s">
        <v>10</v>
      </c>
      <c r="C479" t="s">
        <v>12</v>
      </c>
      <c r="D479" t="s">
        <v>14</v>
      </c>
      <c r="E479" t="s">
        <v>10121</v>
      </c>
      <c r="F479" t="s">
        <v>8531</v>
      </c>
      <c r="G479" t="s">
        <v>10259</v>
      </c>
      <c r="H479" s="9">
        <v>43833</v>
      </c>
      <c r="I479" s="10">
        <v>0.50555555555555554</v>
      </c>
      <c r="J479" s="11">
        <v>218.57000000000002</v>
      </c>
      <c r="K479" t="s">
        <v>10122</v>
      </c>
      <c r="L479" t="str">
        <f t="shared" si="14"/>
        <v>98839001</v>
      </c>
      <c r="M479" t="str">
        <f t="shared" si="15"/>
        <v>60240021</v>
      </c>
      <c r="N479" t="str">
        <f>VLOOKUP($L479,Map_Organization!$F:$I,2,FALSE)</f>
        <v>UHU</v>
      </c>
      <c r="O479" t="str">
        <f>VLOOKUP($L479,Map_Organization!$F:$I,3,FALSE)</f>
        <v>93G</v>
      </c>
      <c r="P479" t="str">
        <f>VLOOKUP($L479,Map_Organization!$F:$I,4,FALSE)</f>
        <v>8414</v>
      </c>
      <c r="Q479" t="str">
        <f>VLOOKUP($M479,Map_GL!$B:$N,11,FALSE)</f>
        <v>779</v>
      </c>
      <c r="R479" t="str">
        <f>VLOOKUP($M479,Map_GL!$B:$N,12,FALSE)</f>
        <v>000</v>
      </c>
      <c r="S479" t="str">
        <f>VLOOKUP($M479,Map_GL!$B:$N,13,FALSE)</f>
        <v>00</v>
      </c>
      <c r="T479"/>
    </row>
    <row r="480" spans="1:20" x14ac:dyDescent="0.25">
      <c r="A480" t="s">
        <v>8</v>
      </c>
      <c r="B480" t="s">
        <v>10</v>
      </c>
      <c r="C480" t="s">
        <v>12</v>
      </c>
      <c r="D480" t="s">
        <v>14</v>
      </c>
      <c r="E480" t="s">
        <v>10121</v>
      </c>
      <c r="F480" t="s">
        <v>8531</v>
      </c>
      <c r="G480" t="s">
        <v>10191</v>
      </c>
      <c r="H480" s="9">
        <v>43833</v>
      </c>
      <c r="I480" s="10">
        <v>0.50555555555555554</v>
      </c>
      <c r="J480" s="11">
        <v>30.42</v>
      </c>
      <c r="K480" t="s">
        <v>10122</v>
      </c>
      <c r="L480" t="str">
        <f t="shared" si="14"/>
        <v>98839001</v>
      </c>
      <c r="M480" t="str">
        <f t="shared" si="15"/>
        <v>62610001</v>
      </c>
      <c r="N480" t="str">
        <f>VLOOKUP($L480,Map_Organization!$F:$I,2,FALSE)</f>
        <v>UHU</v>
      </c>
      <c r="O480" t="str">
        <f>VLOOKUP($L480,Map_Organization!$F:$I,3,FALSE)</f>
        <v>93G</v>
      </c>
      <c r="P480" t="str">
        <f>VLOOKUP($L480,Map_Organization!$F:$I,4,FALSE)</f>
        <v>8414</v>
      </c>
      <c r="Q480" t="str">
        <f>VLOOKUP($M480,Map_GL!$B:$N,11,FALSE)</f>
        <v>779</v>
      </c>
      <c r="R480" t="str">
        <f>VLOOKUP($M480,Map_GL!$B:$N,12,FALSE)</f>
        <v>000</v>
      </c>
      <c r="S480" t="str">
        <f>VLOOKUP($M480,Map_GL!$B:$N,13,FALSE)</f>
        <v>00</v>
      </c>
      <c r="T480"/>
    </row>
    <row r="481" spans="1:20" x14ac:dyDescent="0.25">
      <c r="A481" t="s">
        <v>8</v>
      </c>
      <c r="B481" t="s">
        <v>10</v>
      </c>
      <c r="C481" t="s">
        <v>12</v>
      </c>
      <c r="D481" t="s">
        <v>14</v>
      </c>
      <c r="E481" t="s">
        <v>10121</v>
      </c>
      <c r="F481" t="s">
        <v>8531</v>
      </c>
      <c r="G481" t="s">
        <v>10146</v>
      </c>
      <c r="H481" s="9">
        <v>43833</v>
      </c>
      <c r="I481" s="10">
        <v>0.50555555555555554</v>
      </c>
      <c r="J481" s="11">
        <v>12.83</v>
      </c>
      <c r="K481" t="s">
        <v>10122</v>
      </c>
      <c r="L481" t="str">
        <f t="shared" si="14"/>
        <v>98839001</v>
      </c>
      <c r="M481" t="str">
        <f t="shared" si="15"/>
        <v>61620010</v>
      </c>
      <c r="N481" t="str">
        <f>VLOOKUP($L481,Map_Organization!$F:$I,2,FALSE)</f>
        <v>UHU</v>
      </c>
      <c r="O481" t="str">
        <f>VLOOKUP($L481,Map_Organization!$F:$I,3,FALSE)</f>
        <v>93G</v>
      </c>
      <c r="P481" t="str">
        <f>VLOOKUP($L481,Map_Organization!$F:$I,4,FALSE)</f>
        <v>8414</v>
      </c>
      <c r="Q481" t="str">
        <f>VLOOKUP($M481,Map_GL!$B:$N,11,FALSE)</f>
        <v>794</v>
      </c>
      <c r="R481" t="str">
        <f>VLOOKUP($M481,Map_GL!$B:$N,12,FALSE)</f>
        <v>401</v>
      </c>
      <c r="S481" t="str">
        <f>VLOOKUP($M481,Map_GL!$B:$N,13,FALSE)</f>
        <v>00</v>
      </c>
      <c r="T481"/>
    </row>
    <row r="482" spans="1:20" x14ac:dyDescent="0.25">
      <c r="A482" t="s">
        <v>8</v>
      </c>
      <c r="B482" t="s">
        <v>10</v>
      </c>
      <c r="C482" t="s">
        <v>12</v>
      </c>
      <c r="D482" t="s">
        <v>14</v>
      </c>
      <c r="E482" t="s">
        <v>10121</v>
      </c>
      <c r="F482" t="s">
        <v>8531</v>
      </c>
      <c r="G482" t="s">
        <v>10260</v>
      </c>
      <c r="H482" s="9">
        <v>43833</v>
      </c>
      <c r="I482" s="10">
        <v>0.50555555555555554</v>
      </c>
      <c r="J482" s="11">
        <v>24.6</v>
      </c>
      <c r="K482" t="s">
        <v>10122</v>
      </c>
      <c r="L482" t="str">
        <f t="shared" si="14"/>
        <v>98839001</v>
      </c>
      <c r="M482" t="str">
        <f t="shared" si="15"/>
        <v>62869022</v>
      </c>
      <c r="N482" t="str">
        <f>VLOOKUP($L482,Map_Organization!$F:$I,2,FALSE)</f>
        <v>UHU</v>
      </c>
      <c r="O482" t="str">
        <f>VLOOKUP($L482,Map_Organization!$F:$I,3,FALSE)</f>
        <v>93G</v>
      </c>
      <c r="P482" t="str">
        <f>VLOOKUP($L482,Map_Organization!$F:$I,4,FALSE)</f>
        <v>8414</v>
      </c>
      <c r="Q482" t="str">
        <f>VLOOKUP($M482,Map_GL!$B:$N,11,FALSE)</f>
        <v>833</v>
      </c>
      <c r="R482" t="str">
        <f>VLOOKUP($M482,Map_GL!$B:$N,12,FALSE)</f>
        <v>401</v>
      </c>
      <c r="S482" t="str">
        <f>VLOOKUP($M482,Map_GL!$B:$N,13,FALSE)</f>
        <v>00</v>
      </c>
      <c r="T482"/>
    </row>
    <row r="483" spans="1:20" x14ac:dyDescent="0.25">
      <c r="A483" t="s">
        <v>8</v>
      </c>
      <c r="B483" t="s">
        <v>10</v>
      </c>
      <c r="C483" t="s">
        <v>12</v>
      </c>
      <c r="D483" t="s">
        <v>14</v>
      </c>
      <c r="E483" t="s">
        <v>10121</v>
      </c>
      <c r="F483" t="s">
        <v>8531</v>
      </c>
      <c r="G483" t="s">
        <v>10150</v>
      </c>
      <c r="H483" s="9">
        <v>43833</v>
      </c>
      <c r="I483" s="10">
        <v>0.50555555555555554</v>
      </c>
      <c r="J483" s="11">
        <v>1.5899999999999999</v>
      </c>
      <c r="K483" t="s">
        <v>10122</v>
      </c>
      <c r="L483" t="str">
        <f t="shared" si="14"/>
        <v>98839001</v>
      </c>
      <c r="M483" t="str">
        <f t="shared" si="15"/>
        <v>68123020</v>
      </c>
      <c r="N483" t="str">
        <f>VLOOKUP($L483,Map_Organization!$F:$I,2,FALSE)</f>
        <v>UHU</v>
      </c>
      <c r="O483" t="str">
        <f>VLOOKUP($L483,Map_Organization!$F:$I,3,FALSE)</f>
        <v>93G</v>
      </c>
      <c r="P483" t="str">
        <f>VLOOKUP($L483,Map_Organization!$F:$I,4,FALSE)</f>
        <v>8414</v>
      </c>
      <c r="Q483" t="str">
        <f>VLOOKUP($M483,Map_GL!$B:$N,11,FALSE)</f>
        <v>833</v>
      </c>
      <c r="R483" t="str">
        <f>VLOOKUP($M483,Map_GL!$B:$N,12,FALSE)</f>
        <v>401</v>
      </c>
      <c r="S483" t="str">
        <f>VLOOKUP($M483,Map_GL!$B:$N,13,FALSE)</f>
        <v>00</v>
      </c>
      <c r="T483"/>
    </row>
    <row r="484" spans="1:20" x14ac:dyDescent="0.25">
      <c r="A484" t="s">
        <v>8</v>
      </c>
      <c r="B484" t="s">
        <v>10</v>
      </c>
      <c r="C484" t="s">
        <v>12</v>
      </c>
      <c r="D484" t="s">
        <v>14</v>
      </c>
      <c r="E484" t="s">
        <v>10121</v>
      </c>
      <c r="F484" t="s">
        <v>8531</v>
      </c>
      <c r="G484" t="s">
        <v>10211</v>
      </c>
      <c r="H484" s="9">
        <v>43833</v>
      </c>
      <c r="I484" s="10">
        <v>0.50555555555555554</v>
      </c>
      <c r="J484" s="11">
        <v>14.76</v>
      </c>
      <c r="K484" t="s">
        <v>10122</v>
      </c>
      <c r="L484" t="str">
        <f t="shared" si="14"/>
        <v>98839001</v>
      </c>
      <c r="M484" t="str">
        <f t="shared" si="15"/>
        <v>63101000</v>
      </c>
      <c r="N484" t="str">
        <f>VLOOKUP($L484,Map_Organization!$F:$I,2,FALSE)</f>
        <v>UHU</v>
      </c>
      <c r="O484" t="str">
        <f>VLOOKUP($L484,Map_Organization!$F:$I,3,FALSE)</f>
        <v>93G</v>
      </c>
      <c r="P484" t="str">
        <f>VLOOKUP($L484,Map_Organization!$F:$I,4,FALSE)</f>
        <v>8414</v>
      </c>
      <c r="Q484" t="str">
        <f>VLOOKUP($M484,Map_GL!$B:$N,11,FALSE)</f>
        <v>823</v>
      </c>
      <c r="R484" t="str">
        <f>VLOOKUP($M484,Map_GL!$B:$N,12,FALSE)</f>
        <v>404</v>
      </c>
      <c r="S484" t="str">
        <f>VLOOKUP($M484,Map_GL!$B:$N,13,FALSE)</f>
        <v>00</v>
      </c>
      <c r="T484"/>
    </row>
    <row r="485" spans="1:20" x14ac:dyDescent="0.25">
      <c r="A485" t="s">
        <v>8</v>
      </c>
      <c r="B485" t="s">
        <v>10</v>
      </c>
      <c r="C485" t="s">
        <v>12</v>
      </c>
      <c r="D485" t="s">
        <v>14</v>
      </c>
      <c r="E485" t="s">
        <v>10121</v>
      </c>
      <c r="F485" t="s">
        <v>8531</v>
      </c>
      <c r="G485" t="s">
        <v>10148</v>
      </c>
      <c r="H485" s="9">
        <v>43833</v>
      </c>
      <c r="I485" s="10">
        <v>0.50555555555555554</v>
      </c>
      <c r="J485" s="11">
        <v>-12.83</v>
      </c>
      <c r="K485" t="s">
        <v>10122</v>
      </c>
      <c r="L485" t="str">
        <f t="shared" si="14"/>
        <v>98839001</v>
      </c>
      <c r="M485" t="str">
        <f t="shared" si="15"/>
        <v>61620010</v>
      </c>
      <c r="N485" t="str">
        <f>VLOOKUP($L485,Map_Organization!$F:$I,2,FALSE)</f>
        <v>UHU</v>
      </c>
      <c r="O485" t="str">
        <f>VLOOKUP($L485,Map_Organization!$F:$I,3,FALSE)</f>
        <v>93G</v>
      </c>
      <c r="P485" t="str">
        <f>VLOOKUP($L485,Map_Organization!$F:$I,4,FALSE)</f>
        <v>8414</v>
      </c>
      <c r="Q485" t="str">
        <f>VLOOKUP($M485,Map_GL!$B:$N,11,FALSE)</f>
        <v>794</v>
      </c>
      <c r="R485" t="str">
        <f>VLOOKUP($M485,Map_GL!$B:$N,12,FALSE)</f>
        <v>401</v>
      </c>
      <c r="S485" t="str">
        <f>VLOOKUP($M485,Map_GL!$B:$N,13,FALSE)</f>
        <v>00</v>
      </c>
      <c r="T485"/>
    </row>
    <row r="486" spans="1:20" x14ac:dyDescent="0.25">
      <c r="A486" t="s">
        <v>8</v>
      </c>
      <c r="B486" t="s">
        <v>10</v>
      </c>
      <c r="C486" t="s">
        <v>12</v>
      </c>
      <c r="D486" t="s">
        <v>14</v>
      </c>
      <c r="E486" t="s">
        <v>10121</v>
      </c>
      <c r="F486" t="s">
        <v>8531</v>
      </c>
      <c r="G486" t="s">
        <v>10151</v>
      </c>
      <c r="H486" s="9">
        <v>43833</v>
      </c>
      <c r="I486" s="10">
        <v>0.50555555555555554</v>
      </c>
      <c r="J486" s="11">
        <v>2.0300000000000002</v>
      </c>
      <c r="K486" t="s">
        <v>10122</v>
      </c>
      <c r="L486" t="str">
        <f t="shared" si="14"/>
        <v>98839001</v>
      </c>
      <c r="M486" t="str">
        <f t="shared" si="15"/>
        <v>75431003</v>
      </c>
      <c r="N486" t="str">
        <f>VLOOKUP($L486,Map_Organization!$F:$I,2,FALSE)</f>
        <v>UHU</v>
      </c>
      <c r="O486" t="str">
        <f>VLOOKUP($L486,Map_Organization!$F:$I,3,FALSE)</f>
        <v>93G</v>
      </c>
      <c r="P486" t="str">
        <f>VLOOKUP($L486,Map_Organization!$F:$I,4,FALSE)</f>
        <v>8414</v>
      </c>
      <c r="Q486" t="str">
        <f>VLOOKUP($M486,Map_GL!$B:$N,11,FALSE)</f>
        <v>790</v>
      </c>
      <c r="R486" t="str">
        <f>VLOOKUP($M486,Map_GL!$B:$N,12,FALSE)</f>
        <v>000</v>
      </c>
      <c r="S486" t="str">
        <f>VLOOKUP($M486,Map_GL!$B:$N,13,FALSE)</f>
        <v>00</v>
      </c>
      <c r="T486"/>
    </row>
    <row r="487" spans="1:20" x14ac:dyDescent="0.25">
      <c r="A487" t="s">
        <v>8</v>
      </c>
      <c r="B487" t="s">
        <v>10</v>
      </c>
      <c r="C487" t="s">
        <v>12</v>
      </c>
      <c r="D487" t="s">
        <v>14</v>
      </c>
      <c r="E487" t="s">
        <v>10121</v>
      </c>
      <c r="F487" t="s">
        <v>8510</v>
      </c>
      <c r="G487" t="s">
        <v>10224</v>
      </c>
      <c r="H487" s="9">
        <v>43833</v>
      </c>
      <c r="I487" s="10">
        <v>0.50555555555555554</v>
      </c>
      <c r="J487" s="11">
        <v>3498.75</v>
      </c>
      <c r="K487" t="s">
        <v>10122</v>
      </c>
      <c r="L487" t="str">
        <f t="shared" si="14"/>
        <v>98838035</v>
      </c>
      <c r="M487" t="str">
        <f t="shared" si="15"/>
        <v>64100100</v>
      </c>
      <c r="N487" t="str">
        <f>VLOOKUP($L487,Map_Organization!$F:$I,2,FALSE)</f>
        <v>UHA</v>
      </c>
      <c r="O487" t="str">
        <f>VLOOKUP($L487,Map_Organization!$F:$I,3,FALSE)</f>
        <v>930</v>
      </c>
      <c r="P487" t="str">
        <f>VLOOKUP($L487,Map_Organization!$F:$I,4,FALSE)</f>
        <v>8414</v>
      </c>
      <c r="Q487" t="str">
        <f>VLOOKUP($M487,Map_GL!$B:$N,11,FALSE)</f>
        <v>75B</v>
      </c>
      <c r="R487" t="str">
        <f>VLOOKUP($M487,Map_GL!$B:$N,12,FALSE)</f>
        <v>000</v>
      </c>
      <c r="S487" t="str">
        <f>VLOOKUP($M487,Map_GL!$B:$N,13,FALSE)</f>
        <v>00</v>
      </c>
      <c r="T487"/>
    </row>
    <row r="488" spans="1:20" x14ac:dyDescent="0.25">
      <c r="A488" t="s">
        <v>8</v>
      </c>
      <c r="B488" t="s">
        <v>10</v>
      </c>
      <c r="C488" t="s">
        <v>12</v>
      </c>
      <c r="D488" t="s">
        <v>14</v>
      </c>
      <c r="E488" t="s">
        <v>10121</v>
      </c>
      <c r="F488" t="s">
        <v>8510</v>
      </c>
      <c r="G488" t="s">
        <v>10225</v>
      </c>
      <c r="H488" s="9">
        <v>43833</v>
      </c>
      <c r="I488" s="10">
        <v>0.50555555555555554</v>
      </c>
      <c r="J488" s="11">
        <v>-686.67</v>
      </c>
      <c r="K488" t="s">
        <v>10122</v>
      </c>
      <c r="L488" t="str">
        <f t="shared" si="14"/>
        <v>98838035</v>
      </c>
      <c r="M488" t="str">
        <f t="shared" si="15"/>
        <v>64100110</v>
      </c>
      <c r="N488" t="str">
        <f>VLOOKUP($L488,Map_Organization!$F:$I,2,FALSE)</f>
        <v>UHA</v>
      </c>
      <c r="O488" t="str">
        <f>VLOOKUP($L488,Map_Organization!$F:$I,3,FALSE)</f>
        <v>930</v>
      </c>
      <c r="P488" t="str">
        <f>VLOOKUP($L488,Map_Organization!$F:$I,4,FALSE)</f>
        <v>8414</v>
      </c>
      <c r="Q488" t="str">
        <f>VLOOKUP($M488,Map_GL!$B:$N,11,FALSE)</f>
        <v>75B</v>
      </c>
      <c r="R488" t="str">
        <f>VLOOKUP($M488,Map_GL!$B:$N,12,FALSE)</f>
        <v>000</v>
      </c>
      <c r="S488" t="str">
        <f>VLOOKUP($M488,Map_GL!$B:$N,13,FALSE)</f>
        <v>00</v>
      </c>
      <c r="T488"/>
    </row>
    <row r="489" spans="1:20" x14ac:dyDescent="0.25">
      <c r="A489" t="s">
        <v>8</v>
      </c>
      <c r="B489" t="s">
        <v>10</v>
      </c>
      <c r="C489" t="s">
        <v>12</v>
      </c>
      <c r="D489" t="s">
        <v>14</v>
      </c>
      <c r="E489" t="s">
        <v>10121</v>
      </c>
      <c r="F489" t="s">
        <v>8510</v>
      </c>
      <c r="G489" t="s">
        <v>10261</v>
      </c>
      <c r="H489" s="9">
        <v>43833</v>
      </c>
      <c r="I489" s="10">
        <v>0.50555555555555554</v>
      </c>
      <c r="J489" s="11">
        <v>145.5</v>
      </c>
      <c r="K489" t="s">
        <v>10122</v>
      </c>
      <c r="L489" t="str">
        <f t="shared" si="14"/>
        <v>98838035</v>
      </c>
      <c r="M489" t="str">
        <f t="shared" si="15"/>
        <v>64100300</v>
      </c>
      <c r="N489" t="str">
        <f>VLOOKUP($L489,Map_Organization!$F:$I,2,FALSE)</f>
        <v>UHA</v>
      </c>
      <c r="O489" t="str">
        <f>VLOOKUP($L489,Map_Organization!$F:$I,3,FALSE)</f>
        <v>930</v>
      </c>
      <c r="P489" t="str">
        <f>VLOOKUP($L489,Map_Organization!$F:$I,4,FALSE)</f>
        <v>8414</v>
      </c>
      <c r="Q489" t="str">
        <f>VLOOKUP($M489,Map_GL!$B:$N,11,FALSE)</f>
        <v>75B</v>
      </c>
      <c r="R489" t="str">
        <f>VLOOKUP($M489,Map_GL!$B:$N,12,FALSE)</f>
        <v>000</v>
      </c>
      <c r="S489" t="str">
        <f>VLOOKUP($M489,Map_GL!$B:$N,13,FALSE)</f>
        <v>00</v>
      </c>
      <c r="T489"/>
    </row>
    <row r="490" spans="1:20" x14ac:dyDescent="0.25">
      <c r="A490" t="s">
        <v>8</v>
      </c>
      <c r="B490" t="s">
        <v>10</v>
      </c>
      <c r="C490" t="s">
        <v>12</v>
      </c>
      <c r="D490" t="s">
        <v>14</v>
      </c>
      <c r="E490" t="s">
        <v>10121</v>
      </c>
      <c r="F490" t="s">
        <v>8510</v>
      </c>
      <c r="G490" t="s">
        <v>10226</v>
      </c>
      <c r="H490" s="9">
        <v>43833</v>
      </c>
      <c r="I490" s="10">
        <v>0.50555555555555554</v>
      </c>
      <c r="J490" s="11">
        <v>-600</v>
      </c>
      <c r="K490" t="s">
        <v>10122</v>
      </c>
      <c r="L490" t="str">
        <f t="shared" si="14"/>
        <v>98838035</v>
      </c>
      <c r="M490" t="str">
        <f t="shared" si="15"/>
        <v>64100112</v>
      </c>
      <c r="N490" t="str">
        <f>VLOOKUP($L490,Map_Organization!$F:$I,2,FALSE)</f>
        <v>UHA</v>
      </c>
      <c r="O490" t="str">
        <f>VLOOKUP($L490,Map_Organization!$F:$I,3,FALSE)</f>
        <v>930</v>
      </c>
      <c r="P490" t="str">
        <f>VLOOKUP($L490,Map_Organization!$F:$I,4,FALSE)</f>
        <v>8414</v>
      </c>
      <c r="Q490" t="str">
        <f>VLOOKUP($M490,Map_GL!$B:$N,11,FALSE)</f>
        <v>75B</v>
      </c>
      <c r="R490" t="str">
        <f>VLOOKUP($M490,Map_GL!$B:$N,12,FALSE)</f>
        <v>000</v>
      </c>
      <c r="S490" t="str">
        <f>VLOOKUP($M490,Map_GL!$B:$N,13,FALSE)</f>
        <v>00</v>
      </c>
      <c r="T490"/>
    </row>
    <row r="491" spans="1:20" x14ac:dyDescent="0.25">
      <c r="A491" t="s">
        <v>8</v>
      </c>
      <c r="B491" t="s">
        <v>10</v>
      </c>
      <c r="C491" t="s">
        <v>12</v>
      </c>
      <c r="D491" t="s">
        <v>14</v>
      </c>
      <c r="E491" t="s">
        <v>10121</v>
      </c>
      <c r="F491" t="s">
        <v>8510</v>
      </c>
      <c r="G491" t="s">
        <v>10227</v>
      </c>
      <c r="H491" s="9">
        <v>43833</v>
      </c>
      <c r="I491" s="10">
        <v>0.50555555555555554</v>
      </c>
      <c r="J491" s="11">
        <v>600</v>
      </c>
      <c r="K491" t="s">
        <v>10122</v>
      </c>
      <c r="L491" t="str">
        <f t="shared" si="14"/>
        <v>98838035</v>
      </c>
      <c r="M491" t="str">
        <f t="shared" si="15"/>
        <v>64100520</v>
      </c>
      <c r="N491" t="str">
        <f>VLOOKUP($L491,Map_Organization!$F:$I,2,FALSE)</f>
        <v>UHA</v>
      </c>
      <c r="O491" t="str">
        <f>VLOOKUP($L491,Map_Organization!$F:$I,3,FALSE)</f>
        <v>930</v>
      </c>
      <c r="P491" t="str">
        <f>VLOOKUP($L491,Map_Organization!$F:$I,4,FALSE)</f>
        <v>8414</v>
      </c>
      <c r="Q491" t="str">
        <f>VLOOKUP($M491,Map_GL!$B:$N,11,FALSE)</f>
        <v>75B</v>
      </c>
      <c r="R491" t="str">
        <f>VLOOKUP($M491,Map_GL!$B:$N,12,FALSE)</f>
        <v>000</v>
      </c>
      <c r="S491" t="str">
        <f>VLOOKUP($M491,Map_GL!$B:$N,13,FALSE)</f>
        <v>00</v>
      </c>
      <c r="T491"/>
    </row>
    <row r="492" spans="1:20" x14ac:dyDescent="0.25">
      <c r="A492" t="s">
        <v>8</v>
      </c>
      <c r="B492" t="s">
        <v>10</v>
      </c>
      <c r="C492" t="s">
        <v>12</v>
      </c>
      <c r="D492" t="s">
        <v>14</v>
      </c>
      <c r="E492" t="s">
        <v>10121</v>
      </c>
      <c r="F492" t="s">
        <v>8510</v>
      </c>
      <c r="G492" t="s">
        <v>10228</v>
      </c>
      <c r="H492" s="9">
        <v>43833</v>
      </c>
      <c r="I492" s="10">
        <v>0.50555555555555554</v>
      </c>
      <c r="J492" s="11">
        <v>322.75</v>
      </c>
      <c r="K492" t="s">
        <v>10122</v>
      </c>
      <c r="L492" t="str">
        <f t="shared" si="14"/>
        <v>98838035</v>
      </c>
      <c r="M492" t="str">
        <f t="shared" si="15"/>
        <v>64106031</v>
      </c>
      <c r="N492" t="str">
        <f>VLOOKUP($L492,Map_Organization!$F:$I,2,FALSE)</f>
        <v>UHA</v>
      </c>
      <c r="O492" t="str">
        <f>VLOOKUP($L492,Map_Organization!$F:$I,3,FALSE)</f>
        <v>930</v>
      </c>
      <c r="P492" t="str">
        <f>VLOOKUP($L492,Map_Organization!$F:$I,4,FALSE)</f>
        <v>8414</v>
      </c>
      <c r="Q492" t="str">
        <f>VLOOKUP($M492,Map_GL!$B:$N,11,FALSE)</f>
        <v>75B</v>
      </c>
      <c r="R492" t="str">
        <f>VLOOKUP($M492,Map_GL!$B:$N,12,FALSE)</f>
        <v>000</v>
      </c>
      <c r="S492" t="str">
        <f>VLOOKUP($M492,Map_GL!$B:$N,13,FALSE)</f>
        <v>00</v>
      </c>
      <c r="T492"/>
    </row>
    <row r="493" spans="1:20" x14ac:dyDescent="0.25">
      <c r="A493" t="s">
        <v>8</v>
      </c>
      <c r="B493" t="s">
        <v>10</v>
      </c>
      <c r="C493" t="s">
        <v>12</v>
      </c>
      <c r="D493" t="s">
        <v>14</v>
      </c>
      <c r="E493" t="s">
        <v>10121</v>
      </c>
      <c r="F493" t="s">
        <v>8510</v>
      </c>
      <c r="G493" t="s">
        <v>10229</v>
      </c>
      <c r="H493" s="9">
        <v>43833</v>
      </c>
      <c r="I493" s="10">
        <v>0.50555555555555554</v>
      </c>
      <c r="J493" s="11">
        <v>10.56</v>
      </c>
      <c r="K493" t="s">
        <v>10122</v>
      </c>
      <c r="L493" t="str">
        <f t="shared" si="14"/>
        <v>98838035</v>
      </c>
      <c r="M493" t="str">
        <f t="shared" si="15"/>
        <v>64502021</v>
      </c>
      <c r="N493" t="str">
        <f>VLOOKUP($L493,Map_Organization!$F:$I,2,FALSE)</f>
        <v>UHA</v>
      </c>
      <c r="O493" t="str">
        <f>VLOOKUP($L493,Map_Organization!$F:$I,3,FALSE)</f>
        <v>930</v>
      </c>
      <c r="P493" t="str">
        <f>VLOOKUP($L493,Map_Organization!$F:$I,4,FALSE)</f>
        <v>8414</v>
      </c>
      <c r="Q493" t="str">
        <f>VLOOKUP($M493,Map_GL!$B:$N,11,FALSE)</f>
        <v>75B</v>
      </c>
      <c r="R493" t="str">
        <f>VLOOKUP($M493,Map_GL!$B:$N,12,FALSE)</f>
        <v>000</v>
      </c>
      <c r="S493" t="str">
        <f>VLOOKUP($M493,Map_GL!$B:$N,13,FALSE)</f>
        <v>00</v>
      </c>
      <c r="T493"/>
    </row>
    <row r="494" spans="1:20" x14ac:dyDescent="0.25">
      <c r="A494" t="s">
        <v>8</v>
      </c>
      <c r="B494" t="s">
        <v>10</v>
      </c>
      <c r="C494" t="s">
        <v>12</v>
      </c>
      <c r="D494" t="s">
        <v>14</v>
      </c>
      <c r="E494" t="s">
        <v>10121</v>
      </c>
      <c r="F494" t="s">
        <v>8510</v>
      </c>
      <c r="G494" t="s">
        <v>10230</v>
      </c>
      <c r="H494" s="9">
        <v>43833</v>
      </c>
      <c r="I494" s="10">
        <v>0.50555555555555554</v>
      </c>
      <c r="J494" s="11">
        <v>914.5</v>
      </c>
      <c r="K494" t="s">
        <v>10122</v>
      </c>
      <c r="L494" t="str">
        <f t="shared" si="14"/>
        <v>98838035</v>
      </c>
      <c r="M494" t="str">
        <f t="shared" si="15"/>
        <v>64503001</v>
      </c>
      <c r="N494" t="str">
        <f>VLOOKUP($L494,Map_Organization!$F:$I,2,FALSE)</f>
        <v>UHA</v>
      </c>
      <c r="O494" t="str">
        <f>VLOOKUP($L494,Map_Organization!$F:$I,3,FALSE)</f>
        <v>930</v>
      </c>
      <c r="P494" t="str">
        <f>VLOOKUP($L494,Map_Organization!$F:$I,4,FALSE)</f>
        <v>8414</v>
      </c>
      <c r="Q494" t="str">
        <f>VLOOKUP($M494,Map_GL!$B:$N,11,FALSE)</f>
        <v>75B</v>
      </c>
      <c r="R494" t="str">
        <f>VLOOKUP($M494,Map_GL!$B:$N,12,FALSE)</f>
        <v>000</v>
      </c>
      <c r="S494" t="str">
        <f>VLOOKUP($M494,Map_GL!$B:$N,13,FALSE)</f>
        <v>00</v>
      </c>
      <c r="T494"/>
    </row>
    <row r="495" spans="1:20" x14ac:dyDescent="0.25">
      <c r="A495" t="s">
        <v>8</v>
      </c>
      <c r="B495" t="s">
        <v>10</v>
      </c>
      <c r="C495" t="s">
        <v>12</v>
      </c>
      <c r="D495" t="s">
        <v>14</v>
      </c>
      <c r="E495" t="s">
        <v>10121</v>
      </c>
      <c r="F495" t="s">
        <v>8510</v>
      </c>
      <c r="G495" t="s">
        <v>10231</v>
      </c>
      <c r="H495" s="9">
        <v>43833</v>
      </c>
      <c r="I495" s="10">
        <v>0.50555555555555554</v>
      </c>
      <c r="J495" s="11">
        <v>61.5</v>
      </c>
      <c r="K495" t="s">
        <v>10122</v>
      </c>
      <c r="L495" t="str">
        <f t="shared" si="14"/>
        <v>98838035</v>
      </c>
      <c r="M495" t="str">
        <f t="shared" si="15"/>
        <v>61620003</v>
      </c>
      <c r="N495" t="str">
        <f>VLOOKUP($L495,Map_Organization!$F:$I,2,FALSE)</f>
        <v>UHA</v>
      </c>
      <c r="O495" t="str">
        <f>VLOOKUP($L495,Map_Organization!$F:$I,3,FALSE)</f>
        <v>930</v>
      </c>
      <c r="P495" t="str">
        <f>VLOOKUP($L495,Map_Organization!$F:$I,4,FALSE)</f>
        <v>8414</v>
      </c>
      <c r="Q495" t="str">
        <f>VLOOKUP($M495,Map_GL!$B:$N,11,FALSE)</f>
        <v>794</v>
      </c>
      <c r="R495" t="str">
        <f>VLOOKUP($M495,Map_GL!$B:$N,12,FALSE)</f>
        <v>401</v>
      </c>
      <c r="S495" t="str">
        <f>VLOOKUP($M495,Map_GL!$B:$N,13,FALSE)</f>
        <v>00</v>
      </c>
      <c r="T495"/>
    </row>
    <row r="496" spans="1:20" x14ac:dyDescent="0.25">
      <c r="A496" t="s">
        <v>8</v>
      </c>
      <c r="B496" t="s">
        <v>10</v>
      </c>
      <c r="C496" t="s">
        <v>12</v>
      </c>
      <c r="D496" t="s">
        <v>14</v>
      </c>
      <c r="E496" t="s">
        <v>10121</v>
      </c>
      <c r="F496" t="s">
        <v>8510</v>
      </c>
      <c r="G496" t="s">
        <v>10232</v>
      </c>
      <c r="H496" s="9">
        <v>43833</v>
      </c>
      <c r="I496" s="10">
        <v>0.50555555555555554</v>
      </c>
      <c r="J496" s="11">
        <v>30.57</v>
      </c>
      <c r="K496" t="s">
        <v>10122</v>
      </c>
      <c r="L496" t="str">
        <f t="shared" si="14"/>
        <v>98838035</v>
      </c>
      <c r="M496" t="str">
        <f t="shared" si="15"/>
        <v>64501011</v>
      </c>
      <c r="N496" t="str">
        <f>VLOOKUP($L496,Map_Organization!$F:$I,2,FALSE)</f>
        <v>UHA</v>
      </c>
      <c r="O496" t="str">
        <f>VLOOKUP($L496,Map_Organization!$F:$I,3,FALSE)</f>
        <v>930</v>
      </c>
      <c r="P496" t="str">
        <f>VLOOKUP($L496,Map_Organization!$F:$I,4,FALSE)</f>
        <v>8414</v>
      </c>
      <c r="Q496" t="str">
        <f>VLOOKUP($M496,Map_GL!$B:$N,11,FALSE)</f>
        <v>75B</v>
      </c>
      <c r="R496" t="str">
        <f>VLOOKUP($M496,Map_GL!$B:$N,12,FALSE)</f>
        <v>000</v>
      </c>
      <c r="S496" t="str">
        <f>VLOOKUP($M496,Map_GL!$B:$N,13,FALSE)</f>
        <v>00</v>
      </c>
      <c r="T496"/>
    </row>
    <row r="497" spans="1:20" x14ac:dyDescent="0.25">
      <c r="A497" t="s">
        <v>8</v>
      </c>
      <c r="B497" t="s">
        <v>10</v>
      </c>
      <c r="C497" t="s">
        <v>12</v>
      </c>
      <c r="D497" t="s">
        <v>14</v>
      </c>
      <c r="E497" t="s">
        <v>10121</v>
      </c>
      <c r="F497" t="s">
        <v>8510</v>
      </c>
      <c r="G497" t="s">
        <v>10233</v>
      </c>
      <c r="H497" s="9">
        <v>43833</v>
      </c>
      <c r="I497" s="10">
        <v>0.50555555555555554</v>
      </c>
      <c r="J497" s="11">
        <v>-141.53</v>
      </c>
      <c r="K497" t="s">
        <v>10122</v>
      </c>
      <c r="L497" t="str">
        <f t="shared" si="14"/>
        <v>98838035</v>
      </c>
      <c r="M497" t="str">
        <f t="shared" si="15"/>
        <v>64501111</v>
      </c>
      <c r="N497" t="str">
        <f>VLOOKUP($L497,Map_Organization!$F:$I,2,FALSE)</f>
        <v>UHA</v>
      </c>
      <c r="O497" t="str">
        <f>VLOOKUP($L497,Map_Organization!$F:$I,3,FALSE)</f>
        <v>930</v>
      </c>
      <c r="P497" t="str">
        <f>VLOOKUP($L497,Map_Organization!$F:$I,4,FALSE)</f>
        <v>8414</v>
      </c>
      <c r="Q497" t="str">
        <f>VLOOKUP($M497,Map_GL!$B:$N,11,FALSE)</f>
        <v>75B</v>
      </c>
      <c r="R497" t="str">
        <f>VLOOKUP($M497,Map_GL!$B:$N,12,FALSE)</f>
        <v>000</v>
      </c>
      <c r="S497" t="str">
        <f>VLOOKUP($M497,Map_GL!$B:$N,13,FALSE)</f>
        <v>00</v>
      </c>
      <c r="T497"/>
    </row>
    <row r="498" spans="1:20" x14ac:dyDescent="0.25">
      <c r="A498" t="s">
        <v>8</v>
      </c>
      <c r="B498" t="s">
        <v>10</v>
      </c>
      <c r="C498" t="s">
        <v>12</v>
      </c>
      <c r="D498" t="s">
        <v>14</v>
      </c>
      <c r="E498" t="s">
        <v>10121</v>
      </c>
      <c r="F498" t="s">
        <v>8510</v>
      </c>
      <c r="G498" t="s">
        <v>10234</v>
      </c>
      <c r="H498" s="9">
        <v>43833</v>
      </c>
      <c r="I498" s="10">
        <v>0.50555555555555554</v>
      </c>
      <c r="J498" s="11">
        <v>284.02999999999997</v>
      </c>
      <c r="K498" t="s">
        <v>10122</v>
      </c>
      <c r="L498" t="str">
        <f t="shared" si="14"/>
        <v>98838035</v>
      </c>
      <c r="M498" t="str">
        <f t="shared" si="15"/>
        <v>64501611</v>
      </c>
      <c r="N498" t="str">
        <f>VLOOKUP($L498,Map_Organization!$F:$I,2,FALSE)</f>
        <v>UHA</v>
      </c>
      <c r="O498" t="str">
        <f>VLOOKUP($L498,Map_Organization!$F:$I,3,FALSE)</f>
        <v>930</v>
      </c>
      <c r="P498" t="str">
        <f>VLOOKUP($L498,Map_Organization!$F:$I,4,FALSE)</f>
        <v>8414</v>
      </c>
      <c r="Q498" t="str">
        <f>VLOOKUP($M498,Map_GL!$B:$N,11,FALSE)</f>
        <v>75B</v>
      </c>
      <c r="R498" t="str">
        <f>VLOOKUP($M498,Map_GL!$B:$N,12,FALSE)</f>
        <v>000</v>
      </c>
      <c r="S498" t="str">
        <f>VLOOKUP($M498,Map_GL!$B:$N,13,FALSE)</f>
        <v>00</v>
      </c>
      <c r="T498"/>
    </row>
    <row r="499" spans="1:20" x14ac:dyDescent="0.25">
      <c r="A499" t="s">
        <v>8</v>
      </c>
      <c r="B499" t="s">
        <v>10</v>
      </c>
      <c r="C499" t="s">
        <v>12</v>
      </c>
      <c r="D499" t="s">
        <v>14</v>
      </c>
      <c r="E499" t="s">
        <v>10121</v>
      </c>
      <c r="F499" t="s">
        <v>8510</v>
      </c>
      <c r="G499" t="s">
        <v>10235</v>
      </c>
      <c r="H499" s="9">
        <v>43833</v>
      </c>
      <c r="I499" s="10">
        <v>0.50555555555555554</v>
      </c>
      <c r="J499" s="11">
        <v>22.28</v>
      </c>
      <c r="K499" t="s">
        <v>10122</v>
      </c>
      <c r="L499" t="str">
        <f t="shared" si="14"/>
        <v>98838035</v>
      </c>
      <c r="M499" t="str">
        <f t="shared" si="15"/>
        <v>64501621</v>
      </c>
      <c r="N499" t="str">
        <f>VLOOKUP($L499,Map_Organization!$F:$I,2,FALSE)</f>
        <v>UHA</v>
      </c>
      <c r="O499" t="str">
        <f>VLOOKUP($L499,Map_Organization!$F:$I,3,FALSE)</f>
        <v>930</v>
      </c>
      <c r="P499" t="str">
        <f>VLOOKUP($L499,Map_Organization!$F:$I,4,FALSE)</f>
        <v>8414</v>
      </c>
      <c r="Q499" t="str">
        <f>VLOOKUP($M499,Map_GL!$B:$N,11,FALSE)</f>
        <v>75B</v>
      </c>
      <c r="R499" t="str">
        <f>VLOOKUP($M499,Map_GL!$B:$N,12,FALSE)</f>
        <v>000</v>
      </c>
      <c r="S499" t="str">
        <f>VLOOKUP($M499,Map_GL!$B:$N,13,FALSE)</f>
        <v>00</v>
      </c>
      <c r="T499"/>
    </row>
    <row r="500" spans="1:20" x14ac:dyDescent="0.25">
      <c r="A500" t="s">
        <v>8</v>
      </c>
      <c r="B500" t="s">
        <v>10</v>
      </c>
      <c r="C500" t="s">
        <v>12</v>
      </c>
      <c r="D500" t="s">
        <v>14</v>
      </c>
      <c r="E500" t="s">
        <v>10121</v>
      </c>
      <c r="F500" t="s">
        <v>8510</v>
      </c>
      <c r="G500" t="s">
        <v>10236</v>
      </c>
      <c r="H500" s="9">
        <v>43833</v>
      </c>
      <c r="I500" s="10">
        <v>0.50555555555555554</v>
      </c>
      <c r="J500" s="11">
        <v>63.650000000000006</v>
      </c>
      <c r="K500" t="s">
        <v>10122</v>
      </c>
      <c r="L500" t="str">
        <f t="shared" si="14"/>
        <v>98838035</v>
      </c>
      <c r="M500" t="str">
        <f t="shared" si="15"/>
        <v>64501631</v>
      </c>
      <c r="N500" t="str">
        <f>VLOOKUP($L500,Map_Organization!$F:$I,2,FALSE)</f>
        <v>UHA</v>
      </c>
      <c r="O500" t="str">
        <f>VLOOKUP($L500,Map_Organization!$F:$I,3,FALSE)</f>
        <v>930</v>
      </c>
      <c r="P500" t="str">
        <f>VLOOKUP($L500,Map_Organization!$F:$I,4,FALSE)</f>
        <v>8414</v>
      </c>
      <c r="Q500" t="str">
        <f>VLOOKUP($M500,Map_GL!$B:$N,11,FALSE)</f>
        <v>75B</v>
      </c>
      <c r="R500" t="str">
        <f>VLOOKUP($M500,Map_GL!$B:$N,12,FALSE)</f>
        <v>000</v>
      </c>
      <c r="S500" t="str">
        <f>VLOOKUP($M500,Map_GL!$B:$N,13,FALSE)</f>
        <v>00</v>
      </c>
      <c r="T500"/>
    </row>
    <row r="501" spans="1:20" x14ac:dyDescent="0.25">
      <c r="A501" t="s">
        <v>8</v>
      </c>
      <c r="B501" t="s">
        <v>10</v>
      </c>
      <c r="C501" t="s">
        <v>12</v>
      </c>
      <c r="D501" t="s">
        <v>14</v>
      </c>
      <c r="E501" t="s">
        <v>10121</v>
      </c>
      <c r="F501" t="s">
        <v>8510</v>
      </c>
      <c r="G501" t="s">
        <v>10237</v>
      </c>
      <c r="H501" s="9">
        <v>43833</v>
      </c>
      <c r="I501" s="10">
        <v>0.50555555555555554</v>
      </c>
      <c r="J501" s="11">
        <v>-322.75</v>
      </c>
      <c r="K501" t="s">
        <v>10122</v>
      </c>
      <c r="L501" t="str">
        <f t="shared" si="14"/>
        <v>98838035</v>
      </c>
      <c r="M501" t="str">
        <f t="shared" si="15"/>
        <v>64106031</v>
      </c>
      <c r="N501" t="str">
        <f>VLOOKUP($L501,Map_Organization!$F:$I,2,FALSE)</f>
        <v>UHA</v>
      </c>
      <c r="O501" t="str">
        <f>VLOOKUP($L501,Map_Organization!$F:$I,3,FALSE)</f>
        <v>930</v>
      </c>
      <c r="P501" t="str">
        <f>VLOOKUP($L501,Map_Organization!$F:$I,4,FALSE)</f>
        <v>8414</v>
      </c>
      <c r="Q501" t="str">
        <f>VLOOKUP($M501,Map_GL!$B:$N,11,FALSE)</f>
        <v>75B</v>
      </c>
      <c r="R501" t="str">
        <f>VLOOKUP($M501,Map_GL!$B:$N,12,FALSE)</f>
        <v>000</v>
      </c>
      <c r="S501" t="str">
        <f>VLOOKUP($M501,Map_GL!$B:$N,13,FALSE)</f>
        <v>00</v>
      </c>
      <c r="T501"/>
    </row>
    <row r="502" spans="1:20" x14ac:dyDescent="0.25">
      <c r="A502" t="s">
        <v>8</v>
      </c>
      <c r="B502" t="s">
        <v>10</v>
      </c>
      <c r="C502" t="s">
        <v>12</v>
      </c>
      <c r="D502" t="s">
        <v>14</v>
      </c>
      <c r="E502" t="s">
        <v>10121</v>
      </c>
      <c r="F502" t="s">
        <v>8510</v>
      </c>
      <c r="G502" t="s">
        <v>10238</v>
      </c>
      <c r="H502" s="9">
        <v>43833</v>
      </c>
      <c r="I502" s="10">
        <v>0.50555555555555554</v>
      </c>
      <c r="J502" s="11">
        <v>322.75</v>
      </c>
      <c r="K502" t="s">
        <v>10122</v>
      </c>
      <c r="L502" t="str">
        <f t="shared" si="14"/>
        <v>98838035</v>
      </c>
      <c r="M502" t="str">
        <f t="shared" si="15"/>
        <v>64106030</v>
      </c>
      <c r="N502" t="str">
        <f>VLOOKUP($L502,Map_Organization!$F:$I,2,FALSE)</f>
        <v>UHA</v>
      </c>
      <c r="O502" t="str">
        <f>VLOOKUP($L502,Map_Organization!$F:$I,3,FALSE)</f>
        <v>930</v>
      </c>
      <c r="P502" t="str">
        <f>VLOOKUP($L502,Map_Organization!$F:$I,4,FALSE)</f>
        <v>8414</v>
      </c>
      <c r="Q502" t="str">
        <f>VLOOKUP($M502,Map_GL!$B:$N,11,FALSE)</f>
        <v>75B</v>
      </c>
      <c r="R502" t="str">
        <f>VLOOKUP($M502,Map_GL!$B:$N,12,FALSE)</f>
        <v>000</v>
      </c>
      <c r="S502" t="str">
        <f>VLOOKUP($M502,Map_GL!$B:$N,13,FALSE)</f>
        <v>00</v>
      </c>
      <c r="T502"/>
    </row>
    <row r="503" spans="1:20" x14ac:dyDescent="0.25">
      <c r="A503" t="s">
        <v>8</v>
      </c>
      <c r="B503" t="s">
        <v>10</v>
      </c>
      <c r="C503" t="s">
        <v>12</v>
      </c>
      <c r="D503" t="s">
        <v>14</v>
      </c>
      <c r="E503" t="s">
        <v>10121</v>
      </c>
      <c r="F503" t="s">
        <v>8510</v>
      </c>
      <c r="G503" t="s">
        <v>10239</v>
      </c>
      <c r="H503" s="9">
        <v>43833</v>
      </c>
      <c r="I503" s="10">
        <v>0.50555555555555554</v>
      </c>
      <c r="J503" s="11">
        <v>-10.56</v>
      </c>
      <c r="K503" t="s">
        <v>10122</v>
      </c>
      <c r="L503" t="str">
        <f t="shared" si="14"/>
        <v>98838035</v>
      </c>
      <c r="M503" t="str">
        <f t="shared" si="15"/>
        <v>64502021</v>
      </c>
      <c r="N503" t="str">
        <f>VLOOKUP($L503,Map_Organization!$F:$I,2,FALSE)</f>
        <v>UHA</v>
      </c>
      <c r="O503" t="str">
        <f>VLOOKUP($L503,Map_Organization!$F:$I,3,FALSE)</f>
        <v>930</v>
      </c>
      <c r="P503" t="str">
        <f>VLOOKUP($L503,Map_Organization!$F:$I,4,FALSE)</f>
        <v>8414</v>
      </c>
      <c r="Q503" t="str">
        <f>VLOOKUP($M503,Map_GL!$B:$N,11,FALSE)</f>
        <v>75B</v>
      </c>
      <c r="R503" t="str">
        <f>VLOOKUP($M503,Map_GL!$B:$N,12,FALSE)</f>
        <v>000</v>
      </c>
      <c r="S503" t="str">
        <f>VLOOKUP($M503,Map_GL!$B:$N,13,FALSE)</f>
        <v>00</v>
      </c>
      <c r="T503"/>
    </row>
    <row r="504" spans="1:20" x14ac:dyDescent="0.25">
      <c r="A504" t="s">
        <v>8</v>
      </c>
      <c r="B504" t="s">
        <v>10</v>
      </c>
      <c r="C504" t="s">
        <v>12</v>
      </c>
      <c r="D504" t="s">
        <v>14</v>
      </c>
      <c r="E504" t="s">
        <v>10121</v>
      </c>
      <c r="F504" t="s">
        <v>8510</v>
      </c>
      <c r="G504" t="s">
        <v>10240</v>
      </c>
      <c r="H504" s="9">
        <v>43833</v>
      </c>
      <c r="I504" s="10">
        <v>0.50555555555555554</v>
      </c>
      <c r="J504" s="11">
        <v>-914.5</v>
      </c>
      <c r="K504" t="s">
        <v>10122</v>
      </c>
      <c r="L504" t="str">
        <f t="shared" si="14"/>
        <v>98838035</v>
      </c>
      <c r="M504" t="str">
        <f t="shared" si="15"/>
        <v>64503001</v>
      </c>
      <c r="N504" t="str">
        <f>VLOOKUP($L504,Map_Organization!$F:$I,2,FALSE)</f>
        <v>UHA</v>
      </c>
      <c r="O504" t="str">
        <f>VLOOKUP($L504,Map_Organization!$F:$I,3,FALSE)</f>
        <v>930</v>
      </c>
      <c r="P504" t="str">
        <f>VLOOKUP($L504,Map_Organization!$F:$I,4,FALSE)</f>
        <v>8414</v>
      </c>
      <c r="Q504" t="str">
        <f>VLOOKUP($M504,Map_GL!$B:$N,11,FALSE)</f>
        <v>75B</v>
      </c>
      <c r="R504" t="str">
        <f>VLOOKUP($M504,Map_GL!$B:$N,12,FALSE)</f>
        <v>000</v>
      </c>
      <c r="S504" t="str">
        <f>VLOOKUP($M504,Map_GL!$B:$N,13,FALSE)</f>
        <v>00</v>
      </c>
      <c r="T504"/>
    </row>
    <row r="505" spans="1:20" x14ac:dyDescent="0.25">
      <c r="A505" t="s">
        <v>8</v>
      </c>
      <c r="B505" t="s">
        <v>10</v>
      </c>
      <c r="C505" t="s">
        <v>12</v>
      </c>
      <c r="D505" t="s">
        <v>14</v>
      </c>
      <c r="E505" t="s">
        <v>10121</v>
      </c>
      <c r="F505" t="s">
        <v>8510</v>
      </c>
      <c r="G505" t="s">
        <v>10241</v>
      </c>
      <c r="H505" s="9">
        <v>43833</v>
      </c>
      <c r="I505" s="10">
        <v>0.50555555555555554</v>
      </c>
      <c r="J505" s="11">
        <v>10.56</v>
      </c>
      <c r="K505" t="s">
        <v>10122</v>
      </c>
      <c r="L505" t="str">
        <f t="shared" si="14"/>
        <v>98838035</v>
      </c>
      <c r="M505" t="str">
        <f t="shared" si="15"/>
        <v>64502020</v>
      </c>
      <c r="N505" t="str">
        <f>VLOOKUP($L505,Map_Organization!$F:$I,2,FALSE)</f>
        <v>UHA</v>
      </c>
      <c r="O505" t="str">
        <f>VLOOKUP($L505,Map_Organization!$F:$I,3,FALSE)</f>
        <v>930</v>
      </c>
      <c r="P505" t="str">
        <f>VLOOKUP($L505,Map_Organization!$F:$I,4,FALSE)</f>
        <v>8414</v>
      </c>
      <c r="Q505" t="str">
        <f>VLOOKUP($M505,Map_GL!$B:$N,11,FALSE)</f>
        <v>75B</v>
      </c>
      <c r="R505" t="str">
        <f>VLOOKUP($M505,Map_GL!$B:$N,12,FALSE)</f>
        <v>000</v>
      </c>
      <c r="S505" t="str">
        <f>VLOOKUP($M505,Map_GL!$B:$N,13,FALSE)</f>
        <v>00</v>
      </c>
      <c r="T505"/>
    </row>
    <row r="506" spans="1:20" x14ac:dyDescent="0.25">
      <c r="A506" t="s">
        <v>8</v>
      </c>
      <c r="B506" t="s">
        <v>10</v>
      </c>
      <c r="C506" t="s">
        <v>12</v>
      </c>
      <c r="D506" t="s">
        <v>14</v>
      </c>
      <c r="E506" t="s">
        <v>10121</v>
      </c>
      <c r="F506" t="s">
        <v>8510</v>
      </c>
      <c r="G506" t="s">
        <v>10242</v>
      </c>
      <c r="H506" s="9">
        <v>43833</v>
      </c>
      <c r="I506" s="10">
        <v>0.50555555555555554</v>
      </c>
      <c r="J506" s="11">
        <v>1131.55</v>
      </c>
      <c r="K506" t="s">
        <v>10122</v>
      </c>
      <c r="L506" t="str">
        <f t="shared" si="14"/>
        <v>98838035</v>
      </c>
      <c r="M506" t="str">
        <f t="shared" si="15"/>
        <v>64503000</v>
      </c>
      <c r="N506" t="str">
        <f>VLOOKUP($L506,Map_Organization!$F:$I,2,FALSE)</f>
        <v>UHA</v>
      </c>
      <c r="O506" t="str">
        <f>VLOOKUP($L506,Map_Organization!$F:$I,3,FALSE)</f>
        <v>930</v>
      </c>
      <c r="P506" t="str">
        <f>VLOOKUP($L506,Map_Organization!$F:$I,4,FALSE)</f>
        <v>8414</v>
      </c>
      <c r="Q506" t="str">
        <f>VLOOKUP($M506,Map_GL!$B:$N,11,FALSE)</f>
        <v>75B</v>
      </c>
      <c r="R506" t="str">
        <f>VLOOKUP($M506,Map_GL!$B:$N,12,FALSE)</f>
        <v>000</v>
      </c>
      <c r="S506" t="str">
        <f>VLOOKUP($M506,Map_GL!$B:$N,13,FALSE)</f>
        <v>00</v>
      </c>
      <c r="T506"/>
    </row>
    <row r="507" spans="1:20" x14ac:dyDescent="0.25">
      <c r="A507" t="s">
        <v>8</v>
      </c>
      <c r="B507" t="s">
        <v>10</v>
      </c>
      <c r="C507" t="s">
        <v>12</v>
      </c>
      <c r="D507" t="s">
        <v>14</v>
      </c>
      <c r="E507" t="s">
        <v>10121</v>
      </c>
      <c r="F507" t="s">
        <v>8510</v>
      </c>
      <c r="G507" t="s">
        <v>10243</v>
      </c>
      <c r="H507" s="9">
        <v>43833</v>
      </c>
      <c r="I507" s="10">
        <v>0.50555555555555554</v>
      </c>
      <c r="J507" s="11">
        <v>-30.57</v>
      </c>
      <c r="K507" t="s">
        <v>10122</v>
      </c>
      <c r="L507" t="str">
        <f t="shared" si="14"/>
        <v>98838035</v>
      </c>
      <c r="M507" t="str">
        <f t="shared" si="15"/>
        <v>64501011</v>
      </c>
      <c r="N507" t="str">
        <f>VLOOKUP($L507,Map_Organization!$F:$I,2,FALSE)</f>
        <v>UHA</v>
      </c>
      <c r="O507" t="str">
        <f>VLOOKUP($L507,Map_Organization!$F:$I,3,FALSE)</f>
        <v>930</v>
      </c>
      <c r="P507" t="str">
        <f>VLOOKUP($L507,Map_Organization!$F:$I,4,FALSE)</f>
        <v>8414</v>
      </c>
      <c r="Q507" t="str">
        <f>VLOOKUP($M507,Map_GL!$B:$N,11,FALSE)</f>
        <v>75B</v>
      </c>
      <c r="R507" t="str">
        <f>VLOOKUP($M507,Map_GL!$B:$N,12,FALSE)</f>
        <v>000</v>
      </c>
      <c r="S507" t="str">
        <f>VLOOKUP($M507,Map_GL!$B:$N,13,FALSE)</f>
        <v>00</v>
      </c>
      <c r="T507"/>
    </row>
    <row r="508" spans="1:20" x14ac:dyDescent="0.25">
      <c r="A508" t="s">
        <v>8</v>
      </c>
      <c r="B508" t="s">
        <v>10</v>
      </c>
      <c r="C508" t="s">
        <v>12</v>
      </c>
      <c r="D508" t="s">
        <v>14</v>
      </c>
      <c r="E508" t="s">
        <v>10121</v>
      </c>
      <c r="F508" t="s">
        <v>8510</v>
      </c>
      <c r="G508" t="s">
        <v>10244</v>
      </c>
      <c r="H508" s="9">
        <v>43833</v>
      </c>
      <c r="I508" s="10">
        <v>0.50555555555555554</v>
      </c>
      <c r="J508" s="11">
        <v>141.53</v>
      </c>
      <c r="K508" t="s">
        <v>10122</v>
      </c>
      <c r="L508" t="str">
        <f t="shared" si="14"/>
        <v>98838035</v>
      </c>
      <c r="M508" t="str">
        <f t="shared" si="15"/>
        <v>64501111</v>
      </c>
      <c r="N508" t="str">
        <f>VLOOKUP($L508,Map_Organization!$F:$I,2,FALSE)</f>
        <v>UHA</v>
      </c>
      <c r="O508" t="str">
        <f>VLOOKUP($L508,Map_Organization!$F:$I,3,FALSE)</f>
        <v>930</v>
      </c>
      <c r="P508" t="str">
        <f>VLOOKUP($L508,Map_Organization!$F:$I,4,FALSE)</f>
        <v>8414</v>
      </c>
      <c r="Q508" t="str">
        <f>VLOOKUP($M508,Map_GL!$B:$N,11,FALSE)</f>
        <v>75B</v>
      </c>
      <c r="R508" t="str">
        <f>VLOOKUP($M508,Map_GL!$B:$N,12,FALSE)</f>
        <v>000</v>
      </c>
      <c r="S508" t="str">
        <f>VLOOKUP($M508,Map_GL!$B:$N,13,FALSE)</f>
        <v>00</v>
      </c>
      <c r="T508"/>
    </row>
    <row r="509" spans="1:20" x14ac:dyDescent="0.25">
      <c r="A509" t="s">
        <v>8</v>
      </c>
      <c r="B509" t="s">
        <v>10</v>
      </c>
      <c r="C509" t="s">
        <v>12</v>
      </c>
      <c r="D509" t="s">
        <v>14</v>
      </c>
      <c r="E509" t="s">
        <v>10121</v>
      </c>
      <c r="F509" t="s">
        <v>8510</v>
      </c>
      <c r="G509" t="s">
        <v>10245</v>
      </c>
      <c r="H509" s="9">
        <v>43833</v>
      </c>
      <c r="I509" s="10">
        <v>0.50555555555555554</v>
      </c>
      <c r="J509" s="11">
        <v>16.98</v>
      </c>
      <c r="K509" t="s">
        <v>10122</v>
      </c>
      <c r="L509" t="str">
        <f t="shared" si="14"/>
        <v>98838035</v>
      </c>
      <c r="M509" t="str">
        <f t="shared" si="15"/>
        <v>64501009</v>
      </c>
      <c r="N509" t="str">
        <f>VLOOKUP($L509,Map_Organization!$F:$I,2,FALSE)</f>
        <v>UHA</v>
      </c>
      <c r="O509" t="str">
        <f>VLOOKUP($L509,Map_Organization!$F:$I,3,FALSE)</f>
        <v>930</v>
      </c>
      <c r="P509" t="str">
        <f>VLOOKUP($L509,Map_Organization!$F:$I,4,FALSE)</f>
        <v>8414</v>
      </c>
      <c r="Q509" t="str">
        <f>VLOOKUP($M509,Map_GL!$B:$N,11,FALSE)</f>
        <v>75B</v>
      </c>
      <c r="R509" t="str">
        <f>VLOOKUP($M509,Map_GL!$B:$N,12,FALSE)</f>
        <v>000</v>
      </c>
      <c r="S509" t="str">
        <f>VLOOKUP($M509,Map_GL!$B:$N,13,FALSE)</f>
        <v>00</v>
      </c>
      <c r="T509"/>
    </row>
    <row r="510" spans="1:20" x14ac:dyDescent="0.25">
      <c r="A510" t="s">
        <v>8</v>
      </c>
      <c r="B510" t="s">
        <v>10</v>
      </c>
      <c r="C510" t="s">
        <v>12</v>
      </c>
      <c r="D510" t="s">
        <v>14</v>
      </c>
      <c r="E510" t="s">
        <v>10121</v>
      </c>
      <c r="F510" t="s">
        <v>8510</v>
      </c>
      <c r="G510" t="s">
        <v>10246</v>
      </c>
      <c r="H510" s="9">
        <v>43833</v>
      </c>
      <c r="I510" s="10">
        <v>0.50555555555555554</v>
      </c>
      <c r="J510" s="11">
        <v>13.59</v>
      </c>
      <c r="K510" t="s">
        <v>10122</v>
      </c>
      <c r="L510" t="str">
        <f t="shared" si="14"/>
        <v>98838035</v>
      </c>
      <c r="M510" t="str">
        <f t="shared" si="15"/>
        <v>64501010</v>
      </c>
      <c r="N510" t="str">
        <f>VLOOKUP($L510,Map_Organization!$F:$I,2,FALSE)</f>
        <v>UHA</v>
      </c>
      <c r="O510" t="str">
        <f>VLOOKUP($L510,Map_Organization!$F:$I,3,FALSE)</f>
        <v>930</v>
      </c>
      <c r="P510" t="str">
        <f>VLOOKUP($L510,Map_Organization!$F:$I,4,FALSE)</f>
        <v>8414</v>
      </c>
      <c r="Q510" t="str">
        <f>VLOOKUP($M510,Map_GL!$B:$N,11,FALSE)</f>
        <v>75B</v>
      </c>
      <c r="R510" t="str">
        <f>VLOOKUP($M510,Map_GL!$B:$N,12,FALSE)</f>
        <v>000</v>
      </c>
      <c r="S510" t="str">
        <f>VLOOKUP($M510,Map_GL!$B:$N,13,FALSE)</f>
        <v>00</v>
      </c>
      <c r="T510"/>
    </row>
    <row r="511" spans="1:20" x14ac:dyDescent="0.25">
      <c r="A511" t="s">
        <v>8</v>
      </c>
      <c r="B511" t="s">
        <v>10</v>
      </c>
      <c r="C511" t="s">
        <v>12</v>
      </c>
      <c r="D511" t="s">
        <v>14</v>
      </c>
      <c r="E511" t="s">
        <v>10121</v>
      </c>
      <c r="F511" t="s">
        <v>8510</v>
      </c>
      <c r="G511" t="s">
        <v>10247</v>
      </c>
      <c r="H511" s="9">
        <v>43833</v>
      </c>
      <c r="I511" s="10">
        <v>0.50555555555555554</v>
      </c>
      <c r="J511" s="11">
        <v>-141.53</v>
      </c>
      <c r="K511" t="s">
        <v>10122</v>
      </c>
      <c r="L511" t="str">
        <f t="shared" si="14"/>
        <v>98838035</v>
      </c>
      <c r="M511" t="str">
        <f t="shared" si="15"/>
        <v>64501110</v>
      </c>
      <c r="N511" t="str">
        <f>VLOOKUP($L511,Map_Organization!$F:$I,2,FALSE)</f>
        <v>UHA</v>
      </c>
      <c r="O511" t="str">
        <f>VLOOKUP($L511,Map_Organization!$F:$I,3,FALSE)</f>
        <v>930</v>
      </c>
      <c r="P511" t="str">
        <f>VLOOKUP($L511,Map_Organization!$F:$I,4,FALSE)</f>
        <v>8414</v>
      </c>
      <c r="Q511" t="str">
        <f>VLOOKUP($M511,Map_GL!$B:$N,11,FALSE)</f>
        <v>75B</v>
      </c>
      <c r="R511" t="str">
        <f>VLOOKUP($M511,Map_GL!$B:$N,12,FALSE)</f>
        <v>000</v>
      </c>
      <c r="S511" t="str">
        <f>VLOOKUP($M511,Map_GL!$B:$N,13,FALSE)</f>
        <v>00</v>
      </c>
      <c r="T511"/>
    </row>
    <row r="512" spans="1:20" x14ac:dyDescent="0.25">
      <c r="A512" t="s">
        <v>8</v>
      </c>
      <c r="B512" t="s">
        <v>10</v>
      </c>
      <c r="C512" t="s">
        <v>12</v>
      </c>
      <c r="D512" t="s">
        <v>14</v>
      </c>
      <c r="E512" t="s">
        <v>10121</v>
      </c>
      <c r="F512" t="s">
        <v>8510</v>
      </c>
      <c r="G512" t="s">
        <v>10248</v>
      </c>
      <c r="H512" s="9">
        <v>43833</v>
      </c>
      <c r="I512" s="10">
        <v>0.50555555555555554</v>
      </c>
      <c r="J512" s="11">
        <v>-284.02999999999997</v>
      </c>
      <c r="K512" t="s">
        <v>10122</v>
      </c>
      <c r="L512" t="str">
        <f t="shared" si="14"/>
        <v>98838035</v>
      </c>
      <c r="M512" t="str">
        <f t="shared" si="15"/>
        <v>64501611</v>
      </c>
      <c r="N512" t="str">
        <f>VLOOKUP($L512,Map_Organization!$F:$I,2,FALSE)</f>
        <v>UHA</v>
      </c>
      <c r="O512" t="str">
        <f>VLOOKUP($L512,Map_Organization!$F:$I,3,FALSE)</f>
        <v>930</v>
      </c>
      <c r="P512" t="str">
        <f>VLOOKUP($L512,Map_Organization!$F:$I,4,FALSE)</f>
        <v>8414</v>
      </c>
      <c r="Q512" t="str">
        <f>VLOOKUP($M512,Map_GL!$B:$N,11,FALSE)</f>
        <v>75B</v>
      </c>
      <c r="R512" t="str">
        <f>VLOOKUP($M512,Map_GL!$B:$N,12,FALSE)</f>
        <v>000</v>
      </c>
      <c r="S512" t="str">
        <f>VLOOKUP($M512,Map_GL!$B:$N,13,FALSE)</f>
        <v>00</v>
      </c>
      <c r="T512"/>
    </row>
    <row r="513" spans="1:20" x14ac:dyDescent="0.25">
      <c r="A513" t="s">
        <v>8</v>
      </c>
      <c r="B513" t="s">
        <v>10</v>
      </c>
      <c r="C513" t="s">
        <v>12</v>
      </c>
      <c r="D513" t="s">
        <v>14</v>
      </c>
      <c r="E513" t="s">
        <v>10121</v>
      </c>
      <c r="F513" t="s">
        <v>8510</v>
      </c>
      <c r="G513" t="s">
        <v>10249</v>
      </c>
      <c r="H513" s="9">
        <v>43833</v>
      </c>
      <c r="I513" s="10">
        <v>0.50555555555555554</v>
      </c>
      <c r="J513" s="11">
        <v>-22.28</v>
      </c>
      <c r="K513" t="s">
        <v>10122</v>
      </c>
      <c r="L513" t="str">
        <f t="shared" si="14"/>
        <v>98838035</v>
      </c>
      <c r="M513" t="str">
        <f t="shared" si="15"/>
        <v>64501621</v>
      </c>
      <c r="N513" t="str">
        <f>VLOOKUP($L513,Map_Organization!$F:$I,2,FALSE)</f>
        <v>UHA</v>
      </c>
      <c r="O513" t="str">
        <f>VLOOKUP($L513,Map_Organization!$F:$I,3,FALSE)</f>
        <v>930</v>
      </c>
      <c r="P513" t="str">
        <f>VLOOKUP($L513,Map_Organization!$F:$I,4,FALSE)</f>
        <v>8414</v>
      </c>
      <c r="Q513" t="str">
        <f>VLOOKUP($M513,Map_GL!$B:$N,11,FALSE)</f>
        <v>75B</v>
      </c>
      <c r="R513" t="str">
        <f>VLOOKUP($M513,Map_GL!$B:$N,12,FALSE)</f>
        <v>000</v>
      </c>
      <c r="S513" t="str">
        <f>VLOOKUP($M513,Map_GL!$B:$N,13,FALSE)</f>
        <v>00</v>
      </c>
      <c r="T513"/>
    </row>
    <row r="514" spans="1:20" x14ac:dyDescent="0.25">
      <c r="A514" t="s">
        <v>8</v>
      </c>
      <c r="B514" t="s">
        <v>10</v>
      </c>
      <c r="C514" t="s">
        <v>12</v>
      </c>
      <c r="D514" t="s">
        <v>14</v>
      </c>
      <c r="E514" t="s">
        <v>10121</v>
      </c>
      <c r="F514" t="s">
        <v>8510</v>
      </c>
      <c r="G514" t="s">
        <v>10250</v>
      </c>
      <c r="H514" s="9">
        <v>43833</v>
      </c>
      <c r="I514" s="10">
        <v>0.50555555555555554</v>
      </c>
      <c r="J514" s="11">
        <v>284.02999999999997</v>
      </c>
      <c r="K514" t="s">
        <v>10122</v>
      </c>
      <c r="L514" t="str">
        <f t="shared" si="14"/>
        <v>98838035</v>
      </c>
      <c r="M514" t="str">
        <f t="shared" si="15"/>
        <v>64501610</v>
      </c>
      <c r="N514" t="str">
        <f>VLOOKUP($L514,Map_Organization!$F:$I,2,FALSE)</f>
        <v>UHA</v>
      </c>
      <c r="O514" t="str">
        <f>VLOOKUP($L514,Map_Organization!$F:$I,3,FALSE)</f>
        <v>930</v>
      </c>
      <c r="P514" t="str">
        <f>VLOOKUP($L514,Map_Organization!$F:$I,4,FALSE)</f>
        <v>8414</v>
      </c>
      <c r="Q514" t="str">
        <f>VLOOKUP($M514,Map_GL!$B:$N,11,FALSE)</f>
        <v>75B</v>
      </c>
      <c r="R514" t="str">
        <f>VLOOKUP($M514,Map_GL!$B:$N,12,FALSE)</f>
        <v>000</v>
      </c>
      <c r="S514" t="str">
        <f>VLOOKUP($M514,Map_GL!$B:$N,13,FALSE)</f>
        <v>00</v>
      </c>
      <c r="T514"/>
    </row>
    <row r="515" spans="1:20" x14ac:dyDescent="0.25">
      <c r="A515" t="s">
        <v>8</v>
      </c>
      <c r="B515" t="s">
        <v>10</v>
      </c>
      <c r="C515" t="s">
        <v>12</v>
      </c>
      <c r="D515" t="s">
        <v>14</v>
      </c>
      <c r="E515" t="s">
        <v>10121</v>
      </c>
      <c r="F515" t="s">
        <v>8510</v>
      </c>
      <c r="G515" t="s">
        <v>10251</v>
      </c>
      <c r="H515" s="9">
        <v>43833</v>
      </c>
      <c r="I515" s="10">
        <v>0.50555555555555554</v>
      </c>
      <c r="J515" s="11">
        <v>22.28</v>
      </c>
      <c r="K515" t="s">
        <v>10122</v>
      </c>
      <c r="L515" t="str">
        <f t="shared" si="14"/>
        <v>98838035</v>
      </c>
      <c r="M515" t="str">
        <f t="shared" si="15"/>
        <v>64501620</v>
      </c>
      <c r="N515" t="str">
        <f>VLOOKUP($L515,Map_Organization!$F:$I,2,FALSE)</f>
        <v>UHA</v>
      </c>
      <c r="O515" t="str">
        <f>VLOOKUP($L515,Map_Organization!$F:$I,3,FALSE)</f>
        <v>930</v>
      </c>
      <c r="P515" t="str">
        <f>VLOOKUP($L515,Map_Organization!$F:$I,4,FALSE)</f>
        <v>8414</v>
      </c>
      <c r="Q515" t="str">
        <f>VLOOKUP($M515,Map_GL!$B:$N,11,FALSE)</f>
        <v>75B</v>
      </c>
      <c r="R515" t="str">
        <f>VLOOKUP($M515,Map_GL!$B:$N,12,FALSE)</f>
        <v>000</v>
      </c>
      <c r="S515" t="str">
        <f>VLOOKUP($M515,Map_GL!$B:$N,13,FALSE)</f>
        <v>00</v>
      </c>
      <c r="T515"/>
    </row>
    <row r="516" spans="1:20" x14ac:dyDescent="0.25">
      <c r="A516" t="s">
        <v>8</v>
      </c>
      <c r="B516" t="s">
        <v>10</v>
      </c>
      <c r="C516" t="s">
        <v>12</v>
      </c>
      <c r="D516" t="s">
        <v>14</v>
      </c>
      <c r="E516" t="s">
        <v>10121</v>
      </c>
      <c r="F516" t="s">
        <v>8510</v>
      </c>
      <c r="G516" t="s">
        <v>10262</v>
      </c>
      <c r="H516" s="9">
        <v>43833</v>
      </c>
      <c r="I516" s="10">
        <v>0.50555555555555554</v>
      </c>
      <c r="J516" s="11">
        <v>0.44</v>
      </c>
      <c r="K516" t="s">
        <v>10122</v>
      </c>
      <c r="L516" t="str">
        <f t="shared" si="14"/>
        <v>98838035</v>
      </c>
      <c r="M516" t="str">
        <f t="shared" si="15"/>
        <v>64503715</v>
      </c>
      <c r="N516" t="str">
        <f>VLOOKUP($L516,Map_Organization!$F:$I,2,FALSE)</f>
        <v>UHA</v>
      </c>
      <c r="O516" t="str">
        <f>VLOOKUP($L516,Map_Organization!$F:$I,3,FALSE)</f>
        <v>930</v>
      </c>
      <c r="P516" t="str">
        <f>VLOOKUP($L516,Map_Organization!$F:$I,4,FALSE)</f>
        <v>8414</v>
      </c>
      <c r="Q516" t="str">
        <f>VLOOKUP($M516,Map_GL!$B:$N,11,FALSE)</f>
        <v>75B</v>
      </c>
      <c r="R516" t="str">
        <f>VLOOKUP($M516,Map_GL!$B:$N,12,FALSE)</f>
        <v>000</v>
      </c>
      <c r="S516" t="str">
        <f>VLOOKUP($M516,Map_GL!$B:$N,13,FALSE)</f>
        <v>00</v>
      </c>
      <c r="T516"/>
    </row>
    <row r="517" spans="1:20" x14ac:dyDescent="0.25">
      <c r="A517" t="s">
        <v>8</v>
      </c>
      <c r="B517" t="s">
        <v>10</v>
      </c>
      <c r="C517" t="s">
        <v>12</v>
      </c>
      <c r="D517" t="s">
        <v>14</v>
      </c>
      <c r="E517" t="s">
        <v>10121</v>
      </c>
      <c r="F517" t="s">
        <v>8510</v>
      </c>
      <c r="G517" t="s">
        <v>10252</v>
      </c>
      <c r="H517" s="9">
        <v>43833</v>
      </c>
      <c r="I517" s="10">
        <v>0.50555555555555554</v>
      </c>
      <c r="J517" s="11">
        <v>-63.650000000000006</v>
      </c>
      <c r="K517" t="s">
        <v>10122</v>
      </c>
      <c r="L517" t="str">
        <f t="shared" ref="L517:L580" si="16">SUBSTITUTE(RIGHT($F517,9),"-","")</f>
        <v>98838035</v>
      </c>
      <c r="M517" t="str">
        <f t="shared" ref="M517:M580" si="17">SUBSTITUTE(RIGHT($G517,9),".","")</f>
        <v>64501631</v>
      </c>
      <c r="N517" t="str">
        <f>VLOOKUP($L517,Map_Organization!$F:$I,2,FALSE)</f>
        <v>UHA</v>
      </c>
      <c r="O517" t="str">
        <f>VLOOKUP($L517,Map_Organization!$F:$I,3,FALSE)</f>
        <v>930</v>
      </c>
      <c r="P517" t="str">
        <f>VLOOKUP($L517,Map_Organization!$F:$I,4,FALSE)</f>
        <v>8414</v>
      </c>
      <c r="Q517" t="str">
        <f>VLOOKUP($M517,Map_GL!$B:$N,11,FALSE)</f>
        <v>75B</v>
      </c>
      <c r="R517" t="str">
        <f>VLOOKUP($M517,Map_GL!$B:$N,12,FALSE)</f>
        <v>000</v>
      </c>
      <c r="S517" t="str">
        <f>VLOOKUP($M517,Map_GL!$B:$N,13,FALSE)</f>
        <v>00</v>
      </c>
      <c r="T517"/>
    </row>
    <row r="518" spans="1:20" x14ac:dyDescent="0.25">
      <c r="A518" t="s">
        <v>8</v>
      </c>
      <c r="B518" t="s">
        <v>10</v>
      </c>
      <c r="C518" t="s">
        <v>12</v>
      </c>
      <c r="D518" t="s">
        <v>14</v>
      </c>
      <c r="E518" t="s">
        <v>10121</v>
      </c>
      <c r="F518" t="s">
        <v>8510</v>
      </c>
      <c r="G518" t="s">
        <v>10253</v>
      </c>
      <c r="H518" s="9">
        <v>43833</v>
      </c>
      <c r="I518" s="10">
        <v>0.50555555555555554</v>
      </c>
      <c r="J518" s="11">
        <v>63.65</v>
      </c>
      <c r="K518" t="s">
        <v>10122</v>
      </c>
      <c r="L518" t="str">
        <f t="shared" si="16"/>
        <v>98838035</v>
      </c>
      <c r="M518" t="str">
        <f t="shared" si="17"/>
        <v>64501630</v>
      </c>
      <c r="N518" t="str">
        <f>VLOOKUP($L518,Map_Organization!$F:$I,2,FALSE)</f>
        <v>UHA</v>
      </c>
      <c r="O518" t="str">
        <f>VLOOKUP($L518,Map_Organization!$F:$I,3,FALSE)</f>
        <v>930</v>
      </c>
      <c r="P518" t="str">
        <f>VLOOKUP($L518,Map_Organization!$F:$I,4,FALSE)</f>
        <v>8414</v>
      </c>
      <c r="Q518" t="str">
        <f>VLOOKUP($M518,Map_GL!$B:$N,11,FALSE)</f>
        <v>75B</v>
      </c>
      <c r="R518" t="str">
        <f>VLOOKUP($M518,Map_GL!$B:$N,12,FALSE)</f>
        <v>000</v>
      </c>
      <c r="S518" t="str">
        <f>VLOOKUP($M518,Map_GL!$B:$N,13,FALSE)</f>
        <v>00</v>
      </c>
      <c r="T518"/>
    </row>
    <row r="519" spans="1:20" x14ac:dyDescent="0.25">
      <c r="A519" t="s">
        <v>8</v>
      </c>
      <c r="B519" t="s">
        <v>10</v>
      </c>
      <c r="C519" t="s">
        <v>12</v>
      </c>
      <c r="D519" t="s">
        <v>14</v>
      </c>
      <c r="E519" t="s">
        <v>10121</v>
      </c>
      <c r="F519" t="s">
        <v>8510</v>
      </c>
      <c r="G519" t="s">
        <v>10254</v>
      </c>
      <c r="H519" s="9">
        <v>43833</v>
      </c>
      <c r="I519" s="10">
        <v>0.50555555555555554</v>
      </c>
      <c r="J519" s="11">
        <v>-61.5</v>
      </c>
      <c r="K519" t="s">
        <v>10122</v>
      </c>
      <c r="L519" t="str">
        <f t="shared" si="16"/>
        <v>98838035</v>
      </c>
      <c r="M519" t="str">
        <f t="shared" si="17"/>
        <v>61620003</v>
      </c>
      <c r="N519" t="str">
        <f>VLOOKUP($L519,Map_Organization!$F:$I,2,FALSE)</f>
        <v>UHA</v>
      </c>
      <c r="O519" t="str">
        <f>VLOOKUP($L519,Map_Organization!$F:$I,3,FALSE)</f>
        <v>930</v>
      </c>
      <c r="P519" t="str">
        <f>VLOOKUP($L519,Map_Organization!$F:$I,4,FALSE)</f>
        <v>8414</v>
      </c>
      <c r="Q519" t="str">
        <f>VLOOKUP($M519,Map_GL!$B:$N,11,FALSE)</f>
        <v>794</v>
      </c>
      <c r="R519" t="str">
        <f>VLOOKUP($M519,Map_GL!$B:$N,12,FALSE)</f>
        <v>401</v>
      </c>
      <c r="S519" t="str">
        <f>VLOOKUP($M519,Map_GL!$B:$N,13,FALSE)</f>
        <v>00</v>
      </c>
      <c r="T519"/>
    </row>
    <row r="520" spans="1:20" x14ac:dyDescent="0.25">
      <c r="A520" t="s">
        <v>8</v>
      </c>
      <c r="B520" t="s">
        <v>10</v>
      </c>
      <c r="C520" t="s">
        <v>12</v>
      </c>
      <c r="D520" t="s">
        <v>14</v>
      </c>
      <c r="E520" t="s">
        <v>10121</v>
      </c>
      <c r="F520" t="s">
        <v>8510</v>
      </c>
      <c r="G520" t="s">
        <v>10255</v>
      </c>
      <c r="H520" s="9">
        <v>43833</v>
      </c>
      <c r="I520" s="10">
        <v>0.50555555555555554</v>
      </c>
      <c r="J520" s="11">
        <v>61.5</v>
      </c>
      <c r="K520" t="s">
        <v>10122</v>
      </c>
      <c r="L520" t="str">
        <f t="shared" si="16"/>
        <v>98838035</v>
      </c>
      <c r="M520" t="str">
        <f t="shared" si="17"/>
        <v>61620001</v>
      </c>
      <c r="N520" t="str">
        <f>VLOOKUP($L520,Map_Organization!$F:$I,2,FALSE)</f>
        <v>UHA</v>
      </c>
      <c r="O520" t="str">
        <f>VLOOKUP($L520,Map_Organization!$F:$I,3,FALSE)</f>
        <v>930</v>
      </c>
      <c r="P520" t="str">
        <f>VLOOKUP($L520,Map_Organization!$F:$I,4,FALSE)</f>
        <v>8414</v>
      </c>
      <c r="Q520" t="str">
        <f>VLOOKUP($M520,Map_GL!$B:$N,11,FALSE)</f>
        <v>794</v>
      </c>
      <c r="R520" t="str">
        <f>VLOOKUP($M520,Map_GL!$B:$N,12,FALSE)</f>
        <v>401</v>
      </c>
      <c r="S520" t="str">
        <f>VLOOKUP($M520,Map_GL!$B:$N,13,FALSE)</f>
        <v>00</v>
      </c>
      <c r="T520"/>
    </row>
    <row r="521" spans="1:20" x14ac:dyDescent="0.25">
      <c r="A521" t="s">
        <v>8</v>
      </c>
      <c r="B521" t="s">
        <v>10</v>
      </c>
      <c r="C521" t="s">
        <v>12</v>
      </c>
      <c r="D521" t="s">
        <v>14</v>
      </c>
      <c r="E521" t="s">
        <v>10121</v>
      </c>
      <c r="F521" t="s">
        <v>8510</v>
      </c>
      <c r="G521" t="s">
        <v>10256</v>
      </c>
      <c r="H521" s="9">
        <v>43833</v>
      </c>
      <c r="I521" s="10">
        <v>0.50555555555555554</v>
      </c>
      <c r="J521" s="11">
        <v>-61.5</v>
      </c>
      <c r="K521" t="s">
        <v>10122</v>
      </c>
      <c r="L521" t="str">
        <f t="shared" si="16"/>
        <v>98838035</v>
      </c>
      <c r="M521" t="str">
        <f t="shared" si="17"/>
        <v>75430001</v>
      </c>
      <c r="N521" t="str">
        <f>VLOOKUP($L521,Map_Organization!$F:$I,2,FALSE)</f>
        <v>UHA</v>
      </c>
      <c r="O521" t="str">
        <f>VLOOKUP($L521,Map_Organization!$F:$I,3,FALSE)</f>
        <v>930</v>
      </c>
      <c r="P521" t="str">
        <f>VLOOKUP($L521,Map_Organization!$F:$I,4,FALSE)</f>
        <v>8414</v>
      </c>
      <c r="Q521" t="str">
        <f>VLOOKUP($M521,Map_GL!$B:$N,11,FALSE)</f>
        <v>75B</v>
      </c>
      <c r="R521" t="str">
        <f>VLOOKUP($M521,Map_GL!$B:$N,12,FALSE)</f>
        <v>000</v>
      </c>
      <c r="S521" t="str">
        <f>VLOOKUP($M521,Map_GL!$B:$N,13,FALSE)</f>
        <v>00</v>
      </c>
      <c r="T521"/>
    </row>
    <row r="522" spans="1:20" x14ac:dyDescent="0.25">
      <c r="A522" t="s">
        <v>8</v>
      </c>
      <c r="B522" t="s">
        <v>10</v>
      </c>
      <c r="C522" t="s">
        <v>12</v>
      </c>
      <c r="D522" t="s">
        <v>14</v>
      </c>
      <c r="E522" t="s">
        <v>10121</v>
      </c>
      <c r="F522" t="s">
        <v>8510</v>
      </c>
      <c r="G522" t="s">
        <v>10182</v>
      </c>
      <c r="H522" s="9">
        <v>43833</v>
      </c>
      <c r="I522" s="10">
        <v>0.50555555555555554</v>
      </c>
      <c r="J522" s="11">
        <v>58.150000000000006</v>
      </c>
      <c r="K522" t="s">
        <v>10122</v>
      </c>
      <c r="L522" t="str">
        <f t="shared" si="16"/>
        <v>98838035</v>
      </c>
      <c r="M522" t="str">
        <f t="shared" si="17"/>
        <v>75431002</v>
      </c>
      <c r="N522" t="str">
        <f>VLOOKUP($L522,Map_Organization!$F:$I,2,FALSE)</f>
        <v>UHA</v>
      </c>
      <c r="O522" t="str">
        <f>VLOOKUP($L522,Map_Organization!$F:$I,3,FALSE)</f>
        <v>930</v>
      </c>
      <c r="P522" t="str">
        <f>VLOOKUP($L522,Map_Organization!$F:$I,4,FALSE)</f>
        <v>8414</v>
      </c>
      <c r="Q522" t="str">
        <f>VLOOKUP($M522,Map_GL!$B:$N,11,FALSE)</f>
        <v>75B</v>
      </c>
      <c r="R522" t="str">
        <f>VLOOKUP($M522,Map_GL!$B:$N,12,FALSE)</f>
        <v>000</v>
      </c>
      <c r="S522" t="str">
        <f>VLOOKUP($M522,Map_GL!$B:$N,13,FALSE)</f>
        <v>00</v>
      </c>
      <c r="T522"/>
    </row>
    <row r="523" spans="1:20" x14ac:dyDescent="0.25">
      <c r="A523" t="s">
        <v>8</v>
      </c>
      <c r="B523" t="s">
        <v>10</v>
      </c>
      <c r="C523" t="s">
        <v>12</v>
      </c>
      <c r="D523" t="s">
        <v>14</v>
      </c>
      <c r="E523" t="s">
        <v>10121</v>
      </c>
      <c r="F523" t="s">
        <v>8510</v>
      </c>
      <c r="G523" t="s">
        <v>10146</v>
      </c>
      <c r="H523" s="9">
        <v>43833</v>
      </c>
      <c r="I523" s="10">
        <v>0.50555555555555554</v>
      </c>
      <c r="J523" s="11">
        <v>50.87</v>
      </c>
      <c r="K523" t="s">
        <v>10122</v>
      </c>
      <c r="L523" t="str">
        <f t="shared" si="16"/>
        <v>98838035</v>
      </c>
      <c r="M523" t="str">
        <f t="shared" si="17"/>
        <v>61620010</v>
      </c>
      <c r="N523" t="str">
        <f>VLOOKUP($L523,Map_Organization!$F:$I,2,FALSE)</f>
        <v>UHA</v>
      </c>
      <c r="O523" t="str">
        <f>VLOOKUP($L523,Map_Organization!$F:$I,3,FALSE)</f>
        <v>930</v>
      </c>
      <c r="P523" t="str">
        <f>VLOOKUP($L523,Map_Organization!$F:$I,4,FALSE)</f>
        <v>8414</v>
      </c>
      <c r="Q523" t="str">
        <f>VLOOKUP($M523,Map_GL!$B:$N,11,FALSE)</f>
        <v>794</v>
      </c>
      <c r="R523" t="str">
        <f>VLOOKUP($M523,Map_GL!$B:$N,12,FALSE)</f>
        <v>401</v>
      </c>
      <c r="S523" t="str">
        <f>VLOOKUP($M523,Map_GL!$B:$N,13,FALSE)</f>
        <v>00</v>
      </c>
      <c r="T523"/>
    </row>
    <row r="524" spans="1:20" x14ac:dyDescent="0.25">
      <c r="A524" t="s">
        <v>8</v>
      </c>
      <c r="B524" t="s">
        <v>10</v>
      </c>
      <c r="C524" t="s">
        <v>12</v>
      </c>
      <c r="D524" t="s">
        <v>14</v>
      </c>
      <c r="E524" t="s">
        <v>10121</v>
      </c>
      <c r="F524" t="s">
        <v>8510</v>
      </c>
      <c r="G524" t="s">
        <v>10192</v>
      </c>
      <c r="H524" s="9">
        <v>43833</v>
      </c>
      <c r="I524" s="10">
        <v>0.50555555555555554</v>
      </c>
      <c r="J524" s="11">
        <v>0.72</v>
      </c>
      <c r="K524" t="s">
        <v>10122</v>
      </c>
      <c r="L524" t="str">
        <f t="shared" si="16"/>
        <v>98838035</v>
      </c>
      <c r="M524" t="str">
        <f t="shared" si="17"/>
        <v>61620113</v>
      </c>
      <c r="N524" t="str">
        <f>VLOOKUP($L524,Map_Organization!$F:$I,2,FALSE)</f>
        <v>UHA</v>
      </c>
      <c r="O524" t="str">
        <f>VLOOKUP($L524,Map_Organization!$F:$I,3,FALSE)</f>
        <v>930</v>
      </c>
      <c r="P524" t="str">
        <f>VLOOKUP($L524,Map_Organization!$F:$I,4,FALSE)</f>
        <v>8414</v>
      </c>
      <c r="Q524" t="str">
        <f>VLOOKUP($M524,Map_GL!$B:$N,11,FALSE)</f>
        <v>794</v>
      </c>
      <c r="R524" t="str">
        <f>VLOOKUP($M524,Map_GL!$B:$N,12,FALSE)</f>
        <v>401</v>
      </c>
      <c r="S524" t="str">
        <f>VLOOKUP($M524,Map_GL!$B:$N,13,FALSE)</f>
        <v>00</v>
      </c>
      <c r="T524"/>
    </row>
    <row r="525" spans="1:20" x14ac:dyDescent="0.25">
      <c r="A525" t="s">
        <v>8</v>
      </c>
      <c r="B525" t="s">
        <v>10</v>
      </c>
      <c r="C525" t="s">
        <v>12</v>
      </c>
      <c r="D525" t="s">
        <v>14</v>
      </c>
      <c r="E525" t="s">
        <v>10121</v>
      </c>
      <c r="F525" t="s">
        <v>8510</v>
      </c>
      <c r="G525" t="s">
        <v>10257</v>
      </c>
      <c r="H525" s="9">
        <v>43833</v>
      </c>
      <c r="I525" s="10">
        <v>0.50555555555555554</v>
      </c>
      <c r="J525" s="11">
        <v>7.9</v>
      </c>
      <c r="K525" t="s">
        <v>10122</v>
      </c>
      <c r="L525" t="str">
        <f t="shared" si="16"/>
        <v>98838035</v>
      </c>
      <c r="M525" t="str">
        <f t="shared" si="17"/>
        <v>62282001</v>
      </c>
      <c r="N525" t="str">
        <f>VLOOKUP($L525,Map_Organization!$F:$I,2,FALSE)</f>
        <v>UHA</v>
      </c>
      <c r="O525" t="str">
        <f>VLOOKUP($L525,Map_Organization!$F:$I,3,FALSE)</f>
        <v>930</v>
      </c>
      <c r="P525" t="str">
        <f>VLOOKUP($L525,Map_Organization!$F:$I,4,FALSE)</f>
        <v>8414</v>
      </c>
      <c r="Q525" t="str">
        <f>VLOOKUP($M525,Map_GL!$B:$N,11,FALSE)</f>
        <v>75B</v>
      </c>
      <c r="R525" t="str">
        <f>VLOOKUP($M525,Map_GL!$B:$N,12,FALSE)</f>
        <v>000</v>
      </c>
      <c r="S525" t="str">
        <f>VLOOKUP($M525,Map_GL!$B:$N,13,FALSE)</f>
        <v>00</v>
      </c>
      <c r="T525"/>
    </row>
    <row r="526" spans="1:20" x14ac:dyDescent="0.25">
      <c r="A526" t="s">
        <v>8</v>
      </c>
      <c r="B526" t="s">
        <v>10</v>
      </c>
      <c r="C526" t="s">
        <v>12</v>
      </c>
      <c r="D526" t="s">
        <v>14</v>
      </c>
      <c r="E526" t="s">
        <v>10121</v>
      </c>
      <c r="F526" t="s">
        <v>8510</v>
      </c>
      <c r="G526" t="s">
        <v>10194</v>
      </c>
      <c r="H526" s="9">
        <v>43833</v>
      </c>
      <c r="I526" s="10">
        <v>0.50555555555555554</v>
      </c>
      <c r="J526" s="11">
        <v>11</v>
      </c>
      <c r="K526" t="s">
        <v>10122</v>
      </c>
      <c r="L526" t="str">
        <f t="shared" si="16"/>
        <v>98838035</v>
      </c>
      <c r="M526" t="str">
        <f t="shared" si="17"/>
        <v>62624110</v>
      </c>
      <c r="N526" t="str">
        <f>VLOOKUP($L526,Map_Organization!$F:$I,2,FALSE)</f>
        <v>UHA</v>
      </c>
      <c r="O526" t="str">
        <f>VLOOKUP($L526,Map_Organization!$F:$I,3,FALSE)</f>
        <v>930</v>
      </c>
      <c r="P526" t="str">
        <f>VLOOKUP($L526,Map_Organization!$F:$I,4,FALSE)</f>
        <v>8414</v>
      </c>
      <c r="Q526" t="str">
        <f>VLOOKUP($M526,Map_GL!$B:$N,11,FALSE)</f>
        <v>833</v>
      </c>
      <c r="R526" t="str">
        <f>VLOOKUP($M526,Map_GL!$B:$N,12,FALSE)</f>
        <v>401</v>
      </c>
      <c r="S526" t="str">
        <f>VLOOKUP($M526,Map_GL!$B:$N,13,FALSE)</f>
        <v>00</v>
      </c>
      <c r="T526"/>
    </row>
    <row r="527" spans="1:20" x14ac:dyDescent="0.25">
      <c r="A527" t="s">
        <v>8</v>
      </c>
      <c r="B527" t="s">
        <v>10</v>
      </c>
      <c r="C527" t="s">
        <v>12</v>
      </c>
      <c r="D527" t="s">
        <v>14</v>
      </c>
      <c r="E527" t="s">
        <v>10121</v>
      </c>
      <c r="F527" t="s">
        <v>8510</v>
      </c>
      <c r="G527" t="s">
        <v>10195</v>
      </c>
      <c r="H527" s="9">
        <v>43833</v>
      </c>
      <c r="I527" s="10">
        <v>0.50555555555555554</v>
      </c>
      <c r="J527" s="11">
        <v>3.51</v>
      </c>
      <c r="K527" t="s">
        <v>10122</v>
      </c>
      <c r="L527" t="str">
        <f t="shared" si="16"/>
        <v>98838035</v>
      </c>
      <c r="M527" t="str">
        <f t="shared" si="17"/>
        <v>62624210</v>
      </c>
      <c r="N527" t="str">
        <f>VLOOKUP($L527,Map_Organization!$F:$I,2,FALSE)</f>
        <v>UHA</v>
      </c>
      <c r="O527" t="str">
        <f>VLOOKUP($L527,Map_Organization!$F:$I,3,FALSE)</f>
        <v>930</v>
      </c>
      <c r="P527" t="str">
        <f>VLOOKUP($L527,Map_Organization!$F:$I,4,FALSE)</f>
        <v>8414</v>
      </c>
      <c r="Q527" t="str">
        <f>VLOOKUP($M527,Map_GL!$B:$N,11,FALSE)</f>
        <v>833</v>
      </c>
      <c r="R527" t="str">
        <f>VLOOKUP($M527,Map_GL!$B:$N,12,FALSE)</f>
        <v>401</v>
      </c>
      <c r="S527" t="str">
        <f>VLOOKUP($M527,Map_GL!$B:$N,13,FALSE)</f>
        <v>00</v>
      </c>
      <c r="T527"/>
    </row>
    <row r="528" spans="1:20" x14ac:dyDescent="0.25">
      <c r="A528" t="s">
        <v>8</v>
      </c>
      <c r="B528" t="s">
        <v>10</v>
      </c>
      <c r="C528" t="s">
        <v>12</v>
      </c>
      <c r="D528" t="s">
        <v>14</v>
      </c>
      <c r="E528" t="s">
        <v>10121</v>
      </c>
      <c r="F528" t="s">
        <v>8510</v>
      </c>
      <c r="G528" t="s">
        <v>10150</v>
      </c>
      <c r="H528" s="9">
        <v>43833</v>
      </c>
      <c r="I528" s="10">
        <v>0.50555555555555554</v>
      </c>
      <c r="J528" s="11">
        <v>15.559999999999999</v>
      </c>
      <c r="K528" t="s">
        <v>10122</v>
      </c>
      <c r="L528" t="str">
        <f t="shared" si="16"/>
        <v>98838035</v>
      </c>
      <c r="M528" t="str">
        <f t="shared" si="17"/>
        <v>68123020</v>
      </c>
      <c r="N528" t="str">
        <f>VLOOKUP($L528,Map_Organization!$F:$I,2,FALSE)</f>
        <v>UHA</v>
      </c>
      <c r="O528" t="str">
        <f>VLOOKUP($L528,Map_Organization!$F:$I,3,FALSE)</f>
        <v>930</v>
      </c>
      <c r="P528" t="str">
        <f>VLOOKUP($L528,Map_Organization!$F:$I,4,FALSE)</f>
        <v>8414</v>
      </c>
      <c r="Q528" t="str">
        <f>VLOOKUP($M528,Map_GL!$B:$N,11,FALSE)</f>
        <v>833</v>
      </c>
      <c r="R528" t="str">
        <f>VLOOKUP($M528,Map_GL!$B:$N,12,FALSE)</f>
        <v>401</v>
      </c>
      <c r="S528" t="str">
        <f>VLOOKUP($M528,Map_GL!$B:$N,13,FALSE)</f>
        <v>00</v>
      </c>
      <c r="T528"/>
    </row>
    <row r="529" spans="1:20" x14ac:dyDescent="0.25">
      <c r="A529" t="s">
        <v>8</v>
      </c>
      <c r="B529" t="s">
        <v>10</v>
      </c>
      <c r="C529" t="s">
        <v>12</v>
      </c>
      <c r="D529" t="s">
        <v>14</v>
      </c>
      <c r="E529" t="s">
        <v>10121</v>
      </c>
      <c r="F529" t="s">
        <v>8510</v>
      </c>
      <c r="G529" t="s">
        <v>10196</v>
      </c>
      <c r="H529" s="9">
        <v>43833</v>
      </c>
      <c r="I529" s="10">
        <v>0.50555555555555554</v>
      </c>
      <c r="J529" s="11">
        <v>9.25</v>
      </c>
      <c r="K529" t="s">
        <v>10122</v>
      </c>
      <c r="L529" t="str">
        <f t="shared" si="16"/>
        <v>98838035</v>
      </c>
      <c r="M529" t="str">
        <f t="shared" si="17"/>
        <v>68123022</v>
      </c>
      <c r="N529" t="str">
        <f>VLOOKUP($L529,Map_Organization!$F:$I,2,FALSE)</f>
        <v>UHA</v>
      </c>
      <c r="O529" t="str">
        <f>VLOOKUP($L529,Map_Organization!$F:$I,3,FALSE)</f>
        <v>930</v>
      </c>
      <c r="P529" t="str">
        <f>VLOOKUP($L529,Map_Organization!$F:$I,4,FALSE)</f>
        <v>8414</v>
      </c>
      <c r="Q529" t="str">
        <f>VLOOKUP($M529,Map_GL!$B:$N,11,FALSE)</f>
        <v>833</v>
      </c>
      <c r="R529" t="str">
        <f>VLOOKUP($M529,Map_GL!$B:$N,12,FALSE)</f>
        <v>401</v>
      </c>
      <c r="S529" t="str">
        <f>VLOOKUP($M529,Map_GL!$B:$N,13,FALSE)</f>
        <v>00</v>
      </c>
      <c r="T529"/>
    </row>
    <row r="530" spans="1:20" x14ac:dyDescent="0.25">
      <c r="A530" t="s">
        <v>8</v>
      </c>
      <c r="B530" t="s">
        <v>10</v>
      </c>
      <c r="C530" t="s">
        <v>12</v>
      </c>
      <c r="D530" t="s">
        <v>14</v>
      </c>
      <c r="E530" t="s">
        <v>10121</v>
      </c>
      <c r="F530" t="s">
        <v>8510</v>
      </c>
      <c r="G530" t="s">
        <v>10148</v>
      </c>
      <c r="H530" s="9">
        <v>43833</v>
      </c>
      <c r="I530" s="10">
        <v>0.50555555555555554</v>
      </c>
      <c r="J530" s="11">
        <v>-50.87</v>
      </c>
      <c r="K530" t="s">
        <v>10122</v>
      </c>
      <c r="L530" t="str">
        <f t="shared" si="16"/>
        <v>98838035</v>
      </c>
      <c r="M530" t="str">
        <f t="shared" si="17"/>
        <v>61620010</v>
      </c>
      <c r="N530" t="str">
        <f>VLOOKUP($L530,Map_Organization!$F:$I,2,FALSE)</f>
        <v>UHA</v>
      </c>
      <c r="O530" t="str">
        <f>VLOOKUP($L530,Map_Organization!$F:$I,3,FALSE)</f>
        <v>930</v>
      </c>
      <c r="P530" t="str">
        <f>VLOOKUP($L530,Map_Organization!$F:$I,4,FALSE)</f>
        <v>8414</v>
      </c>
      <c r="Q530" t="str">
        <f>VLOOKUP($M530,Map_GL!$B:$N,11,FALSE)</f>
        <v>794</v>
      </c>
      <c r="R530" t="str">
        <f>VLOOKUP($M530,Map_GL!$B:$N,12,FALSE)</f>
        <v>401</v>
      </c>
      <c r="S530" t="str">
        <f>VLOOKUP($M530,Map_GL!$B:$N,13,FALSE)</f>
        <v>00</v>
      </c>
      <c r="T530"/>
    </row>
    <row r="531" spans="1:20" x14ac:dyDescent="0.25">
      <c r="A531" t="s">
        <v>8</v>
      </c>
      <c r="B531" t="s">
        <v>10</v>
      </c>
      <c r="C531" t="s">
        <v>12</v>
      </c>
      <c r="D531" t="s">
        <v>14</v>
      </c>
      <c r="E531" t="s">
        <v>10121</v>
      </c>
      <c r="F531" t="s">
        <v>8510</v>
      </c>
      <c r="G531" t="s">
        <v>10151</v>
      </c>
      <c r="H531" s="9">
        <v>43833</v>
      </c>
      <c r="I531" s="10">
        <v>0.50555555555555554</v>
      </c>
      <c r="J531" s="11">
        <v>8.18</v>
      </c>
      <c r="K531" t="s">
        <v>10122</v>
      </c>
      <c r="L531" t="str">
        <f t="shared" si="16"/>
        <v>98838035</v>
      </c>
      <c r="M531" t="str">
        <f t="shared" si="17"/>
        <v>75431003</v>
      </c>
      <c r="N531" t="str">
        <f>VLOOKUP($L531,Map_Organization!$F:$I,2,FALSE)</f>
        <v>UHA</v>
      </c>
      <c r="O531" t="str">
        <f>VLOOKUP($L531,Map_Organization!$F:$I,3,FALSE)</f>
        <v>930</v>
      </c>
      <c r="P531" t="str">
        <f>VLOOKUP($L531,Map_Organization!$F:$I,4,FALSE)</f>
        <v>8414</v>
      </c>
      <c r="Q531" t="str">
        <f>VLOOKUP($M531,Map_GL!$B:$N,11,FALSE)</f>
        <v>790</v>
      </c>
      <c r="R531" t="str">
        <f>VLOOKUP($M531,Map_GL!$B:$N,12,FALSE)</f>
        <v>000</v>
      </c>
      <c r="S531" t="str">
        <f>VLOOKUP($M531,Map_GL!$B:$N,13,FALSE)</f>
        <v>00</v>
      </c>
      <c r="T531"/>
    </row>
    <row r="532" spans="1:20" x14ac:dyDescent="0.25">
      <c r="A532" t="s">
        <v>8</v>
      </c>
      <c r="B532" t="s">
        <v>10</v>
      </c>
      <c r="C532" t="s">
        <v>12</v>
      </c>
      <c r="D532" t="s">
        <v>14</v>
      </c>
      <c r="E532" t="s">
        <v>10121</v>
      </c>
      <c r="F532" t="s">
        <v>8510</v>
      </c>
      <c r="G532" t="s">
        <v>10197</v>
      </c>
      <c r="H532" s="9">
        <v>43833</v>
      </c>
      <c r="I532" s="10">
        <v>0.50555555555555554</v>
      </c>
      <c r="J532" s="11">
        <v>-0.72</v>
      </c>
      <c r="K532" t="s">
        <v>10122</v>
      </c>
      <c r="L532" t="str">
        <f t="shared" si="16"/>
        <v>98838035</v>
      </c>
      <c r="M532" t="str">
        <f t="shared" si="17"/>
        <v>61620113</v>
      </c>
      <c r="N532" t="str">
        <f>VLOOKUP($L532,Map_Organization!$F:$I,2,FALSE)</f>
        <v>UHA</v>
      </c>
      <c r="O532" t="str">
        <f>VLOOKUP($L532,Map_Organization!$F:$I,3,FALSE)</f>
        <v>930</v>
      </c>
      <c r="P532" t="str">
        <f>VLOOKUP($L532,Map_Organization!$F:$I,4,FALSE)</f>
        <v>8414</v>
      </c>
      <c r="Q532" t="str">
        <f>VLOOKUP($M532,Map_GL!$B:$N,11,FALSE)</f>
        <v>794</v>
      </c>
      <c r="R532" t="str">
        <f>VLOOKUP($M532,Map_GL!$B:$N,12,FALSE)</f>
        <v>401</v>
      </c>
      <c r="S532" t="str">
        <f>VLOOKUP($M532,Map_GL!$B:$N,13,FALSE)</f>
        <v>00</v>
      </c>
      <c r="T532"/>
    </row>
    <row r="533" spans="1:20" x14ac:dyDescent="0.25">
      <c r="A533" t="s">
        <v>8</v>
      </c>
      <c r="B533" t="s">
        <v>10</v>
      </c>
      <c r="C533" t="s">
        <v>12</v>
      </c>
      <c r="D533" t="s">
        <v>14</v>
      </c>
      <c r="E533" t="s">
        <v>10121</v>
      </c>
      <c r="F533" t="s">
        <v>8505</v>
      </c>
      <c r="G533" t="s">
        <v>10191</v>
      </c>
      <c r="H533" s="9">
        <v>43833</v>
      </c>
      <c r="I533" s="10">
        <v>0.50555555555555554</v>
      </c>
      <c r="J533" s="11">
        <v>17.34</v>
      </c>
      <c r="K533" t="s">
        <v>10122</v>
      </c>
      <c r="L533" t="str">
        <f t="shared" si="16"/>
        <v>98838001</v>
      </c>
      <c r="M533" t="str">
        <f t="shared" si="17"/>
        <v>62610001</v>
      </c>
      <c r="N533" t="str">
        <f>VLOOKUP($L533,Map_Organization!$F:$I,2,FALSE)</f>
        <v>UHA</v>
      </c>
      <c r="O533" t="str">
        <f>VLOOKUP($L533,Map_Organization!$F:$I,3,FALSE)</f>
        <v>930</v>
      </c>
      <c r="P533" t="str">
        <f>VLOOKUP($L533,Map_Organization!$F:$I,4,FALSE)</f>
        <v>8414</v>
      </c>
      <c r="Q533" t="str">
        <f>VLOOKUP($M533,Map_GL!$B:$N,11,FALSE)</f>
        <v>779</v>
      </c>
      <c r="R533" t="str">
        <f>VLOOKUP($M533,Map_GL!$B:$N,12,FALSE)</f>
        <v>000</v>
      </c>
      <c r="S533" t="str">
        <f>VLOOKUP($M533,Map_GL!$B:$N,13,FALSE)</f>
        <v>00</v>
      </c>
      <c r="T533"/>
    </row>
    <row r="534" spans="1:20" x14ac:dyDescent="0.25">
      <c r="A534" t="s">
        <v>8</v>
      </c>
      <c r="B534" t="s">
        <v>10</v>
      </c>
      <c r="C534" t="s">
        <v>12</v>
      </c>
      <c r="D534" t="s">
        <v>14</v>
      </c>
      <c r="E534" t="s">
        <v>10121</v>
      </c>
      <c r="F534" t="s">
        <v>8505</v>
      </c>
      <c r="G534" t="s">
        <v>10146</v>
      </c>
      <c r="H534" s="9">
        <v>43833</v>
      </c>
      <c r="I534" s="10">
        <v>0.50555555555555554</v>
      </c>
      <c r="J534" s="11">
        <v>0.47</v>
      </c>
      <c r="K534" t="s">
        <v>10122</v>
      </c>
      <c r="L534" t="str">
        <f t="shared" si="16"/>
        <v>98838001</v>
      </c>
      <c r="M534" t="str">
        <f t="shared" si="17"/>
        <v>61620010</v>
      </c>
      <c r="N534" t="str">
        <f>VLOOKUP($L534,Map_Organization!$F:$I,2,FALSE)</f>
        <v>UHA</v>
      </c>
      <c r="O534" t="str">
        <f>VLOOKUP($L534,Map_Organization!$F:$I,3,FALSE)</f>
        <v>930</v>
      </c>
      <c r="P534" t="str">
        <f>VLOOKUP($L534,Map_Organization!$F:$I,4,FALSE)</f>
        <v>8414</v>
      </c>
      <c r="Q534" t="str">
        <f>VLOOKUP($M534,Map_GL!$B:$N,11,FALSE)</f>
        <v>794</v>
      </c>
      <c r="R534" t="str">
        <f>VLOOKUP($M534,Map_GL!$B:$N,12,FALSE)</f>
        <v>401</v>
      </c>
      <c r="S534" t="str">
        <f>VLOOKUP($M534,Map_GL!$B:$N,13,FALSE)</f>
        <v>00</v>
      </c>
      <c r="T534"/>
    </row>
    <row r="535" spans="1:20" x14ac:dyDescent="0.25">
      <c r="A535" t="s">
        <v>8</v>
      </c>
      <c r="B535" t="s">
        <v>10</v>
      </c>
      <c r="C535" t="s">
        <v>12</v>
      </c>
      <c r="D535" t="s">
        <v>14</v>
      </c>
      <c r="E535" t="s">
        <v>10121</v>
      </c>
      <c r="F535" t="s">
        <v>8505</v>
      </c>
      <c r="G535" t="s">
        <v>10260</v>
      </c>
      <c r="H535" s="9">
        <v>43833</v>
      </c>
      <c r="I535" s="10">
        <v>0.50555555555555554</v>
      </c>
      <c r="J535" s="11">
        <v>24.6</v>
      </c>
      <c r="K535" t="s">
        <v>10122</v>
      </c>
      <c r="L535" t="str">
        <f t="shared" si="16"/>
        <v>98838001</v>
      </c>
      <c r="M535" t="str">
        <f t="shared" si="17"/>
        <v>62869022</v>
      </c>
      <c r="N535" t="str">
        <f>VLOOKUP($L535,Map_Organization!$F:$I,2,FALSE)</f>
        <v>UHA</v>
      </c>
      <c r="O535" t="str">
        <f>VLOOKUP($L535,Map_Organization!$F:$I,3,FALSE)</f>
        <v>930</v>
      </c>
      <c r="P535" t="str">
        <f>VLOOKUP($L535,Map_Organization!$F:$I,4,FALSE)</f>
        <v>8414</v>
      </c>
      <c r="Q535" t="str">
        <f>VLOOKUP($M535,Map_GL!$B:$N,11,FALSE)</f>
        <v>833</v>
      </c>
      <c r="R535" t="str">
        <f>VLOOKUP($M535,Map_GL!$B:$N,12,FALSE)</f>
        <v>401</v>
      </c>
      <c r="S535" t="str">
        <f>VLOOKUP($M535,Map_GL!$B:$N,13,FALSE)</f>
        <v>00</v>
      </c>
      <c r="T535"/>
    </row>
    <row r="536" spans="1:20" x14ac:dyDescent="0.25">
      <c r="A536" t="s">
        <v>8</v>
      </c>
      <c r="B536" t="s">
        <v>10</v>
      </c>
      <c r="C536" t="s">
        <v>12</v>
      </c>
      <c r="D536" t="s">
        <v>14</v>
      </c>
      <c r="E536" t="s">
        <v>10121</v>
      </c>
      <c r="F536" t="s">
        <v>8505</v>
      </c>
      <c r="G536" t="s">
        <v>10148</v>
      </c>
      <c r="H536" s="9">
        <v>43833</v>
      </c>
      <c r="I536" s="10">
        <v>0.50555555555555554</v>
      </c>
      <c r="J536" s="11">
        <v>-0.47</v>
      </c>
      <c r="K536" t="s">
        <v>10122</v>
      </c>
      <c r="L536" t="str">
        <f t="shared" si="16"/>
        <v>98838001</v>
      </c>
      <c r="M536" t="str">
        <f t="shared" si="17"/>
        <v>61620010</v>
      </c>
      <c r="N536" t="str">
        <f>VLOOKUP($L536,Map_Organization!$F:$I,2,FALSE)</f>
        <v>UHA</v>
      </c>
      <c r="O536" t="str">
        <f>VLOOKUP($L536,Map_Organization!$F:$I,3,FALSE)</f>
        <v>930</v>
      </c>
      <c r="P536" t="str">
        <f>VLOOKUP($L536,Map_Organization!$F:$I,4,FALSE)</f>
        <v>8414</v>
      </c>
      <c r="Q536" t="str">
        <f>VLOOKUP($M536,Map_GL!$B:$N,11,FALSE)</f>
        <v>794</v>
      </c>
      <c r="R536" t="str">
        <f>VLOOKUP($M536,Map_GL!$B:$N,12,FALSE)</f>
        <v>401</v>
      </c>
      <c r="S536" t="str">
        <f>VLOOKUP($M536,Map_GL!$B:$N,13,FALSE)</f>
        <v>00</v>
      </c>
      <c r="T536"/>
    </row>
    <row r="537" spans="1:20" x14ac:dyDescent="0.25">
      <c r="A537" t="s">
        <v>8</v>
      </c>
      <c r="B537" t="s">
        <v>10</v>
      </c>
      <c r="C537" t="s">
        <v>12</v>
      </c>
      <c r="D537" t="s">
        <v>14</v>
      </c>
      <c r="E537" t="s">
        <v>10121</v>
      </c>
      <c r="F537" t="s">
        <v>8505</v>
      </c>
      <c r="G537" t="s">
        <v>10151</v>
      </c>
      <c r="H537" s="9">
        <v>43833</v>
      </c>
      <c r="I537" s="10">
        <v>0.50555555555555554</v>
      </c>
      <c r="J537" s="11">
        <v>7.0000000000000007E-2</v>
      </c>
      <c r="K537" t="s">
        <v>10122</v>
      </c>
      <c r="L537" t="str">
        <f t="shared" si="16"/>
        <v>98838001</v>
      </c>
      <c r="M537" t="str">
        <f t="shared" si="17"/>
        <v>75431003</v>
      </c>
      <c r="N537" t="str">
        <f>VLOOKUP($L537,Map_Organization!$F:$I,2,FALSE)</f>
        <v>UHA</v>
      </c>
      <c r="O537" t="str">
        <f>VLOOKUP($L537,Map_Organization!$F:$I,3,FALSE)</f>
        <v>930</v>
      </c>
      <c r="P537" t="str">
        <f>VLOOKUP($L537,Map_Organization!$F:$I,4,FALSE)</f>
        <v>8414</v>
      </c>
      <c r="Q537" t="str">
        <f>VLOOKUP($M537,Map_GL!$B:$N,11,FALSE)</f>
        <v>790</v>
      </c>
      <c r="R537" t="str">
        <f>VLOOKUP($M537,Map_GL!$B:$N,12,FALSE)</f>
        <v>000</v>
      </c>
      <c r="S537" t="str">
        <f>VLOOKUP($M537,Map_GL!$B:$N,13,FALSE)</f>
        <v>00</v>
      </c>
      <c r="T537"/>
    </row>
    <row r="538" spans="1:20" x14ac:dyDescent="0.25">
      <c r="A538" t="s">
        <v>8</v>
      </c>
      <c r="B538" t="s">
        <v>10</v>
      </c>
      <c r="C538" t="s">
        <v>12</v>
      </c>
      <c r="D538" t="s">
        <v>14</v>
      </c>
      <c r="E538" t="s">
        <v>10121</v>
      </c>
      <c r="F538" t="s">
        <v>8470</v>
      </c>
      <c r="G538" t="s">
        <v>10263</v>
      </c>
      <c r="H538" s="9">
        <v>43833</v>
      </c>
      <c r="I538" s="10">
        <v>0.50555555555555554</v>
      </c>
      <c r="J538" s="11">
        <v>-500</v>
      </c>
      <c r="K538" t="s">
        <v>10122</v>
      </c>
      <c r="L538" t="str">
        <f t="shared" si="16"/>
        <v>98833043</v>
      </c>
      <c r="M538" t="str">
        <f t="shared" si="17"/>
        <v>61110031</v>
      </c>
      <c r="N538" t="str">
        <f>VLOOKUP($L538,Map_Organization!$F:$I,2,FALSE)</f>
        <v>UT1</v>
      </c>
      <c r="O538" t="str">
        <f>VLOOKUP($L538,Map_Organization!$F:$I,3,FALSE)</f>
        <v>930</v>
      </c>
      <c r="P538" t="str">
        <f>VLOOKUP($L538,Map_Organization!$F:$I,4,FALSE)</f>
        <v>8414</v>
      </c>
      <c r="Q538" t="str">
        <f>VLOOKUP($M538,Map_GL!$B:$N,11,FALSE)</f>
        <v>823</v>
      </c>
      <c r="R538" t="str">
        <f>VLOOKUP($M538,Map_GL!$B:$N,12,FALSE)</f>
        <v>401</v>
      </c>
      <c r="S538" t="str">
        <f>VLOOKUP($M538,Map_GL!$B:$N,13,FALSE)</f>
        <v>00</v>
      </c>
      <c r="T538"/>
    </row>
    <row r="539" spans="1:20" x14ac:dyDescent="0.25">
      <c r="A539" t="s">
        <v>8</v>
      </c>
      <c r="B539" t="s">
        <v>10</v>
      </c>
      <c r="C539" t="s">
        <v>12</v>
      </c>
      <c r="D539" t="s">
        <v>14</v>
      </c>
      <c r="E539" t="s">
        <v>10121</v>
      </c>
      <c r="F539" t="s">
        <v>8470</v>
      </c>
      <c r="G539" t="s">
        <v>10264</v>
      </c>
      <c r="H539" s="9">
        <v>43833</v>
      </c>
      <c r="I539" s="10">
        <v>0.50555555555555554</v>
      </c>
      <c r="J539" s="11">
        <v>-11000</v>
      </c>
      <c r="K539" t="s">
        <v>10122</v>
      </c>
      <c r="L539" t="str">
        <f t="shared" si="16"/>
        <v>98833043</v>
      </c>
      <c r="M539" t="str">
        <f t="shared" si="17"/>
        <v>61110035</v>
      </c>
      <c r="N539" t="str">
        <f>VLOOKUP($L539,Map_Organization!$F:$I,2,FALSE)</f>
        <v>UT1</v>
      </c>
      <c r="O539" t="str">
        <f>VLOOKUP($L539,Map_Organization!$F:$I,3,FALSE)</f>
        <v>930</v>
      </c>
      <c r="P539" t="str">
        <f>VLOOKUP($L539,Map_Organization!$F:$I,4,FALSE)</f>
        <v>8414</v>
      </c>
      <c r="Q539" t="str">
        <f>VLOOKUP($M539,Map_GL!$B:$N,11,FALSE)</f>
        <v>823</v>
      </c>
      <c r="R539" t="str">
        <f>VLOOKUP($M539,Map_GL!$B:$N,12,FALSE)</f>
        <v>000</v>
      </c>
      <c r="S539" t="str">
        <f>VLOOKUP($M539,Map_GL!$B:$N,13,FALSE)</f>
        <v>00</v>
      </c>
      <c r="T539"/>
    </row>
    <row r="540" spans="1:20" x14ac:dyDescent="0.25">
      <c r="A540" t="s">
        <v>8</v>
      </c>
      <c r="B540" t="s">
        <v>10</v>
      </c>
      <c r="C540" t="s">
        <v>12</v>
      </c>
      <c r="D540" t="s">
        <v>14</v>
      </c>
      <c r="E540" t="s">
        <v>10121</v>
      </c>
      <c r="F540" t="s">
        <v>8470</v>
      </c>
      <c r="G540" t="s">
        <v>10216</v>
      </c>
      <c r="H540" s="9">
        <v>43833</v>
      </c>
      <c r="I540" s="10">
        <v>0.50555555555555554</v>
      </c>
      <c r="J540" s="11">
        <v>4977.7900000000009</v>
      </c>
      <c r="K540" t="s">
        <v>10122</v>
      </c>
      <c r="L540" t="str">
        <f t="shared" si="16"/>
        <v>98833043</v>
      </c>
      <c r="M540" t="str">
        <f t="shared" si="17"/>
        <v>61561011</v>
      </c>
      <c r="N540" t="str">
        <f>VLOOKUP($L540,Map_Organization!$F:$I,2,FALSE)</f>
        <v>UT1</v>
      </c>
      <c r="O540" t="str">
        <f>VLOOKUP($L540,Map_Organization!$F:$I,3,FALSE)</f>
        <v>930</v>
      </c>
      <c r="P540" t="str">
        <f>VLOOKUP($L540,Map_Organization!$F:$I,4,FALSE)</f>
        <v>8414</v>
      </c>
      <c r="Q540" t="str">
        <f>VLOOKUP($M540,Map_GL!$B:$N,11,FALSE)</f>
        <v>760</v>
      </c>
      <c r="R540" t="str">
        <f>VLOOKUP($M540,Map_GL!$B:$N,12,FALSE)</f>
        <v>000</v>
      </c>
      <c r="S540" t="str">
        <f>VLOOKUP($M540,Map_GL!$B:$N,13,FALSE)</f>
        <v>00</v>
      </c>
      <c r="T540"/>
    </row>
    <row r="541" spans="1:20" x14ac:dyDescent="0.25">
      <c r="A541" t="s">
        <v>8</v>
      </c>
      <c r="B541" t="s">
        <v>10</v>
      </c>
      <c r="C541" t="s">
        <v>12</v>
      </c>
      <c r="D541" t="s">
        <v>14</v>
      </c>
      <c r="E541" t="s">
        <v>10121</v>
      </c>
      <c r="F541" t="s">
        <v>8470</v>
      </c>
      <c r="G541" t="s">
        <v>10146</v>
      </c>
      <c r="H541" s="9">
        <v>43833</v>
      </c>
      <c r="I541" s="10">
        <v>0.50555555555555554</v>
      </c>
      <c r="J541" s="11">
        <v>-72.540000000000006</v>
      </c>
      <c r="K541" t="s">
        <v>10122</v>
      </c>
      <c r="L541" t="str">
        <f t="shared" si="16"/>
        <v>98833043</v>
      </c>
      <c r="M541" t="str">
        <f t="shared" si="17"/>
        <v>61620010</v>
      </c>
      <c r="N541" t="str">
        <f>VLOOKUP($L541,Map_Organization!$F:$I,2,FALSE)</f>
        <v>UT1</v>
      </c>
      <c r="O541" t="str">
        <f>VLOOKUP($L541,Map_Organization!$F:$I,3,FALSE)</f>
        <v>930</v>
      </c>
      <c r="P541" t="str">
        <f>VLOOKUP($L541,Map_Organization!$F:$I,4,FALSE)</f>
        <v>8414</v>
      </c>
      <c r="Q541" t="str">
        <f>VLOOKUP($M541,Map_GL!$B:$N,11,FALSE)</f>
        <v>794</v>
      </c>
      <c r="R541" t="str">
        <f>VLOOKUP($M541,Map_GL!$B:$N,12,FALSE)</f>
        <v>401</v>
      </c>
      <c r="S541" t="str">
        <f>VLOOKUP($M541,Map_GL!$B:$N,13,FALSE)</f>
        <v>00</v>
      </c>
      <c r="T541"/>
    </row>
    <row r="542" spans="1:20" x14ac:dyDescent="0.25">
      <c r="A542" t="s">
        <v>8</v>
      </c>
      <c r="B542" t="s">
        <v>10</v>
      </c>
      <c r="C542" t="s">
        <v>12</v>
      </c>
      <c r="D542" t="s">
        <v>14</v>
      </c>
      <c r="E542" t="s">
        <v>10121</v>
      </c>
      <c r="F542" t="s">
        <v>8470</v>
      </c>
      <c r="G542" t="s">
        <v>10148</v>
      </c>
      <c r="H542" s="9">
        <v>43833</v>
      </c>
      <c r="I542" s="10">
        <v>0.50555555555555554</v>
      </c>
      <c r="J542" s="11">
        <v>72.540000000000006</v>
      </c>
      <c r="K542" t="s">
        <v>10122</v>
      </c>
      <c r="L542" t="str">
        <f t="shared" si="16"/>
        <v>98833043</v>
      </c>
      <c r="M542" t="str">
        <f t="shared" si="17"/>
        <v>61620010</v>
      </c>
      <c r="N542" t="str">
        <f>VLOOKUP($L542,Map_Organization!$F:$I,2,FALSE)</f>
        <v>UT1</v>
      </c>
      <c r="O542" t="str">
        <f>VLOOKUP($L542,Map_Organization!$F:$I,3,FALSE)</f>
        <v>930</v>
      </c>
      <c r="P542" t="str">
        <f>VLOOKUP($L542,Map_Organization!$F:$I,4,FALSE)</f>
        <v>8414</v>
      </c>
      <c r="Q542" t="str">
        <f>VLOOKUP($M542,Map_GL!$B:$N,11,FALSE)</f>
        <v>794</v>
      </c>
      <c r="R542" t="str">
        <f>VLOOKUP($M542,Map_GL!$B:$N,12,FALSE)</f>
        <v>401</v>
      </c>
      <c r="S542" t="str">
        <f>VLOOKUP($M542,Map_GL!$B:$N,13,FALSE)</f>
        <v>00</v>
      </c>
      <c r="T542"/>
    </row>
    <row r="543" spans="1:20" x14ac:dyDescent="0.25">
      <c r="A543" t="s">
        <v>8</v>
      </c>
      <c r="B543" t="s">
        <v>10</v>
      </c>
      <c r="C543" t="s">
        <v>12</v>
      </c>
      <c r="D543" t="s">
        <v>14</v>
      </c>
      <c r="E543" t="s">
        <v>10121</v>
      </c>
      <c r="F543" t="s">
        <v>8470</v>
      </c>
      <c r="G543" t="s">
        <v>10151</v>
      </c>
      <c r="H543" s="9">
        <v>43833</v>
      </c>
      <c r="I543" s="10">
        <v>0.50555555555555554</v>
      </c>
      <c r="J543" s="11">
        <v>-11.459999999999999</v>
      </c>
      <c r="K543" t="s">
        <v>10122</v>
      </c>
      <c r="L543" t="str">
        <f t="shared" si="16"/>
        <v>98833043</v>
      </c>
      <c r="M543" t="str">
        <f t="shared" si="17"/>
        <v>75431003</v>
      </c>
      <c r="N543" t="str">
        <f>VLOOKUP($L543,Map_Organization!$F:$I,2,FALSE)</f>
        <v>UT1</v>
      </c>
      <c r="O543" t="str">
        <f>VLOOKUP($L543,Map_Organization!$F:$I,3,FALSE)</f>
        <v>930</v>
      </c>
      <c r="P543" t="str">
        <f>VLOOKUP($L543,Map_Organization!$F:$I,4,FALSE)</f>
        <v>8414</v>
      </c>
      <c r="Q543" t="str">
        <f>VLOOKUP($M543,Map_GL!$B:$N,11,FALSE)</f>
        <v>790</v>
      </c>
      <c r="R543" t="str">
        <f>VLOOKUP($M543,Map_GL!$B:$N,12,FALSE)</f>
        <v>000</v>
      </c>
      <c r="S543" t="str">
        <f>VLOOKUP($M543,Map_GL!$B:$N,13,FALSE)</f>
        <v>00</v>
      </c>
      <c r="T543"/>
    </row>
    <row r="544" spans="1:20" x14ac:dyDescent="0.25">
      <c r="A544" t="s">
        <v>8</v>
      </c>
      <c r="B544" t="s">
        <v>10</v>
      </c>
      <c r="C544" t="s">
        <v>12</v>
      </c>
      <c r="D544" t="s">
        <v>14</v>
      </c>
      <c r="E544" t="s">
        <v>10121</v>
      </c>
      <c r="F544" t="s">
        <v>8441</v>
      </c>
      <c r="G544" t="s">
        <v>10265</v>
      </c>
      <c r="H544" s="9">
        <v>43833</v>
      </c>
      <c r="I544" s="10">
        <v>0.50555555555555554</v>
      </c>
      <c r="J544" s="11">
        <v>-500</v>
      </c>
      <c r="K544" t="s">
        <v>10122</v>
      </c>
      <c r="L544" t="str">
        <f t="shared" si="16"/>
        <v>98829082</v>
      </c>
      <c r="M544" t="str">
        <f t="shared" si="17"/>
        <v>61561017</v>
      </c>
      <c r="N544" t="str">
        <f>VLOOKUP($L544,Map_Organization!$F:$I,2,FALSE)</f>
        <v>UF0</v>
      </c>
      <c r="O544" t="str">
        <f>VLOOKUP($L544,Map_Organization!$F:$I,3,FALSE)</f>
        <v>930</v>
      </c>
      <c r="P544" t="str">
        <f>VLOOKUP($L544,Map_Organization!$F:$I,4,FALSE)</f>
        <v>8414</v>
      </c>
      <c r="Q544" t="str">
        <f>VLOOKUP($M544,Map_GL!$B:$N,11,FALSE)</f>
        <v>823</v>
      </c>
      <c r="R544" t="str">
        <f>VLOOKUP($M544,Map_GL!$B:$N,12,FALSE)</f>
        <v>420</v>
      </c>
      <c r="S544" t="str">
        <f>VLOOKUP($M544,Map_GL!$B:$N,13,FALSE)</f>
        <v>00</v>
      </c>
      <c r="T544"/>
    </row>
    <row r="545" spans="1:20" x14ac:dyDescent="0.25">
      <c r="A545" t="s">
        <v>8</v>
      </c>
      <c r="B545" t="s">
        <v>10</v>
      </c>
      <c r="C545" t="s">
        <v>12</v>
      </c>
      <c r="D545" t="s">
        <v>14</v>
      </c>
      <c r="E545" t="s">
        <v>10121</v>
      </c>
      <c r="F545" t="s">
        <v>8441</v>
      </c>
      <c r="G545" t="s">
        <v>10146</v>
      </c>
      <c r="H545" s="9">
        <v>43833</v>
      </c>
      <c r="I545" s="10">
        <v>0.50555555555555554</v>
      </c>
      <c r="J545" s="11">
        <v>-5.5600000000000005</v>
      </c>
      <c r="K545" t="s">
        <v>10122</v>
      </c>
      <c r="L545" t="str">
        <f t="shared" si="16"/>
        <v>98829082</v>
      </c>
      <c r="M545" t="str">
        <f t="shared" si="17"/>
        <v>61620010</v>
      </c>
      <c r="N545" t="str">
        <f>VLOOKUP($L545,Map_Organization!$F:$I,2,FALSE)</f>
        <v>UF0</v>
      </c>
      <c r="O545" t="str">
        <f>VLOOKUP($L545,Map_Organization!$F:$I,3,FALSE)</f>
        <v>930</v>
      </c>
      <c r="P545" t="str">
        <f>VLOOKUP($L545,Map_Organization!$F:$I,4,FALSE)</f>
        <v>8414</v>
      </c>
      <c r="Q545" t="str">
        <f>VLOOKUP($M545,Map_GL!$B:$N,11,FALSE)</f>
        <v>794</v>
      </c>
      <c r="R545" t="str">
        <f>VLOOKUP($M545,Map_GL!$B:$N,12,FALSE)</f>
        <v>401</v>
      </c>
      <c r="S545" t="str">
        <f>VLOOKUP($M545,Map_GL!$B:$N,13,FALSE)</f>
        <v>00</v>
      </c>
      <c r="T545"/>
    </row>
    <row r="546" spans="1:20" x14ac:dyDescent="0.25">
      <c r="A546" t="s">
        <v>8</v>
      </c>
      <c r="B546" t="s">
        <v>10</v>
      </c>
      <c r="C546" t="s">
        <v>12</v>
      </c>
      <c r="D546" t="s">
        <v>14</v>
      </c>
      <c r="E546" t="s">
        <v>10121</v>
      </c>
      <c r="F546" t="s">
        <v>8441</v>
      </c>
      <c r="G546" t="s">
        <v>10148</v>
      </c>
      <c r="H546" s="9">
        <v>43833</v>
      </c>
      <c r="I546" s="10">
        <v>0.50555555555555554</v>
      </c>
      <c r="J546" s="11">
        <v>5.5600000000000005</v>
      </c>
      <c r="K546" t="s">
        <v>10122</v>
      </c>
      <c r="L546" t="str">
        <f t="shared" si="16"/>
        <v>98829082</v>
      </c>
      <c r="M546" t="str">
        <f t="shared" si="17"/>
        <v>61620010</v>
      </c>
      <c r="N546" t="str">
        <f>VLOOKUP($L546,Map_Organization!$F:$I,2,FALSE)</f>
        <v>UF0</v>
      </c>
      <c r="O546" t="str">
        <f>VLOOKUP($L546,Map_Organization!$F:$I,3,FALSE)</f>
        <v>930</v>
      </c>
      <c r="P546" t="str">
        <f>VLOOKUP($L546,Map_Organization!$F:$I,4,FALSE)</f>
        <v>8414</v>
      </c>
      <c r="Q546" t="str">
        <f>VLOOKUP($M546,Map_GL!$B:$N,11,FALSE)</f>
        <v>794</v>
      </c>
      <c r="R546" t="str">
        <f>VLOOKUP($M546,Map_GL!$B:$N,12,FALSE)</f>
        <v>401</v>
      </c>
      <c r="S546" t="str">
        <f>VLOOKUP($M546,Map_GL!$B:$N,13,FALSE)</f>
        <v>00</v>
      </c>
      <c r="T546"/>
    </row>
    <row r="547" spans="1:20" x14ac:dyDescent="0.25">
      <c r="A547" t="s">
        <v>8</v>
      </c>
      <c r="B547" t="s">
        <v>10</v>
      </c>
      <c r="C547" t="s">
        <v>12</v>
      </c>
      <c r="D547" t="s">
        <v>14</v>
      </c>
      <c r="E547" t="s">
        <v>10121</v>
      </c>
      <c r="F547" t="s">
        <v>8441</v>
      </c>
      <c r="G547" t="s">
        <v>10151</v>
      </c>
      <c r="H547" s="9">
        <v>43833</v>
      </c>
      <c r="I547" s="10">
        <v>0.50555555555555554</v>
      </c>
      <c r="J547" s="11">
        <v>-0.88</v>
      </c>
      <c r="K547" t="s">
        <v>10122</v>
      </c>
      <c r="L547" t="str">
        <f t="shared" si="16"/>
        <v>98829082</v>
      </c>
      <c r="M547" t="str">
        <f t="shared" si="17"/>
        <v>75431003</v>
      </c>
      <c r="N547" t="str">
        <f>VLOOKUP($L547,Map_Organization!$F:$I,2,FALSE)</f>
        <v>UF0</v>
      </c>
      <c r="O547" t="str">
        <f>VLOOKUP($L547,Map_Organization!$F:$I,3,FALSE)</f>
        <v>930</v>
      </c>
      <c r="P547" t="str">
        <f>VLOOKUP($L547,Map_Organization!$F:$I,4,FALSE)</f>
        <v>8414</v>
      </c>
      <c r="Q547" t="str">
        <f>VLOOKUP($M547,Map_GL!$B:$N,11,FALSE)</f>
        <v>790</v>
      </c>
      <c r="R547" t="str">
        <f>VLOOKUP($M547,Map_GL!$B:$N,12,FALSE)</f>
        <v>000</v>
      </c>
      <c r="S547" t="str">
        <f>VLOOKUP($M547,Map_GL!$B:$N,13,FALSE)</f>
        <v>00</v>
      </c>
      <c r="T547"/>
    </row>
    <row r="548" spans="1:20" x14ac:dyDescent="0.25">
      <c r="A548" t="s">
        <v>8</v>
      </c>
      <c r="B548" t="s">
        <v>10</v>
      </c>
      <c r="C548" t="s">
        <v>12</v>
      </c>
      <c r="D548" t="s">
        <v>14</v>
      </c>
      <c r="E548" t="s">
        <v>10121</v>
      </c>
      <c r="F548" t="s">
        <v>8420</v>
      </c>
      <c r="G548" t="s">
        <v>10265</v>
      </c>
      <c r="H548" s="9">
        <v>43833</v>
      </c>
      <c r="I548" s="10">
        <v>0.50555555555555554</v>
      </c>
      <c r="J548" s="11">
        <v>500</v>
      </c>
      <c r="K548" t="s">
        <v>10122</v>
      </c>
      <c r="L548" t="str">
        <f t="shared" si="16"/>
        <v>98829043</v>
      </c>
      <c r="M548" t="str">
        <f t="shared" si="17"/>
        <v>61561017</v>
      </c>
      <c r="N548" t="str">
        <f>VLOOKUP($L548,Map_Organization!$F:$I,2,FALSE)</f>
        <v>UF0</v>
      </c>
      <c r="O548" t="str">
        <f>VLOOKUP($L548,Map_Organization!$F:$I,3,FALSE)</f>
        <v>930</v>
      </c>
      <c r="P548" t="str">
        <f>VLOOKUP($L548,Map_Organization!$F:$I,4,FALSE)</f>
        <v>8414</v>
      </c>
      <c r="Q548" t="str">
        <f>VLOOKUP($M548,Map_GL!$B:$N,11,FALSE)</f>
        <v>823</v>
      </c>
      <c r="R548" t="str">
        <f>VLOOKUP($M548,Map_GL!$B:$N,12,FALSE)</f>
        <v>420</v>
      </c>
      <c r="S548" t="str">
        <f>VLOOKUP($M548,Map_GL!$B:$N,13,FALSE)</f>
        <v>00</v>
      </c>
      <c r="T548"/>
    </row>
    <row r="549" spans="1:20" x14ac:dyDescent="0.25">
      <c r="A549" t="s">
        <v>8</v>
      </c>
      <c r="B549" t="s">
        <v>10</v>
      </c>
      <c r="C549" t="s">
        <v>12</v>
      </c>
      <c r="D549" t="s">
        <v>14</v>
      </c>
      <c r="E549" t="s">
        <v>10121</v>
      </c>
      <c r="F549" t="s">
        <v>8420</v>
      </c>
      <c r="G549" t="s">
        <v>10216</v>
      </c>
      <c r="H549" s="9">
        <v>43833</v>
      </c>
      <c r="I549" s="10">
        <v>0.50555555555555554</v>
      </c>
      <c r="J549" s="11">
        <v>500</v>
      </c>
      <c r="K549" t="s">
        <v>10122</v>
      </c>
      <c r="L549" t="str">
        <f t="shared" si="16"/>
        <v>98829043</v>
      </c>
      <c r="M549" t="str">
        <f t="shared" si="17"/>
        <v>61561011</v>
      </c>
      <c r="N549" t="str">
        <f>VLOOKUP($L549,Map_Organization!$F:$I,2,FALSE)</f>
        <v>UF0</v>
      </c>
      <c r="O549" t="str">
        <f>VLOOKUP($L549,Map_Organization!$F:$I,3,FALSE)</f>
        <v>930</v>
      </c>
      <c r="P549" t="str">
        <f>VLOOKUP($L549,Map_Organization!$F:$I,4,FALSE)</f>
        <v>8414</v>
      </c>
      <c r="Q549" t="str">
        <f>VLOOKUP($M549,Map_GL!$B:$N,11,FALSE)</f>
        <v>760</v>
      </c>
      <c r="R549" t="str">
        <f>VLOOKUP($M549,Map_GL!$B:$N,12,FALSE)</f>
        <v>000</v>
      </c>
      <c r="S549" t="str">
        <f>VLOOKUP($M549,Map_GL!$B:$N,13,FALSE)</f>
        <v>00</v>
      </c>
      <c r="T549"/>
    </row>
    <row r="550" spans="1:20" x14ac:dyDescent="0.25">
      <c r="A550" t="s">
        <v>8</v>
      </c>
      <c r="B550" t="s">
        <v>10</v>
      </c>
      <c r="C550" t="s">
        <v>12</v>
      </c>
      <c r="D550" t="s">
        <v>14</v>
      </c>
      <c r="E550" t="s">
        <v>10121</v>
      </c>
      <c r="F550" t="s">
        <v>8420</v>
      </c>
      <c r="G550" t="s">
        <v>10146</v>
      </c>
      <c r="H550" s="9">
        <v>43833</v>
      </c>
      <c r="I550" s="10">
        <v>0.50555555555555554</v>
      </c>
      <c r="J550" s="11">
        <v>11.120000000000001</v>
      </c>
      <c r="K550" t="s">
        <v>10122</v>
      </c>
      <c r="L550" t="str">
        <f t="shared" si="16"/>
        <v>98829043</v>
      </c>
      <c r="M550" t="str">
        <f t="shared" si="17"/>
        <v>61620010</v>
      </c>
      <c r="N550" t="str">
        <f>VLOOKUP($L550,Map_Organization!$F:$I,2,FALSE)</f>
        <v>UF0</v>
      </c>
      <c r="O550" t="str">
        <f>VLOOKUP($L550,Map_Organization!$F:$I,3,FALSE)</f>
        <v>930</v>
      </c>
      <c r="P550" t="str">
        <f>VLOOKUP($L550,Map_Organization!$F:$I,4,FALSE)</f>
        <v>8414</v>
      </c>
      <c r="Q550" t="str">
        <f>VLOOKUP($M550,Map_GL!$B:$N,11,FALSE)</f>
        <v>794</v>
      </c>
      <c r="R550" t="str">
        <f>VLOOKUP($M550,Map_GL!$B:$N,12,FALSE)</f>
        <v>401</v>
      </c>
      <c r="S550" t="str">
        <f>VLOOKUP($M550,Map_GL!$B:$N,13,FALSE)</f>
        <v>00</v>
      </c>
      <c r="T550"/>
    </row>
    <row r="551" spans="1:20" x14ac:dyDescent="0.25">
      <c r="A551" t="s">
        <v>8</v>
      </c>
      <c r="B551" t="s">
        <v>10</v>
      </c>
      <c r="C551" t="s">
        <v>12</v>
      </c>
      <c r="D551" t="s">
        <v>14</v>
      </c>
      <c r="E551" t="s">
        <v>10121</v>
      </c>
      <c r="F551" t="s">
        <v>8420</v>
      </c>
      <c r="G551" t="s">
        <v>10148</v>
      </c>
      <c r="H551" s="9">
        <v>43833</v>
      </c>
      <c r="I551" s="10">
        <v>0.50555555555555554</v>
      </c>
      <c r="J551" s="11">
        <v>-11.120000000000001</v>
      </c>
      <c r="K551" t="s">
        <v>10122</v>
      </c>
      <c r="L551" t="str">
        <f t="shared" si="16"/>
        <v>98829043</v>
      </c>
      <c r="M551" t="str">
        <f t="shared" si="17"/>
        <v>61620010</v>
      </c>
      <c r="N551" t="str">
        <f>VLOOKUP($L551,Map_Organization!$F:$I,2,FALSE)</f>
        <v>UF0</v>
      </c>
      <c r="O551" t="str">
        <f>VLOOKUP($L551,Map_Organization!$F:$I,3,FALSE)</f>
        <v>930</v>
      </c>
      <c r="P551" t="str">
        <f>VLOOKUP($L551,Map_Organization!$F:$I,4,FALSE)</f>
        <v>8414</v>
      </c>
      <c r="Q551" t="str">
        <f>VLOOKUP($M551,Map_GL!$B:$N,11,FALSE)</f>
        <v>794</v>
      </c>
      <c r="R551" t="str">
        <f>VLOOKUP($M551,Map_GL!$B:$N,12,FALSE)</f>
        <v>401</v>
      </c>
      <c r="S551" t="str">
        <f>VLOOKUP($M551,Map_GL!$B:$N,13,FALSE)</f>
        <v>00</v>
      </c>
      <c r="T551"/>
    </row>
    <row r="552" spans="1:20" x14ac:dyDescent="0.25">
      <c r="A552" t="s">
        <v>8</v>
      </c>
      <c r="B552" t="s">
        <v>10</v>
      </c>
      <c r="C552" t="s">
        <v>12</v>
      </c>
      <c r="D552" t="s">
        <v>14</v>
      </c>
      <c r="E552" t="s">
        <v>10121</v>
      </c>
      <c r="F552" t="s">
        <v>8420</v>
      </c>
      <c r="G552" t="s">
        <v>10151</v>
      </c>
      <c r="H552" s="9">
        <v>43833</v>
      </c>
      <c r="I552" s="10">
        <v>0.50555555555555554</v>
      </c>
      <c r="J552" s="11">
        <v>1.76</v>
      </c>
      <c r="K552" t="s">
        <v>10122</v>
      </c>
      <c r="L552" t="str">
        <f t="shared" si="16"/>
        <v>98829043</v>
      </c>
      <c r="M552" t="str">
        <f t="shared" si="17"/>
        <v>75431003</v>
      </c>
      <c r="N552" t="str">
        <f>VLOOKUP($L552,Map_Organization!$F:$I,2,FALSE)</f>
        <v>UF0</v>
      </c>
      <c r="O552" t="str">
        <f>VLOOKUP($L552,Map_Organization!$F:$I,3,FALSE)</f>
        <v>930</v>
      </c>
      <c r="P552" t="str">
        <f>VLOOKUP($L552,Map_Organization!$F:$I,4,FALSE)</f>
        <v>8414</v>
      </c>
      <c r="Q552" t="str">
        <f>VLOOKUP($M552,Map_GL!$B:$N,11,FALSE)</f>
        <v>790</v>
      </c>
      <c r="R552" t="str">
        <f>VLOOKUP($M552,Map_GL!$B:$N,12,FALSE)</f>
        <v>000</v>
      </c>
      <c r="S552" t="str">
        <f>VLOOKUP($M552,Map_GL!$B:$N,13,FALSE)</f>
        <v>00</v>
      </c>
      <c r="T552"/>
    </row>
    <row r="553" spans="1:20" x14ac:dyDescent="0.25">
      <c r="A553" t="s">
        <v>8</v>
      </c>
      <c r="B553" t="s">
        <v>10</v>
      </c>
      <c r="C553" t="s">
        <v>12</v>
      </c>
      <c r="D553" t="s">
        <v>14</v>
      </c>
      <c r="E553" t="s">
        <v>10121</v>
      </c>
      <c r="F553" t="s">
        <v>8317</v>
      </c>
      <c r="G553" t="s">
        <v>10216</v>
      </c>
      <c r="H553" s="9">
        <v>43833</v>
      </c>
      <c r="I553" s="10">
        <v>0.50555555555555554</v>
      </c>
      <c r="J553" s="11">
        <v>-362</v>
      </c>
      <c r="K553" t="s">
        <v>10122</v>
      </c>
      <c r="L553" t="str">
        <f t="shared" si="16"/>
        <v>98821043</v>
      </c>
      <c r="M553" t="str">
        <f t="shared" si="17"/>
        <v>61561011</v>
      </c>
      <c r="N553" t="str">
        <f>VLOOKUP($L553,Map_Organization!$F:$I,2,FALSE)</f>
        <v>UHX</v>
      </c>
      <c r="O553" t="str">
        <f>VLOOKUP($L553,Map_Organization!$F:$I,3,FALSE)</f>
        <v>93K</v>
      </c>
      <c r="P553" t="str">
        <f>VLOOKUP($L553,Map_Organization!$F:$I,4,FALSE)</f>
        <v>8414</v>
      </c>
      <c r="Q553" t="str">
        <f>VLOOKUP($M553,Map_GL!$B:$N,11,FALSE)</f>
        <v>760</v>
      </c>
      <c r="R553" t="str">
        <f>VLOOKUP($M553,Map_GL!$B:$N,12,FALSE)</f>
        <v>000</v>
      </c>
      <c r="S553" t="str">
        <f>VLOOKUP($M553,Map_GL!$B:$N,13,FALSE)</f>
        <v>00</v>
      </c>
      <c r="T553"/>
    </row>
    <row r="554" spans="1:20" x14ac:dyDescent="0.25">
      <c r="A554" t="s">
        <v>8</v>
      </c>
      <c r="B554" t="s">
        <v>10</v>
      </c>
      <c r="C554" t="s">
        <v>12</v>
      </c>
      <c r="D554" t="s">
        <v>14</v>
      </c>
      <c r="E554" t="s">
        <v>10121</v>
      </c>
      <c r="F554" t="s">
        <v>8317</v>
      </c>
      <c r="G554" t="s">
        <v>10146</v>
      </c>
      <c r="H554" s="9">
        <v>43833</v>
      </c>
      <c r="I554" s="10">
        <v>0.50555555555555554</v>
      </c>
      <c r="J554" s="11">
        <v>-4.03</v>
      </c>
      <c r="K554" t="s">
        <v>10122</v>
      </c>
      <c r="L554" t="str">
        <f t="shared" si="16"/>
        <v>98821043</v>
      </c>
      <c r="M554" t="str">
        <f t="shared" si="17"/>
        <v>61620010</v>
      </c>
      <c r="N554" t="str">
        <f>VLOOKUP($L554,Map_Organization!$F:$I,2,FALSE)</f>
        <v>UHX</v>
      </c>
      <c r="O554" t="str">
        <f>VLOOKUP($L554,Map_Organization!$F:$I,3,FALSE)</f>
        <v>93K</v>
      </c>
      <c r="P554" t="str">
        <f>VLOOKUP($L554,Map_Organization!$F:$I,4,FALSE)</f>
        <v>8414</v>
      </c>
      <c r="Q554" t="str">
        <f>VLOOKUP($M554,Map_GL!$B:$N,11,FALSE)</f>
        <v>794</v>
      </c>
      <c r="R554" t="str">
        <f>VLOOKUP($M554,Map_GL!$B:$N,12,FALSE)</f>
        <v>401</v>
      </c>
      <c r="S554" t="str">
        <f>VLOOKUP($M554,Map_GL!$B:$N,13,FALSE)</f>
        <v>00</v>
      </c>
      <c r="T554"/>
    </row>
    <row r="555" spans="1:20" x14ac:dyDescent="0.25">
      <c r="A555" t="s">
        <v>8</v>
      </c>
      <c r="B555" t="s">
        <v>10</v>
      </c>
      <c r="C555" t="s">
        <v>12</v>
      </c>
      <c r="D555" t="s">
        <v>14</v>
      </c>
      <c r="E555" t="s">
        <v>10121</v>
      </c>
      <c r="F555" t="s">
        <v>8317</v>
      </c>
      <c r="G555" t="s">
        <v>10148</v>
      </c>
      <c r="H555" s="9">
        <v>43833</v>
      </c>
      <c r="I555" s="10">
        <v>0.50555555555555554</v>
      </c>
      <c r="J555" s="11">
        <v>4.03</v>
      </c>
      <c r="K555" t="s">
        <v>10122</v>
      </c>
      <c r="L555" t="str">
        <f t="shared" si="16"/>
        <v>98821043</v>
      </c>
      <c r="M555" t="str">
        <f t="shared" si="17"/>
        <v>61620010</v>
      </c>
      <c r="N555" t="str">
        <f>VLOOKUP($L555,Map_Organization!$F:$I,2,FALSE)</f>
        <v>UHX</v>
      </c>
      <c r="O555" t="str">
        <f>VLOOKUP($L555,Map_Organization!$F:$I,3,FALSE)</f>
        <v>93K</v>
      </c>
      <c r="P555" t="str">
        <f>VLOOKUP($L555,Map_Organization!$F:$I,4,FALSE)</f>
        <v>8414</v>
      </c>
      <c r="Q555" t="str">
        <f>VLOOKUP($M555,Map_GL!$B:$N,11,FALSE)</f>
        <v>794</v>
      </c>
      <c r="R555" t="str">
        <f>VLOOKUP($M555,Map_GL!$B:$N,12,FALSE)</f>
        <v>401</v>
      </c>
      <c r="S555" t="str">
        <f>VLOOKUP($M555,Map_GL!$B:$N,13,FALSE)</f>
        <v>00</v>
      </c>
      <c r="T555"/>
    </row>
    <row r="556" spans="1:20" x14ac:dyDescent="0.25">
      <c r="A556" t="s">
        <v>8</v>
      </c>
      <c r="B556" t="s">
        <v>10</v>
      </c>
      <c r="C556" t="s">
        <v>12</v>
      </c>
      <c r="D556" t="s">
        <v>14</v>
      </c>
      <c r="E556" t="s">
        <v>10121</v>
      </c>
      <c r="F556" t="s">
        <v>8317</v>
      </c>
      <c r="G556" t="s">
        <v>10151</v>
      </c>
      <c r="H556" s="9">
        <v>43833</v>
      </c>
      <c r="I556" s="10">
        <v>0.50555555555555554</v>
      </c>
      <c r="J556" s="11">
        <v>-0.64</v>
      </c>
      <c r="K556" t="s">
        <v>10122</v>
      </c>
      <c r="L556" t="str">
        <f t="shared" si="16"/>
        <v>98821043</v>
      </c>
      <c r="M556" t="str">
        <f t="shared" si="17"/>
        <v>75431003</v>
      </c>
      <c r="N556" t="str">
        <f>VLOOKUP($L556,Map_Organization!$F:$I,2,FALSE)</f>
        <v>UHX</v>
      </c>
      <c r="O556" t="str">
        <f>VLOOKUP($L556,Map_Organization!$F:$I,3,FALSE)</f>
        <v>93K</v>
      </c>
      <c r="P556" t="str">
        <f>VLOOKUP($L556,Map_Organization!$F:$I,4,FALSE)</f>
        <v>8414</v>
      </c>
      <c r="Q556" t="str">
        <f>VLOOKUP($M556,Map_GL!$B:$N,11,FALSE)</f>
        <v>790</v>
      </c>
      <c r="R556" t="str">
        <f>VLOOKUP($M556,Map_GL!$B:$N,12,FALSE)</f>
        <v>000</v>
      </c>
      <c r="S556" t="str">
        <f>VLOOKUP($M556,Map_GL!$B:$N,13,FALSE)</f>
        <v>00</v>
      </c>
      <c r="T556"/>
    </row>
    <row r="557" spans="1:20" x14ac:dyDescent="0.25">
      <c r="A557" t="s">
        <v>8</v>
      </c>
      <c r="B557" t="s">
        <v>10</v>
      </c>
      <c r="C557" t="s">
        <v>12</v>
      </c>
      <c r="D557" t="s">
        <v>14</v>
      </c>
      <c r="E557" t="s">
        <v>10121</v>
      </c>
      <c r="F557" t="s">
        <v>8270</v>
      </c>
      <c r="G557" t="s">
        <v>10224</v>
      </c>
      <c r="H557" s="9">
        <v>43833</v>
      </c>
      <c r="I557" s="10">
        <v>0.50555555555555554</v>
      </c>
      <c r="J557" s="11">
        <v>10330.83</v>
      </c>
      <c r="K557" t="s">
        <v>10122</v>
      </c>
      <c r="L557" t="str">
        <f t="shared" si="16"/>
        <v>98820043</v>
      </c>
      <c r="M557" t="str">
        <f t="shared" si="17"/>
        <v>64100100</v>
      </c>
      <c r="N557" t="str">
        <f>VLOOKUP($L557,Map_Organization!$F:$I,2,FALSE)</f>
        <v>UHW</v>
      </c>
      <c r="O557" t="str">
        <f>VLOOKUP($L557,Map_Organization!$F:$I,3,FALSE)</f>
        <v>93K</v>
      </c>
      <c r="P557" t="str">
        <f>VLOOKUP($L557,Map_Organization!$F:$I,4,FALSE)</f>
        <v>8414</v>
      </c>
      <c r="Q557" t="str">
        <f>VLOOKUP($M557,Map_GL!$B:$N,11,FALSE)</f>
        <v>75B</v>
      </c>
      <c r="R557" t="str">
        <f>VLOOKUP($M557,Map_GL!$B:$N,12,FALSE)</f>
        <v>000</v>
      </c>
      <c r="S557" t="str">
        <f>VLOOKUP($M557,Map_GL!$B:$N,13,FALSE)</f>
        <v>00</v>
      </c>
      <c r="T557"/>
    </row>
    <row r="558" spans="1:20" x14ac:dyDescent="0.25">
      <c r="A558" t="s">
        <v>8</v>
      </c>
      <c r="B558" t="s">
        <v>10</v>
      </c>
      <c r="C558" t="s">
        <v>12</v>
      </c>
      <c r="D558" t="s">
        <v>14</v>
      </c>
      <c r="E558" t="s">
        <v>10121</v>
      </c>
      <c r="F558" t="s">
        <v>8270</v>
      </c>
      <c r="G558" t="s">
        <v>10225</v>
      </c>
      <c r="H558" s="9">
        <v>43833</v>
      </c>
      <c r="I558" s="10">
        <v>0.50555555555555554</v>
      </c>
      <c r="J558" s="11">
        <v>-2597.84</v>
      </c>
      <c r="K558" t="s">
        <v>10122</v>
      </c>
      <c r="L558" t="str">
        <f t="shared" si="16"/>
        <v>98820043</v>
      </c>
      <c r="M558" t="str">
        <f t="shared" si="17"/>
        <v>64100110</v>
      </c>
      <c r="N558" t="str">
        <f>VLOOKUP($L558,Map_Organization!$F:$I,2,FALSE)</f>
        <v>UHW</v>
      </c>
      <c r="O558" t="str">
        <f>VLOOKUP($L558,Map_Organization!$F:$I,3,FALSE)</f>
        <v>93K</v>
      </c>
      <c r="P558" t="str">
        <f>VLOOKUP($L558,Map_Organization!$F:$I,4,FALSE)</f>
        <v>8414</v>
      </c>
      <c r="Q558" t="str">
        <f>VLOOKUP($M558,Map_GL!$B:$N,11,FALSE)</f>
        <v>75B</v>
      </c>
      <c r="R558" t="str">
        <f>VLOOKUP($M558,Map_GL!$B:$N,12,FALSE)</f>
        <v>000</v>
      </c>
      <c r="S558" t="str">
        <f>VLOOKUP($M558,Map_GL!$B:$N,13,FALSE)</f>
        <v>00</v>
      </c>
      <c r="T558"/>
    </row>
    <row r="559" spans="1:20" x14ac:dyDescent="0.25">
      <c r="A559" t="s">
        <v>8</v>
      </c>
      <c r="B559" t="s">
        <v>10</v>
      </c>
      <c r="C559" t="s">
        <v>12</v>
      </c>
      <c r="D559" t="s">
        <v>14</v>
      </c>
      <c r="E559" t="s">
        <v>10121</v>
      </c>
      <c r="F559" t="s">
        <v>8270</v>
      </c>
      <c r="G559" t="s">
        <v>10261</v>
      </c>
      <c r="H559" s="9">
        <v>43833</v>
      </c>
      <c r="I559" s="10">
        <v>0.50555555555555554</v>
      </c>
      <c r="J559" s="11">
        <v>382.53</v>
      </c>
      <c r="K559" t="s">
        <v>10122</v>
      </c>
      <c r="L559" t="str">
        <f t="shared" si="16"/>
        <v>98820043</v>
      </c>
      <c r="M559" t="str">
        <f t="shared" si="17"/>
        <v>64100300</v>
      </c>
      <c r="N559" t="str">
        <f>VLOOKUP($L559,Map_Organization!$F:$I,2,FALSE)</f>
        <v>UHW</v>
      </c>
      <c r="O559" t="str">
        <f>VLOOKUP($L559,Map_Organization!$F:$I,3,FALSE)</f>
        <v>93K</v>
      </c>
      <c r="P559" t="str">
        <f>VLOOKUP($L559,Map_Organization!$F:$I,4,FALSE)</f>
        <v>8414</v>
      </c>
      <c r="Q559" t="str">
        <f>VLOOKUP($M559,Map_GL!$B:$N,11,FALSE)</f>
        <v>75B</v>
      </c>
      <c r="R559" t="str">
        <f>VLOOKUP($M559,Map_GL!$B:$N,12,FALSE)</f>
        <v>000</v>
      </c>
      <c r="S559" t="str">
        <f>VLOOKUP($M559,Map_GL!$B:$N,13,FALSE)</f>
        <v>00</v>
      </c>
      <c r="T559"/>
    </row>
    <row r="560" spans="1:20" x14ac:dyDescent="0.25">
      <c r="A560" t="s">
        <v>8</v>
      </c>
      <c r="B560" t="s">
        <v>10</v>
      </c>
      <c r="C560" t="s">
        <v>12</v>
      </c>
      <c r="D560" t="s">
        <v>14</v>
      </c>
      <c r="E560" t="s">
        <v>10121</v>
      </c>
      <c r="F560" t="s">
        <v>8270</v>
      </c>
      <c r="G560" t="s">
        <v>10226</v>
      </c>
      <c r="H560" s="9">
        <v>43833</v>
      </c>
      <c r="I560" s="10">
        <v>0.50555555555555554</v>
      </c>
      <c r="J560" s="11">
        <v>-800</v>
      </c>
      <c r="K560" t="s">
        <v>10122</v>
      </c>
      <c r="L560" t="str">
        <f t="shared" si="16"/>
        <v>98820043</v>
      </c>
      <c r="M560" t="str">
        <f t="shared" si="17"/>
        <v>64100112</v>
      </c>
      <c r="N560" t="str">
        <f>VLOOKUP($L560,Map_Organization!$F:$I,2,FALSE)</f>
        <v>UHW</v>
      </c>
      <c r="O560" t="str">
        <f>VLOOKUP($L560,Map_Organization!$F:$I,3,FALSE)</f>
        <v>93K</v>
      </c>
      <c r="P560" t="str">
        <f>VLOOKUP($L560,Map_Organization!$F:$I,4,FALSE)</f>
        <v>8414</v>
      </c>
      <c r="Q560" t="str">
        <f>VLOOKUP($M560,Map_GL!$B:$N,11,FALSE)</f>
        <v>75B</v>
      </c>
      <c r="R560" t="str">
        <f>VLOOKUP($M560,Map_GL!$B:$N,12,FALSE)</f>
        <v>000</v>
      </c>
      <c r="S560" t="str">
        <f>VLOOKUP($M560,Map_GL!$B:$N,13,FALSE)</f>
        <v>00</v>
      </c>
      <c r="T560"/>
    </row>
    <row r="561" spans="1:20" x14ac:dyDescent="0.25">
      <c r="A561" t="s">
        <v>8</v>
      </c>
      <c r="B561" t="s">
        <v>10</v>
      </c>
      <c r="C561" t="s">
        <v>12</v>
      </c>
      <c r="D561" t="s">
        <v>14</v>
      </c>
      <c r="E561" t="s">
        <v>10121</v>
      </c>
      <c r="F561" t="s">
        <v>8270</v>
      </c>
      <c r="G561" t="s">
        <v>10227</v>
      </c>
      <c r="H561" s="9">
        <v>43833</v>
      </c>
      <c r="I561" s="10">
        <v>0.50555555555555554</v>
      </c>
      <c r="J561" s="11">
        <v>1136</v>
      </c>
      <c r="K561" t="s">
        <v>10122</v>
      </c>
      <c r="L561" t="str">
        <f t="shared" si="16"/>
        <v>98820043</v>
      </c>
      <c r="M561" t="str">
        <f t="shared" si="17"/>
        <v>64100520</v>
      </c>
      <c r="N561" t="str">
        <f>VLOOKUP($L561,Map_Organization!$F:$I,2,FALSE)</f>
        <v>UHW</v>
      </c>
      <c r="O561" t="str">
        <f>VLOOKUP($L561,Map_Organization!$F:$I,3,FALSE)</f>
        <v>93K</v>
      </c>
      <c r="P561" t="str">
        <f>VLOOKUP($L561,Map_Organization!$F:$I,4,FALSE)</f>
        <v>8414</v>
      </c>
      <c r="Q561" t="str">
        <f>VLOOKUP($M561,Map_GL!$B:$N,11,FALSE)</f>
        <v>75B</v>
      </c>
      <c r="R561" t="str">
        <f>VLOOKUP($M561,Map_GL!$B:$N,12,FALSE)</f>
        <v>000</v>
      </c>
      <c r="S561" t="str">
        <f>VLOOKUP($M561,Map_GL!$B:$N,13,FALSE)</f>
        <v>00</v>
      </c>
      <c r="T561"/>
    </row>
    <row r="562" spans="1:20" x14ac:dyDescent="0.25">
      <c r="A562" t="s">
        <v>8</v>
      </c>
      <c r="B562" t="s">
        <v>10</v>
      </c>
      <c r="C562" t="s">
        <v>12</v>
      </c>
      <c r="D562" t="s">
        <v>14</v>
      </c>
      <c r="E562" t="s">
        <v>10121</v>
      </c>
      <c r="F562" t="s">
        <v>8270</v>
      </c>
      <c r="G562" t="s">
        <v>10228</v>
      </c>
      <c r="H562" s="9">
        <v>43833</v>
      </c>
      <c r="I562" s="10">
        <v>0.50555555555555554</v>
      </c>
      <c r="J562" s="11">
        <v>1611.08</v>
      </c>
      <c r="K562" t="s">
        <v>10122</v>
      </c>
      <c r="L562" t="str">
        <f t="shared" si="16"/>
        <v>98820043</v>
      </c>
      <c r="M562" t="str">
        <f t="shared" si="17"/>
        <v>64106031</v>
      </c>
      <c r="N562" t="str">
        <f>VLOOKUP($L562,Map_Organization!$F:$I,2,FALSE)</f>
        <v>UHW</v>
      </c>
      <c r="O562" t="str">
        <f>VLOOKUP($L562,Map_Organization!$F:$I,3,FALSE)</f>
        <v>93K</v>
      </c>
      <c r="P562" t="str">
        <f>VLOOKUP($L562,Map_Organization!$F:$I,4,FALSE)</f>
        <v>8414</v>
      </c>
      <c r="Q562" t="str">
        <f>VLOOKUP($M562,Map_GL!$B:$N,11,FALSE)</f>
        <v>75B</v>
      </c>
      <c r="R562" t="str">
        <f>VLOOKUP($M562,Map_GL!$B:$N,12,FALSE)</f>
        <v>000</v>
      </c>
      <c r="S562" t="str">
        <f>VLOOKUP($M562,Map_GL!$B:$N,13,FALSE)</f>
        <v>00</v>
      </c>
      <c r="T562"/>
    </row>
    <row r="563" spans="1:20" x14ac:dyDescent="0.25">
      <c r="A563" t="s">
        <v>8</v>
      </c>
      <c r="B563" t="s">
        <v>10</v>
      </c>
      <c r="C563" t="s">
        <v>12</v>
      </c>
      <c r="D563" t="s">
        <v>14</v>
      </c>
      <c r="E563" t="s">
        <v>10121</v>
      </c>
      <c r="F563" t="s">
        <v>8270</v>
      </c>
      <c r="G563" t="s">
        <v>10229</v>
      </c>
      <c r="H563" s="9">
        <v>43833</v>
      </c>
      <c r="I563" s="10">
        <v>0.50555555555555554</v>
      </c>
      <c r="J563" s="11">
        <v>171.14</v>
      </c>
      <c r="K563" t="s">
        <v>10122</v>
      </c>
      <c r="L563" t="str">
        <f t="shared" si="16"/>
        <v>98820043</v>
      </c>
      <c r="M563" t="str">
        <f t="shared" si="17"/>
        <v>64502021</v>
      </c>
      <c r="N563" t="str">
        <f>VLOOKUP($L563,Map_Organization!$F:$I,2,FALSE)</f>
        <v>UHW</v>
      </c>
      <c r="O563" t="str">
        <f>VLOOKUP($L563,Map_Organization!$F:$I,3,FALSE)</f>
        <v>93K</v>
      </c>
      <c r="P563" t="str">
        <f>VLOOKUP($L563,Map_Organization!$F:$I,4,FALSE)</f>
        <v>8414</v>
      </c>
      <c r="Q563" t="str">
        <f>VLOOKUP($M563,Map_GL!$B:$N,11,FALSE)</f>
        <v>75B</v>
      </c>
      <c r="R563" t="str">
        <f>VLOOKUP($M563,Map_GL!$B:$N,12,FALSE)</f>
        <v>000</v>
      </c>
      <c r="S563" t="str">
        <f>VLOOKUP($M563,Map_GL!$B:$N,13,FALSE)</f>
        <v>00</v>
      </c>
      <c r="T563"/>
    </row>
    <row r="564" spans="1:20" x14ac:dyDescent="0.25">
      <c r="A564" t="s">
        <v>8</v>
      </c>
      <c r="B564" t="s">
        <v>10</v>
      </c>
      <c r="C564" t="s">
        <v>12</v>
      </c>
      <c r="D564" t="s">
        <v>14</v>
      </c>
      <c r="E564" t="s">
        <v>10121</v>
      </c>
      <c r="F564" t="s">
        <v>8270</v>
      </c>
      <c r="G564" t="s">
        <v>10231</v>
      </c>
      <c r="H564" s="9">
        <v>43833</v>
      </c>
      <c r="I564" s="10">
        <v>0.50555555555555554</v>
      </c>
      <c r="J564" s="11">
        <v>218.21</v>
      </c>
      <c r="K564" t="s">
        <v>10122</v>
      </c>
      <c r="L564" t="str">
        <f t="shared" si="16"/>
        <v>98820043</v>
      </c>
      <c r="M564" t="str">
        <f t="shared" si="17"/>
        <v>61620003</v>
      </c>
      <c r="N564" t="str">
        <f>VLOOKUP($L564,Map_Organization!$F:$I,2,FALSE)</f>
        <v>UHW</v>
      </c>
      <c r="O564" t="str">
        <f>VLOOKUP($L564,Map_Organization!$F:$I,3,FALSE)</f>
        <v>93K</v>
      </c>
      <c r="P564" t="str">
        <f>VLOOKUP($L564,Map_Organization!$F:$I,4,FALSE)</f>
        <v>8414</v>
      </c>
      <c r="Q564" t="str">
        <f>VLOOKUP($M564,Map_GL!$B:$N,11,FALSE)</f>
        <v>794</v>
      </c>
      <c r="R564" t="str">
        <f>VLOOKUP($M564,Map_GL!$B:$N,12,FALSE)</f>
        <v>401</v>
      </c>
      <c r="S564" t="str">
        <f>VLOOKUP($M564,Map_GL!$B:$N,13,FALSE)</f>
        <v>00</v>
      </c>
      <c r="T564"/>
    </row>
    <row r="565" spans="1:20" x14ac:dyDescent="0.25">
      <c r="A565" t="s">
        <v>8</v>
      </c>
      <c r="B565" t="s">
        <v>10</v>
      </c>
      <c r="C565" t="s">
        <v>12</v>
      </c>
      <c r="D565" t="s">
        <v>14</v>
      </c>
      <c r="E565" t="s">
        <v>10121</v>
      </c>
      <c r="F565" t="s">
        <v>8270</v>
      </c>
      <c r="G565" t="s">
        <v>10232</v>
      </c>
      <c r="H565" s="9">
        <v>43833</v>
      </c>
      <c r="I565" s="10">
        <v>0.50555555555555554</v>
      </c>
      <c r="J565" s="11">
        <v>85.32</v>
      </c>
      <c r="K565" t="s">
        <v>10122</v>
      </c>
      <c r="L565" t="str">
        <f t="shared" si="16"/>
        <v>98820043</v>
      </c>
      <c r="M565" t="str">
        <f t="shared" si="17"/>
        <v>64501011</v>
      </c>
      <c r="N565" t="str">
        <f>VLOOKUP($L565,Map_Organization!$F:$I,2,FALSE)</f>
        <v>UHW</v>
      </c>
      <c r="O565" t="str">
        <f>VLOOKUP($L565,Map_Organization!$F:$I,3,FALSE)</f>
        <v>93K</v>
      </c>
      <c r="P565" t="str">
        <f>VLOOKUP($L565,Map_Organization!$F:$I,4,FALSE)</f>
        <v>8414</v>
      </c>
      <c r="Q565" t="str">
        <f>VLOOKUP($M565,Map_GL!$B:$N,11,FALSE)</f>
        <v>75B</v>
      </c>
      <c r="R565" t="str">
        <f>VLOOKUP($M565,Map_GL!$B:$N,12,FALSE)</f>
        <v>000</v>
      </c>
      <c r="S565" t="str">
        <f>VLOOKUP($M565,Map_GL!$B:$N,13,FALSE)</f>
        <v>00</v>
      </c>
      <c r="T565"/>
    </row>
    <row r="566" spans="1:20" x14ac:dyDescent="0.25">
      <c r="A566" t="s">
        <v>8</v>
      </c>
      <c r="B566" t="s">
        <v>10</v>
      </c>
      <c r="C566" t="s">
        <v>12</v>
      </c>
      <c r="D566" t="s">
        <v>14</v>
      </c>
      <c r="E566" t="s">
        <v>10121</v>
      </c>
      <c r="F566" t="s">
        <v>8270</v>
      </c>
      <c r="G566" t="s">
        <v>10233</v>
      </c>
      <c r="H566" s="9">
        <v>43833</v>
      </c>
      <c r="I566" s="10">
        <v>0.50555555555555554</v>
      </c>
      <c r="J566" s="11">
        <v>-373.76</v>
      </c>
      <c r="K566" t="s">
        <v>10122</v>
      </c>
      <c r="L566" t="str">
        <f t="shared" si="16"/>
        <v>98820043</v>
      </c>
      <c r="M566" t="str">
        <f t="shared" si="17"/>
        <v>64501111</v>
      </c>
      <c r="N566" t="str">
        <f>VLOOKUP($L566,Map_Organization!$F:$I,2,FALSE)</f>
        <v>UHW</v>
      </c>
      <c r="O566" t="str">
        <f>VLOOKUP($L566,Map_Organization!$F:$I,3,FALSE)</f>
        <v>93K</v>
      </c>
      <c r="P566" t="str">
        <f>VLOOKUP($L566,Map_Organization!$F:$I,4,FALSE)</f>
        <v>8414</v>
      </c>
      <c r="Q566" t="str">
        <f>VLOOKUP($M566,Map_GL!$B:$N,11,FALSE)</f>
        <v>75B</v>
      </c>
      <c r="R566" t="str">
        <f>VLOOKUP($M566,Map_GL!$B:$N,12,FALSE)</f>
        <v>000</v>
      </c>
      <c r="S566" t="str">
        <f>VLOOKUP($M566,Map_GL!$B:$N,13,FALSE)</f>
        <v>00</v>
      </c>
      <c r="T566"/>
    </row>
    <row r="567" spans="1:20" x14ac:dyDescent="0.25">
      <c r="A567" t="s">
        <v>8</v>
      </c>
      <c r="B567" t="s">
        <v>10</v>
      </c>
      <c r="C567" t="s">
        <v>12</v>
      </c>
      <c r="D567" t="s">
        <v>14</v>
      </c>
      <c r="E567" t="s">
        <v>10121</v>
      </c>
      <c r="F567" t="s">
        <v>8270</v>
      </c>
      <c r="G567" t="s">
        <v>10234</v>
      </c>
      <c r="H567" s="9">
        <v>43833</v>
      </c>
      <c r="I567" s="10">
        <v>0.50555555555555554</v>
      </c>
      <c r="J567" s="11">
        <v>906.46</v>
      </c>
      <c r="K567" t="s">
        <v>10122</v>
      </c>
      <c r="L567" t="str">
        <f t="shared" si="16"/>
        <v>98820043</v>
      </c>
      <c r="M567" t="str">
        <f t="shared" si="17"/>
        <v>64501611</v>
      </c>
      <c r="N567" t="str">
        <f>VLOOKUP($L567,Map_Organization!$F:$I,2,FALSE)</f>
        <v>UHW</v>
      </c>
      <c r="O567" t="str">
        <f>VLOOKUP($L567,Map_Organization!$F:$I,3,FALSE)</f>
        <v>93K</v>
      </c>
      <c r="P567" t="str">
        <f>VLOOKUP($L567,Map_Organization!$F:$I,4,FALSE)</f>
        <v>8414</v>
      </c>
      <c r="Q567" t="str">
        <f>VLOOKUP($M567,Map_GL!$B:$N,11,FALSE)</f>
        <v>75B</v>
      </c>
      <c r="R567" t="str">
        <f>VLOOKUP($M567,Map_GL!$B:$N,12,FALSE)</f>
        <v>000</v>
      </c>
      <c r="S567" t="str">
        <f>VLOOKUP($M567,Map_GL!$B:$N,13,FALSE)</f>
        <v>00</v>
      </c>
      <c r="T567"/>
    </row>
    <row r="568" spans="1:20" x14ac:dyDescent="0.25">
      <c r="A568" t="s">
        <v>8</v>
      </c>
      <c r="B568" t="s">
        <v>10</v>
      </c>
      <c r="C568" t="s">
        <v>12</v>
      </c>
      <c r="D568" t="s">
        <v>14</v>
      </c>
      <c r="E568" t="s">
        <v>10121</v>
      </c>
      <c r="F568" t="s">
        <v>8270</v>
      </c>
      <c r="G568" t="s">
        <v>10235</v>
      </c>
      <c r="H568" s="9">
        <v>43833</v>
      </c>
      <c r="I568" s="10">
        <v>0.50555555555555554</v>
      </c>
      <c r="J568" s="11">
        <v>63.34</v>
      </c>
      <c r="K568" t="s">
        <v>10122</v>
      </c>
      <c r="L568" t="str">
        <f t="shared" si="16"/>
        <v>98820043</v>
      </c>
      <c r="M568" t="str">
        <f t="shared" si="17"/>
        <v>64501621</v>
      </c>
      <c r="N568" t="str">
        <f>VLOOKUP($L568,Map_Organization!$F:$I,2,FALSE)</f>
        <v>UHW</v>
      </c>
      <c r="O568" t="str">
        <f>VLOOKUP($L568,Map_Organization!$F:$I,3,FALSE)</f>
        <v>93K</v>
      </c>
      <c r="P568" t="str">
        <f>VLOOKUP($L568,Map_Organization!$F:$I,4,FALSE)</f>
        <v>8414</v>
      </c>
      <c r="Q568" t="str">
        <f>VLOOKUP($M568,Map_GL!$B:$N,11,FALSE)</f>
        <v>75B</v>
      </c>
      <c r="R568" t="str">
        <f>VLOOKUP($M568,Map_GL!$B:$N,12,FALSE)</f>
        <v>000</v>
      </c>
      <c r="S568" t="str">
        <f>VLOOKUP($M568,Map_GL!$B:$N,13,FALSE)</f>
        <v>00</v>
      </c>
      <c r="T568"/>
    </row>
    <row r="569" spans="1:20" x14ac:dyDescent="0.25">
      <c r="A569" t="s">
        <v>8</v>
      </c>
      <c r="B569" t="s">
        <v>10</v>
      </c>
      <c r="C569" t="s">
        <v>12</v>
      </c>
      <c r="D569" t="s">
        <v>14</v>
      </c>
      <c r="E569" t="s">
        <v>10121</v>
      </c>
      <c r="F569" t="s">
        <v>8270</v>
      </c>
      <c r="G569" t="s">
        <v>10236</v>
      </c>
      <c r="H569" s="9">
        <v>43833</v>
      </c>
      <c r="I569" s="10">
        <v>0.50555555555555554</v>
      </c>
      <c r="J569" s="11">
        <v>177.74</v>
      </c>
      <c r="K569" t="s">
        <v>10122</v>
      </c>
      <c r="L569" t="str">
        <f t="shared" si="16"/>
        <v>98820043</v>
      </c>
      <c r="M569" t="str">
        <f t="shared" si="17"/>
        <v>64501631</v>
      </c>
      <c r="N569" t="str">
        <f>VLOOKUP($L569,Map_Organization!$F:$I,2,FALSE)</f>
        <v>UHW</v>
      </c>
      <c r="O569" t="str">
        <f>VLOOKUP($L569,Map_Organization!$F:$I,3,FALSE)</f>
        <v>93K</v>
      </c>
      <c r="P569" t="str">
        <f>VLOOKUP($L569,Map_Organization!$F:$I,4,FALSE)</f>
        <v>8414</v>
      </c>
      <c r="Q569" t="str">
        <f>VLOOKUP($M569,Map_GL!$B:$N,11,FALSE)</f>
        <v>75B</v>
      </c>
      <c r="R569" t="str">
        <f>VLOOKUP($M569,Map_GL!$B:$N,12,FALSE)</f>
        <v>000</v>
      </c>
      <c r="S569" t="str">
        <f>VLOOKUP($M569,Map_GL!$B:$N,13,FALSE)</f>
        <v>00</v>
      </c>
      <c r="T569"/>
    </row>
    <row r="570" spans="1:20" x14ac:dyDescent="0.25">
      <c r="A570" t="s">
        <v>8</v>
      </c>
      <c r="B570" t="s">
        <v>10</v>
      </c>
      <c r="C570" t="s">
        <v>12</v>
      </c>
      <c r="D570" t="s">
        <v>14</v>
      </c>
      <c r="E570" t="s">
        <v>10121</v>
      </c>
      <c r="F570" t="s">
        <v>8270</v>
      </c>
      <c r="G570" t="s">
        <v>10237</v>
      </c>
      <c r="H570" s="9">
        <v>43833</v>
      </c>
      <c r="I570" s="10">
        <v>0.50555555555555554</v>
      </c>
      <c r="J570" s="11">
        <v>-1611.08</v>
      </c>
      <c r="K570" t="s">
        <v>10122</v>
      </c>
      <c r="L570" t="str">
        <f t="shared" si="16"/>
        <v>98820043</v>
      </c>
      <c r="M570" t="str">
        <f t="shared" si="17"/>
        <v>64106031</v>
      </c>
      <c r="N570" t="str">
        <f>VLOOKUP($L570,Map_Organization!$F:$I,2,FALSE)</f>
        <v>UHW</v>
      </c>
      <c r="O570" t="str">
        <f>VLOOKUP($L570,Map_Organization!$F:$I,3,FALSE)</f>
        <v>93K</v>
      </c>
      <c r="P570" t="str">
        <f>VLOOKUP($L570,Map_Organization!$F:$I,4,FALSE)</f>
        <v>8414</v>
      </c>
      <c r="Q570" t="str">
        <f>VLOOKUP($M570,Map_GL!$B:$N,11,FALSE)</f>
        <v>75B</v>
      </c>
      <c r="R570" t="str">
        <f>VLOOKUP($M570,Map_GL!$B:$N,12,FALSE)</f>
        <v>000</v>
      </c>
      <c r="S570" t="str">
        <f>VLOOKUP($M570,Map_GL!$B:$N,13,FALSE)</f>
        <v>00</v>
      </c>
      <c r="T570"/>
    </row>
    <row r="571" spans="1:20" x14ac:dyDescent="0.25">
      <c r="A571" t="s">
        <v>8</v>
      </c>
      <c r="B571" t="s">
        <v>10</v>
      </c>
      <c r="C571" t="s">
        <v>12</v>
      </c>
      <c r="D571" t="s">
        <v>14</v>
      </c>
      <c r="E571" t="s">
        <v>10121</v>
      </c>
      <c r="F571" t="s">
        <v>8270</v>
      </c>
      <c r="G571" t="s">
        <v>10238</v>
      </c>
      <c r="H571" s="9">
        <v>43833</v>
      </c>
      <c r="I571" s="10">
        <v>0.50555555555555554</v>
      </c>
      <c r="J571" s="11">
        <v>1611.08</v>
      </c>
      <c r="K571" t="s">
        <v>10122</v>
      </c>
      <c r="L571" t="str">
        <f t="shared" si="16"/>
        <v>98820043</v>
      </c>
      <c r="M571" t="str">
        <f t="shared" si="17"/>
        <v>64106030</v>
      </c>
      <c r="N571" t="str">
        <f>VLOOKUP($L571,Map_Organization!$F:$I,2,FALSE)</f>
        <v>UHW</v>
      </c>
      <c r="O571" t="str">
        <f>VLOOKUP($L571,Map_Organization!$F:$I,3,FALSE)</f>
        <v>93K</v>
      </c>
      <c r="P571" t="str">
        <f>VLOOKUP($L571,Map_Organization!$F:$I,4,FALSE)</f>
        <v>8414</v>
      </c>
      <c r="Q571" t="str">
        <f>VLOOKUP($M571,Map_GL!$B:$N,11,FALSE)</f>
        <v>75B</v>
      </c>
      <c r="R571" t="str">
        <f>VLOOKUP($M571,Map_GL!$B:$N,12,FALSE)</f>
        <v>000</v>
      </c>
      <c r="S571" t="str">
        <f>VLOOKUP($M571,Map_GL!$B:$N,13,FALSE)</f>
        <v>00</v>
      </c>
      <c r="T571"/>
    </row>
    <row r="572" spans="1:20" x14ac:dyDescent="0.25">
      <c r="A572" t="s">
        <v>8</v>
      </c>
      <c r="B572" t="s">
        <v>10</v>
      </c>
      <c r="C572" t="s">
        <v>12</v>
      </c>
      <c r="D572" t="s">
        <v>14</v>
      </c>
      <c r="E572" t="s">
        <v>10121</v>
      </c>
      <c r="F572" t="s">
        <v>8270</v>
      </c>
      <c r="G572" t="s">
        <v>10239</v>
      </c>
      <c r="H572" s="9">
        <v>43833</v>
      </c>
      <c r="I572" s="10">
        <v>0.50555555555555554</v>
      </c>
      <c r="J572" s="11">
        <v>-171.14</v>
      </c>
      <c r="K572" t="s">
        <v>10122</v>
      </c>
      <c r="L572" t="str">
        <f t="shared" si="16"/>
        <v>98820043</v>
      </c>
      <c r="M572" t="str">
        <f t="shared" si="17"/>
        <v>64502021</v>
      </c>
      <c r="N572" t="str">
        <f>VLOOKUP($L572,Map_Organization!$F:$I,2,FALSE)</f>
        <v>UHW</v>
      </c>
      <c r="O572" t="str">
        <f>VLOOKUP($L572,Map_Organization!$F:$I,3,FALSE)</f>
        <v>93K</v>
      </c>
      <c r="P572" t="str">
        <f>VLOOKUP($L572,Map_Organization!$F:$I,4,FALSE)</f>
        <v>8414</v>
      </c>
      <c r="Q572" t="str">
        <f>VLOOKUP($M572,Map_GL!$B:$N,11,FALSE)</f>
        <v>75B</v>
      </c>
      <c r="R572" t="str">
        <f>VLOOKUP($M572,Map_GL!$B:$N,12,FALSE)</f>
        <v>000</v>
      </c>
      <c r="S572" t="str">
        <f>VLOOKUP($M572,Map_GL!$B:$N,13,FALSE)</f>
        <v>00</v>
      </c>
      <c r="T572"/>
    </row>
    <row r="573" spans="1:20" x14ac:dyDescent="0.25">
      <c r="A573" t="s">
        <v>8</v>
      </c>
      <c r="B573" t="s">
        <v>10</v>
      </c>
      <c r="C573" t="s">
        <v>12</v>
      </c>
      <c r="D573" t="s">
        <v>14</v>
      </c>
      <c r="E573" t="s">
        <v>10121</v>
      </c>
      <c r="F573" t="s">
        <v>8270</v>
      </c>
      <c r="G573" t="s">
        <v>10241</v>
      </c>
      <c r="H573" s="9">
        <v>43833</v>
      </c>
      <c r="I573" s="10">
        <v>0.50555555555555554</v>
      </c>
      <c r="J573" s="11">
        <v>171.14</v>
      </c>
      <c r="K573" t="s">
        <v>10122</v>
      </c>
      <c r="L573" t="str">
        <f t="shared" si="16"/>
        <v>98820043</v>
      </c>
      <c r="M573" t="str">
        <f t="shared" si="17"/>
        <v>64502020</v>
      </c>
      <c r="N573" t="str">
        <f>VLOOKUP($L573,Map_Organization!$F:$I,2,FALSE)</f>
        <v>UHW</v>
      </c>
      <c r="O573" t="str">
        <f>VLOOKUP($L573,Map_Organization!$F:$I,3,FALSE)</f>
        <v>93K</v>
      </c>
      <c r="P573" t="str">
        <f>VLOOKUP($L573,Map_Organization!$F:$I,4,FALSE)</f>
        <v>8414</v>
      </c>
      <c r="Q573" t="str">
        <f>VLOOKUP($M573,Map_GL!$B:$N,11,FALSE)</f>
        <v>75B</v>
      </c>
      <c r="R573" t="str">
        <f>VLOOKUP($M573,Map_GL!$B:$N,12,FALSE)</f>
        <v>000</v>
      </c>
      <c r="S573" t="str">
        <f>VLOOKUP($M573,Map_GL!$B:$N,13,FALSE)</f>
        <v>00</v>
      </c>
      <c r="T573"/>
    </row>
    <row r="574" spans="1:20" x14ac:dyDescent="0.25">
      <c r="A574" t="s">
        <v>8</v>
      </c>
      <c r="B574" t="s">
        <v>10</v>
      </c>
      <c r="C574" t="s">
        <v>12</v>
      </c>
      <c r="D574" t="s">
        <v>14</v>
      </c>
      <c r="E574" t="s">
        <v>10121</v>
      </c>
      <c r="F574" t="s">
        <v>8270</v>
      </c>
      <c r="G574" t="s">
        <v>10243</v>
      </c>
      <c r="H574" s="9">
        <v>43833</v>
      </c>
      <c r="I574" s="10">
        <v>0.50555555555555554</v>
      </c>
      <c r="J574" s="11">
        <v>-85.32</v>
      </c>
      <c r="K574" t="s">
        <v>10122</v>
      </c>
      <c r="L574" t="str">
        <f t="shared" si="16"/>
        <v>98820043</v>
      </c>
      <c r="M574" t="str">
        <f t="shared" si="17"/>
        <v>64501011</v>
      </c>
      <c r="N574" t="str">
        <f>VLOOKUP($L574,Map_Organization!$F:$I,2,FALSE)</f>
        <v>UHW</v>
      </c>
      <c r="O574" t="str">
        <f>VLOOKUP($L574,Map_Organization!$F:$I,3,FALSE)</f>
        <v>93K</v>
      </c>
      <c r="P574" t="str">
        <f>VLOOKUP($L574,Map_Organization!$F:$I,4,FALSE)</f>
        <v>8414</v>
      </c>
      <c r="Q574" t="str">
        <f>VLOOKUP($M574,Map_GL!$B:$N,11,FALSE)</f>
        <v>75B</v>
      </c>
      <c r="R574" t="str">
        <f>VLOOKUP($M574,Map_GL!$B:$N,12,FALSE)</f>
        <v>000</v>
      </c>
      <c r="S574" t="str">
        <f>VLOOKUP($M574,Map_GL!$B:$N,13,FALSE)</f>
        <v>00</v>
      </c>
      <c r="T574"/>
    </row>
    <row r="575" spans="1:20" x14ac:dyDescent="0.25">
      <c r="A575" t="s">
        <v>8</v>
      </c>
      <c r="B575" t="s">
        <v>10</v>
      </c>
      <c r="C575" t="s">
        <v>12</v>
      </c>
      <c r="D575" t="s">
        <v>14</v>
      </c>
      <c r="E575" t="s">
        <v>10121</v>
      </c>
      <c r="F575" t="s">
        <v>8270</v>
      </c>
      <c r="G575" t="s">
        <v>10244</v>
      </c>
      <c r="H575" s="9">
        <v>43833</v>
      </c>
      <c r="I575" s="10">
        <v>0.50555555555555554</v>
      </c>
      <c r="J575" s="11">
        <v>373.76</v>
      </c>
      <c r="K575" t="s">
        <v>10122</v>
      </c>
      <c r="L575" t="str">
        <f t="shared" si="16"/>
        <v>98820043</v>
      </c>
      <c r="M575" t="str">
        <f t="shared" si="17"/>
        <v>64501111</v>
      </c>
      <c r="N575" t="str">
        <f>VLOOKUP($L575,Map_Organization!$F:$I,2,FALSE)</f>
        <v>UHW</v>
      </c>
      <c r="O575" t="str">
        <f>VLOOKUP($L575,Map_Organization!$F:$I,3,FALSE)</f>
        <v>93K</v>
      </c>
      <c r="P575" t="str">
        <f>VLOOKUP($L575,Map_Organization!$F:$I,4,FALSE)</f>
        <v>8414</v>
      </c>
      <c r="Q575" t="str">
        <f>VLOOKUP($M575,Map_GL!$B:$N,11,FALSE)</f>
        <v>75B</v>
      </c>
      <c r="R575" t="str">
        <f>VLOOKUP($M575,Map_GL!$B:$N,12,FALSE)</f>
        <v>000</v>
      </c>
      <c r="S575" t="str">
        <f>VLOOKUP($M575,Map_GL!$B:$N,13,FALSE)</f>
        <v>00</v>
      </c>
      <c r="T575"/>
    </row>
    <row r="576" spans="1:20" x14ac:dyDescent="0.25">
      <c r="A576" t="s">
        <v>8</v>
      </c>
      <c r="B576" t="s">
        <v>10</v>
      </c>
      <c r="C576" t="s">
        <v>12</v>
      </c>
      <c r="D576" t="s">
        <v>14</v>
      </c>
      <c r="E576" t="s">
        <v>10121</v>
      </c>
      <c r="F576" t="s">
        <v>8270</v>
      </c>
      <c r="G576" t="s">
        <v>10245</v>
      </c>
      <c r="H576" s="9">
        <v>43833</v>
      </c>
      <c r="I576" s="10">
        <v>0.50555555555555554</v>
      </c>
      <c r="J576" s="11">
        <v>47.4</v>
      </c>
      <c r="K576" t="s">
        <v>10122</v>
      </c>
      <c r="L576" t="str">
        <f t="shared" si="16"/>
        <v>98820043</v>
      </c>
      <c r="M576" t="str">
        <f t="shared" si="17"/>
        <v>64501009</v>
      </c>
      <c r="N576" t="str">
        <f>VLOOKUP($L576,Map_Organization!$F:$I,2,FALSE)</f>
        <v>UHW</v>
      </c>
      <c r="O576" t="str">
        <f>VLOOKUP($L576,Map_Organization!$F:$I,3,FALSE)</f>
        <v>93K</v>
      </c>
      <c r="P576" t="str">
        <f>VLOOKUP($L576,Map_Organization!$F:$I,4,FALSE)</f>
        <v>8414</v>
      </c>
      <c r="Q576" t="str">
        <f>VLOOKUP($M576,Map_GL!$B:$N,11,FALSE)</f>
        <v>75B</v>
      </c>
      <c r="R576" t="str">
        <f>VLOOKUP($M576,Map_GL!$B:$N,12,FALSE)</f>
        <v>000</v>
      </c>
      <c r="S576" t="str">
        <f>VLOOKUP($M576,Map_GL!$B:$N,13,FALSE)</f>
        <v>00</v>
      </c>
      <c r="T576"/>
    </row>
    <row r="577" spans="1:20" x14ac:dyDescent="0.25">
      <c r="A577" t="s">
        <v>8</v>
      </c>
      <c r="B577" t="s">
        <v>10</v>
      </c>
      <c r="C577" t="s">
        <v>12</v>
      </c>
      <c r="D577" t="s">
        <v>14</v>
      </c>
      <c r="E577" t="s">
        <v>10121</v>
      </c>
      <c r="F577" t="s">
        <v>8270</v>
      </c>
      <c r="G577" t="s">
        <v>10246</v>
      </c>
      <c r="H577" s="9">
        <v>43833</v>
      </c>
      <c r="I577" s="10">
        <v>0.50555555555555554</v>
      </c>
      <c r="J577" s="11">
        <v>37.92</v>
      </c>
      <c r="K577" t="s">
        <v>10122</v>
      </c>
      <c r="L577" t="str">
        <f t="shared" si="16"/>
        <v>98820043</v>
      </c>
      <c r="M577" t="str">
        <f t="shared" si="17"/>
        <v>64501010</v>
      </c>
      <c r="N577" t="str">
        <f>VLOOKUP($L577,Map_Organization!$F:$I,2,FALSE)</f>
        <v>UHW</v>
      </c>
      <c r="O577" t="str">
        <f>VLOOKUP($L577,Map_Organization!$F:$I,3,FALSE)</f>
        <v>93K</v>
      </c>
      <c r="P577" t="str">
        <f>VLOOKUP($L577,Map_Organization!$F:$I,4,FALSE)</f>
        <v>8414</v>
      </c>
      <c r="Q577" t="str">
        <f>VLOOKUP($M577,Map_GL!$B:$N,11,FALSE)</f>
        <v>75B</v>
      </c>
      <c r="R577" t="str">
        <f>VLOOKUP($M577,Map_GL!$B:$N,12,FALSE)</f>
        <v>000</v>
      </c>
      <c r="S577" t="str">
        <f>VLOOKUP($M577,Map_GL!$B:$N,13,FALSE)</f>
        <v>00</v>
      </c>
      <c r="T577"/>
    </row>
    <row r="578" spans="1:20" x14ac:dyDescent="0.25">
      <c r="A578" t="s">
        <v>8</v>
      </c>
      <c r="B578" t="s">
        <v>10</v>
      </c>
      <c r="C578" t="s">
        <v>12</v>
      </c>
      <c r="D578" t="s">
        <v>14</v>
      </c>
      <c r="E578" t="s">
        <v>10121</v>
      </c>
      <c r="F578" t="s">
        <v>8270</v>
      </c>
      <c r="G578" t="s">
        <v>10247</v>
      </c>
      <c r="H578" s="9">
        <v>43833</v>
      </c>
      <c r="I578" s="10">
        <v>0.50555555555555554</v>
      </c>
      <c r="J578" s="11">
        <v>-373.76</v>
      </c>
      <c r="K578" t="s">
        <v>10122</v>
      </c>
      <c r="L578" t="str">
        <f t="shared" si="16"/>
        <v>98820043</v>
      </c>
      <c r="M578" t="str">
        <f t="shared" si="17"/>
        <v>64501110</v>
      </c>
      <c r="N578" t="str">
        <f>VLOOKUP($L578,Map_Organization!$F:$I,2,FALSE)</f>
        <v>UHW</v>
      </c>
      <c r="O578" t="str">
        <f>VLOOKUP($L578,Map_Organization!$F:$I,3,FALSE)</f>
        <v>93K</v>
      </c>
      <c r="P578" t="str">
        <f>VLOOKUP($L578,Map_Organization!$F:$I,4,FALSE)</f>
        <v>8414</v>
      </c>
      <c r="Q578" t="str">
        <f>VLOOKUP($M578,Map_GL!$B:$N,11,FALSE)</f>
        <v>75B</v>
      </c>
      <c r="R578" t="str">
        <f>VLOOKUP($M578,Map_GL!$B:$N,12,FALSE)</f>
        <v>000</v>
      </c>
      <c r="S578" t="str">
        <f>VLOOKUP($M578,Map_GL!$B:$N,13,FALSE)</f>
        <v>00</v>
      </c>
      <c r="T578"/>
    </row>
    <row r="579" spans="1:20" x14ac:dyDescent="0.25">
      <c r="A579" t="s">
        <v>8</v>
      </c>
      <c r="B579" t="s">
        <v>10</v>
      </c>
      <c r="C579" t="s">
        <v>12</v>
      </c>
      <c r="D579" t="s">
        <v>14</v>
      </c>
      <c r="E579" t="s">
        <v>10121</v>
      </c>
      <c r="F579" t="s">
        <v>8270</v>
      </c>
      <c r="G579" t="s">
        <v>10248</v>
      </c>
      <c r="H579" s="9">
        <v>43833</v>
      </c>
      <c r="I579" s="10">
        <v>0.50555555555555554</v>
      </c>
      <c r="J579" s="11">
        <v>-906.46</v>
      </c>
      <c r="K579" t="s">
        <v>10122</v>
      </c>
      <c r="L579" t="str">
        <f t="shared" si="16"/>
        <v>98820043</v>
      </c>
      <c r="M579" t="str">
        <f t="shared" si="17"/>
        <v>64501611</v>
      </c>
      <c r="N579" t="str">
        <f>VLOOKUP($L579,Map_Organization!$F:$I,2,FALSE)</f>
        <v>UHW</v>
      </c>
      <c r="O579" t="str">
        <f>VLOOKUP($L579,Map_Organization!$F:$I,3,FALSE)</f>
        <v>93K</v>
      </c>
      <c r="P579" t="str">
        <f>VLOOKUP($L579,Map_Organization!$F:$I,4,FALSE)</f>
        <v>8414</v>
      </c>
      <c r="Q579" t="str">
        <f>VLOOKUP($M579,Map_GL!$B:$N,11,FALSE)</f>
        <v>75B</v>
      </c>
      <c r="R579" t="str">
        <f>VLOOKUP($M579,Map_GL!$B:$N,12,FALSE)</f>
        <v>000</v>
      </c>
      <c r="S579" t="str">
        <f>VLOOKUP($M579,Map_GL!$B:$N,13,FALSE)</f>
        <v>00</v>
      </c>
      <c r="T579"/>
    </row>
    <row r="580" spans="1:20" x14ac:dyDescent="0.25">
      <c r="A580" t="s">
        <v>8</v>
      </c>
      <c r="B580" t="s">
        <v>10</v>
      </c>
      <c r="C580" t="s">
        <v>12</v>
      </c>
      <c r="D580" t="s">
        <v>14</v>
      </c>
      <c r="E580" t="s">
        <v>10121</v>
      </c>
      <c r="F580" t="s">
        <v>8270</v>
      </c>
      <c r="G580" t="s">
        <v>10249</v>
      </c>
      <c r="H580" s="9">
        <v>43833</v>
      </c>
      <c r="I580" s="10">
        <v>0.50555555555555554</v>
      </c>
      <c r="J580" s="11">
        <v>-63.34</v>
      </c>
      <c r="K580" t="s">
        <v>10122</v>
      </c>
      <c r="L580" t="str">
        <f t="shared" si="16"/>
        <v>98820043</v>
      </c>
      <c r="M580" t="str">
        <f t="shared" si="17"/>
        <v>64501621</v>
      </c>
      <c r="N580" t="str">
        <f>VLOOKUP($L580,Map_Organization!$F:$I,2,FALSE)</f>
        <v>UHW</v>
      </c>
      <c r="O580" t="str">
        <f>VLOOKUP($L580,Map_Organization!$F:$I,3,FALSE)</f>
        <v>93K</v>
      </c>
      <c r="P580" t="str">
        <f>VLOOKUP($L580,Map_Organization!$F:$I,4,FALSE)</f>
        <v>8414</v>
      </c>
      <c r="Q580" t="str">
        <f>VLOOKUP($M580,Map_GL!$B:$N,11,FALSE)</f>
        <v>75B</v>
      </c>
      <c r="R580" t="str">
        <f>VLOOKUP($M580,Map_GL!$B:$N,12,FALSE)</f>
        <v>000</v>
      </c>
      <c r="S580" t="str">
        <f>VLOOKUP($M580,Map_GL!$B:$N,13,FALSE)</f>
        <v>00</v>
      </c>
      <c r="T580"/>
    </row>
    <row r="581" spans="1:20" x14ac:dyDescent="0.25">
      <c r="A581" t="s">
        <v>8</v>
      </c>
      <c r="B581" t="s">
        <v>10</v>
      </c>
      <c r="C581" t="s">
        <v>12</v>
      </c>
      <c r="D581" t="s">
        <v>14</v>
      </c>
      <c r="E581" t="s">
        <v>10121</v>
      </c>
      <c r="F581" t="s">
        <v>8270</v>
      </c>
      <c r="G581" t="s">
        <v>10250</v>
      </c>
      <c r="H581" s="9">
        <v>43833</v>
      </c>
      <c r="I581" s="10">
        <v>0.50555555555555554</v>
      </c>
      <c r="J581" s="11">
        <v>906.46</v>
      </c>
      <c r="K581" t="s">
        <v>10122</v>
      </c>
      <c r="L581" t="str">
        <f t="shared" ref="L581:L644" si="18">SUBSTITUTE(RIGHT($F581,9),"-","")</f>
        <v>98820043</v>
      </c>
      <c r="M581" t="str">
        <f t="shared" ref="M581:M644" si="19">SUBSTITUTE(RIGHT($G581,9),".","")</f>
        <v>64501610</v>
      </c>
      <c r="N581" t="str">
        <f>VLOOKUP($L581,Map_Organization!$F:$I,2,FALSE)</f>
        <v>UHW</v>
      </c>
      <c r="O581" t="str">
        <f>VLOOKUP($L581,Map_Organization!$F:$I,3,FALSE)</f>
        <v>93K</v>
      </c>
      <c r="P581" t="str">
        <f>VLOOKUP($L581,Map_Organization!$F:$I,4,FALSE)</f>
        <v>8414</v>
      </c>
      <c r="Q581" t="str">
        <f>VLOOKUP($M581,Map_GL!$B:$N,11,FALSE)</f>
        <v>75B</v>
      </c>
      <c r="R581" t="str">
        <f>VLOOKUP($M581,Map_GL!$B:$N,12,FALSE)</f>
        <v>000</v>
      </c>
      <c r="S581" t="str">
        <f>VLOOKUP($M581,Map_GL!$B:$N,13,FALSE)</f>
        <v>00</v>
      </c>
      <c r="T581"/>
    </row>
    <row r="582" spans="1:20" x14ac:dyDescent="0.25">
      <c r="A582" t="s">
        <v>8</v>
      </c>
      <c r="B582" t="s">
        <v>10</v>
      </c>
      <c r="C582" t="s">
        <v>12</v>
      </c>
      <c r="D582" t="s">
        <v>14</v>
      </c>
      <c r="E582" t="s">
        <v>10121</v>
      </c>
      <c r="F582" t="s">
        <v>8270</v>
      </c>
      <c r="G582" t="s">
        <v>10251</v>
      </c>
      <c r="H582" s="9">
        <v>43833</v>
      </c>
      <c r="I582" s="10">
        <v>0.50555555555555554</v>
      </c>
      <c r="J582" s="11">
        <v>63.339999999999996</v>
      </c>
      <c r="K582" t="s">
        <v>10122</v>
      </c>
      <c r="L582" t="str">
        <f t="shared" si="18"/>
        <v>98820043</v>
      </c>
      <c r="M582" t="str">
        <f t="shared" si="19"/>
        <v>64501620</v>
      </c>
      <c r="N582" t="str">
        <f>VLOOKUP($L582,Map_Organization!$F:$I,2,FALSE)</f>
        <v>UHW</v>
      </c>
      <c r="O582" t="str">
        <f>VLOOKUP($L582,Map_Organization!$F:$I,3,FALSE)</f>
        <v>93K</v>
      </c>
      <c r="P582" t="str">
        <f>VLOOKUP($L582,Map_Organization!$F:$I,4,FALSE)</f>
        <v>8414</v>
      </c>
      <c r="Q582" t="str">
        <f>VLOOKUP($M582,Map_GL!$B:$N,11,FALSE)</f>
        <v>75B</v>
      </c>
      <c r="R582" t="str">
        <f>VLOOKUP($M582,Map_GL!$B:$N,12,FALSE)</f>
        <v>000</v>
      </c>
      <c r="S582" t="str">
        <f>VLOOKUP($M582,Map_GL!$B:$N,13,FALSE)</f>
        <v>00</v>
      </c>
      <c r="T582"/>
    </row>
    <row r="583" spans="1:20" x14ac:dyDescent="0.25">
      <c r="A583" t="s">
        <v>8</v>
      </c>
      <c r="B583" t="s">
        <v>10</v>
      </c>
      <c r="C583" t="s">
        <v>12</v>
      </c>
      <c r="D583" t="s">
        <v>14</v>
      </c>
      <c r="E583" t="s">
        <v>10121</v>
      </c>
      <c r="F583" t="s">
        <v>8270</v>
      </c>
      <c r="G583" t="s">
        <v>10252</v>
      </c>
      <c r="H583" s="9">
        <v>43833</v>
      </c>
      <c r="I583" s="10">
        <v>0.50555555555555554</v>
      </c>
      <c r="J583" s="11">
        <v>-177.74</v>
      </c>
      <c r="K583" t="s">
        <v>10122</v>
      </c>
      <c r="L583" t="str">
        <f t="shared" si="18"/>
        <v>98820043</v>
      </c>
      <c r="M583" t="str">
        <f t="shared" si="19"/>
        <v>64501631</v>
      </c>
      <c r="N583" t="str">
        <f>VLOOKUP($L583,Map_Organization!$F:$I,2,FALSE)</f>
        <v>UHW</v>
      </c>
      <c r="O583" t="str">
        <f>VLOOKUP($L583,Map_Organization!$F:$I,3,FALSE)</f>
        <v>93K</v>
      </c>
      <c r="P583" t="str">
        <f>VLOOKUP($L583,Map_Organization!$F:$I,4,FALSE)</f>
        <v>8414</v>
      </c>
      <c r="Q583" t="str">
        <f>VLOOKUP($M583,Map_GL!$B:$N,11,FALSE)</f>
        <v>75B</v>
      </c>
      <c r="R583" t="str">
        <f>VLOOKUP($M583,Map_GL!$B:$N,12,FALSE)</f>
        <v>000</v>
      </c>
      <c r="S583" t="str">
        <f>VLOOKUP($M583,Map_GL!$B:$N,13,FALSE)</f>
        <v>00</v>
      </c>
      <c r="T583"/>
    </row>
    <row r="584" spans="1:20" x14ac:dyDescent="0.25">
      <c r="A584" t="s">
        <v>8</v>
      </c>
      <c r="B584" t="s">
        <v>10</v>
      </c>
      <c r="C584" t="s">
        <v>12</v>
      </c>
      <c r="D584" t="s">
        <v>14</v>
      </c>
      <c r="E584" t="s">
        <v>10121</v>
      </c>
      <c r="F584" t="s">
        <v>8270</v>
      </c>
      <c r="G584" t="s">
        <v>10253</v>
      </c>
      <c r="H584" s="9">
        <v>43833</v>
      </c>
      <c r="I584" s="10">
        <v>0.50555555555555554</v>
      </c>
      <c r="J584" s="11">
        <v>177.74</v>
      </c>
      <c r="K584" t="s">
        <v>10122</v>
      </c>
      <c r="L584" t="str">
        <f t="shared" si="18"/>
        <v>98820043</v>
      </c>
      <c r="M584" t="str">
        <f t="shared" si="19"/>
        <v>64501630</v>
      </c>
      <c r="N584" t="str">
        <f>VLOOKUP($L584,Map_Organization!$F:$I,2,FALSE)</f>
        <v>UHW</v>
      </c>
      <c r="O584" t="str">
        <f>VLOOKUP($L584,Map_Organization!$F:$I,3,FALSE)</f>
        <v>93K</v>
      </c>
      <c r="P584" t="str">
        <f>VLOOKUP($L584,Map_Organization!$F:$I,4,FALSE)</f>
        <v>8414</v>
      </c>
      <c r="Q584" t="str">
        <f>VLOOKUP($M584,Map_GL!$B:$N,11,FALSE)</f>
        <v>75B</v>
      </c>
      <c r="R584" t="str">
        <f>VLOOKUP($M584,Map_GL!$B:$N,12,FALSE)</f>
        <v>000</v>
      </c>
      <c r="S584" t="str">
        <f>VLOOKUP($M584,Map_GL!$B:$N,13,FALSE)</f>
        <v>00</v>
      </c>
      <c r="T584"/>
    </row>
    <row r="585" spans="1:20" x14ac:dyDescent="0.25">
      <c r="A585" t="s">
        <v>8</v>
      </c>
      <c r="B585" t="s">
        <v>10</v>
      </c>
      <c r="C585" t="s">
        <v>12</v>
      </c>
      <c r="D585" t="s">
        <v>14</v>
      </c>
      <c r="E585" t="s">
        <v>10121</v>
      </c>
      <c r="F585" t="s">
        <v>8270</v>
      </c>
      <c r="G585" t="s">
        <v>10254</v>
      </c>
      <c r="H585" s="9">
        <v>43833</v>
      </c>
      <c r="I585" s="10">
        <v>0.50555555555555554</v>
      </c>
      <c r="J585" s="11">
        <v>-218.21</v>
      </c>
      <c r="K585" t="s">
        <v>10122</v>
      </c>
      <c r="L585" t="str">
        <f t="shared" si="18"/>
        <v>98820043</v>
      </c>
      <c r="M585" t="str">
        <f t="shared" si="19"/>
        <v>61620003</v>
      </c>
      <c r="N585" t="str">
        <f>VLOOKUP($L585,Map_Organization!$F:$I,2,FALSE)</f>
        <v>UHW</v>
      </c>
      <c r="O585" t="str">
        <f>VLOOKUP($L585,Map_Organization!$F:$I,3,FALSE)</f>
        <v>93K</v>
      </c>
      <c r="P585" t="str">
        <f>VLOOKUP($L585,Map_Organization!$F:$I,4,FALSE)</f>
        <v>8414</v>
      </c>
      <c r="Q585" t="str">
        <f>VLOOKUP($M585,Map_GL!$B:$N,11,FALSE)</f>
        <v>794</v>
      </c>
      <c r="R585" t="str">
        <f>VLOOKUP($M585,Map_GL!$B:$N,12,FALSE)</f>
        <v>401</v>
      </c>
      <c r="S585" t="str">
        <f>VLOOKUP($M585,Map_GL!$B:$N,13,FALSE)</f>
        <v>00</v>
      </c>
      <c r="T585"/>
    </row>
    <row r="586" spans="1:20" x14ac:dyDescent="0.25">
      <c r="A586" t="s">
        <v>8</v>
      </c>
      <c r="B586" t="s">
        <v>10</v>
      </c>
      <c r="C586" t="s">
        <v>12</v>
      </c>
      <c r="D586" t="s">
        <v>14</v>
      </c>
      <c r="E586" t="s">
        <v>10121</v>
      </c>
      <c r="F586" t="s">
        <v>8270</v>
      </c>
      <c r="G586" t="s">
        <v>10255</v>
      </c>
      <c r="H586" s="9">
        <v>43833</v>
      </c>
      <c r="I586" s="10">
        <v>0.50555555555555554</v>
      </c>
      <c r="J586" s="11">
        <v>218.20999999999998</v>
      </c>
      <c r="K586" t="s">
        <v>10122</v>
      </c>
      <c r="L586" t="str">
        <f t="shared" si="18"/>
        <v>98820043</v>
      </c>
      <c r="M586" t="str">
        <f t="shared" si="19"/>
        <v>61620001</v>
      </c>
      <c r="N586" t="str">
        <f>VLOOKUP($L586,Map_Organization!$F:$I,2,FALSE)</f>
        <v>UHW</v>
      </c>
      <c r="O586" t="str">
        <f>VLOOKUP($L586,Map_Organization!$F:$I,3,FALSE)</f>
        <v>93K</v>
      </c>
      <c r="P586" t="str">
        <f>VLOOKUP($L586,Map_Organization!$F:$I,4,FALSE)</f>
        <v>8414</v>
      </c>
      <c r="Q586" t="str">
        <f>VLOOKUP($M586,Map_GL!$B:$N,11,FALSE)</f>
        <v>794</v>
      </c>
      <c r="R586" t="str">
        <f>VLOOKUP($M586,Map_GL!$B:$N,12,FALSE)</f>
        <v>401</v>
      </c>
      <c r="S586" t="str">
        <f>VLOOKUP($M586,Map_GL!$B:$N,13,FALSE)</f>
        <v>00</v>
      </c>
      <c r="T586"/>
    </row>
    <row r="587" spans="1:20" x14ac:dyDescent="0.25">
      <c r="A587" t="s">
        <v>8</v>
      </c>
      <c r="B587" t="s">
        <v>10</v>
      </c>
      <c r="C587" t="s">
        <v>12</v>
      </c>
      <c r="D587" t="s">
        <v>14</v>
      </c>
      <c r="E587" t="s">
        <v>10121</v>
      </c>
      <c r="F587" t="s">
        <v>8270</v>
      </c>
      <c r="G587" t="s">
        <v>10256</v>
      </c>
      <c r="H587" s="9">
        <v>43833</v>
      </c>
      <c r="I587" s="10">
        <v>0.50555555555555554</v>
      </c>
      <c r="J587" s="11">
        <v>-218.20999999999998</v>
      </c>
      <c r="K587" t="s">
        <v>10122</v>
      </c>
      <c r="L587" t="str">
        <f t="shared" si="18"/>
        <v>98820043</v>
      </c>
      <c r="M587" t="str">
        <f t="shared" si="19"/>
        <v>75430001</v>
      </c>
      <c r="N587" t="str">
        <f>VLOOKUP($L587,Map_Organization!$F:$I,2,FALSE)</f>
        <v>UHW</v>
      </c>
      <c r="O587" t="str">
        <f>VLOOKUP($L587,Map_Organization!$F:$I,3,FALSE)</f>
        <v>93K</v>
      </c>
      <c r="P587" t="str">
        <f>VLOOKUP($L587,Map_Organization!$F:$I,4,FALSE)</f>
        <v>8414</v>
      </c>
      <c r="Q587" t="str">
        <f>VLOOKUP($M587,Map_GL!$B:$N,11,FALSE)</f>
        <v>75B</v>
      </c>
      <c r="R587" t="str">
        <f>VLOOKUP($M587,Map_GL!$B:$N,12,FALSE)</f>
        <v>000</v>
      </c>
      <c r="S587" t="str">
        <f>VLOOKUP($M587,Map_GL!$B:$N,13,FALSE)</f>
        <v>00</v>
      </c>
      <c r="T587"/>
    </row>
    <row r="588" spans="1:20" x14ac:dyDescent="0.25">
      <c r="A588" t="s">
        <v>8</v>
      </c>
      <c r="B588" t="s">
        <v>10</v>
      </c>
      <c r="C588" t="s">
        <v>12</v>
      </c>
      <c r="D588" t="s">
        <v>14</v>
      </c>
      <c r="E588" t="s">
        <v>10121</v>
      </c>
      <c r="F588" t="s">
        <v>8270</v>
      </c>
      <c r="G588" t="s">
        <v>10182</v>
      </c>
      <c r="H588" s="9">
        <v>43833</v>
      </c>
      <c r="I588" s="10">
        <v>0.50555555555555554</v>
      </c>
      <c r="J588" s="11">
        <v>166.16</v>
      </c>
      <c r="K588" t="s">
        <v>10122</v>
      </c>
      <c r="L588" t="str">
        <f t="shared" si="18"/>
        <v>98820043</v>
      </c>
      <c r="M588" t="str">
        <f t="shared" si="19"/>
        <v>75431002</v>
      </c>
      <c r="N588" t="str">
        <f>VLOOKUP($L588,Map_Organization!$F:$I,2,FALSE)</f>
        <v>UHW</v>
      </c>
      <c r="O588" t="str">
        <f>VLOOKUP($L588,Map_Organization!$F:$I,3,FALSE)</f>
        <v>93K</v>
      </c>
      <c r="P588" t="str">
        <f>VLOOKUP($L588,Map_Organization!$F:$I,4,FALSE)</f>
        <v>8414</v>
      </c>
      <c r="Q588" t="str">
        <f>VLOOKUP($M588,Map_GL!$B:$N,11,FALSE)</f>
        <v>75B</v>
      </c>
      <c r="R588" t="str">
        <f>VLOOKUP($M588,Map_GL!$B:$N,12,FALSE)</f>
        <v>000</v>
      </c>
      <c r="S588" t="str">
        <f>VLOOKUP($M588,Map_GL!$B:$N,13,FALSE)</f>
        <v>00</v>
      </c>
      <c r="T588"/>
    </row>
    <row r="589" spans="1:20" x14ac:dyDescent="0.25">
      <c r="A589" t="s">
        <v>8</v>
      </c>
      <c r="B589" t="s">
        <v>10</v>
      </c>
      <c r="C589" t="s">
        <v>12</v>
      </c>
      <c r="D589" t="s">
        <v>14</v>
      </c>
      <c r="E589" t="s">
        <v>10121</v>
      </c>
      <c r="F589" t="s">
        <v>8270</v>
      </c>
      <c r="G589" t="s">
        <v>10183</v>
      </c>
      <c r="H589" s="9">
        <v>43833</v>
      </c>
      <c r="I589" s="10">
        <v>0.50555555555555554</v>
      </c>
      <c r="J589" s="11">
        <v>453.55999999999995</v>
      </c>
      <c r="K589" t="s">
        <v>10122</v>
      </c>
      <c r="L589" t="str">
        <f t="shared" si="18"/>
        <v>98820043</v>
      </c>
      <c r="M589" t="str">
        <f t="shared" si="19"/>
        <v>62560200</v>
      </c>
      <c r="N589" t="str">
        <f>VLOOKUP($L589,Map_Organization!$F:$I,2,FALSE)</f>
        <v>UHW</v>
      </c>
      <c r="O589" t="str">
        <f>VLOOKUP($L589,Map_Organization!$F:$I,3,FALSE)</f>
        <v>93K</v>
      </c>
      <c r="P589" t="str">
        <f>VLOOKUP($L589,Map_Organization!$F:$I,4,FALSE)</f>
        <v>8414</v>
      </c>
      <c r="Q589" t="str">
        <f>VLOOKUP($M589,Map_GL!$B:$N,11,FALSE)</f>
        <v>724</v>
      </c>
      <c r="R589" t="str">
        <f>VLOOKUP($M589,Map_GL!$B:$N,12,FALSE)</f>
        <v>401</v>
      </c>
      <c r="S589" t="str">
        <f>VLOOKUP($M589,Map_GL!$B:$N,13,FALSE)</f>
        <v>00</v>
      </c>
      <c r="T589"/>
    </row>
    <row r="590" spans="1:20" x14ac:dyDescent="0.25">
      <c r="A590" t="s">
        <v>8</v>
      </c>
      <c r="B590" t="s">
        <v>10</v>
      </c>
      <c r="C590" t="s">
        <v>12</v>
      </c>
      <c r="D590" t="s">
        <v>14</v>
      </c>
      <c r="E590" t="s">
        <v>10121</v>
      </c>
      <c r="F590" t="s">
        <v>8270</v>
      </c>
      <c r="G590" t="s">
        <v>10187</v>
      </c>
      <c r="H590" s="9">
        <v>43833</v>
      </c>
      <c r="I590" s="10">
        <v>0.50555555555555554</v>
      </c>
      <c r="J590" s="11">
        <v>4.1100000000000003</v>
      </c>
      <c r="K590" t="s">
        <v>10122</v>
      </c>
      <c r="L590" t="str">
        <f t="shared" si="18"/>
        <v>98820043</v>
      </c>
      <c r="M590" t="str">
        <f t="shared" si="19"/>
        <v>62561006</v>
      </c>
      <c r="N590" t="str">
        <f>VLOOKUP($L590,Map_Organization!$F:$I,2,FALSE)</f>
        <v>UHW</v>
      </c>
      <c r="O590" t="str">
        <f>VLOOKUP($L590,Map_Organization!$F:$I,3,FALSE)</f>
        <v>93K</v>
      </c>
      <c r="P590" t="str">
        <f>VLOOKUP($L590,Map_Organization!$F:$I,4,FALSE)</f>
        <v>8414</v>
      </c>
      <c r="Q590" t="str">
        <f>VLOOKUP($M590,Map_GL!$B:$N,11,FALSE)</f>
        <v>724</v>
      </c>
      <c r="R590" t="str">
        <f>VLOOKUP($M590,Map_GL!$B:$N,12,FALSE)</f>
        <v>401</v>
      </c>
      <c r="S590" t="str">
        <f>VLOOKUP($M590,Map_GL!$B:$N,13,FALSE)</f>
        <v>00</v>
      </c>
      <c r="T590"/>
    </row>
    <row r="591" spans="1:20" x14ac:dyDescent="0.25">
      <c r="A591" t="s">
        <v>8</v>
      </c>
      <c r="B591" t="s">
        <v>10</v>
      </c>
      <c r="C591" t="s">
        <v>12</v>
      </c>
      <c r="D591" t="s">
        <v>14</v>
      </c>
      <c r="E591" t="s">
        <v>10121</v>
      </c>
      <c r="F591" t="s">
        <v>8270</v>
      </c>
      <c r="G591" t="s">
        <v>10146</v>
      </c>
      <c r="H591" s="9">
        <v>43833</v>
      </c>
      <c r="I591" s="10">
        <v>0.50555555555555554</v>
      </c>
      <c r="J591" s="11">
        <v>132.39000000000001</v>
      </c>
      <c r="K591" t="s">
        <v>10122</v>
      </c>
      <c r="L591" t="str">
        <f t="shared" si="18"/>
        <v>98820043</v>
      </c>
      <c r="M591" t="str">
        <f t="shared" si="19"/>
        <v>61620010</v>
      </c>
      <c r="N591" t="str">
        <f>VLOOKUP($L591,Map_Organization!$F:$I,2,FALSE)</f>
        <v>UHW</v>
      </c>
      <c r="O591" t="str">
        <f>VLOOKUP($L591,Map_Organization!$F:$I,3,FALSE)</f>
        <v>93K</v>
      </c>
      <c r="P591" t="str">
        <f>VLOOKUP($L591,Map_Organization!$F:$I,4,FALSE)</f>
        <v>8414</v>
      </c>
      <c r="Q591" t="str">
        <f>VLOOKUP($M591,Map_GL!$B:$N,11,FALSE)</f>
        <v>794</v>
      </c>
      <c r="R591" t="str">
        <f>VLOOKUP($M591,Map_GL!$B:$N,12,FALSE)</f>
        <v>401</v>
      </c>
      <c r="S591" t="str">
        <f>VLOOKUP($M591,Map_GL!$B:$N,13,FALSE)</f>
        <v>00</v>
      </c>
      <c r="T591"/>
    </row>
    <row r="592" spans="1:20" x14ac:dyDescent="0.25">
      <c r="A592" t="s">
        <v>8</v>
      </c>
      <c r="B592" t="s">
        <v>10</v>
      </c>
      <c r="C592" t="s">
        <v>12</v>
      </c>
      <c r="D592" t="s">
        <v>14</v>
      </c>
      <c r="E592" t="s">
        <v>10121</v>
      </c>
      <c r="F592" t="s">
        <v>8270</v>
      </c>
      <c r="G592" t="s">
        <v>10192</v>
      </c>
      <c r="H592" s="9">
        <v>43833</v>
      </c>
      <c r="I592" s="10">
        <v>0.50555555555555554</v>
      </c>
      <c r="J592" s="11">
        <v>2.21</v>
      </c>
      <c r="K592" t="s">
        <v>10122</v>
      </c>
      <c r="L592" t="str">
        <f t="shared" si="18"/>
        <v>98820043</v>
      </c>
      <c r="M592" t="str">
        <f t="shared" si="19"/>
        <v>61620113</v>
      </c>
      <c r="N592" t="str">
        <f>VLOOKUP($L592,Map_Organization!$F:$I,2,FALSE)</f>
        <v>UHW</v>
      </c>
      <c r="O592" t="str">
        <f>VLOOKUP($L592,Map_Organization!$F:$I,3,FALSE)</f>
        <v>93K</v>
      </c>
      <c r="P592" t="str">
        <f>VLOOKUP($L592,Map_Organization!$F:$I,4,FALSE)</f>
        <v>8414</v>
      </c>
      <c r="Q592" t="str">
        <f>VLOOKUP($M592,Map_GL!$B:$N,11,FALSE)</f>
        <v>794</v>
      </c>
      <c r="R592" t="str">
        <f>VLOOKUP($M592,Map_GL!$B:$N,12,FALSE)</f>
        <v>401</v>
      </c>
      <c r="S592" t="str">
        <f>VLOOKUP($M592,Map_GL!$B:$N,13,FALSE)</f>
        <v>00</v>
      </c>
      <c r="T592"/>
    </row>
    <row r="593" spans="1:20" x14ac:dyDescent="0.25">
      <c r="A593" t="s">
        <v>8</v>
      </c>
      <c r="B593" t="s">
        <v>10</v>
      </c>
      <c r="C593" t="s">
        <v>12</v>
      </c>
      <c r="D593" t="s">
        <v>14</v>
      </c>
      <c r="E593" t="s">
        <v>10121</v>
      </c>
      <c r="F593" t="s">
        <v>8270</v>
      </c>
      <c r="G593" t="s">
        <v>10257</v>
      </c>
      <c r="H593" s="9">
        <v>43833</v>
      </c>
      <c r="I593" s="10">
        <v>0.50555555555555554</v>
      </c>
      <c r="J593" s="11">
        <v>23.7</v>
      </c>
      <c r="K593" t="s">
        <v>10122</v>
      </c>
      <c r="L593" t="str">
        <f t="shared" si="18"/>
        <v>98820043</v>
      </c>
      <c r="M593" t="str">
        <f t="shared" si="19"/>
        <v>62282001</v>
      </c>
      <c r="N593" t="str">
        <f>VLOOKUP($L593,Map_Organization!$F:$I,2,FALSE)</f>
        <v>UHW</v>
      </c>
      <c r="O593" t="str">
        <f>VLOOKUP($L593,Map_Organization!$F:$I,3,FALSE)</f>
        <v>93K</v>
      </c>
      <c r="P593" t="str">
        <f>VLOOKUP($L593,Map_Organization!$F:$I,4,FALSE)</f>
        <v>8414</v>
      </c>
      <c r="Q593" t="str">
        <f>VLOOKUP($M593,Map_GL!$B:$N,11,FALSE)</f>
        <v>75B</v>
      </c>
      <c r="R593" t="str">
        <f>VLOOKUP($M593,Map_GL!$B:$N,12,FALSE)</f>
        <v>000</v>
      </c>
      <c r="S593" t="str">
        <f>VLOOKUP($M593,Map_GL!$B:$N,13,FALSE)</f>
        <v>00</v>
      </c>
      <c r="T593"/>
    </row>
    <row r="594" spans="1:20" x14ac:dyDescent="0.25">
      <c r="A594" t="s">
        <v>8</v>
      </c>
      <c r="B594" t="s">
        <v>10</v>
      </c>
      <c r="C594" t="s">
        <v>12</v>
      </c>
      <c r="D594" t="s">
        <v>14</v>
      </c>
      <c r="E594" t="s">
        <v>10121</v>
      </c>
      <c r="F594" t="s">
        <v>8270</v>
      </c>
      <c r="G594" t="s">
        <v>10194</v>
      </c>
      <c r="H594" s="9">
        <v>43833</v>
      </c>
      <c r="I594" s="10">
        <v>0.50555555555555554</v>
      </c>
      <c r="J594" s="11">
        <v>33</v>
      </c>
      <c r="K594" t="s">
        <v>10122</v>
      </c>
      <c r="L594" t="str">
        <f t="shared" si="18"/>
        <v>98820043</v>
      </c>
      <c r="M594" t="str">
        <f t="shared" si="19"/>
        <v>62624110</v>
      </c>
      <c r="N594" t="str">
        <f>VLOOKUP($L594,Map_Organization!$F:$I,2,FALSE)</f>
        <v>UHW</v>
      </c>
      <c r="O594" t="str">
        <f>VLOOKUP($L594,Map_Organization!$F:$I,3,FALSE)</f>
        <v>93K</v>
      </c>
      <c r="P594" t="str">
        <f>VLOOKUP($L594,Map_Organization!$F:$I,4,FALSE)</f>
        <v>8414</v>
      </c>
      <c r="Q594" t="str">
        <f>VLOOKUP($M594,Map_GL!$B:$N,11,FALSE)</f>
        <v>833</v>
      </c>
      <c r="R594" t="str">
        <f>VLOOKUP($M594,Map_GL!$B:$N,12,FALSE)</f>
        <v>401</v>
      </c>
      <c r="S594" t="str">
        <f>VLOOKUP($M594,Map_GL!$B:$N,13,FALSE)</f>
        <v>00</v>
      </c>
      <c r="T594"/>
    </row>
    <row r="595" spans="1:20" x14ac:dyDescent="0.25">
      <c r="A595" t="s">
        <v>8</v>
      </c>
      <c r="B595" t="s">
        <v>10</v>
      </c>
      <c r="C595" t="s">
        <v>12</v>
      </c>
      <c r="D595" t="s">
        <v>14</v>
      </c>
      <c r="E595" t="s">
        <v>10121</v>
      </c>
      <c r="F595" t="s">
        <v>8270</v>
      </c>
      <c r="G595" t="s">
        <v>10195</v>
      </c>
      <c r="H595" s="9">
        <v>43833</v>
      </c>
      <c r="I595" s="10">
        <v>0.50555555555555554</v>
      </c>
      <c r="J595" s="11">
        <v>10.53</v>
      </c>
      <c r="K595" t="s">
        <v>10122</v>
      </c>
      <c r="L595" t="str">
        <f t="shared" si="18"/>
        <v>98820043</v>
      </c>
      <c r="M595" t="str">
        <f t="shared" si="19"/>
        <v>62624210</v>
      </c>
      <c r="N595" t="str">
        <f>VLOOKUP($L595,Map_Organization!$F:$I,2,FALSE)</f>
        <v>UHW</v>
      </c>
      <c r="O595" t="str">
        <f>VLOOKUP($L595,Map_Organization!$F:$I,3,FALSE)</f>
        <v>93K</v>
      </c>
      <c r="P595" t="str">
        <f>VLOOKUP($L595,Map_Organization!$F:$I,4,FALSE)</f>
        <v>8414</v>
      </c>
      <c r="Q595" t="str">
        <f>VLOOKUP($M595,Map_GL!$B:$N,11,FALSE)</f>
        <v>833</v>
      </c>
      <c r="R595" t="str">
        <f>VLOOKUP($M595,Map_GL!$B:$N,12,FALSE)</f>
        <v>401</v>
      </c>
      <c r="S595" t="str">
        <f>VLOOKUP($M595,Map_GL!$B:$N,13,FALSE)</f>
        <v>00</v>
      </c>
      <c r="T595"/>
    </row>
    <row r="596" spans="1:20" x14ac:dyDescent="0.25">
      <c r="A596" t="s">
        <v>8</v>
      </c>
      <c r="B596" t="s">
        <v>10</v>
      </c>
      <c r="C596" t="s">
        <v>12</v>
      </c>
      <c r="D596" t="s">
        <v>14</v>
      </c>
      <c r="E596" t="s">
        <v>10121</v>
      </c>
      <c r="F596" t="s">
        <v>8270</v>
      </c>
      <c r="G596" t="s">
        <v>10150</v>
      </c>
      <c r="H596" s="9">
        <v>43833</v>
      </c>
      <c r="I596" s="10">
        <v>0.50555555555555554</v>
      </c>
      <c r="J596" s="11">
        <v>46.68</v>
      </c>
      <c r="K596" t="s">
        <v>10122</v>
      </c>
      <c r="L596" t="str">
        <f t="shared" si="18"/>
        <v>98820043</v>
      </c>
      <c r="M596" t="str">
        <f t="shared" si="19"/>
        <v>68123020</v>
      </c>
      <c r="N596" t="str">
        <f>VLOOKUP($L596,Map_Organization!$F:$I,2,FALSE)</f>
        <v>UHW</v>
      </c>
      <c r="O596" t="str">
        <f>VLOOKUP($L596,Map_Organization!$F:$I,3,FALSE)</f>
        <v>93K</v>
      </c>
      <c r="P596" t="str">
        <f>VLOOKUP($L596,Map_Organization!$F:$I,4,FALSE)</f>
        <v>8414</v>
      </c>
      <c r="Q596" t="str">
        <f>VLOOKUP($M596,Map_GL!$B:$N,11,FALSE)</f>
        <v>833</v>
      </c>
      <c r="R596" t="str">
        <f>VLOOKUP($M596,Map_GL!$B:$N,12,FALSE)</f>
        <v>401</v>
      </c>
      <c r="S596" t="str">
        <f>VLOOKUP($M596,Map_GL!$B:$N,13,FALSE)</f>
        <v>00</v>
      </c>
      <c r="T596"/>
    </row>
    <row r="597" spans="1:20" x14ac:dyDescent="0.25">
      <c r="A597" t="s">
        <v>8</v>
      </c>
      <c r="B597" t="s">
        <v>10</v>
      </c>
      <c r="C597" t="s">
        <v>12</v>
      </c>
      <c r="D597" t="s">
        <v>14</v>
      </c>
      <c r="E597" t="s">
        <v>10121</v>
      </c>
      <c r="F597" t="s">
        <v>8270</v>
      </c>
      <c r="G597" t="s">
        <v>10196</v>
      </c>
      <c r="H597" s="9">
        <v>43833</v>
      </c>
      <c r="I597" s="10">
        <v>0.50555555555555554</v>
      </c>
      <c r="J597" s="11">
        <v>18.5</v>
      </c>
      <c r="K597" t="s">
        <v>10122</v>
      </c>
      <c r="L597" t="str">
        <f t="shared" si="18"/>
        <v>98820043</v>
      </c>
      <c r="M597" t="str">
        <f t="shared" si="19"/>
        <v>68123022</v>
      </c>
      <c r="N597" t="str">
        <f>VLOOKUP($L597,Map_Organization!$F:$I,2,FALSE)</f>
        <v>UHW</v>
      </c>
      <c r="O597" t="str">
        <f>VLOOKUP($L597,Map_Organization!$F:$I,3,FALSE)</f>
        <v>93K</v>
      </c>
      <c r="P597" t="str">
        <f>VLOOKUP($L597,Map_Organization!$F:$I,4,FALSE)</f>
        <v>8414</v>
      </c>
      <c r="Q597" t="str">
        <f>VLOOKUP($M597,Map_GL!$B:$N,11,FALSE)</f>
        <v>833</v>
      </c>
      <c r="R597" t="str">
        <f>VLOOKUP($M597,Map_GL!$B:$N,12,FALSE)</f>
        <v>401</v>
      </c>
      <c r="S597" t="str">
        <f>VLOOKUP($M597,Map_GL!$B:$N,13,FALSE)</f>
        <v>00</v>
      </c>
      <c r="T597"/>
    </row>
    <row r="598" spans="1:20" x14ac:dyDescent="0.25">
      <c r="A598" t="s">
        <v>8</v>
      </c>
      <c r="B598" t="s">
        <v>10</v>
      </c>
      <c r="C598" t="s">
        <v>12</v>
      </c>
      <c r="D598" t="s">
        <v>14</v>
      </c>
      <c r="E598" t="s">
        <v>10121</v>
      </c>
      <c r="F598" t="s">
        <v>8270</v>
      </c>
      <c r="G598" t="s">
        <v>10148</v>
      </c>
      <c r="H598" s="9">
        <v>43833</v>
      </c>
      <c r="I598" s="10">
        <v>0.50555555555555554</v>
      </c>
      <c r="J598" s="11">
        <v>-132.39000000000001</v>
      </c>
      <c r="K598" t="s">
        <v>10122</v>
      </c>
      <c r="L598" t="str">
        <f t="shared" si="18"/>
        <v>98820043</v>
      </c>
      <c r="M598" t="str">
        <f t="shared" si="19"/>
        <v>61620010</v>
      </c>
      <c r="N598" t="str">
        <f>VLOOKUP($L598,Map_Organization!$F:$I,2,FALSE)</f>
        <v>UHW</v>
      </c>
      <c r="O598" t="str">
        <f>VLOOKUP($L598,Map_Organization!$F:$I,3,FALSE)</f>
        <v>93K</v>
      </c>
      <c r="P598" t="str">
        <f>VLOOKUP($L598,Map_Organization!$F:$I,4,FALSE)</f>
        <v>8414</v>
      </c>
      <c r="Q598" t="str">
        <f>VLOOKUP($M598,Map_GL!$B:$N,11,FALSE)</f>
        <v>794</v>
      </c>
      <c r="R598" t="str">
        <f>VLOOKUP($M598,Map_GL!$B:$N,12,FALSE)</f>
        <v>401</v>
      </c>
      <c r="S598" t="str">
        <f>VLOOKUP($M598,Map_GL!$B:$N,13,FALSE)</f>
        <v>00</v>
      </c>
      <c r="T598"/>
    </row>
    <row r="599" spans="1:20" x14ac:dyDescent="0.25">
      <c r="A599" t="s">
        <v>8</v>
      </c>
      <c r="B599" t="s">
        <v>10</v>
      </c>
      <c r="C599" t="s">
        <v>12</v>
      </c>
      <c r="D599" t="s">
        <v>14</v>
      </c>
      <c r="E599" t="s">
        <v>10121</v>
      </c>
      <c r="F599" t="s">
        <v>8270</v>
      </c>
      <c r="G599" t="s">
        <v>10151</v>
      </c>
      <c r="H599" s="9">
        <v>43833</v>
      </c>
      <c r="I599" s="10">
        <v>0.50555555555555554</v>
      </c>
      <c r="J599" s="11">
        <v>21.27</v>
      </c>
      <c r="K599" t="s">
        <v>10122</v>
      </c>
      <c r="L599" t="str">
        <f t="shared" si="18"/>
        <v>98820043</v>
      </c>
      <c r="M599" t="str">
        <f t="shared" si="19"/>
        <v>75431003</v>
      </c>
      <c r="N599" t="str">
        <f>VLOOKUP($L599,Map_Organization!$F:$I,2,FALSE)</f>
        <v>UHW</v>
      </c>
      <c r="O599" t="str">
        <f>VLOOKUP($L599,Map_Organization!$F:$I,3,FALSE)</f>
        <v>93K</v>
      </c>
      <c r="P599" t="str">
        <f>VLOOKUP($L599,Map_Organization!$F:$I,4,FALSE)</f>
        <v>8414</v>
      </c>
      <c r="Q599" t="str">
        <f>VLOOKUP($M599,Map_GL!$B:$N,11,FALSE)</f>
        <v>790</v>
      </c>
      <c r="R599" t="str">
        <f>VLOOKUP($M599,Map_GL!$B:$N,12,FALSE)</f>
        <v>000</v>
      </c>
      <c r="S599" t="str">
        <f>VLOOKUP($M599,Map_GL!$B:$N,13,FALSE)</f>
        <v>00</v>
      </c>
      <c r="T599"/>
    </row>
    <row r="600" spans="1:20" x14ac:dyDescent="0.25">
      <c r="A600" t="s">
        <v>8</v>
      </c>
      <c r="B600" t="s">
        <v>10</v>
      </c>
      <c r="C600" t="s">
        <v>12</v>
      </c>
      <c r="D600" t="s">
        <v>14</v>
      </c>
      <c r="E600" t="s">
        <v>10121</v>
      </c>
      <c r="F600" t="s">
        <v>8270</v>
      </c>
      <c r="G600" t="s">
        <v>10197</v>
      </c>
      <c r="H600" s="9">
        <v>43833</v>
      </c>
      <c r="I600" s="10">
        <v>0.50555555555555554</v>
      </c>
      <c r="J600" s="11">
        <v>-2.21</v>
      </c>
      <c r="K600" t="s">
        <v>10122</v>
      </c>
      <c r="L600" t="str">
        <f t="shared" si="18"/>
        <v>98820043</v>
      </c>
      <c r="M600" t="str">
        <f t="shared" si="19"/>
        <v>61620113</v>
      </c>
      <c r="N600" t="str">
        <f>VLOOKUP($L600,Map_Organization!$F:$I,2,FALSE)</f>
        <v>UHW</v>
      </c>
      <c r="O600" t="str">
        <f>VLOOKUP($L600,Map_Organization!$F:$I,3,FALSE)</f>
        <v>93K</v>
      </c>
      <c r="P600" t="str">
        <f>VLOOKUP($L600,Map_Organization!$F:$I,4,FALSE)</f>
        <v>8414</v>
      </c>
      <c r="Q600" t="str">
        <f>VLOOKUP($M600,Map_GL!$B:$N,11,FALSE)</f>
        <v>794</v>
      </c>
      <c r="R600" t="str">
        <f>VLOOKUP($M600,Map_GL!$B:$N,12,FALSE)</f>
        <v>401</v>
      </c>
      <c r="S600" t="str">
        <f>VLOOKUP($M600,Map_GL!$B:$N,13,FALSE)</f>
        <v>00</v>
      </c>
      <c r="T600"/>
    </row>
    <row r="601" spans="1:20" x14ac:dyDescent="0.25">
      <c r="A601" t="s">
        <v>8</v>
      </c>
      <c r="B601" t="s">
        <v>10</v>
      </c>
      <c r="C601" t="s">
        <v>12</v>
      </c>
      <c r="D601" t="s">
        <v>14</v>
      </c>
      <c r="E601" t="s">
        <v>10121</v>
      </c>
      <c r="F601" t="s">
        <v>8261</v>
      </c>
      <c r="G601" t="s">
        <v>10266</v>
      </c>
      <c r="H601" s="9">
        <v>43833</v>
      </c>
      <c r="I601" s="10">
        <v>0.50555555555555554</v>
      </c>
      <c r="J601" s="11">
        <v>394.11</v>
      </c>
      <c r="K601" t="s">
        <v>10122</v>
      </c>
      <c r="L601" t="str">
        <f t="shared" si="18"/>
        <v>98820035</v>
      </c>
      <c r="M601" t="str">
        <f t="shared" si="19"/>
        <v>64106040</v>
      </c>
      <c r="N601" t="str">
        <f>VLOOKUP($L601,Map_Organization!$F:$I,2,FALSE)</f>
        <v>UHW</v>
      </c>
      <c r="O601" t="str">
        <f>VLOOKUP($L601,Map_Organization!$F:$I,3,FALSE)</f>
        <v>93K</v>
      </c>
      <c r="P601" t="str">
        <f>VLOOKUP($L601,Map_Organization!$F:$I,4,FALSE)</f>
        <v>8414</v>
      </c>
      <c r="Q601" t="str">
        <f>VLOOKUP($M601,Map_GL!$B:$N,11,FALSE)</f>
        <v>75B</v>
      </c>
      <c r="R601" t="str">
        <f>VLOOKUP($M601,Map_GL!$B:$N,12,FALSE)</f>
        <v>000</v>
      </c>
      <c r="S601" t="str">
        <f>VLOOKUP($M601,Map_GL!$B:$N,13,FALSE)</f>
        <v>00</v>
      </c>
      <c r="T601"/>
    </row>
    <row r="602" spans="1:20" x14ac:dyDescent="0.25">
      <c r="A602" t="s">
        <v>8</v>
      </c>
      <c r="B602" t="s">
        <v>10</v>
      </c>
      <c r="C602" t="s">
        <v>12</v>
      </c>
      <c r="D602" t="s">
        <v>14</v>
      </c>
      <c r="E602" t="s">
        <v>10121</v>
      </c>
      <c r="F602" t="s">
        <v>8261</v>
      </c>
      <c r="G602" t="s">
        <v>10224</v>
      </c>
      <c r="H602" s="9">
        <v>43833</v>
      </c>
      <c r="I602" s="10">
        <v>0.50555555555555554</v>
      </c>
      <c r="J602" s="11">
        <v>14369.45</v>
      </c>
      <c r="K602" t="s">
        <v>10122</v>
      </c>
      <c r="L602" t="str">
        <f t="shared" si="18"/>
        <v>98820035</v>
      </c>
      <c r="M602" t="str">
        <f t="shared" si="19"/>
        <v>64100100</v>
      </c>
      <c r="N602" t="str">
        <f>VLOOKUP($L602,Map_Organization!$F:$I,2,FALSE)</f>
        <v>UHW</v>
      </c>
      <c r="O602" t="str">
        <f>VLOOKUP($L602,Map_Organization!$F:$I,3,FALSE)</f>
        <v>93K</v>
      </c>
      <c r="P602" t="str">
        <f>VLOOKUP($L602,Map_Organization!$F:$I,4,FALSE)</f>
        <v>8414</v>
      </c>
      <c r="Q602" t="str">
        <f>VLOOKUP($M602,Map_GL!$B:$N,11,FALSE)</f>
        <v>75B</v>
      </c>
      <c r="R602" t="str">
        <f>VLOOKUP($M602,Map_GL!$B:$N,12,FALSE)</f>
        <v>000</v>
      </c>
      <c r="S602" t="str">
        <f>VLOOKUP($M602,Map_GL!$B:$N,13,FALSE)</f>
        <v>00</v>
      </c>
      <c r="T602"/>
    </row>
    <row r="603" spans="1:20" x14ac:dyDescent="0.25">
      <c r="A603" t="s">
        <v>8</v>
      </c>
      <c r="B603" t="s">
        <v>10</v>
      </c>
      <c r="C603" t="s">
        <v>12</v>
      </c>
      <c r="D603" t="s">
        <v>14</v>
      </c>
      <c r="E603" t="s">
        <v>10121</v>
      </c>
      <c r="F603" t="s">
        <v>8261</v>
      </c>
      <c r="G603" t="s">
        <v>10225</v>
      </c>
      <c r="H603" s="9">
        <v>43833</v>
      </c>
      <c r="I603" s="10">
        <v>0.50555555555555554</v>
      </c>
      <c r="J603" s="11">
        <v>-3625.27</v>
      </c>
      <c r="K603" t="s">
        <v>10122</v>
      </c>
      <c r="L603" t="str">
        <f t="shared" si="18"/>
        <v>98820035</v>
      </c>
      <c r="M603" t="str">
        <f t="shared" si="19"/>
        <v>64100110</v>
      </c>
      <c r="N603" t="str">
        <f>VLOOKUP($L603,Map_Organization!$F:$I,2,FALSE)</f>
        <v>UHW</v>
      </c>
      <c r="O603" t="str">
        <f>VLOOKUP($L603,Map_Organization!$F:$I,3,FALSE)</f>
        <v>93K</v>
      </c>
      <c r="P603" t="str">
        <f>VLOOKUP($L603,Map_Organization!$F:$I,4,FALSE)</f>
        <v>8414</v>
      </c>
      <c r="Q603" t="str">
        <f>VLOOKUP($M603,Map_GL!$B:$N,11,FALSE)</f>
        <v>75B</v>
      </c>
      <c r="R603" t="str">
        <f>VLOOKUP($M603,Map_GL!$B:$N,12,FALSE)</f>
        <v>000</v>
      </c>
      <c r="S603" t="str">
        <f>VLOOKUP($M603,Map_GL!$B:$N,13,FALSE)</f>
        <v>00</v>
      </c>
      <c r="T603"/>
    </row>
    <row r="604" spans="1:20" x14ac:dyDescent="0.25">
      <c r="A604" t="s">
        <v>8</v>
      </c>
      <c r="B604" t="s">
        <v>10</v>
      </c>
      <c r="C604" t="s">
        <v>12</v>
      </c>
      <c r="D604" t="s">
        <v>14</v>
      </c>
      <c r="E604" t="s">
        <v>10121</v>
      </c>
      <c r="F604" t="s">
        <v>8261</v>
      </c>
      <c r="G604" t="s">
        <v>10261</v>
      </c>
      <c r="H604" s="9">
        <v>43833</v>
      </c>
      <c r="I604" s="10">
        <v>0.50555555555555554</v>
      </c>
      <c r="J604" s="11">
        <v>21.54</v>
      </c>
      <c r="K604" t="s">
        <v>10122</v>
      </c>
      <c r="L604" t="str">
        <f t="shared" si="18"/>
        <v>98820035</v>
      </c>
      <c r="M604" t="str">
        <f t="shared" si="19"/>
        <v>64100300</v>
      </c>
      <c r="N604" t="str">
        <f>VLOOKUP($L604,Map_Organization!$F:$I,2,FALSE)</f>
        <v>UHW</v>
      </c>
      <c r="O604" t="str">
        <f>VLOOKUP($L604,Map_Organization!$F:$I,3,FALSE)</f>
        <v>93K</v>
      </c>
      <c r="P604" t="str">
        <f>VLOOKUP($L604,Map_Organization!$F:$I,4,FALSE)</f>
        <v>8414</v>
      </c>
      <c r="Q604" t="str">
        <f>VLOOKUP($M604,Map_GL!$B:$N,11,FALSE)</f>
        <v>75B</v>
      </c>
      <c r="R604" t="str">
        <f>VLOOKUP($M604,Map_GL!$B:$N,12,FALSE)</f>
        <v>000</v>
      </c>
      <c r="S604" t="str">
        <f>VLOOKUP($M604,Map_GL!$B:$N,13,FALSE)</f>
        <v>00</v>
      </c>
      <c r="T604"/>
    </row>
    <row r="605" spans="1:20" x14ac:dyDescent="0.25">
      <c r="A605" t="s">
        <v>8</v>
      </c>
      <c r="B605" t="s">
        <v>10</v>
      </c>
      <c r="C605" t="s">
        <v>12</v>
      </c>
      <c r="D605" t="s">
        <v>14</v>
      </c>
      <c r="E605" t="s">
        <v>10121</v>
      </c>
      <c r="F605" t="s">
        <v>8261</v>
      </c>
      <c r="G605" t="s">
        <v>10226</v>
      </c>
      <c r="H605" s="9">
        <v>43833</v>
      </c>
      <c r="I605" s="10">
        <v>0.50555555555555554</v>
      </c>
      <c r="J605" s="11">
        <v>-1472</v>
      </c>
      <c r="K605" t="s">
        <v>10122</v>
      </c>
      <c r="L605" t="str">
        <f t="shared" si="18"/>
        <v>98820035</v>
      </c>
      <c r="M605" t="str">
        <f t="shared" si="19"/>
        <v>64100112</v>
      </c>
      <c r="N605" t="str">
        <f>VLOOKUP($L605,Map_Organization!$F:$I,2,FALSE)</f>
        <v>UHW</v>
      </c>
      <c r="O605" t="str">
        <f>VLOOKUP($L605,Map_Organization!$F:$I,3,FALSE)</f>
        <v>93K</v>
      </c>
      <c r="P605" t="str">
        <f>VLOOKUP($L605,Map_Organization!$F:$I,4,FALSE)</f>
        <v>8414</v>
      </c>
      <c r="Q605" t="str">
        <f>VLOOKUP($M605,Map_GL!$B:$N,11,FALSE)</f>
        <v>75B</v>
      </c>
      <c r="R605" t="str">
        <f>VLOOKUP($M605,Map_GL!$B:$N,12,FALSE)</f>
        <v>000</v>
      </c>
      <c r="S605" t="str">
        <f>VLOOKUP($M605,Map_GL!$B:$N,13,FALSE)</f>
        <v>00</v>
      </c>
      <c r="T605"/>
    </row>
    <row r="606" spans="1:20" x14ac:dyDescent="0.25">
      <c r="A606" t="s">
        <v>8</v>
      </c>
      <c r="B606" t="s">
        <v>10</v>
      </c>
      <c r="C606" t="s">
        <v>12</v>
      </c>
      <c r="D606" t="s">
        <v>14</v>
      </c>
      <c r="E606" t="s">
        <v>10121</v>
      </c>
      <c r="F606" t="s">
        <v>8261</v>
      </c>
      <c r="G606" t="s">
        <v>10227</v>
      </c>
      <c r="H606" s="9">
        <v>43833</v>
      </c>
      <c r="I606" s="10">
        <v>0.50555555555555554</v>
      </c>
      <c r="J606" s="11">
        <v>1804</v>
      </c>
      <c r="K606" t="s">
        <v>10122</v>
      </c>
      <c r="L606" t="str">
        <f t="shared" si="18"/>
        <v>98820035</v>
      </c>
      <c r="M606" t="str">
        <f t="shared" si="19"/>
        <v>64100520</v>
      </c>
      <c r="N606" t="str">
        <f>VLOOKUP($L606,Map_Organization!$F:$I,2,FALSE)</f>
        <v>UHW</v>
      </c>
      <c r="O606" t="str">
        <f>VLOOKUP($L606,Map_Organization!$F:$I,3,FALSE)</f>
        <v>93K</v>
      </c>
      <c r="P606" t="str">
        <f>VLOOKUP($L606,Map_Organization!$F:$I,4,FALSE)</f>
        <v>8414</v>
      </c>
      <c r="Q606" t="str">
        <f>VLOOKUP($M606,Map_GL!$B:$N,11,FALSE)</f>
        <v>75B</v>
      </c>
      <c r="R606" t="str">
        <f>VLOOKUP($M606,Map_GL!$B:$N,12,FALSE)</f>
        <v>000</v>
      </c>
      <c r="S606" t="str">
        <f>VLOOKUP($M606,Map_GL!$B:$N,13,FALSE)</f>
        <v>00</v>
      </c>
      <c r="T606"/>
    </row>
    <row r="607" spans="1:20" x14ac:dyDescent="0.25">
      <c r="A607" t="s">
        <v>8</v>
      </c>
      <c r="B607" t="s">
        <v>10</v>
      </c>
      <c r="C607" t="s">
        <v>12</v>
      </c>
      <c r="D607" t="s">
        <v>14</v>
      </c>
      <c r="E607" t="s">
        <v>10121</v>
      </c>
      <c r="F607" t="s">
        <v>8261</v>
      </c>
      <c r="G607" t="s">
        <v>10228</v>
      </c>
      <c r="H607" s="9">
        <v>43833</v>
      </c>
      <c r="I607" s="10">
        <v>0.50555555555555554</v>
      </c>
      <c r="J607" s="11">
        <v>4992.63</v>
      </c>
      <c r="K607" t="s">
        <v>10122</v>
      </c>
      <c r="L607" t="str">
        <f t="shared" si="18"/>
        <v>98820035</v>
      </c>
      <c r="M607" t="str">
        <f t="shared" si="19"/>
        <v>64106031</v>
      </c>
      <c r="N607" t="str">
        <f>VLOOKUP($L607,Map_Organization!$F:$I,2,FALSE)</f>
        <v>UHW</v>
      </c>
      <c r="O607" t="str">
        <f>VLOOKUP($L607,Map_Organization!$F:$I,3,FALSE)</f>
        <v>93K</v>
      </c>
      <c r="P607" t="str">
        <f>VLOOKUP($L607,Map_Organization!$F:$I,4,FALSE)</f>
        <v>8414</v>
      </c>
      <c r="Q607" t="str">
        <f>VLOOKUP($M607,Map_GL!$B:$N,11,FALSE)</f>
        <v>75B</v>
      </c>
      <c r="R607" t="str">
        <f>VLOOKUP($M607,Map_GL!$B:$N,12,FALSE)</f>
        <v>000</v>
      </c>
      <c r="S607" t="str">
        <f>VLOOKUP($M607,Map_GL!$B:$N,13,FALSE)</f>
        <v>00</v>
      </c>
      <c r="T607"/>
    </row>
    <row r="608" spans="1:20" x14ac:dyDescent="0.25">
      <c r="A608" t="s">
        <v>8</v>
      </c>
      <c r="B608" t="s">
        <v>10</v>
      </c>
      <c r="C608" t="s">
        <v>12</v>
      </c>
      <c r="D608" t="s">
        <v>14</v>
      </c>
      <c r="E608" t="s">
        <v>10121</v>
      </c>
      <c r="F608" t="s">
        <v>8261</v>
      </c>
      <c r="G608" t="s">
        <v>10229</v>
      </c>
      <c r="H608" s="9">
        <v>43833</v>
      </c>
      <c r="I608" s="10">
        <v>0.50555555555555554</v>
      </c>
      <c r="J608" s="11">
        <v>6.3</v>
      </c>
      <c r="K608" t="s">
        <v>10122</v>
      </c>
      <c r="L608" t="str">
        <f t="shared" si="18"/>
        <v>98820035</v>
      </c>
      <c r="M608" t="str">
        <f t="shared" si="19"/>
        <v>64502021</v>
      </c>
      <c r="N608" t="str">
        <f>VLOOKUP($L608,Map_Organization!$F:$I,2,FALSE)</f>
        <v>UHW</v>
      </c>
      <c r="O608" t="str">
        <f>VLOOKUP($L608,Map_Organization!$F:$I,3,FALSE)</f>
        <v>93K</v>
      </c>
      <c r="P608" t="str">
        <f>VLOOKUP($L608,Map_Organization!$F:$I,4,FALSE)</f>
        <v>8414</v>
      </c>
      <c r="Q608" t="str">
        <f>VLOOKUP($M608,Map_GL!$B:$N,11,FALSE)</f>
        <v>75B</v>
      </c>
      <c r="R608" t="str">
        <f>VLOOKUP($M608,Map_GL!$B:$N,12,FALSE)</f>
        <v>000</v>
      </c>
      <c r="S608" t="str">
        <f>VLOOKUP($M608,Map_GL!$B:$N,13,FALSE)</f>
        <v>00</v>
      </c>
      <c r="T608"/>
    </row>
    <row r="609" spans="1:20" x14ac:dyDescent="0.25">
      <c r="A609" t="s">
        <v>8</v>
      </c>
      <c r="B609" t="s">
        <v>10</v>
      </c>
      <c r="C609" t="s">
        <v>12</v>
      </c>
      <c r="D609" t="s">
        <v>14</v>
      </c>
      <c r="E609" t="s">
        <v>10121</v>
      </c>
      <c r="F609" t="s">
        <v>8261</v>
      </c>
      <c r="G609" t="s">
        <v>10230</v>
      </c>
      <c r="H609" s="9">
        <v>43833</v>
      </c>
      <c r="I609" s="10">
        <v>0.50555555555555554</v>
      </c>
      <c r="J609" s="11">
        <v>2882.8199999999997</v>
      </c>
      <c r="K609" t="s">
        <v>10122</v>
      </c>
      <c r="L609" t="str">
        <f t="shared" si="18"/>
        <v>98820035</v>
      </c>
      <c r="M609" t="str">
        <f t="shared" si="19"/>
        <v>64503001</v>
      </c>
      <c r="N609" t="str">
        <f>VLOOKUP($L609,Map_Organization!$F:$I,2,FALSE)</f>
        <v>UHW</v>
      </c>
      <c r="O609" t="str">
        <f>VLOOKUP($L609,Map_Organization!$F:$I,3,FALSE)</f>
        <v>93K</v>
      </c>
      <c r="P609" t="str">
        <f>VLOOKUP($L609,Map_Organization!$F:$I,4,FALSE)</f>
        <v>8414</v>
      </c>
      <c r="Q609" t="str">
        <f>VLOOKUP($M609,Map_GL!$B:$N,11,FALSE)</f>
        <v>75B</v>
      </c>
      <c r="R609" t="str">
        <f>VLOOKUP($M609,Map_GL!$B:$N,12,FALSE)</f>
        <v>000</v>
      </c>
      <c r="S609" t="str">
        <f>VLOOKUP($M609,Map_GL!$B:$N,13,FALSE)</f>
        <v>00</v>
      </c>
      <c r="T609"/>
    </row>
    <row r="610" spans="1:20" x14ac:dyDescent="0.25">
      <c r="A610" t="s">
        <v>8</v>
      </c>
      <c r="B610" t="s">
        <v>10</v>
      </c>
      <c r="C610" t="s">
        <v>12</v>
      </c>
      <c r="D610" t="s">
        <v>14</v>
      </c>
      <c r="E610" t="s">
        <v>10121</v>
      </c>
      <c r="F610" t="s">
        <v>8261</v>
      </c>
      <c r="G610" t="s">
        <v>10231</v>
      </c>
      <c r="H610" s="9">
        <v>43833</v>
      </c>
      <c r="I610" s="10">
        <v>0.50555555555555554</v>
      </c>
      <c r="J610" s="11">
        <v>245.57</v>
      </c>
      <c r="K610" t="s">
        <v>10122</v>
      </c>
      <c r="L610" t="str">
        <f t="shared" si="18"/>
        <v>98820035</v>
      </c>
      <c r="M610" t="str">
        <f t="shared" si="19"/>
        <v>61620003</v>
      </c>
      <c r="N610" t="str">
        <f>VLOOKUP($L610,Map_Organization!$F:$I,2,FALSE)</f>
        <v>UHW</v>
      </c>
      <c r="O610" t="str">
        <f>VLOOKUP($L610,Map_Organization!$F:$I,3,FALSE)</f>
        <v>93K</v>
      </c>
      <c r="P610" t="str">
        <f>VLOOKUP($L610,Map_Organization!$F:$I,4,FALSE)</f>
        <v>8414</v>
      </c>
      <c r="Q610" t="str">
        <f>VLOOKUP($M610,Map_GL!$B:$N,11,FALSE)</f>
        <v>794</v>
      </c>
      <c r="R610" t="str">
        <f>VLOOKUP($M610,Map_GL!$B:$N,12,FALSE)</f>
        <v>401</v>
      </c>
      <c r="S610" t="str">
        <f>VLOOKUP($M610,Map_GL!$B:$N,13,FALSE)</f>
        <v>00</v>
      </c>
      <c r="T610"/>
    </row>
    <row r="611" spans="1:20" x14ac:dyDescent="0.25">
      <c r="A611" t="s">
        <v>8</v>
      </c>
      <c r="B611" t="s">
        <v>10</v>
      </c>
      <c r="C611" t="s">
        <v>12</v>
      </c>
      <c r="D611" t="s">
        <v>14</v>
      </c>
      <c r="E611" t="s">
        <v>10121</v>
      </c>
      <c r="F611" t="s">
        <v>8261</v>
      </c>
      <c r="G611" t="s">
        <v>10232</v>
      </c>
      <c r="H611" s="9">
        <v>43833</v>
      </c>
      <c r="I611" s="10">
        <v>0.50555555555555554</v>
      </c>
      <c r="J611" s="11">
        <v>120.33</v>
      </c>
      <c r="K611" t="s">
        <v>10122</v>
      </c>
      <c r="L611" t="str">
        <f t="shared" si="18"/>
        <v>98820035</v>
      </c>
      <c r="M611" t="str">
        <f t="shared" si="19"/>
        <v>64501011</v>
      </c>
      <c r="N611" t="str">
        <f>VLOOKUP($L611,Map_Organization!$F:$I,2,FALSE)</f>
        <v>UHW</v>
      </c>
      <c r="O611" t="str">
        <f>VLOOKUP($L611,Map_Organization!$F:$I,3,FALSE)</f>
        <v>93K</v>
      </c>
      <c r="P611" t="str">
        <f>VLOOKUP($L611,Map_Organization!$F:$I,4,FALSE)</f>
        <v>8414</v>
      </c>
      <c r="Q611" t="str">
        <f>VLOOKUP($M611,Map_GL!$B:$N,11,FALSE)</f>
        <v>75B</v>
      </c>
      <c r="R611" t="str">
        <f>VLOOKUP($M611,Map_GL!$B:$N,12,FALSE)</f>
        <v>000</v>
      </c>
      <c r="S611" t="str">
        <f>VLOOKUP($M611,Map_GL!$B:$N,13,FALSE)</f>
        <v>00</v>
      </c>
      <c r="T611"/>
    </row>
    <row r="612" spans="1:20" x14ac:dyDescent="0.25">
      <c r="A612" t="s">
        <v>8</v>
      </c>
      <c r="B612" t="s">
        <v>10</v>
      </c>
      <c r="C612" t="s">
        <v>12</v>
      </c>
      <c r="D612" t="s">
        <v>14</v>
      </c>
      <c r="E612" t="s">
        <v>10121</v>
      </c>
      <c r="F612" t="s">
        <v>8261</v>
      </c>
      <c r="G612" t="s">
        <v>10233</v>
      </c>
      <c r="H612" s="9">
        <v>43833</v>
      </c>
      <c r="I612" s="10">
        <v>0.50555555555555554</v>
      </c>
      <c r="J612" s="11">
        <v>-560.70000000000005</v>
      </c>
      <c r="K612" t="s">
        <v>10122</v>
      </c>
      <c r="L612" t="str">
        <f t="shared" si="18"/>
        <v>98820035</v>
      </c>
      <c r="M612" t="str">
        <f t="shared" si="19"/>
        <v>64501111</v>
      </c>
      <c r="N612" t="str">
        <f>VLOOKUP($L612,Map_Organization!$F:$I,2,FALSE)</f>
        <v>UHW</v>
      </c>
      <c r="O612" t="str">
        <f>VLOOKUP($L612,Map_Organization!$F:$I,3,FALSE)</f>
        <v>93K</v>
      </c>
      <c r="P612" t="str">
        <f>VLOOKUP($L612,Map_Organization!$F:$I,4,FALSE)</f>
        <v>8414</v>
      </c>
      <c r="Q612" t="str">
        <f>VLOOKUP($M612,Map_GL!$B:$N,11,FALSE)</f>
        <v>75B</v>
      </c>
      <c r="R612" t="str">
        <f>VLOOKUP($M612,Map_GL!$B:$N,12,FALSE)</f>
        <v>000</v>
      </c>
      <c r="S612" t="str">
        <f>VLOOKUP($M612,Map_GL!$B:$N,13,FALSE)</f>
        <v>00</v>
      </c>
      <c r="T612"/>
    </row>
    <row r="613" spans="1:20" x14ac:dyDescent="0.25">
      <c r="A613" t="s">
        <v>8</v>
      </c>
      <c r="B613" t="s">
        <v>10</v>
      </c>
      <c r="C613" t="s">
        <v>12</v>
      </c>
      <c r="D613" t="s">
        <v>14</v>
      </c>
      <c r="E613" t="s">
        <v>10121</v>
      </c>
      <c r="F613" t="s">
        <v>8261</v>
      </c>
      <c r="G613" t="s">
        <v>10234</v>
      </c>
      <c r="H613" s="9">
        <v>43833</v>
      </c>
      <c r="I613" s="10">
        <v>0.50555555555555554</v>
      </c>
      <c r="J613" s="11">
        <v>1154.5900000000001</v>
      </c>
      <c r="K613" t="s">
        <v>10122</v>
      </c>
      <c r="L613" t="str">
        <f t="shared" si="18"/>
        <v>98820035</v>
      </c>
      <c r="M613" t="str">
        <f t="shared" si="19"/>
        <v>64501611</v>
      </c>
      <c r="N613" t="str">
        <f>VLOOKUP($L613,Map_Organization!$F:$I,2,FALSE)</f>
        <v>UHW</v>
      </c>
      <c r="O613" t="str">
        <f>VLOOKUP($L613,Map_Organization!$F:$I,3,FALSE)</f>
        <v>93K</v>
      </c>
      <c r="P613" t="str">
        <f>VLOOKUP($L613,Map_Organization!$F:$I,4,FALSE)</f>
        <v>8414</v>
      </c>
      <c r="Q613" t="str">
        <f>VLOOKUP($M613,Map_GL!$B:$N,11,FALSE)</f>
        <v>75B</v>
      </c>
      <c r="R613" t="str">
        <f>VLOOKUP($M613,Map_GL!$B:$N,12,FALSE)</f>
        <v>000</v>
      </c>
      <c r="S613" t="str">
        <f>VLOOKUP($M613,Map_GL!$B:$N,13,FALSE)</f>
        <v>00</v>
      </c>
      <c r="T613"/>
    </row>
    <row r="614" spans="1:20" x14ac:dyDescent="0.25">
      <c r="A614" t="s">
        <v>8</v>
      </c>
      <c r="B614" t="s">
        <v>10</v>
      </c>
      <c r="C614" t="s">
        <v>12</v>
      </c>
      <c r="D614" t="s">
        <v>14</v>
      </c>
      <c r="E614" t="s">
        <v>10121</v>
      </c>
      <c r="F614" t="s">
        <v>8261</v>
      </c>
      <c r="G614" t="s">
        <v>10235</v>
      </c>
      <c r="H614" s="9">
        <v>43833</v>
      </c>
      <c r="I614" s="10">
        <v>0.50555555555555554</v>
      </c>
      <c r="J614" s="11">
        <v>90.58</v>
      </c>
      <c r="K614" t="s">
        <v>10122</v>
      </c>
      <c r="L614" t="str">
        <f t="shared" si="18"/>
        <v>98820035</v>
      </c>
      <c r="M614" t="str">
        <f t="shared" si="19"/>
        <v>64501621</v>
      </c>
      <c r="N614" t="str">
        <f>VLOOKUP($L614,Map_Organization!$F:$I,2,FALSE)</f>
        <v>UHW</v>
      </c>
      <c r="O614" t="str">
        <f>VLOOKUP($L614,Map_Organization!$F:$I,3,FALSE)</f>
        <v>93K</v>
      </c>
      <c r="P614" t="str">
        <f>VLOOKUP($L614,Map_Organization!$F:$I,4,FALSE)</f>
        <v>8414</v>
      </c>
      <c r="Q614" t="str">
        <f>VLOOKUP($M614,Map_GL!$B:$N,11,FALSE)</f>
        <v>75B</v>
      </c>
      <c r="R614" t="str">
        <f>VLOOKUP($M614,Map_GL!$B:$N,12,FALSE)</f>
        <v>000</v>
      </c>
      <c r="S614" t="str">
        <f>VLOOKUP($M614,Map_GL!$B:$N,13,FALSE)</f>
        <v>00</v>
      </c>
      <c r="T614"/>
    </row>
    <row r="615" spans="1:20" x14ac:dyDescent="0.25">
      <c r="A615" t="s">
        <v>8</v>
      </c>
      <c r="B615" t="s">
        <v>10</v>
      </c>
      <c r="C615" t="s">
        <v>12</v>
      </c>
      <c r="D615" t="s">
        <v>14</v>
      </c>
      <c r="E615" t="s">
        <v>10121</v>
      </c>
      <c r="F615" t="s">
        <v>8261</v>
      </c>
      <c r="G615" t="s">
        <v>10236</v>
      </c>
      <c r="H615" s="9">
        <v>43833</v>
      </c>
      <c r="I615" s="10">
        <v>0.50555555555555554</v>
      </c>
      <c r="J615" s="11">
        <v>250.67000000000002</v>
      </c>
      <c r="K615" t="s">
        <v>10122</v>
      </c>
      <c r="L615" t="str">
        <f t="shared" si="18"/>
        <v>98820035</v>
      </c>
      <c r="M615" t="str">
        <f t="shared" si="19"/>
        <v>64501631</v>
      </c>
      <c r="N615" t="str">
        <f>VLOOKUP($L615,Map_Organization!$F:$I,2,FALSE)</f>
        <v>UHW</v>
      </c>
      <c r="O615" t="str">
        <f>VLOOKUP($L615,Map_Organization!$F:$I,3,FALSE)</f>
        <v>93K</v>
      </c>
      <c r="P615" t="str">
        <f>VLOOKUP($L615,Map_Organization!$F:$I,4,FALSE)</f>
        <v>8414</v>
      </c>
      <c r="Q615" t="str">
        <f>VLOOKUP($M615,Map_GL!$B:$N,11,FALSE)</f>
        <v>75B</v>
      </c>
      <c r="R615" t="str">
        <f>VLOOKUP($M615,Map_GL!$B:$N,12,FALSE)</f>
        <v>000</v>
      </c>
      <c r="S615" t="str">
        <f>VLOOKUP($M615,Map_GL!$B:$N,13,FALSE)</f>
        <v>00</v>
      </c>
      <c r="T615"/>
    </row>
    <row r="616" spans="1:20" x14ac:dyDescent="0.25">
      <c r="A616" t="s">
        <v>8</v>
      </c>
      <c r="B616" t="s">
        <v>10</v>
      </c>
      <c r="C616" t="s">
        <v>12</v>
      </c>
      <c r="D616" t="s">
        <v>14</v>
      </c>
      <c r="E616" t="s">
        <v>10121</v>
      </c>
      <c r="F616" t="s">
        <v>8261</v>
      </c>
      <c r="G616" t="s">
        <v>10237</v>
      </c>
      <c r="H616" s="9">
        <v>43833</v>
      </c>
      <c r="I616" s="10">
        <v>0.50555555555555554</v>
      </c>
      <c r="J616" s="11">
        <v>-4992.63</v>
      </c>
      <c r="K616" t="s">
        <v>10122</v>
      </c>
      <c r="L616" t="str">
        <f t="shared" si="18"/>
        <v>98820035</v>
      </c>
      <c r="M616" t="str">
        <f t="shared" si="19"/>
        <v>64106031</v>
      </c>
      <c r="N616" t="str">
        <f>VLOOKUP($L616,Map_Organization!$F:$I,2,FALSE)</f>
        <v>UHW</v>
      </c>
      <c r="O616" t="str">
        <f>VLOOKUP($L616,Map_Organization!$F:$I,3,FALSE)</f>
        <v>93K</v>
      </c>
      <c r="P616" t="str">
        <f>VLOOKUP($L616,Map_Organization!$F:$I,4,FALSE)</f>
        <v>8414</v>
      </c>
      <c r="Q616" t="str">
        <f>VLOOKUP($M616,Map_GL!$B:$N,11,FALSE)</f>
        <v>75B</v>
      </c>
      <c r="R616" t="str">
        <f>VLOOKUP($M616,Map_GL!$B:$N,12,FALSE)</f>
        <v>000</v>
      </c>
      <c r="S616" t="str">
        <f>VLOOKUP($M616,Map_GL!$B:$N,13,FALSE)</f>
        <v>00</v>
      </c>
      <c r="T616"/>
    </row>
    <row r="617" spans="1:20" x14ac:dyDescent="0.25">
      <c r="A617" t="s">
        <v>8</v>
      </c>
      <c r="B617" t="s">
        <v>10</v>
      </c>
      <c r="C617" t="s">
        <v>12</v>
      </c>
      <c r="D617" t="s">
        <v>14</v>
      </c>
      <c r="E617" t="s">
        <v>10121</v>
      </c>
      <c r="F617" t="s">
        <v>8261</v>
      </c>
      <c r="G617" t="s">
        <v>10267</v>
      </c>
      <c r="H617" s="9">
        <v>43833</v>
      </c>
      <c r="I617" s="10">
        <v>0.50555555555555554</v>
      </c>
      <c r="J617" s="11">
        <v>122</v>
      </c>
      <c r="K617" t="s">
        <v>10122</v>
      </c>
      <c r="L617" t="str">
        <f t="shared" si="18"/>
        <v>98820035</v>
      </c>
      <c r="M617" t="str">
        <f t="shared" si="19"/>
        <v>64106005</v>
      </c>
      <c r="N617" t="str">
        <f>VLOOKUP($L617,Map_Organization!$F:$I,2,FALSE)</f>
        <v>UHW</v>
      </c>
      <c r="O617" t="str">
        <f>VLOOKUP($L617,Map_Organization!$F:$I,3,FALSE)</f>
        <v>93K</v>
      </c>
      <c r="P617" t="str">
        <f>VLOOKUP($L617,Map_Organization!$F:$I,4,FALSE)</f>
        <v>8414</v>
      </c>
      <c r="Q617" t="str">
        <f>VLOOKUP($M617,Map_GL!$B:$N,11,FALSE)</f>
        <v>75B</v>
      </c>
      <c r="R617" t="str">
        <f>VLOOKUP($M617,Map_GL!$B:$N,12,FALSE)</f>
        <v>000</v>
      </c>
      <c r="S617" t="str">
        <f>VLOOKUP($M617,Map_GL!$B:$N,13,FALSE)</f>
        <v>00</v>
      </c>
      <c r="T617"/>
    </row>
    <row r="618" spans="1:20" x14ac:dyDescent="0.25">
      <c r="A618" t="s">
        <v>8</v>
      </c>
      <c r="B618" t="s">
        <v>10</v>
      </c>
      <c r="C618" t="s">
        <v>12</v>
      </c>
      <c r="D618" t="s">
        <v>14</v>
      </c>
      <c r="E618" t="s">
        <v>10121</v>
      </c>
      <c r="F618" t="s">
        <v>8261</v>
      </c>
      <c r="G618" t="s">
        <v>10268</v>
      </c>
      <c r="H618" s="9">
        <v>43833</v>
      </c>
      <c r="I618" s="10">
        <v>0.50555555555555554</v>
      </c>
      <c r="J618" s="11">
        <v>-122</v>
      </c>
      <c r="K618" t="s">
        <v>10122</v>
      </c>
      <c r="L618" t="str">
        <f t="shared" si="18"/>
        <v>98820035</v>
      </c>
      <c r="M618" t="str">
        <f t="shared" si="19"/>
        <v>64106013</v>
      </c>
      <c r="N618" t="str">
        <f>VLOOKUP($L618,Map_Organization!$F:$I,2,FALSE)</f>
        <v>UHW</v>
      </c>
      <c r="O618" t="str">
        <f>VLOOKUP($L618,Map_Organization!$F:$I,3,FALSE)</f>
        <v>93K</v>
      </c>
      <c r="P618" t="str">
        <f>VLOOKUP($L618,Map_Organization!$F:$I,4,FALSE)</f>
        <v>8414</v>
      </c>
      <c r="Q618" t="str">
        <f>VLOOKUP($M618,Map_GL!$B:$N,11,FALSE)</f>
        <v>75B</v>
      </c>
      <c r="R618" t="str">
        <f>VLOOKUP($M618,Map_GL!$B:$N,12,FALSE)</f>
        <v>000</v>
      </c>
      <c r="S618" t="str">
        <f>VLOOKUP($M618,Map_GL!$B:$N,13,FALSE)</f>
        <v>00</v>
      </c>
      <c r="T618"/>
    </row>
    <row r="619" spans="1:20" x14ac:dyDescent="0.25">
      <c r="A619" t="s">
        <v>8</v>
      </c>
      <c r="B619" t="s">
        <v>10</v>
      </c>
      <c r="C619" t="s">
        <v>12</v>
      </c>
      <c r="D619" t="s">
        <v>14</v>
      </c>
      <c r="E619" t="s">
        <v>10121</v>
      </c>
      <c r="F619" t="s">
        <v>8261</v>
      </c>
      <c r="G619" t="s">
        <v>10238</v>
      </c>
      <c r="H619" s="9">
        <v>43833</v>
      </c>
      <c r="I619" s="10">
        <v>0.50555555555555554</v>
      </c>
      <c r="J619" s="11">
        <v>4992.63</v>
      </c>
      <c r="K619" t="s">
        <v>10122</v>
      </c>
      <c r="L619" t="str">
        <f t="shared" si="18"/>
        <v>98820035</v>
      </c>
      <c r="M619" t="str">
        <f t="shared" si="19"/>
        <v>64106030</v>
      </c>
      <c r="N619" t="str">
        <f>VLOOKUP($L619,Map_Organization!$F:$I,2,FALSE)</f>
        <v>UHW</v>
      </c>
      <c r="O619" t="str">
        <f>VLOOKUP($L619,Map_Organization!$F:$I,3,FALSE)</f>
        <v>93K</v>
      </c>
      <c r="P619" t="str">
        <f>VLOOKUP($L619,Map_Organization!$F:$I,4,FALSE)</f>
        <v>8414</v>
      </c>
      <c r="Q619" t="str">
        <f>VLOOKUP($M619,Map_GL!$B:$N,11,FALSE)</f>
        <v>75B</v>
      </c>
      <c r="R619" t="str">
        <f>VLOOKUP($M619,Map_GL!$B:$N,12,FALSE)</f>
        <v>000</v>
      </c>
      <c r="S619" t="str">
        <f>VLOOKUP($M619,Map_GL!$B:$N,13,FALSE)</f>
        <v>00</v>
      </c>
      <c r="T619"/>
    </row>
    <row r="620" spans="1:20" x14ac:dyDescent="0.25">
      <c r="A620" t="s">
        <v>8</v>
      </c>
      <c r="B620" t="s">
        <v>10</v>
      </c>
      <c r="C620" t="s">
        <v>12</v>
      </c>
      <c r="D620" t="s">
        <v>14</v>
      </c>
      <c r="E620" t="s">
        <v>10121</v>
      </c>
      <c r="F620" t="s">
        <v>8261</v>
      </c>
      <c r="G620" t="s">
        <v>10239</v>
      </c>
      <c r="H620" s="9">
        <v>43833</v>
      </c>
      <c r="I620" s="10">
        <v>0.50555555555555554</v>
      </c>
      <c r="J620" s="11">
        <v>-6.3</v>
      </c>
      <c r="K620" t="s">
        <v>10122</v>
      </c>
      <c r="L620" t="str">
        <f t="shared" si="18"/>
        <v>98820035</v>
      </c>
      <c r="M620" t="str">
        <f t="shared" si="19"/>
        <v>64502021</v>
      </c>
      <c r="N620" t="str">
        <f>VLOOKUP($L620,Map_Organization!$F:$I,2,FALSE)</f>
        <v>UHW</v>
      </c>
      <c r="O620" t="str">
        <f>VLOOKUP($L620,Map_Organization!$F:$I,3,FALSE)</f>
        <v>93K</v>
      </c>
      <c r="P620" t="str">
        <f>VLOOKUP($L620,Map_Organization!$F:$I,4,FALSE)</f>
        <v>8414</v>
      </c>
      <c r="Q620" t="str">
        <f>VLOOKUP($M620,Map_GL!$B:$N,11,FALSE)</f>
        <v>75B</v>
      </c>
      <c r="R620" t="str">
        <f>VLOOKUP($M620,Map_GL!$B:$N,12,FALSE)</f>
        <v>000</v>
      </c>
      <c r="S620" t="str">
        <f>VLOOKUP($M620,Map_GL!$B:$N,13,FALSE)</f>
        <v>00</v>
      </c>
      <c r="T620"/>
    </row>
    <row r="621" spans="1:20" x14ac:dyDescent="0.25">
      <c r="A621" t="s">
        <v>8</v>
      </c>
      <c r="B621" t="s">
        <v>10</v>
      </c>
      <c r="C621" t="s">
        <v>12</v>
      </c>
      <c r="D621" t="s">
        <v>14</v>
      </c>
      <c r="E621" t="s">
        <v>10121</v>
      </c>
      <c r="F621" t="s">
        <v>8261</v>
      </c>
      <c r="G621" t="s">
        <v>10240</v>
      </c>
      <c r="H621" s="9">
        <v>43833</v>
      </c>
      <c r="I621" s="10">
        <v>0.50555555555555554</v>
      </c>
      <c r="J621" s="11">
        <v>-2882.8199999999997</v>
      </c>
      <c r="K621" t="s">
        <v>10122</v>
      </c>
      <c r="L621" t="str">
        <f t="shared" si="18"/>
        <v>98820035</v>
      </c>
      <c r="M621" t="str">
        <f t="shared" si="19"/>
        <v>64503001</v>
      </c>
      <c r="N621" t="str">
        <f>VLOOKUP($L621,Map_Organization!$F:$I,2,FALSE)</f>
        <v>UHW</v>
      </c>
      <c r="O621" t="str">
        <f>VLOOKUP($L621,Map_Organization!$F:$I,3,FALSE)</f>
        <v>93K</v>
      </c>
      <c r="P621" t="str">
        <f>VLOOKUP($L621,Map_Organization!$F:$I,4,FALSE)</f>
        <v>8414</v>
      </c>
      <c r="Q621" t="str">
        <f>VLOOKUP($M621,Map_GL!$B:$N,11,FALSE)</f>
        <v>75B</v>
      </c>
      <c r="R621" t="str">
        <f>VLOOKUP($M621,Map_GL!$B:$N,12,FALSE)</f>
        <v>000</v>
      </c>
      <c r="S621" t="str">
        <f>VLOOKUP($M621,Map_GL!$B:$N,13,FALSE)</f>
        <v>00</v>
      </c>
      <c r="T621"/>
    </row>
    <row r="622" spans="1:20" x14ac:dyDescent="0.25">
      <c r="A622" t="s">
        <v>8</v>
      </c>
      <c r="B622" t="s">
        <v>10</v>
      </c>
      <c r="C622" t="s">
        <v>12</v>
      </c>
      <c r="D622" t="s">
        <v>14</v>
      </c>
      <c r="E622" t="s">
        <v>10121</v>
      </c>
      <c r="F622" t="s">
        <v>8261</v>
      </c>
      <c r="G622" t="s">
        <v>10241</v>
      </c>
      <c r="H622" s="9">
        <v>43833</v>
      </c>
      <c r="I622" s="10">
        <v>0.50555555555555554</v>
      </c>
      <c r="J622" s="11">
        <v>6.3</v>
      </c>
      <c r="K622" t="s">
        <v>10122</v>
      </c>
      <c r="L622" t="str">
        <f t="shared" si="18"/>
        <v>98820035</v>
      </c>
      <c r="M622" t="str">
        <f t="shared" si="19"/>
        <v>64502020</v>
      </c>
      <c r="N622" t="str">
        <f>VLOOKUP($L622,Map_Organization!$F:$I,2,FALSE)</f>
        <v>UHW</v>
      </c>
      <c r="O622" t="str">
        <f>VLOOKUP($L622,Map_Organization!$F:$I,3,FALSE)</f>
        <v>93K</v>
      </c>
      <c r="P622" t="str">
        <f>VLOOKUP($L622,Map_Organization!$F:$I,4,FALSE)</f>
        <v>8414</v>
      </c>
      <c r="Q622" t="str">
        <f>VLOOKUP($M622,Map_GL!$B:$N,11,FALSE)</f>
        <v>75B</v>
      </c>
      <c r="R622" t="str">
        <f>VLOOKUP($M622,Map_GL!$B:$N,12,FALSE)</f>
        <v>000</v>
      </c>
      <c r="S622" t="str">
        <f>VLOOKUP($M622,Map_GL!$B:$N,13,FALSE)</f>
        <v>00</v>
      </c>
      <c r="T622"/>
    </row>
    <row r="623" spans="1:20" x14ac:dyDescent="0.25">
      <c r="A623" t="s">
        <v>8</v>
      </c>
      <c r="B623" t="s">
        <v>10</v>
      </c>
      <c r="C623" t="s">
        <v>12</v>
      </c>
      <c r="D623" t="s">
        <v>14</v>
      </c>
      <c r="E623" t="s">
        <v>10121</v>
      </c>
      <c r="F623" t="s">
        <v>8261</v>
      </c>
      <c r="G623" t="s">
        <v>10242</v>
      </c>
      <c r="H623" s="9">
        <v>43833</v>
      </c>
      <c r="I623" s="10">
        <v>0.50555555555555554</v>
      </c>
      <c r="J623" s="11">
        <v>3537.14</v>
      </c>
      <c r="K623" t="s">
        <v>10122</v>
      </c>
      <c r="L623" t="str">
        <f t="shared" si="18"/>
        <v>98820035</v>
      </c>
      <c r="M623" t="str">
        <f t="shared" si="19"/>
        <v>64503000</v>
      </c>
      <c r="N623" t="str">
        <f>VLOOKUP($L623,Map_Organization!$F:$I,2,FALSE)</f>
        <v>UHW</v>
      </c>
      <c r="O623" t="str">
        <f>VLOOKUP($L623,Map_Organization!$F:$I,3,FALSE)</f>
        <v>93K</v>
      </c>
      <c r="P623" t="str">
        <f>VLOOKUP($L623,Map_Organization!$F:$I,4,FALSE)</f>
        <v>8414</v>
      </c>
      <c r="Q623" t="str">
        <f>VLOOKUP($M623,Map_GL!$B:$N,11,FALSE)</f>
        <v>75B</v>
      </c>
      <c r="R623" t="str">
        <f>VLOOKUP($M623,Map_GL!$B:$N,12,FALSE)</f>
        <v>000</v>
      </c>
      <c r="S623" t="str">
        <f>VLOOKUP($M623,Map_GL!$B:$N,13,FALSE)</f>
        <v>00</v>
      </c>
      <c r="T623"/>
    </row>
    <row r="624" spans="1:20" x14ac:dyDescent="0.25">
      <c r="A624" t="s">
        <v>8</v>
      </c>
      <c r="B624" t="s">
        <v>10</v>
      </c>
      <c r="C624" t="s">
        <v>12</v>
      </c>
      <c r="D624" t="s">
        <v>14</v>
      </c>
      <c r="E624" t="s">
        <v>10121</v>
      </c>
      <c r="F624" t="s">
        <v>8261</v>
      </c>
      <c r="G624" t="s">
        <v>10243</v>
      </c>
      <c r="H624" s="9">
        <v>43833</v>
      </c>
      <c r="I624" s="10">
        <v>0.50555555555555554</v>
      </c>
      <c r="J624" s="11">
        <v>-120.33</v>
      </c>
      <c r="K624" t="s">
        <v>10122</v>
      </c>
      <c r="L624" t="str">
        <f t="shared" si="18"/>
        <v>98820035</v>
      </c>
      <c r="M624" t="str">
        <f t="shared" si="19"/>
        <v>64501011</v>
      </c>
      <c r="N624" t="str">
        <f>VLOOKUP($L624,Map_Organization!$F:$I,2,FALSE)</f>
        <v>UHW</v>
      </c>
      <c r="O624" t="str">
        <f>VLOOKUP($L624,Map_Organization!$F:$I,3,FALSE)</f>
        <v>93K</v>
      </c>
      <c r="P624" t="str">
        <f>VLOOKUP($L624,Map_Organization!$F:$I,4,FALSE)</f>
        <v>8414</v>
      </c>
      <c r="Q624" t="str">
        <f>VLOOKUP($M624,Map_GL!$B:$N,11,FALSE)</f>
        <v>75B</v>
      </c>
      <c r="R624" t="str">
        <f>VLOOKUP($M624,Map_GL!$B:$N,12,FALSE)</f>
        <v>000</v>
      </c>
      <c r="S624" t="str">
        <f>VLOOKUP($M624,Map_GL!$B:$N,13,FALSE)</f>
        <v>00</v>
      </c>
      <c r="T624"/>
    </row>
    <row r="625" spans="1:20" x14ac:dyDescent="0.25">
      <c r="A625" t="s">
        <v>8</v>
      </c>
      <c r="B625" t="s">
        <v>10</v>
      </c>
      <c r="C625" t="s">
        <v>12</v>
      </c>
      <c r="D625" t="s">
        <v>14</v>
      </c>
      <c r="E625" t="s">
        <v>10121</v>
      </c>
      <c r="F625" t="s">
        <v>8261</v>
      </c>
      <c r="G625" t="s">
        <v>10244</v>
      </c>
      <c r="H625" s="9">
        <v>43833</v>
      </c>
      <c r="I625" s="10">
        <v>0.50555555555555554</v>
      </c>
      <c r="J625" s="11">
        <v>560.70000000000005</v>
      </c>
      <c r="K625" t="s">
        <v>10122</v>
      </c>
      <c r="L625" t="str">
        <f t="shared" si="18"/>
        <v>98820035</v>
      </c>
      <c r="M625" t="str">
        <f t="shared" si="19"/>
        <v>64501111</v>
      </c>
      <c r="N625" t="str">
        <f>VLOOKUP($L625,Map_Organization!$F:$I,2,FALSE)</f>
        <v>UHW</v>
      </c>
      <c r="O625" t="str">
        <f>VLOOKUP($L625,Map_Organization!$F:$I,3,FALSE)</f>
        <v>93K</v>
      </c>
      <c r="P625" t="str">
        <f>VLOOKUP($L625,Map_Organization!$F:$I,4,FALSE)</f>
        <v>8414</v>
      </c>
      <c r="Q625" t="str">
        <f>VLOOKUP($M625,Map_GL!$B:$N,11,FALSE)</f>
        <v>75B</v>
      </c>
      <c r="R625" t="str">
        <f>VLOOKUP($M625,Map_GL!$B:$N,12,FALSE)</f>
        <v>000</v>
      </c>
      <c r="S625" t="str">
        <f>VLOOKUP($M625,Map_GL!$B:$N,13,FALSE)</f>
        <v>00</v>
      </c>
      <c r="T625"/>
    </row>
    <row r="626" spans="1:20" x14ac:dyDescent="0.25">
      <c r="A626" t="s">
        <v>8</v>
      </c>
      <c r="B626" t="s">
        <v>10</v>
      </c>
      <c r="C626" t="s">
        <v>12</v>
      </c>
      <c r="D626" t="s">
        <v>14</v>
      </c>
      <c r="E626" t="s">
        <v>10121</v>
      </c>
      <c r="F626" t="s">
        <v>8261</v>
      </c>
      <c r="G626" t="s">
        <v>10245</v>
      </c>
      <c r="H626" s="9">
        <v>43833</v>
      </c>
      <c r="I626" s="10">
        <v>0.50555555555555554</v>
      </c>
      <c r="J626" s="11">
        <v>66.83</v>
      </c>
      <c r="K626" t="s">
        <v>10122</v>
      </c>
      <c r="L626" t="str">
        <f t="shared" si="18"/>
        <v>98820035</v>
      </c>
      <c r="M626" t="str">
        <f t="shared" si="19"/>
        <v>64501009</v>
      </c>
      <c r="N626" t="str">
        <f>VLOOKUP($L626,Map_Organization!$F:$I,2,FALSE)</f>
        <v>UHW</v>
      </c>
      <c r="O626" t="str">
        <f>VLOOKUP($L626,Map_Organization!$F:$I,3,FALSE)</f>
        <v>93K</v>
      </c>
      <c r="P626" t="str">
        <f>VLOOKUP($L626,Map_Organization!$F:$I,4,FALSE)</f>
        <v>8414</v>
      </c>
      <c r="Q626" t="str">
        <f>VLOOKUP($M626,Map_GL!$B:$N,11,FALSE)</f>
        <v>75B</v>
      </c>
      <c r="R626" t="str">
        <f>VLOOKUP($M626,Map_GL!$B:$N,12,FALSE)</f>
        <v>000</v>
      </c>
      <c r="S626" t="str">
        <f>VLOOKUP($M626,Map_GL!$B:$N,13,FALSE)</f>
        <v>00</v>
      </c>
      <c r="T626"/>
    </row>
    <row r="627" spans="1:20" x14ac:dyDescent="0.25">
      <c r="A627" t="s">
        <v>8</v>
      </c>
      <c r="B627" t="s">
        <v>10</v>
      </c>
      <c r="C627" t="s">
        <v>12</v>
      </c>
      <c r="D627" t="s">
        <v>14</v>
      </c>
      <c r="E627" t="s">
        <v>10121</v>
      </c>
      <c r="F627" t="s">
        <v>8261</v>
      </c>
      <c r="G627" t="s">
        <v>10246</v>
      </c>
      <c r="H627" s="9">
        <v>43833</v>
      </c>
      <c r="I627" s="10">
        <v>0.50555555555555554</v>
      </c>
      <c r="J627" s="11">
        <v>53.5</v>
      </c>
      <c r="K627" t="s">
        <v>10122</v>
      </c>
      <c r="L627" t="str">
        <f t="shared" si="18"/>
        <v>98820035</v>
      </c>
      <c r="M627" t="str">
        <f t="shared" si="19"/>
        <v>64501010</v>
      </c>
      <c r="N627" t="str">
        <f>VLOOKUP($L627,Map_Organization!$F:$I,2,FALSE)</f>
        <v>UHW</v>
      </c>
      <c r="O627" t="str">
        <f>VLOOKUP($L627,Map_Organization!$F:$I,3,FALSE)</f>
        <v>93K</v>
      </c>
      <c r="P627" t="str">
        <f>VLOOKUP($L627,Map_Organization!$F:$I,4,FALSE)</f>
        <v>8414</v>
      </c>
      <c r="Q627" t="str">
        <f>VLOOKUP($M627,Map_GL!$B:$N,11,FALSE)</f>
        <v>75B</v>
      </c>
      <c r="R627" t="str">
        <f>VLOOKUP($M627,Map_GL!$B:$N,12,FALSE)</f>
        <v>000</v>
      </c>
      <c r="S627" t="str">
        <f>VLOOKUP($M627,Map_GL!$B:$N,13,FALSE)</f>
        <v>00</v>
      </c>
      <c r="T627"/>
    </row>
    <row r="628" spans="1:20" x14ac:dyDescent="0.25">
      <c r="A628" t="s">
        <v>8</v>
      </c>
      <c r="B628" t="s">
        <v>10</v>
      </c>
      <c r="C628" t="s">
        <v>12</v>
      </c>
      <c r="D628" t="s">
        <v>14</v>
      </c>
      <c r="E628" t="s">
        <v>10121</v>
      </c>
      <c r="F628" t="s">
        <v>8261</v>
      </c>
      <c r="G628" t="s">
        <v>10247</v>
      </c>
      <c r="H628" s="9">
        <v>43833</v>
      </c>
      <c r="I628" s="10">
        <v>0.50555555555555554</v>
      </c>
      <c r="J628" s="11">
        <v>-560.70000000000005</v>
      </c>
      <c r="K628" t="s">
        <v>10122</v>
      </c>
      <c r="L628" t="str">
        <f t="shared" si="18"/>
        <v>98820035</v>
      </c>
      <c r="M628" t="str">
        <f t="shared" si="19"/>
        <v>64501110</v>
      </c>
      <c r="N628" t="str">
        <f>VLOOKUP($L628,Map_Organization!$F:$I,2,FALSE)</f>
        <v>UHW</v>
      </c>
      <c r="O628" t="str">
        <f>VLOOKUP($L628,Map_Organization!$F:$I,3,FALSE)</f>
        <v>93K</v>
      </c>
      <c r="P628" t="str">
        <f>VLOOKUP($L628,Map_Organization!$F:$I,4,FALSE)</f>
        <v>8414</v>
      </c>
      <c r="Q628" t="str">
        <f>VLOOKUP($M628,Map_GL!$B:$N,11,FALSE)</f>
        <v>75B</v>
      </c>
      <c r="R628" t="str">
        <f>VLOOKUP($M628,Map_GL!$B:$N,12,FALSE)</f>
        <v>000</v>
      </c>
      <c r="S628" t="str">
        <f>VLOOKUP($M628,Map_GL!$B:$N,13,FALSE)</f>
        <v>00</v>
      </c>
      <c r="T628"/>
    </row>
    <row r="629" spans="1:20" x14ac:dyDescent="0.25">
      <c r="A629" t="s">
        <v>8</v>
      </c>
      <c r="B629" t="s">
        <v>10</v>
      </c>
      <c r="C629" t="s">
        <v>12</v>
      </c>
      <c r="D629" t="s">
        <v>14</v>
      </c>
      <c r="E629" t="s">
        <v>10121</v>
      </c>
      <c r="F629" t="s">
        <v>8261</v>
      </c>
      <c r="G629" t="s">
        <v>10248</v>
      </c>
      <c r="H629" s="9">
        <v>43833</v>
      </c>
      <c r="I629" s="10">
        <v>0.50555555555555554</v>
      </c>
      <c r="J629" s="11">
        <v>-1154.5900000000001</v>
      </c>
      <c r="K629" t="s">
        <v>10122</v>
      </c>
      <c r="L629" t="str">
        <f t="shared" si="18"/>
        <v>98820035</v>
      </c>
      <c r="M629" t="str">
        <f t="shared" si="19"/>
        <v>64501611</v>
      </c>
      <c r="N629" t="str">
        <f>VLOOKUP($L629,Map_Organization!$F:$I,2,FALSE)</f>
        <v>UHW</v>
      </c>
      <c r="O629" t="str">
        <f>VLOOKUP($L629,Map_Organization!$F:$I,3,FALSE)</f>
        <v>93K</v>
      </c>
      <c r="P629" t="str">
        <f>VLOOKUP($L629,Map_Organization!$F:$I,4,FALSE)</f>
        <v>8414</v>
      </c>
      <c r="Q629" t="str">
        <f>VLOOKUP($M629,Map_GL!$B:$N,11,FALSE)</f>
        <v>75B</v>
      </c>
      <c r="R629" t="str">
        <f>VLOOKUP($M629,Map_GL!$B:$N,12,FALSE)</f>
        <v>000</v>
      </c>
      <c r="S629" t="str">
        <f>VLOOKUP($M629,Map_GL!$B:$N,13,FALSE)</f>
        <v>00</v>
      </c>
      <c r="T629"/>
    </row>
    <row r="630" spans="1:20" x14ac:dyDescent="0.25">
      <c r="A630" t="s">
        <v>8</v>
      </c>
      <c r="B630" t="s">
        <v>10</v>
      </c>
      <c r="C630" t="s">
        <v>12</v>
      </c>
      <c r="D630" t="s">
        <v>14</v>
      </c>
      <c r="E630" t="s">
        <v>10121</v>
      </c>
      <c r="F630" t="s">
        <v>8261</v>
      </c>
      <c r="G630" t="s">
        <v>10249</v>
      </c>
      <c r="H630" s="9">
        <v>43833</v>
      </c>
      <c r="I630" s="10">
        <v>0.50555555555555554</v>
      </c>
      <c r="J630" s="11">
        <v>-90.58</v>
      </c>
      <c r="K630" t="s">
        <v>10122</v>
      </c>
      <c r="L630" t="str">
        <f t="shared" si="18"/>
        <v>98820035</v>
      </c>
      <c r="M630" t="str">
        <f t="shared" si="19"/>
        <v>64501621</v>
      </c>
      <c r="N630" t="str">
        <f>VLOOKUP($L630,Map_Organization!$F:$I,2,FALSE)</f>
        <v>UHW</v>
      </c>
      <c r="O630" t="str">
        <f>VLOOKUP($L630,Map_Organization!$F:$I,3,FALSE)</f>
        <v>93K</v>
      </c>
      <c r="P630" t="str">
        <f>VLOOKUP($L630,Map_Organization!$F:$I,4,FALSE)</f>
        <v>8414</v>
      </c>
      <c r="Q630" t="str">
        <f>VLOOKUP($M630,Map_GL!$B:$N,11,FALSE)</f>
        <v>75B</v>
      </c>
      <c r="R630" t="str">
        <f>VLOOKUP($M630,Map_GL!$B:$N,12,FALSE)</f>
        <v>000</v>
      </c>
      <c r="S630" t="str">
        <f>VLOOKUP($M630,Map_GL!$B:$N,13,FALSE)</f>
        <v>00</v>
      </c>
      <c r="T630"/>
    </row>
    <row r="631" spans="1:20" x14ac:dyDescent="0.25">
      <c r="A631" t="s">
        <v>8</v>
      </c>
      <c r="B631" t="s">
        <v>10</v>
      </c>
      <c r="C631" t="s">
        <v>12</v>
      </c>
      <c r="D631" t="s">
        <v>14</v>
      </c>
      <c r="E631" t="s">
        <v>10121</v>
      </c>
      <c r="F631" t="s">
        <v>8261</v>
      </c>
      <c r="G631" t="s">
        <v>10250</v>
      </c>
      <c r="H631" s="9">
        <v>43833</v>
      </c>
      <c r="I631" s="10">
        <v>0.50555555555555554</v>
      </c>
      <c r="J631" s="11">
        <v>1154.5899999999999</v>
      </c>
      <c r="K631" t="s">
        <v>10122</v>
      </c>
      <c r="L631" t="str">
        <f t="shared" si="18"/>
        <v>98820035</v>
      </c>
      <c r="M631" t="str">
        <f t="shared" si="19"/>
        <v>64501610</v>
      </c>
      <c r="N631" t="str">
        <f>VLOOKUP($L631,Map_Organization!$F:$I,2,FALSE)</f>
        <v>UHW</v>
      </c>
      <c r="O631" t="str">
        <f>VLOOKUP($L631,Map_Organization!$F:$I,3,FALSE)</f>
        <v>93K</v>
      </c>
      <c r="P631" t="str">
        <f>VLOOKUP($L631,Map_Organization!$F:$I,4,FALSE)</f>
        <v>8414</v>
      </c>
      <c r="Q631" t="str">
        <f>VLOOKUP($M631,Map_GL!$B:$N,11,FALSE)</f>
        <v>75B</v>
      </c>
      <c r="R631" t="str">
        <f>VLOOKUP($M631,Map_GL!$B:$N,12,FALSE)</f>
        <v>000</v>
      </c>
      <c r="S631" t="str">
        <f>VLOOKUP($M631,Map_GL!$B:$N,13,FALSE)</f>
        <v>00</v>
      </c>
      <c r="T631"/>
    </row>
    <row r="632" spans="1:20" x14ac:dyDescent="0.25">
      <c r="A632" t="s">
        <v>8</v>
      </c>
      <c r="B632" t="s">
        <v>10</v>
      </c>
      <c r="C632" t="s">
        <v>12</v>
      </c>
      <c r="D632" t="s">
        <v>14</v>
      </c>
      <c r="E632" t="s">
        <v>10121</v>
      </c>
      <c r="F632" t="s">
        <v>8261</v>
      </c>
      <c r="G632" t="s">
        <v>10251</v>
      </c>
      <c r="H632" s="9">
        <v>43833</v>
      </c>
      <c r="I632" s="10">
        <v>0.50555555555555554</v>
      </c>
      <c r="J632" s="11">
        <v>90.58</v>
      </c>
      <c r="K632" t="s">
        <v>10122</v>
      </c>
      <c r="L632" t="str">
        <f t="shared" si="18"/>
        <v>98820035</v>
      </c>
      <c r="M632" t="str">
        <f t="shared" si="19"/>
        <v>64501620</v>
      </c>
      <c r="N632" t="str">
        <f>VLOOKUP($L632,Map_Organization!$F:$I,2,FALSE)</f>
        <v>UHW</v>
      </c>
      <c r="O632" t="str">
        <f>VLOOKUP($L632,Map_Organization!$F:$I,3,FALSE)</f>
        <v>93K</v>
      </c>
      <c r="P632" t="str">
        <f>VLOOKUP($L632,Map_Organization!$F:$I,4,FALSE)</f>
        <v>8414</v>
      </c>
      <c r="Q632" t="str">
        <f>VLOOKUP($M632,Map_GL!$B:$N,11,FALSE)</f>
        <v>75B</v>
      </c>
      <c r="R632" t="str">
        <f>VLOOKUP($M632,Map_GL!$B:$N,12,FALSE)</f>
        <v>000</v>
      </c>
      <c r="S632" t="str">
        <f>VLOOKUP($M632,Map_GL!$B:$N,13,FALSE)</f>
        <v>00</v>
      </c>
      <c r="T632"/>
    </row>
    <row r="633" spans="1:20" x14ac:dyDescent="0.25">
      <c r="A633" t="s">
        <v>8</v>
      </c>
      <c r="B633" t="s">
        <v>10</v>
      </c>
      <c r="C633" t="s">
        <v>12</v>
      </c>
      <c r="D633" t="s">
        <v>14</v>
      </c>
      <c r="E633" t="s">
        <v>10121</v>
      </c>
      <c r="F633" t="s">
        <v>8261</v>
      </c>
      <c r="G633" t="s">
        <v>10262</v>
      </c>
      <c r="H633" s="9">
        <v>43833</v>
      </c>
      <c r="I633" s="10">
        <v>0.50555555555555554</v>
      </c>
      <c r="J633" s="11">
        <v>1.32</v>
      </c>
      <c r="K633" t="s">
        <v>10122</v>
      </c>
      <c r="L633" t="str">
        <f t="shared" si="18"/>
        <v>98820035</v>
      </c>
      <c r="M633" t="str">
        <f t="shared" si="19"/>
        <v>64503715</v>
      </c>
      <c r="N633" t="str">
        <f>VLOOKUP($L633,Map_Organization!$F:$I,2,FALSE)</f>
        <v>UHW</v>
      </c>
      <c r="O633" t="str">
        <f>VLOOKUP($L633,Map_Organization!$F:$I,3,FALSE)</f>
        <v>93K</v>
      </c>
      <c r="P633" t="str">
        <f>VLOOKUP($L633,Map_Organization!$F:$I,4,FALSE)</f>
        <v>8414</v>
      </c>
      <c r="Q633" t="str">
        <f>VLOOKUP($M633,Map_GL!$B:$N,11,FALSE)</f>
        <v>75B</v>
      </c>
      <c r="R633" t="str">
        <f>VLOOKUP($M633,Map_GL!$B:$N,12,FALSE)</f>
        <v>000</v>
      </c>
      <c r="S633" t="str">
        <f>VLOOKUP($M633,Map_GL!$B:$N,13,FALSE)</f>
        <v>00</v>
      </c>
      <c r="T633"/>
    </row>
    <row r="634" spans="1:20" x14ac:dyDescent="0.25">
      <c r="A634" t="s">
        <v>8</v>
      </c>
      <c r="B634" t="s">
        <v>10</v>
      </c>
      <c r="C634" t="s">
        <v>12</v>
      </c>
      <c r="D634" t="s">
        <v>14</v>
      </c>
      <c r="E634" t="s">
        <v>10121</v>
      </c>
      <c r="F634" t="s">
        <v>8261</v>
      </c>
      <c r="G634" t="s">
        <v>10252</v>
      </c>
      <c r="H634" s="9">
        <v>43833</v>
      </c>
      <c r="I634" s="10">
        <v>0.50555555555555554</v>
      </c>
      <c r="J634" s="11">
        <v>-250.67000000000002</v>
      </c>
      <c r="K634" t="s">
        <v>10122</v>
      </c>
      <c r="L634" t="str">
        <f t="shared" si="18"/>
        <v>98820035</v>
      </c>
      <c r="M634" t="str">
        <f t="shared" si="19"/>
        <v>64501631</v>
      </c>
      <c r="N634" t="str">
        <f>VLOOKUP($L634,Map_Organization!$F:$I,2,FALSE)</f>
        <v>UHW</v>
      </c>
      <c r="O634" t="str">
        <f>VLOOKUP($L634,Map_Organization!$F:$I,3,FALSE)</f>
        <v>93K</v>
      </c>
      <c r="P634" t="str">
        <f>VLOOKUP($L634,Map_Organization!$F:$I,4,FALSE)</f>
        <v>8414</v>
      </c>
      <c r="Q634" t="str">
        <f>VLOOKUP($M634,Map_GL!$B:$N,11,FALSE)</f>
        <v>75B</v>
      </c>
      <c r="R634" t="str">
        <f>VLOOKUP($M634,Map_GL!$B:$N,12,FALSE)</f>
        <v>000</v>
      </c>
      <c r="S634" t="str">
        <f>VLOOKUP($M634,Map_GL!$B:$N,13,FALSE)</f>
        <v>00</v>
      </c>
      <c r="T634"/>
    </row>
    <row r="635" spans="1:20" x14ac:dyDescent="0.25">
      <c r="A635" t="s">
        <v>8</v>
      </c>
      <c r="B635" t="s">
        <v>10</v>
      </c>
      <c r="C635" t="s">
        <v>12</v>
      </c>
      <c r="D635" t="s">
        <v>14</v>
      </c>
      <c r="E635" t="s">
        <v>10121</v>
      </c>
      <c r="F635" t="s">
        <v>8261</v>
      </c>
      <c r="G635" t="s">
        <v>10253</v>
      </c>
      <c r="H635" s="9">
        <v>43833</v>
      </c>
      <c r="I635" s="10">
        <v>0.50555555555555554</v>
      </c>
      <c r="J635" s="11">
        <v>250.67</v>
      </c>
      <c r="K635" t="s">
        <v>10122</v>
      </c>
      <c r="L635" t="str">
        <f t="shared" si="18"/>
        <v>98820035</v>
      </c>
      <c r="M635" t="str">
        <f t="shared" si="19"/>
        <v>64501630</v>
      </c>
      <c r="N635" t="str">
        <f>VLOOKUP($L635,Map_Organization!$F:$I,2,FALSE)</f>
        <v>UHW</v>
      </c>
      <c r="O635" t="str">
        <f>VLOOKUP($L635,Map_Organization!$F:$I,3,FALSE)</f>
        <v>93K</v>
      </c>
      <c r="P635" t="str">
        <f>VLOOKUP($L635,Map_Organization!$F:$I,4,FALSE)</f>
        <v>8414</v>
      </c>
      <c r="Q635" t="str">
        <f>VLOOKUP($M635,Map_GL!$B:$N,11,FALSE)</f>
        <v>75B</v>
      </c>
      <c r="R635" t="str">
        <f>VLOOKUP($M635,Map_GL!$B:$N,12,FALSE)</f>
        <v>000</v>
      </c>
      <c r="S635" t="str">
        <f>VLOOKUP($M635,Map_GL!$B:$N,13,FALSE)</f>
        <v>00</v>
      </c>
      <c r="T635"/>
    </row>
    <row r="636" spans="1:20" x14ac:dyDescent="0.25">
      <c r="A636" t="s">
        <v>8</v>
      </c>
      <c r="B636" t="s">
        <v>10</v>
      </c>
      <c r="C636" t="s">
        <v>12</v>
      </c>
      <c r="D636" t="s">
        <v>14</v>
      </c>
      <c r="E636" t="s">
        <v>10121</v>
      </c>
      <c r="F636" t="s">
        <v>8261</v>
      </c>
      <c r="G636" t="s">
        <v>10254</v>
      </c>
      <c r="H636" s="9">
        <v>43833</v>
      </c>
      <c r="I636" s="10">
        <v>0.50555555555555554</v>
      </c>
      <c r="J636" s="11">
        <v>-245.57</v>
      </c>
      <c r="K636" t="s">
        <v>10122</v>
      </c>
      <c r="L636" t="str">
        <f t="shared" si="18"/>
        <v>98820035</v>
      </c>
      <c r="M636" t="str">
        <f t="shared" si="19"/>
        <v>61620003</v>
      </c>
      <c r="N636" t="str">
        <f>VLOOKUP($L636,Map_Organization!$F:$I,2,FALSE)</f>
        <v>UHW</v>
      </c>
      <c r="O636" t="str">
        <f>VLOOKUP($L636,Map_Organization!$F:$I,3,FALSE)</f>
        <v>93K</v>
      </c>
      <c r="P636" t="str">
        <f>VLOOKUP($L636,Map_Organization!$F:$I,4,FALSE)</f>
        <v>8414</v>
      </c>
      <c r="Q636" t="str">
        <f>VLOOKUP($M636,Map_GL!$B:$N,11,FALSE)</f>
        <v>794</v>
      </c>
      <c r="R636" t="str">
        <f>VLOOKUP($M636,Map_GL!$B:$N,12,FALSE)</f>
        <v>401</v>
      </c>
      <c r="S636" t="str">
        <f>VLOOKUP($M636,Map_GL!$B:$N,13,FALSE)</f>
        <v>00</v>
      </c>
      <c r="T636"/>
    </row>
    <row r="637" spans="1:20" x14ac:dyDescent="0.25">
      <c r="A637" t="s">
        <v>8</v>
      </c>
      <c r="B637" t="s">
        <v>10</v>
      </c>
      <c r="C637" t="s">
        <v>12</v>
      </c>
      <c r="D637" t="s">
        <v>14</v>
      </c>
      <c r="E637" t="s">
        <v>10121</v>
      </c>
      <c r="F637" t="s">
        <v>8261</v>
      </c>
      <c r="G637" t="s">
        <v>10255</v>
      </c>
      <c r="H637" s="9">
        <v>43833</v>
      </c>
      <c r="I637" s="10">
        <v>0.50555555555555554</v>
      </c>
      <c r="J637" s="11">
        <v>245.57</v>
      </c>
      <c r="K637" t="s">
        <v>10122</v>
      </c>
      <c r="L637" t="str">
        <f t="shared" si="18"/>
        <v>98820035</v>
      </c>
      <c r="M637" t="str">
        <f t="shared" si="19"/>
        <v>61620001</v>
      </c>
      <c r="N637" t="str">
        <f>VLOOKUP($L637,Map_Organization!$F:$I,2,FALSE)</f>
        <v>UHW</v>
      </c>
      <c r="O637" t="str">
        <f>VLOOKUP($L637,Map_Organization!$F:$I,3,FALSE)</f>
        <v>93K</v>
      </c>
      <c r="P637" t="str">
        <f>VLOOKUP($L637,Map_Organization!$F:$I,4,FALSE)</f>
        <v>8414</v>
      </c>
      <c r="Q637" t="str">
        <f>VLOOKUP($M637,Map_GL!$B:$N,11,FALSE)</f>
        <v>794</v>
      </c>
      <c r="R637" t="str">
        <f>VLOOKUP($M637,Map_GL!$B:$N,12,FALSE)</f>
        <v>401</v>
      </c>
      <c r="S637" t="str">
        <f>VLOOKUP($M637,Map_GL!$B:$N,13,FALSE)</f>
        <v>00</v>
      </c>
      <c r="T637"/>
    </row>
    <row r="638" spans="1:20" x14ac:dyDescent="0.25">
      <c r="A638" t="s">
        <v>8</v>
      </c>
      <c r="B638" t="s">
        <v>10</v>
      </c>
      <c r="C638" t="s">
        <v>12</v>
      </c>
      <c r="D638" t="s">
        <v>14</v>
      </c>
      <c r="E638" t="s">
        <v>10121</v>
      </c>
      <c r="F638" t="s">
        <v>8261</v>
      </c>
      <c r="G638" t="s">
        <v>10256</v>
      </c>
      <c r="H638" s="9">
        <v>43833</v>
      </c>
      <c r="I638" s="10">
        <v>0.50555555555555554</v>
      </c>
      <c r="J638" s="11">
        <v>-245.57</v>
      </c>
      <c r="K638" t="s">
        <v>10122</v>
      </c>
      <c r="L638" t="str">
        <f t="shared" si="18"/>
        <v>98820035</v>
      </c>
      <c r="M638" t="str">
        <f t="shared" si="19"/>
        <v>75430001</v>
      </c>
      <c r="N638" t="str">
        <f>VLOOKUP($L638,Map_Organization!$F:$I,2,FALSE)</f>
        <v>UHW</v>
      </c>
      <c r="O638" t="str">
        <f>VLOOKUP($L638,Map_Organization!$F:$I,3,FALSE)</f>
        <v>93K</v>
      </c>
      <c r="P638" t="str">
        <f>VLOOKUP($L638,Map_Organization!$F:$I,4,FALSE)</f>
        <v>8414</v>
      </c>
      <c r="Q638" t="str">
        <f>VLOOKUP($M638,Map_GL!$B:$N,11,FALSE)</f>
        <v>75B</v>
      </c>
      <c r="R638" t="str">
        <f>VLOOKUP($M638,Map_GL!$B:$N,12,FALSE)</f>
        <v>000</v>
      </c>
      <c r="S638" t="str">
        <f>VLOOKUP($M638,Map_GL!$B:$N,13,FALSE)</f>
        <v>00</v>
      </c>
      <c r="T638"/>
    </row>
    <row r="639" spans="1:20" x14ac:dyDescent="0.25">
      <c r="A639" t="s">
        <v>8</v>
      </c>
      <c r="B639" t="s">
        <v>10</v>
      </c>
      <c r="C639" t="s">
        <v>12</v>
      </c>
      <c r="D639" t="s">
        <v>14</v>
      </c>
      <c r="E639" t="s">
        <v>10121</v>
      </c>
      <c r="F639" t="s">
        <v>8261</v>
      </c>
      <c r="G639" t="s">
        <v>10182</v>
      </c>
      <c r="H639" s="9">
        <v>43833</v>
      </c>
      <c r="I639" s="10">
        <v>0.50555555555555554</v>
      </c>
      <c r="J639" s="11">
        <v>228.33</v>
      </c>
      <c r="K639" t="s">
        <v>10122</v>
      </c>
      <c r="L639" t="str">
        <f t="shared" si="18"/>
        <v>98820035</v>
      </c>
      <c r="M639" t="str">
        <f t="shared" si="19"/>
        <v>75431002</v>
      </c>
      <c r="N639" t="str">
        <f>VLOOKUP($L639,Map_Organization!$F:$I,2,FALSE)</f>
        <v>UHW</v>
      </c>
      <c r="O639" t="str">
        <f>VLOOKUP($L639,Map_Organization!$F:$I,3,FALSE)</f>
        <v>93K</v>
      </c>
      <c r="P639" t="str">
        <f>VLOOKUP($L639,Map_Organization!$F:$I,4,FALSE)</f>
        <v>8414</v>
      </c>
      <c r="Q639" t="str">
        <f>VLOOKUP($M639,Map_GL!$B:$N,11,FALSE)</f>
        <v>75B</v>
      </c>
      <c r="R639" t="str">
        <f>VLOOKUP($M639,Map_GL!$B:$N,12,FALSE)</f>
        <v>000</v>
      </c>
      <c r="S639" t="str">
        <f>VLOOKUP($M639,Map_GL!$B:$N,13,FALSE)</f>
        <v>00</v>
      </c>
      <c r="T639"/>
    </row>
    <row r="640" spans="1:20" x14ac:dyDescent="0.25">
      <c r="A640" t="s">
        <v>8</v>
      </c>
      <c r="B640" t="s">
        <v>10</v>
      </c>
      <c r="C640" t="s">
        <v>12</v>
      </c>
      <c r="D640" t="s">
        <v>14</v>
      </c>
      <c r="E640" t="s">
        <v>10121</v>
      </c>
      <c r="F640" t="s">
        <v>8261</v>
      </c>
      <c r="G640" t="s">
        <v>10183</v>
      </c>
      <c r="H640" s="9">
        <v>43833</v>
      </c>
      <c r="I640" s="10">
        <v>0.50555555555555554</v>
      </c>
      <c r="J640" s="11">
        <v>52.78</v>
      </c>
      <c r="K640" t="s">
        <v>10122</v>
      </c>
      <c r="L640" t="str">
        <f t="shared" si="18"/>
        <v>98820035</v>
      </c>
      <c r="M640" t="str">
        <f t="shared" si="19"/>
        <v>62560200</v>
      </c>
      <c r="N640" t="str">
        <f>VLOOKUP($L640,Map_Organization!$F:$I,2,FALSE)</f>
        <v>UHW</v>
      </c>
      <c r="O640" t="str">
        <f>VLOOKUP($L640,Map_Organization!$F:$I,3,FALSE)</f>
        <v>93K</v>
      </c>
      <c r="P640" t="str">
        <f>VLOOKUP($L640,Map_Organization!$F:$I,4,FALSE)</f>
        <v>8414</v>
      </c>
      <c r="Q640" t="str">
        <f>VLOOKUP($M640,Map_GL!$B:$N,11,FALSE)</f>
        <v>724</v>
      </c>
      <c r="R640" t="str">
        <f>VLOOKUP($M640,Map_GL!$B:$N,12,FALSE)</f>
        <v>401</v>
      </c>
      <c r="S640" t="str">
        <f>VLOOKUP($M640,Map_GL!$B:$N,13,FALSE)</f>
        <v>00</v>
      </c>
      <c r="T640"/>
    </row>
    <row r="641" spans="1:20" x14ac:dyDescent="0.25">
      <c r="A641" t="s">
        <v>8</v>
      </c>
      <c r="B641" t="s">
        <v>10</v>
      </c>
      <c r="C641" t="s">
        <v>12</v>
      </c>
      <c r="D641" t="s">
        <v>14</v>
      </c>
      <c r="E641" t="s">
        <v>10121</v>
      </c>
      <c r="F641" t="s">
        <v>8261</v>
      </c>
      <c r="G641" t="s">
        <v>10187</v>
      </c>
      <c r="H641" s="9">
        <v>43833</v>
      </c>
      <c r="I641" s="10">
        <v>0.50555555555555554</v>
      </c>
      <c r="J641" s="11">
        <v>1.37</v>
      </c>
      <c r="K641" t="s">
        <v>10122</v>
      </c>
      <c r="L641" t="str">
        <f t="shared" si="18"/>
        <v>98820035</v>
      </c>
      <c r="M641" t="str">
        <f t="shared" si="19"/>
        <v>62561006</v>
      </c>
      <c r="N641" t="str">
        <f>VLOOKUP($L641,Map_Organization!$F:$I,2,FALSE)</f>
        <v>UHW</v>
      </c>
      <c r="O641" t="str">
        <f>VLOOKUP($L641,Map_Organization!$F:$I,3,FALSE)</f>
        <v>93K</v>
      </c>
      <c r="P641" t="str">
        <f>VLOOKUP($L641,Map_Organization!$F:$I,4,FALSE)</f>
        <v>8414</v>
      </c>
      <c r="Q641" t="str">
        <f>VLOOKUP($M641,Map_GL!$B:$N,11,FALSE)</f>
        <v>724</v>
      </c>
      <c r="R641" t="str">
        <f>VLOOKUP($M641,Map_GL!$B:$N,12,FALSE)</f>
        <v>401</v>
      </c>
      <c r="S641" t="str">
        <f>VLOOKUP($M641,Map_GL!$B:$N,13,FALSE)</f>
        <v>00</v>
      </c>
      <c r="T641"/>
    </row>
    <row r="642" spans="1:20" x14ac:dyDescent="0.25">
      <c r="A642" t="s">
        <v>8</v>
      </c>
      <c r="B642" t="s">
        <v>10</v>
      </c>
      <c r="C642" t="s">
        <v>12</v>
      </c>
      <c r="D642" t="s">
        <v>14</v>
      </c>
      <c r="E642" t="s">
        <v>10121</v>
      </c>
      <c r="F642" t="s">
        <v>8261</v>
      </c>
      <c r="G642" t="s">
        <v>10191</v>
      </c>
      <c r="H642" s="9">
        <v>43833</v>
      </c>
      <c r="I642" s="10">
        <v>0.50555555555555554</v>
      </c>
      <c r="J642" s="11">
        <v>16.22</v>
      </c>
      <c r="K642" t="s">
        <v>10122</v>
      </c>
      <c r="L642" t="str">
        <f t="shared" si="18"/>
        <v>98820035</v>
      </c>
      <c r="M642" t="str">
        <f t="shared" si="19"/>
        <v>62610001</v>
      </c>
      <c r="N642" t="str">
        <f>VLOOKUP($L642,Map_Organization!$F:$I,2,FALSE)</f>
        <v>UHW</v>
      </c>
      <c r="O642" t="str">
        <f>VLOOKUP($L642,Map_Organization!$F:$I,3,FALSE)</f>
        <v>93K</v>
      </c>
      <c r="P642" t="str">
        <f>VLOOKUP($L642,Map_Organization!$F:$I,4,FALSE)</f>
        <v>8414</v>
      </c>
      <c r="Q642" t="str">
        <f>VLOOKUP($M642,Map_GL!$B:$N,11,FALSE)</f>
        <v>779</v>
      </c>
      <c r="R642" t="str">
        <f>VLOOKUP($M642,Map_GL!$B:$N,12,FALSE)</f>
        <v>000</v>
      </c>
      <c r="S642" t="str">
        <f>VLOOKUP($M642,Map_GL!$B:$N,13,FALSE)</f>
        <v>00</v>
      </c>
      <c r="T642"/>
    </row>
    <row r="643" spans="1:20" x14ac:dyDescent="0.25">
      <c r="A643" t="s">
        <v>8</v>
      </c>
      <c r="B643" t="s">
        <v>10</v>
      </c>
      <c r="C643" t="s">
        <v>12</v>
      </c>
      <c r="D643" t="s">
        <v>14</v>
      </c>
      <c r="E643" t="s">
        <v>10121</v>
      </c>
      <c r="F643" t="s">
        <v>8261</v>
      </c>
      <c r="G643" t="s">
        <v>10146</v>
      </c>
      <c r="H643" s="9">
        <v>43833</v>
      </c>
      <c r="I643" s="10">
        <v>0.50555555555555554</v>
      </c>
      <c r="J643" s="11">
        <v>232.47000000000003</v>
      </c>
      <c r="K643" t="s">
        <v>10122</v>
      </c>
      <c r="L643" t="str">
        <f t="shared" si="18"/>
        <v>98820035</v>
      </c>
      <c r="M643" t="str">
        <f t="shared" si="19"/>
        <v>61620010</v>
      </c>
      <c r="N643" t="str">
        <f>VLOOKUP($L643,Map_Organization!$F:$I,2,FALSE)</f>
        <v>UHW</v>
      </c>
      <c r="O643" t="str">
        <f>VLOOKUP($L643,Map_Organization!$F:$I,3,FALSE)</f>
        <v>93K</v>
      </c>
      <c r="P643" t="str">
        <f>VLOOKUP($L643,Map_Organization!$F:$I,4,FALSE)</f>
        <v>8414</v>
      </c>
      <c r="Q643" t="str">
        <f>VLOOKUP($M643,Map_GL!$B:$N,11,FALSE)</f>
        <v>794</v>
      </c>
      <c r="R643" t="str">
        <f>VLOOKUP($M643,Map_GL!$B:$N,12,FALSE)</f>
        <v>401</v>
      </c>
      <c r="S643" t="str">
        <f>VLOOKUP($M643,Map_GL!$B:$N,13,FALSE)</f>
        <v>00</v>
      </c>
      <c r="T643"/>
    </row>
    <row r="644" spans="1:20" x14ac:dyDescent="0.25">
      <c r="A644" t="s">
        <v>8</v>
      </c>
      <c r="B644" t="s">
        <v>10</v>
      </c>
      <c r="C644" t="s">
        <v>12</v>
      </c>
      <c r="D644" t="s">
        <v>14</v>
      </c>
      <c r="E644" t="s">
        <v>10121</v>
      </c>
      <c r="F644" t="s">
        <v>8261</v>
      </c>
      <c r="G644" t="s">
        <v>10192</v>
      </c>
      <c r="H644" s="9">
        <v>43833</v>
      </c>
      <c r="I644" s="10">
        <v>0.50555555555555554</v>
      </c>
      <c r="J644" s="11">
        <v>3.63</v>
      </c>
      <c r="K644" t="s">
        <v>10122</v>
      </c>
      <c r="L644" t="str">
        <f t="shared" si="18"/>
        <v>98820035</v>
      </c>
      <c r="M644" t="str">
        <f t="shared" si="19"/>
        <v>61620113</v>
      </c>
      <c r="N644" t="str">
        <f>VLOOKUP($L644,Map_Organization!$F:$I,2,FALSE)</f>
        <v>UHW</v>
      </c>
      <c r="O644" t="str">
        <f>VLOOKUP($L644,Map_Organization!$F:$I,3,FALSE)</f>
        <v>93K</v>
      </c>
      <c r="P644" t="str">
        <f>VLOOKUP($L644,Map_Organization!$F:$I,4,FALSE)</f>
        <v>8414</v>
      </c>
      <c r="Q644" t="str">
        <f>VLOOKUP($M644,Map_GL!$B:$N,11,FALSE)</f>
        <v>794</v>
      </c>
      <c r="R644" t="str">
        <f>VLOOKUP($M644,Map_GL!$B:$N,12,FALSE)</f>
        <v>401</v>
      </c>
      <c r="S644" t="str">
        <f>VLOOKUP($M644,Map_GL!$B:$N,13,FALSE)</f>
        <v>00</v>
      </c>
      <c r="T644"/>
    </row>
    <row r="645" spans="1:20" x14ac:dyDescent="0.25">
      <c r="A645" t="s">
        <v>8</v>
      </c>
      <c r="B645" t="s">
        <v>10</v>
      </c>
      <c r="C645" t="s">
        <v>12</v>
      </c>
      <c r="D645" t="s">
        <v>14</v>
      </c>
      <c r="E645" t="s">
        <v>10121</v>
      </c>
      <c r="F645" t="s">
        <v>8261</v>
      </c>
      <c r="G645" t="s">
        <v>10257</v>
      </c>
      <c r="H645" s="9">
        <v>43833</v>
      </c>
      <c r="I645" s="10">
        <v>0.50555555555555554</v>
      </c>
      <c r="J645" s="11">
        <v>78.300000000000011</v>
      </c>
      <c r="K645" t="s">
        <v>10122</v>
      </c>
      <c r="L645" t="str">
        <f t="shared" ref="L645:L708" si="20">SUBSTITUTE(RIGHT($F645,9),"-","")</f>
        <v>98820035</v>
      </c>
      <c r="M645" t="str">
        <f t="shared" ref="M645:M708" si="21">SUBSTITUTE(RIGHT($G645,9),".","")</f>
        <v>62282001</v>
      </c>
      <c r="N645" t="str">
        <f>VLOOKUP($L645,Map_Organization!$F:$I,2,FALSE)</f>
        <v>UHW</v>
      </c>
      <c r="O645" t="str">
        <f>VLOOKUP($L645,Map_Organization!$F:$I,3,FALSE)</f>
        <v>93K</v>
      </c>
      <c r="P645" t="str">
        <f>VLOOKUP($L645,Map_Organization!$F:$I,4,FALSE)</f>
        <v>8414</v>
      </c>
      <c r="Q645" t="str">
        <f>VLOOKUP($M645,Map_GL!$B:$N,11,FALSE)</f>
        <v>75B</v>
      </c>
      <c r="R645" t="str">
        <f>VLOOKUP($M645,Map_GL!$B:$N,12,FALSE)</f>
        <v>000</v>
      </c>
      <c r="S645" t="str">
        <f>VLOOKUP($M645,Map_GL!$B:$N,13,FALSE)</f>
        <v>00</v>
      </c>
      <c r="T645"/>
    </row>
    <row r="646" spans="1:20" x14ac:dyDescent="0.25">
      <c r="A646" t="s">
        <v>8</v>
      </c>
      <c r="B646" t="s">
        <v>10</v>
      </c>
      <c r="C646" t="s">
        <v>12</v>
      </c>
      <c r="D646" t="s">
        <v>14</v>
      </c>
      <c r="E646" t="s">
        <v>10121</v>
      </c>
      <c r="F646" t="s">
        <v>8261</v>
      </c>
      <c r="G646" t="s">
        <v>10194</v>
      </c>
      <c r="H646" s="9">
        <v>43833</v>
      </c>
      <c r="I646" s="10">
        <v>0.50555555555555554</v>
      </c>
      <c r="J646" s="11">
        <v>11</v>
      </c>
      <c r="K646" t="s">
        <v>10122</v>
      </c>
      <c r="L646" t="str">
        <f t="shared" si="20"/>
        <v>98820035</v>
      </c>
      <c r="M646" t="str">
        <f t="shared" si="21"/>
        <v>62624110</v>
      </c>
      <c r="N646" t="str">
        <f>VLOOKUP($L646,Map_Organization!$F:$I,2,FALSE)</f>
        <v>UHW</v>
      </c>
      <c r="O646" t="str">
        <f>VLOOKUP($L646,Map_Organization!$F:$I,3,FALSE)</f>
        <v>93K</v>
      </c>
      <c r="P646" t="str">
        <f>VLOOKUP($L646,Map_Organization!$F:$I,4,FALSE)</f>
        <v>8414</v>
      </c>
      <c r="Q646" t="str">
        <f>VLOOKUP($M646,Map_GL!$B:$N,11,FALSE)</f>
        <v>833</v>
      </c>
      <c r="R646" t="str">
        <f>VLOOKUP($M646,Map_GL!$B:$N,12,FALSE)</f>
        <v>401</v>
      </c>
      <c r="S646" t="str">
        <f>VLOOKUP($M646,Map_GL!$B:$N,13,FALSE)</f>
        <v>00</v>
      </c>
      <c r="T646"/>
    </row>
    <row r="647" spans="1:20" x14ac:dyDescent="0.25">
      <c r="A647" t="s">
        <v>8</v>
      </c>
      <c r="B647" t="s">
        <v>10</v>
      </c>
      <c r="C647" t="s">
        <v>12</v>
      </c>
      <c r="D647" t="s">
        <v>14</v>
      </c>
      <c r="E647" t="s">
        <v>10121</v>
      </c>
      <c r="F647" t="s">
        <v>8261</v>
      </c>
      <c r="G647" t="s">
        <v>10195</v>
      </c>
      <c r="H647" s="9">
        <v>43833</v>
      </c>
      <c r="I647" s="10">
        <v>0.50555555555555554</v>
      </c>
      <c r="J647" s="11">
        <v>3.51</v>
      </c>
      <c r="K647" t="s">
        <v>10122</v>
      </c>
      <c r="L647" t="str">
        <f t="shared" si="20"/>
        <v>98820035</v>
      </c>
      <c r="M647" t="str">
        <f t="shared" si="21"/>
        <v>62624210</v>
      </c>
      <c r="N647" t="str">
        <f>VLOOKUP($L647,Map_Organization!$F:$I,2,FALSE)</f>
        <v>UHW</v>
      </c>
      <c r="O647" t="str">
        <f>VLOOKUP($L647,Map_Organization!$F:$I,3,FALSE)</f>
        <v>93K</v>
      </c>
      <c r="P647" t="str">
        <f>VLOOKUP($L647,Map_Organization!$F:$I,4,FALSE)</f>
        <v>8414</v>
      </c>
      <c r="Q647" t="str">
        <f>VLOOKUP($M647,Map_GL!$B:$N,11,FALSE)</f>
        <v>833</v>
      </c>
      <c r="R647" t="str">
        <f>VLOOKUP($M647,Map_GL!$B:$N,12,FALSE)</f>
        <v>401</v>
      </c>
      <c r="S647" t="str">
        <f>VLOOKUP($M647,Map_GL!$B:$N,13,FALSE)</f>
        <v>00</v>
      </c>
      <c r="T647"/>
    </row>
    <row r="648" spans="1:20" x14ac:dyDescent="0.25">
      <c r="A648" t="s">
        <v>8</v>
      </c>
      <c r="B648" t="s">
        <v>10</v>
      </c>
      <c r="C648" t="s">
        <v>12</v>
      </c>
      <c r="D648" t="s">
        <v>14</v>
      </c>
      <c r="E648" t="s">
        <v>10121</v>
      </c>
      <c r="F648" t="s">
        <v>8261</v>
      </c>
      <c r="G648" t="s">
        <v>10150</v>
      </c>
      <c r="H648" s="9">
        <v>43833</v>
      </c>
      <c r="I648" s="10">
        <v>0.50555555555555554</v>
      </c>
      <c r="J648" s="11">
        <v>60.01</v>
      </c>
      <c r="K648" t="s">
        <v>10122</v>
      </c>
      <c r="L648" t="str">
        <f t="shared" si="20"/>
        <v>98820035</v>
      </c>
      <c r="M648" t="str">
        <f t="shared" si="21"/>
        <v>68123020</v>
      </c>
      <c r="N648" t="str">
        <f>VLOOKUP($L648,Map_Organization!$F:$I,2,FALSE)</f>
        <v>UHW</v>
      </c>
      <c r="O648" t="str">
        <f>VLOOKUP($L648,Map_Organization!$F:$I,3,FALSE)</f>
        <v>93K</v>
      </c>
      <c r="P648" t="str">
        <f>VLOOKUP($L648,Map_Organization!$F:$I,4,FALSE)</f>
        <v>8414</v>
      </c>
      <c r="Q648" t="str">
        <f>VLOOKUP($M648,Map_GL!$B:$N,11,FALSE)</f>
        <v>833</v>
      </c>
      <c r="R648" t="str">
        <f>VLOOKUP($M648,Map_GL!$B:$N,12,FALSE)</f>
        <v>401</v>
      </c>
      <c r="S648" t="str">
        <f>VLOOKUP($M648,Map_GL!$B:$N,13,FALSE)</f>
        <v>00</v>
      </c>
      <c r="T648"/>
    </row>
    <row r="649" spans="1:20" x14ac:dyDescent="0.25">
      <c r="A649" t="s">
        <v>8</v>
      </c>
      <c r="B649" t="s">
        <v>10</v>
      </c>
      <c r="C649" t="s">
        <v>12</v>
      </c>
      <c r="D649" t="s">
        <v>14</v>
      </c>
      <c r="E649" t="s">
        <v>10121</v>
      </c>
      <c r="F649" t="s">
        <v>8261</v>
      </c>
      <c r="G649" t="s">
        <v>10148</v>
      </c>
      <c r="H649" s="9">
        <v>43833</v>
      </c>
      <c r="I649" s="10">
        <v>0.50555555555555554</v>
      </c>
      <c r="J649" s="11">
        <v>-232.47000000000003</v>
      </c>
      <c r="K649" t="s">
        <v>10122</v>
      </c>
      <c r="L649" t="str">
        <f t="shared" si="20"/>
        <v>98820035</v>
      </c>
      <c r="M649" t="str">
        <f t="shared" si="21"/>
        <v>61620010</v>
      </c>
      <c r="N649" t="str">
        <f>VLOOKUP($L649,Map_Organization!$F:$I,2,FALSE)</f>
        <v>UHW</v>
      </c>
      <c r="O649" t="str">
        <f>VLOOKUP($L649,Map_Organization!$F:$I,3,FALSE)</f>
        <v>93K</v>
      </c>
      <c r="P649" t="str">
        <f>VLOOKUP($L649,Map_Organization!$F:$I,4,FALSE)</f>
        <v>8414</v>
      </c>
      <c r="Q649" t="str">
        <f>VLOOKUP($M649,Map_GL!$B:$N,11,FALSE)</f>
        <v>794</v>
      </c>
      <c r="R649" t="str">
        <f>VLOOKUP($M649,Map_GL!$B:$N,12,FALSE)</f>
        <v>401</v>
      </c>
      <c r="S649" t="str">
        <f>VLOOKUP($M649,Map_GL!$B:$N,13,FALSE)</f>
        <v>00</v>
      </c>
      <c r="T649"/>
    </row>
    <row r="650" spans="1:20" x14ac:dyDescent="0.25">
      <c r="A650" t="s">
        <v>8</v>
      </c>
      <c r="B650" t="s">
        <v>10</v>
      </c>
      <c r="C650" t="s">
        <v>12</v>
      </c>
      <c r="D650" t="s">
        <v>14</v>
      </c>
      <c r="E650" t="s">
        <v>10121</v>
      </c>
      <c r="F650" t="s">
        <v>8261</v>
      </c>
      <c r="G650" t="s">
        <v>10151</v>
      </c>
      <c r="H650" s="9">
        <v>43833</v>
      </c>
      <c r="I650" s="10">
        <v>0.50555555555555554</v>
      </c>
      <c r="J650" s="11">
        <v>37.369999999999997</v>
      </c>
      <c r="K650" t="s">
        <v>10122</v>
      </c>
      <c r="L650" t="str">
        <f t="shared" si="20"/>
        <v>98820035</v>
      </c>
      <c r="M650" t="str">
        <f t="shared" si="21"/>
        <v>75431003</v>
      </c>
      <c r="N650" t="str">
        <f>VLOOKUP($L650,Map_Organization!$F:$I,2,FALSE)</f>
        <v>UHW</v>
      </c>
      <c r="O650" t="str">
        <f>VLOOKUP($L650,Map_Organization!$F:$I,3,FALSE)</f>
        <v>93K</v>
      </c>
      <c r="P650" t="str">
        <f>VLOOKUP($L650,Map_Organization!$F:$I,4,FALSE)</f>
        <v>8414</v>
      </c>
      <c r="Q650" t="str">
        <f>VLOOKUP($M650,Map_GL!$B:$N,11,FALSE)</f>
        <v>790</v>
      </c>
      <c r="R650" t="str">
        <f>VLOOKUP($M650,Map_GL!$B:$N,12,FALSE)</f>
        <v>000</v>
      </c>
      <c r="S650" t="str">
        <f>VLOOKUP($M650,Map_GL!$B:$N,13,FALSE)</f>
        <v>00</v>
      </c>
      <c r="T650"/>
    </row>
    <row r="651" spans="1:20" x14ac:dyDescent="0.25">
      <c r="A651" t="s">
        <v>8</v>
      </c>
      <c r="B651" t="s">
        <v>10</v>
      </c>
      <c r="C651" t="s">
        <v>12</v>
      </c>
      <c r="D651" t="s">
        <v>14</v>
      </c>
      <c r="E651" t="s">
        <v>10121</v>
      </c>
      <c r="F651" t="s">
        <v>8261</v>
      </c>
      <c r="G651" t="s">
        <v>10197</v>
      </c>
      <c r="H651" s="9">
        <v>43833</v>
      </c>
      <c r="I651" s="10">
        <v>0.50555555555555554</v>
      </c>
      <c r="J651" s="11">
        <v>-3.63</v>
      </c>
      <c r="K651" t="s">
        <v>10122</v>
      </c>
      <c r="L651" t="str">
        <f t="shared" si="20"/>
        <v>98820035</v>
      </c>
      <c r="M651" t="str">
        <f t="shared" si="21"/>
        <v>61620113</v>
      </c>
      <c r="N651" t="str">
        <f>VLOOKUP($L651,Map_Organization!$F:$I,2,FALSE)</f>
        <v>UHW</v>
      </c>
      <c r="O651" t="str">
        <f>VLOOKUP($L651,Map_Organization!$F:$I,3,FALSE)</f>
        <v>93K</v>
      </c>
      <c r="P651" t="str">
        <f>VLOOKUP($L651,Map_Organization!$F:$I,4,FALSE)</f>
        <v>8414</v>
      </c>
      <c r="Q651" t="str">
        <f>VLOOKUP($M651,Map_GL!$B:$N,11,FALSE)</f>
        <v>794</v>
      </c>
      <c r="R651" t="str">
        <f>VLOOKUP($M651,Map_GL!$B:$N,12,FALSE)</f>
        <v>401</v>
      </c>
      <c r="S651" t="str">
        <f>VLOOKUP($M651,Map_GL!$B:$N,13,FALSE)</f>
        <v>00</v>
      </c>
      <c r="T651"/>
    </row>
    <row r="652" spans="1:20" x14ac:dyDescent="0.25">
      <c r="A652" t="s">
        <v>8</v>
      </c>
      <c r="B652" t="s">
        <v>10</v>
      </c>
      <c r="C652" t="s">
        <v>12</v>
      </c>
      <c r="D652" t="s">
        <v>14</v>
      </c>
      <c r="E652" t="s">
        <v>10121</v>
      </c>
      <c r="F652" t="s">
        <v>8255</v>
      </c>
      <c r="G652" t="s">
        <v>10209</v>
      </c>
      <c r="H652" s="9">
        <v>43833</v>
      </c>
      <c r="I652" s="10">
        <v>0.50555555555555554</v>
      </c>
      <c r="J652" s="11">
        <v>-149.35</v>
      </c>
      <c r="K652" t="s">
        <v>10122</v>
      </c>
      <c r="L652" t="str">
        <f t="shared" si="20"/>
        <v>98820031</v>
      </c>
      <c r="M652" t="str">
        <f t="shared" si="21"/>
        <v>60640001</v>
      </c>
      <c r="N652" t="str">
        <f>VLOOKUP($L652,Map_Organization!$F:$I,2,FALSE)</f>
        <v>UHW</v>
      </c>
      <c r="O652" t="str">
        <f>VLOOKUP($L652,Map_Organization!$F:$I,3,FALSE)</f>
        <v>93K</v>
      </c>
      <c r="P652" t="str">
        <f>VLOOKUP($L652,Map_Organization!$F:$I,4,FALSE)</f>
        <v>8414</v>
      </c>
      <c r="Q652" t="str">
        <f>VLOOKUP($M652,Map_GL!$B:$N,11,FALSE)</f>
        <v>833</v>
      </c>
      <c r="R652" t="str">
        <f>VLOOKUP($M652,Map_GL!$B:$N,12,FALSE)</f>
        <v>401</v>
      </c>
      <c r="S652" t="str">
        <f>VLOOKUP($M652,Map_GL!$B:$N,13,FALSE)</f>
        <v>00</v>
      </c>
      <c r="T652"/>
    </row>
    <row r="653" spans="1:20" x14ac:dyDescent="0.25">
      <c r="A653" t="s">
        <v>8</v>
      </c>
      <c r="B653" t="s">
        <v>10</v>
      </c>
      <c r="C653" t="s">
        <v>12</v>
      </c>
      <c r="D653" t="s">
        <v>14</v>
      </c>
      <c r="E653" t="s">
        <v>10121</v>
      </c>
      <c r="F653" t="s">
        <v>8255</v>
      </c>
      <c r="G653" t="s">
        <v>10146</v>
      </c>
      <c r="H653" s="9">
        <v>43833</v>
      </c>
      <c r="I653" s="10">
        <v>0.50555555555555554</v>
      </c>
      <c r="J653" s="11">
        <v>-1.6600000000000001</v>
      </c>
      <c r="K653" t="s">
        <v>10122</v>
      </c>
      <c r="L653" t="str">
        <f t="shared" si="20"/>
        <v>98820031</v>
      </c>
      <c r="M653" t="str">
        <f t="shared" si="21"/>
        <v>61620010</v>
      </c>
      <c r="N653" t="str">
        <f>VLOOKUP($L653,Map_Organization!$F:$I,2,FALSE)</f>
        <v>UHW</v>
      </c>
      <c r="O653" t="str">
        <f>VLOOKUP($L653,Map_Organization!$F:$I,3,FALSE)</f>
        <v>93K</v>
      </c>
      <c r="P653" t="str">
        <f>VLOOKUP($L653,Map_Organization!$F:$I,4,FALSE)</f>
        <v>8414</v>
      </c>
      <c r="Q653" t="str">
        <f>VLOOKUP($M653,Map_GL!$B:$N,11,FALSE)</f>
        <v>794</v>
      </c>
      <c r="R653" t="str">
        <f>VLOOKUP($M653,Map_GL!$B:$N,12,FALSE)</f>
        <v>401</v>
      </c>
      <c r="S653" t="str">
        <f>VLOOKUP($M653,Map_GL!$B:$N,13,FALSE)</f>
        <v>00</v>
      </c>
      <c r="T653"/>
    </row>
    <row r="654" spans="1:20" x14ac:dyDescent="0.25">
      <c r="A654" t="s">
        <v>8</v>
      </c>
      <c r="B654" t="s">
        <v>10</v>
      </c>
      <c r="C654" t="s">
        <v>12</v>
      </c>
      <c r="D654" t="s">
        <v>14</v>
      </c>
      <c r="E654" t="s">
        <v>10121</v>
      </c>
      <c r="F654" t="s">
        <v>8255</v>
      </c>
      <c r="G654" t="s">
        <v>10148</v>
      </c>
      <c r="H654" s="9">
        <v>43833</v>
      </c>
      <c r="I654" s="10">
        <v>0.50555555555555554</v>
      </c>
      <c r="J654" s="11">
        <v>1.6600000000000001</v>
      </c>
      <c r="K654" t="s">
        <v>10122</v>
      </c>
      <c r="L654" t="str">
        <f t="shared" si="20"/>
        <v>98820031</v>
      </c>
      <c r="M654" t="str">
        <f t="shared" si="21"/>
        <v>61620010</v>
      </c>
      <c r="N654" t="str">
        <f>VLOOKUP($L654,Map_Organization!$F:$I,2,FALSE)</f>
        <v>UHW</v>
      </c>
      <c r="O654" t="str">
        <f>VLOOKUP($L654,Map_Organization!$F:$I,3,FALSE)</f>
        <v>93K</v>
      </c>
      <c r="P654" t="str">
        <f>VLOOKUP($L654,Map_Organization!$F:$I,4,FALSE)</f>
        <v>8414</v>
      </c>
      <c r="Q654" t="str">
        <f>VLOOKUP($M654,Map_GL!$B:$N,11,FALSE)</f>
        <v>794</v>
      </c>
      <c r="R654" t="str">
        <f>VLOOKUP($M654,Map_GL!$B:$N,12,FALSE)</f>
        <v>401</v>
      </c>
      <c r="S654" t="str">
        <f>VLOOKUP($M654,Map_GL!$B:$N,13,FALSE)</f>
        <v>00</v>
      </c>
      <c r="T654"/>
    </row>
    <row r="655" spans="1:20" x14ac:dyDescent="0.25">
      <c r="A655" t="s">
        <v>8</v>
      </c>
      <c r="B655" t="s">
        <v>10</v>
      </c>
      <c r="C655" t="s">
        <v>12</v>
      </c>
      <c r="D655" t="s">
        <v>14</v>
      </c>
      <c r="E655" t="s">
        <v>10121</v>
      </c>
      <c r="F655" t="s">
        <v>8255</v>
      </c>
      <c r="G655" t="s">
        <v>10151</v>
      </c>
      <c r="H655" s="9">
        <v>43833</v>
      </c>
      <c r="I655" s="10">
        <v>0.50555555555555554</v>
      </c>
      <c r="J655" s="11">
        <v>-0.26</v>
      </c>
      <c r="K655" t="s">
        <v>10122</v>
      </c>
      <c r="L655" t="str">
        <f t="shared" si="20"/>
        <v>98820031</v>
      </c>
      <c r="M655" t="str">
        <f t="shared" si="21"/>
        <v>75431003</v>
      </c>
      <c r="N655" t="str">
        <f>VLOOKUP($L655,Map_Organization!$F:$I,2,FALSE)</f>
        <v>UHW</v>
      </c>
      <c r="O655" t="str">
        <f>VLOOKUP($L655,Map_Organization!$F:$I,3,FALSE)</f>
        <v>93K</v>
      </c>
      <c r="P655" t="str">
        <f>VLOOKUP($L655,Map_Organization!$F:$I,4,FALSE)</f>
        <v>8414</v>
      </c>
      <c r="Q655" t="str">
        <f>VLOOKUP($M655,Map_GL!$B:$N,11,FALSE)</f>
        <v>790</v>
      </c>
      <c r="R655" t="str">
        <f>VLOOKUP($M655,Map_GL!$B:$N,12,FALSE)</f>
        <v>000</v>
      </c>
      <c r="S655" t="str">
        <f>VLOOKUP($M655,Map_GL!$B:$N,13,FALSE)</f>
        <v>00</v>
      </c>
      <c r="T655"/>
    </row>
    <row r="656" spans="1:20" x14ac:dyDescent="0.25">
      <c r="A656" t="s">
        <v>8</v>
      </c>
      <c r="B656" t="s">
        <v>10</v>
      </c>
      <c r="C656" t="s">
        <v>12</v>
      </c>
      <c r="D656" t="s">
        <v>14</v>
      </c>
      <c r="E656" t="s">
        <v>10121</v>
      </c>
      <c r="F656" t="s">
        <v>8252</v>
      </c>
      <c r="G656" t="s">
        <v>10146</v>
      </c>
      <c r="H656" s="9">
        <v>43833</v>
      </c>
      <c r="I656" s="10">
        <v>0.50555555555555554</v>
      </c>
      <c r="J656" s="11">
        <v>-8.19</v>
      </c>
      <c r="K656" t="s">
        <v>10122</v>
      </c>
      <c r="L656" t="str">
        <f t="shared" si="20"/>
        <v>98820027</v>
      </c>
      <c r="M656" t="str">
        <f t="shared" si="21"/>
        <v>61620010</v>
      </c>
      <c r="N656" t="str">
        <f>VLOOKUP($L656,Map_Organization!$F:$I,2,FALSE)</f>
        <v>UHW</v>
      </c>
      <c r="O656" t="str">
        <f>VLOOKUP($L656,Map_Organization!$F:$I,3,FALSE)</f>
        <v>93K</v>
      </c>
      <c r="P656" t="str">
        <f>VLOOKUP($L656,Map_Organization!$F:$I,4,FALSE)</f>
        <v>8414</v>
      </c>
      <c r="Q656" t="str">
        <f>VLOOKUP($M656,Map_GL!$B:$N,11,FALSE)</f>
        <v>794</v>
      </c>
      <c r="R656" t="str">
        <f>VLOOKUP($M656,Map_GL!$B:$N,12,FALSE)</f>
        <v>401</v>
      </c>
      <c r="S656" t="str">
        <f>VLOOKUP($M656,Map_GL!$B:$N,13,FALSE)</f>
        <v>00</v>
      </c>
      <c r="T656"/>
    </row>
    <row r="657" spans="1:20" x14ac:dyDescent="0.25">
      <c r="A657" t="s">
        <v>8</v>
      </c>
      <c r="B657" t="s">
        <v>10</v>
      </c>
      <c r="C657" t="s">
        <v>12</v>
      </c>
      <c r="D657" t="s">
        <v>14</v>
      </c>
      <c r="E657" t="s">
        <v>10121</v>
      </c>
      <c r="F657" t="s">
        <v>8252</v>
      </c>
      <c r="G657" t="s">
        <v>10269</v>
      </c>
      <c r="H657" s="9">
        <v>43833</v>
      </c>
      <c r="I657" s="10">
        <v>0.50555555555555554</v>
      </c>
      <c r="J657" s="11">
        <v>-736.44</v>
      </c>
      <c r="K657" t="s">
        <v>10122</v>
      </c>
      <c r="L657" t="str">
        <f t="shared" si="20"/>
        <v>98820027</v>
      </c>
      <c r="M657" t="str">
        <f t="shared" si="21"/>
        <v>61350900</v>
      </c>
      <c r="N657" t="str">
        <f>VLOOKUP($L657,Map_Organization!$F:$I,2,FALSE)</f>
        <v>UHW</v>
      </c>
      <c r="O657" t="str">
        <f>VLOOKUP($L657,Map_Organization!$F:$I,3,FALSE)</f>
        <v>93K</v>
      </c>
      <c r="P657" t="str">
        <f>VLOOKUP($L657,Map_Organization!$F:$I,4,FALSE)</f>
        <v>8414</v>
      </c>
      <c r="Q657" t="str">
        <f>VLOOKUP($M657,Map_GL!$B:$N,11,FALSE)</f>
        <v>895</v>
      </c>
      <c r="R657" t="str">
        <f>VLOOKUP($M657,Map_GL!$B:$N,12,FALSE)</f>
        <v>000</v>
      </c>
      <c r="S657" t="str">
        <f>VLOOKUP($M657,Map_GL!$B:$N,13,FALSE)</f>
        <v>00</v>
      </c>
      <c r="T657"/>
    </row>
    <row r="658" spans="1:20" x14ac:dyDescent="0.25">
      <c r="A658" t="s">
        <v>8</v>
      </c>
      <c r="B658" t="s">
        <v>10</v>
      </c>
      <c r="C658" t="s">
        <v>12</v>
      </c>
      <c r="D658" t="s">
        <v>14</v>
      </c>
      <c r="E658" t="s">
        <v>10121</v>
      </c>
      <c r="F658" t="s">
        <v>8252</v>
      </c>
      <c r="G658" t="s">
        <v>10148</v>
      </c>
      <c r="H658" s="9">
        <v>43833</v>
      </c>
      <c r="I658" s="10">
        <v>0.50555555555555554</v>
      </c>
      <c r="J658" s="11">
        <v>8.19</v>
      </c>
      <c r="K658" t="s">
        <v>10122</v>
      </c>
      <c r="L658" t="str">
        <f t="shared" si="20"/>
        <v>98820027</v>
      </c>
      <c r="M658" t="str">
        <f t="shared" si="21"/>
        <v>61620010</v>
      </c>
      <c r="N658" t="str">
        <f>VLOOKUP($L658,Map_Organization!$F:$I,2,FALSE)</f>
        <v>UHW</v>
      </c>
      <c r="O658" t="str">
        <f>VLOOKUP($L658,Map_Organization!$F:$I,3,FALSE)</f>
        <v>93K</v>
      </c>
      <c r="P658" t="str">
        <f>VLOOKUP($L658,Map_Organization!$F:$I,4,FALSE)</f>
        <v>8414</v>
      </c>
      <c r="Q658" t="str">
        <f>VLOOKUP($M658,Map_GL!$B:$N,11,FALSE)</f>
        <v>794</v>
      </c>
      <c r="R658" t="str">
        <f>VLOOKUP($M658,Map_GL!$B:$N,12,FALSE)</f>
        <v>401</v>
      </c>
      <c r="S658" t="str">
        <f>VLOOKUP($M658,Map_GL!$B:$N,13,FALSE)</f>
        <v>00</v>
      </c>
      <c r="T658"/>
    </row>
    <row r="659" spans="1:20" x14ac:dyDescent="0.25">
      <c r="A659" t="s">
        <v>8</v>
      </c>
      <c r="B659" t="s">
        <v>10</v>
      </c>
      <c r="C659" t="s">
        <v>12</v>
      </c>
      <c r="D659" t="s">
        <v>14</v>
      </c>
      <c r="E659" t="s">
        <v>10121</v>
      </c>
      <c r="F659" t="s">
        <v>8252</v>
      </c>
      <c r="G659" t="s">
        <v>10151</v>
      </c>
      <c r="H659" s="9">
        <v>43833</v>
      </c>
      <c r="I659" s="10">
        <v>0.50555555555555554</v>
      </c>
      <c r="J659" s="11">
        <v>-1.29</v>
      </c>
      <c r="K659" t="s">
        <v>10122</v>
      </c>
      <c r="L659" t="str">
        <f t="shared" si="20"/>
        <v>98820027</v>
      </c>
      <c r="M659" t="str">
        <f t="shared" si="21"/>
        <v>75431003</v>
      </c>
      <c r="N659" t="str">
        <f>VLOOKUP($L659,Map_Organization!$F:$I,2,FALSE)</f>
        <v>UHW</v>
      </c>
      <c r="O659" t="str">
        <f>VLOOKUP($L659,Map_Organization!$F:$I,3,FALSE)</f>
        <v>93K</v>
      </c>
      <c r="P659" t="str">
        <f>VLOOKUP($L659,Map_Organization!$F:$I,4,FALSE)</f>
        <v>8414</v>
      </c>
      <c r="Q659" t="str">
        <f>VLOOKUP($M659,Map_GL!$B:$N,11,FALSE)</f>
        <v>790</v>
      </c>
      <c r="R659" t="str">
        <f>VLOOKUP($M659,Map_GL!$B:$N,12,FALSE)</f>
        <v>000</v>
      </c>
      <c r="S659" t="str">
        <f>VLOOKUP($M659,Map_GL!$B:$N,13,FALSE)</f>
        <v>00</v>
      </c>
      <c r="T659"/>
    </row>
    <row r="660" spans="1:20" x14ac:dyDescent="0.25">
      <c r="A660" t="s">
        <v>8</v>
      </c>
      <c r="B660" t="s">
        <v>10</v>
      </c>
      <c r="C660" t="s">
        <v>12</v>
      </c>
      <c r="D660" t="s">
        <v>14</v>
      </c>
      <c r="E660" t="s">
        <v>10121</v>
      </c>
      <c r="F660" t="s">
        <v>8243</v>
      </c>
      <c r="G660" t="s">
        <v>10270</v>
      </c>
      <c r="H660" s="9">
        <v>43833</v>
      </c>
      <c r="I660" s="10">
        <v>0.50555555555555554</v>
      </c>
      <c r="J660" s="11">
        <v>10.7</v>
      </c>
      <c r="K660" t="s">
        <v>10122</v>
      </c>
      <c r="L660" t="str">
        <f t="shared" si="20"/>
        <v>98820001</v>
      </c>
      <c r="M660" t="str">
        <f t="shared" si="21"/>
        <v>62421101</v>
      </c>
      <c r="N660" t="str">
        <f>VLOOKUP($L660,Map_Organization!$F:$I,2,FALSE)</f>
        <v>UHW</v>
      </c>
      <c r="O660" t="str">
        <f>VLOOKUP($L660,Map_Organization!$F:$I,3,FALSE)</f>
        <v>93K</v>
      </c>
      <c r="P660" t="str">
        <f>VLOOKUP($L660,Map_Organization!$F:$I,4,FALSE)</f>
        <v>8414</v>
      </c>
      <c r="Q660" t="str">
        <f>VLOOKUP($M660,Map_GL!$B:$N,11,FALSE)</f>
        <v>895</v>
      </c>
      <c r="R660" t="str">
        <f>VLOOKUP($M660,Map_GL!$B:$N,12,FALSE)</f>
        <v>000</v>
      </c>
      <c r="S660" t="str">
        <f>VLOOKUP($M660,Map_GL!$B:$N,13,FALSE)</f>
        <v>00</v>
      </c>
      <c r="T660"/>
    </row>
    <row r="661" spans="1:20" x14ac:dyDescent="0.25">
      <c r="A661" t="s">
        <v>8</v>
      </c>
      <c r="B661" t="s">
        <v>10</v>
      </c>
      <c r="C661" t="s">
        <v>12</v>
      </c>
      <c r="D661" t="s">
        <v>14</v>
      </c>
      <c r="E661" t="s">
        <v>10121</v>
      </c>
      <c r="F661" t="s">
        <v>8243</v>
      </c>
      <c r="G661" t="s">
        <v>10258</v>
      </c>
      <c r="H661" s="9">
        <v>43833</v>
      </c>
      <c r="I661" s="10">
        <v>0.50555555555555554</v>
      </c>
      <c r="J661" s="11">
        <v>1.35</v>
      </c>
      <c r="K661" t="s">
        <v>10122</v>
      </c>
      <c r="L661" t="str">
        <f t="shared" si="20"/>
        <v>98820001</v>
      </c>
      <c r="M661" t="str">
        <f t="shared" si="21"/>
        <v>62867055</v>
      </c>
      <c r="N661" t="str">
        <f>VLOOKUP($L661,Map_Organization!$F:$I,2,FALSE)</f>
        <v>UHW</v>
      </c>
      <c r="O661" t="str">
        <f>VLOOKUP($L661,Map_Organization!$F:$I,3,FALSE)</f>
        <v>93K</v>
      </c>
      <c r="P661" t="str">
        <f>VLOOKUP($L661,Map_Organization!$F:$I,4,FALSE)</f>
        <v>8414</v>
      </c>
      <c r="Q661" t="str">
        <f>VLOOKUP($M661,Map_GL!$B:$N,11,FALSE)</f>
        <v>790</v>
      </c>
      <c r="R661" t="str">
        <f>VLOOKUP($M661,Map_GL!$B:$N,12,FALSE)</f>
        <v>000</v>
      </c>
      <c r="S661" t="str">
        <f>VLOOKUP($M661,Map_GL!$B:$N,13,FALSE)</f>
        <v>00</v>
      </c>
      <c r="T661"/>
    </row>
    <row r="662" spans="1:20" x14ac:dyDescent="0.25">
      <c r="A662" t="s">
        <v>8</v>
      </c>
      <c r="B662" t="s">
        <v>10</v>
      </c>
      <c r="C662" t="s">
        <v>12</v>
      </c>
      <c r="D662" t="s">
        <v>14</v>
      </c>
      <c r="E662" t="s">
        <v>10121</v>
      </c>
      <c r="F662" t="s">
        <v>8243</v>
      </c>
      <c r="G662" t="s">
        <v>10152</v>
      </c>
      <c r="H662" s="9">
        <v>43833</v>
      </c>
      <c r="I662" s="10">
        <v>0.50555555555555554</v>
      </c>
      <c r="J662" s="11">
        <v>5884.62</v>
      </c>
      <c r="K662" t="s">
        <v>10122</v>
      </c>
      <c r="L662" t="str">
        <f t="shared" si="20"/>
        <v>98820001</v>
      </c>
      <c r="M662" t="str">
        <f t="shared" si="21"/>
        <v>64101100</v>
      </c>
      <c r="N662" t="str">
        <f>VLOOKUP($L662,Map_Organization!$F:$I,2,FALSE)</f>
        <v>UHW</v>
      </c>
      <c r="O662" t="str">
        <f>VLOOKUP($L662,Map_Organization!$F:$I,3,FALSE)</f>
        <v>93K</v>
      </c>
      <c r="P662" t="str">
        <f>VLOOKUP($L662,Map_Organization!$F:$I,4,FALSE)</f>
        <v>8414</v>
      </c>
      <c r="Q662" t="str">
        <f>VLOOKUP($M662,Map_GL!$B:$N,11,FALSE)</f>
        <v>75B</v>
      </c>
      <c r="R662" t="str">
        <f>VLOOKUP($M662,Map_GL!$B:$N,12,FALSE)</f>
        <v>000</v>
      </c>
      <c r="S662" t="str">
        <f>VLOOKUP($M662,Map_GL!$B:$N,13,FALSE)</f>
        <v>00</v>
      </c>
      <c r="T662"/>
    </row>
    <row r="663" spans="1:20" x14ac:dyDescent="0.25">
      <c r="A663" t="s">
        <v>8</v>
      </c>
      <c r="B663" t="s">
        <v>10</v>
      </c>
      <c r="C663" t="s">
        <v>12</v>
      </c>
      <c r="D663" t="s">
        <v>14</v>
      </c>
      <c r="E663" t="s">
        <v>10121</v>
      </c>
      <c r="F663" t="s">
        <v>8243</v>
      </c>
      <c r="G663" t="s">
        <v>10153</v>
      </c>
      <c r="H663" s="9">
        <v>43833</v>
      </c>
      <c r="I663" s="10">
        <v>0.50555555555555554</v>
      </c>
      <c r="J663" s="11">
        <v>-980.76</v>
      </c>
      <c r="K663" t="s">
        <v>10122</v>
      </c>
      <c r="L663" t="str">
        <f t="shared" si="20"/>
        <v>98820001</v>
      </c>
      <c r="M663" t="str">
        <f t="shared" si="21"/>
        <v>64101110</v>
      </c>
      <c r="N663" t="str">
        <f>VLOOKUP($L663,Map_Organization!$F:$I,2,FALSE)</f>
        <v>UHW</v>
      </c>
      <c r="O663" t="str">
        <f>VLOOKUP($L663,Map_Organization!$F:$I,3,FALSE)</f>
        <v>93K</v>
      </c>
      <c r="P663" t="str">
        <f>VLOOKUP($L663,Map_Organization!$F:$I,4,FALSE)</f>
        <v>8414</v>
      </c>
      <c r="Q663" t="str">
        <f>VLOOKUP($M663,Map_GL!$B:$N,11,FALSE)</f>
        <v>75B</v>
      </c>
      <c r="R663" t="str">
        <f>VLOOKUP($M663,Map_GL!$B:$N,12,FALSE)</f>
        <v>000</v>
      </c>
      <c r="S663" t="str">
        <f>VLOOKUP($M663,Map_GL!$B:$N,13,FALSE)</f>
        <v>00</v>
      </c>
      <c r="T663"/>
    </row>
    <row r="664" spans="1:20" x14ac:dyDescent="0.25">
      <c r="A664" t="s">
        <v>8</v>
      </c>
      <c r="B664" t="s">
        <v>10</v>
      </c>
      <c r="C664" t="s">
        <v>12</v>
      </c>
      <c r="D664" t="s">
        <v>14</v>
      </c>
      <c r="E664" t="s">
        <v>10121</v>
      </c>
      <c r="F664" t="s">
        <v>8243</v>
      </c>
      <c r="G664" t="s">
        <v>10154</v>
      </c>
      <c r="H664" s="9">
        <v>43833</v>
      </c>
      <c r="I664" s="10">
        <v>0.50555555555555554</v>
      </c>
      <c r="J664" s="11">
        <v>653.85</v>
      </c>
      <c r="K664" t="s">
        <v>10122</v>
      </c>
      <c r="L664" t="str">
        <f t="shared" si="20"/>
        <v>98820001</v>
      </c>
      <c r="M664" t="str">
        <f t="shared" si="21"/>
        <v>64100540</v>
      </c>
      <c r="N664" t="str">
        <f>VLOOKUP($L664,Map_Organization!$F:$I,2,FALSE)</f>
        <v>UHW</v>
      </c>
      <c r="O664" t="str">
        <f>VLOOKUP($L664,Map_Organization!$F:$I,3,FALSE)</f>
        <v>93K</v>
      </c>
      <c r="P664" t="str">
        <f>VLOOKUP($L664,Map_Organization!$F:$I,4,FALSE)</f>
        <v>8414</v>
      </c>
      <c r="Q664" t="str">
        <f>VLOOKUP($M664,Map_GL!$B:$N,11,FALSE)</f>
        <v>75B</v>
      </c>
      <c r="R664" t="str">
        <f>VLOOKUP($M664,Map_GL!$B:$N,12,FALSE)</f>
        <v>000</v>
      </c>
      <c r="S664" t="str">
        <f>VLOOKUP($M664,Map_GL!$B:$N,13,FALSE)</f>
        <v>00</v>
      </c>
      <c r="T664"/>
    </row>
    <row r="665" spans="1:20" x14ac:dyDescent="0.25">
      <c r="A665" t="s">
        <v>8</v>
      </c>
      <c r="B665" t="s">
        <v>10</v>
      </c>
      <c r="C665" t="s">
        <v>12</v>
      </c>
      <c r="D665" t="s">
        <v>14</v>
      </c>
      <c r="E665" t="s">
        <v>10121</v>
      </c>
      <c r="F665" t="s">
        <v>8243</v>
      </c>
      <c r="G665" t="s">
        <v>10155</v>
      </c>
      <c r="H665" s="9">
        <v>43833</v>
      </c>
      <c r="I665" s="10">
        <v>0.50555555555555554</v>
      </c>
      <c r="J665" s="11">
        <v>-653.84</v>
      </c>
      <c r="K665" t="s">
        <v>10122</v>
      </c>
      <c r="L665" t="str">
        <f t="shared" si="20"/>
        <v>98820001</v>
      </c>
      <c r="M665" t="str">
        <f t="shared" si="21"/>
        <v>64101112</v>
      </c>
      <c r="N665" t="str">
        <f>VLOOKUP($L665,Map_Organization!$F:$I,2,FALSE)</f>
        <v>UHW</v>
      </c>
      <c r="O665" t="str">
        <f>VLOOKUP($L665,Map_Organization!$F:$I,3,FALSE)</f>
        <v>93K</v>
      </c>
      <c r="P665" t="str">
        <f>VLOOKUP($L665,Map_Organization!$F:$I,4,FALSE)</f>
        <v>8414</v>
      </c>
      <c r="Q665" t="str">
        <f>VLOOKUP($M665,Map_GL!$B:$N,11,FALSE)</f>
        <v>75B</v>
      </c>
      <c r="R665" t="str">
        <f>VLOOKUP($M665,Map_GL!$B:$N,12,FALSE)</f>
        <v>000</v>
      </c>
      <c r="S665" t="str">
        <f>VLOOKUP($M665,Map_GL!$B:$N,13,FALSE)</f>
        <v>00</v>
      </c>
      <c r="T665"/>
    </row>
    <row r="666" spans="1:20" x14ac:dyDescent="0.25">
      <c r="A666" t="s">
        <v>8</v>
      </c>
      <c r="B666" t="s">
        <v>10</v>
      </c>
      <c r="C666" t="s">
        <v>12</v>
      </c>
      <c r="D666" t="s">
        <v>14</v>
      </c>
      <c r="E666" t="s">
        <v>10121</v>
      </c>
      <c r="F666" t="s">
        <v>8243</v>
      </c>
      <c r="G666" t="s">
        <v>10156</v>
      </c>
      <c r="H666" s="9">
        <v>43833</v>
      </c>
      <c r="I666" s="10">
        <v>0.50555555555555554</v>
      </c>
      <c r="J666" s="11">
        <v>503.46</v>
      </c>
      <c r="K666" t="s">
        <v>10122</v>
      </c>
      <c r="L666" t="str">
        <f t="shared" si="20"/>
        <v>98820001</v>
      </c>
      <c r="M666" t="str">
        <f t="shared" si="21"/>
        <v>64106061</v>
      </c>
      <c r="N666" t="str">
        <f>VLOOKUP($L666,Map_Organization!$F:$I,2,FALSE)</f>
        <v>UHW</v>
      </c>
      <c r="O666" t="str">
        <f>VLOOKUP($L666,Map_Organization!$F:$I,3,FALSE)</f>
        <v>93K</v>
      </c>
      <c r="P666" t="str">
        <f>VLOOKUP($L666,Map_Organization!$F:$I,4,FALSE)</f>
        <v>8414</v>
      </c>
      <c r="Q666" t="str">
        <f>VLOOKUP($M666,Map_GL!$B:$N,11,FALSE)</f>
        <v>75B</v>
      </c>
      <c r="R666" t="str">
        <f>VLOOKUP($M666,Map_GL!$B:$N,12,FALSE)</f>
        <v>000</v>
      </c>
      <c r="S666" t="str">
        <f>VLOOKUP($M666,Map_GL!$B:$N,13,FALSE)</f>
        <v>00</v>
      </c>
      <c r="T666"/>
    </row>
    <row r="667" spans="1:20" x14ac:dyDescent="0.25">
      <c r="A667" t="s">
        <v>8</v>
      </c>
      <c r="B667" t="s">
        <v>10</v>
      </c>
      <c r="C667" t="s">
        <v>12</v>
      </c>
      <c r="D667" t="s">
        <v>14</v>
      </c>
      <c r="E667" t="s">
        <v>10121</v>
      </c>
      <c r="F667" t="s">
        <v>8243</v>
      </c>
      <c r="G667" t="s">
        <v>10157</v>
      </c>
      <c r="H667" s="9">
        <v>43833</v>
      </c>
      <c r="I667" s="10">
        <v>0.50555555555555554</v>
      </c>
      <c r="J667" s="11">
        <v>16.34</v>
      </c>
      <c r="K667" t="s">
        <v>10122</v>
      </c>
      <c r="L667" t="str">
        <f t="shared" si="20"/>
        <v>98820001</v>
      </c>
      <c r="M667" t="str">
        <f t="shared" si="21"/>
        <v>64502031</v>
      </c>
      <c r="N667" t="str">
        <f>VLOOKUP($L667,Map_Organization!$F:$I,2,FALSE)</f>
        <v>UHW</v>
      </c>
      <c r="O667" t="str">
        <f>VLOOKUP($L667,Map_Organization!$F:$I,3,FALSE)</f>
        <v>93K</v>
      </c>
      <c r="P667" t="str">
        <f>VLOOKUP($L667,Map_Organization!$F:$I,4,FALSE)</f>
        <v>8414</v>
      </c>
      <c r="Q667" t="str">
        <f>VLOOKUP($M667,Map_GL!$B:$N,11,FALSE)</f>
        <v>75B</v>
      </c>
      <c r="R667" t="str">
        <f>VLOOKUP($M667,Map_GL!$B:$N,12,FALSE)</f>
        <v>000</v>
      </c>
      <c r="S667" t="str">
        <f>VLOOKUP($M667,Map_GL!$B:$N,13,FALSE)</f>
        <v>00</v>
      </c>
      <c r="T667"/>
    </row>
    <row r="668" spans="1:20" x14ac:dyDescent="0.25">
      <c r="A668" t="s">
        <v>8</v>
      </c>
      <c r="B668" t="s">
        <v>10</v>
      </c>
      <c r="C668" t="s">
        <v>12</v>
      </c>
      <c r="D668" t="s">
        <v>14</v>
      </c>
      <c r="E668" t="s">
        <v>10121</v>
      </c>
      <c r="F668" t="s">
        <v>8243</v>
      </c>
      <c r="G668" t="s">
        <v>10158</v>
      </c>
      <c r="H668" s="9">
        <v>43833</v>
      </c>
      <c r="I668" s="10">
        <v>0.50555555555555554</v>
      </c>
      <c r="J668" s="11">
        <v>-3.8800000000000026</v>
      </c>
      <c r="K668" t="s">
        <v>10122</v>
      </c>
      <c r="L668" t="str">
        <f t="shared" si="20"/>
        <v>98820001</v>
      </c>
      <c r="M668" t="str">
        <f t="shared" si="21"/>
        <v>64503111</v>
      </c>
      <c r="N668" t="str">
        <f>VLOOKUP($L668,Map_Organization!$F:$I,2,FALSE)</f>
        <v>UHW</v>
      </c>
      <c r="O668" t="str">
        <f>VLOOKUP($L668,Map_Organization!$F:$I,3,FALSE)</f>
        <v>93K</v>
      </c>
      <c r="P668" t="str">
        <f>VLOOKUP($L668,Map_Organization!$F:$I,4,FALSE)</f>
        <v>8414</v>
      </c>
      <c r="Q668" t="str">
        <f>VLOOKUP($M668,Map_GL!$B:$N,11,FALSE)</f>
        <v>75B</v>
      </c>
      <c r="R668" t="str">
        <f>VLOOKUP($M668,Map_GL!$B:$N,12,FALSE)</f>
        <v>000</v>
      </c>
      <c r="S668" t="str">
        <f>VLOOKUP($M668,Map_GL!$B:$N,13,FALSE)</f>
        <v>00</v>
      </c>
      <c r="T668"/>
    </row>
    <row r="669" spans="1:20" x14ac:dyDescent="0.25">
      <c r="A669" t="s">
        <v>8</v>
      </c>
      <c r="B669" t="s">
        <v>10</v>
      </c>
      <c r="C669" t="s">
        <v>12</v>
      </c>
      <c r="D669" t="s">
        <v>14</v>
      </c>
      <c r="E669" t="s">
        <v>10121</v>
      </c>
      <c r="F669" t="s">
        <v>8243</v>
      </c>
      <c r="G669" t="s">
        <v>10159</v>
      </c>
      <c r="H669" s="9">
        <v>43833</v>
      </c>
      <c r="I669" s="10">
        <v>0.50555555555555554</v>
      </c>
      <c r="J669" s="11">
        <v>-33.339999999999996</v>
      </c>
      <c r="K669" t="s">
        <v>10122</v>
      </c>
      <c r="L669" t="str">
        <f t="shared" si="20"/>
        <v>98820001</v>
      </c>
      <c r="M669" t="str">
        <f t="shared" si="21"/>
        <v>61621003</v>
      </c>
      <c r="N669" t="str">
        <f>VLOOKUP($L669,Map_Organization!$F:$I,2,FALSE)</f>
        <v>UHW</v>
      </c>
      <c r="O669" t="str">
        <f>VLOOKUP($L669,Map_Organization!$F:$I,3,FALSE)</f>
        <v>93K</v>
      </c>
      <c r="P669" t="str">
        <f>VLOOKUP($L669,Map_Organization!$F:$I,4,FALSE)</f>
        <v>8414</v>
      </c>
      <c r="Q669" t="str">
        <f>VLOOKUP($M669,Map_GL!$B:$N,11,FALSE)</f>
        <v>794</v>
      </c>
      <c r="R669" t="str">
        <f>VLOOKUP($M669,Map_GL!$B:$N,12,FALSE)</f>
        <v>401</v>
      </c>
      <c r="S669" t="str">
        <f>VLOOKUP($M669,Map_GL!$B:$N,13,FALSE)</f>
        <v>00</v>
      </c>
      <c r="T669"/>
    </row>
    <row r="670" spans="1:20" x14ac:dyDescent="0.25">
      <c r="A670" t="s">
        <v>8</v>
      </c>
      <c r="B670" t="s">
        <v>10</v>
      </c>
      <c r="C670" t="s">
        <v>12</v>
      </c>
      <c r="D670" t="s">
        <v>14</v>
      </c>
      <c r="E670" t="s">
        <v>10121</v>
      </c>
      <c r="F670" t="s">
        <v>8243</v>
      </c>
      <c r="G670" t="s">
        <v>10160</v>
      </c>
      <c r="H670" s="9">
        <v>43833</v>
      </c>
      <c r="I670" s="10">
        <v>0.50555555555555554</v>
      </c>
      <c r="J670" s="11">
        <v>47.08</v>
      </c>
      <c r="K670" t="s">
        <v>10122</v>
      </c>
      <c r="L670" t="str">
        <f t="shared" si="20"/>
        <v>98820001</v>
      </c>
      <c r="M670" t="str">
        <f t="shared" si="21"/>
        <v>64501016</v>
      </c>
      <c r="N670" t="str">
        <f>VLOOKUP($L670,Map_Organization!$F:$I,2,FALSE)</f>
        <v>UHW</v>
      </c>
      <c r="O670" t="str">
        <f>VLOOKUP($L670,Map_Organization!$F:$I,3,FALSE)</f>
        <v>93K</v>
      </c>
      <c r="P670" t="str">
        <f>VLOOKUP($L670,Map_Organization!$F:$I,4,FALSE)</f>
        <v>8414</v>
      </c>
      <c r="Q670" t="str">
        <f>VLOOKUP($M670,Map_GL!$B:$N,11,FALSE)</f>
        <v>75B</v>
      </c>
      <c r="R670" t="str">
        <f>VLOOKUP($M670,Map_GL!$B:$N,12,FALSE)</f>
        <v>000</v>
      </c>
      <c r="S670" t="str">
        <f>VLOOKUP($M670,Map_GL!$B:$N,13,FALSE)</f>
        <v>00</v>
      </c>
      <c r="T670"/>
    </row>
    <row r="671" spans="1:20" x14ac:dyDescent="0.25">
      <c r="A671" t="s">
        <v>8</v>
      </c>
      <c r="B671" t="s">
        <v>10</v>
      </c>
      <c r="C671" t="s">
        <v>12</v>
      </c>
      <c r="D671" t="s">
        <v>14</v>
      </c>
      <c r="E671" t="s">
        <v>10121</v>
      </c>
      <c r="F671" t="s">
        <v>8243</v>
      </c>
      <c r="G671" t="s">
        <v>10161</v>
      </c>
      <c r="H671" s="9">
        <v>43833</v>
      </c>
      <c r="I671" s="10">
        <v>0.50555555555555554</v>
      </c>
      <c r="J671" s="11">
        <v>-245.19</v>
      </c>
      <c r="K671" t="s">
        <v>10122</v>
      </c>
      <c r="L671" t="str">
        <f t="shared" si="20"/>
        <v>98820001</v>
      </c>
      <c r="M671" t="str">
        <f t="shared" si="21"/>
        <v>64501141</v>
      </c>
      <c r="N671" t="str">
        <f>VLOOKUP($L671,Map_Organization!$F:$I,2,FALSE)</f>
        <v>UHW</v>
      </c>
      <c r="O671" t="str">
        <f>VLOOKUP($L671,Map_Organization!$F:$I,3,FALSE)</f>
        <v>93K</v>
      </c>
      <c r="P671" t="str">
        <f>VLOOKUP($L671,Map_Organization!$F:$I,4,FALSE)</f>
        <v>8414</v>
      </c>
      <c r="Q671" t="str">
        <f>VLOOKUP($M671,Map_GL!$B:$N,11,FALSE)</f>
        <v>75B</v>
      </c>
      <c r="R671" t="str">
        <f>VLOOKUP($M671,Map_GL!$B:$N,12,FALSE)</f>
        <v>000</v>
      </c>
      <c r="S671" t="str">
        <f>VLOOKUP($M671,Map_GL!$B:$N,13,FALSE)</f>
        <v>00</v>
      </c>
      <c r="T671"/>
    </row>
    <row r="672" spans="1:20" x14ac:dyDescent="0.25">
      <c r="A672" t="s">
        <v>8</v>
      </c>
      <c r="B672" t="s">
        <v>10</v>
      </c>
      <c r="C672" t="s">
        <v>12</v>
      </c>
      <c r="D672" t="s">
        <v>14</v>
      </c>
      <c r="E672" t="s">
        <v>10121</v>
      </c>
      <c r="F672" t="s">
        <v>8243</v>
      </c>
      <c r="G672" t="s">
        <v>10162</v>
      </c>
      <c r="H672" s="9">
        <v>43833</v>
      </c>
      <c r="I672" s="10">
        <v>0.50555555555555554</v>
      </c>
      <c r="J672" s="11">
        <v>491.88</v>
      </c>
      <c r="K672" t="s">
        <v>10122</v>
      </c>
      <c r="L672" t="str">
        <f t="shared" si="20"/>
        <v>98820001</v>
      </c>
      <c r="M672" t="str">
        <f t="shared" si="21"/>
        <v>64501711</v>
      </c>
      <c r="N672" t="str">
        <f>VLOOKUP($L672,Map_Organization!$F:$I,2,FALSE)</f>
        <v>UHW</v>
      </c>
      <c r="O672" t="str">
        <f>VLOOKUP($L672,Map_Organization!$F:$I,3,FALSE)</f>
        <v>93K</v>
      </c>
      <c r="P672" t="str">
        <f>VLOOKUP($L672,Map_Organization!$F:$I,4,FALSE)</f>
        <v>8414</v>
      </c>
      <c r="Q672" t="str">
        <f>VLOOKUP($M672,Map_GL!$B:$N,11,FALSE)</f>
        <v>75B</v>
      </c>
      <c r="R672" t="str">
        <f>VLOOKUP($M672,Map_GL!$B:$N,12,FALSE)</f>
        <v>000</v>
      </c>
      <c r="S672" t="str">
        <f>VLOOKUP($M672,Map_GL!$B:$N,13,FALSE)</f>
        <v>00</v>
      </c>
      <c r="T672"/>
    </row>
    <row r="673" spans="1:20" x14ac:dyDescent="0.25">
      <c r="A673" t="s">
        <v>8</v>
      </c>
      <c r="B673" t="s">
        <v>10</v>
      </c>
      <c r="C673" t="s">
        <v>12</v>
      </c>
      <c r="D673" t="s">
        <v>14</v>
      </c>
      <c r="E673" t="s">
        <v>10121</v>
      </c>
      <c r="F673" t="s">
        <v>8243</v>
      </c>
      <c r="G673" t="s">
        <v>10198</v>
      </c>
      <c r="H673" s="9">
        <v>43833</v>
      </c>
      <c r="I673" s="10">
        <v>0.50555555555555554</v>
      </c>
      <c r="J673" s="11">
        <v>11.12</v>
      </c>
      <c r="K673" t="s">
        <v>10122</v>
      </c>
      <c r="L673" t="str">
        <f t="shared" si="20"/>
        <v>98820001</v>
      </c>
      <c r="M673" t="str">
        <f t="shared" si="21"/>
        <v>64501721</v>
      </c>
      <c r="N673" t="str">
        <f>VLOOKUP($L673,Map_Organization!$F:$I,2,FALSE)</f>
        <v>UHW</v>
      </c>
      <c r="O673" t="str">
        <f>VLOOKUP($L673,Map_Organization!$F:$I,3,FALSE)</f>
        <v>93K</v>
      </c>
      <c r="P673" t="str">
        <f>VLOOKUP($L673,Map_Organization!$F:$I,4,FALSE)</f>
        <v>8414</v>
      </c>
      <c r="Q673" t="str">
        <f>VLOOKUP($M673,Map_GL!$B:$N,11,FALSE)</f>
        <v>75B</v>
      </c>
      <c r="R673" t="str">
        <f>VLOOKUP($M673,Map_GL!$B:$N,12,FALSE)</f>
        <v>000</v>
      </c>
      <c r="S673" t="str">
        <f>VLOOKUP($M673,Map_GL!$B:$N,13,FALSE)</f>
        <v>00</v>
      </c>
      <c r="T673"/>
    </row>
    <row r="674" spans="1:20" x14ac:dyDescent="0.25">
      <c r="A674" t="s">
        <v>8</v>
      </c>
      <c r="B674" t="s">
        <v>10</v>
      </c>
      <c r="C674" t="s">
        <v>12</v>
      </c>
      <c r="D674" t="s">
        <v>14</v>
      </c>
      <c r="E674" t="s">
        <v>10121</v>
      </c>
      <c r="F674" t="s">
        <v>8243</v>
      </c>
      <c r="G674" t="s">
        <v>10163</v>
      </c>
      <c r="H674" s="9">
        <v>43833</v>
      </c>
      <c r="I674" s="10">
        <v>0.50555555555555554</v>
      </c>
      <c r="J674" s="11">
        <v>79.039999999999992</v>
      </c>
      <c r="K674" t="s">
        <v>10122</v>
      </c>
      <c r="L674" t="str">
        <f t="shared" si="20"/>
        <v>98820001</v>
      </c>
      <c r="M674" t="str">
        <f t="shared" si="21"/>
        <v>64501731</v>
      </c>
      <c r="N674" t="str">
        <f>VLOOKUP($L674,Map_Organization!$F:$I,2,FALSE)</f>
        <v>UHW</v>
      </c>
      <c r="O674" t="str">
        <f>VLOOKUP($L674,Map_Organization!$F:$I,3,FALSE)</f>
        <v>93K</v>
      </c>
      <c r="P674" t="str">
        <f>VLOOKUP($L674,Map_Organization!$F:$I,4,FALSE)</f>
        <v>8414</v>
      </c>
      <c r="Q674" t="str">
        <f>VLOOKUP($M674,Map_GL!$B:$N,11,FALSE)</f>
        <v>75B</v>
      </c>
      <c r="R674" t="str">
        <f>VLOOKUP($M674,Map_GL!$B:$N,12,FALSE)</f>
        <v>000</v>
      </c>
      <c r="S674" t="str">
        <f>VLOOKUP($M674,Map_GL!$B:$N,13,FALSE)</f>
        <v>00</v>
      </c>
      <c r="T674"/>
    </row>
    <row r="675" spans="1:20" x14ac:dyDescent="0.25">
      <c r="A675" t="s">
        <v>8</v>
      </c>
      <c r="B675" t="s">
        <v>10</v>
      </c>
      <c r="C675" t="s">
        <v>12</v>
      </c>
      <c r="D675" t="s">
        <v>14</v>
      </c>
      <c r="E675" t="s">
        <v>10121</v>
      </c>
      <c r="F675" t="s">
        <v>8243</v>
      </c>
      <c r="G675" t="s">
        <v>10271</v>
      </c>
      <c r="H675" s="9">
        <v>43833</v>
      </c>
      <c r="I675" s="10">
        <v>0.50555555555555554</v>
      </c>
      <c r="J675" s="11">
        <v>439</v>
      </c>
      <c r="K675" t="s">
        <v>10122</v>
      </c>
      <c r="L675" t="str">
        <f t="shared" si="20"/>
        <v>98820001</v>
      </c>
      <c r="M675" t="str">
        <f t="shared" si="21"/>
        <v>64102110</v>
      </c>
      <c r="N675" t="str">
        <f>VLOOKUP($L675,Map_Organization!$F:$I,2,FALSE)</f>
        <v>UHW</v>
      </c>
      <c r="O675" t="str">
        <f>VLOOKUP($L675,Map_Organization!$F:$I,3,FALSE)</f>
        <v>93K</v>
      </c>
      <c r="P675" t="str">
        <f>VLOOKUP($L675,Map_Organization!$F:$I,4,FALSE)</f>
        <v>8414</v>
      </c>
      <c r="Q675" t="str">
        <f>VLOOKUP($M675,Map_GL!$B:$N,11,FALSE)</f>
        <v>75B</v>
      </c>
      <c r="R675" t="str">
        <f>VLOOKUP($M675,Map_GL!$B:$N,12,FALSE)</f>
        <v>000</v>
      </c>
      <c r="S675" t="str">
        <f>VLOOKUP($M675,Map_GL!$B:$N,13,FALSE)</f>
        <v>00</v>
      </c>
      <c r="T675"/>
    </row>
    <row r="676" spans="1:20" x14ac:dyDescent="0.25">
      <c r="A676" t="s">
        <v>8</v>
      </c>
      <c r="B676" t="s">
        <v>10</v>
      </c>
      <c r="C676" t="s">
        <v>12</v>
      </c>
      <c r="D676" t="s">
        <v>14</v>
      </c>
      <c r="E676" t="s">
        <v>10121</v>
      </c>
      <c r="F676" t="s">
        <v>8243</v>
      </c>
      <c r="G676" t="s">
        <v>10164</v>
      </c>
      <c r="H676" s="9">
        <v>43833</v>
      </c>
      <c r="I676" s="10">
        <v>0.50555555555555554</v>
      </c>
      <c r="J676" s="11">
        <v>-503.46</v>
      </c>
      <c r="K676" t="s">
        <v>10122</v>
      </c>
      <c r="L676" t="str">
        <f t="shared" si="20"/>
        <v>98820001</v>
      </c>
      <c r="M676" t="str">
        <f t="shared" si="21"/>
        <v>64106061</v>
      </c>
      <c r="N676" t="str">
        <f>VLOOKUP($L676,Map_Organization!$F:$I,2,FALSE)</f>
        <v>UHW</v>
      </c>
      <c r="O676" t="str">
        <f>VLOOKUP($L676,Map_Organization!$F:$I,3,FALSE)</f>
        <v>93K</v>
      </c>
      <c r="P676" t="str">
        <f>VLOOKUP($L676,Map_Organization!$F:$I,4,FALSE)</f>
        <v>8414</v>
      </c>
      <c r="Q676" t="str">
        <f>VLOOKUP($M676,Map_GL!$B:$N,11,FALSE)</f>
        <v>75B</v>
      </c>
      <c r="R676" t="str">
        <f>VLOOKUP($M676,Map_GL!$B:$N,12,FALSE)</f>
        <v>000</v>
      </c>
      <c r="S676" t="str">
        <f>VLOOKUP($M676,Map_GL!$B:$N,13,FALSE)</f>
        <v>00</v>
      </c>
      <c r="T676"/>
    </row>
    <row r="677" spans="1:20" x14ac:dyDescent="0.25">
      <c r="A677" t="s">
        <v>8</v>
      </c>
      <c r="B677" t="s">
        <v>10</v>
      </c>
      <c r="C677" t="s">
        <v>12</v>
      </c>
      <c r="D677" t="s">
        <v>14</v>
      </c>
      <c r="E677" t="s">
        <v>10121</v>
      </c>
      <c r="F677" t="s">
        <v>8243</v>
      </c>
      <c r="G677" t="s">
        <v>10165</v>
      </c>
      <c r="H677" s="9">
        <v>43833</v>
      </c>
      <c r="I677" s="10">
        <v>0.50555555555555554</v>
      </c>
      <c r="J677" s="11">
        <v>503.46</v>
      </c>
      <c r="K677" t="s">
        <v>10122</v>
      </c>
      <c r="L677" t="str">
        <f t="shared" si="20"/>
        <v>98820001</v>
      </c>
      <c r="M677" t="str">
        <f t="shared" si="21"/>
        <v>64106060</v>
      </c>
      <c r="N677" t="str">
        <f>VLOOKUP($L677,Map_Organization!$F:$I,2,FALSE)</f>
        <v>UHW</v>
      </c>
      <c r="O677" t="str">
        <f>VLOOKUP($L677,Map_Organization!$F:$I,3,FALSE)</f>
        <v>93K</v>
      </c>
      <c r="P677" t="str">
        <f>VLOOKUP($L677,Map_Organization!$F:$I,4,FALSE)</f>
        <v>8414</v>
      </c>
      <c r="Q677" t="str">
        <f>VLOOKUP($M677,Map_GL!$B:$N,11,FALSE)</f>
        <v>75B</v>
      </c>
      <c r="R677" t="str">
        <f>VLOOKUP($M677,Map_GL!$B:$N,12,FALSE)</f>
        <v>000</v>
      </c>
      <c r="S677" t="str">
        <f>VLOOKUP($M677,Map_GL!$B:$N,13,FALSE)</f>
        <v>00</v>
      </c>
      <c r="T677"/>
    </row>
    <row r="678" spans="1:20" x14ac:dyDescent="0.25">
      <c r="A678" t="s">
        <v>8</v>
      </c>
      <c r="B678" t="s">
        <v>10</v>
      </c>
      <c r="C678" t="s">
        <v>12</v>
      </c>
      <c r="D678" t="s">
        <v>14</v>
      </c>
      <c r="E678" t="s">
        <v>10121</v>
      </c>
      <c r="F678" t="s">
        <v>8243</v>
      </c>
      <c r="G678" t="s">
        <v>10166</v>
      </c>
      <c r="H678" s="9">
        <v>43833</v>
      </c>
      <c r="I678" s="10">
        <v>0.50555555555555554</v>
      </c>
      <c r="J678" s="11">
        <v>-16.34</v>
      </c>
      <c r="K678" t="s">
        <v>10122</v>
      </c>
      <c r="L678" t="str">
        <f t="shared" si="20"/>
        <v>98820001</v>
      </c>
      <c r="M678" t="str">
        <f t="shared" si="21"/>
        <v>64502031</v>
      </c>
      <c r="N678" t="str">
        <f>VLOOKUP($L678,Map_Organization!$F:$I,2,FALSE)</f>
        <v>UHW</v>
      </c>
      <c r="O678" t="str">
        <f>VLOOKUP($L678,Map_Organization!$F:$I,3,FALSE)</f>
        <v>93K</v>
      </c>
      <c r="P678" t="str">
        <f>VLOOKUP($L678,Map_Organization!$F:$I,4,FALSE)</f>
        <v>8414</v>
      </c>
      <c r="Q678" t="str">
        <f>VLOOKUP($M678,Map_GL!$B:$N,11,FALSE)</f>
        <v>75B</v>
      </c>
      <c r="R678" t="str">
        <f>VLOOKUP($M678,Map_GL!$B:$N,12,FALSE)</f>
        <v>000</v>
      </c>
      <c r="S678" t="str">
        <f>VLOOKUP($M678,Map_GL!$B:$N,13,FALSE)</f>
        <v>00</v>
      </c>
      <c r="T678"/>
    </row>
    <row r="679" spans="1:20" x14ac:dyDescent="0.25">
      <c r="A679" t="s">
        <v>8</v>
      </c>
      <c r="B679" t="s">
        <v>10</v>
      </c>
      <c r="C679" t="s">
        <v>12</v>
      </c>
      <c r="D679" t="s">
        <v>14</v>
      </c>
      <c r="E679" t="s">
        <v>10121</v>
      </c>
      <c r="F679" t="s">
        <v>8243</v>
      </c>
      <c r="G679" t="s">
        <v>10167</v>
      </c>
      <c r="H679" s="9">
        <v>43833</v>
      </c>
      <c r="I679" s="10">
        <v>0.50555555555555554</v>
      </c>
      <c r="J679" s="11">
        <v>3.8800000000000026</v>
      </c>
      <c r="K679" t="s">
        <v>10122</v>
      </c>
      <c r="L679" t="str">
        <f t="shared" si="20"/>
        <v>98820001</v>
      </c>
      <c r="M679" t="str">
        <f t="shared" si="21"/>
        <v>64503111</v>
      </c>
      <c r="N679" t="str">
        <f>VLOOKUP($L679,Map_Organization!$F:$I,2,FALSE)</f>
        <v>UHW</v>
      </c>
      <c r="O679" t="str">
        <f>VLOOKUP($L679,Map_Organization!$F:$I,3,FALSE)</f>
        <v>93K</v>
      </c>
      <c r="P679" t="str">
        <f>VLOOKUP($L679,Map_Organization!$F:$I,4,FALSE)</f>
        <v>8414</v>
      </c>
      <c r="Q679" t="str">
        <f>VLOOKUP($M679,Map_GL!$B:$N,11,FALSE)</f>
        <v>75B</v>
      </c>
      <c r="R679" t="str">
        <f>VLOOKUP($M679,Map_GL!$B:$N,12,FALSE)</f>
        <v>000</v>
      </c>
      <c r="S679" t="str">
        <f>VLOOKUP($M679,Map_GL!$B:$N,13,FALSE)</f>
        <v>00</v>
      </c>
      <c r="T679"/>
    </row>
    <row r="680" spans="1:20" x14ac:dyDescent="0.25">
      <c r="A680" t="s">
        <v>8</v>
      </c>
      <c r="B680" t="s">
        <v>10</v>
      </c>
      <c r="C680" t="s">
        <v>12</v>
      </c>
      <c r="D680" t="s">
        <v>14</v>
      </c>
      <c r="E680" t="s">
        <v>10121</v>
      </c>
      <c r="F680" t="s">
        <v>8243</v>
      </c>
      <c r="G680" t="s">
        <v>10168</v>
      </c>
      <c r="H680" s="9">
        <v>43833</v>
      </c>
      <c r="I680" s="10">
        <v>0.50555555555555554</v>
      </c>
      <c r="J680" s="11">
        <v>16.34</v>
      </c>
      <c r="K680" t="s">
        <v>10122</v>
      </c>
      <c r="L680" t="str">
        <f t="shared" si="20"/>
        <v>98820001</v>
      </c>
      <c r="M680" t="str">
        <f t="shared" si="21"/>
        <v>64502030</v>
      </c>
      <c r="N680" t="str">
        <f>VLOOKUP($L680,Map_Organization!$F:$I,2,FALSE)</f>
        <v>UHW</v>
      </c>
      <c r="O680" t="str">
        <f>VLOOKUP($L680,Map_Organization!$F:$I,3,FALSE)</f>
        <v>93K</v>
      </c>
      <c r="P680" t="str">
        <f>VLOOKUP($L680,Map_Organization!$F:$I,4,FALSE)</f>
        <v>8414</v>
      </c>
      <c r="Q680" t="str">
        <f>VLOOKUP($M680,Map_GL!$B:$N,11,FALSE)</f>
        <v>75B</v>
      </c>
      <c r="R680" t="str">
        <f>VLOOKUP($M680,Map_GL!$B:$N,12,FALSE)</f>
        <v>000</v>
      </c>
      <c r="S680" t="str">
        <f>VLOOKUP($M680,Map_GL!$B:$N,13,FALSE)</f>
        <v>00</v>
      </c>
      <c r="T680"/>
    </row>
    <row r="681" spans="1:20" x14ac:dyDescent="0.25">
      <c r="A681" t="s">
        <v>8</v>
      </c>
      <c r="B681" t="s">
        <v>10</v>
      </c>
      <c r="C681" t="s">
        <v>12</v>
      </c>
      <c r="D681" t="s">
        <v>14</v>
      </c>
      <c r="E681" t="s">
        <v>10121</v>
      </c>
      <c r="F681" t="s">
        <v>8243</v>
      </c>
      <c r="G681" t="s">
        <v>10169</v>
      </c>
      <c r="H681" s="9">
        <v>43833</v>
      </c>
      <c r="I681" s="10">
        <v>0.50555555555555554</v>
      </c>
      <c r="J681" s="11">
        <v>11.629999999999999</v>
      </c>
      <c r="K681" t="s">
        <v>10122</v>
      </c>
      <c r="L681" t="str">
        <f t="shared" si="20"/>
        <v>98820001</v>
      </c>
      <c r="M681" t="str">
        <f t="shared" si="21"/>
        <v>64503110</v>
      </c>
      <c r="N681" t="str">
        <f>VLOOKUP($L681,Map_Organization!$F:$I,2,FALSE)</f>
        <v>UHW</v>
      </c>
      <c r="O681" t="str">
        <f>VLOOKUP($L681,Map_Organization!$F:$I,3,FALSE)</f>
        <v>93K</v>
      </c>
      <c r="P681" t="str">
        <f>VLOOKUP($L681,Map_Organization!$F:$I,4,FALSE)</f>
        <v>8414</v>
      </c>
      <c r="Q681" t="str">
        <f>VLOOKUP($M681,Map_GL!$B:$N,11,FALSE)</f>
        <v>75B</v>
      </c>
      <c r="R681" t="str">
        <f>VLOOKUP($M681,Map_GL!$B:$N,12,FALSE)</f>
        <v>000</v>
      </c>
      <c r="S681" t="str">
        <f>VLOOKUP($M681,Map_GL!$B:$N,13,FALSE)</f>
        <v>00</v>
      </c>
      <c r="T681"/>
    </row>
    <row r="682" spans="1:20" x14ac:dyDescent="0.25">
      <c r="A682" t="s">
        <v>8</v>
      </c>
      <c r="B682" t="s">
        <v>10</v>
      </c>
      <c r="C682" t="s">
        <v>12</v>
      </c>
      <c r="D682" t="s">
        <v>14</v>
      </c>
      <c r="E682" t="s">
        <v>10121</v>
      </c>
      <c r="F682" t="s">
        <v>8243</v>
      </c>
      <c r="G682" t="s">
        <v>10170</v>
      </c>
      <c r="H682" s="9">
        <v>43833</v>
      </c>
      <c r="I682" s="10">
        <v>0.50555555555555554</v>
      </c>
      <c r="J682" s="11">
        <v>-47.08</v>
      </c>
      <c r="K682" t="s">
        <v>10122</v>
      </c>
      <c r="L682" t="str">
        <f t="shared" si="20"/>
        <v>98820001</v>
      </c>
      <c r="M682" t="str">
        <f t="shared" si="21"/>
        <v>64501016</v>
      </c>
      <c r="N682" t="str">
        <f>VLOOKUP($L682,Map_Organization!$F:$I,2,FALSE)</f>
        <v>UHW</v>
      </c>
      <c r="O682" t="str">
        <f>VLOOKUP($L682,Map_Organization!$F:$I,3,FALSE)</f>
        <v>93K</v>
      </c>
      <c r="P682" t="str">
        <f>VLOOKUP($L682,Map_Organization!$F:$I,4,FALSE)</f>
        <v>8414</v>
      </c>
      <c r="Q682" t="str">
        <f>VLOOKUP($M682,Map_GL!$B:$N,11,FALSE)</f>
        <v>75B</v>
      </c>
      <c r="R682" t="str">
        <f>VLOOKUP($M682,Map_GL!$B:$N,12,FALSE)</f>
        <v>000</v>
      </c>
      <c r="S682" t="str">
        <f>VLOOKUP($M682,Map_GL!$B:$N,13,FALSE)</f>
        <v>00</v>
      </c>
      <c r="T682"/>
    </row>
    <row r="683" spans="1:20" x14ac:dyDescent="0.25">
      <c r="A683" t="s">
        <v>8</v>
      </c>
      <c r="B683" t="s">
        <v>10</v>
      </c>
      <c r="C683" t="s">
        <v>12</v>
      </c>
      <c r="D683" t="s">
        <v>14</v>
      </c>
      <c r="E683" t="s">
        <v>10121</v>
      </c>
      <c r="F683" t="s">
        <v>8243</v>
      </c>
      <c r="G683" t="s">
        <v>10171</v>
      </c>
      <c r="H683" s="9">
        <v>43833</v>
      </c>
      <c r="I683" s="10">
        <v>0.50555555555555554</v>
      </c>
      <c r="J683" s="11">
        <v>245.19</v>
      </c>
      <c r="K683" t="s">
        <v>10122</v>
      </c>
      <c r="L683" t="str">
        <f t="shared" si="20"/>
        <v>98820001</v>
      </c>
      <c r="M683" t="str">
        <f t="shared" si="21"/>
        <v>64501141</v>
      </c>
      <c r="N683" t="str">
        <f>VLOOKUP($L683,Map_Organization!$F:$I,2,FALSE)</f>
        <v>UHW</v>
      </c>
      <c r="O683" t="str">
        <f>VLOOKUP($L683,Map_Organization!$F:$I,3,FALSE)</f>
        <v>93K</v>
      </c>
      <c r="P683" t="str">
        <f>VLOOKUP($L683,Map_Organization!$F:$I,4,FALSE)</f>
        <v>8414</v>
      </c>
      <c r="Q683" t="str">
        <f>VLOOKUP($M683,Map_GL!$B:$N,11,FALSE)</f>
        <v>75B</v>
      </c>
      <c r="R683" t="str">
        <f>VLOOKUP($M683,Map_GL!$B:$N,12,FALSE)</f>
        <v>000</v>
      </c>
      <c r="S683" t="str">
        <f>VLOOKUP($M683,Map_GL!$B:$N,13,FALSE)</f>
        <v>00</v>
      </c>
      <c r="T683"/>
    </row>
    <row r="684" spans="1:20" x14ac:dyDescent="0.25">
      <c r="A684" t="s">
        <v>8</v>
      </c>
      <c r="B684" t="s">
        <v>10</v>
      </c>
      <c r="C684" t="s">
        <v>12</v>
      </c>
      <c r="D684" t="s">
        <v>14</v>
      </c>
      <c r="E684" t="s">
        <v>10121</v>
      </c>
      <c r="F684" t="s">
        <v>8243</v>
      </c>
      <c r="G684" t="s">
        <v>10172</v>
      </c>
      <c r="H684" s="9">
        <v>43833</v>
      </c>
      <c r="I684" s="10">
        <v>0.50555555555555554</v>
      </c>
      <c r="J684" s="11">
        <v>26.16</v>
      </c>
      <c r="K684" t="s">
        <v>10122</v>
      </c>
      <c r="L684" t="str">
        <f t="shared" si="20"/>
        <v>98820001</v>
      </c>
      <c r="M684" t="str">
        <f t="shared" si="21"/>
        <v>64501014</v>
      </c>
      <c r="N684" t="str">
        <f>VLOOKUP($L684,Map_Organization!$F:$I,2,FALSE)</f>
        <v>UHW</v>
      </c>
      <c r="O684" t="str">
        <f>VLOOKUP($L684,Map_Organization!$F:$I,3,FALSE)</f>
        <v>93K</v>
      </c>
      <c r="P684" t="str">
        <f>VLOOKUP($L684,Map_Organization!$F:$I,4,FALSE)</f>
        <v>8414</v>
      </c>
      <c r="Q684" t="str">
        <f>VLOOKUP($M684,Map_GL!$B:$N,11,FALSE)</f>
        <v>75B</v>
      </c>
      <c r="R684" t="str">
        <f>VLOOKUP($M684,Map_GL!$B:$N,12,FALSE)</f>
        <v>000</v>
      </c>
      <c r="S684" t="str">
        <f>VLOOKUP($M684,Map_GL!$B:$N,13,FALSE)</f>
        <v>00</v>
      </c>
      <c r="T684"/>
    </row>
    <row r="685" spans="1:20" x14ac:dyDescent="0.25">
      <c r="A685" t="s">
        <v>8</v>
      </c>
      <c r="B685" t="s">
        <v>10</v>
      </c>
      <c r="C685" t="s">
        <v>12</v>
      </c>
      <c r="D685" t="s">
        <v>14</v>
      </c>
      <c r="E685" t="s">
        <v>10121</v>
      </c>
      <c r="F685" t="s">
        <v>8243</v>
      </c>
      <c r="G685" t="s">
        <v>10173</v>
      </c>
      <c r="H685" s="9">
        <v>43833</v>
      </c>
      <c r="I685" s="10">
        <v>0.50555555555555554</v>
      </c>
      <c r="J685" s="11">
        <v>20.92</v>
      </c>
      <c r="K685" t="s">
        <v>10122</v>
      </c>
      <c r="L685" t="str">
        <f t="shared" si="20"/>
        <v>98820001</v>
      </c>
      <c r="M685" t="str">
        <f t="shared" si="21"/>
        <v>64501015</v>
      </c>
      <c r="N685" t="str">
        <f>VLOOKUP($L685,Map_Organization!$F:$I,2,FALSE)</f>
        <v>UHW</v>
      </c>
      <c r="O685" t="str">
        <f>VLOOKUP($L685,Map_Organization!$F:$I,3,FALSE)</f>
        <v>93K</v>
      </c>
      <c r="P685" t="str">
        <f>VLOOKUP($L685,Map_Organization!$F:$I,4,FALSE)</f>
        <v>8414</v>
      </c>
      <c r="Q685" t="str">
        <f>VLOOKUP($M685,Map_GL!$B:$N,11,FALSE)</f>
        <v>75B</v>
      </c>
      <c r="R685" t="str">
        <f>VLOOKUP($M685,Map_GL!$B:$N,12,FALSE)</f>
        <v>000</v>
      </c>
      <c r="S685" t="str">
        <f>VLOOKUP($M685,Map_GL!$B:$N,13,FALSE)</f>
        <v>00</v>
      </c>
      <c r="T685"/>
    </row>
    <row r="686" spans="1:20" x14ac:dyDescent="0.25">
      <c r="A686" t="s">
        <v>8</v>
      </c>
      <c r="B686" t="s">
        <v>10</v>
      </c>
      <c r="C686" t="s">
        <v>12</v>
      </c>
      <c r="D686" t="s">
        <v>14</v>
      </c>
      <c r="E686" t="s">
        <v>10121</v>
      </c>
      <c r="F686" t="s">
        <v>8243</v>
      </c>
      <c r="G686" t="s">
        <v>10174</v>
      </c>
      <c r="H686" s="9">
        <v>43833</v>
      </c>
      <c r="I686" s="10">
        <v>0.50555555555555554</v>
      </c>
      <c r="J686" s="11">
        <v>-245.19</v>
      </c>
      <c r="K686" t="s">
        <v>10122</v>
      </c>
      <c r="L686" t="str">
        <f t="shared" si="20"/>
        <v>98820001</v>
      </c>
      <c r="M686" t="str">
        <f t="shared" si="21"/>
        <v>64501140</v>
      </c>
      <c r="N686" t="str">
        <f>VLOOKUP($L686,Map_Organization!$F:$I,2,FALSE)</f>
        <v>UHW</v>
      </c>
      <c r="O686" t="str">
        <f>VLOOKUP($L686,Map_Organization!$F:$I,3,FALSE)</f>
        <v>93K</v>
      </c>
      <c r="P686" t="str">
        <f>VLOOKUP($L686,Map_Organization!$F:$I,4,FALSE)</f>
        <v>8414</v>
      </c>
      <c r="Q686" t="str">
        <f>VLOOKUP($M686,Map_GL!$B:$N,11,FALSE)</f>
        <v>75B</v>
      </c>
      <c r="R686" t="str">
        <f>VLOOKUP($M686,Map_GL!$B:$N,12,FALSE)</f>
        <v>000</v>
      </c>
      <c r="S686" t="str">
        <f>VLOOKUP($M686,Map_GL!$B:$N,13,FALSE)</f>
        <v>00</v>
      </c>
      <c r="T686"/>
    </row>
    <row r="687" spans="1:20" x14ac:dyDescent="0.25">
      <c r="A687" t="s">
        <v>8</v>
      </c>
      <c r="B687" t="s">
        <v>10</v>
      </c>
      <c r="C687" t="s">
        <v>12</v>
      </c>
      <c r="D687" t="s">
        <v>14</v>
      </c>
      <c r="E687" t="s">
        <v>10121</v>
      </c>
      <c r="F687" t="s">
        <v>8243</v>
      </c>
      <c r="G687" t="s">
        <v>10175</v>
      </c>
      <c r="H687" s="9">
        <v>43833</v>
      </c>
      <c r="I687" s="10">
        <v>0.50555555555555554</v>
      </c>
      <c r="J687" s="11">
        <v>-491.88</v>
      </c>
      <c r="K687" t="s">
        <v>10122</v>
      </c>
      <c r="L687" t="str">
        <f t="shared" si="20"/>
        <v>98820001</v>
      </c>
      <c r="M687" t="str">
        <f t="shared" si="21"/>
        <v>64501711</v>
      </c>
      <c r="N687" t="str">
        <f>VLOOKUP($L687,Map_Organization!$F:$I,2,FALSE)</f>
        <v>UHW</v>
      </c>
      <c r="O687" t="str">
        <f>VLOOKUP($L687,Map_Organization!$F:$I,3,FALSE)</f>
        <v>93K</v>
      </c>
      <c r="P687" t="str">
        <f>VLOOKUP($L687,Map_Organization!$F:$I,4,FALSE)</f>
        <v>8414</v>
      </c>
      <c r="Q687" t="str">
        <f>VLOOKUP($M687,Map_GL!$B:$N,11,FALSE)</f>
        <v>75B</v>
      </c>
      <c r="R687" t="str">
        <f>VLOOKUP($M687,Map_GL!$B:$N,12,FALSE)</f>
        <v>000</v>
      </c>
      <c r="S687" t="str">
        <f>VLOOKUP($M687,Map_GL!$B:$N,13,FALSE)</f>
        <v>00</v>
      </c>
      <c r="T687"/>
    </row>
    <row r="688" spans="1:20" x14ac:dyDescent="0.25">
      <c r="A688" t="s">
        <v>8</v>
      </c>
      <c r="B688" t="s">
        <v>10</v>
      </c>
      <c r="C688" t="s">
        <v>12</v>
      </c>
      <c r="D688" t="s">
        <v>14</v>
      </c>
      <c r="E688" t="s">
        <v>10121</v>
      </c>
      <c r="F688" t="s">
        <v>8243</v>
      </c>
      <c r="G688" t="s">
        <v>10199</v>
      </c>
      <c r="H688" s="9">
        <v>43833</v>
      </c>
      <c r="I688" s="10">
        <v>0.50555555555555554</v>
      </c>
      <c r="J688" s="11">
        <v>-11.12</v>
      </c>
      <c r="K688" t="s">
        <v>10122</v>
      </c>
      <c r="L688" t="str">
        <f t="shared" si="20"/>
        <v>98820001</v>
      </c>
      <c r="M688" t="str">
        <f t="shared" si="21"/>
        <v>64501721</v>
      </c>
      <c r="N688" t="str">
        <f>VLOOKUP($L688,Map_Organization!$F:$I,2,FALSE)</f>
        <v>UHW</v>
      </c>
      <c r="O688" t="str">
        <f>VLOOKUP($L688,Map_Organization!$F:$I,3,FALSE)</f>
        <v>93K</v>
      </c>
      <c r="P688" t="str">
        <f>VLOOKUP($L688,Map_Organization!$F:$I,4,FALSE)</f>
        <v>8414</v>
      </c>
      <c r="Q688" t="str">
        <f>VLOOKUP($M688,Map_GL!$B:$N,11,FALSE)</f>
        <v>75B</v>
      </c>
      <c r="R688" t="str">
        <f>VLOOKUP($M688,Map_GL!$B:$N,12,FALSE)</f>
        <v>000</v>
      </c>
      <c r="S688" t="str">
        <f>VLOOKUP($M688,Map_GL!$B:$N,13,FALSE)</f>
        <v>00</v>
      </c>
      <c r="T688"/>
    </row>
    <row r="689" spans="1:20" x14ac:dyDescent="0.25">
      <c r="A689" t="s">
        <v>8</v>
      </c>
      <c r="B689" t="s">
        <v>10</v>
      </c>
      <c r="C689" t="s">
        <v>12</v>
      </c>
      <c r="D689" t="s">
        <v>14</v>
      </c>
      <c r="E689" t="s">
        <v>10121</v>
      </c>
      <c r="F689" t="s">
        <v>8243</v>
      </c>
      <c r="G689" t="s">
        <v>10176</v>
      </c>
      <c r="H689" s="9">
        <v>43833</v>
      </c>
      <c r="I689" s="10">
        <v>0.50555555555555554</v>
      </c>
      <c r="J689" s="11">
        <v>491.88</v>
      </c>
      <c r="K689" t="s">
        <v>10122</v>
      </c>
      <c r="L689" t="str">
        <f t="shared" si="20"/>
        <v>98820001</v>
      </c>
      <c r="M689" t="str">
        <f t="shared" si="21"/>
        <v>64501710</v>
      </c>
      <c r="N689" t="str">
        <f>VLOOKUP($L689,Map_Organization!$F:$I,2,FALSE)</f>
        <v>UHW</v>
      </c>
      <c r="O689" t="str">
        <f>VLOOKUP($L689,Map_Organization!$F:$I,3,FALSE)</f>
        <v>93K</v>
      </c>
      <c r="P689" t="str">
        <f>VLOOKUP($L689,Map_Organization!$F:$I,4,FALSE)</f>
        <v>8414</v>
      </c>
      <c r="Q689" t="str">
        <f>VLOOKUP($M689,Map_GL!$B:$N,11,FALSE)</f>
        <v>75B</v>
      </c>
      <c r="R689" t="str">
        <f>VLOOKUP($M689,Map_GL!$B:$N,12,FALSE)</f>
        <v>000</v>
      </c>
      <c r="S689" t="str">
        <f>VLOOKUP($M689,Map_GL!$B:$N,13,FALSE)</f>
        <v>00</v>
      </c>
      <c r="T689"/>
    </row>
    <row r="690" spans="1:20" x14ac:dyDescent="0.25">
      <c r="A690" t="s">
        <v>8</v>
      </c>
      <c r="B690" t="s">
        <v>10</v>
      </c>
      <c r="C690" t="s">
        <v>12</v>
      </c>
      <c r="D690" t="s">
        <v>14</v>
      </c>
      <c r="E690" t="s">
        <v>10121</v>
      </c>
      <c r="F690" t="s">
        <v>8243</v>
      </c>
      <c r="G690" t="s">
        <v>10200</v>
      </c>
      <c r="H690" s="9">
        <v>43833</v>
      </c>
      <c r="I690" s="10">
        <v>0.50555555555555554</v>
      </c>
      <c r="J690" s="11">
        <v>11.120000000000001</v>
      </c>
      <c r="K690" t="s">
        <v>10122</v>
      </c>
      <c r="L690" t="str">
        <f t="shared" si="20"/>
        <v>98820001</v>
      </c>
      <c r="M690" t="str">
        <f t="shared" si="21"/>
        <v>64501720</v>
      </c>
      <c r="N690" t="str">
        <f>VLOOKUP($L690,Map_Organization!$F:$I,2,FALSE)</f>
        <v>UHW</v>
      </c>
      <c r="O690" t="str">
        <f>VLOOKUP($L690,Map_Organization!$F:$I,3,FALSE)</f>
        <v>93K</v>
      </c>
      <c r="P690" t="str">
        <f>VLOOKUP($L690,Map_Organization!$F:$I,4,FALSE)</f>
        <v>8414</v>
      </c>
      <c r="Q690" t="str">
        <f>VLOOKUP($M690,Map_GL!$B:$N,11,FALSE)</f>
        <v>75B</v>
      </c>
      <c r="R690" t="str">
        <f>VLOOKUP($M690,Map_GL!$B:$N,12,FALSE)</f>
        <v>000</v>
      </c>
      <c r="S690" t="str">
        <f>VLOOKUP($M690,Map_GL!$B:$N,13,FALSE)</f>
        <v>00</v>
      </c>
      <c r="T690"/>
    </row>
    <row r="691" spans="1:20" x14ac:dyDescent="0.25">
      <c r="A691" t="s">
        <v>8</v>
      </c>
      <c r="B691" t="s">
        <v>10</v>
      </c>
      <c r="C691" t="s">
        <v>12</v>
      </c>
      <c r="D691" t="s">
        <v>14</v>
      </c>
      <c r="E691" t="s">
        <v>10121</v>
      </c>
      <c r="F691" t="s">
        <v>8243</v>
      </c>
      <c r="G691" t="s">
        <v>10177</v>
      </c>
      <c r="H691" s="9">
        <v>43833</v>
      </c>
      <c r="I691" s="10">
        <v>0.50555555555555554</v>
      </c>
      <c r="J691" s="11">
        <v>-79.039999999999992</v>
      </c>
      <c r="K691" t="s">
        <v>10122</v>
      </c>
      <c r="L691" t="str">
        <f t="shared" si="20"/>
        <v>98820001</v>
      </c>
      <c r="M691" t="str">
        <f t="shared" si="21"/>
        <v>64501731</v>
      </c>
      <c r="N691" t="str">
        <f>VLOOKUP($L691,Map_Organization!$F:$I,2,FALSE)</f>
        <v>UHW</v>
      </c>
      <c r="O691" t="str">
        <f>VLOOKUP($L691,Map_Organization!$F:$I,3,FALSE)</f>
        <v>93K</v>
      </c>
      <c r="P691" t="str">
        <f>VLOOKUP($L691,Map_Organization!$F:$I,4,FALSE)</f>
        <v>8414</v>
      </c>
      <c r="Q691" t="str">
        <f>VLOOKUP($M691,Map_GL!$B:$N,11,FALSE)</f>
        <v>75B</v>
      </c>
      <c r="R691" t="str">
        <f>VLOOKUP($M691,Map_GL!$B:$N,12,FALSE)</f>
        <v>000</v>
      </c>
      <c r="S691" t="str">
        <f>VLOOKUP($M691,Map_GL!$B:$N,13,FALSE)</f>
        <v>00</v>
      </c>
      <c r="T691"/>
    </row>
    <row r="692" spans="1:20" x14ac:dyDescent="0.25">
      <c r="A692" t="s">
        <v>8</v>
      </c>
      <c r="B692" t="s">
        <v>10</v>
      </c>
      <c r="C692" t="s">
        <v>12</v>
      </c>
      <c r="D692" t="s">
        <v>14</v>
      </c>
      <c r="E692" t="s">
        <v>10121</v>
      </c>
      <c r="F692" t="s">
        <v>8243</v>
      </c>
      <c r="G692" t="s">
        <v>10178</v>
      </c>
      <c r="H692" s="9">
        <v>43833</v>
      </c>
      <c r="I692" s="10">
        <v>0.50555555555555554</v>
      </c>
      <c r="J692" s="11">
        <v>79.039999999999992</v>
      </c>
      <c r="K692" t="s">
        <v>10122</v>
      </c>
      <c r="L692" t="str">
        <f t="shared" si="20"/>
        <v>98820001</v>
      </c>
      <c r="M692" t="str">
        <f t="shared" si="21"/>
        <v>64501730</v>
      </c>
      <c r="N692" t="str">
        <f>VLOOKUP($L692,Map_Organization!$F:$I,2,FALSE)</f>
        <v>UHW</v>
      </c>
      <c r="O692" t="str">
        <f>VLOOKUP($L692,Map_Organization!$F:$I,3,FALSE)</f>
        <v>93K</v>
      </c>
      <c r="P692" t="str">
        <f>VLOOKUP($L692,Map_Organization!$F:$I,4,FALSE)</f>
        <v>8414</v>
      </c>
      <c r="Q692" t="str">
        <f>VLOOKUP($M692,Map_GL!$B:$N,11,FALSE)</f>
        <v>75B</v>
      </c>
      <c r="R692" t="str">
        <f>VLOOKUP($M692,Map_GL!$B:$N,12,FALSE)</f>
        <v>000</v>
      </c>
      <c r="S692" t="str">
        <f>VLOOKUP($M692,Map_GL!$B:$N,13,FALSE)</f>
        <v>00</v>
      </c>
      <c r="T692"/>
    </row>
    <row r="693" spans="1:20" x14ac:dyDescent="0.25">
      <c r="A693" t="s">
        <v>8</v>
      </c>
      <c r="B693" t="s">
        <v>10</v>
      </c>
      <c r="C693" t="s">
        <v>12</v>
      </c>
      <c r="D693" t="s">
        <v>14</v>
      </c>
      <c r="E693" t="s">
        <v>10121</v>
      </c>
      <c r="F693" t="s">
        <v>8243</v>
      </c>
      <c r="G693" t="s">
        <v>10179</v>
      </c>
      <c r="H693" s="9">
        <v>43833</v>
      </c>
      <c r="I693" s="10">
        <v>0.50555555555555554</v>
      </c>
      <c r="J693" s="11">
        <v>33.339999999999996</v>
      </c>
      <c r="K693" t="s">
        <v>10122</v>
      </c>
      <c r="L693" t="str">
        <f t="shared" si="20"/>
        <v>98820001</v>
      </c>
      <c r="M693" t="str">
        <f t="shared" si="21"/>
        <v>61621003</v>
      </c>
      <c r="N693" t="str">
        <f>VLOOKUP($L693,Map_Organization!$F:$I,2,FALSE)</f>
        <v>UHW</v>
      </c>
      <c r="O693" t="str">
        <f>VLOOKUP($L693,Map_Organization!$F:$I,3,FALSE)</f>
        <v>93K</v>
      </c>
      <c r="P693" t="str">
        <f>VLOOKUP($L693,Map_Organization!$F:$I,4,FALSE)</f>
        <v>8414</v>
      </c>
      <c r="Q693" t="str">
        <f>VLOOKUP($M693,Map_GL!$B:$N,11,FALSE)</f>
        <v>794</v>
      </c>
      <c r="R693" t="str">
        <f>VLOOKUP($M693,Map_GL!$B:$N,12,FALSE)</f>
        <v>401</v>
      </c>
      <c r="S693" t="str">
        <f>VLOOKUP($M693,Map_GL!$B:$N,13,FALSE)</f>
        <v>00</v>
      </c>
      <c r="T693"/>
    </row>
    <row r="694" spans="1:20" x14ac:dyDescent="0.25">
      <c r="A694" t="s">
        <v>8</v>
      </c>
      <c r="B694" t="s">
        <v>10</v>
      </c>
      <c r="C694" t="s">
        <v>12</v>
      </c>
      <c r="D694" t="s">
        <v>14</v>
      </c>
      <c r="E694" t="s">
        <v>10121</v>
      </c>
      <c r="F694" t="s">
        <v>8243</v>
      </c>
      <c r="G694" t="s">
        <v>10180</v>
      </c>
      <c r="H694" s="9">
        <v>43833</v>
      </c>
      <c r="I694" s="10">
        <v>0.50555555555555554</v>
      </c>
      <c r="J694" s="11">
        <v>-33.340000000000003</v>
      </c>
      <c r="K694" t="s">
        <v>10122</v>
      </c>
      <c r="L694" t="str">
        <f t="shared" si="20"/>
        <v>98820001</v>
      </c>
      <c r="M694" t="str">
        <f t="shared" si="21"/>
        <v>61621001</v>
      </c>
      <c r="N694" t="str">
        <f>VLOOKUP($L694,Map_Organization!$F:$I,2,FALSE)</f>
        <v>UHW</v>
      </c>
      <c r="O694" t="str">
        <f>VLOOKUP($L694,Map_Organization!$F:$I,3,FALSE)</f>
        <v>93K</v>
      </c>
      <c r="P694" t="str">
        <f>VLOOKUP($L694,Map_Organization!$F:$I,4,FALSE)</f>
        <v>8414</v>
      </c>
      <c r="Q694" t="str">
        <f>VLOOKUP($M694,Map_GL!$B:$N,11,FALSE)</f>
        <v>794</v>
      </c>
      <c r="R694" t="str">
        <f>VLOOKUP($M694,Map_GL!$B:$N,12,FALSE)</f>
        <v>401</v>
      </c>
      <c r="S694" t="str">
        <f>VLOOKUP($M694,Map_GL!$B:$N,13,FALSE)</f>
        <v>00</v>
      </c>
      <c r="T694"/>
    </row>
    <row r="695" spans="1:20" x14ac:dyDescent="0.25">
      <c r="A695" t="s">
        <v>8</v>
      </c>
      <c r="B695" t="s">
        <v>10</v>
      </c>
      <c r="C695" t="s">
        <v>12</v>
      </c>
      <c r="D695" t="s">
        <v>14</v>
      </c>
      <c r="E695" t="s">
        <v>10121</v>
      </c>
      <c r="F695" t="s">
        <v>8243</v>
      </c>
      <c r="G695" t="s">
        <v>10181</v>
      </c>
      <c r="H695" s="9">
        <v>43833</v>
      </c>
      <c r="I695" s="10">
        <v>0.50555555555555554</v>
      </c>
      <c r="J695" s="11">
        <v>33.340000000000003</v>
      </c>
      <c r="K695" t="s">
        <v>10122</v>
      </c>
      <c r="L695" t="str">
        <f t="shared" si="20"/>
        <v>98820001</v>
      </c>
      <c r="M695" t="str">
        <f t="shared" si="21"/>
        <v>75431001</v>
      </c>
      <c r="N695" t="str">
        <f>VLOOKUP($L695,Map_Organization!$F:$I,2,FALSE)</f>
        <v>UHW</v>
      </c>
      <c r="O695" t="str">
        <f>VLOOKUP($L695,Map_Organization!$F:$I,3,FALSE)</f>
        <v>93K</v>
      </c>
      <c r="P695" t="str">
        <f>VLOOKUP($L695,Map_Organization!$F:$I,4,FALSE)</f>
        <v>8414</v>
      </c>
      <c r="Q695" t="str">
        <f>VLOOKUP($M695,Map_GL!$B:$N,11,FALSE)</f>
        <v>75B</v>
      </c>
      <c r="R695" t="str">
        <f>VLOOKUP($M695,Map_GL!$B:$N,12,FALSE)</f>
        <v>000</v>
      </c>
      <c r="S695" t="str">
        <f>VLOOKUP($M695,Map_GL!$B:$N,13,FALSE)</f>
        <v>00</v>
      </c>
      <c r="T695"/>
    </row>
    <row r="696" spans="1:20" x14ac:dyDescent="0.25">
      <c r="A696" t="s">
        <v>8</v>
      </c>
      <c r="B696" t="s">
        <v>10</v>
      </c>
      <c r="C696" t="s">
        <v>12</v>
      </c>
      <c r="D696" t="s">
        <v>14</v>
      </c>
      <c r="E696" t="s">
        <v>10121</v>
      </c>
      <c r="F696" t="s">
        <v>8243</v>
      </c>
      <c r="G696" t="s">
        <v>10182</v>
      </c>
      <c r="H696" s="9">
        <v>43833</v>
      </c>
      <c r="I696" s="10">
        <v>0.50555555555555554</v>
      </c>
      <c r="J696" s="11">
        <v>96.41</v>
      </c>
      <c r="K696" t="s">
        <v>10122</v>
      </c>
      <c r="L696" t="str">
        <f t="shared" si="20"/>
        <v>98820001</v>
      </c>
      <c r="M696" t="str">
        <f t="shared" si="21"/>
        <v>75431002</v>
      </c>
      <c r="N696" t="str">
        <f>VLOOKUP($L696,Map_Organization!$F:$I,2,FALSE)</f>
        <v>UHW</v>
      </c>
      <c r="O696" t="str">
        <f>VLOOKUP($L696,Map_Organization!$F:$I,3,FALSE)</f>
        <v>93K</v>
      </c>
      <c r="P696" t="str">
        <f>VLOOKUP($L696,Map_Organization!$F:$I,4,FALSE)</f>
        <v>8414</v>
      </c>
      <c r="Q696" t="str">
        <f>VLOOKUP($M696,Map_GL!$B:$N,11,FALSE)</f>
        <v>75B</v>
      </c>
      <c r="R696" t="str">
        <f>VLOOKUP($M696,Map_GL!$B:$N,12,FALSE)</f>
        <v>000</v>
      </c>
      <c r="S696" t="str">
        <f>VLOOKUP($M696,Map_GL!$B:$N,13,FALSE)</f>
        <v>00</v>
      </c>
      <c r="T696"/>
    </row>
    <row r="697" spans="1:20" x14ac:dyDescent="0.25">
      <c r="A697" t="s">
        <v>8</v>
      </c>
      <c r="B697" t="s">
        <v>10</v>
      </c>
      <c r="C697" t="s">
        <v>12</v>
      </c>
      <c r="D697" t="s">
        <v>14</v>
      </c>
      <c r="E697" t="s">
        <v>10121</v>
      </c>
      <c r="F697" t="s">
        <v>8243</v>
      </c>
      <c r="G697" t="s">
        <v>10209</v>
      </c>
      <c r="H697" s="9">
        <v>43833</v>
      </c>
      <c r="I697" s="10">
        <v>0.50555555555555554</v>
      </c>
      <c r="J697" s="11">
        <v>23.85</v>
      </c>
      <c r="K697" t="s">
        <v>10122</v>
      </c>
      <c r="L697" t="str">
        <f t="shared" si="20"/>
        <v>98820001</v>
      </c>
      <c r="M697" t="str">
        <f t="shared" si="21"/>
        <v>60640001</v>
      </c>
      <c r="N697" t="str">
        <f>VLOOKUP($L697,Map_Organization!$F:$I,2,FALSE)</f>
        <v>UHW</v>
      </c>
      <c r="O697" t="str">
        <f>VLOOKUP($L697,Map_Organization!$F:$I,3,FALSE)</f>
        <v>93K</v>
      </c>
      <c r="P697" t="str">
        <f>VLOOKUP($L697,Map_Organization!$F:$I,4,FALSE)</f>
        <v>8414</v>
      </c>
      <c r="Q697" t="str">
        <f>VLOOKUP($M697,Map_GL!$B:$N,11,FALSE)</f>
        <v>833</v>
      </c>
      <c r="R697" t="str">
        <f>VLOOKUP($M697,Map_GL!$B:$N,12,FALSE)</f>
        <v>401</v>
      </c>
      <c r="S697" t="str">
        <f>VLOOKUP($M697,Map_GL!$B:$N,13,FALSE)</f>
        <v>00</v>
      </c>
      <c r="T697"/>
    </row>
    <row r="698" spans="1:20" x14ac:dyDescent="0.25">
      <c r="A698" t="s">
        <v>8</v>
      </c>
      <c r="B698" t="s">
        <v>10</v>
      </c>
      <c r="C698" t="s">
        <v>12</v>
      </c>
      <c r="D698" t="s">
        <v>14</v>
      </c>
      <c r="E698" t="s">
        <v>10121</v>
      </c>
      <c r="F698" t="s">
        <v>8243</v>
      </c>
      <c r="G698" t="s">
        <v>10191</v>
      </c>
      <c r="H698" s="9">
        <v>43833</v>
      </c>
      <c r="I698" s="10">
        <v>0.50555555555555554</v>
      </c>
      <c r="J698" s="11">
        <v>45.629999999999995</v>
      </c>
      <c r="K698" t="s">
        <v>10122</v>
      </c>
      <c r="L698" t="str">
        <f t="shared" si="20"/>
        <v>98820001</v>
      </c>
      <c r="M698" t="str">
        <f t="shared" si="21"/>
        <v>62610001</v>
      </c>
      <c r="N698" t="str">
        <f>VLOOKUP($L698,Map_Organization!$F:$I,2,FALSE)</f>
        <v>UHW</v>
      </c>
      <c r="O698" t="str">
        <f>VLOOKUP($L698,Map_Organization!$F:$I,3,FALSE)</f>
        <v>93K</v>
      </c>
      <c r="P698" t="str">
        <f>VLOOKUP($L698,Map_Organization!$F:$I,4,FALSE)</f>
        <v>8414</v>
      </c>
      <c r="Q698" t="str">
        <f>VLOOKUP($M698,Map_GL!$B:$N,11,FALSE)</f>
        <v>779</v>
      </c>
      <c r="R698" t="str">
        <f>VLOOKUP($M698,Map_GL!$B:$N,12,FALSE)</f>
        <v>000</v>
      </c>
      <c r="S698" t="str">
        <f>VLOOKUP($M698,Map_GL!$B:$N,13,FALSE)</f>
        <v>00</v>
      </c>
      <c r="T698"/>
    </row>
    <row r="699" spans="1:20" x14ac:dyDescent="0.25">
      <c r="A699" t="s">
        <v>8</v>
      </c>
      <c r="B699" t="s">
        <v>10</v>
      </c>
      <c r="C699" t="s">
        <v>12</v>
      </c>
      <c r="D699" t="s">
        <v>14</v>
      </c>
      <c r="E699" t="s">
        <v>10121</v>
      </c>
      <c r="F699" t="s">
        <v>8243</v>
      </c>
      <c r="G699" t="s">
        <v>10146</v>
      </c>
      <c r="H699" s="9">
        <v>43833</v>
      </c>
      <c r="I699" s="10">
        <v>0.50555555555555554</v>
      </c>
      <c r="J699" s="11">
        <v>65.849999999999994</v>
      </c>
      <c r="K699" t="s">
        <v>10122</v>
      </c>
      <c r="L699" t="str">
        <f t="shared" si="20"/>
        <v>98820001</v>
      </c>
      <c r="M699" t="str">
        <f t="shared" si="21"/>
        <v>61620010</v>
      </c>
      <c r="N699" t="str">
        <f>VLOOKUP($L699,Map_Organization!$F:$I,2,FALSE)</f>
        <v>UHW</v>
      </c>
      <c r="O699" t="str">
        <f>VLOOKUP($L699,Map_Organization!$F:$I,3,FALSE)</f>
        <v>93K</v>
      </c>
      <c r="P699" t="str">
        <f>VLOOKUP($L699,Map_Organization!$F:$I,4,FALSE)</f>
        <v>8414</v>
      </c>
      <c r="Q699" t="str">
        <f>VLOOKUP($M699,Map_GL!$B:$N,11,FALSE)</f>
        <v>794</v>
      </c>
      <c r="R699" t="str">
        <f>VLOOKUP($M699,Map_GL!$B:$N,12,FALSE)</f>
        <v>401</v>
      </c>
      <c r="S699" t="str">
        <f>VLOOKUP($M699,Map_GL!$B:$N,13,FALSE)</f>
        <v>00</v>
      </c>
      <c r="T699"/>
    </row>
    <row r="700" spans="1:20" x14ac:dyDescent="0.25">
      <c r="A700" t="s">
        <v>8</v>
      </c>
      <c r="B700" t="s">
        <v>10</v>
      </c>
      <c r="C700" t="s">
        <v>12</v>
      </c>
      <c r="D700" t="s">
        <v>14</v>
      </c>
      <c r="E700" t="s">
        <v>10121</v>
      </c>
      <c r="F700" t="s">
        <v>8243</v>
      </c>
      <c r="G700" t="s">
        <v>10192</v>
      </c>
      <c r="H700" s="9">
        <v>43833</v>
      </c>
      <c r="I700" s="10">
        <v>0.50555555555555554</v>
      </c>
      <c r="J700" s="11">
        <v>1.19</v>
      </c>
      <c r="K700" t="s">
        <v>10122</v>
      </c>
      <c r="L700" t="str">
        <f t="shared" si="20"/>
        <v>98820001</v>
      </c>
      <c r="M700" t="str">
        <f t="shared" si="21"/>
        <v>61620113</v>
      </c>
      <c r="N700" t="str">
        <f>VLOOKUP($L700,Map_Organization!$F:$I,2,FALSE)</f>
        <v>UHW</v>
      </c>
      <c r="O700" t="str">
        <f>VLOOKUP($L700,Map_Organization!$F:$I,3,FALSE)</f>
        <v>93K</v>
      </c>
      <c r="P700" t="str">
        <f>VLOOKUP($L700,Map_Organization!$F:$I,4,FALSE)</f>
        <v>8414</v>
      </c>
      <c r="Q700" t="str">
        <f>VLOOKUP($M700,Map_GL!$B:$N,11,FALSE)</f>
        <v>794</v>
      </c>
      <c r="R700" t="str">
        <f>VLOOKUP($M700,Map_GL!$B:$N,12,FALSE)</f>
        <v>401</v>
      </c>
      <c r="S700" t="str">
        <f>VLOOKUP($M700,Map_GL!$B:$N,13,FALSE)</f>
        <v>00</v>
      </c>
      <c r="T700"/>
    </row>
    <row r="701" spans="1:20" x14ac:dyDescent="0.25">
      <c r="A701" t="s">
        <v>8</v>
      </c>
      <c r="B701" t="s">
        <v>10</v>
      </c>
      <c r="C701" t="s">
        <v>12</v>
      </c>
      <c r="D701" t="s">
        <v>14</v>
      </c>
      <c r="E701" t="s">
        <v>10121</v>
      </c>
      <c r="F701" t="s">
        <v>8243</v>
      </c>
      <c r="G701" t="s">
        <v>10193</v>
      </c>
      <c r="H701" s="9">
        <v>43833</v>
      </c>
      <c r="I701" s="10">
        <v>0.50555555555555554</v>
      </c>
      <c r="J701" s="11">
        <v>7.9</v>
      </c>
      <c r="K701" t="s">
        <v>10122</v>
      </c>
      <c r="L701" t="str">
        <f t="shared" si="20"/>
        <v>98820001</v>
      </c>
      <c r="M701" t="str">
        <f t="shared" si="21"/>
        <v>62282002</v>
      </c>
      <c r="N701" t="str">
        <f>VLOOKUP($L701,Map_Organization!$F:$I,2,FALSE)</f>
        <v>UHW</v>
      </c>
      <c r="O701" t="str">
        <f>VLOOKUP($L701,Map_Organization!$F:$I,3,FALSE)</f>
        <v>93K</v>
      </c>
      <c r="P701" t="str">
        <f>VLOOKUP($L701,Map_Organization!$F:$I,4,FALSE)</f>
        <v>8414</v>
      </c>
      <c r="Q701" t="str">
        <f>VLOOKUP($M701,Map_GL!$B:$N,11,FALSE)</f>
        <v>75B</v>
      </c>
      <c r="R701" t="str">
        <f>VLOOKUP($M701,Map_GL!$B:$N,12,FALSE)</f>
        <v>000</v>
      </c>
      <c r="S701" t="str">
        <f>VLOOKUP($M701,Map_GL!$B:$N,13,FALSE)</f>
        <v>00</v>
      </c>
      <c r="T701"/>
    </row>
    <row r="702" spans="1:20" x14ac:dyDescent="0.25">
      <c r="A702" t="s">
        <v>8</v>
      </c>
      <c r="B702" t="s">
        <v>10</v>
      </c>
      <c r="C702" t="s">
        <v>12</v>
      </c>
      <c r="D702" t="s">
        <v>14</v>
      </c>
      <c r="E702" t="s">
        <v>10121</v>
      </c>
      <c r="F702" t="s">
        <v>8243</v>
      </c>
      <c r="G702" t="s">
        <v>10194</v>
      </c>
      <c r="H702" s="9">
        <v>43833</v>
      </c>
      <c r="I702" s="10">
        <v>0.50555555555555554</v>
      </c>
      <c r="J702" s="11">
        <v>11</v>
      </c>
      <c r="K702" t="s">
        <v>10122</v>
      </c>
      <c r="L702" t="str">
        <f t="shared" si="20"/>
        <v>98820001</v>
      </c>
      <c r="M702" t="str">
        <f t="shared" si="21"/>
        <v>62624110</v>
      </c>
      <c r="N702" t="str">
        <f>VLOOKUP($L702,Map_Organization!$F:$I,2,FALSE)</f>
        <v>UHW</v>
      </c>
      <c r="O702" t="str">
        <f>VLOOKUP($L702,Map_Organization!$F:$I,3,FALSE)</f>
        <v>93K</v>
      </c>
      <c r="P702" t="str">
        <f>VLOOKUP($L702,Map_Organization!$F:$I,4,FALSE)</f>
        <v>8414</v>
      </c>
      <c r="Q702" t="str">
        <f>VLOOKUP($M702,Map_GL!$B:$N,11,FALSE)</f>
        <v>833</v>
      </c>
      <c r="R702" t="str">
        <f>VLOOKUP($M702,Map_GL!$B:$N,12,FALSE)</f>
        <v>401</v>
      </c>
      <c r="S702" t="str">
        <f>VLOOKUP($M702,Map_GL!$B:$N,13,FALSE)</f>
        <v>00</v>
      </c>
      <c r="T702"/>
    </row>
    <row r="703" spans="1:20" x14ac:dyDescent="0.25">
      <c r="A703" t="s">
        <v>8</v>
      </c>
      <c r="B703" t="s">
        <v>10</v>
      </c>
      <c r="C703" t="s">
        <v>12</v>
      </c>
      <c r="D703" t="s">
        <v>14</v>
      </c>
      <c r="E703" t="s">
        <v>10121</v>
      </c>
      <c r="F703" t="s">
        <v>8243</v>
      </c>
      <c r="G703" t="s">
        <v>10195</v>
      </c>
      <c r="H703" s="9">
        <v>43833</v>
      </c>
      <c r="I703" s="10">
        <v>0.50555555555555554</v>
      </c>
      <c r="J703" s="11">
        <v>7.01</v>
      </c>
      <c r="K703" t="s">
        <v>10122</v>
      </c>
      <c r="L703" t="str">
        <f t="shared" si="20"/>
        <v>98820001</v>
      </c>
      <c r="M703" t="str">
        <f t="shared" si="21"/>
        <v>62624210</v>
      </c>
      <c r="N703" t="str">
        <f>VLOOKUP($L703,Map_Organization!$F:$I,2,FALSE)</f>
        <v>UHW</v>
      </c>
      <c r="O703" t="str">
        <f>VLOOKUP($L703,Map_Organization!$F:$I,3,FALSE)</f>
        <v>93K</v>
      </c>
      <c r="P703" t="str">
        <f>VLOOKUP($L703,Map_Organization!$F:$I,4,FALSE)</f>
        <v>8414</v>
      </c>
      <c r="Q703" t="str">
        <f>VLOOKUP($M703,Map_GL!$B:$N,11,FALSE)</f>
        <v>833</v>
      </c>
      <c r="R703" t="str">
        <f>VLOOKUP($M703,Map_GL!$B:$N,12,FALSE)</f>
        <v>401</v>
      </c>
      <c r="S703" t="str">
        <f>VLOOKUP($M703,Map_GL!$B:$N,13,FALSE)</f>
        <v>00</v>
      </c>
      <c r="T703"/>
    </row>
    <row r="704" spans="1:20" x14ac:dyDescent="0.25">
      <c r="A704" t="s">
        <v>8</v>
      </c>
      <c r="B704" t="s">
        <v>10</v>
      </c>
      <c r="C704" t="s">
        <v>12</v>
      </c>
      <c r="D704" t="s">
        <v>14</v>
      </c>
      <c r="E704" t="s">
        <v>10121</v>
      </c>
      <c r="F704" t="s">
        <v>8243</v>
      </c>
      <c r="G704" t="s">
        <v>10260</v>
      </c>
      <c r="H704" s="9">
        <v>43833</v>
      </c>
      <c r="I704" s="10">
        <v>0.50555555555555554</v>
      </c>
      <c r="J704" s="11">
        <v>24.6</v>
      </c>
      <c r="K704" t="s">
        <v>10122</v>
      </c>
      <c r="L704" t="str">
        <f t="shared" si="20"/>
        <v>98820001</v>
      </c>
      <c r="M704" t="str">
        <f t="shared" si="21"/>
        <v>62869022</v>
      </c>
      <c r="N704" t="str">
        <f>VLOOKUP($L704,Map_Organization!$F:$I,2,FALSE)</f>
        <v>UHW</v>
      </c>
      <c r="O704" t="str">
        <f>VLOOKUP($L704,Map_Organization!$F:$I,3,FALSE)</f>
        <v>93K</v>
      </c>
      <c r="P704" t="str">
        <f>VLOOKUP($L704,Map_Organization!$F:$I,4,FALSE)</f>
        <v>8414</v>
      </c>
      <c r="Q704" t="str">
        <f>VLOOKUP($M704,Map_GL!$B:$N,11,FALSE)</f>
        <v>833</v>
      </c>
      <c r="R704" t="str">
        <f>VLOOKUP($M704,Map_GL!$B:$N,12,FALSE)</f>
        <v>401</v>
      </c>
      <c r="S704" t="str">
        <f>VLOOKUP($M704,Map_GL!$B:$N,13,FALSE)</f>
        <v>00</v>
      </c>
      <c r="T704"/>
    </row>
    <row r="705" spans="1:20" x14ac:dyDescent="0.25">
      <c r="A705" t="s">
        <v>8</v>
      </c>
      <c r="B705" t="s">
        <v>10</v>
      </c>
      <c r="C705" t="s">
        <v>12</v>
      </c>
      <c r="D705" t="s">
        <v>14</v>
      </c>
      <c r="E705" t="s">
        <v>10121</v>
      </c>
      <c r="F705" t="s">
        <v>8243</v>
      </c>
      <c r="G705" t="s">
        <v>10150</v>
      </c>
      <c r="H705" s="9">
        <v>43833</v>
      </c>
      <c r="I705" s="10">
        <v>0.50555555555555554</v>
      </c>
      <c r="J705" s="11">
        <v>15.559999999999999</v>
      </c>
      <c r="K705" t="s">
        <v>10122</v>
      </c>
      <c r="L705" t="str">
        <f t="shared" si="20"/>
        <v>98820001</v>
      </c>
      <c r="M705" t="str">
        <f t="shared" si="21"/>
        <v>68123020</v>
      </c>
      <c r="N705" t="str">
        <f>VLOOKUP($L705,Map_Organization!$F:$I,2,FALSE)</f>
        <v>UHW</v>
      </c>
      <c r="O705" t="str">
        <f>VLOOKUP($L705,Map_Organization!$F:$I,3,FALSE)</f>
        <v>93K</v>
      </c>
      <c r="P705" t="str">
        <f>VLOOKUP($L705,Map_Organization!$F:$I,4,FALSE)</f>
        <v>8414</v>
      </c>
      <c r="Q705" t="str">
        <f>VLOOKUP($M705,Map_GL!$B:$N,11,FALSE)</f>
        <v>833</v>
      </c>
      <c r="R705" t="str">
        <f>VLOOKUP($M705,Map_GL!$B:$N,12,FALSE)</f>
        <v>401</v>
      </c>
      <c r="S705" t="str">
        <f>VLOOKUP($M705,Map_GL!$B:$N,13,FALSE)</f>
        <v>00</v>
      </c>
      <c r="T705"/>
    </row>
    <row r="706" spans="1:20" x14ac:dyDescent="0.25">
      <c r="A706" t="s">
        <v>8</v>
      </c>
      <c r="B706" t="s">
        <v>10</v>
      </c>
      <c r="C706" t="s">
        <v>12</v>
      </c>
      <c r="D706" t="s">
        <v>14</v>
      </c>
      <c r="E706" t="s">
        <v>10121</v>
      </c>
      <c r="F706" t="s">
        <v>8243</v>
      </c>
      <c r="G706" t="s">
        <v>10211</v>
      </c>
      <c r="H706" s="9">
        <v>43833</v>
      </c>
      <c r="I706" s="10">
        <v>0.50555555555555554</v>
      </c>
      <c r="J706" s="11">
        <v>1.43</v>
      </c>
      <c r="K706" t="s">
        <v>10122</v>
      </c>
      <c r="L706" t="str">
        <f t="shared" si="20"/>
        <v>98820001</v>
      </c>
      <c r="M706" t="str">
        <f t="shared" si="21"/>
        <v>63101000</v>
      </c>
      <c r="N706" t="str">
        <f>VLOOKUP($L706,Map_Organization!$F:$I,2,FALSE)</f>
        <v>UHW</v>
      </c>
      <c r="O706" t="str">
        <f>VLOOKUP($L706,Map_Organization!$F:$I,3,FALSE)</f>
        <v>93K</v>
      </c>
      <c r="P706" t="str">
        <f>VLOOKUP($L706,Map_Organization!$F:$I,4,FALSE)</f>
        <v>8414</v>
      </c>
      <c r="Q706" t="str">
        <f>VLOOKUP($M706,Map_GL!$B:$N,11,FALSE)</f>
        <v>823</v>
      </c>
      <c r="R706" t="str">
        <f>VLOOKUP($M706,Map_GL!$B:$N,12,FALSE)</f>
        <v>404</v>
      </c>
      <c r="S706" t="str">
        <f>VLOOKUP($M706,Map_GL!$B:$N,13,FALSE)</f>
        <v>00</v>
      </c>
      <c r="T706"/>
    </row>
    <row r="707" spans="1:20" x14ac:dyDescent="0.25">
      <c r="A707" t="s">
        <v>8</v>
      </c>
      <c r="B707" t="s">
        <v>10</v>
      </c>
      <c r="C707" t="s">
        <v>12</v>
      </c>
      <c r="D707" t="s">
        <v>14</v>
      </c>
      <c r="E707" t="s">
        <v>10121</v>
      </c>
      <c r="F707" t="s">
        <v>8243</v>
      </c>
      <c r="G707" t="s">
        <v>10447</v>
      </c>
      <c r="H707" s="9">
        <v>43833</v>
      </c>
      <c r="I707" s="10">
        <v>0.50555555555555554</v>
      </c>
      <c r="J707" s="11">
        <v>2</v>
      </c>
      <c r="K707" t="s">
        <v>10122</v>
      </c>
      <c r="L707" t="str">
        <f t="shared" si="20"/>
        <v>98820001</v>
      </c>
      <c r="M707" t="str">
        <f t="shared" si="21"/>
        <v>62861402</v>
      </c>
      <c r="N707" t="str">
        <f>VLOOKUP($L707,Map_Organization!$F:$I,2,FALSE)</f>
        <v>UHW</v>
      </c>
      <c r="O707" t="str">
        <f>VLOOKUP($L707,Map_Organization!$F:$I,3,FALSE)</f>
        <v>93K</v>
      </c>
      <c r="P707" t="str">
        <f>VLOOKUP($L707,Map_Organization!$F:$I,4,FALSE)</f>
        <v>8414</v>
      </c>
      <c r="Q707" t="str">
        <f>VLOOKUP($M707,Map_GL!$B:$N,11,FALSE)</f>
        <v>NA</v>
      </c>
      <c r="R707" t="str">
        <f>VLOOKUP($M707,Map_GL!$B:$N,12,FALSE)</f>
        <v>NA</v>
      </c>
      <c r="S707" t="str">
        <f>VLOOKUP($M707,Map_GL!$B:$N,13,FALSE)</f>
        <v>NA</v>
      </c>
      <c r="T707"/>
    </row>
    <row r="708" spans="1:20" x14ac:dyDescent="0.25">
      <c r="A708" t="s">
        <v>8</v>
      </c>
      <c r="B708" t="s">
        <v>10</v>
      </c>
      <c r="C708" t="s">
        <v>12</v>
      </c>
      <c r="D708" t="s">
        <v>14</v>
      </c>
      <c r="E708" t="s">
        <v>10121</v>
      </c>
      <c r="F708" t="s">
        <v>8243</v>
      </c>
      <c r="G708" t="s">
        <v>10148</v>
      </c>
      <c r="H708" s="9">
        <v>43833</v>
      </c>
      <c r="I708" s="10">
        <v>0.50555555555555554</v>
      </c>
      <c r="J708" s="11">
        <v>-65.849999999999994</v>
      </c>
      <c r="K708" t="s">
        <v>10122</v>
      </c>
      <c r="L708" t="str">
        <f t="shared" si="20"/>
        <v>98820001</v>
      </c>
      <c r="M708" t="str">
        <f t="shared" si="21"/>
        <v>61620010</v>
      </c>
      <c r="N708" t="str">
        <f>VLOOKUP($L708,Map_Organization!$F:$I,2,FALSE)</f>
        <v>UHW</v>
      </c>
      <c r="O708" t="str">
        <f>VLOOKUP($L708,Map_Organization!$F:$I,3,FALSE)</f>
        <v>93K</v>
      </c>
      <c r="P708" t="str">
        <f>VLOOKUP($L708,Map_Organization!$F:$I,4,FALSE)</f>
        <v>8414</v>
      </c>
      <c r="Q708" t="str">
        <f>VLOOKUP($M708,Map_GL!$B:$N,11,FALSE)</f>
        <v>794</v>
      </c>
      <c r="R708" t="str">
        <f>VLOOKUP($M708,Map_GL!$B:$N,12,FALSE)</f>
        <v>401</v>
      </c>
      <c r="S708" t="str">
        <f>VLOOKUP($M708,Map_GL!$B:$N,13,FALSE)</f>
        <v>00</v>
      </c>
      <c r="T708"/>
    </row>
    <row r="709" spans="1:20" x14ac:dyDescent="0.25">
      <c r="A709" t="s">
        <v>8</v>
      </c>
      <c r="B709" t="s">
        <v>10</v>
      </c>
      <c r="C709" t="s">
        <v>12</v>
      </c>
      <c r="D709" t="s">
        <v>14</v>
      </c>
      <c r="E709" t="s">
        <v>10121</v>
      </c>
      <c r="F709" t="s">
        <v>8243</v>
      </c>
      <c r="G709" t="s">
        <v>10151</v>
      </c>
      <c r="H709" s="9">
        <v>43833</v>
      </c>
      <c r="I709" s="10">
        <v>0.50555555555555554</v>
      </c>
      <c r="J709" s="11">
        <v>10.58</v>
      </c>
      <c r="K709" t="s">
        <v>10122</v>
      </c>
      <c r="L709" t="str">
        <f t="shared" ref="L709:L772" si="22">SUBSTITUTE(RIGHT($F709,9),"-","")</f>
        <v>98820001</v>
      </c>
      <c r="M709" t="str">
        <f t="shared" ref="M709:M772" si="23">SUBSTITUTE(RIGHT($G709,9),".","")</f>
        <v>75431003</v>
      </c>
      <c r="N709" t="str">
        <f>VLOOKUP($L709,Map_Organization!$F:$I,2,FALSE)</f>
        <v>UHW</v>
      </c>
      <c r="O709" t="str">
        <f>VLOOKUP($L709,Map_Organization!$F:$I,3,FALSE)</f>
        <v>93K</v>
      </c>
      <c r="P709" t="str">
        <f>VLOOKUP($L709,Map_Organization!$F:$I,4,FALSE)</f>
        <v>8414</v>
      </c>
      <c r="Q709" t="str">
        <f>VLOOKUP($M709,Map_GL!$B:$N,11,FALSE)</f>
        <v>790</v>
      </c>
      <c r="R709" t="str">
        <f>VLOOKUP($M709,Map_GL!$B:$N,12,FALSE)</f>
        <v>000</v>
      </c>
      <c r="S709" t="str">
        <f>VLOOKUP($M709,Map_GL!$B:$N,13,FALSE)</f>
        <v>00</v>
      </c>
      <c r="T709"/>
    </row>
    <row r="710" spans="1:20" x14ac:dyDescent="0.25">
      <c r="A710" t="s">
        <v>8</v>
      </c>
      <c r="B710" t="s">
        <v>10</v>
      </c>
      <c r="C710" t="s">
        <v>12</v>
      </c>
      <c r="D710" t="s">
        <v>14</v>
      </c>
      <c r="E710" t="s">
        <v>10121</v>
      </c>
      <c r="F710" t="s">
        <v>8243</v>
      </c>
      <c r="G710" t="s">
        <v>10197</v>
      </c>
      <c r="H710" s="9">
        <v>43833</v>
      </c>
      <c r="I710" s="10">
        <v>0.50555555555555554</v>
      </c>
      <c r="J710" s="11">
        <v>-1.19</v>
      </c>
      <c r="K710" t="s">
        <v>10122</v>
      </c>
      <c r="L710" t="str">
        <f t="shared" si="22"/>
        <v>98820001</v>
      </c>
      <c r="M710" t="str">
        <f t="shared" si="23"/>
        <v>61620113</v>
      </c>
      <c r="N710" t="str">
        <f>VLOOKUP($L710,Map_Organization!$F:$I,2,FALSE)</f>
        <v>UHW</v>
      </c>
      <c r="O710" t="str">
        <f>VLOOKUP($L710,Map_Organization!$F:$I,3,FALSE)</f>
        <v>93K</v>
      </c>
      <c r="P710" t="str">
        <f>VLOOKUP($L710,Map_Organization!$F:$I,4,FALSE)</f>
        <v>8414</v>
      </c>
      <c r="Q710" t="str">
        <f>VLOOKUP($M710,Map_GL!$B:$N,11,FALSE)</f>
        <v>794</v>
      </c>
      <c r="R710" t="str">
        <f>VLOOKUP($M710,Map_GL!$B:$N,12,FALSE)</f>
        <v>401</v>
      </c>
      <c r="S710" t="str">
        <f>VLOOKUP($M710,Map_GL!$B:$N,13,FALSE)</f>
        <v>00</v>
      </c>
      <c r="T710"/>
    </row>
    <row r="711" spans="1:20" x14ac:dyDescent="0.25">
      <c r="A711" t="s">
        <v>8</v>
      </c>
      <c r="B711" t="s">
        <v>10</v>
      </c>
      <c r="C711" t="s">
        <v>12</v>
      </c>
      <c r="D711" t="s">
        <v>14</v>
      </c>
      <c r="E711" t="s">
        <v>10121</v>
      </c>
      <c r="F711" t="s">
        <v>8163</v>
      </c>
      <c r="G711" t="s">
        <v>10217</v>
      </c>
      <c r="H711" s="9">
        <v>43833</v>
      </c>
      <c r="I711" s="10">
        <v>0.50555555555555554</v>
      </c>
      <c r="J711" s="11">
        <v>-156.94999999999999</v>
      </c>
      <c r="K711" t="s">
        <v>10122</v>
      </c>
      <c r="L711" t="str">
        <f t="shared" si="22"/>
        <v>98806031</v>
      </c>
      <c r="M711" t="str">
        <f t="shared" si="23"/>
        <v>60220010</v>
      </c>
      <c r="N711" t="str">
        <f>VLOOKUP($L711,Map_Organization!$F:$I,2,FALSE)</f>
        <v>UBF</v>
      </c>
      <c r="O711" t="str">
        <f>VLOOKUP($L711,Map_Organization!$F:$I,3,FALSE)</f>
        <v>930</v>
      </c>
      <c r="P711" t="str">
        <f>VLOOKUP($L711,Map_Organization!$F:$I,4,FALSE)</f>
        <v>8414</v>
      </c>
      <c r="Q711" t="str">
        <f>VLOOKUP($M711,Map_GL!$B:$N,11,FALSE)</f>
        <v>860</v>
      </c>
      <c r="R711" t="str">
        <f>VLOOKUP($M711,Map_GL!$B:$N,12,FALSE)</f>
        <v>000</v>
      </c>
      <c r="S711" t="str">
        <f>VLOOKUP($M711,Map_GL!$B:$N,13,FALSE)</f>
        <v>00</v>
      </c>
      <c r="T711"/>
    </row>
    <row r="712" spans="1:20" x14ac:dyDescent="0.25">
      <c r="A712" t="s">
        <v>8</v>
      </c>
      <c r="B712" t="s">
        <v>10</v>
      </c>
      <c r="C712" t="s">
        <v>12</v>
      </c>
      <c r="D712" t="s">
        <v>14</v>
      </c>
      <c r="E712" t="s">
        <v>10121</v>
      </c>
      <c r="F712" t="s">
        <v>8163</v>
      </c>
      <c r="G712" t="s">
        <v>10146</v>
      </c>
      <c r="H712" s="9">
        <v>43833</v>
      </c>
      <c r="I712" s="10">
        <v>0.50555555555555554</v>
      </c>
      <c r="J712" s="11">
        <v>-1.75</v>
      </c>
      <c r="K712" t="s">
        <v>10122</v>
      </c>
      <c r="L712" t="str">
        <f t="shared" si="22"/>
        <v>98806031</v>
      </c>
      <c r="M712" t="str">
        <f t="shared" si="23"/>
        <v>61620010</v>
      </c>
      <c r="N712" t="str">
        <f>VLOOKUP($L712,Map_Organization!$F:$I,2,FALSE)</f>
        <v>UBF</v>
      </c>
      <c r="O712" t="str">
        <f>VLOOKUP($L712,Map_Organization!$F:$I,3,FALSE)</f>
        <v>930</v>
      </c>
      <c r="P712" t="str">
        <f>VLOOKUP($L712,Map_Organization!$F:$I,4,FALSE)</f>
        <v>8414</v>
      </c>
      <c r="Q712" t="str">
        <f>VLOOKUP($M712,Map_GL!$B:$N,11,FALSE)</f>
        <v>794</v>
      </c>
      <c r="R712" t="str">
        <f>VLOOKUP($M712,Map_GL!$B:$N,12,FALSE)</f>
        <v>401</v>
      </c>
      <c r="S712" t="str">
        <f>VLOOKUP($M712,Map_GL!$B:$N,13,FALSE)</f>
        <v>00</v>
      </c>
      <c r="T712"/>
    </row>
    <row r="713" spans="1:20" x14ac:dyDescent="0.25">
      <c r="A713" t="s">
        <v>8</v>
      </c>
      <c r="B713" t="s">
        <v>10</v>
      </c>
      <c r="C713" t="s">
        <v>12</v>
      </c>
      <c r="D713" t="s">
        <v>14</v>
      </c>
      <c r="E713" t="s">
        <v>10121</v>
      </c>
      <c r="F713" t="s">
        <v>8163</v>
      </c>
      <c r="G713" t="s">
        <v>10148</v>
      </c>
      <c r="H713" s="9">
        <v>43833</v>
      </c>
      <c r="I713" s="10">
        <v>0.50555555555555554</v>
      </c>
      <c r="J713" s="11">
        <v>1.75</v>
      </c>
      <c r="K713" t="s">
        <v>10122</v>
      </c>
      <c r="L713" t="str">
        <f t="shared" si="22"/>
        <v>98806031</v>
      </c>
      <c r="M713" t="str">
        <f t="shared" si="23"/>
        <v>61620010</v>
      </c>
      <c r="N713" t="str">
        <f>VLOOKUP($L713,Map_Organization!$F:$I,2,FALSE)</f>
        <v>UBF</v>
      </c>
      <c r="O713" t="str">
        <f>VLOOKUP($L713,Map_Organization!$F:$I,3,FALSE)</f>
        <v>930</v>
      </c>
      <c r="P713" t="str">
        <f>VLOOKUP($L713,Map_Organization!$F:$I,4,FALSE)</f>
        <v>8414</v>
      </c>
      <c r="Q713" t="str">
        <f>VLOOKUP($M713,Map_GL!$B:$N,11,FALSE)</f>
        <v>794</v>
      </c>
      <c r="R713" t="str">
        <f>VLOOKUP($M713,Map_GL!$B:$N,12,FALSE)</f>
        <v>401</v>
      </c>
      <c r="S713" t="str">
        <f>VLOOKUP($M713,Map_GL!$B:$N,13,FALSE)</f>
        <v>00</v>
      </c>
      <c r="T713"/>
    </row>
    <row r="714" spans="1:20" x14ac:dyDescent="0.25">
      <c r="A714" t="s">
        <v>8</v>
      </c>
      <c r="B714" t="s">
        <v>10</v>
      </c>
      <c r="C714" t="s">
        <v>12</v>
      </c>
      <c r="D714" t="s">
        <v>14</v>
      </c>
      <c r="E714" t="s">
        <v>10121</v>
      </c>
      <c r="F714" t="s">
        <v>8163</v>
      </c>
      <c r="G714" t="s">
        <v>10151</v>
      </c>
      <c r="H714" s="9">
        <v>43833</v>
      </c>
      <c r="I714" s="10">
        <v>0.50555555555555554</v>
      </c>
      <c r="J714" s="11">
        <v>-0.28000000000000003</v>
      </c>
      <c r="K714" t="s">
        <v>10122</v>
      </c>
      <c r="L714" t="str">
        <f t="shared" si="22"/>
        <v>98806031</v>
      </c>
      <c r="M714" t="str">
        <f t="shared" si="23"/>
        <v>75431003</v>
      </c>
      <c r="N714" t="str">
        <f>VLOOKUP($L714,Map_Organization!$F:$I,2,FALSE)</f>
        <v>UBF</v>
      </c>
      <c r="O714" t="str">
        <f>VLOOKUP($L714,Map_Organization!$F:$I,3,FALSE)</f>
        <v>930</v>
      </c>
      <c r="P714" t="str">
        <f>VLOOKUP($L714,Map_Organization!$F:$I,4,FALSE)</f>
        <v>8414</v>
      </c>
      <c r="Q714" t="str">
        <f>VLOOKUP($M714,Map_GL!$B:$N,11,FALSE)</f>
        <v>790</v>
      </c>
      <c r="R714" t="str">
        <f>VLOOKUP($M714,Map_GL!$B:$N,12,FALSE)</f>
        <v>000</v>
      </c>
      <c r="S714" t="str">
        <f>VLOOKUP($M714,Map_GL!$B:$N,13,FALSE)</f>
        <v>00</v>
      </c>
      <c r="T714"/>
    </row>
    <row r="715" spans="1:20" x14ac:dyDescent="0.25">
      <c r="A715" t="s">
        <v>8</v>
      </c>
      <c r="B715" t="s">
        <v>10</v>
      </c>
      <c r="C715" t="s">
        <v>12</v>
      </c>
      <c r="D715" t="s">
        <v>14</v>
      </c>
      <c r="E715" t="s">
        <v>10121</v>
      </c>
      <c r="F715" t="s">
        <v>8139</v>
      </c>
      <c r="G715" t="s">
        <v>10216</v>
      </c>
      <c r="H715" s="9">
        <v>43833</v>
      </c>
      <c r="I715" s="10">
        <v>0.50555555555555554</v>
      </c>
      <c r="J715" s="11">
        <v>-639.99</v>
      </c>
      <c r="K715" t="s">
        <v>10122</v>
      </c>
      <c r="L715" t="str">
        <f t="shared" si="22"/>
        <v>98855043</v>
      </c>
      <c r="M715" t="str">
        <f t="shared" si="23"/>
        <v>61561011</v>
      </c>
      <c r="N715" t="str">
        <f>VLOOKUP($L715,Map_Organization!$F:$I,2,FALSE)</f>
        <v>UVE</v>
      </c>
      <c r="O715" t="str">
        <f>VLOOKUP($L715,Map_Organization!$F:$I,3,FALSE)</f>
        <v>930</v>
      </c>
      <c r="P715" t="str">
        <f>VLOOKUP($L715,Map_Organization!$F:$I,4,FALSE)</f>
        <v>8414</v>
      </c>
      <c r="Q715" t="str">
        <f>VLOOKUP($M715,Map_GL!$B:$N,11,FALSE)</f>
        <v>760</v>
      </c>
      <c r="R715" t="str">
        <f>VLOOKUP($M715,Map_GL!$B:$N,12,FALSE)</f>
        <v>000</v>
      </c>
      <c r="S715" t="str">
        <f>VLOOKUP($M715,Map_GL!$B:$N,13,FALSE)</f>
        <v>00</v>
      </c>
      <c r="T715"/>
    </row>
    <row r="716" spans="1:20" x14ac:dyDescent="0.25">
      <c r="A716" t="s">
        <v>8</v>
      </c>
      <c r="B716" t="s">
        <v>10</v>
      </c>
      <c r="C716" t="s">
        <v>12</v>
      </c>
      <c r="D716" t="s">
        <v>14</v>
      </c>
      <c r="E716" t="s">
        <v>10121</v>
      </c>
      <c r="F716" t="s">
        <v>8139</v>
      </c>
      <c r="G716" t="s">
        <v>10146</v>
      </c>
      <c r="H716" s="9">
        <v>43833</v>
      </c>
      <c r="I716" s="10">
        <v>0.50555555555555554</v>
      </c>
      <c r="J716" s="11">
        <v>-7.12</v>
      </c>
      <c r="K716" t="s">
        <v>10122</v>
      </c>
      <c r="L716" t="str">
        <f t="shared" si="22"/>
        <v>98855043</v>
      </c>
      <c r="M716" t="str">
        <f t="shared" si="23"/>
        <v>61620010</v>
      </c>
      <c r="N716" t="str">
        <f>VLOOKUP($L716,Map_Organization!$F:$I,2,FALSE)</f>
        <v>UVE</v>
      </c>
      <c r="O716" t="str">
        <f>VLOOKUP($L716,Map_Organization!$F:$I,3,FALSE)</f>
        <v>930</v>
      </c>
      <c r="P716" t="str">
        <f>VLOOKUP($L716,Map_Organization!$F:$I,4,FALSE)</f>
        <v>8414</v>
      </c>
      <c r="Q716" t="str">
        <f>VLOOKUP($M716,Map_GL!$B:$N,11,FALSE)</f>
        <v>794</v>
      </c>
      <c r="R716" t="str">
        <f>VLOOKUP($M716,Map_GL!$B:$N,12,FALSE)</f>
        <v>401</v>
      </c>
      <c r="S716" t="str">
        <f>VLOOKUP($M716,Map_GL!$B:$N,13,FALSE)</f>
        <v>00</v>
      </c>
      <c r="T716"/>
    </row>
    <row r="717" spans="1:20" x14ac:dyDescent="0.25">
      <c r="A717" t="s">
        <v>8</v>
      </c>
      <c r="B717" t="s">
        <v>10</v>
      </c>
      <c r="C717" t="s">
        <v>12</v>
      </c>
      <c r="D717" t="s">
        <v>14</v>
      </c>
      <c r="E717" t="s">
        <v>10121</v>
      </c>
      <c r="F717" t="s">
        <v>8139</v>
      </c>
      <c r="G717" t="s">
        <v>10148</v>
      </c>
      <c r="H717" s="9">
        <v>43833</v>
      </c>
      <c r="I717" s="10">
        <v>0.50555555555555554</v>
      </c>
      <c r="J717" s="11">
        <v>7.12</v>
      </c>
      <c r="K717" t="s">
        <v>10122</v>
      </c>
      <c r="L717" t="str">
        <f t="shared" si="22"/>
        <v>98855043</v>
      </c>
      <c r="M717" t="str">
        <f t="shared" si="23"/>
        <v>61620010</v>
      </c>
      <c r="N717" t="str">
        <f>VLOOKUP($L717,Map_Organization!$F:$I,2,FALSE)</f>
        <v>UVE</v>
      </c>
      <c r="O717" t="str">
        <f>VLOOKUP($L717,Map_Organization!$F:$I,3,FALSE)</f>
        <v>930</v>
      </c>
      <c r="P717" t="str">
        <f>VLOOKUP($L717,Map_Organization!$F:$I,4,FALSE)</f>
        <v>8414</v>
      </c>
      <c r="Q717" t="str">
        <f>VLOOKUP($M717,Map_GL!$B:$N,11,FALSE)</f>
        <v>794</v>
      </c>
      <c r="R717" t="str">
        <f>VLOOKUP($M717,Map_GL!$B:$N,12,FALSE)</f>
        <v>401</v>
      </c>
      <c r="S717" t="str">
        <f>VLOOKUP($M717,Map_GL!$B:$N,13,FALSE)</f>
        <v>00</v>
      </c>
      <c r="T717"/>
    </row>
    <row r="718" spans="1:20" x14ac:dyDescent="0.25">
      <c r="A718" t="s">
        <v>8</v>
      </c>
      <c r="B718" t="s">
        <v>10</v>
      </c>
      <c r="C718" t="s">
        <v>12</v>
      </c>
      <c r="D718" t="s">
        <v>14</v>
      </c>
      <c r="E718" t="s">
        <v>10121</v>
      </c>
      <c r="F718" t="s">
        <v>8139</v>
      </c>
      <c r="G718" t="s">
        <v>10151</v>
      </c>
      <c r="H718" s="9">
        <v>43833</v>
      </c>
      <c r="I718" s="10">
        <v>0.50555555555555554</v>
      </c>
      <c r="J718" s="11">
        <v>-1.1200000000000001</v>
      </c>
      <c r="K718" t="s">
        <v>10122</v>
      </c>
      <c r="L718" t="str">
        <f t="shared" si="22"/>
        <v>98855043</v>
      </c>
      <c r="M718" t="str">
        <f t="shared" si="23"/>
        <v>75431003</v>
      </c>
      <c r="N718" t="str">
        <f>VLOOKUP($L718,Map_Organization!$F:$I,2,FALSE)</f>
        <v>UVE</v>
      </c>
      <c r="O718" t="str">
        <f>VLOOKUP($L718,Map_Organization!$F:$I,3,FALSE)</f>
        <v>930</v>
      </c>
      <c r="P718" t="str">
        <f>VLOOKUP($L718,Map_Organization!$F:$I,4,FALSE)</f>
        <v>8414</v>
      </c>
      <c r="Q718" t="str">
        <f>VLOOKUP($M718,Map_GL!$B:$N,11,FALSE)</f>
        <v>790</v>
      </c>
      <c r="R718" t="str">
        <f>VLOOKUP($M718,Map_GL!$B:$N,12,FALSE)</f>
        <v>000</v>
      </c>
      <c r="S718" t="str">
        <f>VLOOKUP($M718,Map_GL!$B:$N,13,FALSE)</f>
        <v>00</v>
      </c>
      <c r="T718"/>
    </row>
    <row r="719" spans="1:20" x14ac:dyDescent="0.25">
      <c r="A719" t="s">
        <v>8</v>
      </c>
      <c r="B719" t="s">
        <v>10</v>
      </c>
      <c r="C719" t="s">
        <v>12</v>
      </c>
      <c r="D719" t="s">
        <v>14</v>
      </c>
      <c r="E719" t="s">
        <v>10121</v>
      </c>
      <c r="F719" t="s">
        <v>8104</v>
      </c>
      <c r="G719" t="s">
        <v>10224</v>
      </c>
      <c r="H719" s="9">
        <v>43833</v>
      </c>
      <c r="I719" s="10">
        <v>0.50555555555555554</v>
      </c>
      <c r="J719" s="11">
        <v>3415</v>
      </c>
      <c r="K719" t="s">
        <v>10122</v>
      </c>
      <c r="L719" t="str">
        <f t="shared" si="22"/>
        <v>98840043</v>
      </c>
      <c r="M719" t="str">
        <f t="shared" si="23"/>
        <v>64100100</v>
      </c>
      <c r="N719" t="str">
        <f>VLOOKUP($L719,Map_Organization!$F:$I,2,FALSE)</f>
        <v>UNH</v>
      </c>
      <c r="O719" t="str">
        <f>VLOOKUP($L719,Map_Organization!$F:$I,3,FALSE)</f>
        <v>930</v>
      </c>
      <c r="P719" t="str">
        <f>VLOOKUP($L719,Map_Organization!$F:$I,4,FALSE)</f>
        <v>8414</v>
      </c>
      <c r="Q719" t="str">
        <f>VLOOKUP($M719,Map_GL!$B:$N,11,FALSE)</f>
        <v>75B</v>
      </c>
      <c r="R719" t="str">
        <f>VLOOKUP($M719,Map_GL!$B:$N,12,FALSE)</f>
        <v>000</v>
      </c>
      <c r="S719" t="str">
        <f>VLOOKUP($M719,Map_GL!$B:$N,13,FALSE)</f>
        <v>00</v>
      </c>
      <c r="T719"/>
    </row>
    <row r="720" spans="1:20" x14ac:dyDescent="0.25">
      <c r="A720" t="s">
        <v>8</v>
      </c>
      <c r="B720" t="s">
        <v>10</v>
      </c>
      <c r="C720" t="s">
        <v>12</v>
      </c>
      <c r="D720" t="s">
        <v>14</v>
      </c>
      <c r="E720" t="s">
        <v>10121</v>
      </c>
      <c r="F720" t="s">
        <v>8104</v>
      </c>
      <c r="G720" t="s">
        <v>10225</v>
      </c>
      <c r="H720" s="9">
        <v>43833</v>
      </c>
      <c r="I720" s="10">
        <v>0.50555555555555554</v>
      </c>
      <c r="J720" s="11">
        <v>-816.66</v>
      </c>
      <c r="K720" t="s">
        <v>10122</v>
      </c>
      <c r="L720" t="str">
        <f t="shared" si="22"/>
        <v>98840043</v>
      </c>
      <c r="M720" t="str">
        <f t="shared" si="23"/>
        <v>64100110</v>
      </c>
      <c r="N720" t="str">
        <f>VLOOKUP($L720,Map_Organization!$F:$I,2,FALSE)</f>
        <v>UNH</v>
      </c>
      <c r="O720" t="str">
        <f>VLOOKUP($L720,Map_Organization!$F:$I,3,FALSE)</f>
        <v>930</v>
      </c>
      <c r="P720" t="str">
        <f>VLOOKUP($L720,Map_Organization!$F:$I,4,FALSE)</f>
        <v>8414</v>
      </c>
      <c r="Q720" t="str">
        <f>VLOOKUP($M720,Map_GL!$B:$N,11,FALSE)</f>
        <v>75B</v>
      </c>
      <c r="R720" t="str">
        <f>VLOOKUP($M720,Map_GL!$B:$N,12,FALSE)</f>
        <v>000</v>
      </c>
      <c r="S720" t="str">
        <f>VLOOKUP($M720,Map_GL!$B:$N,13,FALSE)</f>
        <v>00</v>
      </c>
      <c r="T720"/>
    </row>
    <row r="721" spans="1:20" x14ac:dyDescent="0.25">
      <c r="A721" t="s">
        <v>8</v>
      </c>
      <c r="B721" t="s">
        <v>10</v>
      </c>
      <c r="C721" t="s">
        <v>12</v>
      </c>
      <c r="D721" t="s">
        <v>14</v>
      </c>
      <c r="E721" t="s">
        <v>10121</v>
      </c>
      <c r="F721" t="s">
        <v>8104</v>
      </c>
      <c r="G721" t="s">
        <v>10261</v>
      </c>
      <c r="H721" s="9">
        <v>43833</v>
      </c>
      <c r="I721" s="10">
        <v>0.50555555555555554</v>
      </c>
      <c r="J721" s="11">
        <v>7.5</v>
      </c>
      <c r="K721" t="s">
        <v>10122</v>
      </c>
      <c r="L721" t="str">
        <f t="shared" si="22"/>
        <v>98840043</v>
      </c>
      <c r="M721" t="str">
        <f t="shared" si="23"/>
        <v>64100300</v>
      </c>
      <c r="N721" t="str">
        <f>VLOOKUP($L721,Map_Organization!$F:$I,2,FALSE)</f>
        <v>UNH</v>
      </c>
      <c r="O721" t="str">
        <f>VLOOKUP($L721,Map_Organization!$F:$I,3,FALSE)</f>
        <v>930</v>
      </c>
      <c r="P721" t="str">
        <f>VLOOKUP($L721,Map_Organization!$F:$I,4,FALSE)</f>
        <v>8414</v>
      </c>
      <c r="Q721" t="str">
        <f>VLOOKUP($M721,Map_GL!$B:$N,11,FALSE)</f>
        <v>75B</v>
      </c>
      <c r="R721" t="str">
        <f>VLOOKUP($M721,Map_GL!$B:$N,12,FALSE)</f>
        <v>000</v>
      </c>
      <c r="S721" t="str">
        <f>VLOOKUP($M721,Map_GL!$B:$N,13,FALSE)</f>
        <v>00</v>
      </c>
      <c r="T721"/>
    </row>
    <row r="722" spans="1:20" x14ac:dyDescent="0.25">
      <c r="A722" t="s">
        <v>8</v>
      </c>
      <c r="B722" t="s">
        <v>10</v>
      </c>
      <c r="C722" t="s">
        <v>12</v>
      </c>
      <c r="D722" t="s">
        <v>14</v>
      </c>
      <c r="E722" t="s">
        <v>10121</v>
      </c>
      <c r="F722" t="s">
        <v>8104</v>
      </c>
      <c r="G722" t="s">
        <v>10226</v>
      </c>
      <c r="H722" s="9">
        <v>43833</v>
      </c>
      <c r="I722" s="10">
        <v>0.50555555555555554</v>
      </c>
      <c r="J722" s="11">
        <v>-400</v>
      </c>
      <c r="K722" t="s">
        <v>10122</v>
      </c>
      <c r="L722" t="str">
        <f t="shared" si="22"/>
        <v>98840043</v>
      </c>
      <c r="M722" t="str">
        <f t="shared" si="23"/>
        <v>64100112</v>
      </c>
      <c r="N722" t="str">
        <f>VLOOKUP($L722,Map_Organization!$F:$I,2,FALSE)</f>
        <v>UNH</v>
      </c>
      <c r="O722" t="str">
        <f>VLOOKUP($L722,Map_Organization!$F:$I,3,FALSE)</f>
        <v>930</v>
      </c>
      <c r="P722" t="str">
        <f>VLOOKUP($L722,Map_Organization!$F:$I,4,FALSE)</f>
        <v>8414</v>
      </c>
      <c r="Q722" t="str">
        <f>VLOOKUP($M722,Map_GL!$B:$N,11,FALSE)</f>
        <v>75B</v>
      </c>
      <c r="R722" t="str">
        <f>VLOOKUP($M722,Map_GL!$B:$N,12,FALSE)</f>
        <v>000</v>
      </c>
      <c r="S722" t="str">
        <f>VLOOKUP($M722,Map_GL!$B:$N,13,FALSE)</f>
        <v>00</v>
      </c>
      <c r="T722"/>
    </row>
    <row r="723" spans="1:20" x14ac:dyDescent="0.25">
      <c r="A723" t="s">
        <v>8</v>
      </c>
      <c r="B723" t="s">
        <v>10</v>
      </c>
      <c r="C723" t="s">
        <v>12</v>
      </c>
      <c r="D723" t="s">
        <v>14</v>
      </c>
      <c r="E723" t="s">
        <v>10121</v>
      </c>
      <c r="F723" t="s">
        <v>8104</v>
      </c>
      <c r="G723" t="s">
        <v>10227</v>
      </c>
      <c r="H723" s="9">
        <v>43833</v>
      </c>
      <c r="I723" s="10">
        <v>0.50555555555555554</v>
      </c>
      <c r="J723" s="11">
        <v>400</v>
      </c>
      <c r="K723" t="s">
        <v>10122</v>
      </c>
      <c r="L723" t="str">
        <f t="shared" si="22"/>
        <v>98840043</v>
      </c>
      <c r="M723" t="str">
        <f t="shared" si="23"/>
        <v>64100520</v>
      </c>
      <c r="N723" t="str">
        <f>VLOOKUP($L723,Map_Organization!$F:$I,2,FALSE)</f>
        <v>UNH</v>
      </c>
      <c r="O723" t="str">
        <f>VLOOKUP($L723,Map_Organization!$F:$I,3,FALSE)</f>
        <v>930</v>
      </c>
      <c r="P723" t="str">
        <f>VLOOKUP($L723,Map_Organization!$F:$I,4,FALSE)</f>
        <v>8414</v>
      </c>
      <c r="Q723" t="str">
        <f>VLOOKUP($M723,Map_GL!$B:$N,11,FALSE)</f>
        <v>75B</v>
      </c>
      <c r="R723" t="str">
        <f>VLOOKUP($M723,Map_GL!$B:$N,12,FALSE)</f>
        <v>000</v>
      </c>
      <c r="S723" t="str">
        <f>VLOOKUP($M723,Map_GL!$B:$N,13,FALSE)</f>
        <v>00</v>
      </c>
      <c r="T723"/>
    </row>
    <row r="724" spans="1:20" x14ac:dyDescent="0.25">
      <c r="A724" t="s">
        <v>8</v>
      </c>
      <c r="B724" t="s">
        <v>10</v>
      </c>
      <c r="C724" t="s">
        <v>12</v>
      </c>
      <c r="D724" t="s">
        <v>14</v>
      </c>
      <c r="E724" t="s">
        <v>10121</v>
      </c>
      <c r="F724" t="s">
        <v>8104</v>
      </c>
      <c r="G724" t="s">
        <v>10228</v>
      </c>
      <c r="H724" s="9">
        <v>43833</v>
      </c>
      <c r="I724" s="10">
        <v>0.50555555555555554</v>
      </c>
      <c r="J724" s="11">
        <v>1220.5</v>
      </c>
      <c r="K724" t="s">
        <v>10122</v>
      </c>
      <c r="L724" t="str">
        <f t="shared" si="22"/>
        <v>98840043</v>
      </c>
      <c r="M724" t="str">
        <f t="shared" si="23"/>
        <v>64106031</v>
      </c>
      <c r="N724" t="str">
        <f>VLOOKUP($L724,Map_Organization!$F:$I,2,FALSE)</f>
        <v>UNH</v>
      </c>
      <c r="O724" t="str">
        <f>VLOOKUP($L724,Map_Organization!$F:$I,3,FALSE)</f>
        <v>930</v>
      </c>
      <c r="P724" t="str">
        <f>VLOOKUP($L724,Map_Organization!$F:$I,4,FALSE)</f>
        <v>8414</v>
      </c>
      <c r="Q724" t="str">
        <f>VLOOKUP($M724,Map_GL!$B:$N,11,FALSE)</f>
        <v>75B</v>
      </c>
      <c r="R724" t="str">
        <f>VLOOKUP($M724,Map_GL!$B:$N,12,FALSE)</f>
        <v>000</v>
      </c>
      <c r="S724" t="str">
        <f>VLOOKUP($M724,Map_GL!$B:$N,13,FALSE)</f>
        <v>00</v>
      </c>
      <c r="T724"/>
    </row>
    <row r="725" spans="1:20" x14ac:dyDescent="0.25">
      <c r="A725" t="s">
        <v>8</v>
      </c>
      <c r="B725" t="s">
        <v>10</v>
      </c>
      <c r="C725" t="s">
        <v>12</v>
      </c>
      <c r="D725" t="s">
        <v>14</v>
      </c>
      <c r="E725" t="s">
        <v>10121</v>
      </c>
      <c r="F725" t="s">
        <v>8104</v>
      </c>
      <c r="G725" t="s">
        <v>10229</v>
      </c>
      <c r="H725" s="9">
        <v>43833</v>
      </c>
      <c r="I725" s="10">
        <v>0.50555555555555554</v>
      </c>
      <c r="J725" s="11">
        <v>114.68</v>
      </c>
      <c r="K725" t="s">
        <v>10122</v>
      </c>
      <c r="L725" t="str">
        <f t="shared" si="22"/>
        <v>98840043</v>
      </c>
      <c r="M725" t="str">
        <f t="shared" si="23"/>
        <v>64502021</v>
      </c>
      <c r="N725" t="str">
        <f>VLOOKUP($L725,Map_Organization!$F:$I,2,FALSE)</f>
        <v>UNH</v>
      </c>
      <c r="O725" t="str">
        <f>VLOOKUP($L725,Map_Organization!$F:$I,3,FALSE)</f>
        <v>930</v>
      </c>
      <c r="P725" t="str">
        <f>VLOOKUP($L725,Map_Organization!$F:$I,4,FALSE)</f>
        <v>8414</v>
      </c>
      <c r="Q725" t="str">
        <f>VLOOKUP($M725,Map_GL!$B:$N,11,FALSE)</f>
        <v>75B</v>
      </c>
      <c r="R725" t="str">
        <f>VLOOKUP($M725,Map_GL!$B:$N,12,FALSE)</f>
        <v>000</v>
      </c>
      <c r="S725" t="str">
        <f>VLOOKUP($M725,Map_GL!$B:$N,13,FALSE)</f>
        <v>00</v>
      </c>
      <c r="T725"/>
    </row>
    <row r="726" spans="1:20" x14ac:dyDescent="0.25">
      <c r="A726" t="s">
        <v>8</v>
      </c>
      <c r="B726" t="s">
        <v>10</v>
      </c>
      <c r="C726" t="s">
        <v>12</v>
      </c>
      <c r="D726" t="s">
        <v>14</v>
      </c>
      <c r="E726" t="s">
        <v>10121</v>
      </c>
      <c r="F726" t="s">
        <v>8104</v>
      </c>
      <c r="G726" t="s">
        <v>10230</v>
      </c>
      <c r="H726" s="9">
        <v>43833</v>
      </c>
      <c r="I726" s="10">
        <v>0.50555555555555554</v>
      </c>
      <c r="J726" s="11">
        <v>17.600000000000001</v>
      </c>
      <c r="K726" t="s">
        <v>10122</v>
      </c>
      <c r="L726" t="str">
        <f t="shared" si="22"/>
        <v>98840043</v>
      </c>
      <c r="M726" t="str">
        <f t="shared" si="23"/>
        <v>64503001</v>
      </c>
      <c r="N726" t="str">
        <f>VLOOKUP($L726,Map_Organization!$F:$I,2,FALSE)</f>
        <v>UNH</v>
      </c>
      <c r="O726" t="str">
        <f>VLOOKUP($L726,Map_Organization!$F:$I,3,FALSE)</f>
        <v>930</v>
      </c>
      <c r="P726" t="str">
        <f>VLOOKUP($L726,Map_Organization!$F:$I,4,FALSE)</f>
        <v>8414</v>
      </c>
      <c r="Q726" t="str">
        <f>VLOOKUP($M726,Map_GL!$B:$N,11,FALSE)</f>
        <v>75B</v>
      </c>
      <c r="R726" t="str">
        <f>VLOOKUP($M726,Map_GL!$B:$N,12,FALSE)</f>
        <v>000</v>
      </c>
      <c r="S726" t="str">
        <f>VLOOKUP($M726,Map_GL!$B:$N,13,FALSE)</f>
        <v>00</v>
      </c>
      <c r="T726"/>
    </row>
    <row r="727" spans="1:20" x14ac:dyDescent="0.25">
      <c r="A727" t="s">
        <v>8</v>
      </c>
      <c r="B727" t="s">
        <v>10</v>
      </c>
      <c r="C727" t="s">
        <v>12</v>
      </c>
      <c r="D727" t="s">
        <v>14</v>
      </c>
      <c r="E727" t="s">
        <v>10121</v>
      </c>
      <c r="F727" t="s">
        <v>8104</v>
      </c>
      <c r="G727" t="s">
        <v>10231</v>
      </c>
      <c r="H727" s="9">
        <v>43833</v>
      </c>
      <c r="I727" s="10">
        <v>0.50555555555555554</v>
      </c>
      <c r="J727" s="11">
        <v>110.16</v>
      </c>
      <c r="K727" t="s">
        <v>10122</v>
      </c>
      <c r="L727" t="str">
        <f t="shared" si="22"/>
        <v>98840043</v>
      </c>
      <c r="M727" t="str">
        <f t="shared" si="23"/>
        <v>61620003</v>
      </c>
      <c r="N727" t="str">
        <f>VLOOKUP($L727,Map_Organization!$F:$I,2,FALSE)</f>
        <v>UNH</v>
      </c>
      <c r="O727" t="str">
        <f>VLOOKUP($L727,Map_Organization!$F:$I,3,FALSE)</f>
        <v>930</v>
      </c>
      <c r="P727" t="str">
        <f>VLOOKUP($L727,Map_Organization!$F:$I,4,FALSE)</f>
        <v>8414</v>
      </c>
      <c r="Q727" t="str">
        <f>VLOOKUP($M727,Map_GL!$B:$N,11,FALSE)</f>
        <v>794</v>
      </c>
      <c r="R727" t="str">
        <f>VLOOKUP($M727,Map_GL!$B:$N,12,FALSE)</f>
        <v>401</v>
      </c>
      <c r="S727" t="str">
        <f>VLOOKUP($M727,Map_GL!$B:$N,13,FALSE)</f>
        <v>00</v>
      </c>
      <c r="T727"/>
    </row>
    <row r="728" spans="1:20" x14ac:dyDescent="0.25">
      <c r="A728" t="s">
        <v>8</v>
      </c>
      <c r="B728" t="s">
        <v>10</v>
      </c>
      <c r="C728" t="s">
        <v>12</v>
      </c>
      <c r="D728" t="s">
        <v>14</v>
      </c>
      <c r="E728" t="s">
        <v>10121</v>
      </c>
      <c r="F728" t="s">
        <v>8104</v>
      </c>
      <c r="G728" t="s">
        <v>10232</v>
      </c>
      <c r="H728" s="9">
        <v>43833</v>
      </c>
      <c r="I728" s="10">
        <v>0.50555555555555554</v>
      </c>
      <c r="J728" s="11">
        <v>27.52</v>
      </c>
      <c r="K728" t="s">
        <v>10122</v>
      </c>
      <c r="L728" t="str">
        <f t="shared" si="22"/>
        <v>98840043</v>
      </c>
      <c r="M728" t="str">
        <f t="shared" si="23"/>
        <v>64501011</v>
      </c>
      <c r="N728" t="str">
        <f>VLOOKUP($L728,Map_Organization!$F:$I,2,FALSE)</f>
        <v>UNH</v>
      </c>
      <c r="O728" t="str">
        <f>VLOOKUP($L728,Map_Organization!$F:$I,3,FALSE)</f>
        <v>930</v>
      </c>
      <c r="P728" t="str">
        <f>VLOOKUP($L728,Map_Organization!$F:$I,4,FALSE)</f>
        <v>8414</v>
      </c>
      <c r="Q728" t="str">
        <f>VLOOKUP($M728,Map_GL!$B:$N,11,FALSE)</f>
        <v>75B</v>
      </c>
      <c r="R728" t="str">
        <f>VLOOKUP($M728,Map_GL!$B:$N,12,FALSE)</f>
        <v>000</v>
      </c>
      <c r="S728" t="str">
        <f>VLOOKUP($M728,Map_GL!$B:$N,13,FALSE)</f>
        <v>00</v>
      </c>
      <c r="T728"/>
    </row>
    <row r="729" spans="1:20" x14ac:dyDescent="0.25">
      <c r="A729" t="s">
        <v>8</v>
      </c>
      <c r="B729" t="s">
        <v>10</v>
      </c>
      <c r="C729" t="s">
        <v>12</v>
      </c>
      <c r="D729" t="s">
        <v>14</v>
      </c>
      <c r="E729" t="s">
        <v>10121</v>
      </c>
      <c r="F729" t="s">
        <v>8104</v>
      </c>
      <c r="G729" t="s">
        <v>10233</v>
      </c>
      <c r="H729" s="9">
        <v>43833</v>
      </c>
      <c r="I729" s="10">
        <v>0.50555555555555554</v>
      </c>
      <c r="J729" s="11">
        <v>-133.83000000000001</v>
      </c>
      <c r="K729" t="s">
        <v>10122</v>
      </c>
      <c r="L729" t="str">
        <f t="shared" si="22"/>
        <v>98840043</v>
      </c>
      <c r="M729" t="str">
        <f t="shared" si="23"/>
        <v>64501111</v>
      </c>
      <c r="N729" t="str">
        <f>VLOOKUP($L729,Map_Organization!$F:$I,2,FALSE)</f>
        <v>UNH</v>
      </c>
      <c r="O729" t="str">
        <f>VLOOKUP($L729,Map_Organization!$F:$I,3,FALSE)</f>
        <v>930</v>
      </c>
      <c r="P729" t="str">
        <f>VLOOKUP($L729,Map_Organization!$F:$I,4,FALSE)</f>
        <v>8414</v>
      </c>
      <c r="Q729" t="str">
        <f>VLOOKUP($M729,Map_GL!$B:$N,11,FALSE)</f>
        <v>75B</v>
      </c>
      <c r="R729" t="str">
        <f>VLOOKUP($M729,Map_GL!$B:$N,12,FALSE)</f>
        <v>000</v>
      </c>
      <c r="S729" t="str">
        <f>VLOOKUP($M729,Map_GL!$B:$N,13,FALSE)</f>
        <v>00</v>
      </c>
      <c r="T729"/>
    </row>
    <row r="730" spans="1:20" x14ac:dyDescent="0.25">
      <c r="A730" t="s">
        <v>8</v>
      </c>
      <c r="B730" t="s">
        <v>10</v>
      </c>
      <c r="C730" t="s">
        <v>12</v>
      </c>
      <c r="D730" t="s">
        <v>14</v>
      </c>
      <c r="E730" t="s">
        <v>10121</v>
      </c>
      <c r="F730" t="s">
        <v>8104</v>
      </c>
      <c r="G730" t="s">
        <v>10234</v>
      </c>
      <c r="H730" s="9">
        <v>43833</v>
      </c>
      <c r="I730" s="10">
        <v>0.50555555555555554</v>
      </c>
      <c r="J730" s="11">
        <v>292.43</v>
      </c>
      <c r="K730" t="s">
        <v>10122</v>
      </c>
      <c r="L730" t="str">
        <f t="shared" si="22"/>
        <v>98840043</v>
      </c>
      <c r="M730" t="str">
        <f t="shared" si="23"/>
        <v>64501611</v>
      </c>
      <c r="N730" t="str">
        <f>VLOOKUP($L730,Map_Organization!$F:$I,2,FALSE)</f>
        <v>UNH</v>
      </c>
      <c r="O730" t="str">
        <f>VLOOKUP($L730,Map_Organization!$F:$I,3,FALSE)</f>
        <v>930</v>
      </c>
      <c r="P730" t="str">
        <f>VLOOKUP($L730,Map_Organization!$F:$I,4,FALSE)</f>
        <v>8414</v>
      </c>
      <c r="Q730" t="str">
        <f>VLOOKUP($M730,Map_GL!$B:$N,11,FALSE)</f>
        <v>75B</v>
      </c>
      <c r="R730" t="str">
        <f>VLOOKUP($M730,Map_GL!$B:$N,12,FALSE)</f>
        <v>000</v>
      </c>
      <c r="S730" t="str">
        <f>VLOOKUP($M730,Map_GL!$B:$N,13,FALSE)</f>
        <v>00</v>
      </c>
      <c r="T730"/>
    </row>
    <row r="731" spans="1:20" x14ac:dyDescent="0.25">
      <c r="A731" t="s">
        <v>8</v>
      </c>
      <c r="B731" t="s">
        <v>10</v>
      </c>
      <c r="C731" t="s">
        <v>12</v>
      </c>
      <c r="D731" t="s">
        <v>14</v>
      </c>
      <c r="E731" t="s">
        <v>10121</v>
      </c>
      <c r="F731" t="s">
        <v>8104</v>
      </c>
      <c r="G731" t="s">
        <v>10235</v>
      </c>
      <c r="H731" s="9">
        <v>43833</v>
      </c>
      <c r="I731" s="10">
        <v>0.50555555555555554</v>
      </c>
      <c r="J731" s="11">
        <v>22.939999999999998</v>
      </c>
      <c r="K731" t="s">
        <v>10122</v>
      </c>
      <c r="L731" t="str">
        <f t="shared" si="22"/>
        <v>98840043</v>
      </c>
      <c r="M731" t="str">
        <f t="shared" si="23"/>
        <v>64501621</v>
      </c>
      <c r="N731" t="str">
        <f>VLOOKUP($L731,Map_Organization!$F:$I,2,FALSE)</f>
        <v>UNH</v>
      </c>
      <c r="O731" t="str">
        <f>VLOOKUP($L731,Map_Organization!$F:$I,3,FALSE)</f>
        <v>930</v>
      </c>
      <c r="P731" t="str">
        <f>VLOOKUP($L731,Map_Organization!$F:$I,4,FALSE)</f>
        <v>8414</v>
      </c>
      <c r="Q731" t="str">
        <f>VLOOKUP($M731,Map_GL!$B:$N,11,FALSE)</f>
        <v>75B</v>
      </c>
      <c r="R731" t="str">
        <f>VLOOKUP($M731,Map_GL!$B:$N,12,FALSE)</f>
        <v>000</v>
      </c>
      <c r="S731" t="str">
        <f>VLOOKUP($M731,Map_GL!$B:$N,13,FALSE)</f>
        <v>00</v>
      </c>
      <c r="T731"/>
    </row>
    <row r="732" spans="1:20" x14ac:dyDescent="0.25">
      <c r="A732" t="s">
        <v>8</v>
      </c>
      <c r="B732" t="s">
        <v>10</v>
      </c>
      <c r="C732" t="s">
        <v>12</v>
      </c>
      <c r="D732" t="s">
        <v>14</v>
      </c>
      <c r="E732" t="s">
        <v>10121</v>
      </c>
      <c r="F732" t="s">
        <v>8104</v>
      </c>
      <c r="G732" t="s">
        <v>10236</v>
      </c>
      <c r="H732" s="9">
        <v>43833</v>
      </c>
      <c r="I732" s="10">
        <v>0.50555555555555554</v>
      </c>
      <c r="J732" s="11">
        <v>30.16</v>
      </c>
      <c r="K732" t="s">
        <v>10122</v>
      </c>
      <c r="L732" t="str">
        <f t="shared" si="22"/>
        <v>98840043</v>
      </c>
      <c r="M732" t="str">
        <f t="shared" si="23"/>
        <v>64501631</v>
      </c>
      <c r="N732" t="str">
        <f>VLOOKUP($L732,Map_Organization!$F:$I,2,FALSE)</f>
        <v>UNH</v>
      </c>
      <c r="O732" t="str">
        <f>VLOOKUP($L732,Map_Organization!$F:$I,3,FALSE)</f>
        <v>930</v>
      </c>
      <c r="P732" t="str">
        <f>VLOOKUP($L732,Map_Organization!$F:$I,4,FALSE)</f>
        <v>8414</v>
      </c>
      <c r="Q732" t="str">
        <f>VLOOKUP($M732,Map_GL!$B:$N,11,FALSE)</f>
        <v>75B</v>
      </c>
      <c r="R732" t="str">
        <f>VLOOKUP($M732,Map_GL!$B:$N,12,FALSE)</f>
        <v>000</v>
      </c>
      <c r="S732" t="str">
        <f>VLOOKUP($M732,Map_GL!$B:$N,13,FALSE)</f>
        <v>00</v>
      </c>
      <c r="T732"/>
    </row>
    <row r="733" spans="1:20" x14ac:dyDescent="0.25">
      <c r="A733" t="s">
        <v>8</v>
      </c>
      <c r="B733" t="s">
        <v>10</v>
      </c>
      <c r="C733" t="s">
        <v>12</v>
      </c>
      <c r="D733" t="s">
        <v>14</v>
      </c>
      <c r="E733" t="s">
        <v>10121</v>
      </c>
      <c r="F733" t="s">
        <v>8104</v>
      </c>
      <c r="G733" t="s">
        <v>10237</v>
      </c>
      <c r="H733" s="9">
        <v>43833</v>
      </c>
      <c r="I733" s="10">
        <v>0.50555555555555554</v>
      </c>
      <c r="J733" s="11">
        <v>-1220.5</v>
      </c>
      <c r="K733" t="s">
        <v>10122</v>
      </c>
      <c r="L733" t="str">
        <f t="shared" si="22"/>
        <v>98840043</v>
      </c>
      <c r="M733" t="str">
        <f t="shared" si="23"/>
        <v>64106031</v>
      </c>
      <c r="N733" t="str">
        <f>VLOOKUP($L733,Map_Organization!$F:$I,2,FALSE)</f>
        <v>UNH</v>
      </c>
      <c r="O733" t="str">
        <f>VLOOKUP($L733,Map_Organization!$F:$I,3,FALSE)</f>
        <v>930</v>
      </c>
      <c r="P733" t="str">
        <f>VLOOKUP($L733,Map_Organization!$F:$I,4,FALSE)</f>
        <v>8414</v>
      </c>
      <c r="Q733" t="str">
        <f>VLOOKUP($M733,Map_GL!$B:$N,11,FALSE)</f>
        <v>75B</v>
      </c>
      <c r="R733" t="str">
        <f>VLOOKUP($M733,Map_GL!$B:$N,12,FALSE)</f>
        <v>000</v>
      </c>
      <c r="S733" t="str">
        <f>VLOOKUP($M733,Map_GL!$B:$N,13,FALSE)</f>
        <v>00</v>
      </c>
      <c r="T733"/>
    </row>
    <row r="734" spans="1:20" x14ac:dyDescent="0.25">
      <c r="A734" t="s">
        <v>8</v>
      </c>
      <c r="B734" t="s">
        <v>10</v>
      </c>
      <c r="C734" t="s">
        <v>12</v>
      </c>
      <c r="D734" t="s">
        <v>14</v>
      </c>
      <c r="E734" t="s">
        <v>10121</v>
      </c>
      <c r="F734" t="s">
        <v>8104</v>
      </c>
      <c r="G734" t="s">
        <v>10238</v>
      </c>
      <c r="H734" s="9">
        <v>43833</v>
      </c>
      <c r="I734" s="10">
        <v>0.50555555555555554</v>
      </c>
      <c r="J734" s="11">
        <v>1220.5</v>
      </c>
      <c r="K734" t="s">
        <v>10122</v>
      </c>
      <c r="L734" t="str">
        <f t="shared" si="22"/>
        <v>98840043</v>
      </c>
      <c r="M734" t="str">
        <f t="shared" si="23"/>
        <v>64106030</v>
      </c>
      <c r="N734" t="str">
        <f>VLOOKUP($L734,Map_Organization!$F:$I,2,FALSE)</f>
        <v>UNH</v>
      </c>
      <c r="O734" t="str">
        <f>VLOOKUP($L734,Map_Organization!$F:$I,3,FALSE)</f>
        <v>930</v>
      </c>
      <c r="P734" t="str">
        <f>VLOOKUP($L734,Map_Organization!$F:$I,4,FALSE)</f>
        <v>8414</v>
      </c>
      <c r="Q734" t="str">
        <f>VLOOKUP($M734,Map_GL!$B:$N,11,FALSE)</f>
        <v>75B</v>
      </c>
      <c r="R734" t="str">
        <f>VLOOKUP($M734,Map_GL!$B:$N,12,FALSE)</f>
        <v>000</v>
      </c>
      <c r="S734" t="str">
        <f>VLOOKUP($M734,Map_GL!$B:$N,13,FALSE)</f>
        <v>00</v>
      </c>
      <c r="T734"/>
    </row>
    <row r="735" spans="1:20" x14ac:dyDescent="0.25">
      <c r="A735" t="s">
        <v>8</v>
      </c>
      <c r="B735" t="s">
        <v>10</v>
      </c>
      <c r="C735" t="s">
        <v>12</v>
      </c>
      <c r="D735" t="s">
        <v>14</v>
      </c>
      <c r="E735" t="s">
        <v>10121</v>
      </c>
      <c r="F735" t="s">
        <v>8104</v>
      </c>
      <c r="G735" t="s">
        <v>10239</v>
      </c>
      <c r="H735" s="9">
        <v>43833</v>
      </c>
      <c r="I735" s="10">
        <v>0.50555555555555554</v>
      </c>
      <c r="J735" s="11">
        <v>-114.68</v>
      </c>
      <c r="K735" t="s">
        <v>10122</v>
      </c>
      <c r="L735" t="str">
        <f t="shared" si="22"/>
        <v>98840043</v>
      </c>
      <c r="M735" t="str">
        <f t="shared" si="23"/>
        <v>64502021</v>
      </c>
      <c r="N735" t="str">
        <f>VLOOKUP($L735,Map_Organization!$F:$I,2,FALSE)</f>
        <v>UNH</v>
      </c>
      <c r="O735" t="str">
        <f>VLOOKUP($L735,Map_Organization!$F:$I,3,FALSE)</f>
        <v>930</v>
      </c>
      <c r="P735" t="str">
        <f>VLOOKUP($L735,Map_Organization!$F:$I,4,FALSE)</f>
        <v>8414</v>
      </c>
      <c r="Q735" t="str">
        <f>VLOOKUP($M735,Map_GL!$B:$N,11,FALSE)</f>
        <v>75B</v>
      </c>
      <c r="R735" t="str">
        <f>VLOOKUP($M735,Map_GL!$B:$N,12,FALSE)</f>
        <v>000</v>
      </c>
      <c r="S735" t="str">
        <f>VLOOKUP($M735,Map_GL!$B:$N,13,FALSE)</f>
        <v>00</v>
      </c>
      <c r="T735"/>
    </row>
    <row r="736" spans="1:20" x14ac:dyDescent="0.25">
      <c r="A736" t="s">
        <v>8</v>
      </c>
      <c r="B736" t="s">
        <v>10</v>
      </c>
      <c r="C736" t="s">
        <v>12</v>
      </c>
      <c r="D736" t="s">
        <v>14</v>
      </c>
      <c r="E736" t="s">
        <v>10121</v>
      </c>
      <c r="F736" t="s">
        <v>8104</v>
      </c>
      <c r="G736" t="s">
        <v>10240</v>
      </c>
      <c r="H736" s="9">
        <v>43833</v>
      </c>
      <c r="I736" s="10">
        <v>0.50555555555555554</v>
      </c>
      <c r="J736" s="11">
        <v>-17.600000000000001</v>
      </c>
      <c r="K736" t="s">
        <v>10122</v>
      </c>
      <c r="L736" t="str">
        <f t="shared" si="22"/>
        <v>98840043</v>
      </c>
      <c r="M736" t="str">
        <f t="shared" si="23"/>
        <v>64503001</v>
      </c>
      <c r="N736" t="str">
        <f>VLOOKUP($L736,Map_Organization!$F:$I,2,FALSE)</f>
        <v>UNH</v>
      </c>
      <c r="O736" t="str">
        <f>VLOOKUP($L736,Map_Organization!$F:$I,3,FALSE)</f>
        <v>930</v>
      </c>
      <c r="P736" t="str">
        <f>VLOOKUP($L736,Map_Organization!$F:$I,4,FALSE)</f>
        <v>8414</v>
      </c>
      <c r="Q736" t="str">
        <f>VLOOKUP($M736,Map_GL!$B:$N,11,FALSE)</f>
        <v>75B</v>
      </c>
      <c r="R736" t="str">
        <f>VLOOKUP($M736,Map_GL!$B:$N,12,FALSE)</f>
        <v>000</v>
      </c>
      <c r="S736" t="str">
        <f>VLOOKUP($M736,Map_GL!$B:$N,13,FALSE)</f>
        <v>00</v>
      </c>
      <c r="T736"/>
    </row>
    <row r="737" spans="1:20" x14ac:dyDescent="0.25">
      <c r="A737" t="s">
        <v>8</v>
      </c>
      <c r="B737" t="s">
        <v>10</v>
      </c>
      <c r="C737" t="s">
        <v>12</v>
      </c>
      <c r="D737" t="s">
        <v>14</v>
      </c>
      <c r="E737" t="s">
        <v>10121</v>
      </c>
      <c r="F737" t="s">
        <v>8104</v>
      </c>
      <c r="G737" t="s">
        <v>10241</v>
      </c>
      <c r="H737" s="9">
        <v>43833</v>
      </c>
      <c r="I737" s="10">
        <v>0.50555555555555554</v>
      </c>
      <c r="J737" s="11">
        <v>114.68</v>
      </c>
      <c r="K737" t="s">
        <v>10122</v>
      </c>
      <c r="L737" t="str">
        <f t="shared" si="22"/>
        <v>98840043</v>
      </c>
      <c r="M737" t="str">
        <f t="shared" si="23"/>
        <v>64502020</v>
      </c>
      <c r="N737" t="str">
        <f>VLOOKUP($L737,Map_Organization!$F:$I,2,FALSE)</f>
        <v>UNH</v>
      </c>
      <c r="O737" t="str">
        <f>VLOOKUP($L737,Map_Organization!$F:$I,3,FALSE)</f>
        <v>930</v>
      </c>
      <c r="P737" t="str">
        <f>VLOOKUP($L737,Map_Organization!$F:$I,4,FALSE)</f>
        <v>8414</v>
      </c>
      <c r="Q737" t="str">
        <f>VLOOKUP($M737,Map_GL!$B:$N,11,FALSE)</f>
        <v>75B</v>
      </c>
      <c r="R737" t="str">
        <f>VLOOKUP($M737,Map_GL!$B:$N,12,FALSE)</f>
        <v>000</v>
      </c>
      <c r="S737" t="str">
        <f>VLOOKUP($M737,Map_GL!$B:$N,13,FALSE)</f>
        <v>00</v>
      </c>
      <c r="T737"/>
    </row>
    <row r="738" spans="1:20" x14ac:dyDescent="0.25">
      <c r="A738" t="s">
        <v>8</v>
      </c>
      <c r="B738" t="s">
        <v>10</v>
      </c>
      <c r="C738" t="s">
        <v>12</v>
      </c>
      <c r="D738" t="s">
        <v>14</v>
      </c>
      <c r="E738" t="s">
        <v>10121</v>
      </c>
      <c r="F738" t="s">
        <v>8104</v>
      </c>
      <c r="G738" t="s">
        <v>10242</v>
      </c>
      <c r="H738" s="9">
        <v>43833</v>
      </c>
      <c r="I738" s="10">
        <v>0.50555555555555554</v>
      </c>
      <c r="J738" s="11">
        <v>23.020000000000003</v>
      </c>
      <c r="K738" t="s">
        <v>10122</v>
      </c>
      <c r="L738" t="str">
        <f t="shared" si="22"/>
        <v>98840043</v>
      </c>
      <c r="M738" t="str">
        <f t="shared" si="23"/>
        <v>64503000</v>
      </c>
      <c r="N738" t="str">
        <f>VLOOKUP($L738,Map_Organization!$F:$I,2,FALSE)</f>
        <v>UNH</v>
      </c>
      <c r="O738" t="str">
        <f>VLOOKUP($L738,Map_Organization!$F:$I,3,FALSE)</f>
        <v>930</v>
      </c>
      <c r="P738" t="str">
        <f>VLOOKUP($L738,Map_Organization!$F:$I,4,FALSE)</f>
        <v>8414</v>
      </c>
      <c r="Q738" t="str">
        <f>VLOOKUP($M738,Map_GL!$B:$N,11,FALSE)</f>
        <v>75B</v>
      </c>
      <c r="R738" t="str">
        <f>VLOOKUP($M738,Map_GL!$B:$N,12,FALSE)</f>
        <v>000</v>
      </c>
      <c r="S738" t="str">
        <f>VLOOKUP($M738,Map_GL!$B:$N,13,FALSE)</f>
        <v>00</v>
      </c>
      <c r="T738"/>
    </row>
    <row r="739" spans="1:20" x14ac:dyDescent="0.25">
      <c r="A739" t="s">
        <v>8</v>
      </c>
      <c r="B739" t="s">
        <v>10</v>
      </c>
      <c r="C739" t="s">
        <v>12</v>
      </c>
      <c r="D739" t="s">
        <v>14</v>
      </c>
      <c r="E739" t="s">
        <v>10121</v>
      </c>
      <c r="F739" t="s">
        <v>8104</v>
      </c>
      <c r="G739" t="s">
        <v>10243</v>
      </c>
      <c r="H739" s="9">
        <v>43833</v>
      </c>
      <c r="I739" s="10">
        <v>0.50555555555555554</v>
      </c>
      <c r="J739" s="11">
        <v>-27.52</v>
      </c>
      <c r="K739" t="s">
        <v>10122</v>
      </c>
      <c r="L739" t="str">
        <f t="shared" si="22"/>
        <v>98840043</v>
      </c>
      <c r="M739" t="str">
        <f t="shared" si="23"/>
        <v>64501011</v>
      </c>
      <c r="N739" t="str">
        <f>VLOOKUP($L739,Map_Organization!$F:$I,2,FALSE)</f>
        <v>UNH</v>
      </c>
      <c r="O739" t="str">
        <f>VLOOKUP($L739,Map_Organization!$F:$I,3,FALSE)</f>
        <v>930</v>
      </c>
      <c r="P739" t="str">
        <f>VLOOKUP($L739,Map_Organization!$F:$I,4,FALSE)</f>
        <v>8414</v>
      </c>
      <c r="Q739" t="str">
        <f>VLOOKUP($M739,Map_GL!$B:$N,11,FALSE)</f>
        <v>75B</v>
      </c>
      <c r="R739" t="str">
        <f>VLOOKUP($M739,Map_GL!$B:$N,12,FALSE)</f>
        <v>000</v>
      </c>
      <c r="S739" t="str">
        <f>VLOOKUP($M739,Map_GL!$B:$N,13,FALSE)</f>
        <v>00</v>
      </c>
      <c r="T739"/>
    </row>
    <row r="740" spans="1:20" x14ac:dyDescent="0.25">
      <c r="A740" t="s">
        <v>8</v>
      </c>
      <c r="B740" t="s">
        <v>10</v>
      </c>
      <c r="C740" t="s">
        <v>12</v>
      </c>
      <c r="D740" t="s">
        <v>14</v>
      </c>
      <c r="E740" t="s">
        <v>10121</v>
      </c>
      <c r="F740" t="s">
        <v>8104</v>
      </c>
      <c r="G740" t="s">
        <v>10244</v>
      </c>
      <c r="H740" s="9">
        <v>43833</v>
      </c>
      <c r="I740" s="10">
        <v>0.50555555555555554</v>
      </c>
      <c r="J740" s="11">
        <v>133.83000000000001</v>
      </c>
      <c r="K740" t="s">
        <v>10122</v>
      </c>
      <c r="L740" t="str">
        <f t="shared" si="22"/>
        <v>98840043</v>
      </c>
      <c r="M740" t="str">
        <f t="shared" si="23"/>
        <v>64501111</v>
      </c>
      <c r="N740" t="str">
        <f>VLOOKUP($L740,Map_Organization!$F:$I,2,FALSE)</f>
        <v>UNH</v>
      </c>
      <c r="O740" t="str">
        <f>VLOOKUP($L740,Map_Organization!$F:$I,3,FALSE)</f>
        <v>930</v>
      </c>
      <c r="P740" t="str">
        <f>VLOOKUP($L740,Map_Organization!$F:$I,4,FALSE)</f>
        <v>8414</v>
      </c>
      <c r="Q740" t="str">
        <f>VLOOKUP($M740,Map_GL!$B:$N,11,FALSE)</f>
        <v>75B</v>
      </c>
      <c r="R740" t="str">
        <f>VLOOKUP($M740,Map_GL!$B:$N,12,FALSE)</f>
        <v>000</v>
      </c>
      <c r="S740" t="str">
        <f>VLOOKUP($M740,Map_GL!$B:$N,13,FALSE)</f>
        <v>00</v>
      </c>
      <c r="T740"/>
    </row>
    <row r="741" spans="1:20" x14ac:dyDescent="0.25">
      <c r="A741" t="s">
        <v>8</v>
      </c>
      <c r="B741" t="s">
        <v>10</v>
      </c>
      <c r="C741" t="s">
        <v>12</v>
      </c>
      <c r="D741" t="s">
        <v>14</v>
      </c>
      <c r="E741" t="s">
        <v>10121</v>
      </c>
      <c r="F741" t="s">
        <v>8104</v>
      </c>
      <c r="G741" t="s">
        <v>10245</v>
      </c>
      <c r="H741" s="9">
        <v>43833</v>
      </c>
      <c r="I741" s="10">
        <v>0.50555555555555554</v>
      </c>
      <c r="J741" s="11">
        <v>15.3</v>
      </c>
      <c r="K741" t="s">
        <v>10122</v>
      </c>
      <c r="L741" t="str">
        <f t="shared" si="22"/>
        <v>98840043</v>
      </c>
      <c r="M741" t="str">
        <f t="shared" si="23"/>
        <v>64501009</v>
      </c>
      <c r="N741" t="str">
        <f>VLOOKUP($L741,Map_Organization!$F:$I,2,FALSE)</f>
        <v>UNH</v>
      </c>
      <c r="O741" t="str">
        <f>VLOOKUP($L741,Map_Organization!$F:$I,3,FALSE)</f>
        <v>930</v>
      </c>
      <c r="P741" t="str">
        <f>VLOOKUP($L741,Map_Organization!$F:$I,4,FALSE)</f>
        <v>8414</v>
      </c>
      <c r="Q741" t="str">
        <f>VLOOKUP($M741,Map_GL!$B:$N,11,FALSE)</f>
        <v>75B</v>
      </c>
      <c r="R741" t="str">
        <f>VLOOKUP($M741,Map_GL!$B:$N,12,FALSE)</f>
        <v>000</v>
      </c>
      <c r="S741" t="str">
        <f>VLOOKUP($M741,Map_GL!$B:$N,13,FALSE)</f>
        <v>00</v>
      </c>
      <c r="T741"/>
    </row>
    <row r="742" spans="1:20" x14ac:dyDescent="0.25">
      <c r="A742" t="s">
        <v>8</v>
      </c>
      <c r="B742" t="s">
        <v>10</v>
      </c>
      <c r="C742" t="s">
        <v>12</v>
      </c>
      <c r="D742" t="s">
        <v>14</v>
      </c>
      <c r="E742" t="s">
        <v>10121</v>
      </c>
      <c r="F742" t="s">
        <v>8104</v>
      </c>
      <c r="G742" t="s">
        <v>10246</v>
      </c>
      <c r="H742" s="9">
        <v>43833</v>
      </c>
      <c r="I742" s="10">
        <v>0.50555555555555554</v>
      </c>
      <c r="J742" s="11">
        <v>12.22</v>
      </c>
      <c r="K742" t="s">
        <v>10122</v>
      </c>
      <c r="L742" t="str">
        <f t="shared" si="22"/>
        <v>98840043</v>
      </c>
      <c r="M742" t="str">
        <f t="shared" si="23"/>
        <v>64501010</v>
      </c>
      <c r="N742" t="str">
        <f>VLOOKUP($L742,Map_Organization!$F:$I,2,FALSE)</f>
        <v>UNH</v>
      </c>
      <c r="O742" t="str">
        <f>VLOOKUP($L742,Map_Organization!$F:$I,3,FALSE)</f>
        <v>930</v>
      </c>
      <c r="P742" t="str">
        <f>VLOOKUP($L742,Map_Organization!$F:$I,4,FALSE)</f>
        <v>8414</v>
      </c>
      <c r="Q742" t="str">
        <f>VLOOKUP($M742,Map_GL!$B:$N,11,FALSE)</f>
        <v>75B</v>
      </c>
      <c r="R742" t="str">
        <f>VLOOKUP($M742,Map_GL!$B:$N,12,FALSE)</f>
        <v>000</v>
      </c>
      <c r="S742" t="str">
        <f>VLOOKUP($M742,Map_GL!$B:$N,13,FALSE)</f>
        <v>00</v>
      </c>
      <c r="T742"/>
    </row>
    <row r="743" spans="1:20" x14ac:dyDescent="0.25">
      <c r="A743" t="s">
        <v>8</v>
      </c>
      <c r="B743" t="s">
        <v>10</v>
      </c>
      <c r="C743" t="s">
        <v>12</v>
      </c>
      <c r="D743" t="s">
        <v>14</v>
      </c>
      <c r="E743" t="s">
        <v>10121</v>
      </c>
      <c r="F743" t="s">
        <v>8104</v>
      </c>
      <c r="G743" t="s">
        <v>10247</v>
      </c>
      <c r="H743" s="9">
        <v>43833</v>
      </c>
      <c r="I743" s="10">
        <v>0.50555555555555554</v>
      </c>
      <c r="J743" s="11">
        <v>-133.83000000000001</v>
      </c>
      <c r="K743" t="s">
        <v>10122</v>
      </c>
      <c r="L743" t="str">
        <f t="shared" si="22"/>
        <v>98840043</v>
      </c>
      <c r="M743" t="str">
        <f t="shared" si="23"/>
        <v>64501110</v>
      </c>
      <c r="N743" t="str">
        <f>VLOOKUP($L743,Map_Organization!$F:$I,2,FALSE)</f>
        <v>UNH</v>
      </c>
      <c r="O743" t="str">
        <f>VLOOKUP($L743,Map_Organization!$F:$I,3,FALSE)</f>
        <v>930</v>
      </c>
      <c r="P743" t="str">
        <f>VLOOKUP($L743,Map_Organization!$F:$I,4,FALSE)</f>
        <v>8414</v>
      </c>
      <c r="Q743" t="str">
        <f>VLOOKUP($M743,Map_GL!$B:$N,11,FALSE)</f>
        <v>75B</v>
      </c>
      <c r="R743" t="str">
        <f>VLOOKUP($M743,Map_GL!$B:$N,12,FALSE)</f>
        <v>000</v>
      </c>
      <c r="S743" t="str">
        <f>VLOOKUP($M743,Map_GL!$B:$N,13,FALSE)</f>
        <v>00</v>
      </c>
      <c r="T743"/>
    </row>
    <row r="744" spans="1:20" x14ac:dyDescent="0.25">
      <c r="A744" t="s">
        <v>8</v>
      </c>
      <c r="B744" t="s">
        <v>10</v>
      </c>
      <c r="C744" t="s">
        <v>12</v>
      </c>
      <c r="D744" t="s">
        <v>14</v>
      </c>
      <c r="E744" t="s">
        <v>10121</v>
      </c>
      <c r="F744" t="s">
        <v>8104</v>
      </c>
      <c r="G744" t="s">
        <v>10248</v>
      </c>
      <c r="H744" s="9">
        <v>43833</v>
      </c>
      <c r="I744" s="10">
        <v>0.50555555555555554</v>
      </c>
      <c r="J744" s="11">
        <v>-292.43</v>
      </c>
      <c r="K744" t="s">
        <v>10122</v>
      </c>
      <c r="L744" t="str">
        <f t="shared" si="22"/>
        <v>98840043</v>
      </c>
      <c r="M744" t="str">
        <f t="shared" si="23"/>
        <v>64501611</v>
      </c>
      <c r="N744" t="str">
        <f>VLOOKUP($L744,Map_Organization!$F:$I,2,FALSE)</f>
        <v>UNH</v>
      </c>
      <c r="O744" t="str">
        <f>VLOOKUP($L744,Map_Organization!$F:$I,3,FALSE)</f>
        <v>930</v>
      </c>
      <c r="P744" t="str">
        <f>VLOOKUP($L744,Map_Organization!$F:$I,4,FALSE)</f>
        <v>8414</v>
      </c>
      <c r="Q744" t="str">
        <f>VLOOKUP($M744,Map_GL!$B:$N,11,FALSE)</f>
        <v>75B</v>
      </c>
      <c r="R744" t="str">
        <f>VLOOKUP($M744,Map_GL!$B:$N,12,FALSE)</f>
        <v>000</v>
      </c>
      <c r="S744" t="str">
        <f>VLOOKUP($M744,Map_GL!$B:$N,13,FALSE)</f>
        <v>00</v>
      </c>
      <c r="T744"/>
    </row>
    <row r="745" spans="1:20" x14ac:dyDescent="0.25">
      <c r="A745" t="s">
        <v>8</v>
      </c>
      <c r="B745" t="s">
        <v>10</v>
      </c>
      <c r="C745" t="s">
        <v>12</v>
      </c>
      <c r="D745" t="s">
        <v>14</v>
      </c>
      <c r="E745" t="s">
        <v>10121</v>
      </c>
      <c r="F745" t="s">
        <v>8104</v>
      </c>
      <c r="G745" t="s">
        <v>10249</v>
      </c>
      <c r="H745" s="9">
        <v>43833</v>
      </c>
      <c r="I745" s="10">
        <v>0.50555555555555554</v>
      </c>
      <c r="J745" s="11">
        <v>-22.939999999999998</v>
      </c>
      <c r="K745" t="s">
        <v>10122</v>
      </c>
      <c r="L745" t="str">
        <f t="shared" si="22"/>
        <v>98840043</v>
      </c>
      <c r="M745" t="str">
        <f t="shared" si="23"/>
        <v>64501621</v>
      </c>
      <c r="N745" t="str">
        <f>VLOOKUP($L745,Map_Organization!$F:$I,2,FALSE)</f>
        <v>UNH</v>
      </c>
      <c r="O745" t="str">
        <f>VLOOKUP($L745,Map_Organization!$F:$I,3,FALSE)</f>
        <v>930</v>
      </c>
      <c r="P745" t="str">
        <f>VLOOKUP($L745,Map_Organization!$F:$I,4,FALSE)</f>
        <v>8414</v>
      </c>
      <c r="Q745" t="str">
        <f>VLOOKUP($M745,Map_GL!$B:$N,11,FALSE)</f>
        <v>75B</v>
      </c>
      <c r="R745" t="str">
        <f>VLOOKUP($M745,Map_GL!$B:$N,12,FALSE)</f>
        <v>000</v>
      </c>
      <c r="S745" t="str">
        <f>VLOOKUP($M745,Map_GL!$B:$N,13,FALSE)</f>
        <v>00</v>
      </c>
      <c r="T745"/>
    </row>
    <row r="746" spans="1:20" x14ac:dyDescent="0.25">
      <c r="A746" t="s">
        <v>8</v>
      </c>
      <c r="B746" t="s">
        <v>10</v>
      </c>
      <c r="C746" t="s">
        <v>12</v>
      </c>
      <c r="D746" t="s">
        <v>14</v>
      </c>
      <c r="E746" t="s">
        <v>10121</v>
      </c>
      <c r="F746" t="s">
        <v>8104</v>
      </c>
      <c r="G746" t="s">
        <v>10250</v>
      </c>
      <c r="H746" s="9">
        <v>43833</v>
      </c>
      <c r="I746" s="10">
        <v>0.50555555555555554</v>
      </c>
      <c r="J746" s="11">
        <v>292.43</v>
      </c>
      <c r="K746" t="s">
        <v>10122</v>
      </c>
      <c r="L746" t="str">
        <f t="shared" si="22"/>
        <v>98840043</v>
      </c>
      <c r="M746" t="str">
        <f t="shared" si="23"/>
        <v>64501610</v>
      </c>
      <c r="N746" t="str">
        <f>VLOOKUP($L746,Map_Organization!$F:$I,2,FALSE)</f>
        <v>UNH</v>
      </c>
      <c r="O746" t="str">
        <f>VLOOKUP($L746,Map_Organization!$F:$I,3,FALSE)</f>
        <v>930</v>
      </c>
      <c r="P746" t="str">
        <f>VLOOKUP($L746,Map_Organization!$F:$I,4,FALSE)</f>
        <v>8414</v>
      </c>
      <c r="Q746" t="str">
        <f>VLOOKUP($M746,Map_GL!$B:$N,11,FALSE)</f>
        <v>75B</v>
      </c>
      <c r="R746" t="str">
        <f>VLOOKUP($M746,Map_GL!$B:$N,12,FALSE)</f>
        <v>000</v>
      </c>
      <c r="S746" t="str">
        <f>VLOOKUP($M746,Map_GL!$B:$N,13,FALSE)</f>
        <v>00</v>
      </c>
      <c r="T746"/>
    </row>
    <row r="747" spans="1:20" x14ac:dyDescent="0.25">
      <c r="A747" t="s">
        <v>8</v>
      </c>
      <c r="B747" t="s">
        <v>10</v>
      </c>
      <c r="C747" t="s">
        <v>12</v>
      </c>
      <c r="D747" t="s">
        <v>14</v>
      </c>
      <c r="E747" t="s">
        <v>10121</v>
      </c>
      <c r="F747" t="s">
        <v>8104</v>
      </c>
      <c r="G747" t="s">
        <v>10251</v>
      </c>
      <c r="H747" s="9">
        <v>43833</v>
      </c>
      <c r="I747" s="10">
        <v>0.50555555555555554</v>
      </c>
      <c r="J747" s="11">
        <v>22.94</v>
      </c>
      <c r="K747" t="s">
        <v>10122</v>
      </c>
      <c r="L747" t="str">
        <f t="shared" si="22"/>
        <v>98840043</v>
      </c>
      <c r="M747" t="str">
        <f t="shared" si="23"/>
        <v>64501620</v>
      </c>
      <c r="N747" t="str">
        <f>VLOOKUP($L747,Map_Organization!$F:$I,2,FALSE)</f>
        <v>UNH</v>
      </c>
      <c r="O747" t="str">
        <f>VLOOKUP($L747,Map_Organization!$F:$I,3,FALSE)</f>
        <v>930</v>
      </c>
      <c r="P747" t="str">
        <f>VLOOKUP($L747,Map_Organization!$F:$I,4,FALSE)</f>
        <v>8414</v>
      </c>
      <c r="Q747" t="str">
        <f>VLOOKUP($M747,Map_GL!$B:$N,11,FALSE)</f>
        <v>75B</v>
      </c>
      <c r="R747" t="str">
        <f>VLOOKUP($M747,Map_GL!$B:$N,12,FALSE)</f>
        <v>000</v>
      </c>
      <c r="S747" t="str">
        <f>VLOOKUP($M747,Map_GL!$B:$N,13,FALSE)</f>
        <v>00</v>
      </c>
      <c r="T747"/>
    </row>
    <row r="748" spans="1:20" x14ac:dyDescent="0.25">
      <c r="A748" t="s">
        <v>8</v>
      </c>
      <c r="B748" t="s">
        <v>10</v>
      </c>
      <c r="C748" t="s">
        <v>12</v>
      </c>
      <c r="D748" t="s">
        <v>14</v>
      </c>
      <c r="E748" t="s">
        <v>10121</v>
      </c>
      <c r="F748" t="s">
        <v>8104</v>
      </c>
      <c r="G748" t="s">
        <v>10262</v>
      </c>
      <c r="H748" s="9">
        <v>43833</v>
      </c>
      <c r="I748" s="10">
        <v>0.50555555555555554</v>
      </c>
      <c r="J748" s="11">
        <v>0.44</v>
      </c>
      <c r="K748" t="s">
        <v>10122</v>
      </c>
      <c r="L748" t="str">
        <f t="shared" si="22"/>
        <v>98840043</v>
      </c>
      <c r="M748" t="str">
        <f t="shared" si="23"/>
        <v>64503715</v>
      </c>
      <c r="N748" t="str">
        <f>VLOOKUP($L748,Map_Organization!$F:$I,2,FALSE)</f>
        <v>UNH</v>
      </c>
      <c r="O748" t="str">
        <f>VLOOKUP($L748,Map_Organization!$F:$I,3,FALSE)</f>
        <v>930</v>
      </c>
      <c r="P748" t="str">
        <f>VLOOKUP($L748,Map_Organization!$F:$I,4,FALSE)</f>
        <v>8414</v>
      </c>
      <c r="Q748" t="str">
        <f>VLOOKUP($M748,Map_GL!$B:$N,11,FALSE)</f>
        <v>75B</v>
      </c>
      <c r="R748" t="str">
        <f>VLOOKUP($M748,Map_GL!$B:$N,12,FALSE)</f>
        <v>000</v>
      </c>
      <c r="S748" t="str">
        <f>VLOOKUP($M748,Map_GL!$B:$N,13,FALSE)</f>
        <v>00</v>
      </c>
      <c r="T748"/>
    </row>
    <row r="749" spans="1:20" x14ac:dyDescent="0.25">
      <c r="A749" t="s">
        <v>8</v>
      </c>
      <c r="B749" t="s">
        <v>10</v>
      </c>
      <c r="C749" t="s">
        <v>12</v>
      </c>
      <c r="D749" t="s">
        <v>14</v>
      </c>
      <c r="E749" t="s">
        <v>10121</v>
      </c>
      <c r="F749" t="s">
        <v>8104</v>
      </c>
      <c r="G749" t="s">
        <v>10252</v>
      </c>
      <c r="H749" s="9">
        <v>43833</v>
      </c>
      <c r="I749" s="10">
        <v>0.50555555555555554</v>
      </c>
      <c r="J749" s="11">
        <v>-30.16</v>
      </c>
      <c r="K749" t="s">
        <v>10122</v>
      </c>
      <c r="L749" t="str">
        <f t="shared" si="22"/>
        <v>98840043</v>
      </c>
      <c r="M749" t="str">
        <f t="shared" si="23"/>
        <v>64501631</v>
      </c>
      <c r="N749" t="str">
        <f>VLOOKUP($L749,Map_Organization!$F:$I,2,FALSE)</f>
        <v>UNH</v>
      </c>
      <c r="O749" t="str">
        <f>VLOOKUP($L749,Map_Organization!$F:$I,3,FALSE)</f>
        <v>930</v>
      </c>
      <c r="P749" t="str">
        <f>VLOOKUP($L749,Map_Organization!$F:$I,4,FALSE)</f>
        <v>8414</v>
      </c>
      <c r="Q749" t="str">
        <f>VLOOKUP($M749,Map_GL!$B:$N,11,FALSE)</f>
        <v>75B</v>
      </c>
      <c r="R749" t="str">
        <f>VLOOKUP($M749,Map_GL!$B:$N,12,FALSE)</f>
        <v>000</v>
      </c>
      <c r="S749" t="str">
        <f>VLOOKUP($M749,Map_GL!$B:$N,13,FALSE)</f>
        <v>00</v>
      </c>
      <c r="T749"/>
    </row>
    <row r="750" spans="1:20" x14ac:dyDescent="0.25">
      <c r="A750" t="s">
        <v>8</v>
      </c>
      <c r="B750" t="s">
        <v>10</v>
      </c>
      <c r="C750" t="s">
        <v>12</v>
      </c>
      <c r="D750" t="s">
        <v>14</v>
      </c>
      <c r="E750" t="s">
        <v>10121</v>
      </c>
      <c r="F750" t="s">
        <v>8104</v>
      </c>
      <c r="G750" t="s">
        <v>10253</v>
      </c>
      <c r="H750" s="9">
        <v>43833</v>
      </c>
      <c r="I750" s="10">
        <v>0.50555555555555554</v>
      </c>
      <c r="J750" s="11">
        <v>30.16</v>
      </c>
      <c r="K750" t="s">
        <v>10122</v>
      </c>
      <c r="L750" t="str">
        <f t="shared" si="22"/>
        <v>98840043</v>
      </c>
      <c r="M750" t="str">
        <f t="shared" si="23"/>
        <v>64501630</v>
      </c>
      <c r="N750" t="str">
        <f>VLOOKUP($L750,Map_Organization!$F:$I,2,FALSE)</f>
        <v>UNH</v>
      </c>
      <c r="O750" t="str">
        <f>VLOOKUP($L750,Map_Organization!$F:$I,3,FALSE)</f>
        <v>930</v>
      </c>
      <c r="P750" t="str">
        <f>VLOOKUP($L750,Map_Organization!$F:$I,4,FALSE)</f>
        <v>8414</v>
      </c>
      <c r="Q750" t="str">
        <f>VLOOKUP($M750,Map_GL!$B:$N,11,FALSE)</f>
        <v>75B</v>
      </c>
      <c r="R750" t="str">
        <f>VLOOKUP($M750,Map_GL!$B:$N,12,FALSE)</f>
        <v>000</v>
      </c>
      <c r="S750" t="str">
        <f>VLOOKUP($M750,Map_GL!$B:$N,13,FALSE)</f>
        <v>00</v>
      </c>
      <c r="T750"/>
    </row>
    <row r="751" spans="1:20" x14ac:dyDescent="0.25">
      <c r="A751" t="s">
        <v>8</v>
      </c>
      <c r="B751" t="s">
        <v>10</v>
      </c>
      <c r="C751" t="s">
        <v>12</v>
      </c>
      <c r="D751" t="s">
        <v>14</v>
      </c>
      <c r="E751" t="s">
        <v>10121</v>
      </c>
      <c r="F751" t="s">
        <v>8104</v>
      </c>
      <c r="G751" t="s">
        <v>10254</v>
      </c>
      <c r="H751" s="9">
        <v>43833</v>
      </c>
      <c r="I751" s="10">
        <v>0.50555555555555554</v>
      </c>
      <c r="J751" s="11">
        <v>-110.16</v>
      </c>
      <c r="K751" t="s">
        <v>10122</v>
      </c>
      <c r="L751" t="str">
        <f t="shared" si="22"/>
        <v>98840043</v>
      </c>
      <c r="M751" t="str">
        <f t="shared" si="23"/>
        <v>61620003</v>
      </c>
      <c r="N751" t="str">
        <f>VLOOKUP($L751,Map_Organization!$F:$I,2,FALSE)</f>
        <v>UNH</v>
      </c>
      <c r="O751" t="str">
        <f>VLOOKUP($L751,Map_Organization!$F:$I,3,FALSE)</f>
        <v>930</v>
      </c>
      <c r="P751" t="str">
        <f>VLOOKUP($L751,Map_Organization!$F:$I,4,FALSE)</f>
        <v>8414</v>
      </c>
      <c r="Q751" t="str">
        <f>VLOOKUP($M751,Map_GL!$B:$N,11,FALSE)</f>
        <v>794</v>
      </c>
      <c r="R751" t="str">
        <f>VLOOKUP($M751,Map_GL!$B:$N,12,FALSE)</f>
        <v>401</v>
      </c>
      <c r="S751" t="str">
        <f>VLOOKUP($M751,Map_GL!$B:$N,13,FALSE)</f>
        <v>00</v>
      </c>
      <c r="T751"/>
    </row>
    <row r="752" spans="1:20" x14ac:dyDescent="0.25">
      <c r="A752" t="s">
        <v>8</v>
      </c>
      <c r="B752" t="s">
        <v>10</v>
      </c>
      <c r="C752" t="s">
        <v>12</v>
      </c>
      <c r="D752" t="s">
        <v>14</v>
      </c>
      <c r="E752" t="s">
        <v>10121</v>
      </c>
      <c r="F752" t="s">
        <v>8104</v>
      </c>
      <c r="G752" t="s">
        <v>10255</v>
      </c>
      <c r="H752" s="9">
        <v>43833</v>
      </c>
      <c r="I752" s="10">
        <v>0.50555555555555554</v>
      </c>
      <c r="J752" s="11">
        <v>110.16</v>
      </c>
      <c r="K752" t="s">
        <v>10122</v>
      </c>
      <c r="L752" t="str">
        <f t="shared" si="22"/>
        <v>98840043</v>
      </c>
      <c r="M752" t="str">
        <f t="shared" si="23"/>
        <v>61620001</v>
      </c>
      <c r="N752" t="str">
        <f>VLOOKUP($L752,Map_Organization!$F:$I,2,FALSE)</f>
        <v>UNH</v>
      </c>
      <c r="O752" t="str">
        <f>VLOOKUP($L752,Map_Organization!$F:$I,3,FALSE)</f>
        <v>930</v>
      </c>
      <c r="P752" t="str">
        <f>VLOOKUP($L752,Map_Organization!$F:$I,4,FALSE)</f>
        <v>8414</v>
      </c>
      <c r="Q752" t="str">
        <f>VLOOKUP($M752,Map_GL!$B:$N,11,FALSE)</f>
        <v>794</v>
      </c>
      <c r="R752" t="str">
        <f>VLOOKUP($M752,Map_GL!$B:$N,12,FALSE)</f>
        <v>401</v>
      </c>
      <c r="S752" t="str">
        <f>VLOOKUP($M752,Map_GL!$B:$N,13,FALSE)</f>
        <v>00</v>
      </c>
      <c r="T752"/>
    </row>
    <row r="753" spans="1:20" x14ac:dyDescent="0.25">
      <c r="A753" t="s">
        <v>8</v>
      </c>
      <c r="B753" t="s">
        <v>10</v>
      </c>
      <c r="C753" t="s">
        <v>12</v>
      </c>
      <c r="D753" t="s">
        <v>14</v>
      </c>
      <c r="E753" t="s">
        <v>10121</v>
      </c>
      <c r="F753" t="s">
        <v>8104</v>
      </c>
      <c r="G753" t="s">
        <v>10256</v>
      </c>
      <c r="H753" s="9">
        <v>43833</v>
      </c>
      <c r="I753" s="10">
        <v>0.50555555555555554</v>
      </c>
      <c r="J753" s="11">
        <v>-110.16</v>
      </c>
      <c r="K753" t="s">
        <v>10122</v>
      </c>
      <c r="L753" t="str">
        <f t="shared" si="22"/>
        <v>98840043</v>
      </c>
      <c r="M753" t="str">
        <f t="shared" si="23"/>
        <v>75430001</v>
      </c>
      <c r="N753" t="str">
        <f>VLOOKUP($L753,Map_Organization!$F:$I,2,FALSE)</f>
        <v>UNH</v>
      </c>
      <c r="O753" t="str">
        <f>VLOOKUP($L753,Map_Organization!$F:$I,3,FALSE)</f>
        <v>930</v>
      </c>
      <c r="P753" t="str">
        <f>VLOOKUP($L753,Map_Organization!$F:$I,4,FALSE)</f>
        <v>8414</v>
      </c>
      <c r="Q753" t="str">
        <f>VLOOKUP($M753,Map_GL!$B:$N,11,FALSE)</f>
        <v>75B</v>
      </c>
      <c r="R753" t="str">
        <f>VLOOKUP($M753,Map_GL!$B:$N,12,FALSE)</f>
        <v>000</v>
      </c>
      <c r="S753" t="str">
        <f>VLOOKUP($M753,Map_GL!$B:$N,13,FALSE)</f>
        <v>00</v>
      </c>
      <c r="T753"/>
    </row>
    <row r="754" spans="1:20" x14ac:dyDescent="0.25">
      <c r="A754" t="s">
        <v>8</v>
      </c>
      <c r="B754" t="s">
        <v>10</v>
      </c>
      <c r="C754" t="s">
        <v>12</v>
      </c>
      <c r="D754" t="s">
        <v>14</v>
      </c>
      <c r="E754" t="s">
        <v>10121</v>
      </c>
      <c r="F754" t="s">
        <v>8104</v>
      </c>
      <c r="G754" t="s">
        <v>10182</v>
      </c>
      <c r="H754" s="9">
        <v>43833</v>
      </c>
      <c r="I754" s="10">
        <v>0.50555555555555554</v>
      </c>
      <c r="J754" s="11">
        <v>51.23</v>
      </c>
      <c r="K754" t="s">
        <v>10122</v>
      </c>
      <c r="L754" t="str">
        <f t="shared" si="22"/>
        <v>98840043</v>
      </c>
      <c r="M754" t="str">
        <f t="shared" si="23"/>
        <v>75431002</v>
      </c>
      <c r="N754" t="str">
        <f>VLOOKUP($L754,Map_Organization!$F:$I,2,FALSE)</f>
        <v>UNH</v>
      </c>
      <c r="O754" t="str">
        <f>VLOOKUP($L754,Map_Organization!$F:$I,3,FALSE)</f>
        <v>930</v>
      </c>
      <c r="P754" t="str">
        <f>VLOOKUP($L754,Map_Organization!$F:$I,4,FALSE)</f>
        <v>8414</v>
      </c>
      <c r="Q754" t="str">
        <f>VLOOKUP($M754,Map_GL!$B:$N,11,FALSE)</f>
        <v>75B</v>
      </c>
      <c r="R754" t="str">
        <f>VLOOKUP($M754,Map_GL!$B:$N,12,FALSE)</f>
        <v>000</v>
      </c>
      <c r="S754" t="str">
        <f>VLOOKUP($M754,Map_GL!$B:$N,13,FALSE)</f>
        <v>00</v>
      </c>
      <c r="T754"/>
    </row>
    <row r="755" spans="1:20" x14ac:dyDescent="0.25">
      <c r="A755" t="s">
        <v>8</v>
      </c>
      <c r="B755" t="s">
        <v>10</v>
      </c>
      <c r="C755" t="s">
        <v>12</v>
      </c>
      <c r="D755" t="s">
        <v>14</v>
      </c>
      <c r="E755" t="s">
        <v>10121</v>
      </c>
      <c r="F755" t="s">
        <v>8104</v>
      </c>
      <c r="G755" t="s">
        <v>10272</v>
      </c>
      <c r="H755" s="9">
        <v>43833</v>
      </c>
      <c r="I755" s="10">
        <v>0.50555555555555554</v>
      </c>
      <c r="J755" s="11">
        <v>-170</v>
      </c>
      <c r="K755" t="s">
        <v>10122</v>
      </c>
      <c r="L755" t="str">
        <f t="shared" si="22"/>
        <v>98840043</v>
      </c>
      <c r="M755" t="str">
        <f t="shared" si="23"/>
        <v>61110048</v>
      </c>
      <c r="N755" t="str">
        <f>VLOOKUP($L755,Map_Organization!$F:$I,2,FALSE)</f>
        <v>UNH</v>
      </c>
      <c r="O755" t="str">
        <f>VLOOKUP($L755,Map_Organization!$F:$I,3,FALSE)</f>
        <v>930</v>
      </c>
      <c r="P755" t="str">
        <f>VLOOKUP($L755,Map_Organization!$F:$I,4,FALSE)</f>
        <v>8414</v>
      </c>
      <c r="Q755" t="str">
        <f>VLOOKUP($M755,Map_GL!$B:$N,11,FALSE)</f>
        <v>823</v>
      </c>
      <c r="R755" t="str">
        <f>VLOOKUP($M755,Map_GL!$B:$N,12,FALSE)</f>
        <v>420</v>
      </c>
      <c r="S755" t="str">
        <f>VLOOKUP($M755,Map_GL!$B:$N,13,FALSE)</f>
        <v>00</v>
      </c>
      <c r="T755"/>
    </row>
    <row r="756" spans="1:20" x14ac:dyDescent="0.25">
      <c r="A756" t="s">
        <v>8</v>
      </c>
      <c r="B756" t="s">
        <v>10</v>
      </c>
      <c r="C756" t="s">
        <v>12</v>
      </c>
      <c r="D756" t="s">
        <v>14</v>
      </c>
      <c r="E756" t="s">
        <v>10121</v>
      </c>
      <c r="F756" t="s">
        <v>8104</v>
      </c>
      <c r="G756" t="s">
        <v>10146</v>
      </c>
      <c r="H756" s="9">
        <v>43833</v>
      </c>
      <c r="I756" s="10">
        <v>0.50555555555555554</v>
      </c>
      <c r="J756" s="11">
        <v>46.46</v>
      </c>
      <c r="K756" t="s">
        <v>10122</v>
      </c>
      <c r="L756" t="str">
        <f t="shared" si="22"/>
        <v>98840043</v>
      </c>
      <c r="M756" t="str">
        <f t="shared" si="23"/>
        <v>61620010</v>
      </c>
      <c r="N756" t="str">
        <f>VLOOKUP($L756,Map_Organization!$F:$I,2,FALSE)</f>
        <v>UNH</v>
      </c>
      <c r="O756" t="str">
        <f>VLOOKUP($L756,Map_Organization!$F:$I,3,FALSE)</f>
        <v>930</v>
      </c>
      <c r="P756" t="str">
        <f>VLOOKUP($L756,Map_Organization!$F:$I,4,FALSE)</f>
        <v>8414</v>
      </c>
      <c r="Q756" t="str">
        <f>VLOOKUP($M756,Map_GL!$B:$N,11,FALSE)</f>
        <v>794</v>
      </c>
      <c r="R756" t="str">
        <f>VLOOKUP($M756,Map_GL!$B:$N,12,FALSE)</f>
        <v>401</v>
      </c>
      <c r="S756" t="str">
        <f>VLOOKUP($M756,Map_GL!$B:$N,13,FALSE)</f>
        <v>00</v>
      </c>
      <c r="T756"/>
    </row>
    <row r="757" spans="1:20" x14ac:dyDescent="0.25">
      <c r="A757" t="s">
        <v>8</v>
      </c>
      <c r="B757" t="s">
        <v>10</v>
      </c>
      <c r="C757" t="s">
        <v>12</v>
      </c>
      <c r="D757" t="s">
        <v>14</v>
      </c>
      <c r="E757" t="s">
        <v>10121</v>
      </c>
      <c r="F757" t="s">
        <v>8104</v>
      </c>
      <c r="G757" t="s">
        <v>10192</v>
      </c>
      <c r="H757" s="9">
        <v>43833</v>
      </c>
      <c r="I757" s="10">
        <v>0.50555555555555554</v>
      </c>
      <c r="J757" s="11">
        <v>0.84000000000000008</v>
      </c>
      <c r="K757" t="s">
        <v>10122</v>
      </c>
      <c r="L757" t="str">
        <f t="shared" si="22"/>
        <v>98840043</v>
      </c>
      <c r="M757" t="str">
        <f t="shared" si="23"/>
        <v>61620113</v>
      </c>
      <c r="N757" t="str">
        <f>VLOOKUP($L757,Map_Organization!$F:$I,2,FALSE)</f>
        <v>UNH</v>
      </c>
      <c r="O757" t="str">
        <f>VLOOKUP($L757,Map_Organization!$F:$I,3,FALSE)</f>
        <v>930</v>
      </c>
      <c r="P757" t="str">
        <f>VLOOKUP($L757,Map_Organization!$F:$I,4,FALSE)</f>
        <v>8414</v>
      </c>
      <c r="Q757" t="str">
        <f>VLOOKUP($M757,Map_GL!$B:$N,11,FALSE)</f>
        <v>794</v>
      </c>
      <c r="R757" t="str">
        <f>VLOOKUP($M757,Map_GL!$B:$N,12,FALSE)</f>
        <v>401</v>
      </c>
      <c r="S757" t="str">
        <f>VLOOKUP($M757,Map_GL!$B:$N,13,FALSE)</f>
        <v>00</v>
      </c>
      <c r="T757"/>
    </row>
    <row r="758" spans="1:20" x14ac:dyDescent="0.25">
      <c r="A758" t="s">
        <v>8</v>
      </c>
      <c r="B758" t="s">
        <v>10</v>
      </c>
      <c r="C758" t="s">
        <v>12</v>
      </c>
      <c r="D758" t="s">
        <v>14</v>
      </c>
      <c r="E758" t="s">
        <v>10121</v>
      </c>
      <c r="F758" t="s">
        <v>8104</v>
      </c>
      <c r="G758" t="s">
        <v>10257</v>
      </c>
      <c r="H758" s="9">
        <v>43833</v>
      </c>
      <c r="I758" s="10">
        <v>0.50555555555555554</v>
      </c>
      <c r="J758" s="11">
        <v>7.9</v>
      </c>
      <c r="K758" t="s">
        <v>10122</v>
      </c>
      <c r="L758" t="str">
        <f t="shared" si="22"/>
        <v>98840043</v>
      </c>
      <c r="M758" t="str">
        <f t="shared" si="23"/>
        <v>62282001</v>
      </c>
      <c r="N758" t="str">
        <f>VLOOKUP($L758,Map_Organization!$F:$I,2,FALSE)</f>
        <v>UNH</v>
      </c>
      <c r="O758" t="str">
        <f>VLOOKUP($L758,Map_Organization!$F:$I,3,FALSE)</f>
        <v>930</v>
      </c>
      <c r="P758" t="str">
        <f>VLOOKUP($L758,Map_Organization!$F:$I,4,FALSE)</f>
        <v>8414</v>
      </c>
      <c r="Q758" t="str">
        <f>VLOOKUP($M758,Map_GL!$B:$N,11,FALSE)</f>
        <v>75B</v>
      </c>
      <c r="R758" t="str">
        <f>VLOOKUP($M758,Map_GL!$B:$N,12,FALSE)</f>
        <v>000</v>
      </c>
      <c r="S758" t="str">
        <f>VLOOKUP($M758,Map_GL!$B:$N,13,FALSE)</f>
        <v>00</v>
      </c>
      <c r="T758"/>
    </row>
    <row r="759" spans="1:20" x14ac:dyDescent="0.25">
      <c r="A759" t="s">
        <v>8</v>
      </c>
      <c r="B759" t="s">
        <v>10</v>
      </c>
      <c r="C759" t="s">
        <v>12</v>
      </c>
      <c r="D759" t="s">
        <v>14</v>
      </c>
      <c r="E759" t="s">
        <v>10121</v>
      </c>
      <c r="F759" t="s">
        <v>8104</v>
      </c>
      <c r="G759" t="s">
        <v>10194</v>
      </c>
      <c r="H759" s="9">
        <v>43833</v>
      </c>
      <c r="I759" s="10">
        <v>0.50555555555555554</v>
      </c>
      <c r="J759" s="11">
        <v>11</v>
      </c>
      <c r="K759" t="s">
        <v>10122</v>
      </c>
      <c r="L759" t="str">
        <f t="shared" si="22"/>
        <v>98840043</v>
      </c>
      <c r="M759" t="str">
        <f t="shared" si="23"/>
        <v>62624110</v>
      </c>
      <c r="N759" t="str">
        <f>VLOOKUP($L759,Map_Organization!$F:$I,2,FALSE)</f>
        <v>UNH</v>
      </c>
      <c r="O759" t="str">
        <f>VLOOKUP($L759,Map_Organization!$F:$I,3,FALSE)</f>
        <v>930</v>
      </c>
      <c r="P759" t="str">
        <f>VLOOKUP($L759,Map_Organization!$F:$I,4,FALSE)</f>
        <v>8414</v>
      </c>
      <c r="Q759" t="str">
        <f>VLOOKUP($M759,Map_GL!$B:$N,11,FALSE)</f>
        <v>833</v>
      </c>
      <c r="R759" t="str">
        <f>VLOOKUP($M759,Map_GL!$B:$N,12,FALSE)</f>
        <v>401</v>
      </c>
      <c r="S759" t="str">
        <f>VLOOKUP($M759,Map_GL!$B:$N,13,FALSE)</f>
        <v>00</v>
      </c>
      <c r="T759"/>
    </row>
    <row r="760" spans="1:20" x14ac:dyDescent="0.25">
      <c r="A760" t="s">
        <v>8</v>
      </c>
      <c r="B760" t="s">
        <v>10</v>
      </c>
      <c r="C760" t="s">
        <v>12</v>
      </c>
      <c r="D760" t="s">
        <v>14</v>
      </c>
      <c r="E760" t="s">
        <v>10121</v>
      </c>
      <c r="F760" t="s">
        <v>8104</v>
      </c>
      <c r="G760" t="s">
        <v>10195</v>
      </c>
      <c r="H760" s="9">
        <v>43833</v>
      </c>
      <c r="I760" s="10">
        <v>0.50555555555555554</v>
      </c>
      <c r="J760" s="11">
        <v>3.51</v>
      </c>
      <c r="K760" t="s">
        <v>10122</v>
      </c>
      <c r="L760" t="str">
        <f t="shared" si="22"/>
        <v>98840043</v>
      </c>
      <c r="M760" t="str">
        <f t="shared" si="23"/>
        <v>62624210</v>
      </c>
      <c r="N760" t="str">
        <f>VLOOKUP($L760,Map_Organization!$F:$I,2,FALSE)</f>
        <v>UNH</v>
      </c>
      <c r="O760" t="str">
        <f>VLOOKUP($L760,Map_Organization!$F:$I,3,FALSE)</f>
        <v>930</v>
      </c>
      <c r="P760" t="str">
        <f>VLOOKUP($L760,Map_Organization!$F:$I,4,FALSE)</f>
        <v>8414</v>
      </c>
      <c r="Q760" t="str">
        <f>VLOOKUP($M760,Map_GL!$B:$N,11,FALSE)</f>
        <v>833</v>
      </c>
      <c r="R760" t="str">
        <f>VLOOKUP($M760,Map_GL!$B:$N,12,FALSE)</f>
        <v>401</v>
      </c>
      <c r="S760" t="str">
        <f>VLOOKUP($M760,Map_GL!$B:$N,13,FALSE)</f>
        <v>00</v>
      </c>
      <c r="T760"/>
    </row>
    <row r="761" spans="1:20" x14ac:dyDescent="0.25">
      <c r="A761" t="s">
        <v>8</v>
      </c>
      <c r="B761" t="s">
        <v>10</v>
      </c>
      <c r="C761" t="s">
        <v>12</v>
      </c>
      <c r="D761" t="s">
        <v>14</v>
      </c>
      <c r="E761" t="s">
        <v>10121</v>
      </c>
      <c r="F761" t="s">
        <v>8104</v>
      </c>
      <c r="G761" t="s">
        <v>10150</v>
      </c>
      <c r="H761" s="9">
        <v>43833</v>
      </c>
      <c r="I761" s="10">
        <v>0.50555555555555554</v>
      </c>
      <c r="J761" s="11">
        <v>15.559999999999999</v>
      </c>
      <c r="K761" t="s">
        <v>10122</v>
      </c>
      <c r="L761" t="str">
        <f t="shared" si="22"/>
        <v>98840043</v>
      </c>
      <c r="M761" t="str">
        <f t="shared" si="23"/>
        <v>68123020</v>
      </c>
      <c r="N761" t="str">
        <f>VLOOKUP($L761,Map_Organization!$F:$I,2,FALSE)</f>
        <v>UNH</v>
      </c>
      <c r="O761" t="str">
        <f>VLOOKUP($L761,Map_Organization!$F:$I,3,FALSE)</f>
        <v>930</v>
      </c>
      <c r="P761" t="str">
        <f>VLOOKUP($L761,Map_Organization!$F:$I,4,FALSE)</f>
        <v>8414</v>
      </c>
      <c r="Q761" t="str">
        <f>VLOOKUP($M761,Map_GL!$B:$N,11,FALSE)</f>
        <v>833</v>
      </c>
      <c r="R761" t="str">
        <f>VLOOKUP($M761,Map_GL!$B:$N,12,FALSE)</f>
        <v>401</v>
      </c>
      <c r="S761" t="str">
        <f>VLOOKUP($M761,Map_GL!$B:$N,13,FALSE)</f>
        <v>00</v>
      </c>
      <c r="T761"/>
    </row>
    <row r="762" spans="1:20" x14ac:dyDescent="0.25">
      <c r="A762" t="s">
        <v>8</v>
      </c>
      <c r="B762" t="s">
        <v>10</v>
      </c>
      <c r="C762" t="s">
        <v>12</v>
      </c>
      <c r="D762" t="s">
        <v>14</v>
      </c>
      <c r="E762" t="s">
        <v>10121</v>
      </c>
      <c r="F762" t="s">
        <v>8104</v>
      </c>
      <c r="G762" t="s">
        <v>10148</v>
      </c>
      <c r="H762" s="9">
        <v>43833</v>
      </c>
      <c r="I762" s="10">
        <v>0.50555555555555554</v>
      </c>
      <c r="J762" s="11">
        <v>-46.46</v>
      </c>
      <c r="K762" t="s">
        <v>10122</v>
      </c>
      <c r="L762" t="str">
        <f t="shared" si="22"/>
        <v>98840043</v>
      </c>
      <c r="M762" t="str">
        <f t="shared" si="23"/>
        <v>61620010</v>
      </c>
      <c r="N762" t="str">
        <f>VLOOKUP($L762,Map_Organization!$F:$I,2,FALSE)</f>
        <v>UNH</v>
      </c>
      <c r="O762" t="str">
        <f>VLOOKUP($L762,Map_Organization!$F:$I,3,FALSE)</f>
        <v>930</v>
      </c>
      <c r="P762" t="str">
        <f>VLOOKUP($L762,Map_Organization!$F:$I,4,FALSE)</f>
        <v>8414</v>
      </c>
      <c r="Q762" t="str">
        <f>VLOOKUP($M762,Map_GL!$B:$N,11,FALSE)</f>
        <v>794</v>
      </c>
      <c r="R762" t="str">
        <f>VLOOKUP($M762,Map_GL!$B:$N,12,FALSE)</f>
        <v>401</v>
      </c>
      <c r="S762" t="str">
        <f>VLOOKUP($M762,Map_GL!$B:$N,13,FALSE)</f>
        <v>00</v>
      </c>
      <c r="T762"/>
    </row>
    <row r="763" spans="1:20" x14ac:dyDescent="0.25">
      <c r="A763" t="s">
        <v>8</v>
      </c>
      <c r="B763" t="s">
        <v>10</v>
      </c>
      <c r="C763" t="s">
        <v>12</v>
      </c>
      <c r="D763" t="s">
        <v>14</v>
      </c>
      <c r="E763" t="s">
        <v>10121</v>
      </c>
      <c r="F763" t="s">
        <v>8104</v>
      </c>
      <c r="G763" t="s">
        <v>10151</v>
      </c>
      <c r="H763" s="9">
        <v>43833</v>
      </c>
      <c r="I763" s="10">
        <v>0.50555555555555554</v>
      </c>
      <c r="J763" s="11">
        <v>7.47</v>
      </c>
      <c r="K763" t="s">
        <v>10122</v>
      </c>
      <c r="L763" t="str">
        <f t="shared" si="22"/>
        <v>98840043</v>
      </c>
      <c r="M763" t="str">
        <f t="shared" si="23"/>
        <v>75431003</v>
      </c>
      <c r="N763" t="str">
        <f>VLOOKUP($L763,Map_Organization!$F:$I,2,FALSE)</f>
        <v>UNH</v>
      </c>
      <c r="O763" t="str">
        <f>VLOOKUP($L763,Map_Organization!$F:$I,3,FALSE)</f>
        <v>930</v>
      </c>
      <c r="P763" t="str">
        <f>VLOOKUP($L763,Map_Organization!$F:$I,4,FALSE)</f>
        <v>8414</v>
      </c>
      <c r="Q763" t="str">
        <f>VLOOKUP($M763,Map_GL!$B:$N,11,FALSE)</f>
        <v>790</v>
      </c>
      <c r="R763" t="str">
        <f>VLOOKUP($M763,Map_GL!$B:$N,12,FALSE)</f>
        <v>000</v>
      </c>
      <c r="S763" t="str">
        <f>VLOOKUP($M763,Map_GL!$B:$N,13,FALSE)</f>
        <v>00</v>
      </c>
      <c r="T763"/>
    </row>
    <row r="764" spans="1:20" x14ac:dyDescent="0.25">
      <c r="A764" t="s">
        <v>8</v>
      </c>
      <c r="B764" t="s">
        <v>10</v>
      </c>
      <c r="C764" t="s">
        <v>12</v>
      </c>
      <c r="D764" t="s">
        <v>14</v>
      </c>
      <c r="E764" t="s">
        <v>10121</v>
      </c>
      <c r="F764" t="s">
        <v>8104</v>
      </c>
      <c r="G764" t="s">
        <v>10197</v>
      </c>
      <c r="H764" s="9">
        <v>43833</v>
      </c>
      <c r="I764" s="10">
        <v>0.50555555555555554</v>
      </c>
      <c r="J764" s="11">
        <v>-0.84000000000000008</v>
      </c>
      <c r="K764" t="s">
        <v>10122</v>
      </c>
      <c r="L764" t="str">
        <f t="shared" si="22"/>
        <v>98840043</v>
      </c>
      <c r="M764" t="str">
        <f t="shared" si="23"/>
        <v>61620113</v>
      </c>
      <c r="N764" t="str">
        <f>VLOOKUP($L764,Map_Organization!$F:$I,2,FALSE)</f>
        <v>UNH</v>
      </c>
      <c r="O764" t="str">
        <f>VLOOKUP($L764,Map_Organization!$F:$I,3,FALSE)</f>
        <v>930</v>
      </c>
      <c r="P764" t="str">
        <f>VLOOKUP($L764,Map_Organization!$F:$I,4,FALSE)</f>
        <v>8414</v>
      </c>
      <c r="Q764" t="str">
        <f>VLOOKUP($M764,Map_GL!$B:$N,11,FALSE)</f>
        <v>794</v>
      </c>
      <c r="R764" t="str">
        <f>VLOOKUP($M764,Map_GL!$B:$N,12,FALSE)</f>
        <v>401</v>
      </c>
      <c r="S764" t="str">
        <f>VLOOKUP($M764,Map_GL!$B:$N,13,FALSE)</f>
        <v>00</v>
      </c>
      <c r="T764"/>
    </row>
    <row r="765" spans="1:20" x14ac:dyDescent="0.25">
      <c r="A765" t="s">
        <v>8</v>
      </c>
      <c r="B765" t="s">
        <v>10</v>
      </c>
      <c r="C765" t="s">
        <v>12</v>
      </c>
      <c r="D765" t="s">
        <v>14</v>
      </c>
      <c r="E765" t="s">
        <v>10121</v>
      </c>
      <c r="F765" t="s">
        <v>8092</v>
      </c>
      <c r="G765" t="s">
        <v>10217</v>
      </c>
      <c r="H765" s="9">
        <v>43833</v>
      </c>
      <c r="I765" s="10">
        <v>0.50555555555555554</v>
      </c>
      <c r="J765" s="11">
        <v>-1822.1</v>
      </c>
      <c r="K765" t="s">
        <v>10122</v>
      </c>
      <c r="L765" t="str">
        <f t="shared" si="22"/>
        <v>98840031</v>
      </c>
      <c r="M765" t="str">
        <f t="shared" si="23"/>
        <v>60220010</v>
      </c>
      <c r="N765" t="str">
        <f>VLOOKUP($L765,Map_Organization!$F:$I,2,FALSE)</f>
        <v>UNH</v>
      </c>
      <c r="O765" t="str">
        <f>VLOOKUP($L765,Map_Organization!$F:$I,3,FALSE)</f>
        <v>930</v>
      </c>
      <c r="P765" t="str">
        <f>VLOOKUP($L765,Map_Organization!$F:$I,4,FALSE)</f>
        <v>8414</v>
      </c>
      <c r="Q765" t="str">
        <f>VLOOKUP($M765,Map_GL!$B:$N,11,FALSE)</f>
        <v>860</v>
      </c>
      <c r="R765" t="str">
        <f>VLOOKUP($M765,Map_GL!$B:$N,12,FALSE)</f>
        <v>000</v>
      </c>
      <c r="S765" t="str">
        <f>VLOOKUP($M765,Map_GL!$B:$N,13,FALSE)</f>
        <v>00</v>
      </c>
      <c r="T765"/>
    </row>
    <row r="766" spans="1:20" x14ac:dyDescent="0.25">
      <c r="A766" t="s">
        <v>8</v>
      </c>
      <c r="B766" t="s">
        <v>10</v>
      </c>
      <c r="C766" t="s">
        <v>12</v>
      </c>
      <c r="D766" t="s">
        <v>14</v>
      </c>
      <c r="E766" t="s">
        <v>10121</v>
      </c>
      <c r="F766" t="s">
        <v>8092</v>
      </c>
      <c r="G766" t="s">
        <v>10146</v>
      </c>
      <c r="H766" s="9">
        <v>43833</v>
      </c>
      <c r="I766" s="10">
        <v>0.50555555555555554</v>
      </c>
      <c r="J766" s="11">
        <v>-20.27</v>
      </c>
      <c r="K766" t="s">
        <v>10122</v>
      </c>
      <c r="L766" t="str">
        <f t="shared" si="22"/>
        <v>98840031</v>
      </c>
      <c r="M766" t="str">
        <f t="shared" si="23"/>
        <v>61620010</v>
      </c>
      <c r="N766" t="str">
        <f>VLOOKUP($L766,Map_Organization!$F:$I,2,FALSE)</f>
        <v>UNH</v>
      </c>
      <c r="O766" t="str">
        <f>VLOOKUP($L766,Map_Organization!$F:$I,3,FALSE)</f>
        <v>930</v>
      </c>
      <c r="P766" t="str">
        <f>VLOOKUP($L766,Map_Organization!$F:$I,4,FALSE)</f>
        <v>8414</v>
      </c>
      <c r="Q766" t="str">
        <f>VLOOKUP($M766,Map_GL!$B:$N,11,FALSE)</f>
        <v>794</v>
      </c>
      <c r="R766" t="str">
        <f>VLOOKUP($M766,Map_GL!$B:$N,12,FALSE)</f>
        <v>401</v>
      </c>
      <c r="S766" t="str">
        <f>VLOOKUP($M766,Map_GL!$B:$N,13,FALSE)</f>
        <v>00</v>
      </c>
      <c r="T766"/>
    </row>
    <row r="767" spans="1:20" x14ac:dyDescent="0.25">
      <c r="A767" t="s">
        <v>8</v>
      </c>
      <c r="B767" t="s">
        <v>10</v>
      </c>
      <c r="C767" t="s">
        <v>12</v>
      </c>
      <c r="D767" t="s">
        <v>14</v>
      </c>
      <c r="E767" t="s">
        <v>10121</v>
      </c>
      <c r="F767" t="s">
        <v>8092</v>
      </c>
      <c r="G767" t="s">
        <v>10148</v>
      </c>
      <c r="H767" s="9">
        <v>43833</v>
      </c>
      <c r="I767" s="10">
        <v>0.50555555555555554</v>
      </c>
      <c r="J767" s="11">
        <v>20.27</v>
      </c>
      <c r="K767" t="s">
        <v>10122</v>
      </c>
      <c r="L767" t="str">
        <f t="shared" si="22"/>
        <v>98840031</v>
      </c>
      <c r="M767" t="str">
        <f t="shared" si="23"/>
        <v>61620010</v>
      </c>
      <c r="N767" t="str">
        <f>VLOOKUP($L767,Map_Organization!$F:$I,2,FALSE)</f>
        <v>UNH</v>
      </c>
      <c r="O767" t="str">
        <f>VLOOKUP($L767,Map_Organization!$F:$I,3,FALSE)</f>
        <v>930</v>
      </c>
      <c r="P767" t="str">
        <f>VLOOKUP($L767,Map_Organization!$F:$I,4,FALSE)</f>
        <v>8414</v>
      </c>
      <c r="Q767" t="str">
        <f>VLOOKUP($M767,Map_GL!$B:$N,11,FALSE)</f>
        <v>794</v>
      </c>
      <c r="R767" t="str">
        <f>VLOOKUP($M767,Map_GL!$B:$N,12,FALSE)</f>
        <v>401</v>
      </c>
      <c r="S767" t="str">
        <f>VLOOKUP($M767,Map_GL!$B:$N,13,FALSE)</f>
        <v>00</v>
      </c>
      <c r="T767"/>
    </row>
    <row r="768" spans="1:20" x14ac:dyDescent="0.25">
      <c r="A768" t="s">
        <v>8</v>
      </c>
      <c r="B768" t="s">
        <v>10</v>
      </c>
      <c r="C768" t="s">
        <v>12</v>
      </c>
      <c r="D768" t="s">
        <v>14</v>
      </c>
      <c r="E768" t="s">
        <v>10121</v>
      </c>
      <c r="F768" t="s">
        <v>8092</v>
      </c>
      <c r="G768" t="s">
        <v>10151</v>
      </c>
      <c r="H768" s="9">
        <v>43833</v>
      </c>
      <c r="I768" s="10">
        <v>0.50555555555555554</v>
      </c>
      <c r="J768" s="11">
        <v>-3.2</v>
      </c>
      <c r="K768" t="s">
        <v>10122</v>
      </c>
      <c r="L768" t="str">
        <f t="shared" si="22"/>
        <v>98840031</v>
      </c>
      <c r="M768" t="str">
        <f t="shared" si="23"/>
        <v>75431003</v>
      </c>
      <c r="N768" t="str">
        <f>VLOOKUP($L768,Map_Organization!$F:$I,2,FALSE)</f>
        <v>UNH</v>
      </c>
      <c r="O768" t="str">
        <f>VLOOKUP($L768,Map_Organization!$F:$I,3,FALSE)</f>
        <v>930</v>
      </c>
      <c r="P768" t="str">
        <f>VLOOKUP($L768,Map_Organization!$F:$I,4,FALSE)</f>
        <v>8414</v>
      </c>
      <c r="Q768" t="str">
        <f>VLOOKUP($M768,Map_GL!$B:$N,11,FALSE)</f>
        <v>790</v>
      </c>
      <c r="R768" t="str">
        <f>VLOOKUP($M768,Map_GL!$B:$N,12,FALSE)</f>
        <v>000</v>
      </c>
      <c r="S768" t="str">
        <f>VLOOKUP($M768,Map_GL!$B:$N,13,FALSE)</f>
        <v>00</v>
      </c>
      <c r="T768"/>
    </row>
    <row r="769" spans="1:20" x14ac:dyDescent="0.25">
      <c r="A769" t="s">
        <v>8</v>
      </c>
      <c r="B769" t="s">
        <v>10</v>
      </c>
      <c r="C769" t="s">
        <v>12</v>
      </c>
      <c r="D769" t="s">
        <v>14</v>
      </c>
      <c r="E769" t="s">
        <v>10121</v>
      </c>
      <c r="F769" t="s">
        <v>8081</v>
      </c>
      <c r="G769" t="s">
        <v>10191</v>
      </c>
      <c r="H769" s="9">
        <v>43833</v>
      </c>
      <c r="I769" s="10">
        <v>0.50555555555555554</v>
      </c>
      <c r="J769" s="11">
        <v>17.34</v>
      </c>
      <c r="K769" t="s">
        <v>10122</v>
      </c>
      <c r="L769" t="str">
        <f t="shared" si="22"/>
        <v>98840001</v>
      </c>
      <c r="M769" t="str">
        <f t="shared" si="23"/>
        <v>62610001</v>
      </c>
      <c r="N769" t="str">
        <f>VLOOKUP($L769,Map_Organization!$F:$I,2,FALSE)</f>
        <v>UNH</v>
      </c>
      <c r="O769" t="str">
        <f>VLOOKUP($L769,Map_Organization!$F:$I,3,FALSE)</f>
        <v>930</v>
      </c>
      <c r="P769" t="str">
        <f>VLOOKUP($L769,Map_Organization!$F:$I,4,FALSE)</f>
        <v>8414</v>
      </c>
      <c r="Q769" t="str">
        <f>VLOOKUP($M769,Map_GL!$B:$N,11,FALSE)</f>
        <v>779</v>
      </c>
      <c r="R769" t="str">
        <f>VLOOKUP($M769,Map_GL!$B:$N,12,FALSE)</f>
        <v>000</v>
      </c>
      <c r="S769" t="str">
        <f>VLOOKUP($M769,Map_GL!$B:$N,13,FALSE)</f>
        <v>00</v>
      </c>
      <c r="T769"/>
    </row>
    <row r="770" spans="1:20" x14ac:dyDescent="0.25">
      <c r="A770" t="s">
        <v>8</v>
      </c>
      <c r="B770" t="s">
        <v>10</v>
      </c>
      <c r="C770" t="s">
        <v>12</v>
      </c>
      <c r="D770" t="s">
        <v>14</v>
      </c>
      <c r="E770" t="s">
        <v>10121</v>
      </c>
      <c r="F770" t="s">
        <v>8081</v>
      </c>
      <c r="G770" t="s">
        <v>10146</v>
      </c>
      <c r="H770" s="9">
        <v>43833</v>
      </c>
      <c r="I770" s="10">
        <v>0.50555555555555554</v>
      </c>
      <c r="J770" s="11">
        <v>0.47</v>
      </c>
      <c r="K770" t="s">
        <v>10122</v>
      </c>
      <c r="L770" t="str">
        <f t="shared" si="22"/>
        <v>98840001</v>
      </c>
      <c r="M770" t="str">
        <f t="shared" si="23"/>
        <v>61620010</v>
      </c>
      <c r="N770" t="str">
        <f>VLOOKUP($L770,Map_Organization!$F:$I,2,FALSE)</f>
        <v>UNH</v>
      </c>
      <c r="O770" t="str">
        <f>VLOOKUP($L770,Map_Organization!$F:$I,3,FALSE)</f>
        <v>930</v>
      </c>
      <c r="P770" t="str">
        <f>VLOOKUP($L770,Map_Organization!$F:$I,4,FALSE)</f>
        <v>8414</v>
      </c>
      <c r="Q770" t="str">
        <f>VLOOKUP($M770,Map_GL!$B:$N,11,FALSE)</f>
        <v>794</v>
      </c>
      <c r="R770" t="str">
        <f>VLOOKUP($M770,Map_GL!$B:$N,12,FALSE)</f>
        <v>401</v>
      </c>
      <c r="S770" t="str">
        <f>VLOOKUP($M770,Map_GL!$B:$N,13,FALSE)</f>
        <v>00</v>
      </c>
      <c r="T770"/>
    </row>
    <row r="771" spans="1:20" x14ac:dyDescent="0.25">
      <c r="A771" t="s">
        <v>8</v>
      </c>
      <c r="B771" t="s">
        <v>10</v>
      </c>
      <c r="C771" t="s">
        <v>12</v>
      </c>
      <c r="D771" t="s">
        <v>14</v>
      </c>
      <c r="E771" t="s">
        <v>10121</v>
      </c>
      <c r="F771" t="s">
        <v>8081</v>
      </c>
      <c r="G771" t="s">
        <v>10260</v>
      </c>
      <c r="H771" s="9">
        <v>43833</v>
      </c>
      <c r="I771" s="10">
        <v>0.50555555555555554</v>
      </c>
      <c r="J771" s="11">
        <v>24.6</v>
      </c>
      <c r="K771" t="s">
        <v>10122</v>
      </c>
      <c r="L771" t="str">
        <f t="shared" si="22"/>
        <v>98840001</v>
      </c>
      <c r="M771" t="str">
        <f t="shared" si="23"/>
        <v>62869022</v>
      </c>
      <c r="N771" t="str">
        <f>VLOOKUP($L771,Map_Organization!$F:$I,2,FALSE)</f>
        <v>UNH</v>
      </c>
      <c r="O771" t="str">
        <f>VLOOKUP($L771,Map_Organization!$F:$I,3,FALSE)</f>
        <v>930</v>
      </c>
      <c r="P771" t="str">
        <f>VLOOKUP($L771,Map_Organization!$F:$I,4,FALSE)</f>
        <v>8414</v>
      </c>
      <c r="Q771" t="str">
        <f>VLOOKUP($M771,Map_GL!$B:$N,11,FALSE)</f>
        <v>833</v>
      </c>
      <c r="R771" t="str">
        <f>VLOOKUP($M771,Map_GL!$B:$N,12,FALSE)</f>
        <v>401</v>
      </c>
      <c r="S771" t="str">
        <f>VLOOKUP($M771,Map_GL!$B:$N,13,FALSE)</f>
        <v>00</v>
      </c>
      <c r="T771"/>
    </row>
    <row r="772" spans="1:20" x14ac:dyDescent="0.25">
      <c r="A772" t="s">
        <v>8</v>
      </c>
      <c r="B772" t="s">
        <v>10</v>
      </c>
      <c r="C772" t="s">
        <v>12</v>
      </c>
      <c r="D772" t="s">
        <v>14</v>
      </c>
      <c r="E772" t="s">
        <v>10121</v>
      </c>
      <c r="F772" t="s">
        <v>8081</v>
      </c>
      <c r="G772" t="s">
        <v>10148</v>
      </c>
      <c r="H772" s="9">
        <v>43833</v>
      </c>
      <c r="I772" s="10">
        <v>0.50555555555555554</v>
      </c>
      <c r="J772" s="11">
        <v>-0.47</v>
      </c>
      <c r="K772" t="s">
        <v>10122</v>
      </c>
      <c r="L772" t="str">
        <f t="shared" si="22"/>
        <v>98840001</v>
      </c>
      <c r="M772" t="str">
        <f t="shared" si="23"/>
        <v>61620010</v>
      </c>
      <c r="N772" t="str">
        <f>VLOOKUP($L772,Map_Organization!$F:$I,2,FALSE)</f>
        <v>UNH</v>
      </c>
      <c r="O772" t="str">
        <f>VLOOKUP($L772,Map_Organization!$F:$I,3,FALSE)</f>
        <v>930</v>
      </c>
      <c r="P772" t="str">
        <f>VLOOKUP($L772,Map_Organization!$F:$I,4,FALSE)</f>
        <v>8414</v>
      </c>
      <c r="Q772" t="str">
        <f>VLOOKUP($M772,Map_GL!$B:$N,11,FALSE)</f>
        <v>794</v>
      </c>
      <c r="R772" t="str">
        <f>VLOOKUP($M772,Map_GL!$B:$N,12,FALSE)</f>
        <v>401</v>
      </c>
      <c r="S772" t="str">
        <f>VLOOKUP($M772,Map_GL!$B:$N,13,FALSE)</f>
        <v>00</v>
      </c>
      <c r="T772"/>
    </row>
    <row r="773" spans="1:20" x14ac:dyDescent="0.25">
      <c r="A773" t="s">
        <v>8</v>
      </c>
      <c r="B773" t="s">
        <v>10</v>
      </c>
      <c r="C773" t="s">
        <v>12</v>
      </c>
      <c r="D773" t="s">
        <v>14</v>
      </c>
      <c r="E773" t="s">
        <v>10121</v>
      </c>
      <c r="F773" t="s">
        <v>8081</v>
      </c>
      <c r="G773" t="s">
        <v>10151</v>
      </c>
      <c r="H773" s="9">
        <v>43833</v>
      </c>
      <c r="I773" s="10">
        <v>0.50555555555555554</v>
      </c>
      <c r="J773" s="11">
        <v>7.0000000000000007E-2</v>
      </c>
      <c r="K773" t="s">
        <v>10122</v>
      </c>
      <c r="L773" t="str">
        <f t="shared" ref="L773:L836" si="24">SUBSTITUTE(RIGHT($F773,9),"-","")</f>
        <v>98840001</v>
      </c>
      <c r="M773" t="str">
        <f t="shared" ref="M773:M836" si="25">SUBSTITUTE(RIGHT($G773,9),".","")</f>
        <v>75431003</v>
      </c>
      <c r="N773" t="str">
        <f>VLOOKUP($L773,Map_Organization!$F:$I,2,FALSE)</f>
        <v>UNH</v>
      </c>
      <c r="O773" t="str">
        <f>VLOOKUP($L773,Map_Organization!$F:$I,3,FALSE)</f>
        <v>930</v>
      </c>
      <c r="P773" t="str">
        <f>VLOOKUP($L773,Map_Organization!$F:$I,4,FALSE)</f>
        <v>8414</v>
      </c>
      <c r="Q773" t="str">
        <f>VLOOKUP($M773,Map_GL!$B:$N,11,FALSE)</f>
        <v>790</v>
      </c>
      <c r="R773" t="str">
        <f>VLOOKUP($M773,Map_GL!$B:$N,12,FALSE)</f>
        <v>000</v>
      </c>
      <c r="S773" t="str">
        <f>VLOOKUP($M773,Map_GL!$B:$N,13,FALSE)</f>
        <v>00</v>
      </c>
      <c r="T773"/>
    </row>
    <row r="774" spans="1:20" x14ac:dyDescent="0.25">
      <c r="A774" t="s">
        <v>8</v>
      </c>
      <c r="B774" t="s">
        <v>10</v>
      </c>
      <c r="C774" t="s">
        <v>12</v>
      </c>
      <c r="D774" t="s">
        <v>14</v>
      </c>
      <c r="E774" t="s">
        <v>10121</v>
      </c>
      <c r="F774" t="s">
        <v>8060</v>
      </c>
      <c r="G774" t="s">
        <v>10146</v>
      </c>
      <c r="H774" s="9">
        <v>43833</v>
      </c>
      <c r="I774" s="10">
        <v>0.50555555555555554</v>
      </c>
      <c r="J774" s="11">
        <v>0.11</v>
      </c>
      <c r="K774" t="s">
        <v>10122</v>
      </c>
      <c r="L774" t="str">
        <f t="shared" si="24"/>
        <v>98834044</v>
      </c>
      <c r="M774" t="str">
        <f t="shared" si="25"/>
        <v>61620010</v>
      </c>
      <c r="N774" t="str">
        <f>VLOOKUP($L774,Map_Organization!$F:$I,2,FALSE)</f>
        <v>USE</v>
      </c>
      <c r="O774" t="str">
        <f>VLOOKUP($L774,Map_Organization!$F:$I,3,FALSE)</f>
        <v>930</v>
      </c>
      <c r="P774" t="str">
        <f>VLOOKUP($L774,Map_Organization!$F:$I,4,FALSE)</f>
        <v>8414</v>
      </c>
      <c r="Q774" t="str">
        <f>VLOOKUP($M774,Map_GL!$B:$N,11,FALSE)</f>
        <v>794</v>
      </c>
      <c r="R774" t="str">
        <f>VLOOKUP($M774,Map_GL!$B:$N,12,FALSE)</f>
        <v>401</v>
      </c>
      <c r="S774" t="str">
        <f>VLOOKUP($M774,Map_GL!$B:$N,13,FALSE)</f>
        <v>00</v>
      </c>
      <c r="T774"/>
    </row>
    <row r="775" spans="1:20" x14ac:dyDescent="0.25">
      <c r="A775" t="s">
        <v>8</v>
      </c>
      <c r="B775" t="s">
        <v>10</v>
      </c>
      <c r="C775" t="s">
        <v>12</v>
      </c>
      <c r="D775" t="s">
        <v>14</v>
      </c>
      <c r="E775" t="s">
        <v>10121</v>
      </c>
      <c r="F775" t="s">
        <v>8060</v>
      </c>
      <c r="G775" t="s">
        <v>10273</v>
      </c>
      <c r="H775" s="9">
        <v>43833</v>
      </c>
      <c r="I775" s="10">
        <v>0.50555555555555554</v>
      </c>
      <c r="J775" s="11">
        <v>10.32</v>
      </c>
      <c r="K775" t="s">
        <v>10122</v>
      </c>
      <c r="L775" t="str">
        <f t="shared" si="24"/>
        <v>98834044</v>
      </c>
      <c r="M775" t="str">
        <f t="shared" si="25"/>
        <v>62869024</v>
      </c>
      <c r="N775" t="str">
        <f>VLOOKUP($L775,Map_Organization!$F:$I,2,FALSE)</f>
        <v>USE</v>
      </c>
      <c r="O775" t="str">
        <f>VLOOKUP($L775,Map_Organization!$F:$I,3,FALSE)</f>
        <v>930</v>
      </c>
      <c r="P775" t="str">
        <f>VLOOKUP($L775,Map_Organization!$F:$I,4,FALSE)</f>
        <v>8414</v>
      </c>
      <c r="Q775" t="str">
        <f>VLOOKUP($M775,Map_GL!$B:$N,11,FALSE)</f>
        <v>823</v>
      </c>
      <c r="R775" t="str">
        <f>VLOOKUP($M775,Map_GL!$B:$N,12,FALSE)</f>
        <v>404</v>
      </c>
      <c r="S775" t="str">
        <f>VLOOKUP($M775,Map_GL!$B:$N,13,FALSE)</f>
        <v>00</v>
      </c>
      <c r="T775"/>
    </row>
    <row r="776" spans="1:20" x14ac:dyDescent="0.25">
      <c r="A776" t="s">
        <v>8</v>
      </c>
      <c r="B776" t="s">
        <v>10</v>
      </c>
      <c r="C776" t="s">
        <v>12</v>
      </c>
      <c r="D776" t="s">
        <v>14</v>
      </c>
      <c r="E776" t="s">
        <v>10121</v>
      </c>
      <c r="F776" t="s">
        <v>8060</v>
      </c>
      <c r="G776" t="s">
        <v>10148</v>
      </c>
      <c r="H776" s="9">
        <v>43833</v>
      </c>
      <c r="I776" s="10">
        <v>0.50555555555555554</v>
      </c>
      <c r="J776" s="11">
        <v>-0.11</v>
      </c>
      <c r="K776" t="s">
        <v>10122</v>
      </c>
      <c r="L776" t="str">
        <f t="shared" si="24"/>
        <v>98834044</v>
      </c>
      <c r="M776" t="str">
        <f t="shared" si="25"/>
        <v>61620010</v>
      </c>
      <c r="N776" t="str">
        <f>VLOOKUP($L776,Map_Organization!$F:$I,2,FALSE)</f>
        <v>USE</v>
      </c>
      <c r="O776" t="str">
        <f>VLOOKUP($L776,Map_Organization!$F:$I,3,FALSE)</f>
        <v>930</v>
      </c>
      <c r="P776" t="str">
        <f>VLOOKUP($L776,Map_Organization!$F:$I,4,FALSE)</f>
        <v>8414</v>
      </c>
      <c r="Q776" t="str">
        <f>VLOOKUP($M776,Map_GL!$B:$N,11,FALSE)</f>
        <v>794</v>
      </c>
      <c r="R776" t="str">
        <f>VLOOKUP($M776,Map_GL!$B:$N,12,FALSE)</f>
        <v>401</v>
      </c>
      <c r="S776" t="str">
        <f>VLOOKUP($M776,Map_GL!$B:$N,13,FALSE)</f>
        <v>00</v>
      </c>
      <c r="T776"/>
    </row>
    <row r="777" spans="1:20" x14ac:dyDescent="0.25">
      <c r="A777" t="s">
        <v>8</v>
      </c>
      <c r="B777" t="s">
        <v>10</v>
      </c>
      <c r="C777" t="s">
        <v>12</v>
      </c>
      <c r="D777" t="s">
        <v>14</v>
      </c>
      <c r="E777" t="s">
        <v>10121</v>
      </c>
      <c r="F777" t="s">
        <v>8060</v>
      </c>
      <c r="G777" t="s">
        <v>10151</v>
      </c>
      <c r="H777" s="9">
        <v>43833</v>
      </c>
      <c r="I777" s="10">
        <v>0.50555555555555554</v>
      </c>
      <c r="J777" s="11">
        <v>0.02</v>
      </c>
      <c r="K777" t="s">
        <v>10122</v>
      </c>
      <c r="L777" t="str">
        <f t="shared" si="24"/>
        <v>98834044</v>
      </c>
      <c r="M777" t="str">
        <f t="shared" si="25"/>
        <v>75431003</v>
      </c>
      <c r="N777" t="str">
        <f>VLOOKUP($L777,Map_Organization!$F:$I,2,FALSE)</f>
        <v>USE</v>
      </c>
      <c r="O777" t="str">
        <f>VLOOKUP($L777,Map_Organization!$F:$I,3,FALSE)</f>
        <v>930</v>
      </c>
      <c r="P777" t="str">
        <f>VLOOKUP($L777,Map_Organization!$F:$I,4,FALSE)</f>
        <v>8414</v>
      </c>
      <c r="Q777" t="str">
        <f>VLOOKUP($M777,Map_GL!$B:$N,11,FALSE)</f>
        <v>790</v>
      </c>
      <c r="R777" t="str">
        <f>VLOOKUP($M777,Map_GL!$B:$N,12,FALSE)</f>
        <v>000</v>
      </c>
      <c r="S777" t="str">
        <f>VLOOKUP($M777,Map_GL!$B:$N,13,FALSE)</f>
        <v>00</v>
      </c>
      <c r="T777"/>
    </row>
    <row r="778" spans="1:20" x14ac:dyDescent="0.25">
      <c r="A778" t="s">
        <v>8</v>
      </c>
      <c r="B778" t="s">
        <v>10</v>
      </c>
      <c r="C778" t="s">
        <v>12</v>
      </c>
      <c r="D778" t="s">
        <v>14</v>
      </c>
      <c r="E778" t="s">
        <v>10121</v>
      </c>
      <c r="F778" t="s">
        <v>8057</v>
      </c>
      <c r="G778" t="s">
        <v>10224</v>
      </c>
      <c r="H778" s="9">
        <v>43833</v>
      </c>
      <c r="I778" s="10">
        <v>0.50555555555555554</v>
      </c>
      <c r="J778" s="11">
        <v>6520.05</v>
      </c>
      <c r="K778" t="s">
        <v>10122</v>
      </c>
      <c r="L778" t="str">
        <f t="shared" si="24"/>
        <v>98834043</v>
      </c>
      <c r="M778" t="str">
        <f t="shared" si="25"/>
        <v>64100100</v>
      </c>
      <c r="N778" t="str">
        <f>VLOOKUP($L778,Map_Organization!$F:$I,2,FALSE)</f>
        <v>USE</v>
      </c>
      <c r="O778" t="str">
        <f>VLOOKUP($L778,Map_Organization!$F:$I,3,FALSE)</f>
        <v>930</v>
      </c>
      <c r="P778" t="str">
        <f>VLOOKUP($L778,Map_Organization!$F:$I,4,FALSE)</f>
        <v>8414</v>
      </c>
      <c r="Q778" t="str">
        <f>VLOOKUP($M778,Map_GL!$B:$N,11,FALSE)</f>
        <v>75B</v>
      </c>
      <c r="R778" t="str">
        <f>VLOOKUP($M778,Map_GL!$B:$N,12,FALSE)</f>
        <v>000</v>
      </c>
      <c r="S778" t="str">
        <f>VLOOKUP($M778,Map_GL!$B:$N,13,FALSE)</f>
        <v>00</v>
      </c>
      <c r="T778"/>
    </row>
    <row r="779" spans="1:20" x14ac:dyDescent="0.25">
      <c r="A779" t="s">
        <v>8</v>
      </c>
      <c r="B779" t="s">
        <v>10</v>
      </c>
      <c r="C779" t="s">
        <v>12</v>
      </c>
      <c r="D779" t="s">
        <v>14</v>
      </c>
      <c r="E779" t="s">
        <v>10121</v>
      </c>
      <c r="F779" t="s">
        <v>8057</v>
      </c>
      <c r="G779" t="s">
        <v>10225</v>
      </c>
      <c r="H779" s="9">
        <v>43833</v>
      </c>
      <c r="I779" s="10">
        <v>0.50555555555555554</v>
      </c>
      <c r="J779" s="11">
        <v>-798.71</v>
      </c>
      <c r="K779" t="s">
        <v>10122</v>
      </c>
      <c r="L779" t="str">
        <f t="shared" si="24"/>
        <v>98834043</v>
      </c>
      <c r="M779" t="str">
        <f t="shared" si="25"/>
        <v>64100110</v>
      </c>
      <c r="N779" t="str">
        <f>VLOOKUP($L779,Map_Organization!$F:$I,2,FALSE)</f>
        <v>USE</v>
      </c>
      <c r="O779" t="str">
        <f>VLOOKUP($L779,Map_Organization!$F:$I,3,FALSE)</f>
        <v>930</v>
      </c>
      <c r="P779" t="str">
        <f>VLOOKUP($L779,Map_Organization!$F:$I,4,FALSE)</f>
        <v>8414</v>
      </c>
      <c r="Q779" t="str">
        <f>VLOOKUP($M779,Map_GL!$B:$N,11,FALSE)</f>
        <v>75B</v>
      </c>
      <c r="R779" t="str">
        <f>VLOOKUP($M779,Map_GL!$B:$N,12,FALSE)</f>
        <v>000</v>
      </c>
      <c r="S779" t="str">
        <f>VLOOKUP($M779,Map_GL!$B:$N,13,FALSE)</f>
        <v>00</v>
      </c>
      <c r="T779"/>
    </row>
    <row r="780" spans="1:20" x14ac:dyDescent="0.25">
      <c r="A780" t="s">
        <v>8</v>
      </c>
      <c r="B780" t="s">
        <v>10</v>
      </c>
      <c r="C780" t="s">
        <v>12</v>
      </c>
      <c r="D780" t="s">
        <v>14</v>
      </c>
      <c r="E780" t="s">
        <v>10121</v>
      </c>
      <c r="F780" t="s">
        <v>8057</v>
      </c>
      <c r="G780" t="s">
        <v>10261</v>
      </c>
      <c r="H780" s="9">
        <v>43833</v>
      </c>
      <c r="I780" s="10">
        <v>0.50555555555555554</v>
      </c>
      <c r="J780" s="11">
        <v>1345.37</v>
      </c>
      <c r="K780" t="s">
        <v>10122</v>
      </c>
      <c r="L780" t="str">
        <f t="shared" si="24"/>
        <v>98834043</v>
      </c>
      <c r="M780" t="str">
        <f t="shared" si="25"/>
        <v>64100300</v>
      </c>
      <c r="N780" t="str">
        <f>VLOOKUP($L780,Map_Organization!$F:$I,2,FALSE)</f>
        <v>USE</v>
      </c>
      <c r="O780" t="str">
        <f>VLOOKUP($L780,Map_Organization!$F:$I,3,FALSE)</f>
        <v>930</v>
      </c>
      <c r="P780" t="str">
        <f>VLOOKUP($L780,Map_Organization!$F:$I,4,FALSE)</f>
        <v>8414</v>
      </c>
      <c r="Q780" t="str">
        <f>VLOOKUP($M780,Map_GL!$B:$N,11,FALSE)</f>
        <v>75B</v>
      </c>
      <c r="R780" t="str">
        <f>VLOOKUP($M780,Map_GL!$B:$N,12,FALSE)</f>
        <v>000</v>
      </c>
      <c r="S780" t="str">
        <f>VLOOKUP($M780,Map_GL!$B:$N,13,FALSE)</f>
        <v>00</v>
      </c>
      <c r="T780"/>
    </row>
    <row r="781" spans="1:20" x14ac:dyDescent="0.25">
      <c r="A781" t="s">
        <v>8</v>
      </c>
      <c r="B781" t="s">
        <v>10</v>
      </c>
      <c r="C781" t="s">
        <v>12</v>
      </c>
      <c r="D781" t="s">
        <v>14</v>
      </c>
      <c r="E781" t="s">
        <v>10121</v>
      </c>
      <c r="F781" t="s">
        <v>8057</v>
      </c>
      <c r="G781" t="s">
        <v>10227</v>
      </c>
      <c r="H781" s="9">
        <v>43833</v>
      </c>
      <c r="I781" s="10">
        <v>0.50555555555555554</v>
      </c>
      <c r="J781" s="11">
        <v>500</v>
      </c>
      <c r="K781" t="s">
        <v>10122</v>
      </c>
      <c r="L781" t="str">
        <f t="shared" si="24"/>
        <v>98834043</v>
      </c>
      <c r="M781" t="str">
        <f t="shared" si="25"/>
        <v>64100520</v>
      </c>
      <c r="N781" t="str">
        <f>VLOOKUP($L781,Map_Organization!$F:$I,2,FALSE)</f>
        <v>USE</v>
      </c>
      <c r="O781" t="str">
        <f>VLOOKUP($L781,Map_Organization!$F:$I,3,FALSE)</f>
        <v>930</v>
      </c>
      <c r="P781" t="str">
        <f>VLOOKUP($L781,Map_Organization!$F:$I,4,FALSE)</f>
        <v>8414</v>
      </c>
      <c r="Q781" t="str">
        <f>VLOOKUP($M781,Map_GL!$B:$N,11,FALSE)</f>
        <v>75B</v>
      </c>
      <c r="R781" t="str">
        <f>VLOOKUP($M781,Map_GL!$B:$N,12,FALSE)</f>
        <v>000</v>
      </c>
      <c r="S781" t="str">
        <f>VLOOKUP($M781,Map_GL!$B:$N,13,FALSE)</f>
        <v>00</v>
      </c>
      <c r="T781"/>
    </row>
    <row r="782" spans="1:20" x14ac:dyDescent="0.25">
      <c r="A782" t="s">
        <v>8</v>
      </c>
      <c r="B782" t="s">
        <v>10</v>
      </c>
      <c r="C782" t="s">
        <v>12</v>
      </c>
      <c r="D782" t="s">
        <v>14</v>
      </c>
      <c r="E782" t="s">
        <v>10121</v>
      </c>
      <c r="F782" t="s">
        <v>8057</v>
      </c>
      <c r="G782" t="s">
        <v>10228</v>
      </c>
      <c r="H782" s="9">
        <v>43833</v>
      </c>
      <c r="I782" s="10">
        <v>0.50555555555555554</v>
      </c>
      <c r="J782" s="11">
        <v>2068.9299999999998</v>
      </c>
      <c r="K782" t="s">
        <v>10122</v>
      </c>
      <c r="L782" t="str">
        <f t="shared" si="24"/>
        <v>98834043</v>
      </c>
      <c r="M782" t="str">
        <f t="shared" si="25"/>
        <v>64106031</v>
      </c>
      <c r="N782" t="str">
        <f>VLOOKUP($L782,Map_Organization!$F:$I,2,FALSE)</f>
        <v>USE</v>
      </c>
      <c r="O782" t="str">
        <f>VLOOKUP($L782,Map_Organization!$F:$I,3,FALSE)</f>
        <v>930</v>
      </c>
      <c r="P782" t="str">
        <f>VLOOKUP($L782,Map_Organization!$F:$I,4,FALSE)</f>
        <v>8414</v>
      </c>
      <c r="Q782" t="str">
        <f>VLOOKUP($M782,Map_GL!$B:$N,11,FALSE)</f>
        <v>75B</v>
      </c>
      <c r="R782" t="str">
        <f>VLOOKUP($M782,Map_GL!$B:$N,12,FALSE)</f>
        <v>000</v>
      </c>
      <c r="S782" t="str">
        <f>VLOOKUP($M782,Map_GL!$B:$N,13,FALSE)</f>
        <v>00</v>
      </c>
      <c r="T782"/>
    </row>
    <row r="783" spans="1:20" x14ac:dyDescent="0.25">
      <c r="A783" t="s">
        <v>8</v>
      </c>
      <c r="B783" t="s">
        <v>10</v>
      </c>
      <c r="C783" t="s">
        <v>12</v>
      </c>
      <c r="D783" t="s">
        <v>14</v>
      </c>
      <c r="E783" t="s">
        <v>10121</v>
      </c>
      <c r="F783" t="s">
        <v>8057</v>
      </c>
      <c r="G783" t="s">
        <v>10229</v>
      </c>
      <c r="H783" s="9">
        <v>43833</v>
      </c>
      <c r="I783" s="10">
        <v>0.50555555555555554</v>
      </c>
      <c r="J783" s="11">
        <v>21.19</v>
      </c>
      <c r="K783" t="s">
        <v>10122</v>
      </c>
      <c r="L783" t="str">
        <f t="shared" si="24"/>
        <v>98834043</v>
      </c>
      <c r="M783" t="str">
        <f t="shared" si="25"/>
        <v>64502021</v>
      </c>
      <c r="N783" t="str">
        <f>VLOOKUP($L783,Map_Organization!$F:$I,2,FALSE)</f>
        <v>USE</v>
      </c>
      <c r="O783" t="str">
        <f>VLOOKUP($L783,Map_Organization!$F:$I,3,FALSE)</f>
        <v>930</v>
      </c>
      <c r="P783" t="str">
        <f>VLOOKUP($L783,Map_Organization!$F:$I,4,FALSE)</f>
        <v>8414</v>
      </c>
      <c r="Q783" t="str">
        <f>VLOOKUP($M783,Map_GL!$B:$N,11,FALSE)</f>
        <v>75B</v>
      </c>
      <c r="R783" t="str">
        <f>VLOOKUP($M783,Map_GL!$B:$N,12,FALSE)</f>
        <v>000</v>
      </c>
      <c r="S783" t="str">
        <f>VLOOKUP($M783,Map_GL!$B:$N,13,FALSE)</f>
        <v>00</v>
      </c>
      <c r="T783"/>
    </row>
    <row r="784" spans="1:20" x14ac:dyDescent="0.25">
      <c r="A784" t="s">
        <v>8</v>
      </c>
      <c r="B784" t="s">
        <v>10</v>
      </c>
      <c r="C784" t="s">
        <v>12</v>
      </c>
      <c r="D784" t="s">
        <v>14</v>
      </c>
      <c r="E784" t="s">
        <v>10121</v>
      </c>
      <c r="F784" t="s">
        <v>8057</v>
      </c>
      <c r="G784" t="s">
        <v>10230</v>
      </c>
      <c r="H784" s="9">
        <v>43833</v>
      </c>
      <c r="I784" s="10">
        <v>0.50555555555555554</v>
      </c>
      <c r="J784" s="11">
        <v>301.08</v>
      </c>
      <c r="K784" t="s">
        <v>10122</v>
      </c>
      <c r="L784" t="str">
        <f t="shared" si="24"/>
        <v>98834043</v>
      </c>
      <c r="M784" t="str">
        <f t="shared" si="25"/>
        <v>64503001</v>
      </c>
      <c r="N784" t="str">
        <f>VLOOKUP($L784,Map_Organization!$F:$I,2,FALSE)</f>
        <v>USE</v>
      </c>
      <c r="O784" t="str">
        <f>VLOOKUP($L784,Map_Organization!$F:$I,3,FALSE)</f>
        <v>930</v>
      </c>
      <c r="P784" t="str">
        <f>VLOOKUP($L784,Map_Organization!$F:$I,4,FALSE)</f>
        <v>8414</v>
      </c>
      <c r="Q784" t="str">
        <f>VLOOKUP($M784,Map_GL!$B:$N,11,FALSE)</f>
        <v>75B</v>
      </c>
      <c r="R784" t="str">
        <f>VLOOKUP($M784,Map_GL!$B:$N,12,FALSE)</f>
        <v>000</v>
      </c>
      <c r="S784" t="str">
        <f>VLOOKUP($M784,Map_GL!$B:$N,13,FALSE)</f>
        <v>00</v>
      </c>
      <c r="T784"/>
    </row>
    <row r="785" spans="1:20" x14ac:dyDescent="0.25">
      <c r="A785" t="s">
        <v>8</v>
      </c>
      <c r="B785" t="s">
        <v>10</v>
      </c>
      <c r="C785" t="s">
        <v>12</v>
      </c>
      <c r="D785" t="s">
        <v>14</v>
      </c>
      <c r="E785" t="s">
        <v>10121</v>
      </c>
      <c r="F785" t="s">
        <v>8057</v>
      </c>
      <c r="G785" t="s">
        <v>10231</v>
      </c>
      <c r="H785" s="9">
        <v>43833</v>
      </c>
      <c r="I785" s="10">
        <v>0.50555555555555554</v>
      </c>
      <c r="J785" s="11">
        <v>173.2</v>
      </c>
      <c r="K785" t="s">
        <v>10122</v>
      </c>
      <c r="L785" t="str">
        <f t="shared" si="24"/>
        <v>98834043</v>
      </c>
      <c r="M785" t="str">
        <f t="shared" si="25"/>
        <v>61620003</v>
      </c>
      <c r="N785" t="str">
        <f>VLOOKUP($L785,Map_Organization!$F:$I,2,FALSE)</f>
        <v>USE</v>
      </c>
      <c r="O785" t="str">
        <f>VLOOKUP($L785,Map_Organization!$F:$I,3,FALSE)</f>
        <v>930</v>
      </c>
      <c r="P785" t="str">
        <f>VLOOKUP($L785,Map_Organization!$F:$I,4,FALSE)</f>
        <v>8414</v>
      </c>
      <c r="Q785" t="str">
        <f>VLOOKUP($M785,Map_GL!$B:$N,11,FALSE)</f>
        <v>794</v>
      </c>
      <c r="R785" t="str">
        <f>VLOOKUP($M785,Map_GL!$B:$N,12,FALSE)</f>
        <v>401</v>
      </c>
      <c r="S785" t="str">
        <f>VLOOKUP($M785,Map_GL!$B:$N,13,FALSE)</f>
        <v>00</v>
      </c>
      <c r="T785"/>
    </row>
    <row r="786" spans="1:20" x14ac:dyDescent="0.25">
      <c r="A786" t="s">
        <v>8</v>
      </c>
      <c r="B786" t="s">
        <v>10</v>
      </c>
      <c r="C786" t="s">
        <v>12</v>
      </c>
      <c r="D786" t="s">
        <v>14</v>
      </c>
      <c r="E786" t="s">
        <v>10121</v>
      </c>
      <c r="F786" t="s">
        <v>8057</v>
      </c>
      <c r="G786" t="s">
        <v>10232</v>
      </c>
      <c r="H786" s="9">
        <v>43833</v>
      </c>
      <c r="I786" s="10">
        <v>0.50555555555555554</v>
      </c>
      <c r="J786" s="11">
        <v>60.24</v>
      </c>
      <c r="K786" t="s">
        <v>10122</v>
      </c>
      <c r="L786" t="str">
        <f t="shared" si="24"/>
        <v>98834043</v>
      </c>
      <c r="M786" t="str">
        <f t="shared" si="25"/>
        <v>64501011</v>
      </c>
      <c r="N786" t="str">
        <f>VLOOKUP($L786,Map_Organization!$F:$I,2,FALSE)</f>
        <v>USE</v>
      </c>
      <c r="O786" t="str">
        <f>VLOOKUP($L786,Map_Organization!$F:$I,3,FALSE)</f>
        <v>930</v>
      </c>
      <c r="P786" t="str">
        <f>VLOOKUP($L786,Map_Organization!$F:$I,4,FALSE)</f>
        <v>8414</v>
      </c>
      <c r="Q786" t="str">
        <f>VLOOKUP($M786,Map_GL!$B:$N,11,FALSE)</f>
        <v>75B</v>
      </c>
      <c r="R786" t="str">
        <f>VLOOKUP($M786,Map_GL!$B:$N,12,FALSE)</f>
        <v>000</v>
      </c>
      <c r="S786" t="str">
        <f>VLOOKUP($M786,Map_GL!$B:$N,13,FALSE)</f>
        <v>00</v>
      </c>
      <c r="T786"/>
    </row>
    <row r="787" spans="1:20" x14ac:dyDescent="0.25">
      <c r="A787" t="s">
        <v>8</v>
      </c>
      <c r="B787" t="s">
        <v>10</v>
      </c>
      <c r="C787" t="s">
        <v>12</v>
      </c>
      <c r="D787" t="s">
        <v>14</v>
      </c>
      <c r="E787" t="s">
        <v>10121</v>
      </c>
      <c r="F787" t="s">
        <v>8057</v>
      </c>
      <c r="G787" t="s">
        <v>10233</v>
      </c>
      <c r="H787" s="9">
        <v>43833</v>
      </c>
      <c r="I787" s="10">
        <v>0.50555555555555554</v>
      </c>
      <c r="J787" s="11">
        <v>-87.86</v>
      </c>
      <c r="K787" t="s">
        <v>10122</v>
      </c>
      <c r="L787" t="str">
        <f t="shared" si="24"/>
        <v>98834043</v>
      </c>
      <c r="M787" t="str">
        <f t="shared" si="25"/>
        <v>64501111</v>
      </c>
      <c r="N787" t="str">
        <f>VLOOKUP($L787,Map_Organization!$F:$I,2,FALSE)</f>
        <v>USE</v>
      </c>
      <c r="O787" t="str">
        <f>VLOOKUP($L787,Map_Organization!$F:$I,3,FALSE)</f>
        <v>930</v>
      </c>
      <c r="P787" t="str">
        <f>VLOOKUP($L787,Map_Organization!$F:$I,4,FALSE)</f>
        <v>8414</v>
      </c>
      <c r="Q787" t="str">
        <f>VLOOKUP($M787,Map_GL!$B:$N,11,FALSE)</f>
        <v>75B</v>
      </c>
      <c r="R787" t="str">
        <f>VLOOKUP($M787,Map_GL!$B:$N,12,FALSE)</f>
        <v>000</v>
      </c>
      <c r="S787" t="str">
        <f>VLOOKUP($M787,Map_GL!$B:$N,13,FALSE)</f>
        <v>00</v>
      </c>
      <c r="T787"/>
    </row>
    <row r="788" spans="1:20" x14ac:dyDescent="0.25">
      <c r="A788" t="s">
        <v>8</v>
      </c>
      <c r="B788" t="s">
        <v>10</v>
      </c>
      <c r="C788" t="s">
        <v>12</v>
      </c>
      <c r="D788" t="s">
        <v>14</v>
      </c>
      <c r="E788" t="s">
        <v>10121</v>
      </c>
      <c r="F788" t="s">
        <v>8057</v>
      </c>
      <c r="G788" t="s">
        <v>10234</v>
      </c>
      <c r="H788" s="9">
        <v>43833</v>
      </c>
      <c r="I788" s="10">
        <v>0.50555555555555554</v>
      </c>
      <c r="J788" s="11">
        <v>572.31999999999994</v>
      </c>
      <c r="K788" t="s">
        <v>10122</v>
      </c>
      <c r="L788" t="str">
        <f t="shared" si="24"/>
        <v>98834043</v>
      </c>
      <c r="M788" t="str">
        <f t="shared" si="25"/>
        <v>64501611</v>
      </c>
      <c r="N788" t="str">
        <f>VLOOKUP($L788,Map_Organization!$F:$I,2,FALSE)</f>
        <v>USE</v>
      </c>
      <c r="O788" t="str">
        <f>VLOOKUP($L788,Map_Organization!$F:$I,3,FALSE)</f>
        <v>930</v>
      </c>
      <c r="P788" t="str">
        <f>VLOOKUP($L788,Map_Organization!$F:$I,4,FALSE)</f>
        <v>8414</v>
      </c>
      <c r="Q788" t="str">
        <f>VLOOKUP($M788,Map_GL!$B:$N,11,FALSE)</f>
        <v>75B</v>
      </c>
      <c r="R788" t="str">
        <f>VLOOKUP($M788,Map_GL!$B:$N,12,FALSE)</f>
        <v>000</v>
      </c>
      <c r="S788" t="str">
        <f>VLOOKUP($M788,Map_GL!$B:$N,13,FALSE)</f>
        <v>00</v>
      </c>
      <c r="T788"/>
    </row>
    <row r="789" spans="1:20" x14ac:dyDescent="0.25">
      <c r="A789" t="s">
        <v>8</v>
      </c>
      <c r="B789" t="s">
        <v>10</v>
      </c>
      <c r="C789" t="s">
        <v>12</v>
      </c>
      <c r="D789" t="s">
        <v>14</v>
      </c>
      <c r="E789" t="s">
        <v>10121</v>
      </c>
      <c r="F789" t="s">
        <v>8057</v>
      </c>
      <c r="G789" t="s">
        <v>10235</v>
      </c>
      <c r="H789" s="9">
        <v>43833</v>
      </c>
      <c r="I789" s="10">
        <v>0.50555555555555554</v>
      </c>
      <c r="J789" s="11">
        <v>43.010000000000005</v>
      </c>
      <c r="K789" t="s">
        <v>10122</v>
      </c>
      <c r="L789" t="str">
        <f t="shared" si="24"/>
        <v>98834043</v>
      </c>
      <c r="M789" t="str">
        <f t="shared" si="25"/>
        <v>64501621</v>
      </c>
      <c r="N789" t="str">
        <f>VLOOKUP($L789,Map_Organization!$F:$I,2,FALSE)</f>
        <v>USE</v>
      </c>
      <c r="O789" t="str">
        <f>VLOOKUP($L789,Map_Organization!$F:$I,3,FALSE)</f>
        <v>930</v>
      </c>
      <c r="P789" t="str">
        <f>VLOOKUP($L789,Map_Organization!$F:$I,4,FALSE)</f>
        <v>8414</v>
      </c>
      <c r="Q789" t="str">
        <f>VLOOKUP($M789,Map_GL!$B:$N,11,FALSE)</f>
        <v>75B</v>
      </c>
      <c r="R789" t="str">
        <f>VLOOKUP($M789,Map_GL!$B:$N,12,FALSE)</f>
        <v>000</v>
      </c>
      <c r="S789" t="str">
        <f>VLOOKUP($M789,Map_GL!$B:$N,13,FALSE)</f>
        <v>00</v>
      </c>
      <c r="T789"/>
    </row>
    <row r="790" spans="1:20" x14ac:dyDescent="0.25">
      <c r="A790" t="s">
        <v>8</v>
      </c>
      <c r="B790" t="s">
        <v>10</v>
      </c>
      <c r="C790" t="s">
        <v>12</v>
      </c>
      <c r="D790" t="s">
        <v>14</v>
      </c>
      <c r="E790" t="s">
        <v>10121</v>
      </c>
      <c r="F790" t="s">
        <v>8057</v>
      </c>
      <c r="G790" t="s">
        <v>10236</v>
      </c>
      <c r="H790" s="9">
        <v>43833</v>
      </c>
      <c r="I790" s="10">
        <v>0.50555555555555554</v>
      </c>
      <c r="J790" s="11">
        <v>37.409999999999997</v>
      </c>
      <c r="K790" t="s">
        <v>10122</v>
      </c>
      <c r="L790" t="str">
        <f t="shared" si="24"/>
        <v>98834043</v>
      </c>
      <c r="M790" t="str">
        <f t="shared" si="25"/>
        <v>64501631</v>
      </c>
      <c r="N790" t="str">
        <f>VLOOKUP($L790,Map_Organization!$F:$I,2,FALSE)</f>
        <v>USE</v>
      </c>
      <c r="O790" t="str">
        <f>VLOOKUP($L790,Map_Organization!$F:$I,3,FALSE)</f>
        <v>930</v>
      </c>
      <c r="P790" t="str">
        <f>VLOOKUP($L790,Map_Organization!$F:$I,4,FALSE)</f>
        <v>8414</v>
      </c>
      <c r="Q790" t="str">
        <f>VLOOKUP($M790,Map_GL!$B:$N,11,FALSE)</f>
        <v>75B</v>
      </c>
      <c r="R790" t="str">
        <f>VLOOKUP($M790,Map_GL!$B:$N,12,FALSE)</f>
        <v>000</v>
      </c>
      <c r="S790" t="str">
        <f>VLOOKUP($M790,Map_GL!$B:$N,13,FALSE)</f>
        <v>00</v>
      </c>
      <c r="T790"/>
    </row>
    <row r="791" spans="1:20" x14ac:dyDescent="0.25">
      <c r="A791" t="s">
        <v>8</v>
      </c>
      <c r="B791" t="s">
        <v>10</v>
      </c>
      <c r="C791" t="s">
        <v>12</v>
      </c>
      <c r="D791" t="s">
        <v>14</v>
      </c>
      <c r="E791" t="s">
        <v>10121</v>
      </c>
      <c r="F791" t="s">
        <v>8057</v>
      </c>
      <c r="G791" t="s">
        <v>10237</v>
      </c>
      <c r="H791" s="9">
        <v>43833</v>
      </c>
      <c r="I791" s="10">
        <v>0.50555555555555554</v>
      </c>
      <c r="J791" s="11">
        <v>-2068.9299999999998</v>
      </c>
      <c r="K791" t="s">
        <v>10122</v>
      </c>
      <c r="L791" t="str">
        <f t="shared" si="24"/>
        <v>98834043</v>
      </c>
      <c r="M791" t="str">
        <f t="shared" si="25"/>
        <v>64106031</v>
      </c>
      <c r="N791" t="str">
        <f>VLOOKUP($L791,Map_Organization!$F:$I,2,FALSE)</f>
        <v>USE</v>
      </c>
      <c r="O791" t="str">
        <f>VLOOKUP($L791,Map_Organization!$F:$I,3,FALSE)</f>
        <v>930</v>
      </c>
      <c r="P791" t="str">
        <f>VLOOKUP($L791,Map_Organization!$F:$I,4,FALSE)</f>
        <v>8414</v>
      </c>
      <c r="Q791" t="str">
        <f>VLOOKUP($M791,Map_GL!$B:$N,11,FALSE)</f>
        <v>75B</v>
      </c>
      <c r="R791" t="str">
        <f>VLOOKUP($M791,Map_GL!$B:$N,12,FALSE)</f>
        <v>000</v>
      </c>
      <c r="S791" t="str">
        <f>VLOOKUP($M791,Map_GL!$B:$N,13,FALSE)</f>
        <v>00</v>
      </c>
      <c r="T791"/>
    </row>
    <row r="792" spans="1:20" x14ac:dyDescent="0.25">
      <c r="A792" t="s">
        <v>8</v>
      </c>
      <c r="B792" t="s">
        <v>10</v>
      </c>
      <c r="C792" t="s">
        <v>12</v>
      </c>
      <c r="D792" t="s">
        <v>14</v>
      </c>
      <c r="E792" t="s">
        <v>10121</v>
      </c>
      <c r="F792" t="s">
        <v>8057</v>
      </c>
      <c r="G792" t="s">
        <v>10238</v>
      </c>
      <c r="H792" s="9">
        <v>43833</v>
      </c>
      <c r="I792" s="10">
        <v>0.50555555555555554</v>
      </c>
      <c r="J792" s="11">
        <v>2068.9299999999998</v>
      </c>
      <c r="K792" t="s">
        <v>10122</v>
      </c>
      <c r="L792" t="str">
        <f t="shared" si="24"/>
        <v>98834043</v>
      </c>
      <c r="M792" t="str">
        <f t="shared" si="25"/>
        <v>64106030</v>
      </c>
      <c r="N792" t="str">
        <f>VLOOKUP($L792,Map_Organization!$F:$I,2,FALSE)</f>
        <v>USE</v>
      </c>
      <c r="O792" t="str">
        <f>VLOOKUP($L792,Map_Organization!$F:$I,3,FALSE)</f>
        <v>930</v>
      </c>
      <c r="P792" t="str">
        <f>VLOOKUP($L792,Map_Organization!$F:$I,4,FALSE)</f>
        <v>8414</v>
      </c>
      <c r="Q792" t="str">
        <f>VLOOKUP($M792,Map_GL!$B:$N,11,FALSE)</f>
        <v>75B</v>
      </c>
      <c r="R792" t="str">
        <f>VLOOKUP($M792,Map_GL!$B:$N,12,FALSE)</f>
        <v>000</v>
      </c>
      <c r="S792" t="str">
        <f>VLOOKUP($M792,Map_GL!$B:$N,13,FALSE)</f>
        <v>00</v>
      </c>
      <c r="T792"/>
    </row>
    <row r="793" spans="1:20" x14ac:dyDescent="0.25">
      <c r="A793" t="s">
        <v>8</v>
      </c>
      <c r="B793" t="s">
        <v>10</v>
      </c>
      <c r="C793" t="s">
        <v>12</v>
      </c>
      <c r="D793" t="s">
        <v>14</v>
      </c>
      <c r="E793" t="s">
        <v>10121</v>
      </c>
      <c r="F793" t="s">
        <v>8057</v>
      </c>
      <c r="G793" t="s">
        <v>10239</v>
      </c>
      <c r="H793" s="9">
        <v>43833</v>
      </c>
      <c r="I793" s="10">
        <v>0.50555555555555554</v>
      </c>
      <c r="J793" s="11">
        <v>-21.19</v>
      </c>
      <c r="K793" t="s">
        <v>10122</v>
      </c>
      <c r="L793" t="str">
        <f t="shared" si="24"/>
        <v>98834043</v>
      </c>
      <c r="M793" t="str">
        <f t="shared" si="25"/>
        <v>64502021</v>
      </c>
      <c r="N793" t="str">
        <f>VLOOKUP($L793,Map_Organization!$F:$I,2,FALSE)</f>
        <v>USE</v>
      </c>
      <c r="O793" t="str">
        <f>VLOOKUP($L793,Map_Organization!$F:$I,3,FALSE)</f>
        <v>930</v>
      </c>
      <c r="P793" t="str">
        <f>VLOOKUP($L793,Map_Organization!$F:$I,4,FALSE)</f>
        <v>8414</v>
      </c>
      <c r="Q793" t="str">
        <f>VLOOKUP($M793,Map_GL!$B:$N,11,FALSE)</f>
        <v>75B</v>
      </c>
      <c r="R793" t="str">
        <f>VLOOKUP($M793,Map_GL!$B:$N,12,FALSE)</f>
        <v>000</v>
      </c>
      <c r="S793" t="str">
        <f>VLOOKUP($M793,Map_GL!$B:$N,13,FALSE)</f>
        <v>00</v>
      </c>
      <c r="T793"/>
    </row>
    <row r="794" spans="1:20" x14ac:dyDescent="0.25">
      <c r="A794" t="s">
        <v>8</v>
      </c>
      <c r="B794" t="s">
        <v>10</v>
      </c>
      <c r="C794" t="s">
        <v>12</v>
      </c>
      <c r="D794" t="s">
        <v>14</v>
      </c>
      <c r="E794" t="s">
        <v>10121</v>
      </c>
      <c r="F794" t="s">
        <v>8057</v>
      </c>
      <c r="G794" t="s">
        <v>10240</v>
      </c>
      <c r="H794" s="9">
        <v>43833</v>
      </c>
      <c r="I794" s="10">
        <v>0.50555555555555554</v>
      </c>
      <c r="J794" s="11">
        <v>-301.08</v>
      </c>
      <c r="K794" t="s">
        <v>10122</v>
      </c>
      <c r="L794" t="str">
        <f t="shared" si="24"/>
        <v>98834043</v>
      </c>
      <c r="M794" t="str">
        <f t="shared" si="25"/>
        <v>64503001</v>
      </c>
      <c r="N794" t="str">
        <f>VLOOKUP($L794,Map_Organization!$F:$I,2,FALSE)</f>
        <v>USE</v>
      </c>
      <c r="O794" t="str">
        <f>VLOOKUP($L794,Map_Organization!$F:$I,3,FALSE)</f>
        <v>930</v>
      </c>
      <c r="P794" t="str">
        <f>VLOOKUP($L794,Map_Organization!$F:$I,4,FALSE)</f>
        <v>8414</v>
      </c>
      <c r="Q794" t="str">
        <f>VLOOKUP($M794,Map_GL!$B:$N,11,FALSE)</f>
        <v>75B</v>
      </c>
      <c r="R794" t="str">
        <f>VLOOKUP($M794,Map_GL!$B:$N,12,FALSE)</f>
        <v>000</v>
      </c>
      <c r="S794" t="str">
        <f>VLOOKUP($M794,Map_GL!$B:$N,13,FALSE)</f>
        <v>00</v>
      </c>
      <c r="T794"/>
    </row>
    <row r="795" spans="1:20" x14ac:dyDescent="0.25">
      <c r="A795" t="s">
        <v>8</v>
      </c>
      <c r="B795" t="s">
        <v>10</v>
      </c>
      <c r="C795" t="s">
        <v>12</v>
      </c>
      <c r="D795" t="s">
        <v>14</v>
      </c>
      <c r="E795" t="s">
        <v>10121</v>
      </c>
      <c r="F795" t="s">
        <v>8057</v>
      </c>
      <c r="G795" t="s">
        <v>10241</v>
      </c>
      <c r="H795" s="9">
        <v>43833</v>
      </c>
      <c r="I795" s="10">
        <v>0.50555555555555554</v>
      </c>
      <c r="J795" s="11">
        <v>21.189999999999998</v>
      </c>
      <c r="K795" t="s">
        <v>10122</v>
      </c>
      <c r="L795" t="str">
        <f t="shared" si="24"/>
        <v>98834043</v>
      </c>
      <c r="M795" t="str">
        <f t="shared" si="25"/>
        <v>64502020</v>
      </c>
      <c r="N795" t="str">
        <f>VLOOKUP($L795,Map_Organization!$F:$I,2,FALSE)</f>
        <v>USE</v>
      </c>
      <c r="O795" t="str">
        <f>VLOOKUP($L795,Map_Organization!$F:$I,3,FALSE)</f>
        <v>930</v>
      </c>
      <c r="P795" t="str">
        <f>VLOOKUP($L795,Map_Organization!$F:$I,4,FALSE)</f>
        <v>8414</v>
      </c>
      <c r="Q795" t="str">
        <f>VLOOKUP($M795,Map_GL!$B:$N,11,FALSE)</f>
        <v>75B</v>
      </c>
      <c r="R795" t="str">
        <f>VLOOKUP($M795,Map_GL!$B:$N,12,FALSE)</f>
        <v>000</v>
      </c>
      <c r="S795" t="str">
        <f>VLOOKUP($M795,Map_GL!$B:$N,13,FALSE)</f>
        <v>00</v>
      </c>
      <c r="T795"/>
    </row>
    <row r="796" spans="1:20" x14ac:dyDescent="0.25">
      <c r="A796" t="s">
        <v>8</v>
      </c>
      <c r="B796" t="s">
        <v>10</v>
      </c>
      <c r="C796" t="s">
        <v>12</v>
      </c>
      <c r="D796" t="s">
        <v>14</v>
      </c>
      <c r="E796" t="s">
        <v>10121</v>
      </c>
      <c r="F796" t="s">
        <v>8057</v>
      </c>
      <c r="G796" t="s">
        <v>10242</v>
      </c>
      <c r="H796" s="9">
        <v>43833</v>
      </c>
      <c r="I796" s="10">
        <v>0.50555555555555554</v>
      </c>
      <c r="J796" s="11">
        <v>499.82000000000005</v>
      </c>
      <c r="K796" t="s">
        <v>10122</v>
      </c>
      <c r="L796" t="str">
        <f t="shared" si="24"/>
        <v>98834043</v>
      </c>
      <c r="M796" t="str">
        <f t="shared" si="25"/>
        <v>64503000</v>
      </c>
      <c r="N796" t="str">
        <f>VLOOKUP($L796,Map_Organization!$F:$I,2,FALSE)</f>
        <v>USE</v>
      </c>
      <c r="O796" t="str">
        <f>VLOOKUP($L796,Map_Organization!$F:$I,3,FALSE)</f>
        <v>930</v>
      </c>
      <c r="P796" t="str">
        <f>VLOOKUP($L796,Map_Organization!$F:$I,4,FALSE)</f>
        <v>8414</v>
      </c>
      <c r="Q796" t="str">
        <f>VLOOKUP($M796,Map_GL!$B:$N,11,FALSE)</f>
        <v>75B</v>
      </c>
      <c r="R796" t="str">
        <f>VLOOKUP($M796,Map_GL!$B:$N,12,FALSE)</f>
        <v>000</v>
      </c>
      <c r="S796" t="str">
        <f>VLOOKUP($M796,Map_GL!$B:$N,13,FALSE)</f>
        <v>00</v>
      </c>
      <c r="T796"/>
    </row>
    <row r="797" spans="1:20" x14ac:dyDescent="0.25">
      <c r="A797" t="s">
        <v>8</v>
      </c>
      <c r="B797" t="s">
        <v>10</v>
      </c>
      <c r="C797" t="s">
        <v>12</v>
      </c>
      <c r="D797" t="s">
        <v>14</v>
      </c>
      <c r="E797" t="s">
        <v>10121</v>
      </c>
      <c r="F797" t="s">
        <v>8057</v>
      </c>
      <c r="G797" t="s">
        <v>10243</v>
      </c>
      <c r="H797" s="9">
        <v>43833</v>
      </c>
      <c r="I797" s="10">
        <v>0.50555555555555554</v>
      </c>
      <c r="J797" s="11">
        <v>-60.24</v>
      </c>
      <c r="K797" t="s">
        <v>10122</v>
      </c>
      <c r="L797" t="str">
        <f t="shared" si="24"/>
        <v>98834043</v>
      </c>
      <c r="M797" t="str">
        <f t="shared" si="25"/>
        <v>64501011</v>
      </c>
      <c r="N797" t="str">
        <f>VLOOKUP($L797,Map_Organization!$F:$I,2,FALSE)</f>
        <v>USE</v>
      </c>
      <c r="O797" t="str">
        <f>VLOOKUP($L797,Map_Organization!$F:$I,3,FALSE)</f>
        <v>930</v>
      </c>
      <c r="P797" t="str">
        <f>VLOOKUP($L797,Map_Organization!$F:$I,4,FALSE)</f>
        <v>8414</v>
      </c>
      <c r="Q797" t="str">
        <f>VLOOKUP($M797,Map_GL!$B:$N,11,FALSE)</f>
        <v>75B</v>
      </c>
      <c r="R797" t="str">
        <f>VLOOKUP($M797,Map_GL!$B:$N,12,FALSE)</f>
        <v>000</v>
      </c>
      <c r="S797" t="str">
        <f>VLOOKUP($M797,Map_GL!$B:$N,13,FALSE)</f>
        <v>00</v>
      </c>
      <c r="T797"/>
    </row>
    <row r="798" spans="1:20" x14ac:dyDescent="0.25">
      <c r="A798" t="s">
        <v>8</v>
      </c>
      <c r="B798" t="s">
        <v>10</v>
      </c>
      <c r="C798" t="s">
        <v>12</v>
      </c>
      <c r="D798" t="s">
        <v>14</v>
      </c>
      <c r="E798" t="s">
        <v>10121</v>
      </c>
      <c r="F798" t="s">
        <v>8057</v>
      </c>
      <c r="G798" t="s">
        <v>10244</v>
      </c>
      <c r="H798" s="9">
        <v>43833</v>
      </c>
      <c r="I798" s="10">
        <v>0.50555555555555554</v>
      </c>
      <c r="J798" s="11">
        <v>87.86</v>
      </c>
      <c r="K798" t="s">
        <v>10122</v>
      </c>
      <c r="L798" t="str">
        <f t="shared" si="24"/>
        <v>98834043</v>
      </c>
      <c r="M798" t="str">
        <f t="shared" si="25"/>
        <v>64501111</v>
      </c>
      <c r="N798" t="str">
        <f>VLOOKUP($L798,Map_Organization!$F:$I,2,FALSE)</f>
        <v>USE</v>
      </c>
      <c r="O798" t="str">
        <f>VLOOKUP($L798,Map_Organization!$F:$I,3,FALSE)</f>
        <v>930</v>
      </c>
      <c r="P798" t="str">
        <f>VLOOKUP($L798,Map_Organization!$F:$I,4,FALSE)</f>
        <v>8414</v>
      </c>
      <c r="Q798" t="str">
        <f>VLOOKUP($M798,Map_GL!$B:$N,11,FALSE)</f>
        <v>75B</v>
      </c>
      <c r="R798" t="str">
        <f>VLOOKUP($M798,Map_GL!$B:$N,12,FALSE)</f>
        <v>000</v>
      </c>
      <c r="S798" t="str">
        <f>VLOOKUP($M798,Map_GL!$B:$N,13,FALSE)</f>
        <v>00</v>
      </c>
      <c r="T798"/>
    </row>
    <row r="799" spans="1:20" x14ac:dyDescent="0.25">
      <c r="A799" t="s">
        <v>8</v>
      </c>
      <c r="B799" t="s">
        <v>10</v>
      </c>
      <c r="C799" t="s">
        <v>12</v>
      </c>
      <c r="D799" t="s">
        <v>14</v>
      </c>
      <c r="E799" t="s">
        <v>10121</v>
      </c>
      <c r="F799" t="s">
        <v>8057</v>
      </c>
      <c r="G799" t="s">
        <v>10245</v>
      </c>
      <c r="H799" s="9">
        <v>43833</v>
      </c>
      <c r="I799" s="10">
        <v>0.50555555555555554</v>
      </c>
      <c r="J799" s="11">
        <v>33.47</v>
      </c>
      <c r="K799" t="s">
        <v>10122</v>
      </c>
      <c r="L799" t="str">
        <f t="shared" si="24"/>
        <v>98834043</v>
      </c>
      <c r="M799" t="str">
        <f t="shared" si="25"/>
        <v>64501009</v>
      </c>
      <c r="N799" t="str">
        <f>VLOOKUP($L799,Map_Organization!$F:$I,2,FALSE)</f>
        <v>USE</v>
      </c>
      <c r="O799" t="str">
        <f>VLOOKUP($L799,Map_Organization!$F:$I,3,FALSE)</f>
        <v>930</v>
      </c>
      <c r="P799" t="str">
        <f>VLOOKUP($L799,Map_Organization!$F:$I,4,FALSE)</f>
        <v>8414</v>
      </c>
      <c r="Q799" t="str">
        <f>VLOOKUP($M799,Map_GL!$B:$N,11,FALSE)</f>
        <v>75B</v>
      </c>
      <c r="R799" t="str">
        <f>VLOOKUP($M799,Map_GL!$B:$N,12,FALSE)</f>
        <v>000</v>
      </c>
      <c r="S799" t="str">
        <f>VLOOKUP($M799,Map_GL!$B:$N,13,FALSE)</f>
        <v>00</v>
      </c>
      <c r="T799"/>
    </row>
    <row r="800" spans="1:20" x14ac:dyDescent="0.25">
      <c r="A800" t="s">
        <v>8</v>
      </c>
      <c r="B800" t="s">
        <v>10</v>
      </c>
      <c r="C800" t="s">
        <v>12</v>
      </c>
      <c r="D800" t="s">
        <v>14</v>
      </c>
      <c r="E800" t="s">
        <v>10121</v>
      </c>
      <c r="F800" t="s">
        <v>8057</v>
      </c>
      <c r="G800" t="s">
        <v>10246</v>
      </c>
      <c r="H800" s="9">
        <v>43833</v>
      </c>
      <c r="I800" s="10">
        <v>0.50555555555555554</v>
      </c>
      <c r="J800" s="11">
        <v>26.77</v>
      </c>
      <c r="K800" t="s">
        <v>10122</v>
      </c>
      <c r="L800" t="str">
        <f t="shared" si="24"/>
        <v>98834043</v>
      </c>
      <c r="M800" t="str">
        <f t="shared" si="25"/>
        <v>64501010</v>
      </c>
      <c r="N800" t="str">
        <f>VLOOKUP($L800,Map_Organization!$F:$I,2,FALSE)</f>
        <v>USE</v>
      </c>
      <c r="O800" t="str">
        <f>VLOOKUP($L800,Map_Organization!$F:$I,3,FALSE)</f>
        <v>930</v>
      </c>
      <c r="P800" t="str">
        <f>VLOOKUP($L800,Map_Organization!$F:$I,4,FALSE)</f>
        <v>8414</v>
      </c>
      <c r="Q800" t="str">
        <f>VLOOKUP($M800,Map_GL!$B:$N,11,FALSE)</f>
        <v>75B</v>
      </c>
      <c r="R800" t="str">
        <f>VLOOKUP($M800,Map_GL!$B:$N,12,FALSE)</f>
        <v>000</v>
      </c>
      <c r="S800" t="str">
        <f>VLOOKUP($M800,Map_GL!$B:$N,13,FALSE)</f>
        <v>00</v>
      </c>
      <c r="T800"/>
    </row>
    <row r="801" spans="1:20" x14ac:dyDescent="0.25">
      <c r="A801" t="s">
        <v>8</v>
      </c>
      <c r="B801" t="s">
        <v>10</v>
      </c>
      <c r="C801" t="s">
        <v>12</v>
      </c>
      <c r="D801" t="s">
        <v>14</v>
      </c>
      <c r="E801" t="s">
        <v>10121</v>
      </c>
      <c r="F801" t="s">
        <v>8057</v>
      </c>
      <c r="G801" t="s">
        <v>10247</v>
      </c>
      <c r="H801" s="9">
        <v>43833</v>
      </c>
      <c r="I801" s="10">
        <v>0.50555555555555554</v>
      </c>
      <c r="J801" s="11">
        <v>-87.86</v>
      </c>
      <c r="K801" t="s">
        <v>10122</v>
      </c>
      <c r="L801" t="str">
        <f t="shared" si="24"/>
        <v>98834043</v>
      </c>
      <c r="M801" t="str">
        <f t="shared" si="25"/>
        <v>64501110</v>
      </c>
      <c r="N801" t="str">
        <f>VLOOKUP($L801,Map_Organization!$F:$I,2,FALSE)</f>
        <v>USE</v>
      </c>
      <c r="O801" t="str">
        <f>VLOOKUP($L801,Map_Organization!$F:$I,3,FALSE)</f>
        <v>930</v>
      </c>
      <c r="P801" t="str">
        <f>VLOOKUP($L801,Map_Organization!$F:$I,4,FALSE)</f>
        <v>8414</v>
      </c>
      <c r="Q801" t="str">
        <f>VLOOKUP($M801,Map_GL!$B:$N,11,FALSE)</f>
        <v>75B</v>
      </c>
      <c r="R801" t="str">
        <f>VLOOKUP($M801,Map_GL!$B:$N,12,FALSE)</f>
        <v>000</v>
      </c>
      <c r="S801" t="str">
        <f>VLOOKUP($M801,Map_GL!$B:$N,13,FALSE)</f>
        <v>00</v>
      </c>
      <c r="T801"/>
    </row>
    <row r="802" spans="1:20" x14ac:dyDescent="0.25">
      <c r="A802" t="s">
        <v>8</v>
      </c>
      <c r="B802" t="s">
        <v>10</v>
      </c>
      <c r="C802" t="s">
        <v>12</v>
      </c>
      <c r="D802" t="s">
        <v>14</v>
      </c>
      <c r="E802" t="s">
        <v>10121</v>
      </c>
      <c r="F802" t="s">
        <v>8057</v>
      </c>
      <c r="G802" t="s">
        <v>10248</v>
      </c>
      <c r="H802" s="9">
        <v>43833</v>
      </c>
      <c r="I802" s="10">
        <v>0.50555555555555554</v>
      </c>
      <c r="J802" s="11">
        <v>-572.31999999999994</v>
      </c>
      <c r="K802" t="s">
        <v>10122</v>
      </c>
      <c r="L802" t="str">
        <f t="shared" si="24"/>
        <v>98834043</v>
      </c>
      <c r="M802" t="str">
        <f t="shared" si="25"/>
        <v>64501611</v>
      </c>
      <c r="N802" t="str">
        <f>VLOOKUP($L802,Map_Organization!$F:$I,2,FALSE)</f>
        <v>USE</v>
      </c>
      <c r="O802" t="str">
        <f>VLOOKUP($L802,Map_Organization!$F:$I,3,FALSE)</f>
        <v>930</v>
      </c>
      <c r="P802" t="str">
        <f>VLOOKUP($L802,Map_Organization!$F:$I,4,FALSE)</f>
        <v>8414</v>
      </c>
      <c r="Q802" t="str">
        <f>VLOOKUP($M802,Map_GL!$B:$N,11,FALSE)</f>
        <v>75B</v>
      </c>
      <c r="R802" t="str">
        <f>VLOOKUP($M802,Map_GL!$B:$N,12,FALSE)</f>
        <v>000</v>
      </c>
      <c r="S802" t="str">
        <f>VLOOKUP($M802,Map_GL!$B:$N,13,FALSE)</f>
        <v>00</v>
      </c>
      <c r="T802"/>
    </row>
    <row r="803" spans="1:20" x14ac:dyDescent="0.25">
      <c r="A803" t="s">
        <v>8</v>
      </c>
      <c r="B803" t="s">
        <v>10</v>
      </c>
      <c r="C803" t="s">
        <v>12</v>
      </c>
      <c r="D803" t="s">
        <v>14</v>
      </c>
      <c r="E803" t="s">
        <v>10121</v>
      </c>
      <c r="F803" t="s">
        <v>8057</v>
      </c>
      <c r="G803" t="s">
        <v>10249</v>
      </c>
      <c r="H803" s="9">
        <v>43833</v>
      </c>
      <c r="I803" s="10">
        <v>0.50555555555555554</v>
      </c>
      <c r="J803" s="11">
        <v>-43.010000000000005</v>
      </c>
      <c r="K803" t="s">
        <v>10122</v>
      </c>
      <c r="L803" t="str">
        <f t="shared" si="24"/>
        <v>98834043</v>
      </c>
      <c r="M803" t="str">
        <f t="shared" si="25"/>
        <v>64501621</v>
      </c>
      <c r="N803" t="str">
        <f>VLOOKUP($L803,Map_Organization!$F:$I,2,FALSE)</f>
        <v>USE</v>
      </c>
      <c r="O803" t="str">
        <f>VLOOKUP($L803,Map_Organization!$F:$I,3,FALSE)</f>
        <v>930</v>
      </c>
      <c r="P803" t="str">
        <f>VLOOKUP($L803,Map_Organization!$F:$I,4,FALSE)</f>
        <v>8414</v>
      </c>
      <c r="Q803" t="str">
        <f>VLOOKUP($M803,Map_GL!$B:$N,11,FALSE)</f>
        <v>75B</v>
      </c>
      <c r="R803" t="str">
        <f>VLOOKUP($M803,Map_GL!$B:$N,12,FALSE)</f>
        <v>000</v>
      </c>
      <c r="S803" t="str">
        <f>VLOOKUP($M803,Map_GL!$B:$N,13,FALSE)</f>
        <v>00</v>
      </c>
      <c r="T803"/>
    </row>
    <row r="804" spans="1:20" x14ac:dyDescent="0.25">
      <c r="A804" t="s">
        <v>8</v>
      </c>
      <c r="B804" t="s">
        <v>10</v>
      </c>
      <c r="C804" t="s">
        <v>12</v>
      </c>
      <c r="D804" t="s">
        <v>14</v>
      </c>
      <c r="E804" t="s">
        <v>10121</v>
      </c>
      <c r="F804" t="s">
        <v>8057</v>
      </c>
      <c r="G804" t="s">
        <v>10250</v>
      </c>
      <c r="H804" s="9">
        <v>43833</v>
      </c>
      <c r="I804" s="10">
        <v>0.50555555555555554</v>
      </c>
      <c r="J804" s="11">
        <v>572.32000000000005</v>
      </c>
      <c r="K804" t="s">
        <v>10122</v>
      </c>
      <c r="L804" t="str">
        <f t="shared" si="24"/>
        <v>98834043</v>
      </c>
      <c r="M804" t="str">
        <f t="shared" si="25"/>
        <v>64501610</v>
      </c>
      <c r="N804" t="str">
        <f>VLOOKUP($L804,Map_Organization!$F:$I,2,FALSE)</f>
        <v>USE</v>
      </c>
      <c r="O804" t="str">
        <f>VLOOKUP($L804,Map_Organization!$F:$I,3,FALSE)</f>
        <v>930</v>
      </c>
      <c r="P804" t="str">
        <f>VLOOKUP($L804,Map_Organization!$F:$I,4,FALSE)</f>
        <v>8414</v>
      </c>
      <c r="Q804" t="str">
        <f>VLOOKUP($M804,Map_GL!$B:$N,11,FALSE)</f>
        <v>75B</v>
      </c>
      <c r="R804" t="str">
        <f>VLOOKUP($M804,Map_GL!$B:$N,12,FALSE)</f>
        <v>000</v>
      </c>
      <c r="S804" t="str">
        <f>VLOOKUP($M804,Map_GL!$B:$N,13,FALSE)</f>
        <v>00</v>
      </c>
      <c r="T804"/>
    </row>
    <row r="805" spans="1:20" x14ac:dyDescent="0.25">
      <c r="A805" t="s">
        <v>8</v>
      </c>
      <c r="B805" t="s">
        <v>10</v>
      </c>
      <c r="C805" t="s">
        <v>12</v>
      </c>
      <c r="D805" t="s">
        <v>14</v>
      </c>
      <c r="E805" t="s">
        <v>10121</v>
      </c>
      <c r="F805" t="s">
        <v>8057</v>
      </c>
      <c r="G805" t="s">
        <v>10251</v>
      </c>
      <c r="H805" s="9">
        <v>43833</v>
      </c>
      <c r="I805" s="10">
        <v>0.50555555555555554</v>
      </c>
      <c r="J805" s="11">
        <v>43.01</v>
      </c>
      <c r="K805" t="s">
        <v>10122</v>
      </c>
      <c r="L805" t="str">
        <f t="shared" si="24"/>
        <v>98834043</v>
      </c>
      <c r="M805" t="str">
        <f t="shared" si="25"/>
        <v>64501620</v>
      </c>
      <c r="N805" t="str">
        <f>VLOOKUP($L805,Map_Organization!$F:$I,2,FALSE)</f>
        <v>USE</v>
      </c>
      <c r="O805" t="str">
        <f>VLOOKUP($L805,Map_Organization!$F:$I,3,FALSE)</f>
        <v>930</v>
      </c>
      <c r="P805" t="str">
        <f>VLOOKUP($L805,Map_Organization!$F:$I,4,FALSE)</f>
        <v>8414</v>
      </c>
      <c r="Q805" t="str">
        <f>VLOOKUP($M805,Map_GL!$B:$N,11,FALSE)</f>
        <v>75B</v>
      </c>
      <c r="R805" t="str">
        <f>VLOOKUP($M805,Map_GL!$B:$N,12,FALSE)</f>
        <v>000</v>
      </c>
      <c r="S805" t="str">
        <f>VLOOKUP($M805,Map_GL!$B:$N,13,FALSE)</f>
        <v>00</v>
      </c>
      <c r="T805"/>
    </row>
    <row r="806" spans="1:20" x14ac:dyDescent="0.25">
      <c r="A806" t="s">
        <v>8</v>
      </c>
      <c r="B806" t="s">
        <v>10</v>
      </c>
      <c r="C806" t="s">
        <v>12</v>
      </c>
      <c r="D806" t="s">
        <v>14</v>
      </c>
      <c r="E806" t="s">
        <v>10121</v>
      </c>
      <c r="F806" t="s">
        <v>8057</v>
      </c>
      <c r="G806" t="s">
        <v>10252</v>
      </c>
      <c r="H806" s="9">
        <v>43833</v>
      </c>
      <c r="I806" s="10">
        <v>0.50555555555555554</v>
      </c>
      <c r="J806" s="11">
        <v>-37.409999999999997</v>
      </c>
      <c r="K806" t="s">
        <v>10122</v>
      </c>
      <c r="L806" t="str">
        <f t="shared" si="24"/>
        <v>98834043</v>
      </c>
      <c r="M806" t="str">
        <f t="shared" si="25"/>
        <v>64501631</v>
      </c>
      <c r="N806" t="str">
        <f>VLOOKUP($L806,Map_Organization!$F:$I,2,FALSE)</f>
        <v>USE</v>
      </c>
      <c r="O806" t="str">
        <f>VLOOKUP($L806,Map_Organization!$F:$I,3,FALSE)</f>
        <v>930</v>
      </c>
      <c r="P806" t="str">
        <f>VLOOKUP($L806,Map_Organization!$F:$I,4,FALSE)</f>
        <v>8414</v>
      </c>
      <c r="Q806" t="str">
        <f>VLOOKUP($M806,Map_GL!$B:$N,11,FALSE)</f>
        <v>75B</v>
      </c>
      <c r="R806" t="str">
        <f>VLOOKUP($M806,Map_GL!$B:$N,12,FALSE)</f>
        <v>000</v>
      </c>
      <c r="S806" t="str">
        <f>VLOOKUP($M806,Map_GL!$B:$N,13,FALSE)</f>
        <v>00</v>
      </c>
      <c r="T806"/>
    </row>
    <row r="807" spans="1:20" x14ac:dyDescent="0.25">
      <c r="A807" t="s">
        <v>8</v>
      </c>
      <c r="B807" t="s">
        <v>10</v>
      </c>
      <c r="C807" t="s">
        <v>12</v>
      </c>
      <c r="D807" t="s">
        <v>14</v>
      </c>
      <c r="E807" t="s">
        <v>10121</v>
      </c>
      <c r="F807" t="s">
        <v>8057</v>
      </c>
      <c r="G807" t="s">
        <v>10253</v>
      </c>
      <c r="H807" s="9">
        <v>43833</v>
      </c>
      <c r="I807" s="10">
        <v>0.50555555555555554</v>
      </c>
      <c r="J807" s="11">
        <v>37.409999999999997</v>
      </c>
      <c r="K807" t="s">
        <v>10122</v>
      </c>
      <c r="L807" t="str">
        <f t="shared" si="24"/>
        <v>98834043</v>
      </c>
      <c r="M807" t="str">
        <f t="shared" si="25"/>
        <v>64501630</v>
      </c>
      <c r="N807" t="str">
        <f>VLOOKUP($L807,Map_Organization!$F:$I,2,FALSE)</f>
        <v>USE</v>
      </c>
      <c r="O807" t="str">
        <f>VLOOKUP($L807,Map_Organization!$F:$I,3,FALSE)</f>
        <v>930</v>
      </c>
      <c r="P807" t="str">
        <f>VLOOKUP($L807,Map_Organization!$F:$I,4,FALSE)</f>
        <v>8414</v>
      </c>
      <c r="Q807" t="str">
        <f>VLOOKUP($M807,Map_GL!$B:$N,11,FALSE)</f>
        <v>75B</v>
      </c>
      <c r="R807" t="str">
        <f>VLOOKUP($M807,Map_GL!$B:$N,12,FALSE)</f>
        <v>000</v>
      </c>
      <c r="S807" t="str">
        <f>VLOOKUP($M807,Map_GL!$B:$N,13,FALSE)</f>
        <v>00</v>
      </c>
      <c r="T807"/>
    </row>
    <row r="808" spans="1:20" x14ac:dyDescent="0.25">
      <c r="A808" t="s">
        <v>8</v>
      </c>
      <c r="B808" t="s">
        <v>10</v>
      </c>
      <c r="C808" t="s">
        <v>12</v>
      </c>
      <c r="D808" t="s">
        <v>14</v>
      </c>
      <c r="E808" t="s">
        <v>10121</v>
      </c>
      <c r="F808" t="s">
        <v>8057</v>
      </c>
      <c r="G808" t="s">
        <v>10254</v>
      </c>
      <c r="H808" s="9">
        <v>43833</v>
      </c>
      <c r="I808" s="10">
        <v>0.50555555555555554</v>
      </c>
      <c r="J808" s="11">
        <v>-173.2</v>
      </c>
      <c r="K808" t="s">
        <v>10122</v>
      </c>
      <c r="L808" t="str">
        <f t="shared" si="24"/>
        <v>98834043</v>
      </c>
      <c r="M808" t="str">
        <f t="shared" si="25"/>
        <v>61620003</v>
      </c>
      <c r="N808" t="str">
        <f>VLOOKUP($L808,Map_Organization!$F:$I,2,FALSE)</f>
        <v>USE</v>
      </c>
      <c r="O808" t="str">
        <f>VLOOKUP($L808,Map_Organization!$F:$I,3,FALSE)</f>
        <v>930</v>
      </c>
      <c r="P808" t="str">
        <f>VLOOKUP($L808,Map_Organization!$F:$I,4,FALSE)</f>
        <v>8414</v>
      </c>
      <c r="Q808" t="str">
        <f>VLOOKUP($M808,Map_GL!$B:$N,11,FALSE)</f>
        <v>794</v>
      </c>
      <c r="R808" t="str">
        <f>VLOOKUP($M808,Map_GL!$B:$N,12,FALSE)</f>
        <v>401</v>
      </c>
      <c r="S808" t="str">
        <f>VLOOKUP($M808,Map_GL!$B:$N,13,FALSE)</f>
        <v>00</v>
      </c>
      <c r="T808"/>
    </row>
    <row r="809" spans="1:20" x14ac:dyDescent="0.25">
      <c r="A809" t="s">
        <v>8</v>
      </c>
      <c r="B809" t="s">
        <v>10</v>
      </c>
      <c r="C809" t="s">
        <v>12</v>
      </c>
      <c r="D809" t="s">
        <v>14</v>
      </c>
      <c r="E809" t="s">
        <v>10121</v>
      </c>
      <c r="F809" t="s">
        <v>8057</v>
      </c>
      <c r="G809" t="s">
        <v>10255</v>
      </c>
      <c r="H809" s="9">
        <v>43833</v>
      </c>
      <c r="I809" s="10">
        <v>0.50555555555555554</v>
      </c>
      <c r="J809" s="11">
        <v>173.2</v>
      </c>
      <c r="K809" t="s">
        <v>10122</v>
      </c>
      <c r="L809" t="str">
        <f t="shared" si="24"/>
        <v>98834043</v>
      </c>
      <c r="M809" t="str">
        <f t="shared" si="25"/>
        <v>61620001</v>
      </c>
      <c r="N809" t="str">
        <f>VLOOKUP($L809,Map_Organization!$F:$I,2,FALSE)</f>
        <v>USE</v>
      </c>
      <c r="O809" t="str">
        <f>VLOOKUP($L809,Map_Organization!$F:$I,3,FALSE)</f>
        <v>930</v>
      </c>
      <c r="P809" t="str">
        <f>VLOOKUP($L809,Map_Organization!$F:$I,4,FALSE)</f>
        <v>8414</v>
      </c>
      <c r="Q809" t="str">
        <f>VLOOKUP($M809,Map_GL!$B:$N,11,FALSE)</f>
        <v>794</v>
      </c>
      <c r="R809" t="str">
        <f>VLOOKUP($M809,Map_GL!$B:$N,12,FALSE)</f>
        <v>401</v>
      </c>
      <c r="S809" t="str">
        <f>VLOOKUP($M809,Map_GL!$B:$N,13,FALSE)</f>
        <v>00</v>
      </c>
      <c r="T809"/>
    </row>
    <row r="810" spans="1:20" x14ac:dyDescent="0.25">
      <c r="A810" t="s">
        <v>8</v>
      </c>
      <c r="B810" t="s">
        <v>10</v>
      </c>
      <c r="C810" t="s">
        <v>12</v>
      </c>
      <c r="D810" t="s">
        <v>14</v>
      </c>
      <c r="E810" t="s">
        <v>10121</v>
      </c>
      <c r="F810" t="s">
        <v>8057</v>
      </c>
      <c r="G810" t="s">
        <v>10256</v>
      </c>
      <c r="H810" s="9">
        <v>43833</v>
      </c>
      <c r="I810" s="10">
        <v>0.50555555555555554</v>
      </c>
      <c r="J810" s="11">
        <v>-173.2</v>
      </c>
      <c r="K810" t="s">
        <v>10122</v>
      </c>
      <c r="L810" t="str">
        <f t="shared" si="24"/>
        <v>98834043</v>
      </c>
      <c r="M810" t="str">
        <f t="shared" si="25"/>
        <v>75430001</v>
      </c>
      <c r="N810" t="str">
        <f>VLOOKUP($L810,Map_Organization!$F:$I,2,FALSE)</f>
        <v>USE</v>
      </c>
      <c r="O810" t="str">
        <f>VLOOKUP($L810,Map_Organization!$F:$I,3,FALSE)</f>
        <v>930</v>
      </c>
      <c r="P810" t="str">
        <f>VLOOKUP($L810,Map_Organization!$F:$I,4,FALSE)</f>
        <v>8414</v>
      </c>
      <c r="Q810" t="str">
        <f>VLOOKUP($M810,Map_GL!$B:$N,11,FALSE)</f>
        <v>75B</v>
      </c>
      <c r="R810" t="str">
        <f>VLOOKUP($M810,Map_GL!$B:$N,12,FALSE)</f>
        <v>000</v>
      </c>
      <c r="S810" t="str">
        <f>VLOOKUP($M810,Map_GL!$B:$N,13,FALSE)</f>
        <v>00</v>
      </c>
      <c r="T810"/>
    </row>
    <row r="811" spans="1:20" x14ac:dyDescent="0.25">
      <c r="A811" t="s">
        <v>8</v>
      </c>
      <c r="B811" t="s">
        <v>10</v>
      </c>
      <c r="C811" t="s">
        <v>12</v>
      </c>
      <c r="D811" t="s">
        <v>14</v>
      </c>
      <c r="E811" t="s">
        <v>10121</v>
      </c>
      <c r="F811" t="s">
        <v>8057</v>
      </c>
      <c r="G811" t="s">
        <v>10182</v>
      </c>
      <c r="H811" s="9">
        <v>43833</v>
      </c>
      <c r="I811" s="10">
        <v>0.50555555555555554</v>
      </c>
      <c r="J811" s="11">
        <v>148.76</v>
      </c>
      <c r="K811" t="s">
        <v>10122</v>
      </c>
      <c r="L811" t="str">
        <f t="shared" si="24"/>
        <v>98834043</v>
      </c>
      <c r="M811" t="str">
        <f t="shared" si="25"/>
        <v>75431002</v>
      </c>
      <c r="N811" t="str">
        <f>VLOOKUP($L811,Map_Organization!$F:$I,2,FALSE)</f>
        <v>USE</v>
      </c>
      <c r="O811" t="str">
        <f>VLOOKUP($L811,Map_Organization!$F:$I,3,FALSE)</f>
        <v>930</v>
      </c>
      <c r="P811" t="str">
        <f>VLOOKUP($L811,Map_Organization!$F:$I,4,FALSE)</f>
        <v>8414</v>
      </c>
      <c r="Q811" t="str">
        <f>VLOOKUP($M811,Map_GL!$B:$N,11,FALSE)</f>
        <v>75B</v>
      </c>
      <c r="R811" t="str">
        <f>VLOOKUP($M811,Map_GL!$B:$N,12,FALSE)</f>
        <v>000</v>
      </c>
      <c r="S811" t="str">
        <f>VLOOKUP($M811,Map_GL!$B:$N,13,FALSE)</f>
        <v>00</v>
      </c>
      <c r="T811"/>
    </row>
    <row r="812" spans="1:20" x14ac:dyDescent="0.25">
      <c r="A812" t="s">
        <v>8</v>
      </c>
      <c r="B812" t="s">
        <v>10</v>
      </c>
      <c r="C812" t="s">
        <v>12</v>
      </c>
      <c r="D812" t="s">
        <v>14</v>
      </c>
      <c r="E812" t="s">
        <v>10121</v>
      </c>
      <c r="F812" t="s">
        <v>8057</v>
      </c>
      <c r="G812" t="s">
        <v>10274</v>
      </c>
      <c r="H812" s="9">
        <v>43833</v>
      </c>
      <c r="I812" s="10">
        <v>0.50555555555555554</v>
      </c>
      <c r="J812" s="11">
        <v>-500</v>
      </c>
      <c r="K812" t="s">
        <v>10122</v>
      </c>
      <c r="L812" t="str">
        <f t="shared" si="24"/>
        <v>98834043</v>
      </c>
      <c r="M812" t="str">
        <f t="shared" si="25"/>
        <v>61110055</v>
      </c>
      <c r="N812" t="str">
        <f>VLOOKUP($L812,Map_Organization!$F:$I,2,FALSE)</f>
        <v>USE</v>
      </c>
      <c r="O812" t="str">
        <f>VLOOKUP($L812,Map_Organization!$F:$I,3,FALSE)</f>
        <v>930</v>
      </c>
      <c r="P812" t="str">
        <f>VLOOKUP($L812,Map_Organization!$F:$I,4,FALSE)</f>
        <v>8414</v>
      </c>
      <c r="Q812" t="str">
        <f>VLOOKUP($M812,Map_GL!$B:$N,11,FALSE)</f>
        <v>823</v>
      </c>
      <c r="R812" t="str">
        <f>VLOOKUP($M812,Map_GL!$B:$N,12,FALSE)</f>
        <v>401</v>
      </c>
      <c r="S812" t="str">
        <f>VLOOKUP($M812,Map_GL!$B:$N,13,FALSE)</f>
        <v>00</v>
      </c>
      <c r="T812"/>
    </row>
    <row r="813" spans="1:20" x14ac:dyDescent="0.25">
      <c r="A813" t="s">
        <v>8</v>
      </c>
      <c r="B813" t="s">
        <v>10</v>
      </c>
      <c r="C813" t="s">
        <v>12</v>
      </c>
      <c r="D813" t="s">
        <v>14</v>
      </c>
      <c r="E813" t="s">
        <v>10121</v>
      </c>
      <c r="F813" t="s">
        <v>8057</v>
      </c>
      <c r="G813" t="s">
        <v>10264</v>
      </c>
      <c r="H813" s="9">
        <v>43833</v>
      </c>
      <c r="I813" s="10">
        <v>0.50555555555555554</v>
      </c>
      <c r="J813" s="11">
        <v>-500</v>
      </c>
      <c r="K813" t="s">
        <v>10122</v>
      </c>
      <c r="L813" t="str">
        <f t="shared" si="24"/>
        <v>98834043</v>
      </c>
      <c r="M813" t="str">
        <f t="shared" si="25"/>
        <v>61110035</v>
      </c>
      <c r="N813" t="str">
        <f>VLOOKUP($L813,Map_Organization!$F:$I,2,FALSE)</f>
        <v>USE</v>
      </c>
      <c r="O813" t="str">
        <f>VLOOKUP($L813,Map_Organization!$F:$I,3,FALSE)</f>
        <v>930</v>
      </c>
      <c r="P813" t="str">
        <f>VLOOKUP($L813,Map_Organization!$F:$I,4,FALSE)</f>
        <v>8414</v>
      </c>
      <c r="Q813" t="str">
        <f>VLOOKUP($M813,Map_GL!$B:$N,11,FALSE)</f>
        <v>823</v>
      </c>
      <c r="R813" t="str">
        <f>VLOOKUP($M813,Map_GL!$B:$N,12,FALSE)</f>
        <v>000</v>
      </c>
      <c r="S813" t="str">
        <f>VLOOKUP($M813,Map_GL!$B:$N,13,FALSE)</f>
        <v>00</v>
      </c>
      <c r="T813"/>
    </row>
    <row r="814" spans="1:20" x14ac:dyDescent="0.25">
      <c r="A814" t="s">
        <v>8</v>
      </c>
      <c r="B814" t="s">
        <v>10</v>
      </c>
      <c r="C814" t="s">
        <v>12</v>
      </c>
      <c r="D814" t="s">
        <v>14</v>
      </c>
      <c r="E814" t="s">
        <v>10121</v>
      </c>
      <c r="F814" t="s">
        <v>8057</v>
      </c>
      <c r="G814" t="s">
        <v>10272</v>
      </c>
      <c r="H814" s="9">
        <v>43833</v>
      </c>
      <c r="I814" s="10">
        <v>0.50555555555555554</v>
      </c>
      <c r="J814" s="11">
        <v>-500</v>
      </c>
      <c r="K814" t="s">
        <v>10122</v>
      </c>
      <c r="L814" t="str">
        <f t="shared" si="24"/>
        <v>98834043</v>
      </c>
      <c r="M814" t="str">
        <f t="shared" si="25"/>
        <v>61110048</v>
      </c>
      <c r="N814" t="str">
        <f>VLOOKUP($L814,Map_Organization!$F:$I,2,FALSE)</f>
        <v>USE</v>
      </c>
      <c r="O814" t="str">
        <f>VLOOKUP($L814,Map_Organization!$F:$I,3,FALSE)</f>
        <v>930</v>
      </c>
      <c r="P814" t="str">
        <f>VLOOKUP($L814,Map_Organization!$F:$I,4,FALSE)</f>
        <v>8414</v>
      </c>
      <c r="Q814" t="str">
        <f>VLOOKUP($M814,Map_GL!$B:$N,11,FALSE)</f>
        <v>823</v>
      </c>
      <c r="R814" t="str">
        <f>VLOOKUP($M814,Map_GL!$B:$N,12,FALSE)</f>
        <v>420</v>
      </c>
      <c r="S814" t="str">
        <f>VLOOKUP($M814,Map_GL!$B:$N,13,FALSE)</f>
        <v>00</v>
      </c>
      <c r="T814"/>
    </row>
    <row r="815" spans="1:20" x14ac:dyDescent="0.25">
      <c r="A815" t="s">
        <v>8</v>
      </c>
      <c r="B815" t="s">
        <v>10</v>
      </c>
      <c r="C815" t="s">
        <v>12</v>
      </c>
      <c r="D815" t="s">
        <v>14</v>
      </c>
      <c r="E815" t="s">
        <v>10121</v>
      </c>
      <c r="F815" t="s">
        <v>8057</v>
      </c>
      <c r="G815" t="s">
        <v>10146</v>
      </c>
      <c r="H815" s="9">
        <v>43833</v>
      </c>
      <c r="I815" s="10">
        <v>0.50555555555555554</v>
      </c>
      <c r="J815" s="11">
        <v>103.58</v>
      </c>
      <c r="K815" t="s">
        <v>10122</v>
      </c>
      <c r="L815" t="str">
        <f t="shared" si="24"/>
        <v>98834043</v>
      </c>
      <c r="M815" t="str">
        <f t="shared" si="25"/>
        <v>61620010</v>
      </c>
      <c r="N815" t="str">
        <f>VLOOKUP($L815,Map_Organization!$F:$I,2,FALSE)</f>
        <v>USE</v>
      </c>
      <c r="O815" t="str">
        <f>VLOOKUP($L815,Map_Organization!$F:$I,3,FALSE)</f>
        <v>930</v>
      </c>
      <c r="P815" t="str">
        <f>VLOOKUP($L815,Map_Organization!$F:$I,4,FALSE)</f>
        <v>8414</v>
      </c>
      <c r="Q815" t="str">
        <f>VLOOKUP($M815,Map_GL!$B:$N,11,FALSE)</f>
        <v>794</v>
      </c>
      <c r="R815" t="str">
        <f>VLOOKUP($M815,Map_GL!$B:$N,12,FALSE)</f>
        <v>401</v>
      </c>
      <c r="S815" t="str">
        <f>VLOOKUP($M815,Map_GL!$B:$N,13,FALSE)</f>
        <v>00</v>
      </c>
      <c r="T815"/>
    </row>
    <row r="816" spans="1:20" x14ac:dyDescent="0.25">
      <c r="A816" t="s">
        <v>8</v>
      </c>
      <c r="B816" t="s">
        <v>10</v>
      </c>
      <c r="C816" t="s">
        <v>12</v>
      </c>
      <c r="D816" t="s">
        <v>14</v>
      </c>
      <c r="E816" t="s">
        <v>10121</v>
      </c>
      <c r="F816" t="s">
        <v>8057</v>
      </c>
      <c r="G816" t="s">
        <v>10192</v>
      </c>
      <c r="H816" s="9">
        <v>43833</v>
      </c>
      <c r="I816" s="10">
        <v>0.50555555555555554</v>
      </c>
      <c r="J816" s="11">
        <v>2.12</v>
      </c>
      <c r="K816" t="s">
        <v>10122</v>
      </c>
      <c r="L816" t="str">
        <f t="shared" si="24"/>
        <v>98834043</v>
      </c>
      <c r="M816" t="str">
        <f t="shared" si="25"/>
        <v>61620113</v>
      </c>
      <c r="N816" t="str">
        <f>VLOOKUP($L816,Map_Organization!$F:$I,2,FALSE)</f>
        <v>USE</v>
      </c>
      <c r="O816" t="str">
        <f>VLOOKUP($L816,Map_Organization!$F:$I,3,FALSE)</f>
        <v>930</v>
      </c>
      <c r="P816" t="str">
        <f>VLOOKUP($L816,Map_Organization!$F:$I,4,FALSE)</f>
        <v>8414</v>
      </c>
      <c r="Q816" t="str">
        <f>VLOOKUP($M816,Map_GL!$B:$N,11,FALSE)</f>
        <v>794</v>
      </c>
      <c r="R816" t="str">
        <f>VLOOKUP($M816,Map_GL!$B:$N,12,FALSE)</f>
        <v>401</v>
      </c>
      <c r="S816" t="str">
        <f>VLOOKUP($M816,Map_GL!$B:$N,13,FALSE)</f>
        <v>00</v>
      </c>
      <c r="T816"/>
    </row>
    <row r="817" spans="1:20" x14ac:dyDescent="0.25">
      <c r="A817" t="s">
        <v>8</v>
      </c>
      <c r="B817" t="s">
        <v>10</v>
      </c>
      <c r="C817" t="s">
        <v>12</v>
      </c>
      <c r="D817" t="s">
        <v>14</v>
      </c>
      <c r="E817" t="s">
        <v>10121</v>
      </c>
      <c r="F817" t="s">
        <v>8057</v>
      </c>
      <c r="G817" t="s">
        <v>10257</v>
      </c>
      <c r="H817" s="9">
        <v>43833</v>
      </c>
      <c r="I817" s="10">
        <v>0.50555555555555554</v>
      </c>
      <c r="J817" s="11">
        <v>15.8</v>
      </c>
      <c r="K817" t="s">
        <v>10122</v>
      </c>
      <c r="L817" t="str">
        <f t="shared" si="24"/>
        <v>98834043</v>
      </c>
      <c r="M817" t="str">
        <f t="shared" si="25"/>
        <v>62282001</v>
      </c>
      <c r="N817" t="str">
        <f>VLOOKUP($L817,Map_Organization!$F:$I,2,FALSE)</f>
        <v>USE</v>
      </c>
      <c r="O817" t="str">
        <f>VLOOKUP($L817,Map_Organization!$F:$I,3,FALSE)</f>
        <v>930</v>
      </c>
      <c r="P817" t="str">
        <f>VLOOKUP($L817,Map_Organization!$F:$I,4,FALSE)</f>
        <v>8414</v>
      </c>
      <c r="Q817" t="str">
        <f>VLOOKUP($M817,Map_GL!$B:$N,11,FALSE)</f>
        <v>75B</v>
      </c>
      <c r="R817" t="str">
        <f>VLOOKUP($M817,Map_GL!$B:$N,12,FALSE)</f>
        <v>000</v>
      </c>
      <c r="S817" t="str">
        <f>VLOOKUP($M817,Map_GL!$B:$N,13,FALSE)</f>
        <v>00</v>
      </c>
      <c r="T817"/>
    </row>
    <row r="818" spans="1:20" x14ac:dyDescent="0.25">
      <c r="A818" t="s">
        <v>8</v>
      </c>
      <c r="B818" t="s">
        <v>10</v>
      </c>
      <c r="C818" t="s">
        <v>12</v>
      </c>
      <c r="D818" t="s">
        <v>14</v>
      </c>
      <c r="E818" t="s">
        <v>10121</v>
      </c>
      <c r="F818" t="s">
        <v>8057</v>
      </c>
      <c r="G818" t="s">
        <v>10194</v>
      </c>
      <c r="H818" s="9">
        <v>43833</v>
      </c>
      <c r="I818" s="10">
        <v>0.50555555555555554</v>
      </c>
      <c r="J818" s="11">
        <v>11</v>
      </c>
      <c r="K818" t="s">
        <v>10122</v>
      </c>
      <c r="L818" t="str">
        <f t="shared" si="24"/>
        <v>98834043</v>
      </c>
      <c r="M818" t="str">
        <f t="shared" si="25"/>
        <v>62624110</v>
      </c>
      <c r="N818" t="str">
        <f>VLOOKUP($L818,Map_Organization!$F:$I,2,FALSE)</f>
        <v>USE</v>
      </c>
      <c r="O818" t="str">
        <f>VLOOKUP($L818,Map_Organization!$F:$I,3,FALSE)</f>
        <v>930</v>
      </c>
      <c r="P818" t="str">
        <f>VLOOKUP($L818,Map_Organization!$F:$I,4,FALSE)</f>
        <v>8414</v>
      </c>
      <c r="Q818" t="str">
        <f>VLOOKUP($M818,Map_GL!$B:$N,11,FALSE)</f>
        <v>833</v>
      </c>
      <c r="R818" t="str">
        <f>VLOOKUP($M818,Map_GL!$B:$N,12,FALSE)</f>
        <v>401</v>
      </c>
      <c r="S818" t="str">
        <f>VLOOKUP($M818,Map_GL!$B:$N,13,FALSE)</f>
        <v>00</v>
      </c>
      <c r="T818"/>
    </row>
    <row r="819" spans="1:20" x14ac:dyDescent="0.25">
      <c r="A819" t="s">
        <v>8</v>
      </c>
      <c r="B819" t="s">
        <v>10</v>
      </c>
      <c r="C819" t="s">
        <v>12</v>
      </c>
      <c r="D819" t="s">
        <v>14</v>
      </c>
      <c r="E819" t="s">
        <v>10121</v>
      </c>
      <c r="F819" t="s">
        <v>8057</v>
      </c>
      <c r="G819" t="s">
        <v>10195</v>
      </c>
      <c r="H819" s="9">
        <v>43833</v>
      </c>
      <c r="I819" s="10">
        <v>0.50555555555555554</v>
      </c>
      <c r="J819" s="11">
        <v>3.51</v>
      </c>
      <c r="K819" t="s">
        <v>10122</v>
      </c>
      <c r="L819" t="str">
        <f t="shared" si="24"/>
        <v>98834043</v>
      </c>
      <c r="M819" t="str">
        <f t="shared" si="25"/>
        <v>62624210</v>
      </c>
      <c r="N819" t="str">
        <f>VLOOKUP($L819,Map_Organization!$F:$I,2,FALSE)</f>
        <v>USE</v>
      </c>
      <c r="O819" t="str">
        <f>VLOOKUP($L819,Map_Organization!$F:$I,3,FALSE)</f>
        <v>930</v>
      </c>
      <c r="P819" t="str">
        <f>VLOOKUP($L819,Map_Organization!$F:$I,4,FALSE)</f>
        <v>8414</v>
      </c>
      <c r="Q819" t="str">
        <f>VLOOKUP($M819,Map_GL!$B:$N,11,FALSE)</f>
        <v>833</v>
      </c>
      <c r="R819" t="str">
        <f>VLOOKUP($M819,Map_GL!$B:$N,12,FALSE)</f>
        <v>401</v>
      </c>
      <c r="S819" t="str">
        <f>VLOOKUP($M819,Map_GL!$B:$N,13,FALSE)</f>
        <v>00</v>
      </c>
      <c r="T819"/>
    </row>
    <row r="820" spans="1:20" x14ac:dyDescent="0.25">
      <c r="A820" t="s">
        <v>8</v>
      </c>
      <c r="B820" t="s">
        <v>10</v>
      </c>
      <c r="C820" t="s">
        <v>12</v>
      </c>
      <c r="D820" t="s">
        <v>14</v>
      </c>
      <c r="E820" t="s">
        <v>10121</v>
      </c>
      <c r="F820" t="s">
        <v>8057</v>
      </c>
      <c r="G820" t="s">
        <v>10150</v>
      </c>
      <c r="H820" s="9">
        <v>43833</v>
      </c>
      <c r="I820" s="10">
        <v>0.50555555555555554</v>
      </c>
      <c r="J820" s="11">
        <v>24.45</v>
      </c>
      <c r="K820" t="s">
        <v>10122</v>
      </c>
      <c r="L820" t="str">
        <f t="shared" si="24"/>
        <v>98834043</v>
      </c>
      <c r="M820" t="str">
        <f t="shared" si="25"/>
        <v>68123020</v>
      </c>
      <c r="N820" t="str">
        <f>VLOOKUP($L820,Map_Organization!$F:$I,2,FALSE)</f>
        <v>USE</v>
      </c>
      <c r="O820" t="str">
        <f>VLOOKUP($L820,Map_Organization!$F:$I,3,FALSE)</f>
        <v>930</v>
      </c>
      <c r="P820" t="str">
        <f>VLOOKUP($L820,Map_Organization!$F:$I,4,FALSE)</f>
        <v>8414</v>
      </c>
      <c r="Q820" t="str">
        <f>VLOOKUP($M820,Map_GL!$B:$N,11,FALSE)</f>
        <v>833</v>
      </c>
      <c r="R820" t="str">
        <f>VLOOKUP($M820,Map_GL!$B:$N,12,FALSE)</f>
        <v>401</v>
      </c>
      <c r="S820" t="str">
        <f>VLOOKUP($M820,Map_GL!$B:$N,13,FALSE)</f>
        <v>00</v>
      </c>
      <c r="T820"/>
    </row>
    <row r="821" spans="1:20" x14ac:dyDescent="0.25">
      <c r="A821" t="s">
        <v>8</v>
      </c>
      <c r="B821" t="s">
        <v>10</v>
      </c>
      <c r="C821" t="s">
        <v>12</v>
      </c>
      <c r="D821" t="s">
        <v>14</v>
      </c>
      <c r="E821" t="s">
        <v>10121</v>
      </c>
      <c r="F821" t="s">
        <v>8057</v>
      </c>
      <c r="G821" t="s">
        <v>10148</v>
      </c>
      <c r="H821" s="9">
        <v>43833</v>
      </c>
      <c r="I821" s="10">
        <v>0.50555555555555554</v>
      </c>
      <c r="J821" s="11">
        <v>-103.58</v>
      </c>
      <c r="K821" t="s">
        <v>10122</v>
      </c>
      <c r="L821" t="str">
        <f t="shared" si="24"/>
        <v>98834043</v>
      </c>
      <c r="M821" t="str">
        <f t="shared" si="25"/>
        <v>61620010</v>
      </c>
      <c r="N821" t="str">
        <f>VLOOKUP($L821,Map_Organization!$F:$I,2,FALSE)</f>
        <v>USE</v>
      </c>
      <c r="O821" t="str">
        <f>VLOOKUP($L821,Map_Organization!$F:$I,3,FALSE)</f>
        <v>930</v>
      </c>
      <c r="P821" t="str">
        <f>VLOOKUP($L821,Map_Organization!$F:$I,4,FALSE)</f>
        <v>8414</v>
      </c>
      <c r="Q821" t="str">
        <f>VLOOKUP($M821,Map_GL!$B:$N,11,FALSE)</f>
        <v>794</v>
      </c>
      <c r="R821" t="str">
        <f>VLOOKUP($M821,Map_GL!$B:$N,12,FALSE)</f>
        <v>401</v>
      </c>
      <c r="S821" t="str">
        <f>VLOOKUP($M821,Map_GL!$B:$N,13,FALSE)</f>
        <v>00</v>
      </c>
      <c r="T821"/>
    </row>
    <row r="822" spans="1:20" x14ac:dyDescent="0.25">
      <c r="A822" t="s">
        <v>8</v>
      </c>
      <c r="B822" t="s">
        <v>10</v>
      </c>
      <c r="C822" t="s">
        <v>12</v>
      </c>
      <c r="D822" t="s">
        <v>14</v>
      </c>
      <c r="E822" t="s">
        <v>10121</v>
      </c>
      <c r="F822" t="s">
        <v>8057</v>
      </c>
      <c r="G822" t="s">
        <v>10151</v>
      </c>
      <c r="H822" s="9">
        <v>43833</v>
      </c>
      <c r="I822" s="10">
        <v>0.50555555555555554</v>
      </c>
      <c r="J822" s="11">
        <v>16.7</v>
      </c>
      <c r="K822" t="s">
        <v>10122</v>
      </c>
      <c r="L822" t="str">
        <f t="shared" si="24"/>
        <v>98834043</v>
      </c>
      <c r="M822" t="str">
        <f t="shared" si="25"/>
        <v>75431003</v>
      </c>
      <c r="N822" t="str">
        <f>VLOOKUP($L822,Map_Organization!$F:$I,2,FALSE)</f>
        <v>USE</v>
      </c>
      <c r="O822" t="str">
        <f>VLOOKUP($L822,Map_Organization!$F:$I,3,FALSE)</f>
        <v>930</v>
      </c>
      <c r="P822" t="str">
        <f>VLOOKUP($L822,Map_Organization!$F:$I,4,FALSE)</f>
        <v>8414</v>
      </c>
      <c r="Q822" t="str">
        <f>VLOOKUP($M822,Map_GL!$B:$N,11,FALSE)</f>
        <v>790</v>
      </c>
      <c r="R822" t="str">
        <f>VLOOKUP($M822,Map_GL!$B:$N,12,FALSE)</f>
        <v>000</v>
      </c>
      <c r="S822" t="str">
        <f>VLOOKUP($M822,Map_GL!$B:$N,13,FALSE)</f>
        <v>00</v>
      </c>
      <c r="T822"/>
    </row>
    <row r="823" spans="1:20" x14ac:dyDescent="0.25">
      <c r="A823" t="s">
        <v>8</v>
      </c>
      <c r="B823" t="s">
        <v>10</v>
      </c>
      <c r="C823" t="s">
        <v>12</v>
      </c>
      <c r="D823" t="s">
        <v>14</v>
      </c>
      <c r="E823" t="s">
        <v>10121</v>
      </c>
      <c r="F823" t="s">
        <v>8057</v>
      </c>
      <c r="G823" t="s">
        <v>10197</v>
      </c>
      <c r="H823" s="9">
        <v>43833</v>
      </c>
      <c r="I823" s="10">
        <v>0.50555555555555554</v>
      </c>
      <c r="J823" s="11">
        <v>-2.12</v>
      </c>
      <c r="K823" t="s">
        <v>10122</v>
      </c>
      <c r="L823" t="str">
        <f t="shared" si="24"/>
        <v>98834043</v>
      </c>
      <c r="M823" t="str">
        <f t="shared" si="25"/>
        <v>61620113</v>
      </c>
      <c r="N823" t="str">
        <f>VLOOKUP($L823,Map_Organization!$F:$I,2,FALSE)</f>
        <v>USE</v>
      </c>
      <c r="O823" t="str">
        <f>VLOOKUP($L823,Map_Organization!$F:$I,3,FALSE)</f>
        <v>930</v>
      </c>
      <c r="P823" t="str">
        <f>VLOOKUP($L823,Map_Organization!$F:$I,4,FALSE)</f>
        <v>8414</v>
      </c>
      <c r="Q823" t="str">
        <f>VLOOKUP($M823,Map_GL!$B:$N,11,FALSE)</f>
        <v>794</v>
      </c>
      <c r="R823" t="str">
        <f>VLOOKUP($M823,Map_GL!$B:$N,12,FALSE)</f>
        <v>401</v>
      </c>
      <c r="S823" t="str">
        <f>VLOOKUP($M823,Map_GL!$B:$N,13,FALSE)</f>
        <v>00</v>
      </c>
      <c r="T823"/>
    </row>
    <row r="824" spans="1:20" x14ac:dyDescent="0.25">
      <c r="A824" t="s">
        <v>8</v>
      </c>
      <c r="B824" t="s">
        <v>10</v>
      </c>
      <c r="C824" t="s">
        <v>12</v>
      </c>
      <c r="D824" t="s">
        <v>14</v>
      </c>
      <c r="E824" t="s">
        <v>10121</v>
      </c>
      <c r="F824" t="s">
        <v>8028</v>
      </c>
      <c r="G824" t="s">
        <v>10152</v>
      </c>
      <c r="H824" s="9">
        <v>43833</v>
      </c>
      <c r="I824" s="10">
        <v>0.50555555555555554</v>
      </c>
      <c r="J824" s="11">
        <v>5538.47</v>
      </c>
      <c r="K824" t="s">
        <v>10122</v>
      </c>
      <c r="L824" t="str">
        <f t="shared" si="24"/>
        <v>98834001</v>
      </c>
      <c r="M824" t="str">
        <f t="shared" si="25"/>
        <v>64101100</v>
      </c>
      <c r="N824" t="str">
        <f>VLOOKUP($L824,Map_Organization!$F:$I,2,FALSE)</f>
        <v>USE</v>
      </c>
      <c r="O824" t="str">
        <f>VLOOKUP($L824,Map_Organization!$F:$I,3,FALSE)</f>
        <v>930</v>
      </c>
      <c r="P824" t="str">
        <f>VLOOKUP($L824,Map_Organization!$F:$I,4,FALSE)</f>
        <v>8414</v>
      </c>
      <c r="Q824" t="str">
        <f>VLOOKUP($M824,Map_GL!$B:$N,11,FALSE)</f>
        <v>75B</v>
      </c>
      <c r="R824" t="str">
        <f>VLOOKUP($M824,Map_GL!$B:$N,12,FALSE)</f>
        <v>000</v>
      </c>
      <c r="S824" t="str">
        <f>VLOOKUP($M824,Map_GL!$B:$N,13,FALSE)</f>
        <v>00</v>
      </c>
      <c r="T824"/>
    </row>
    <row r="825" spans="1:20" x14ac:dyDescent="0.25">
      <c r="A825" t="s">
        <v>8</v>
      </c>
      <c r="B825" t="s">
        <v>10</v>
      </c>
      <c r="C825" t="s">
        <v>12</v>
      </c>
      <c r="D825" t="s">
        <v>14</v>
      </c>
      <c r="E825" t="s">
        <v>10121</v>
      </c>
      <c r="F825" t="s">
        <v>8028</v>
      </c>
      <c r="G825" t="s">
        <v>10153</v>
      </c>
      <c r="H825" s="9">
        <v>43833</v>
      </c>
      <c r="I825" s="10">
        <v>0.50555555555555554</v>
      </c>
      <c r="J825" s="11">
        <v>-923.07</v>
      </c>
      <c r="K825" t="s">
        <v>10122</v>
      </c>
      <c r="L825" t="str">
        <f t="shared" si="24"/>
        <v>98834001</v>
      </c>
      <c r="M825" t="str">
        <f t="shared" si="25"/>
        <v>64101110</v>
      </c>
      <c r="N825" t="str">
        <f>VLOOKUP($L825,Map_Organization!$F:$I,2,FALSE)</f>
        <v>USE</v>
      </c>
      <c r="O825" t="str">
        <f>VLOOKUP($L825,Map_Organization!$F:$I,3,FALSE)</f>
        <v>930</v>
      </c>
      <c r="P825" t="str">
        <f>VLOOKUP($L825,Map_Organization!$F:$I,4,FALSE)</f>
        <v>8414</v>
      </c>
      <c r="Q825" t="str">
        <f>VLOOKUP($M825,Map_GL!$B:$N,11,FALSE)</f>
        <v>75B</v>
      </c>
      <c r="R825" t="str">
        <f>VLOOKUP($M825,Map_GL!$B:$N,12,FALSE)</f>
        <v>000</v>
      </c>
      <c r="S825" t="str">
        <f>VLOOKUP($M825,Map_GL!$B:$N,13,FALSE)</f>
        <v>00</v>
      </c>
      <c r="T825"/>
    </row>
    <row r="826" spans="1:20" x14ac:dyDescent="0.25">
      <c r="A826" t="s">
        <v>8</v>
      </c>
      <c r="B826" t="s">
        <v>10</v>
      </c>
      <c r="C826" t="s">
        <v>12</v>
      </c>
      <c r="D826" t="s">
        <v>14</v>
      </c>
      <c r="E826" t="s">
        <v>10121</v>
      </c>
      <c r="F826" t="s">
        <v>8028</v>
      </c>
      <c r="G826" t="s">
        <v>10154</v>
      </c>
      <c r="H826" s="9">
        <v>43833</v>
      </c>
      <c r="I826" s="10">
        <v>0.50555555555555554</v>
      </c>
      <c r="J826" s="11">
        <v>615.39</v>
      </c>
      <c r="K826" t="s">
        <v>10122</v>
      </c>
      <c r="L826" t="str">
        <f t="shared" si="24"/>
        <v>98834001</v>
      </c>
      <c r="M826" t="str">
        <f t="shared" si="25"/>
        <v>64100540</v>
      </c>
      <c r="N826" t="str">
        <f>VLOOKUP($L826,Map_Organization!$F:$I,2,FALSE)</f>
        <v>USE</v>
      </c>
      <c r="O826" t="str">
        <f>VLOOKUP($L826,Map_Organization!$F:$I,3,FALSE)</f>
        <v>930</v>
      </c>
      <c r="P826" t="str">
        <f>VLOOKUP($L826,Map_Organization!$F:$I,4,FALSE)</f>
        <v>8414</v>
      </c>
      <c r="Q826" t="str">
        <f>VLOOKUP($M826,Map_GL!$B:$N,11,FALSE)</f>
        <v>75B</v>
      </c>
      <c r="R826" t="str">
        <f>VLOOKUP($M826,Map_GL!$B:$N,12,FALSE)</f>
        <v>000</v>
      </c>
      <c r="S826" t="str">
        <f>VLOOKUP($M826,Map_GL!$B:$N,13,FALSE)</f>
        <v>00</v>
      </c>
      <c r="T826"/>
    </row>
    <row r="827" spans="1:20" x14ac:dyDescent="0.25">
      <c r="A827" t="s">
        <v>8</v>
      </c>
      <c r="B827" t="s">
        <v>10</v>
      </c>
      <c r="C827" t="s">
        <v>12</v>
      </c>
      <c r="D827" t="s">
        <v>14</v>
      </c>
      <c r="E827" t="s">
        <v>10121</v>
      </c>
      <c r="F827" t="s">
        <v>8028</v>
      </c>
      <c r="G827" t="s">
        <v>10155</v>
      </c>
      <c r="H827" s="9">
        <v>43833</v>
      </c>
      <c r="I827" s="10">
        <v>0.50555555555555554</v>
      </c>
      <c r="J827" s="11">
        <v>-615.38</v>
      </c>
      <c r="K827" t="s">
        <v>10122</v>
      </c>
      <c r="L827" t="str">
        <f t="shared" si="24"/>
        <v>98834001</v>
      </c>
      <c r="M827" t="str">
        <f t="shared" si="25"/>
        <v>64101112</v>
      </c>
      <c r="N827" t="str">
        <f>VLOOKUP($L827,Map_Organization!$F:$I,2,FALSE)</f>
        <v>USE</v>
      </c>
      <c r="O827" t="str">
        <f>VLOOKUP($L827,Map_Organization!$F:$I,3,FALSE)</f>
        <v>930</v>
      </c>
      <c r="P827" t="str">
        <f>VLOOKUP($L827,Map_Organization!$F:$I,4,FALSE)</f>
        <v>8414</v>
      </c>
      <c r="Q827" t="str">
        <f>VLOOKUP($M827,Map_GL!$B:$N,11,FALSE)</f>
        <v>75B</v>
      </c>
      <c r="R827" t="str">
        <f>VLOOKUP($M827,Map_GL!$B:$N,12,FALSE)</f>
        <v>000</v>
      </c>
      <c r="S827" t="str">
        <f>VLOOKUP($M827,Map_GL!$B:$N,13,FALSE)</f>
        <v>00</v>
      </c>
      <c r="T827"/>
    </row>
    <row r="828" spans="1:20" x14ac:dyDescent="0.25">
      <c r="A828" t="s">
        <v>8</v>
      </c>
      <c r="B828" t="s">
        <v>10</v>
      </c>
      <c r="C828" t="s">
        <v>12</v>
      </c>
      <c r="D828" t="s">
        <v>14</v>
      </c>
      <c r="E828" t="s">
        <v>10121</v>
      </c>
      <c r="F828" t="s">
        <v>8028</v>
      </c>
      <c r="G828" t="s">
        <v>10156</v>
      </c>
      <c r="H828" s="9">
        <v>43833</v>
      </c>
      <c r="I828" s="10">
        <v>0.50555555555555554</v>
      </c>
      <c r="J828" s="11">
        <v>473.84</v>
      </c>
      <c r="K828" t="s">
        <v>10122</v>
      </c>
      <c r="L828" t="str">
        <f t="shared" si="24"/>
        <v>98834001</v>
      </c>
      <c r="M828" t="str">
        <f t="shared" si="25"/>
        <v>64106061</v>
      </c>
      <c r="N828" t="str">
        <f>VLOOKUP($L828,Map_Organization!$F:$I,2,FALSE)</f>
        <v>USE</v>
      </c>
      <c r="O828" t="str">
        <f>VLOOKUP($L828,Map_Organization!$F:$I,3,FALSE)</f>
        <v>930</v>
      </c>
      <c r="P828" t="str">
        <f>VLOOKUP($L828,Map_Organization!$F:$I,4,FALSE)</f>
        <v>8414</v>
      </c>
      <c r="Q828" t="str">
        <f>VLOOKUP($M828,Map_GL!$B:$N,11,FALSE)</f>
        <v>75B</v>
      </c>
      <c r="R828" t="str">
        <f>VLOOKUP($M828,Map_GL!$B:$N,12,FALSE)</f>
        <v>000</v>
      </c>
      <c r="S828" t="str">
        <f>VLOOKUP($M828,Map_GL!$B:$N,13,FALSE)</f>
        <v>00</v>
      </c>
      <c r="T828"/>
    </row>
    <row r="829" spans="1:20" x14ac:dyDescent="0.25">
      <c r="A829" t="s">
        <v>8</v>
      </c>
      <c r="B829" t="s">
        <v>10</v>
      </c>
      <c r="C829" t="s">
        <v>12</v>
      </c>
      <c r="D829" t="s">
        <v>14</v>
      </c>
      <c r="E829" t="s">
        <v>10121</v>
      </c>
      <c r="F829" t="s">
        <v>8028</v>
      </c>
      <c r="G829" t="s">
        <v>10157</v>
      </c>
      <c r="H829" s="9">
        <v>43833</v>
      </c>
      <c r="I829" s="10">
        <v>0.50555555555555554</v>
      </c>
      <c r="J829" s="11">
        <v>15.38</v>
      </c>
      <c r="K829" t="s">
        <v>10122</v>
      </c>
      <c r="L829" t="str">
        <f t="shared" si="24"/>
        <v>98834001</v>
      </c>
      <c r="M829" t="str">
        <f t="shared" si="25"/>
        <v>64502031</v>
      </c>
      <c r="N829" t="str">
        <f>VLOOKUP($L829,Map_Organization!$F:$I,2,FALSE)</f>
        <v>USE</v>
      </c>
      <c r="O829" t="str">
        <f>VLOOKUP($L829,Map_Organization!$F:$I,3,FALSE)</f>
        <v>930</v>
      </c>
      <c r="P829" t="str">
        <f>VLOOKUP($L829,Map_Organization!$F:$I,4,FALSE)</f>
        <v>8414</v>
      </c>
      <c r="Q829" t="str">
        <f>VLOOKUP($M829,Map_GL!$B:$N,11,FALSE)</f>
        <v>75B</v>
      </c>
      <c r="R829" t="str">
        <f>VLOOKUP($M829,Map_GL!$B:$N,12,FALSE)</f>
        <v>000</v>
      </c>
      <c r="S829" t="str">
        <f>VLOOKUP($M829,Map_GL!$B:$N,13,FALSE)</f>
        <v>00</v>
      </c>
      <c r="T829"/>
    </row>
    <row r="830" spans="1:20" x14ac:dyDescent="0.25">
      <c r="A830" t="s">
        <v>8</v>
      </c>
      <c r="B830" t="s">
        <v>10</v>
      </c>
      <c r="C830" t="s">
        <v>12</v>
      </c>
      <c r="D830" t="s">
        <v>14</v>
      </c>
      <c r="E830" t="s">
        <v>10121</v>
      </c>
      <c r="F830" t="s">
        <v>8028</v>
      </c>
      <c r="G830" t="s">
        <v>10158</v>
      </c>
      <c r="H830" s="9">
        <v>43833</v>
      </c>
      <c r="I830" s="10">
        <v>0.50555555555555554</v>
      </c>
      <c r="J830" s="11">
        <v>893.02</v>
      </c>
      <c r="K830" t="s">
        <v>10122</v>
      </c>
      <c r="L830" t="str">
        <f t="shared" si="24"/>
        <v>98834001</v>
      </c>
      <c r="M830" t="str">
        <f t="shared" si="25"/>
        <v>64503111</v>
      </c>
      <c r="N830" t="str">
        <f>VLOOKUP($L830,Map_Organization!$F:$I,2,FALSE)</f>
        <v>USE</v>
      </c>
      <c r="O830" t="str">
        <f>VLOOKUP($L830,Map_Organization!$F:$I,3,FALSE)</f>
        <v>930</v>
      </c>
      <c r="P830" t="str">
        <f>VLOOKUP($L830,Map_Organization!$F:$I,4,FALSE)</f>
        <v>8414</v>
      </c>
      <c r="Q830" t="str">
        <f>VLOOKUP($M830,Map_GL!$B:$N,11,FALSE)</f>
        <v>75B</v>
      </c>
      <c r="R830" t="str">
        <f>VLOOKUP($M830,Map_GL!$B:$N,12,FALSE)</f>
        <v>000</v>
      </c>
      <c r="S830" t="str">
        <f>VLOOKUP($M830,Map_GL!$B:$N,13,FALSE)</f>
        <v>00</v>
      </c>
      <c r="T830"/>
    </row>
    <row r="831" spans="1:20" x14ac:dyDescent="0.25">
      <c r="A831" t="s">
        <v>8</v>
      </c>
      <c r="B831" t="s">
        <v>10</v>
      </c>
      <c r="C831" t="s">
        <v>12</v>
      </c>
      <c r="D831" t="s">
        <v>14</v>
      </c>
      <c r="E831" t="s">
        <v>10121</v>
      </c>
      <c r="F831" t="s">
        <v>8028</v>
      </c>
      <c r="G831" t="s">
        <v>10159</v>
      </c>
      <c r="H831" s="9">
        <v>43833</v>
      </c>
      <c r="I831" s="10">
        <v>0.50555555555555554</v>
      </c>
      <c r="J831" s="11">
        <v>-33.85</v>
      </c>
      <c r="K831" t="s">
        <v>10122</v>
      </c>
      <c r="L831" t="str">
        <f t="shared" si="24"/>
        <v>98834001</v>
      </c>
      <c r="M831" t="str">
        <f t="shared" si="25"/>
        <v>61621003</v>
      </c>
      <c r="N831" t="str">
        <f>VLOOKUP($L831,Map_Organization!$F:$I,2,FALSE)</f>
        <v>USE</v>
      </c>
      <c r="O831" t="str">
        <f>VLOOKUP($L831,Map_Organization!$F:$I,3,FALSE)</f>
        <v>930</v>
      </c>
      <c r="P831" t="str">
        <f>VLOOKUP($L831,Map_Organization!$F:$I,4,FALSE)</f>
        <v>8414</v>
      </c>
      <c r="Q831" t="str">
        <f>VLOOKUP($M831,Map_GL!$B:$N,11,FALSE)</f>
        <v>794</v>
      </c>
      <c r="R831" t="str">
        <f>VLOOKUP($M831,Map_GL!$B:$N,12,FALSE)</f>
        <v>401</v>
      </c>
      <c r="S831" t="str">
        <f>VLOOKUP($M831,Map_GL!$B:$N,13,FALSE)</f>
        <v>00</v>
      </c>
      <c r="T831"/>
    </row>
    <row r="832" spans="1:20" x14ac:dyDescent="0.25">
      <c r="A832" t="s">
        <v>8</v>
      </c>
      <c r="B832" t="s">
        <v>10</v>
      </c>
      <c r="C832" t="s">
        <v>12</v>
      </c>
      <c r="D832" t="s">
        <v>14</v>
      </c>
      <c r="E832" t="s">
        <v>10121</v>
      </c>
      <c r="F832" t="s">
        <v>8028</v>
      </c>
      <c r="G832" t="s">
        <v>10160</v>
      </c>
      <c r="H832" s="9">
        <v>43833</v>
      </c>
      <c r="I832" s="10">
        <v>0.50555555555555554</v>
      </c>
      <c r="J832" s="11">
        <v>44.28</v>
      </c>
      <c r="K832" t="s">
        <v>10122</v>
      </c>
      <c r="L832" t="str">
        <f t="shared" si="24"/>
        <v>98834001</v>
      </c>
      <c r="M832" t="str">
        <f t="shared" si="25"/>
        <v>64501016</v>
      </c>
      <c r="N832" t="str">
        <f>VLOOKUP($L832,Map_Organization!$F:$I,2,FALSE)</f>
        <v>USE</v>
      </c>
      <c r="O832" t="str">
        <f>VLOOKUP($L832,Map_Organization!$F:$I,3,FALSE)</f>
        <v>930</v>
      </c>
      <c r="P832" t="str">
        <f>VLOOKUP($L832,Map_Organization!$F:$I,4,FALSE)</f>
        <v>8414</v>
      </c>
      <c r="Q832" t="str">
        <f>VLOOKUP($M832,Map_GL!$B:$N,11,FALSE)</f>
        <v>75B</v>
      </c>
      <c r="R832" t="str">
        <f>VLOOKUP($M832,Map_GL!$B:$N,12,FALSE)</f>
        <v>000</v>
      </c>
      <c r="S832" t="str">
        <f>VLOOKUP($M832,Map_GL!$B:$N,13,FALSE)</f>
        <v>00</v>
      </c>
      <c r="T832"/>
    </row>
    <row r="833" spans="1:20" x14ac:dyDescent="0.25">
      <c r="A833" t="s">
        <v>8</v>
      </c>
      <c r="B833" t="s">
        <v>10</v>
      </c>
      <c r="C833" t="s">
        <v>12</v>
      </c>
      <c r="D833" t="s">
        <v>14</v>
      </c>
      <c r="E833" t="s">
        <v>10121</v>
      </c>
      <c r="F833" t="s">
        <v>8028</v>
      </c>
      <c r="G833" t="s">
        <v>10161</v>
      </c>
      <c r="H833" s="9">
        <v>43833</v>
      </c>
      <c r="I833" s="10">
        <v>0.50555555555555554</v>
      </c>
      <c r="J833" s="11">
        <v>-230.77</v>
      </c>
      <c r="K833" t="s">
        <v>10122</v>
      </c>
      <c r="L833" t="str">
        <f t="shared" si="24"/>
        <v>98834001</v>
      </c>
      <c r="M833" t="str">
        <f t="shared" si="25"/>
        <v>64501141</v>
      </c>
      <c r="N833" t="str">
        <f>VLOOKUP($L833,Map_Organization!$F:$I,2,FALSE)</f>
        <v>USE</v>
      </c>
      <c r="O833" t="str">
        <f>VLOOKUP($L833,Map_Organization!$F:$I,3,FALSE)</f>
        <v>930</v>
      </c>
      <c r="P833" t="str">
        <f>VLOOKUP($L833,Map_Organization!$F:$I,4,FALSE)</f>
        <v>8414</v>
      </c>
      <c r="Q833" t="str">
        <f>VLOOKUP($M833,Map_GL!$B:$N,11,FALSE)</f>
        <v>75B</v>
      </c>
      <c r="R833" t="str">
        <f>VLOOKUP($M833,Map_GL!$B:$N,12,FALSE)</f>
        <v>000</v>
      </c>
      <c r="S833" t="str">
        <f>VLOOKUP($M833,Map_GL!$B:$N,13,FALSE)</f>
        <v>00</v>
      </c>
      <c r="T833"/>
    </row>
    <row r="834" spans="1:20" x14ac:dyDescent="0.25">
      <c r="A834" t="s">
        <v>8</v>
      </c>
      <c r="B834" t="s">
        <v>10</v>
      </c>
      <c r="C834" t="s">
        <v>12</v>
      </c>
      <c r="D834" t="s">
        <v>14</v>
      </c>
      <c r="E834" t="s">
        <v>10121</v>
      </c>
      <c r="F834" t="s">
        <v>8028</v>
      </c>
      <c r="G834" t="s">
        <v>10162</v>
      </c>
      <c r="H834" s="9">
        <v>43833</v>
      </c>
      <c r="I834" s="10">
        <v>0.50555555555555554</v>
      </c>
      <c r="J834" s="11">
        <v>420.56</v>
      </c>
      <c r="K834" t="s">
        <v>10122</v>
      </c>
      <c r="L834" t="str">
        <f t="shared" si="24"/>
        <v>98834001</v>
      </c>
      <c r="M834" t="str">
        <f t="shared" si="25"/>
        <v>64501711</v>
      </c>
      <c r="N834" t="str">
        <f>VLOOKUP($L834,Map_Organization!$F:$I,2,FALSE)</f>
        <v>USE</v>
      </c>
      <c r="O834" t="str">
        <f>VLOOKUP($L834,Map_Organization!$F:$I,3,FALSE)</f>
        <v>930</v>
      </c>
      <c r="P834" t="str">
        <f>VLOOKUP($L834,Map_Organization!$F:$I,4,FALSE)</f>
        <v>8414</v>
      </c>
      <c r="Q834" t="str">
        <f>VLOOKUP($M834,Map_GL!$B:$N,11,FALSE)</f>
        <v>75B</v>
      </c>
      <c r="R834" t="str">
        <f>VLOOKUP($M834,Map_GL!$B:$N,12,FALSE)</f>
        <v>000</v>
      </c>
      <c r="S834" t="str">
        <f>VLOOKUP($M834,Map_GL!$B:$N,13,FALSE)</f>
        <v>00</v>
      </c>
      <c r="T834"/>
    </row>
    <row r="835" spans="1:20" x14ac:dyDescent="0.25">
      <c r="A835" t="s">
        <v>8</v>
      </c>
      <c r="B835" t="s">
        <v>10</v>
      </c>
      <c r="C835" t="s">
        <v>12</v>
      </c>
      <c r="D835" t="s">
        <v>14</v>
      </c>
      <c r="E835" t="s">
        <v>10121</v>
      </c>
      <c r="F835" t="s">
        <v>8028</v>
      </c>
      <c r="G835" t="s">
        <v>10198</v>
      </c>
      <c r="H835" s="9">
        <v>43833</v>
      </c>
      <c r="I835" s="10">
        <v>0.50555555555555554</v>
      </c>
      <c r="J835" s="11">
        <v>15.56</v>
      </c>
      <c r="K835" t="s">
        <v>10122</v>
      </c>
      <c r="L835" t="str">
        <f t="shared" si="24"/>
        <v>98834001</v>
      </c>
      <c r="M835" t="str">
        <f t="shared" si="25"/>
        <v>64501721</v>
      </c>
      <c r="N835" t="str">
        <f>VLOOKUP($L835,Map_Organization!$F:$I,2,FALSE)</f>
        <v>USE</v>
      </c>
      <c r="O835" t="str">
        <f>VLOOKUP($L835,Map_Organization!$F:$I,3,FALSE)</f>
        <v>930</v>
      </c>
      <c r="P835" t="str">
        <f>VLOOKUP($L835,Map_Organization!$F:$I,4,FALSE)</f>
        <v>8414</v>
      </c>
      <c r="Q835" t="str">
        <f>VLOOKUP($M835,Map_GL!$B:$N,11,FALSE)</f>
        <v>75B</v>
      </c>
      <c r="R835" t="str">
        <f>VLOOKUP($M835,Map_GL!$B:$N,12,FALSE)</f>
        <v>000</v>
      </c>
      <c r="S835" t="str">
        <f>VLOOKUP($M835,Map_GL!$B:$N,13,FALSE)</f>
        <v>00</v>
      </c>
      <c r="T835"/>
    </row>
    <row r="836" spans="1:20" x14ac:dyDescent="0.25">
      <c r="A836" t="s">
        <v>8</v>
      </c>
      <c r="B836" t="s">
        <v>10</v>
      </c>
      <c r="C836" t="s">
        <v>12</v>
      </c>
      <c r="D836" t="s">
        <v>14</v>
      </c>
      <c r="E836" t="s">
        <v>10121</v>
      </c>
      <c r="F836" t="s">
        <v>8028</v>
      </c>
      <c r="G836" t="s">
        <v>10163</v>
      </c>
      <c r="H836" s="9">
        <v>43833</v>
      </c>
      <c r="I836" s="10">
        <v>0.50555555555555554</v>
      </c>
      <c r="J836" s="11">
        <v>27.48</v>
      </c>
      <c r="K836" t="s">
        <v>10122</v>
      </c>
      <c r="L836" t="str">
        <f t="shared" si="24"/>
        <v>98834001</v>
      </c>
      <c r="M836" t="str">
        <f t="shared" si="25"/>
        <v>64501731</v>
      </c>
      <c r="N836" t="str">
        <f>VLOOKUP($L836,Map_Organization!$F:$I,2,FALSE)</f>
        <v>USE</v>
      </c>
      <c r="O836" t="str">
        <f>VLOOKUP($L836,Map_Organization!$F:$I,3,FALSE)</f>
        <v>930</v>
      </c>
      <c r="P836" t="str">
        <f>VLOOKUP($L836,Map_Organization!$F:$I,4,FALSE)</f>
        <v>8414</v>
      </c>
      <c r="Q836" t="str">
        <f>VLOOKUP($M836,Map_GL!$B:$N,11,FALSE)</f>
        <v>75B</v>
      </c>
      <c r="R836" t="str">
        <f>VLOOKUP($M836,Map_GL!$B:$N,12,FALSE)</f>
        <v>000</v>
      </c>
      <c r="S836" t="str">
        <f>VLOOKUP($M836,Map_GL!$B:$N,13,FALSE)</f>
        <v>00</v>
      </c>
      <c r="T836"/>
    </row>
    <row r="837" spans="1:20" x14ac:dyDescent="0.25">
      <c r="A837" t="s">
        <v>8</v>
      </c>
      <c r="B837" t="s">
        <v>10</v>
      </c>
      <c r="C837" t="s">
        <v>12</v>
      </c>
      <c r="D837" t="s">
        <v>14</v>
      </c>
      <c r="E837" t="s">
        <v>10121</v>
      </c>
      <c r="F837" t="s">
        <v>8028</v>
      </c>
      <c r="G837" t="s">
        <v>10164</v>
      </c>
      <c r="H837" s="9">
        <v>43833</v>
      </c>
      <c r="I837" s="10">
        <v>0.50555555555555554</v>
      </c>
      <c r="J837" s="11">
        <v>-473.84</v>
      </c>
      <c r="K837" t="s">
        <v>10122</v>
      </c>
      <c r="L837" t="str">
        <f t="shared" ref="L837:L900" si="26">SUBSTITUTE(RIGHT($F837,9),"-","")</f>
        <v>98834001</v>
      </c>
      <c r="M837" t="str">
        <f t="shared" ref="M837:M900" si="27">SUBSTITUTE(RIGHT($G837,9),".","")</f>
        <v>64106061</v>
      </c>
      <c r="N837" t="str">
        <f>VLOOKUP($L837,Map_Organization!$F:$I,2,FALSE)</f>
        <v>USE</v>
      </c>
      <c r="O837" t="str">
        <f>VLOOKUP($L837,Map_Organization!$F:$I,3,FALSE)</f>
        <v>930</v>
      </c>
      <c r="P837" t="str">
        <f>VLOOKUP($L837,Map_Organization!$F:$I,4,FALSE)</f>
        <v>8414</v>
      </c>
      <c r="Q837" t="str">
        <f>VLOOKUP($M837,Map_GL!$B:$N,11,FALSE)</f>
        <v>75B</v>
      </c>
      <c r="R837" t="str">
        <f>VLOOKUP($M837,Map_GL!$B:$N,12,FALSE)</f>
        <v>000</v>
      </c>
      <c r="S837" t="str">
        <f>VLOOKUP($M837,Map_GL!$B:$N,13,FALSE)</f>
        <v>00</v>
      </c>
      <c r="T837"/>
    </row>
    <row r="838" spans="1:20" x14ac:dyDescent="0.25">
      <c r="A838" t="s">
        <v>8</v>
      </c>
      <c r="B838" t="s">
        <v>10</v>
      </c>
      <c r="C838" t="s">
        <v>12</v>
      </c>
      <c r="D838" t="s">
        <v>14</v>
      </c>
      <c r="E838" t="s">
        <v>10121</v>
      </c>
      <c r="F838" t="s">
        <v>8028</v>
      </c>
      <c r="G838" t="s">
        <v>10165</v>
      </c>
      <c r="H838" s="9">
        <v>43833</v>
      </c>
      <c r="I838" s="10">
        <v>0.50555555555555554</v>
      </c>
      <c r="J838" s="11">
        <v>473.84</v>
      </c>
      <c r="K838" t="s">
        <v>10122</v>
      </c>
      <c r="L838" t="str">
        <f t="shared" si="26"/>
        <v>98834001</v>
      </c>
      <c r="M838" t="str">
        <f t="shared" si="27"/>
        <v>64106060</v>
      </c>
      <c r="N838" t="str">
        <f>VLOOKUP($L838,Map_Organization!$F:$I,2,FALSE)</f>
        <v>USE</v>
      </c>
      <c r="O838" t="str">
        <f>VLOOKUP($L838,Map_Organization!$F:$I,3,FALSE)</f>
        <v>930</v>
      </c>
      <c r="P838" t="str">
        <f>VLOOKUP($L838,Map_Organization!$F:$I,4,FALSE)</f>
        <v>8414</v>
      </c>
      <c r="Q838" t="str">
        <f>VLOOKUP($M838,Map_GL!$B:$N,11,FALSE)</f>
        <v>75B</v>
      </c>
      <c r="R838" t="str">
        <f>VLOOKUP($M838,Map_GL!$B:$N,12,FALSE)</f>
        <v>000</v>
      </c>
      <c r="S838" t="str">
        <f>VLOOKUP($M838,Map_GL!$B:$N,13,FALSE)</f>
        <v>00</v>
      </c>
      <c r="T838"/>
    </row>
    <row r="839" spans="1:20" x14ac:dyDescent="0.25">
      <c r="A839" t="s">
        <v>8</v>
      </c>
      <c r="B839" t="s">
        <v>10</v>
      </c>
      <c r="C839" t="s">
        <v>12</v>
      </c>
      <c r="D839" t="s">
        <v>14</v>
      </c>
      <c r="E839" t="s">
        <v>10121</v>
      </c>
      <c r="F839" t="s">
        <v>8028</v>
      </c>
      <c r="G839" t="s">
        <v>10166</v>
      </c>
      <c r="H839" s="9">
        <v>43833</v>
      </c>
      <c r="I839" s="10">
        <v>0.50555555555555554</v>
      </c>
      <c r="J839" s="11">
        <v>-15.38</v>
      </c>
      <c r="K839" t="s">
        <v>10122</v>
      </c>
      <c r="L839" t="str">
        <f t="shared" si="26"/>
        <v>98834001</v>
      </c>
      <c r="M839" t="str">
        <f t="shared" si="27"/>
        <v>64502031</v>
      </c>
      <c r="N839" t="str">
        <f>VLOOKUP($L839,Map_Organization!$F:$I,2,FALSE)</f>
        <v>USE</v>
      </c>
      <c r="O839" t="str">
        <f>VLOOKUP($L839,Map_Organization!$F:$I,3,FALSE)</f>
        <v>930</v>
      </c>
      <c r="P839" t="str">
        <f>VLOOKUP($L839,Map_Organization!$F:$I,4,FALSE)</f>
        <v>8414</v>
      </c>
      <c r="Q839" t="str">
        <f>VLOOKUP($M839,Map_GL!$B:$N,11,FALSE)</f>
        <v>75B</v>
      </c>
      <c r="R839" t="str">
        <f>VLOOKUP($M839,Map_GL!$B:$N,12,FALSE)</f>
        <v>000</v>
      </c>
      <c r="S839" t="str">
        <f>VLOOKUP($M839,Map_GL!$B:$N,13,FALSE)</f>
        <v>00</v>
      </c>
      <c r="T839"/>
    </row>
    <row r="840" spans="1:20" x14ac:dyDescent="0.25">
      <c r="A840" t="s">
        <v>8</v>
      </c>
      <c r="B840" t="s">
        <v>10</v>
      </c>
      <c r="C840" t="s">
        <v>12</v>
      </c>
      <c r="D840" t="s">
        <v>14</v>
      </c>
      <c r="E840" t="s">
        <v>10121</v>
      </c>
      <c r="F840" t="s">
        <v>8028</v>
      </c>
      <c r="G840" t="s">
        <v>10167</v>
      </c>
      <c r="H840" s="9">
        <v>43833</v>
      </c>
      <c r="I840" s="10">
        <v>0.50555555555555554</v>
      </c>
      <c r="J840" s="11">
        <v>-893.02</v>
      </c>
      <c r="K840" t="s">
        <v>10122</v>
      </c>
      <c r="L840" t="str">
        <f t="shared" si="26"/>
        <v>98834001</v>
      </c>
      <c r="M840" t="str">
        <f t="shared" si="27"/>
        <v>64503111</v>
      </c>
      <c r="N840" t="str">
        <f>VLOOKUP($L840,Map_Organization!$F:$I,2,FALSE)</f>
        <v>USE</v>
      </c>
      <c r="O840" t="str">
        <f>VLOOKUP($L840,Map_Organization!$F:$I,3,FALSE)</f>
        <v>930</v>
      </c>
      <c r="P840" t="str">
        <f>VLOOKUP($L840,Map_Organization!$F:$I,4,FALSE)</f>
        <v>8414</v>
      </c>
      <c r="Q840" t="str">
        <f>VLOOKUP($M840,Map_GL!$B:$N,11,FALSE)</f>
        <v>75B</v>
      </c>
      <c r="R840" t="str">
        <f>VLOOKUP($M840,Map_GL!$B:$N,12,FALSE)</f>
        <v>000</v>
      </c>
      <c r="S840" t="str">
        <f>VLOOKUP($M840,Map_GL!$B:$N,13,FALSE)</f>
        <v>00</v>
      </c>
      <c r="T840"/>
    </row>
    <row r="841" spans="1:20" x14ac:dyDescent="0.25">
      <c r="A841" t="s">
        <v>8</v>
      </c>
      <c r="B841" t="s">
        <v>10</v>
      </c>
      <c r="C841" t="s">
        <v>12</v>
      </c>
      <c r="D841" t="s">
        <v>14</v>
      </c>
      <c r="E841" t="s">
        <v>10121</v>
      </c>
      <c r="F841" t="s">
        <v>8028</v>
      </c>
      <c r="G841" t="s">
        <v>10168</v>
      </c>
      <c r="H841" s="9">
        <v>43833</v>
      </c>
      <c r="I841" s="10">
        <v>0.50555555555555554</v>
      </c>
      <c r="J841" s="11">
        <v>15.379999999999999</v>
      </c>
      <c r="K841" t="s">
        <v>10122</v>
      </c>
      <c r="L841" t="str">
        <f t="shared" si="26"/>
        <v>98834001</v>
      </c>
      <c r="M841" t="str">
        <f t="shared" si="27"/>
        <v>64502030</v>
      </c>
      <c r="N841" t="str">
        <f>VLOOKUP($L841,Map_Organization!$F:$I,2,FALSE)</f>
        <v>USE</v>
      </c>
      <c r="O841" t="str">
        <f>VLOOKUP($L841,Map_Organization!$F:$I,3,FALSE)</f>
        <v>930</v>
      </c>
      <c r="P841" t="str">
        <f>VLOOKUP($L841,Map_Organization!$F:$I,4,FALSE)</f>
        <v>8414</v>
      </c>
      <c r="Q841" t="str">
        <f>VLOOKUP($M841,Map_GL!$B:$N,11,FALSE)</f>
        <v>75B</v>
      </c>
      <c r="R841" t="str">
        <f>VLOOKUP($M841,Map_GL!$B:$N,12,FALSE)</f>
        <v>000</v>
      </c>
      <c r="S841" t="str">
        <f>VLOOKUP($M841,Map_GL!$B:$N,13,FALSE)</f>
        <v>00</v>
      </c>
      <c r="T841"/>
    </row>
    <row r="842" spans="1:20" x14ac:dyDescent="0.25">
      <c r="A842" t="s">
        <v>8</v>
      </c>
      <c r="B842" t="s">
        <v>10</v>
      </c>
      <c r="C842" t="s">
        <v>12</v>
      </c>
      <c r="D842" t="s">
        <v>14</v>
      </c>
      <c r="E842" t="s">
        <v>10121</v>
      </c>
      <c r="F842" t="s">
        <v>8028</v>
      </c>
      <c r="G842" t="s">
        <v>10169</v>
      </c>
      <c r="H842" s="9">
        <v>43833</v>
      </c>
      <c r="I842" s="10">
        <v>0.50555555555555554</v>
      </c>
      <c r="J842" s="11">
        <v>1120.1600000000001</v>
      </c>
      <c r="K842" t="s">
        <v>10122</v>
      </c>
      <c r="L842" t="str">
        <f t="shared" si="26"/>
        <v>98834001</v>
      </c>
      <c r="M842" t="str">
        <f t="shared" si="27"/>
        <v>64503110</v>
      </c>
      <c r="N842" t="str">
        <f>VLOOKUP($L842,Map_Organization!$F:$I,2,FALSE)</f>
        <v>USE</v>
      </c>
      <c r="O842" t="str">
        <f>VLOOKUP($L842,Map_Organization!$F:$I,3,FALSE)</f>
        <v>930</v>
      </c>
      <c r="P842" t="str">
        <f>VLOOKUP($L842,Map_Organization!$F:$I,4,FALSE)</f>
        <v>8414</v>
      </c>
      <c r="Q842" t="str">
        <f>VLOOKUP($M842,Map_GL!$B:$N,11,FALSE)</f>
        <v>75B</v>
      </c>
      <c r="R842" t="str">
        <f>VLOOKUP($M842,Map_GL!$B:$N,12,FALSE)</f>
        <v>000</v>
      </c>
      <c r="S842" t="str">
        <f>VLOOKUP($M842,Map_GL!$B:$N,13,FALSE)</f>
        <v>00</v>
      </c>
      <c r="T842"/>
    </row>
    <row r="843" spans="1:20" x14ac:dyDescent="0.25">
      <c r="A843" t="s">
        <v>8</v>
      </c>
      <c r="B843" t="s">
        <v>10</v>
      </c>
      <c r="C843" t="s">
        <v>12</v>
      </c>
      <c r="D843" t="s">
        <v>14</v>
      </c>
      <c r="E843" t="s">
        <v>10121</v>
      </c>
      <c r="F843" t="s">
        <v>8028</v>
      </c>
      <c r="G843" t="s">
        <v>10170</v>
      </c>
      <c r="H843" s="9">
        <v>43833</v>
      </c>
      <c r="I843" s="10">
        <v>0.50555555555555554</v>
      </c>
      <c r="J843" s="11">
        <v>-44.28</v>
      </c>
      <c r="K843" t="s">
        <v>10122</v>
      </c>
      <c r="L843" t="str">
        <f t="shared" si="26"/>
        <v>98834001</v>
      </c>
      <c r="M843" t="str">
        <f t="shared" si="27"/>
        <v>64501016</v>
      </c>
      <c r="N843" t="str">
        <f>VLOOKUP($L843,Map_Organization!$F:$I,2,FALSE)</f>
        <v>USE</v>
      </c>
      <c r="O843" t="str">
        <f>VLOOKUP($L843,Map_Organization!$F:$I,3,FALSE)</f>
        <v>930</v>
      </c>
      <c r="P843" t="str">
        <f>VLOOKUP($L843,Map_Organization!$F:$I,4,FALSE)</f>
        <v>8414</v>
      </c>
      <c r="Q843" t="str">
        <f>VLOOKUP($M843,Map_GL!$B:$N,11,FALSE)</f>
        <v>75B</v>
      </c>
      <c r="R843" t="str">
        <f>VLOOKUP($M843,Map_GL!$B:$N,12,FALSE)</f>
        <v>000</v>
      </c>
      <c r="S843" t="str">
        <f>VLOOKUP($M843,Map_GL!$B:$N,13,FALSE)</f>
        <v>00</v>
      </c>
      <c r="T843"/>
    </row>
    <row r="844" spans="1:20" x14ac:dyDescent="0.25">
      <c r="A844" t="s">
        <v>8</v>
      </c>
      <c r="B844" t="s">
        <v>10</v>
      </c>
      <c r="C844" t="s">
        <v>12</v>
      </c>
      <c r="D844" t="s">
        <v>14</v>
      </c>
      <c r="E844" t="s">
        <v>10121</v>
      </c>
      <c r="F844" t="s">
        <v>8028</v>
      </c>
      <c r="G844" t="s">
        <v>10171</v>
      </c>
      <c r="H844" s="9">
        <v>43833</v>
      </c>
      <c r="I844" s="10">
        <v>0.50555555555555554</v>
      </c>
      <c r="J844" s="11">
        <v>230.77</v>
      </c>
      <c r="K844" t="s">
        <v>10122</v>
      </c>
      <c r="L844" t="str">
        <f t="shared" si="26"/>
        <v>98834001</v>
      </c>
      <c r="M844" t="str">
        <f t="shared" si="27"/>
        <v>64501141</v>
      </c>
      <c r="N844" t="str">
        <f>VLOOKUP($L844,Map_Organization!$F:$I,2,FALSE)</f>
        <v>USE</v>
      </c>
      <c r="O844" t="str">
        <f>VLOOKUP($L844,Map_Organization!$F:$I,3,FALSE)</f>
        <v>930</v>
      </c>
      <c r="P844" t="str">
        <f>VLOOKUP($L844,Map_Organization!$F:$I,4,FALSE)</f>
        <v>8414</v>
      </c>
      <c r="Q844" t="str">
        <f>VLOOKUP($M844,Map_GL!$B:$N,11,FALSE)</f>
        <v>75B</v>
      </c>
      <c r="R844" t="str">
        <f>VLOOKUP($M844,Map_GL!$B:$N,12,FALSE)</f>
        <v>000</v>
      </c>
      <c r="S844" t="str">
        <f>VLOOKUP($M844,Map_GL!$B:$N,13,FALSE)</f>
        <v>00</v>
      </c>
      <c r="T844"/>
    </row>
    <row r="845" spans="1:20" x14ac:dyDescent="0.25">
      <c r="A845" t="s">
        <v>8</v>
      </c>
      <c r="B845" t="s">
        <v>10</v>
      </c>
      <c r="C845" t="s">
        <v>12</v>
      </c>
      <c r="D845" t="s">
        <v>14</v>
      </c>
      <c r="E845" t="s">
        <v>10121</v>
      </c>
      <c r="F845" t="s">
        <v>8028</v>
      </c>
      <c r="G845" t="s">
        <v>10172</v>
      </c>
      <c r="H845" s="9">
        <v>43833</v>
      </c>
      <c r="I845" s="10">
        <v>0.50555555555555554</v>
      </c>
      <c r="J845" s="11">
        <v>24.6</v>
      </c>
      <c r="K845" t="s">
        <v>10122</v>
      </c>
      <c r="L845" t="str">
        <f t="shared" si="26"/>
        <v>98834001</v>
      </c>
      <c r="M845" t="str">
        <f t="shared" si="27"/>
        <v>64501014</v>
      </c>
      <c r="N845" t="str">
        <f>VLOOKUP($L845,Map_Organization!$F:$I,2,FALSE)</f>
        <v>USE</v>
      </c>
      <c r="O845" t="str">
        <f>VLOOKUP($L845,Map_Organization!$F:$I,3,FALSE)</f>
        <v>930</v>
      </c>
      <c r="P845" t="str">
        <f>VLOOKUP($L845,Map_Organization!$F:$I,4,FALSE)</f>
        <v>8414</v>
      </c>
      <c r="Q845" t="str">
        <f>VLOOKUP($M845,Map_GL!$B:$N,11,FALSE)</f>
        <v>75B</v>
      </c>
      <c r="R845" t="str">
        <f>VLOOKUP($M845,Map_GL!$B:$N,12,FALSE)</f>
        <v>000</v>
      </c>
      <c r="S845" t="str">
        <f>VLOOKUP($M845,Map_GL!$B:$N,13,FALSE)</f>
        <v>00</v>
      </c>
      <c r="T845"/>
    </row>
    <row r="846" spans="1:20" x14ac:dyDescent="0.25">
      <c r="A846" t="s">
        <v>8</v>
      </c>
      <c r="B846" t="s">
        <v>10</v>
      </c>
      <c r="C846" t="s">
        <v>12</v>
      </c>
      <c r="D846" t="s">
        <v>14</v>
      </c>
      <c r="E846" t="s">
        <v>10121</v>
      </c>
      <c r="F846" t="s">
        <v>8028</v>
      </c>
      <c r="G846" t="s">
        <v>10173</v>
      </c>
      <c r="H846" s="9">
        <v>43833</v>
      </c>
      <c r="I846" s="10">
        <v>0.50555555555555554</v>
      </c>
      <c r="J846" s="11">
        <v>19.68</v>
      </c>
      <c r="K846" t="s">
        <v>10122</v>
      </c>
      <c r="L846" t="str">
        <f t="shared" si="26"/>
        <v>98834001</v>
      </c>
      <c r="M846" t="str">
        <f t="shared" si="27"/>
        <v>64501015</v>
      </c>
      <c r="N846" t="str">
        <f>VLOOKUP($L846,Map_Organization!$F:$I,2,FALSE)</f>
        <v>USE</v>
      </c>
      <c r="O846" t="str">
        <f>VLOOKUP($L846,Map_Organization!$F:$I,3,FALSE)</f>
        <v>930</v>
      </c>
      <c r="P846" t="str">
        <f>VLOOKUP($L846,Map_Organization!$F:$I,4,FALSE)</f>
        <v>8414</v>
      </c>
      <c r="Q846" t="str">
        <f>VLOOKUP($M846,Map_GL!$B:$N,11,FALSE)</f>
        <v>75B</v>
      </c>
      <c r="R846" t="str">
        <f>VLOOKUP($M846,Map_GL!$B:$N,12,FALSE)</f>
        <v>000</v>
      </c>
      <c r="S846" t="str">
        <f>VLOOKUP($M846,Map_GL!$B:$N,13,FALSE)</f>
        <v>00</v>
      </c>
      <c r="T846"/>
    </row>
    <row r="847" spans="1:20" x14ac:dyDescent="0.25">
      <c r="A847" t="s">
        <v>8</v>
      </c>
      <c r="B847" t="s">
        <v>10</v>
      </c>
      <c r="C847" t="s">
        <v>12</v>
      </c>
      <c r="D847" t="s">
        <v>14</v>
      </c>
      <c r="E847" t="s">
        <v>10121</v>
      </c>
      <c r="F847" t="s">
        <v>8028</v>
      </c>
      <c r="G847" t="s">
        <v>10174</v>
      </c>
      <c r="H847" s="9">
        <v>43833</v>
      </c>
      <c r="I847" s="10">
        <v>0.50555555555555554</v>
      </c>
      <c r="J847" s="11">
        <v>-230.77</v>
      </c>
      <c r="K847" t="s">
        <v>10122</v>
      </c>
      <c r="L847" t="str">
        <f t="shared" si="26"/>
        <v>98834001</v>
      </c>
      <c r="M847" t="str">
        <f t="shared" si="27"/>
        <v>64501140</v>
      </c>
      <c r="N847" t="str">
        <f>VLOOKUP($L847,Map_Organization!$F:$I,2,FALSE)</f>
        <v>USE</v>
      </c>
      <c r="O847" t="str">
        <f>VLOOKUP($L847,Map_Organization!$F:$I,3,FALSE)</f>
        <v>930</v>
      </c>
      <c r="P847" t="str">
        <f>VLOOKUP($L847,Map_Organization!$F:$I,4,FALSE)</f>
        <v>8414</v>
      </c>
      <c r="Q847" t="str">
        <f>VLOOKUP($M847,Map_GL!$B:$N,11,FALSE)</f>
        <v>75B</v>
      </c>
      <c r="R847" t="str">
        <f>VLOOKUP($M847,Map_GL!$B:$N,12,FALSE)</f>
        <v>000</v>
      </c>
      <c r="S847" t="str">
        <f>VLOOKUP($M847,Map_GL!$B:$N,13,FALSE)</f>
        <v>00</v>
      </c>
      <c r="T847"/>
    </row>
    <row r="848" spans="1:20" x14ac:dyDescent="0.25">
      <c r="A848" t="s">
        <v>8</v>
      </c>
      <c r="B848" t="s">
        <v>10</v>
      </c>
      <c r="C848" t="s">
        <v>12</v>
      </c>
      <c r="D848" t="s">
        <v>14</v>
      </c>
      <c r="E848" t="s">
        <v>10121</v>
      </c>
      <c r="F848" t="s">
        <v>8028</v>
      </c>
      <c r="G848" t="s">
        <v>10175</v>
      </c>
      <c r="H848" s="9">
        <v>43833</v>
      </c>
      <c r="I848" s="10">
        <v>0.50555555555555554</v>
      </c>
      <c r="J848" s="11">
        <v>-420.56</v>
      </c>
      <c r="K848" t="s">
        <v>10122</v>
      </c>
      <c r="L848" t="str">
        <f t="shared" si="26"/>
        <v>98834001</v>
      </c>
      <c r="M848" t="str">
        <f t="shared" si="27"/>
        <v>64501711</v>
      </c>
      <c r="N848" t="str">
        <f>VLOOKUP($L848,Map_Organization!$F:$I,2,FALSE)</f>
        <v>USE</v>
      </c>
      <c r="O848" t="str">
        <f>VLOOKUP($L848,Map_Organization!$F:$I,3,FALSE)</f>
        <v>930</v>
      </c>
      <c r="P848" t="str">
        <f>VLOOKUP($L848,Map_Organization!$F:$I,4,FALSE)</f>
        <v>8414</v>
      </c>
      <c r="Q848" t="str">
        <f>VLOOKUP($M848,Map_GL!$B:$N,11,FALSE)</f>
        <v>75B</v>
      </c>
      <c r="R848" t="str">
        <f>VLOOKUP($M848,Map_GL!$B:$N,12,FALSE)</f>
        <v>000</v>
      </c>
      <c r="S848" t="str">
        <f>VLOOKUP($M848,Map_GL!$B:$N,13,FALSE)</f>
        <v>00</v>
      </c>
      <c r="T848"/>
    </row>
    <row r="849" spans="1:20" x14ac:dyDescent="0.25">
      <c r="A849" t="s">
        <v>8</v>
      </c>
      <c r="B849" t="s">
        <v>10</v>
      </c>
      <c r="C849" t="s">
        <v>12</v>
      </c>
      <c r="D849" t="s">
        <v>14</v>
      </c>
      <c r="E849" t="s">
        <v>10121</v>
      </c>
      <c r="F849" t="s">
        <v>8028</v>
      </c>
      <c r="G849" t="s">
        <v>10199</v>
      </c>
      <c r="H849" s="9">
        <v>43833</v>
      </c>
      <c r="I849" s="10">
        <v>0.50555555555555554</v>
      </c>
      <c r="J849" s="11">
        <v>-15.56</v>
      </c>
      <c r="K849" t="s">
        <v>10122</v>
      </c>
      <c r="L849" t="str">
        <f t="shared" si="26"/>
        <v>98834001</v>
      </c>
      <c r="M849" t="str">
        <f t="shared" si="27"/>
        <v>64501721</v>
      </c>
      <c r="N849" t="str">
        <f>VLOOKUP($L849,Map_Organization!$F:$I,2,FALSE)</f>
        <v>USE</v>
      </c>
      <c r="O849" t="str">
        <f>VLOOKUP($L849,Map_Organization!$F:$I,3,FALSE)</f>
        <v>930</v>
      </c>
      <c r="P849" t="str">
        <f>VLOOKUP($L849,Map_Organization!$F:$I,4,FALSE)</f>
        <v>8414</v>
      </c>
      <c r="Q849" t="str">
        <f>VLOOKUP($M849,Map_GL!$B:$N,11,FALSE)</f>
        <v>75B</v>
      </c>
      <c r="R849" t="str">
        <f>VLOOKUP($M849,Map_GL!$B:$N,12,FALSE)</f>
        <v>000</v>
      </c>
      <c r="S849" t="str">
        <f>VLOOKUP($M849,Map_GL!$B:$N,13,FALSE)</f>
        <v>00</v>
      </c>
      <c r="T849"/>
    </row>
    <row r="850" spans="1:20" x14ac:dyDescent="0.25">
      <c r="A850" t="s">
        <v>8</v>
      </c>
      <c r="B850" t="s">
        <v>10</v>
      </c>
      <c r="C850" t="s">
        <v>12</v>
      </c>
      <c r="D850" t="s">
        <v>14</v>
      </c>
      <c r="E850" t="s">
        <v>10121</v>
      </c>
      <c r="F850" t="s">
        <v>8028</v>
      </c>
      <c r="G850" t="s">
        <v>10176</v>
      </c>
      <c r="H850" s="9">
        <v>43833</v>
      </c>
      <c r="I850" s="10">
        <v>0.50555555555555554</v>
      </c>
      <c r="J850" s="11">
        <v>420.56</v>
      </c>
      <c r="K850" t="s">
        <v>10122</v>
      </c>
      <c r="L850" t="str">
        <f t="shared" si="26"/>
        <v>98834001</v>
      </c>
      <c r="M850" t="str">
        <f t="shared" si="27"/>
        <v>64501710</v>
      </c>
      <c r="N850" t="str">
        <f>VLOOKUP($L850,Map_Organization!$F:$I,2,FALSE)</f>
        <v>USE</v>
      </c>
      <c r="O850" t="str">
        <f>VLOOKUP($L850,Map_Organization!$F:$I,3,FALSE)</f>
        <v>930</v>
      </c>
      <c r="P850" t="str">
        <f>VLOOKUP($L850,Map_Organization!$F:$I,4,FALSE)</f>
        <v>8414</v>
      </c>
      <c r="Q850" t="str">
        <f>VLOOKUP($M850,Map_GL!$B:$N,11,FALSE)</f>
        <v>75B</v>
      </c>
      <c r="R850" t="str">
        <f>VLOOKUP($M850,Map_GL!$B:$N,12,FALSE)</f>
        <v>000</v>
      </c>
      <c r="S850" t="str">
        <f>VLOOKUP($M850,Map_GL!$B:$N,13,FALSE)</f>
        <v>00</v>
      </c>
      <c r="T850"/>
    </row>
    <row r="851" spans="1:20" x14ac:dyDescent="0.25">
      <c r="A851" t="s">
        <v>8</v>
      </c>
      <c r="B851" t="s">
        <v>10</v>
      </c>
      <c r="C851" t="s">
        <v>12</v>
      </c>
      <c r="D851" t="s">
        <v>14</v>
      </c>
      <c r="E851" t="s">
        <v>10121</v>
      </c>
      <c r="F851" t="s">
        <v>8028</v>
      </c>
      <c r="G851" t="s">
        <v>10200</v>
      </c>
      <c r="H851" s="9">
        <v>43833</v>
      </c>
      <c r="I851" s="10">
        <v>0.50555555555555554</v>
      </c>
      <c r="J851" s="11">
        <v>15.56</v>
      </c>
      <c r="K851" t="s">
        <v>10122</v>
      </c>
      <c r="L851" t="str">
        <f t="shared" si="26"/>
        <v>98834001</v>
      </c>
      <c r="M851" t="str">
        <f t="shared" si="27"/>
        <v>64501720</v>
      </c>
      <c r="N851" t="str">
        <f>VLOOKUP($L851,Map_Organization!$F:$I,2,FALSE)</f>
        <v>USE</v>
      </c>
      <c r="O851" t="str">
        <f>VLOOKUP($L851,Map_Organization!$F:$I,3,FALSE)</f>
        <v>930</v>
      </c>
      <c r="P851" t="str">
        <f>VLOOKUP($L851,Map_Organization!$F:$I,4,FALSE)</f>
        <v>8414</v>
      </c>
      <c r="Q851" t="str">
        <f>VLOOKUP($M851,Map_GL!$B:$N,11,FALSE)</f>
        <v>75B</v>
      </c>
      <c r="R851" t="str">
        <f>VLOOKUP($M851,Map_GL!$B:$N,12,FALSE)</f>
        <v>000</v>
      </c>
      <c r="S851" t="str">
        <f>VLOOKUP($M851,Map_GL!$B:$N,13,FALSE)</f>
        <v>00</v>
      </c>
      <c r="T851"/>
    </row>
    <row r="852" spans="1:20" x14ac:dyDescent="0.25">
      <c r="A852" t="s">
        <v>8</v>
      </c>
      <c r="B852" t="s">
        <v>10</v>
      </c>
      <c r="C852" t="s">
        <v>12</v>
      </c>
      <c r="D852" t="s">
        <v>14</v>
      </c>
      <c r="E852" t="s">
        <v>10121</v>
      </c>
      <c r="F852" t="s">
        <v>8028</v>
      </c>
      <c r="G852" t="s">
        <v>10177</v>
      </c>
      <c r="H852" s="9">
        <v>43833</v>
      </c>
      <c r="I852" s="10">
        <v>0.50555555555555554</v>
      </c>
      <c r="J852" s="11">
        <v>-27.48</v>
      </c>
      <c r="K852" t="s">
        <v>10122</v>
      </c>
      <c r="L852" t="str">
        <f t="shared" si="26"/>
        <v>98834001</v>
      </c>
      <c r="M852" t="str">
        <f t="shared" si="27"/>
        <v>64501731</v>
      </c>
      <c r="N852" t="str">
        <f>VLOOKUP($L852,Map_Organization!$F:$I,2,FALSE)</f>
        <v>USE</v>
      </c>
      <c r="O852" t="str">
        <f>VLOOKUP($L852,Map_Organization!$F:$I,3,FALSE)</f>
        <v>930</v>
      </c>
      <c r="P852" t="str">
        <f>VLOOKUP($L852,Map_Organization!$F:$I,4,FALSE)</f>
        <v>8414</v>
      </c>
      <c r="Q852" t="str">
        <f>VLOOKUP($M852,Map_GL!$B:$N,11,FALSE)</f>
        <v>75B</v>
      </c>
      <c r="R852" t="str">
        <f>VLOOKUP($M852,Map_GL!$B:$N,12,FALSE)</f>
        <v>000</v>
      </c>
      <c r="S852" t="str">
        <f>VLOOKUP($M852,Map_GL!$B:$N,13,FALSE)</f>
        <v>00</v>
      </c>
      <c r="T852"/>
    </row>
    <row r="853" spans="1:20" x14ac:dyDescent="0.25">
      <c r="A853" t="s">
        <v>8</v>
      </c>
      <c r="B853" t="s">
        <v>10</v>
      </c>
      <c r="C853" t="s">
        <v>12</v>
      </c>
      <c r="D853" t="s">
        <v>14</v>
      </c>
      <c r="E853" t="s">
        <v>10121</v>
      </c>
      <c r="F853" t="s">
        <v>8028</v>
      </c>
      <c r="G853" t="s">
        <v>10178</v>
      </c>
      <c r="H853" s="9">
        <v>43833</v>
      </c>
      <c r="I853" s="10">
        <v>0.50555555555555554</v>
      </c>
      <c r="J853" s="11">
        <v>27.48</v>
      </c>
      <c r="K853" t="s">
        <v>10122</v>
      </c>
      <c r="L853" t="str">
        <f t="shared" si="26"/>
        <v>98834001</v>
      </c>
      <c r="M853" t="str">
        <f t="shared" si="27"/>
        <v>64501730</v>
      </c>
      <c r="N853" t="str">
        <f>VLOOKUP($L853,Map_Organization!$F:$I,2,FALSE)</f>
        <v>USE</v>
      </c>
      <c r="O853" t="str">
        <f>VLOOKUP($L853,Map_Organization!$F:$I,3,FALSE)</f>
        <v>930</v>
      </c>
      <c r="P853" t="str">
        <f>VLOOKUP($L853,Map_Organization!$F:$I,4,FALSE)</f>
        <v>8414</v>
      </c>
      <c r="Q853" t="str">
        <f>VLOOKUP($M853,Map_GL!$B:$N,11,FALSE)</f>
        <v>75B</v>
      </c>
      <c r="R853" t="str">
        <f>VLOOKUP($M853,Map_GL!$B:$N,12,FALSE)</f>
        <v>000</v>
      </c>
      <c r="S853" t="str">
        <f>VLOOKUP($M853,Map_GL!$B:$N,13,FALSE)</f>
        <v>00</v>
      </c>
      <c r="T853"/>
    </row>
    <row r="854" spans="1:20" x14ac:dyDescent="0.25">
      <c r="A854" t="s">
        <v>8</v>
      </c>
      <c r="B854" t="s">
        <v>10</v>
      </c>
      <c r="C854" t="s">
        <v>12</v>
      </c>
      <c r="D854" t="s">
        <v>14</v>
      </c>
      <c r="E854" t="s">
        <v>10121</v>
      </c>
      <c r="F854" t="s">
        <v>8028</v>
      </c>
      <c r="G854" t="s">
        <v>10179</v>
      </c>
      <c r="H854" s="9">
        <v>43833</v>
      </c>
      <c r="I854" s="10">
        <v>0.50555555555555554</v>
      </c>
      <c r="J854" s="11">
        <v>33.85</v>
      </c>
      <c r="K854" t="s">
        <v>10122</v>
      </c>
      <c r="L854" t="str">
        <f t="shared" si="26"/>
        <v>98834001</v>
      </c>
      <c r="M854" t="str">
        <f t="shared" si="27"/>
        <v>61621003</v>
      </c>
      <c r="N854" t="str">
        <f>VLOOKUP($L854,Map_Organization!$F:$I,2,FALSE)</f>
        <v>USE</v>
      </c>
      <c r="O854" t="str">
        <f>VLOOKUP($L854,Map_Organization!$F:$I,3,FALSE)</f>
        <v>930</v>
      </c>
      <c r="P854" t="str">
        <f>VLOOKUP($L854,Map_Organization!$F:$I,4,FALSE)</f>
        <v>8414</v>
      </c>
      <c r="Q854" t="str">
        <f>VLOOKUP($M854,Map_GL!$B:$N,11,FALSE)</f>
        <v>794</v>
      </c>
      <c r="R854" t="str">
        <f>VLOOKUP($M854,Map_GL!$B:$N,12,FALSE)</f>
        <v>401</v>
      </c>
      <c r="S854" t="str">
        <f>VLOOKUP($M854,Map_GL!$B:$N,13,FALSE)</f>
        <v>00</v>
      </c>
      <c r="T854"/>
    </row>
    <row r="855" spans="1:20" x14ac:dyDescent="0.25">
      <c r="A855" t="s">
        <v>8</v>
      </c>
      <c r="B855" t="s">
        <v>10</v>
      </c>
      <c r="C855" t="s">
        <v>12</v>
      </c>
      <c r="D855" t="s">
        <v>14</v>
      </c>
      <c r="E855" t="s">
        <v>10121</v>
      </c>
      <c r="F855" t="s">
        <v>8028</v>
      </c>
      <c r="G855" t="s">
        <v>10180</v>
      </c>
      <c r="H855" s="9">
        <v>43833</v>
      </c>
      <c r="I855" s="10">
        <v>0.50555555555555554</v>
      </c>
      <c r="J855" s="11">
        <v>-33.85</v>
      </c>
      <c r="K855" t="s">
        <v>10122</v>
      </c>
      <c r="L855" t="str">
        <f t="shared" si="26"/>
        <v>98834001</v>
      </c>
      <c r="M855" t="str">
        <f t="shared" si="27"/>
        <v>61621001</v>
      </c>
      <c r="N855" t="str">
        <f>VLOOKUP($L855,Map_Organization!$F:$I,2,FALSE)</f>
        <v>USE</v>
      </c>
      <c r="O855" t="str">
        <f>VLOOKUP($L855,Map_Organization!$F:$I,3,FALSE)</f>
        <v>930</v>
      </c>
      <c r="P855" t="str">
        <f>VLOOKUP($L855,Map_Organization!$F:$I,4,FALSE)</f>
        <v>8414</v>
      </c>
      <c r="Q855" t="str">
        <f>VLOOKUP($M855,Map_GL!$B:$N,11,FALSE)</f>
        <v>794</v>
      </c>
      <c r="R855" t="str">
        <f>VLOOKUP($M855,Map_GL!$B:$N,12,FALSE)</f>
        <v>401</v>
      </c>
      <c r="S855" t="str">
        <f>VLOOKUP($M855,Map_GL!$B:$N,13,FALSE)</f>
        <v>00</v>
      </c>
      <c r="T855"/>
    </row>
    <row r="856" spans="1:20" x14ac:dyDescent="0.25">
      <c r="A856" t="s">
        <v>8</v>
      </c>
      <c r="B856" t="s">
        <v>10</v>
      </c>
      <c r="C856" t="s">
        <v>12</v>
      </c>
      <c r="D856" t="s">
        <v>14</v>
      </c>
      <c r="E856" t="s">
        <v>10121</v>
      </c>
      <c r="F856" t="s">
        <v>8028</v>
      </c>
      <c r="G856" t="s">
        <v>10181</v>
      </c>
      <c r="H856" s="9">
        <v>43833</v>
      </c>
      <c r="I856" s="10">
        <v>0.50555555555555554</v>
      </c>
      <c r="J856" s="11">
        <v>33.85</v>
      </c>
      <c r="K856" t="s">
        <v>10122</v>
      </c>
      <c r="L856" t="str">
        <f t="shared" si="26"/>
        <v>98834001</v>
      </c>
      <c r="M856" t="str">
        <f t="shared" si="27"/>
        <v>75431001</v>
      </c>
      <c r="N856" t="str">
        <f>VLOOKUP($L856,Map_Organization!$F:$I,2,FALSE)</f>
        <v>USE</v>
      </c>
      <c r="O856" t="str">
        <f>VLOOKUP($L856,Map_Organization!$F:$I,3,FALSE)</f>
        <v>930</v>
      </c>
      <c r="P856" t="str">
        <f>VLOOKUP($L856,Map_Organization!$F:$I,4,FALSE)</f>
        <v>8414</v>
      </c>
      <c r="Q856" t="str">
        <f>VLOOKUP($M856,Map_GL!$B:$N,11,FALSE)</f>
        <v>75B</v>
      </c>
      <c r="R856" t="str">
        <f>VLOOKUP($M856,Map_GL!$B:$N,12,FALSE)</f>
        <v>000</v>
      </c>
      <c r="S856" t="str">
        <f>VLOOKUP($M856,Map_GL!$B:$N,13,FALSE)</f>
        <v>00</v>
      </c>
      <c r="T856"/>
    </row>
    <row r="857" spans="1:20" x14ac:dyDescent="0.25">
      <c r="A857" t="s">
        <v>8</v>
      </c>
      <c r="B857" t="s">
        <v>10</v>
      </c>
      <c r="C857" t="s">
        <v>12</v>
      </c>
      <c r="D857" t="s">
        <v>14</v>
      </c>
      <c r="E857" t="s">
        <v>10121</v>
      </c>
      <c r="F857" t="s">
        <v>8028</v>
      </c>
      <c r="G857" t="s">
        <v>10182</v>
      </c>
      <c r="H857" s="9">
        <v>43833</v>
      </c>
      <c r="I857" s="10">
        <v>0.50555555555555554</v>
      </c>
      <c r="J857" s="11">
        <v>90.740000000000009</v>
      </c>
      <c r="K857" t="s">
        <v>10122</v>
      </c>
      <c r="L857" t="str">
        <f t="shared" si="26"/>
        <v>98834001</v>
      </c>
      <c r="M857" t="str">
        <f t="shared" si="27"/>
        <v>75431002</v>
      </c>
      <c r="N857" t="str">
        <f>VLOOKUP($L857,Map_Organization!$F:$I,2,FALSE)</f>
        <v>USE</v>
      </c>
      <c r="O857" t="str">
        <f>VLOOKUP($L857,Map_Organization!$F:$I,3,FALSE)</f>
        <v>930</v>
      </c>
      <c r="P857" t="str">
        <f>VLOOKUP($L857,Map_Organization!$F:$I,4,FALSE)</f>
        <v>8414</v>
      </c>
      <c r="Q857" t="str">
        <f>VLOOKUP($M857,Map_GL!$B:$N,11,FALSE)</f>
        <v>75B</v>
      </c>
      <c r="R857" t="str">
        <f>VLOOKUP($M857,Map_GL!$B:$N,12,FALSE)</f>
        <v>000</v>
      </c>
      <c r="S857" t="str">
        <f>VLOOKUP($M857,Map_GL!$B:$N,13,FALSE)</f>
        <v>00</v>
      </c>
      <c r="T857"/>
    </row>
    <row r="858" spans="1:20" x14ac:dyDescent="0.25">
      <c r="A858" t="s">
        <v>8</v>
      </c>
      <c r="B858" t="s">
        <v>10</v>
      </c>
      <c r="C858" t="s">
        <v>12</v>
      </c>
      <c r="D858" t="s">
        <v>14</v>
      </c>
      <c r="E858" t="s">
        <v>10121</v>
      </c>
      <c r="F858" t="s">
        <v>8028</v>
      </c>
      <c r="G858" t="s">
        <v>10191</v>
      </c>
      <c r="H858" s="9">
        <v>43833</v>
      </c>
      <c r="I858" s="10">
        <v>0.50555555555555554</v>
      </c>
      <c r="J858" s="11">
        <v>34.68</v>
      </c>
      <c r="K858" t="s">
        <v>10122</v>
      </c>
      <c r="L858" t="str">
        <f t="shared" si="26"/>
        <v>98834001</v>
      </c>
      <c r="M858" t="str">
        <f t="shared" si="27"/>
        <v>62610001</v>
      </c>
      <c r="N858" t="str">
        <f>VLOOKUP($L858,Map_Organization!$F:$I,2,FALSE)</f>
        <v>USE</v>
      </c>
      <c r="O858" t="str">
        <f>VLOOKUP($L858,Map_Organization!$F:$I,3,FALSE)</f>
        <v>930</v>
      </c>
      <c r="P858" t="str">
        <f>VLOOKUP($L858,Map_Organization!$F:$I,4,FALSE)</f>
        <v>8414</v>
      </c>
      <c r="Q858" t="str">
        <f>VLOOKUP($M858,Map_GL!$B:$N,11,FALSE)</f>
        <v>779</v>
      </c>
      <c r="R858" t="str">
        <f>VLOOKUP($M858,Map_GL!$B:$N,12,FALSE)</f>
        <v>000</v>
      </c>
      <c r="S858" t="str">
        <f>VLOOKUP($M858,Map_GL!$B:$N,13,FALSE)</f>
        <v>00</v>
      </c>
      <c r="T858"/>
    </row>
    <row r="859" spans="1:20" x14ac:dyDescent="0.25">
      <c r="A859" t="s">
        <v>8</v>
      </c>
      <c r="B859" t="s">
        <v>10</v>
      </c>
      <c r="C859" t="s">
        <v>12</v>
      </c>
      <c r="D859" t="s">
        <v>14</v>
      </c>
      <c r="E859" t="s">
        <v>10121</v>
      </c>
      <c r="F859" t="s">
        <v>8028</v>
      </c>
      <c r="G859" t="s">
        <v>10146</v>
      </c>
      <c r="H859" s="9">
        <v>43833</v>
      </c>
      <c r="I859" s="10">
        <v>0.50555555555555554</v>
      </c>
      <c r="J859" s="11">
        <v>70.710000000000008</v>
      </c>
      <c r="K859" t="s">
        <v>10122</v>
      </c>
      <c r="L859" t="str">
        <f t="shared" si="26"/>
        <v>98834001</v>
      </c>
      <c r="M859" t="str">
        <f t="shared" si="27"/>
        <v>61620010</v>
      </c>
      <c r="N859" t="str">
        <f>VLOOKUP($L859,Map_Organization!$F:$I,2,FALSE)</f>
        <v>USE</v>
      </c>
      <c r="O859" t="str">
        <f>VLOOKUP($L859,Map_Organization!$F:$I,3,FALSE)</f>
        <v>930</v>
      </c>
      <c r="P859" t="str">
        <f>VLOOKUP($L859,Map_Organization!$F:$I,4,FALSE)</f>
        <v>8414</v>
      </c>
      <c r="Q859" t="str">
        <f>VLOOKUP($M859,Map_GL!$B:$N,11,FALSE)</f>
        <v>794</v>
      </c>
      <c r="R859" t="str">
        <f>VLOOKUP($M859,Map_GL!$B:$N,12,FALSE)</f>
        <v>401</v>
      </c>
      <c r="S859" t="str">
        <f>VLOOKUP($M859,Map_GL!$B:$N,13,FALSE)</f>
        <v>00</v>
      </c>
      <c r="T859"/>
    </row>
    <row r="860" spans="1:20" x14ac:dyDescent="0.25">
      <c r="A860" t="s">
        <v>8</v>
      </c>
      <c r="B860" t="s">
        <v>10</v>
      </c>
      <c r="C860" t="s">
        <v>12</v>
      </c>
      <c r="D860" t="s">
        <v>14</v>
      </c>
      <c r="E860" t="s">
        <v>10121</v>
      </c>
      <c r="F860" t="s">
        <v>8028</v>
      </c>
      <c r="G860" t="s">
        <v>10192</v>
      </c>
      <c r="H860" s="9">
        <v>43833</v>
      </c>
      <c r="I860" s="10">
        <v>0.50555555555555554</v>
      </c>
      <c r="J860" s="11">
        <v>1.1200000000000001</v>
      </c>
      <c r="K860" t="s">
        <v>10122</v>
      </c>
      <c r="L860" t="str">
        <f t="shared" si="26"/>
        <v>98834001</v>
      </c>
      <c r="M860" t="str">
        <f t="shared" si="27"/>
        <v>61620113</v>
      </c>
      <c r="N860" t="str">
        <f>VLOOKUP($L860,Map_Organization!$F:$I,2,FALSE)</f>
        <v>USE</v>
      </c>
      <c r="O860" t="str">
        <f>VLOOKUP($L860,Map_Organization!$F:$I,3,FALSE)</f>
        <v>930</v>
      </c>
      <c r="P860" t="str">
        <f>VLOOKUP($L860,Map_Organization!$F:$I,4,FALSE)</f>
        <v>8414</v>
      </c>
      <c r="Q860" t="str">
        <f>VLOOKUP($M860,Map_GL!$B:$N,11,FALSE)</f>
        <v>794</v>
      </c>
      <c r="R860" t="str">
        <f>VLOOKUP($M860,Map_GL!$B:$N,12,FALSE)</f>
        <v>401</v>
      </c>
      <c r="S860" t="str">
        <f>VLOOKUP($M860,Map_GL!$B:$N,13,FALSE)</f>
        <v>00</v>
      </c>
      <c r="T860"/>
    </row>
    <row r="861" spans="1:20" x14ac:dyDescent="0.25">
      <c r="A861" t="s">
        <v>8</v>
      </c>
      <c r="B861" t="s">
        <v>10</v>
      </c>
      <c r="C861" t="s">
        <v>12</v>
      </c>
      <c r="D861" t="s">
        <v>14</v>
      </c>
      <c r="E861" t="s">
        <v>10121</v>
      </c>
      <c r="F861" t="s">
        <v>8028</v>
      </c>
      <c r="G861" t="s">
        <v>10193</v>
      </c>
      <c r="H861" s="9">
        <v>43833</v>
      </c>
      <c r="I861" s="10">
        <v>0.50555555555555554</v>
      </c>
      <c r="J861" s="11">
        <v>7.9</v>
      </c>
      <c r="K861" t="s">
        <v>10122</v>
      </c>
      <c r="L861" t="str">
        <f t="shared" si="26"/>
        <v>98834001</v>
      </c>
      <c r="M861" t="str">
        <f t="shared" si="27"/>
        <v>62282002</v>
      </c>
      <c r="N861" t="str">
        <f>VLOOKUP($L861,Map_Organization!$F:$I,2,FALSE)</f>
        <v>USE</v>
      </c>
      <c r="O861" t="str">
        <f>VLOOKUP($L861,Map_Organization!$F:$I,3,FALSE)</f>
        <v>930</v>
      </c>
      <c r="P861" t="str">
        <f>VLOOKUP($L861,Map_Organization!$F:$I,4,FALSE)</f>
        <v>8414</v>
      </c>
      <c r="Q861" t="str">
        <f>VLOOKUP($M861,Map_GL!$B:$N,11,FALSE)</f>
        <v>75B</v>
      </c>
      <c r="R861" t="str">
        <f>VLOOKUP($M861,Map_GL!$B:$N,12,FALSE)</f>
        <v>000</v>
      </c>
      <c r="S861" t="str">
        <f>VLOOKUP($M861,Map_GL!$B:$N,13,FALSE)</f>
        <v>00</v>
      </c>
      <c r="T861"/>
    </row>
    <row r="862" spans="1:20" x14ac:dyDescent="0.25">
      <c r="A862" t="s">
        <v>8</v>
      </c>
      <c r="B862" t="s">
        <v>10</v>
      </c>
      <c r="C862" t="s">
        <v>12</v>
      </c>
      <c r="D862" t="s">
        <v>14</v>
      </c>
      <c r="E862" t="s">
        <v>10121</v>
      </c>
      <c r="F862" t="s">
        <v>8028</v>
      </c>
      <c r="G862" t="s">
        <v>10194</v>
      </c>
      <c r="H862" s="9">
        <v>43833</v>
      </c>
      <c r="I862" s="10">
        <v>0.50555555555555554</v>
      </c>
      <c r="J862" s="11">
        <v>11</v>
      </c>
      <c r="K862" t="s">
        <v>10122</v>
      </c>
      <c r="L862" t="str">
        <f t="shared" si="26"/>
        <v>98834001</v>
      </c>
      <c r="M862" t="str">
        <f t="shared" si="27"/>
        <v>62624110</v>
      </c>
      <c r="N862" t="str">
        <f>VLOOKUP($L862,Map_Organization!$F:$I,2,FALSE)</f>
        <v>USE</v>
      </c>
      <c r="O862" t="str">
        <f>VLOOKUP($L862,Map_Organization!$F:$I,3,FALSE)</f>
        <v>930</v>
      </c>
      <c r="P862" t="str">
        <f>VLOOKUP($L862,Map_Organization!$F:$I,4,FALSE)</f>
        <v>8414</v>
      </c>
      <c r="Q862" t="str">
        <f>VLOOKUP($M862,Map_GL!$B:$N,11,FALSE)</f>
        <v>833</v>
      </c>
      <c r="R862" t="str">
        <f>VLOOKUP($M862,Map_GL!$B:$N,12,FALSE)</f>
        <v>401</v>
      </c>
      <c r="S862" t="str">
        <f>VLOOKUP($M862,Map_GL!$B:$N,13,FALSE)</f>
        <v>00</v>
      </c>
      <c r="T862"/>
    </row>
    <row r="863" spans="1:20" x14ac:dyDescent="0.25">
      <c r="A863" t="s">
        <v>8</v>
      </c>
      <c r="B863" t="s">
        <v>10</v>
      </c>
      <c r="C863" t="s">
        <v>12</v>
      </c>
      <c r="D863" t="s">
        <v>14</v>
      </c>
      <c r="E863" t="s">
        <v>10121</v>
      </c>
      <c r="F863" t="s">
        <v>8028</v>
      </c>
      <c r="G863" t="s">
        <v>10195</v>
      </c>
      <c r="H863" s="9">
        <v>43833</v>
      </c>
      <c r="I863" s="10">
        <v>0.50555555555555554</v>
      </c>
      <c r="J863" s="11">
        <v>3.51</v>
      </c>
      <c r="K863" t="s">
        <v>10122</v>
      </c>
      <c r="L863" t="str">
        <f t="shared" si="26"/>
        <v>98834001</v>
      </c>
      <c r="M863" t="str">
        <f t="shared" si="27"/>
        <v>62624210</v>
      </c>
      <c r="N863" t="str">
        <f>VLOOKUP($L863,Map_Organization!$F:$I,2,FALSE)</f>
        <v>USE</v>
      </c>
      <c r="O863" t="str">
        <f>VLOOKUP($L863,Map_Organization!$F:$I,3,FALSE)</f>
        <v>930</v>
      </c>
      <c r="P863" t="str">
        <f>VLOOKUP($L863,Map_Organization!$F:$I,4,FALSE)</f>
        <v>8414</v>
      </c>
      <c r="Q863" t="str">
        <f>VLOOKUP($M863,Map_GL!$B:$N,11,FALSE)</f>
        <v>833</v>
      </c>
      <c r="R863" t="str">
        <f>VLOOKUP($M863,Map_GL!$B:$N,12,FALSE)</f>
        <v>401</v>
      </c>
      <c r="S863" t="str">
        <f>VLOOKUP($M863,Map_GL!$B:$N,13,FALSE)</f>
        <v>00</v>
      </c>
      <c r="T863"/>
    </row>
    <row r="864" spans="1:20" x14ac:dyDescent="0.25">
      <c r="A864" t="s">
        <v>8</v>
      </c>
      <c r="B864" t="s">
        <v>10</v>
      </c>
      <c r="C864" t="s">
        <v>12</v>
      </c>
      <c r="D864" t="s">
        <v>14</v>
      </c>
      <c r="E864" t="s">
        <v>10121</v>
      </c>
      <c r="F864" t="s">
        <v>8028</v>
      </c>
      <c r="G864" t="s">
        <v>10260</v>
      </c>
      <c r="H864" s="9">
        <v>43833</v>
      </c>
      <c r="I864" s="10">
        <v>0.50555555555555554</v>
      </c>
      <c r="J864" s="11">
        <v>24.6</v>
      </c>
      <c r="K864" t="s">
        <v>10122</v>
      </c>
      <c r="L864" t="str">
        <f t="shared" si="26"/>
        <v>98834001</v>
      </c>
      <c r="M864" t="str">
        <f t="shared" si="27"/>
        <v>62869022</v>
      </c>
      <c r="N864" t="str">
        <f>VLOOKUP($L864,Map_Organization!$F:$I,2,FALSE)</f>
        <v>USE</v>
      </c>
      <c r="O864" t="str">
        <f>VLOOKUP($L864,Map_Organization!$F:$I,3,FALSE)</f>
        <v>930</v>
      </c>
      <c r="P864" t="str">
        <f>VLOOKUP($L864,Map_Organization!$F:$I,4,FALSE)</f>
        <v>8414</v>
      </c>
      <c r="Q864" t="str">
        <f>VLOOKUP($M864,Map_GL!$B:$N,11,FALSE)</f>
        <v>833</v>
      </c>
      <c r="R864" t="str">
        <f>VLOOKUP($M864,Map_GL!$B:$N,12,FALSE)</f>
        <v>401</v>
      </c>
      <c r="S864" t="str">
        <f>VLOOKUP($M864,Map_GL!$B:$N,13,FALSE)</f>
        <v>00</v>
      </c>
      <c r="T864"/>
    </row>
    <row r="865" spans="1:20" x14ac:dyDescent="0.25">
      <c r="A865" t="s">
        <v>8</v>
      </c>
      <c r="B865" t="s">
        <v>10</v>
      </c>
      <c r="C865" t="s">
        <v>12</v>
      </c>
      <c r="D865" t="s">
        <v>14</v>
      </c>
      <c r="E865" t="s">
        <v>10121</v>
      </c>
      <c r="F865" t="s">
        <v>8028</v>
      </c>
      <c r="G865" t="s">
        <v>10150</v>
      </c>
      <c r="H865" s="9">
        <v>43833</v>
      </c>
      <c r="I865" s="10">
        <v>0.50555555555555554</v>
      </c>
      <c r="J865" s="11">
        <v>15.559999999999999</v>
      </c>
      <c r="K865" t="s">
        <v>10122</v>
      </c>
      <c r="L865" t="str">
        <f t="shared" si="26"/>
        <v>98834001</v>
      </c>
      <c r="M865" t="str">
        <f t="shared" si="27"/>
        <v>68123020</v>
      </c>
      <c r="N865" t="str">
        <f>VLOOKUP($L865,Map_Organization!$F:$I,2,FALSE)</f>
        <v>USE</v>
      </c>
      <c r="O865" t="str">
        <f>VLOOKUP($L865,Map_Organization!$F:$I,3,FALSE)</f>
        <v>930</v>
      </c>
      <c r="P865" t="str">
        <f>VLOOKUP($L865,Map_Organization!$F:$I,4,FALSE)</f>
        <v>8414</v>
      </c>
      <c r="Q865" t="str">
        <f>VLOOKUP($M865,Map_GL!$B:$N,11,FALSE)</f>
        <v>833</v>
      </c>
      <c r="R865" t="str">
        <f>VLOOKUP($M865,Map_GL!$B:$N,12,FALSE)</f>
        <v>401</v>
      </c>
      <c r="S865" t="str">
        <f>VLOOKUP($M865,Map_GL!$B:$N,13,FALSE)</f>
        <v>00</v>
      </c>
      <c r="T865"/>
    </row>
    <row r="866" spans="1:20" x14ac:dyDescent="0.25">
      <c r="A866" t="s">
        <v>8</v>
      </c>
      <c r="B866" t="s">
        <v>10</v>
      </c>
      <c r="C866" t="s">
        <v>12</v>
      </c>
      <c r="D866" t="s">
        <v>14</v>
      </c>
      <c r="E866" t="s">
        <v>10121</v>
      </c>
      <c r="F866" t="s">
        <v>8028</v>
      </c>
      <c r="G866" t="s">
        <v>10196</v>
      </c>
      <c r="H866" s="9">
        <v>43833</v>
      </c>
      <c r="I866" s="10">
        <v>0.50555555555555554</v>
      </c>
      <c r="J866" s="11">
        <v>18.5</v>
      </c>
      <c r="K866" t="s">
        <v>10122</v>
      </c>
      <c r="L866" t="str">
        <f t="shared" si="26"/>
        <v>98834001</v>
      </c>
      <c r="M866" t="str">
        <f t="shared" si="27"/>
        <v>68123022</v>
      </c>
      <c r="N866" t="str">
        <f>VLOOKUP($L866,Map_Organization!$F:$I,2,FALSE)</f>
        <v>USE</v>
      </c>
      <c r="O866" t="str">
        <f>VLOOKUP($L866,Map_Organization!$F:$I,3,FALSE)</f>
        <v>930</v>
      </c>
      <c r="P866" t="str">
        <f>VLOOKUP($L866,Map_Organization!$F:$I,4,FALSE)</f>
        <v>8414</v>
      </c>
      <c r="Q866" t="str">
        <f>VLOOKUP($M866,Map_GL!$B:$N,11,FALSE)</f>
        <v>833</v>
      </c>
      <c r="R866" t="str">
        <f>VLOOKUP($M866,Map_GL!$B:$N,12,FALSE)</f>
        <v>401</v>
      </c>
      <c r="S866" t="str">
        <f>VLOOKUP($M866,Map_GL!$B:$N,13,FALSE)</f>
        <v>00</v>
      </c>
      <c r="T866"/>
    </row>
    <row r="867" spans="1:20" x14ac:dyDescent="0.25">
      <c r="A867" t="s">
        <v>8</v>
      </c>
      <c r="B867" t="s">
        <v>10</v>
      </c>
      <c r="C867" t="s">
        <v>12</v>
      </c>
      <c r="D867" t="s">
        <v>14</v>
      </c>
      <c r="E867" t="s">
        <v>10121</v>
      </c>
      <c r="F867" t="s">
        <v>8028</v>
      </c>
      <c r="G867" t="s">
        <v>10148</v>
      </c>
      <c r="H867" s="9">
        <v>43833</v>
      </c>
      <c r="I867" s="10">
        <v>0.50555555555555554</v>
      </c>
      <c r="J867" s="11">
        <v>-70.710000000000008</v>
      </c>
      <c r="K867" t="s">
        <v>10122</v>
      </c>
      <c r="L867" t="str">
        <f t="shared" si="26"/>
        <v>98834001</v>
      </c>
      <c r="M867" t="str">
        <f t="shared" si="27"/>
        <v>61620010</v>
      </c>
      <c r="N867" t="str">
        <f>VLOOKUP($L867,Map_Organization!$F:$I,2,FALSE)</f>
        <v>USE</v>
      </c>
      <c r="O867" t="str">
        <f>VLOOKUP($L867,Map_Organization!$F:$I,3,FALSE)</f>
        <v>930</v>
      </c>
      <c r="P867" t="str">
        <f>VLOOKUP($L867,Map_Organization!$F:$I,4,FALSE)</f>
        <v>8414</v>
      </c>
      <c r="Q867" t="str">
        <f>VLOOKUP($M867,Map_GL!$B:$N,11,FALSE)</f>
        <v>794</v>
      </c>
      <c r="R867" t="str">
        <f>VLOOKUP($M867,Map_GL!$B:$N,12,FALSE)</f>
        <v>401</v>
      </c>
      <c r="S867" t="str">
        <f>VLOOKUP($M867,Map_GL!$B:$N,13,FALSE)</f>
        <v>00</v>
      </c>
      <c r="T867"/>
    </row>
    <row r="868" spans="1:20" x14ac:dyDescent="0.25">
      <c r="A868" t="s">
        <v>8</v>
      </c>
      <c r="B868" t="s">
        <v>10</v>
      </c>
      <c r="C868" t="s">
        <v>12</v>
      </c>
      <c r="D868" t="s">
        <v>14</v>
      </c>
      <c r="E868" t="s">
        <v>10121</v>
      </c>
      <c r="F868" t="s">
        <v>8028</v>
      </c>
      <c r="G868" t="s">
        <v>10151</v>
      </c>
      <c r="H868" s="9">
        <v>43833</v>
      </c>
      <c r="I868" s="10">
        <v>0.50555555555555554</v>
      </c>
      <c r="J868" s="11">
        <v>11.370000000000001</v>
      </c>
      <c r="K868" t="s">
        <v>10122</v>
      </c>
      <c r="L868" t="str">
        <f t="shared" si="26"/>
        <v>98834001</v>
      </c>
      <c r="M868" t="str">
        <f t="shared" si="27"/>
        <v>75431003</v>
      </c>
      <c r="N868" t="str">
        <f>VLOOKUP($L868,Map_Organization!$F:$I,2,FALSE)</f>
        <v>USE</v>
      </c>
      <c r="O868" t="str">
        <f>VLOOKUP($L868,Map_Organization!$F:$I,3,FALSE)</f>
        <v>930</v>
      </c>
      <c r="P868" t="str">
        <f>VLOOKUP($L868,Map_Organization!$F:$I,4,FALSE)</f>
        <v>8414</v>
      </c>
      <c r="Q868" t="str">
        <f>VLOOKUP($M868,Map_GL!$B:$N,11,FALSE)</f>
        <v>790</v>
      </c>
      <c r="R868" t="str">
        <f>VLOOKUP($M868,Map_GL!$B:$N,12,FALSE)</f>
        <v>000</v>
      </c>
      <c r="S868" t="str">
        <f>VLOOKUP($M868,Map_GL!$B:$N,13,FALSE)</f>
        <v>00</v>
      </c>
      <c r="T868"/>
    </row>
    <row r="869" spans="1:20" x14ac:dyDescent="0.25">
      <c r="A869" t="s">
        <v>8</v>
      </c>
      <c r="B869" t="s">
        <v>10</v>
      </c>
      <c r="C869" t="s">
        <v>12</v>
      </c>
      <c r="D869" t="s">
        <v>14</v>
      </c>
      <c r="E869" t="s">
        <v>10121</v>
      </c>
      <c r="F869" t="s">
        <v>8028</v>
      </c>
      <c r="G869" t="s">
        <v>10197</v>
      </c>
      <c r="H869" s="9">
        <v>43833</v>
      </c>
      <c r="I869" s="10">
        <v>0.50555555555555554</v>
      </c>
      <c r="J869" s="11">
        <v>-1.1200000000000001</v>
      </c>
      <c r="K869" t="s">
        <v>10122</v>
      </c>
      <c r="L869" t="str">
        <f t="shared" si="26"/>
        <v>98834001</v>
      </c>
      <c r="M869" t="str">
        <f t="shared" si="27"/>
        <v>61620113</v>
      </c>
      <c r="N869" t="str">
        <f>VLOOKUP($L869,Map_Organization!$F:$I,2,FALSE)</f>
        <v>USE</v>
      </c>
      <c r="O869" t="str">
        <f>VLOOKUP($L869,Map_Organization!$F:$I,3,FALSE)</f>
        <v>930</v>
      </c>
      <c r="P869" t="str">
        <f>VLOOKUP($L869,Map_Organization!$F:$I,4,FALSE)</f>
        <v>8414</v>
      </c>
      <c r="Q869" t="str">
        <f>VLOOKUP($M869,Map_GL!$B:$N,11,FALSE)</f>
        <v>794</v>
      </c>
      <c r="R869" t="str">
        <f>VLOOKUP($M869,Map_GL!$B:$N,12,FALSE)</f>
        <v>401</v>
      </c>
      <c r="S869" t="str">
        <f>VLOOKUP($M869,Map_GL!$B:$N,13,FALSE)</f>
        <v>00</v>
      </c>
      <c r="T869"/>
    </row>
    <row r="870" spans="1:20" x14ac:dyDescent="0.25">
      <c r="A870" t="s">
        <v>8</v>
      </c>
      <c r="B870" t="s">
        <v>10</v>
      </c>
      <c r="C870" t="s">
        <v>12</v>
      </c>
      <c r="D870" t="s">
        <v>14</v>
      </c>
      <c r="E870" t="s">
        <v>10121</v>
      </c>
      <c r="F870" t="s">
        <v>8025</v>
      </c>
      <c r="G870" t="s">
        <v>10275</v>
      </c>
      <c r="H870" s="9">
        <v>43833</v>
      </c>
      <c r="I870" s="10">
        <v>0.50555555555555554</v>
      </c>
      <c r="J870" s="11">
        <v>220</v>
      </c>
      <c r="K870" t="s">
        <v>10122</v>
      </c>
      <c r="L870" t="str">
        <f t="shared" si="26"/>
        <v>98832082</v>
      </c>
      <c r="M870" t="str">
        <f t="shared" si="27"/>
        <v>61113022</v>
      </c>
      <c r="N870" t="str">
        <f>VLOOKUP($L870,Map_Organization!$F:$I,2,FALSE)</f>
        <v>UT3</v>
      </c>
      <c r="O870" t="str">
        <f>VLOOKUP($L870,Map_Organization!$F:$I,3,FALSE)</f>
        <v>930</v>
      </c>
      <c r="P870" t="str">
        <f>VLOOKUP($L870,Map_Organization!$F:$I,4,FALSE)</f>
        <v>8414</v>
      </c>
      <c r="Q870" t="str">
        <f>VLOOKUP($M870,Map_GL!$B:$N,11,FALSE)</f>
        <v>823</v>
      </c>
      <c r="R870" t="str">
        <f>VLOOKUP($M870,Map_GL!$B:$N,12,FALSE)</f>
        <v>401</v>
      </c>
      <c r="S870" t="str">
        <f>VLOOKUP($M870,Map_GL!$B:$N,13,FALSE)</f>
        <v>00</v>
      </c>
      <c r="T870"/>
    </row>
    <row r="871" spans="1:20" x14ac:dyDescent="0.25">
      <c r="A871" t="s">
        <v>8</v>
      </c>
      <c r="B871" t="s">
        <v>10</v>
      </c>
      <c r="C871" t="s">
        <v>12</v>
      </c>
      <c r="D871" t="s">
        <v>14</v>
      </c>
      <c r="E871" t="s">
        <v>10121</v>
      </c>
      <c r="F871" t="s">
        <v>8025</v>
      </c>
      <c r="G871" t="s">
        <v>10146</v>
      </c>
      <c r="H871" s="9">
        <v>43833</v>
      </c>
      <c r="I871" s="10">
        <v>0.50555555555555554</v>
      </c>
      <c r="J871" s="11">
        <v>2.6500000000000004</v>
      </c>
      <c r="K871" t="s">
        <v>10122</v>
      </c>
      <c r="L871" t="str">
        <f t="shared" si="26"/>
        <v>98832082</v>
      </c>
      <c r="M871" t="str">
        <f t="shared" si="27"/>
        <v>61620010</v>
      </c>
      <c r="N871" t="str">
        <f>VLOOKUP($L871,Map_Organization!$F:$I,2,FALSE)</f>
        <v>UT3</v>
      </c>
      <c r="O871" t="str">
        <f>VLOOKUP($L871,Map_Organization!$F:$I,3,FALSE)</f>
        <v>930</v>
      </c>
      <c r="P871" t="str">
        <f>VLOOKUP($L871,Map_Organization!$F:$I,4,FALSE)</f>
        <v>8414</v>
      </c>
      <c r="Q871" t="str">
        <f>VLOOKUP($M871,Map_GL!$B:$N,11,FALSE)</f>
        <v>794</v>
      </c>
      <c r="R871" t="str">
        <f>VLOOKUP($M871,Map_GL!$B:$N,12,FALSE)</f>
        <v>401</v>
      </c>
      <c r="S871" t="str">
        <f>VLOOKUP($M871,Map_GL!$B:$N,13,FALSE)</f>
        <v>00</v>
      </c>
      <c r="T871"/>
    </row>
    <row r="872" spans="1:20" x14ac:dyDescent="0.25">
      <c r="A872" t="s">
        <v>8</v>
      </c>
      <c r="B872" t="s">
        <v>10</v>
      </c>
      <c r="C872" t="s">
        <v>12</v>
      </c>
      <c r="D872" t="s">
        <v>14</v>
      </c>
      <c r="E872" t="s">
        <v>10121</v>
      </c>
      <c r="F872" t="s">
        <v>8025</v>
      </c>
      <c r="G872" t="s">
        <v>10211</v>
      </c>
      <c r="H872" s="9">
        <v>43833</v>
      </c>
      <c r="I872" s="10">
        <v>0.50555555555555554</v>
      </c>
      <c r="J872" s="11">
        <v>18.149999999999999</v>
      </c>
      <c r="K872" t="s">
        <v>10122</v>
      </c>
      <c r="L872" t="str">
        <f t="shared" si="26"/>
        <v>98832082</v>
      </c>
      <c r="M872" t="str">
        <f t="shared" si="27"/>
        <v>63101000</v>
      </c>
      <c r="N872" t="str">
        <f>VLOOKUP($L872,Map_Organization!$F:$I,2,FALSE)</f>
        <v>UT3</v>
      </c>
      <c r="O872" t="str">
        <f>VLOOKUP($L872,Map_Organization!$F:$I,3,FALSE)</f>
        <v>930</v>
      </c>
      <c r="P872" t="str">
        <f>VLOOKUP($L872,Map_Organization!$F:$I,4,FALSE)</f>
        <v>8414</v>
      </c>
      <c r="Q872" t="str">
        <f>VLOOKUP($M872,Map_GL!$B:$N,11,FALSE)</f>
        <v>823</v>
      </c>
      <c r="R872" t="str">
        <f>VLOOKUP($M872,Map_GL!$B:$N,12,FALSE)</f>
        <v>404</v>
      </c>
      <c r="S872" t="str">
        <f>VLOOKUP($M872,Map_GL!$B:$N,13,FALSE)</f>
        <v>00</v>
      </c>
      <c r="T872"/>
    </row>
    <row r="873" spans="1:20" x14ac:dyDescent="0.25">
      <c r="A873" t="s">
        <v>8</v>
      </c>
      <c r="B873" t="s">
        <v>10</v>
      </c>
      <c r="C873" t="s">
        <v>12</v>
      </c>
      <c r="D873" t="s">
        <v>14</v>
      </c>
      <c r="E873" t="s">
        <v>10121</v>
      </c>
      <c r="F873" t="s">
        <v>8025</v>
      </c>
      <c r="G873" t="s">
        <v>10148</v>
      </c>
      <c r="H873" s="9">
        <v>43833</v>
      </c>
      <c r="I873" s="10">
        <v>0.50555555555555554</v>
      </c>
      <c r="J873" s="11">
        <v>-2.6500000000000004</v>
      </c>
      <c r="K873" t="s">
        <v>10122</v>
      </c>
      <c r="L873" t="str">
        <f t="shared" si="26"/>
        <v>98832082</v>
      </c>
      <c r="M873" t="str">
        <f t="shared" si="27"/>
        <v>61620010</v>
      </c>
      <c r="N873" t="str">
        <f>VLOOKUP($L873,Map_Organization!$F:$I,2,FALSE)</f>
        <v>UT3</v>
      </c>
      <c r="O873" t="str">
        <f>VLOOKUP($L873,Map_Organization!$F:$I,3,FALSE)</f>
        <v>930</v>
      </c>
      <c r="P873" t="str">
        <f>VLOOKUP($L873,Map_Organization!$F:$I,4,FALSE)</f>
        <v>8414</v>
      </c>
      <c r="Q873" t="str">
        <f>VLOOKUP($M873,Map_GL!$B:$N,11,FALSE)</f>
        <v>794</v>
      </c>
      <c r="R873" t="str">
        <f>VLOOKUP($M873,Map_GL!$B:$N,12,FALSE)</f>
        <v>401</v>
      </c>
      <c r="S873" t="str">
        <f>VLOOKUP($M873,Map_GL!$B:$N,13,FALSE)</f>
        <v>00</v>
      </c>
      <c r="T873"/>
    </row>
    <row r="874" spans="1:20" x14ac:dyDescent="0.25">
      <c r="A874" t="s">
        <v>8</v>
      </c>
      <c r="B874" t="s">
        <v>10</v>
      </c>
      <c r="C874" t="s">
        <v>12</v>
      </c>
      <c r="D874" t="s">
        <v>14</v>
      </c>
      <c r="E874" t="s">
        <v>10121</v>
      </c>
      <c r="F874" t="s">
        <v>8025</v>
      </c>
      <c r="G874" t="s">
        <v>10151</v>
      </c>
      <c r="H874" s="9">
        <v>43833</v>
      </c>
      <c r="I874" s="10">
        <v>0.50555555555555554</v>
      </c>
      <c r="J874" s="11">
        <v>0.42</v>
      </c>
      <c r="K874" t="s">
        <v>10122</v>
      </c>
      <c r="L874" t="str">
        <f t="shared" si="26"/>
        <v>98832082</v>
      </c>
      <c r="M874" t="str">
        <f t="shared" si="27"/>
        <v>75431003</v>
      </c>
      <c r="N874" t="str">
        <f>VLOOKUP($L874,Map_Organization!$F:$I,2,FALSE)</f>
        <v>UT3</v>
      </c>
      <c r="O874" t="str">
        <f>VLOOKUP($L874,Map_Organization!$F:$I,3,FALSE)</f>
        <v>930</v>
      </c>
      <c r="P874" t="str">
        <f>VLOOKUP($L874,Map_Organization!$F:$I,4,FALSE)</f>
        <v>8414</v>
      </c>
      <c r="Q874" t="str">
        <f>VLOOKUP($M874,Map_GL!$B:$N,11,FALSE)</f>
        <v>790</v>
      </c>
      <c r="R874" t="str">
        <f>VLOOKUP($M874,Map_GL!$B:$N,12,FALSE)</f>
        <v>000</v>
      </c>
      <c r="S874" t="str">
        <f>VLOOKUP($M874,Map_GL!$B:$N,13,FALSE)</f>
        <v>00</v>
      </c>
      <c r="T874"/>
    </row>
    <row r="875" spans="1:20" x14ac:dyDescent="0.25">
      <c r="A875" t="s">
        <v>8</v>
      </c>
      <c r="B875" t="s">
        <v>10</v>
      </c>
      <c r="C875" t="s">
        <v>12</v>
      </c>
      <c r="D875" t="s">
        <v>14</v>
      </c>
      <c r="E875" t="s">
        <v>10121</v>
      </c>
      <c r="F875" t="s">
        <v>8013</v>
      </c>
      <c r="G875" t="s">
        <v>10280</v>
      </c>
      <c r="H875" s="9">
        <v>43833</v>
      </c>
      <c r="I875" s="10">
        <v>0.50555555555555554</v>
      </c>
      <c r="J875" s="11">
        <v>14.51</v>
      </c>
      <c r="K875" t="s">
        <v>10122</v>
      </c>
      <c r="L875" t="str">
        <f t="shared" si="26"/>
        <v>98832050</v>
      </c>
      <c r="M875" t="str">
        <f t="shared" si="27"/>
        <v>62421100</v>
      </c>
      <c r="N875" t="str">
        <f>VLOOKUP($L875,Map_Organization!$F:$I,2,FALSE)</f>
        <v>UT3</v>
      </c>
      <c r="O875" t="str">
        <f>VLOOKUP($L875,Map_Organization!$F:$I,3,FALSE)</f>
        <v>930</v>
      </c>
      <c r="P875" t="str">
        <f>VLOOKUP($L875,Map_Organization!$F:$I,4,FALSE)</f>
        <v>8414</v>
      </c>
      <c r="Q875" t="str">
        <f>VLOOKUP($M875,Map_GL!$B:$N,11,FALSE)</f>
        <v>823</v>
      </c>
      <c r="R875" t="str">
        <f>VLOOKUP($M875,Map_GL!$B:$N,12,FALSE)</f>
        <v>404</v>
      </c>
      <c r="S875" t="str">
        <f>VLOOKUP($M875,Map_GL!$B:$N,13,FALSE)</f>
        <v>00</v>
      </c>
      <c r="T875"/>
    </row>
    <row r="876" spans="1:20" x14ac:dyDescent="0.25">
      <c r="A876" t="s">
        <v>8</v>
      </c>
      <c r="B876" t="s">
        <v>10</v>
      </c>
      <c r="C876" t="s">
        <v>12</v>
      </c>
      <c r="D876" t="s">
        <v>14</v>
      </c>
      <c r="E876" t="s">
        <v>10121</v>
      </c>
      <c r="F876" t="s">
        <v>8013</v>
      </c>
      <c r="G876" t="s">
        <v>10276</v>
      </c>
      <c r="H876" s="9">
        <v>43833</v>
      </c>
      <c r="I876" s="10">
        <v>0.50555555555555554</v>
      </c>
      <c r="J876" s="11">
        <v>47.32</v>
      </c>
      <c r="K876" t="s">
        <v>10122</v>
      </c>
      <c r="L876" t="str">
        <f t="shared" si="26"/>
        <v>98832050</v>
      </c>
      <c r="M876" t="str">
        <f t="shared" si="27"/>
        <v>62862400</v>
      </c>
      <c r="N876" t="str">
        <f>VLOOKUP($L876,Map_Organization!$F:$I,2,FALSE)</f>
        <v>UT3</v>
      </c>
      <c r="O876" t="str">
        <f>VLOOKUP($L876,Map_Organization!$F:$I,3,FALSE)</f>
        <v>930</v>
      </c>
      <c r="P876" t="str">
        <f>VLOOKUP($L876,Map_Organization!$F:$I,4,FALSE)</f>
        <v>8414</v>
      </c>
      <c r="Q876" t="str">
        <f>VLOOKUP($M876,Map_GL!$B:$N,11,FALSE)</f>
        <v>823</v>
      </c>
      <c r="R876" t="str">
        <f>VLOOKUP($M876,Map_GL!$B:$N,12,FALSE)</f>
        <v>420</v>
      </c>
      <c r="S876" t="str">
        <f>VLOOKUP($M876,Map_GL!$B:$N,13,FALSE)</f>
        <v>00</v>
      </c>
      <c r="T876"/>
    </row>
    <row r="877" spans="1:20" x14ac:dyDescent="0.25">
      <c r="A877" t="s">
        <v>8</v>
      </c>
      <c r="B877" t="s">
        <v>10</v>
      </c>
      <c r="C877" t="s">
        <v>12</v>
      </c>
      <c r="D877" t="s">
        <v>14</v>
      </c>
      <c r="E877" t="s">
        <v>10121</v>
      </c>
      <c r="F877" t="s">
        <v>8013</v>
      </c>
      <c r="G877" t="s">
        <v>10146</v>
      </c>
      <c r="H877" s="9">
        <v>43833</v>
      </c>
      <c r="I877" s="10">
        <v>0.50555555555555554</v>
      </c>
      <c r="J877" s="11">
        <v>0.53</v>
      </c>
      <c r="K877" t="s">
        <v>10122</v>
      </c>
      <c r="L877" t="str">
        <f t="shared" si="26"/>
        <v>98832050</v>
      </c>
      <c r="M877" t="str">
        <f t="shared" si="27"/>
        <v>61620010</v>
      </c>
      <c r="N877" t="str">
        <f>VLOOKUP($L877,Map_Organization!$F:$I,2,FALSE)</f>
        <v>UT3</v>
      </c>
      <c r="O877" t="str">
        <f>VLOOKUP($L877,Map_Organization!$F:$I,3,FALSE)</f>
        <v>930</v>
      </c>
      <c r="P877" t="str">
        <f>VLOOKUP($L877,Map_Organization!$F:$I,4,FALSE)</f>
        <v>8414</v>
      </c>
      <c r="Q877" t="str">
        <f>VLOOKUP($M877,Map_GL!$B:$N,11,FALSE)</f>
        <v>794</v>
      </c>
      <c r="R877" t="str">
        <f>VLOOKUP($M877,Map_GL!$B:$N,12,FALSE)</f>
        <v>401</v>
      </c>
      <c r="S877" t="str">
        <f>VLOOKUP($M877,Map_GL!$B:$N,13,FALSE)</f>
        <v>00</v>
      </c>
      <c r="T877"/>
    </row>
    <row r="878" spans="1:20" x14ac:dyDescent="0.25">
      <c r="A878" t="s">
        <v>8</v>
      </c>
      <c r="B878" t="s">
        <v>10</v>
      </c>
      <c r="C878" t="s">
        <v>12</v>
      </c>
      <c r="D878" t="s">
        <v>14</v>
      </c>
      <c r="E878" t="s">
        <v>10121</v>
      </c>
      <c r="F878" t="s">
        <v>8013</v>
      </c>
      <c r="G878" t="s">
        <v>10211</v>
      </c>
      <c r="H878" s="9">
        <v>43833</v>
      </c>
      <c r="I878" s="10">
        <v>0.50555555555555554</v>
      </c>
      <c r="J878" s="11">
        <v>4.4800000000000004</v>
      </c>
      <c r="K878" t="s">
        <v>10122</v>
      </c>
      <c r="L878" t="str">
        <f t="shared" si="26"/>
        <v>98832050</v>
      </c>
      <c r="M878" t="str">
        <f t="shared" si="27"/>
        <v>63101000</v>
      </c>
      <c r="N878" t="str">
        <f>VLOOKUP($L878,Map_Organization!$F:$I,2,FALSE)</f>
        <v>UT3</v>
      </c>
      <c r="O878" t="str">
        <f>VLOOKUP($L878,Map_Organization!$F:$I,3,FALSE)</f>
        <v>930</v>
      </c>
      <c r="P878" t="str">
        <f>VLOOKUP($L878,Map_Organization!$F:$I,4,FALSE)</f>
        <v>8414</v>
      </c>
      <c r="Q878" t="str">
        <f>VLOOKUP($M878,Map_GL!$B:$N,11,FALSE)</f>
        <v>823</v>
      </c>
      <c r="R878" t="str">
        <f>VLOOKUP($M878,Map_GL!$B:$N,12,FALSE)</f>
        <v>404</v>
      </c>
      <c r="S878" t="str">
        <f>VLOOKUP($M878,Map_GL!$B:$N,13,FALSE)</f>
        <v>00</v>
      </c>
      <c r="T878"/>
    </row>
    <row r="879" spans="1:20" x14ac:dyDescent="0.25">
      <c r="A879" t="s">
        <v>8</v>
      </c>
      <c r="B879" t="s">
        <v>10</v>
      </c>
      <c r="C879" t="s">
        <v>12</v>
      </c>
      <c r="D879" t="s">
        <v>14</v>
      </c>
      <c r="E879" t="s">
        <v>10121</v>
      </c>
      <c r="F879" t="s">
        <v>8013</v>
      </c>
      <c r="G879" t="s">
        <v>10148</v>
      </c>
      <c r="H879" s="9">
        <v>43833</v>
      </c>
      <c r="I879" s="10">
        <v>0.50555555555555554</v>
      </c>
      <c r="J879" s="11">
        <v>-0.53</v>
      </c>
      <c r="K879" t="s">
        <v>10122</v>
      </c>
      <c r="L879" t="str">
        <f t="shared" si="26"/>
        <v>98832050</v>
      </c>
      <c r="M879" t="str">
        <f t="shared" si="27"/>
        <v>61620010</v>
      </c>
      <c r="N879" t="str">
        <f>VLOOKUP($L879,Map_Organization!$F:$I,2,FALSE)</f>
        <v>UT3</v>
      </c>
      <c r="O879" t="str">
        <f>VLOOKUP($L879,Map_Organization!$F:$I,3,FALSE)</f>
        <v>930</v>
      </c>
      <c r="P879" t="str">
        <f>VLOOKUP($L879,Map_Organization!$F:$I,4,FALSE)</f>
        <v>8414</v>
      </c>
      <c r="Q879" t="str">
        <f>VLOOKUP($M879,Map_GL!$B:$N,11,FALSE)</f>
        <v>794</v>
      </c>
      <c r="R879" t="str">
        <f>VLOOKUP($M879,Map_GL!$B:$N,12,FALSE)</f>
        <v>401</v>
      </c>
      <c r="S879" t="str">
        <f>VLOOKUP($M879,Map_GL!$B:$N,13,FALSE)</f>
        <v>00</v>
      </c>
      <c r="T879"/>
    </row>
    <row r="880" spans="1:20" x14ac:dyDescent="0.25">
      <c r="A880" t="s">
        <v>8</v>
      </c>
      <c r="B880" t="s">
        <v>10</v>
      </c>
      <c r="C880" t="s">
        <v>12</v>
      </c>
      <c r="D880" t="s">
        <v>14</v>
      </c>
      <c r="E880" t="s">
        <v>10121</v>
      </c>
      <c r="F880" t="s">
        <v>8013</v>
      </c>
      <c r="G880" t="s">
        <v>10151</v>
      </c>
      <c r="H880" s="9">
        <v>43833</v>
      </c>
      <c r="I880" s="10">
        <v>0.50555555555555554</v>
      </c>
      <c r="J880" s="11">
        <v>0.08</v>
      </c>
      <c r="K880" t="s">
        <v>10122</v>
      </c>
      <c r="L880" t="str">
        <f t="shared" si="26"/>
        <v>98832050</v>
      </c>
      <c r="M880" t="str">
        <f t="shared" si="27"/>
        <v>75431003</v>
      </c>
      <c r="N880" t="str">
        <f>VLOOKUP($L880,Map_Organization!$F:$I,2,FALSE)</f>
        <v>UT3</v>
      </c>
      <c r="O880" t="str">
        <f>VLOOKUP($L880,Map_Organization!$F:$I,3,FALSE)</f>
        <v>930</v>
      </c>
      <c r="P880" t="str">
        <f>VLOOKUP($L880,Map_Organization!$F:$I,4,FALSE)</f>
        <v>8414</v>
      </c>
      <c r="Q880" t="str">
        <f>VLOOKUP($M880,Map_GL!$B:$N,11,FALSE)</f>
        <v>790</v>
      </c>
      <c r="R880" t="str">
        <f>VLOOKUP($M880,Map_GL!$B:$N,12,FALSE)</f>
        <v>000</v>
      </c>
      <c r="S880" t="str">
        <f>VLOOKUP($M880,Map_GL!$B:$N,13,FALSE)</f>
        <v>00</v>
      </c>
      <c r="T880"/>
    </row>
    <row r="881" spans="1:20" x14ac:dyDescent="0.25">
      <c r="A881" t="s">
        <v>8</v>
      </c>
      <c r="B881" t="s">
        <v>10</v>
      </c>
      <c r="C881" t="s">
        <v>12</v>
      </c>
      <c r="D881" t="s">
        <v>14</v>
      </c>
      <c r="E881" t="s">
        <v>10121</v>
      </c>
      <c r="F881" t="s">
        <v>8004</v>
      </c>
      <c r="G881" t="s">
        <v>10221</v>
      </c>
      <c r="H881" s="9">
        <v>43833</v>
      </c>
      <c r="I881" s="10">
        <v>0.50555555555555554</v>
      </c>
      <c r="J881" s="11">
        <v>10.95</v>
      </c>
      <c r="K881" t="s">
        <v>10122</v>
      </c>
      <c r="L881" t="str">
        <f t="shared" si="26"/>
        <v>98832043</v>
      </c>
      <c r="M881" t="str">
        <f t="shared" si="27"/>
        <v>60660001</v>
      </c>
      <c r="N881" t="str">
        <f>VLOOKUP($L881,Map_Organization!$F:$I,2,FALSE)</f>
        <v>UT3</v>
      </c>
      <c r="O881" t="str">
        <f>VLOOKUP($L881,Map_Organization!$F:$I,3,FALSE)</f>
        <v>930</v>
      </c>
      <c r="P881" t="str">
        <f>VLOOKUP($L881,Map_Organization!$F:$I,4,FALSE)</f>
        <v>8414</v>
      </c>
      <c r="Q881" t="str">
        <f>VLOOKUP($M881,Map_GL!$B:$N,11,FALSE)</f>
        <v>823</v>
      </c>
      <c r="R881" t="str">
        <f>VLOOKUP($M881,Map_GL!$B:$N,12,FALSE)</f>
        <v>401</v>
      </c>
      <c r="S881" t="str">
        <f>VLOOKUP($M881,Map_GL!$B:$N,13,FALSE)</f>
        <v>00</v>
      </c>
      <c r="T881"/>
    </row>
    <row r="882" spans="1:20" x14ac:dyDescent="0.25">
      <c r="A882" t="s">
        <v>8</v>
      </c>
      <c r="B882" t="s">
        <v>10</v>
      </c>
      <c r="C882" t="s">
        <v>12</v>
      </c>
      <c r="D882" t="s">
        <v>14</v>
      </c>
      <c r="E882" t="s">
        <v>10121</v>
      </c>
      <c r="F882" t="s">
        <v>8004</v>
      </c>
      <c r="G882" t="s">
        <v>10224</v>
      </c>
      <c r="H882" s="9">
        <v>43833</v>
      </c>
      <c r="I882" s="10">
        <v>0.50555555555555554</v>
      </c>
      <c r="J882" s="11">
        <v>6875.32</v>
      </c>
      <c r="K882" t="s">
        <v>10122</v>
      </c>
      <c r="L882" t="str">
        <f t="shared" si="26"/>
        <v>98832043</v>
      </c>
      <c r="M882" t="str">
        <f t="shared" si="27"/>
        <v>64100100</v>
      </c>
      <c r="N882" t="str">
        <f>VLOOKUP($L882,Map_Organization!$F:$I,2,FALSE)</f>
        <v>UT3</v>
      </c>
      <c r="O882" t="str">
        <f>VLOOKUP($L882,Map_Organization!$F:$I,3,FALSE)</f>
        <v>930</v>
      </c>
      <c r="P882" t="str">
        <f>VLOOKUP($L882,Map_Organization!$F:$I,4,FALSE)</f>
        <v>8414</v>
      </c>
      <c r="Q882" t="str">
        <f>VLOOKUP($M882,Map_GL!$B:$N,11,FALSE)</f>
        <v>75B</v>
      </c>
      <c r="R882" t="str">
        <f>VLOOKUP($M882,Map_GL!$B:$N,12,FALSE)</f>
        <v>000</v>
      </c>
      <c r="S882" t="str">
        <f>VLOOKUP($M882,Map_GL!$B:$N,13,FALSE)</f>
        <v>00</v>
      </c>
      <c r="T882"/>
    </row>
    <row r="883" spans="1:20" x14ac:dyDescent="0.25">
      <c r="A883" t="s">
        <v>8</v>
      </c>
      <c r="B883" t="s">
        <v>10</v>
      </c>
      <c r="C883" t="s">
        <v>12</v>
      </c>
      <c r="D883" t="s">
        <v>14</v>
      </c>
      <c r="E883" t="s">
        <v>10121</v>
      </c>
      <c r="F883" t="s">
        <v>8004</v>
      </c>
      <c r="G883" t="s">
        <v>10225</v>
      </c>
      <c r="H883" s="9">
        <v>43833</v>
      </c>
      <c r="I883" s="10">
        <v>0.50555555555555554</v>
      </c>
      <c r="J883" s="11">
        <v>-1824.87</v>
      </c>
      <c r="K883" t="s">
        <v>10122</v>
      </c>
      <c r="L883" t="str">
        <f t="shared" si="26"/>
        <v>98832043</v>
      </c>
      <c r="M883" t="str">
        <f t="shared" si="27"/>
        <v>64100110</v>
      </c>
      <c r="N883" t="str">
        <f>VLOOKUP($L883,Map_Organization!$F:$I,2,FALSE)</f>
        <v>UT3</v>
      </c>
      <c r="O883" t="str">
        <f>VLOOKUP($L883,Map_Organization!$F:$I,3,FALSE)</f>
        <v>930</v>
      </c>
      <c r="P883" t="str">
        <f>VLOOKUP($L883,Map_Organization!$F:$I,4,FALSE)</f>
        <v>8414</v>
      </c>
      <c r="Q883" t="str">
        <f>VLOOKUP($M883,Map_GL!$B:$N,11,FALSE)</f>
        <v>75B</v>
      </c>
      <c r="R883" t="str">
        <f>VLOOKUP($M883,Map_GL!$B:$N,12,FALSE)</f>
        <v>000</v>
      </c>
      <c r="S883" t="str">
        <f>VLOOKUP($M883,Map_GL!$B:$N,13,FALSE)</f>
        <v>00</v>
      </c>
      <c r="T883"/>
    </row>
    <row r="884" spans="1:20" x14ac:dyDescent="0.25">
      <c r="A884" t="s">
        <v>8</v>
      </c>
      <c r="B884" t="s">
        <v>10</v>
      </c>
      <c r="C884" t="s">
        <v>12</v>
      </c>
      <c r="D884" t="s">
        <v>14</v>
      </c>
      <c r="E884" t="s">
        <v>10121</v>
      </c>
      <c r="F884" t="s">
        <v>8004</v>
      </c>
      <c r="G884" t="s">
        <v>10261</v>
      </c>
      <c r="H884" s="9">
        <v>43833</v>
      </c>
      <c r="I884" s="10">
        <v>0.50555555555555554</v>
      </c>
      <c r="J884" s="11">
        <v>348.53000000000003</v>
      </c>
      <c r="K884" t="s">
        <v>10122</v>
      </c>
      <c r="L884" t="str">
        <f t="shared" si="26"/>
        <v>98832043</v>
      </c>
      <c r="M884" t="str">
        <f t="shared" si="27"/>
        <v>64100300</v>
      </c>
      <c r="N884" t="str">
        <f>VLOOKUP($L884,Map_Organization!$F:$I,2,FALSE)</f>
        <v>UT3</v>
      </c>
      <c r="O884" t="str">
        <f>VLOOKUP($L884,Map_Organization!$F:$I,3,FALSE)</f>
        <v>930</v>
      </c>
      <c r="P884" t="str">
        <f>VLOOKUP($L884,Map_Organization!$F:$I,4,FALSE)</f>
        <v>8414</v>
      </c>
      <c r="Q884" t="str">
        <f>VLOOKUP($M884,Map_GL!$B:$N,11,FALSE)</f>
        <v>75B</v>
      </c>
      <c r="R884" t="str">
        <f>VLOOKUP($M884,Map_GL!$B:$N,12,FALSE)</f>
        <v>000</v>
      </c>
      <c r="S884" t="str">
        <f>VLOOKUP($M884,Map_GL!$B:$N,13,FALSE)</f>
        <v>00</v>
      </c>
      <c r="T884"/>
    </row>
    <row r="885" spans="1:20" x14ac:dyDescent="0.25">
      <c r="A885" t="s">
        <v>8</v>
      </c>
      <c r="B885" t="s">
        <v>10</v>
      </c>
      <c r="C885" t="s">
        <v>12</v>
      </c>
      <c r="D885" t="s">
        <v>14</v>
      </c>
      <c r="E885" t="s">
        <v>10121</v>
      </c>
      <c r="F885" t="s">
        <v>8004</v>
      </c>
      <c r="G885" t="s">
        <v>10226</v>
      </c>
      <c r="H885" s="9">
        <v>43833</v>
      </c>
      <c r="I885" s="10">
        <v>0.50555555555555554</v>
      </c>
      <c r="J885" s="11">
        <v>-736</v>
      </c>
      <c r="K885" t="s">
        <v>10122</v>
      </c>
      <c r="L885" t="str">
        <f t="shared" si="26"/>
        <v>98832043</v>
      </c>
      <c r="M885" t="str">
        <f t="shared" si="27"/>
        <v>64100112</v>
      </c>
      <c r="N885" t="str">
        <f>VLOOKUP($L885,Map_Organization!$F:$I,2,FALSE)</f>
        <v>UT3</v>
      </c>
      <c r="O885" t="str">
        <f>VLOOKUP($L885,Map_Organization!$F:$I,3,FALSE)</f>
        <v>930</v>
      </c>
      <c r="P885" t="str">
        <f>VLOOKUP($L885,Map_Organization!$F:$I,4,FALSE)</f>
        <v>8414</v>
      </c>
      <c r="Q885" t="str">
        <f>VLOOKUP($M885,Map_GL!$B:$N,11,FALSE)</f>
        <v>75B</v>
      </c>
      <c r="R885" t="str">
        <f>VLOOKUP($M885,Map_GL!$B:$N,12,FALSE)</f>
        <v>000</v>
      </c>
      <c r="S885" t="str">
        <f>VLOOKUP($M885,Map_GL!$B:$N,13,FALSE)</f>
        <v>00</v>
      </c>
      <c r="T885"/>
    </row>
    <row r="886" spans="1:20" x14ac:dyDescent="0.25">
      <c r="A886" t="s">
        <v>8</v>
      </c>
      <c r="B886" t="s">
        <v>10</v>
      </c>
      <c r="C886" t="s">
        <v>12</v>
      </c>
      <c r="D886" t="s">
        <v>14</v>
      </c>
      <c r="E886" t="s">
        <v>10121</v>
      </c>
      <c r="F886" t="s">
        <v>8004</v>
      </c>
      <c r="G886" t="s">
        <v>10227</v>
      </c>
      <c r="H886" s="9">
        <v>43833</v>
      </c>
      <c r="I886" s="10">
        <v>0.50555555555555554</v>
      </c>
      <c r="J886" s="11">
        <v>736</v>
      </c>
      <c r="K886" t="s">
        <v>10122</v>
      </c>
      <c r="L886" t="str">
        <f t="shared" si="26"/>
        <v>98832043</v>
      </c>
      <c r="M886" t="str">
        <f t="shared" si="27"/>
        <v>64100520</v>
      </c>
      <c r="N886" t="str">
        <f>VLOOKUP($L886,Map_Organization!$F:$I,2,FALSE)</f>
        <v>UT3</v>
      </c>
      <c r="O886" t="str">
        <f>VLOOKUP($L886,Map_Organization!$F:$I,3,FALSE)</f>
        <v>930</v>
      </c>
      <c r="P886" t="str">
        <f>VLOOKUP($L886,Map_Organization!$F:$I,4,FALSE)</f>
        <v>8414</v>
      </c>
      <c r="Q886" t="str">
        <f>VLOOKUP($M886,Map_GL!$B:$N,11,FALSE)</f>
        <v>75B</v>
      </c>
      <c r="R886" t="str">
        <f>VLOOKUP($M886,Map_GL!$B:$N,12,FALSE)</f>
        <v>000</v>
      </c>
      <c r="S886" t="str">
        <f>VLOOKUP($M886,Map_GL!$B:$N,13,FALSE)</f>
        <v>00</v>
      </c>
      <c r="T886"/>
    </row>
    <row r="887" spans="1:20" x14ac:dyDescent="0.25">
      <c r="A887" t="s">
        <v>8</v>
      </c>
      <c r="B887" t="s">
        <v>10</v>
      </c>
      <c r="C887" t="s">
        <v>12</v>
      </c>
      <c r="D887" t="s">
        <v>14</v>
      </c>
      <c r="E887" t="s">
        <v>10121</v>
      </c>
      <c r="F887" t="s">
        <v>8004</v>
      </c>
      <c r="G887" t="s">
        <v>10228</v>
      </c>
      <c r="H887" s="9">
        <v>43833</v>
      </c>
      <c r="I887" s="10">
        <v>0.50555555555555554</v>
      </c>
      <c r="J887" s="11">
        <v>1949.35</v>
      </c>
      <c r="K887" t="s">
        <v>10122</v>
      </c>
      <c r="L887" t="str">
        <f t="shared" si="26"/>
        <v>98832043</v>
      </c>
      <c r="M887" t="str">
        <f t="shared" si="27"/>
        <v>64106031</v>
      </c>
      <c r="N887" t="str">
        <f>VLOOKUP($L887,Map_Organization!$F:$I,2,FALSE)</f>
        <v>UT3</v>
      </c>
      <c r="O887" t="str">
        <f>VLOOKUP($L887,Map_Organization!$F:$I,3,FALSE)</f>
        <v>930</v>
      </c>
      <c r="P887" t="str">
        <f>VLOOKUP($L887,Map_Organization!$F:$I,4,FALSE)</f>
        <v>8414</v>
      </c>
      <c r="Q887" t="str">
        <f>VLOOKUP($M887,Map_GL!$B:$N,11,FALSE)</f>
        <v>75B</v>
      </c>
      <c r="R887" t="str">
        <f>VLOOKUP($M887,Map_GL!$B:$N,12,FALSE)</f>
        <v>000</v>
      </c>
      <c r="S887" t="str">
        <f>VLOOKUP($M887,Map_GL!$B:$N,13,FALSE)</f>
        <v>00</v>
      </c>
      <c r="T887"/>
    </row>
    <row r="888" spans="1:20" x14ac:dyDescent="0.25">
      <c r="A888" t="s">
        <v>8</v>
      </c>
      <c r="B888" t="s">
        <v>10</v>
      </c>
      <c r="C888" t="s">
        <v>12</v>
      </c>
      <c r="D888" t="s">
        <v>14</v>
      </c>
      <c r="E888" t="s">
        <v>10121</v>
      </c>
      <c r="F888" t="s">
        <v>8004</v>
      </c>
      <c r="G888" t="s">
        <v>10229</v>
      </c>
      <c r="H888" s="9">
        <v>43833</v>
      </c>
      <c r="I888" s="10">
        <v>0.50555555555555554</v>
      </c>
      <c r="J888" s="11">
        <v>22</v>
      </c>
      <c r="K888" t="s">
        <v>10122</v>
      </c>
      <c r="L888" t="str">
        <f t="shared" si="26"/>
        <v>98832043</v>
      </c>
      <c r="M888" t="str">
        <f t="shared" si="27"/>
        <v>64502021</v>
      </c>
      <c r="N888" t="str">
        <f>VLOOKUP($L888,Map_Organization!$F:$I,2,FALSE)</f>
        <v>UT3</v>
      </c>
      <c r="O888" t="str">
        <f>VLOOKUP($L888,Map_Organization!$F:$I,3,FALSE)</f>
        <v>930</v>
      </c>
      <c r="P888" t="str">
        <f>VLOOKUP($L888,Map_Organization!$F:$I,4,FALSE)</f>
        <v>8414</v>
      </c>
      <c r="Q888" t="str">
        <f>VLOOKUP($M888,Map_GL!$B:$N,11,FALSE)</f>
        <v>75B</v>
      </c>
      <c r="R888" t="str">
        <f>VLOOKUP($M888,Map_GL!$B:$N,12,FALSE)</f>
        <v>000</v>
      </c>
      <c r="S888" t="str">
        <f>VLOOKUP($M888,Map_GL!$B:$N,13,FALSE)</f>
        <v>00</v>
      </c>
      <c r="T888"/>
    </row>
    <row r="889" spans="1:20" x14ac:dyDescent="0.25">
      <c r="A889" t="s">
        <v>8</v>
      </c>
      <c r="B889" t="s">
        <v>10</v>
      </c>
      <c r="C889" t="s">
        <v>12</v>
      </c>
      <c r="D889" t="s">
        <v>14</v>
      </c>
      <c r="E889" t="s">
        <v>10121</v>
      </c>
      <c r="F889" t="s">
        <v>8004</v>
      </c>
      <c r="G889" t="s">
        <v>10230</v>
      </c>
      <c r="H889" s="9">
        <v>43833</v>
      </c>
      <c r="I889" s="10">
        <v>0.50555555555555554</v>
      </c>
      <c r="J889" s="11">
        <v>951.73</v>
      </c>
      <c r="K889" t="s">
        <v>10122</v>
      </c>
      <c r="L889" t="str">
        <f t="shared" si="26"/>
        <v>98832043</v>
      </c>
      <c r="M889" t="str">
        <f t="shared" si="27"/>
        <v>64503001</v>
      </c>
      <c r="N889" t="str">
        <f>VLOOKUP($L889,Map_Organization!$F:$I,2,FALSE)</f>
        <v>UT3</v>
      </c>
      <c r="O889" t="str">
        <f>VLOOKUP($L889,Map_Organization!$F:$I,3,FALSE)</f>
        <v>930</v>
      </c>
      <c r="P889" t="str">
        <f>VLOOKUP($L889,Map_Organization!$F:$I,4,FALSE)</f>
        <v>8414</v>
      </c>
      <c r="Q889" t="str">
        <f>VLOOKUP($M889,Map_GL!$B:$N,11,FALSE)</f>
        <v>75B</v>
      </c>
      <c r="R889" t="str">
        <f>VLOOKUP($M889,Map_GL!$B:$N,12,FALSE)</f>
        <v>000</v>
      </c>
      <c r="S889" t="str">
        <f>VLOOKUP($M889,Map_GL!$B:$N,13,FALSE)</f>
        <v>00</v>
      </c>
      <c r="T889"/>
    </row>
    <row r="890" spans="1:20" x14ac:dyDescent="0.25">
      <c r="A890" t="s">
        <v>8</v>
      </c>
      <c r="B890" t="s">
        <v>10</v>
      </c>
      <c r="C890" t="s">
        <v>12</v>
      </c>
      <c r="D890" t="s">
        <v>14</v>
      </c>
      <c r="E890" t="s">
        <v>10121</v>
      </c>
      <c r="F890" t="s">
        <v>8004</v>
      </c>
      <c r="G890" t="s">
        <v>10231</v>
      </c>
      <c r="H890" s="9">
        <v>43833</v>
      </c>
      <c r="I890" s="10">
        <v>0.50555555555555554</v>
      </c>
      <c r="J890" s="11">
        <v>44.86</v>
      </c>
      <c r="K890" t="s">
        <v>10122</v>
      </c>
      <c r="L890" t="str">
        <f t="shared" si="26"/>
        <v>98832043</v>
      </c>
      <c r="M890" t="str">
        <f t="shared" si="27"/>
        <v>61620003</v>
      </c>
      <c r="N890" t="str">
        <f>VLOOKUP($L890,Map_Organization!$F:$I,2,FALSE)</f>
        <v>UT3</v>
      </c>
      <c r="O890" t="str">
        <f>VLOOKUP($L890,Map_Organization!$F:$I,3,FALSE)</f>
        <v>930</v>
      </c>
      <c r="P890" t="str">
        <f>VLOOKUP($L890,Map_Organization!$F:$I,4,FALSE)</f>
        <v>8414</v>
      </c>
      <c r="Q890" t="str">
        <f>VLOOKUP($M890,Map_GL!$B:$N,11,FALSE)</f>
        <v>794</v>
      </c>
      <c r="R890" t="str">
        <f>VLOOKUP($M890,Map_GL!$B:$N,12,FALSE)</f>
        <v>401</v>
      </c>
      <c r="S890" t="str">
        <f>VLOOKUP($M890,Map_GL!$B:$N,13,FALSE)</f>
        <v>00</v>
      </c>
      <c r="T890"/>
    </row>
    <row r="891" spans="1:20" x14ac:dyDescent="0.25">
      <c r="A891" t="s">
        <v>8</v>
      </c>
      <c r="B891" t="s">
        <v>10</v>
      </c>
      <c r="C891" t="s">
        <v>12</v>
      </c>
      <c r="D891" t="s">
        <v>14</v>
      </c>
      <c r="E891" t="s">
        <v>10121</v>
      </c>
      <c r="F891" t="s">
        <v>8004</v>
      </c>
      <c r="G891" t="s">
        <v>10232</v>
      </c>
      <c r="H891" s="9">
        <v>43833</v>
      </c>
      <c r="I891" s="10">
        <v>0.50555555555555554</v>
      </c>
      <c r="J891" s="11">
        <v>57.32</v>
      </c>
      <c r="K891" t="s">
        <v>10122</v>
      </c>
      <c r="L891" t="str">
        <f t="shared" si="26"/>
        <v>98832043</v>
      </c>
      <c r="M891" t="str">
        <f t="shared" si="27"/>
        <v>64501011</v>
      </c>
      <c r="N891" t="str">
        <f>VLOOKUP($L891,Map_Organization!$F:$I,2,FALSE)</f>
        <v>UT3</v>
      </c>
      <c r="O891" t="str">
        <f>VLOOKUP($L891,Map_Organization!$F:$I,3,FALSE)</f>
        <v>930</v>
      </c>
      <c r="P891" t="str">
        <f>VLOOKUP($L891,Map_Organization!$F:$I,4,FALSE)</f>
        <v>8414</v>
      </c>
      <c r="Q891" t="str">
        <f>VLOOKUP($M891,Map_GL!$B:$N,11,FALSE)</f>
        <v>75B</v>
      </c>
      <c r="R891" t="str">
        <f>VLOOKUP($M891,Map_GL!$B:$N,12,FALSE)</f>
        <v>000</v>
      </c>
      <c r="S891" t="str">
        <f>VLOOKUP($M891,Map_GL!$B:$N,13,FALSE)</f>
        <v>00</v>
      </c>
      <c r="T891"/>
    </row>
    <row r="892" spans="1:20" x14ac:dyDescent="0.25">
      <c r="A892" t="s">
        <v>8</v>
      </c>
      <c r="B892" t="s">
        <v>10</v>
      </c>
      <c r="C892" t="s">
        <v>12</v>
      </c>
      <c r="D892" t="s">
        <v>14</v>
      </c>
      <c r="E892" t="s">
        <v>10121</v>
      </c>
      <c r="F892" t="s">
        <v>8004</v>
      </c>
      <c r="G892" t="s">
        <v>10233</v>
      </c>
      <c r="H892" s="9">
        <v>43833</v>
      </c>
      <c r="I892" s="10">
        <v>0.50555555555555554</v>
      </c>
      <c r="J892" s="11">
        <v>-281.7</v>
      </c>
      <c r="K892" t="s">
        <v>10122</v>
      </c>
      <c r="L892" t="str">
        <f t="shared" si="26"/>
        <v>98832043</v>
      </c>
      <c r="M892" t="str">
        <f t="shared" si="27"/>
        <v>64501111</v>
      </c>
      <c r="N892" t="str">
        <f>VLOOKUP($L892,Map_Organization!$F:$I,2,FALSE)</f>
        <v>UT3</v>
      </c>
      <c r="O892" t="str">
        <f>VLOOKUP($L892,Map_Organization!$F:$I,3,FALSE)</f>
        <v>930</v>
      </c>
      <c r="P892" t="str">
        <f>VLOOKUP($L892,Map_Organization!$F:$I,4,FALSE)</f>
        <v>8414</v>
      </c>
      <c r="Q892" t="str">
        <f>VLOOKUP($M892,Map_GL!$B:$N,11,FALSE)</f>
        <v>75B</v>
      </c>
      <c r="R892" t="str">
        <f>VLOOKUP($M892,Map_GL!$B:$N,12,FALSE)</f>
        <v>000</v>
      </c>
      <c r="S892" t="str">
        <f>VLOOKUP($M892,Map_GL!$B:$N,13,FALSE)</f>
        <v>00</v>
      </c>
      <c r="T892"/>
    </row>
    <row r="893" spans="1:20" x14ac:dyDescent="0.25">
      <c r="A893" t="s">
        <v>8</v>
      </c>
      <c r="B893" t="s">
        <v>10</v>
      </c>
      <c r="C893" t="s">
        <v>12</v>
      </c>
      <c r="D893" t="s">
        <v>14</v>
      </c>
      <c r="E893" t="s">
        <v>10121</v>
      </c>
      <c r="F893" t="s">
        <v>8004</v>
      </c>
      <c r="G893" t="s">
        <v>10234</v>
      </c>
      <c r="H893" s="9">
        <v>43833</v>
      </c>
      <c r="I893" s="10">
        <v>0.50555555555555554</v>
      </c>
      <c r="J893" s="11">
        <v>568.81999999999994</v>
      </c>
      <c r="K893" t="s">
        <v>10122</v>
      </c>
      <c r="L893" t="str">
        <f t="shared" si="26"/>
        <v>98832043</v>
      </c>
      <c r="M893" t="str">
        <f t="shared" si="27"/>
        <v>64501611</v>
      </c>
      <c r="N893" t="str">
        <f>VLOOKUP($L893,Map_Organization!$F:$I,2,FALSE)</f>
        <v>UT3</v>
      </c>
      <c r="O893" t="str">
        <f>VLOOKUP($L893,Map_Organization!$F:$I,3,FALSE)</f>
        <v>930</v>
      </c>
      <c r="P893" t="str">
        <f>VLOOKUP($L893,Map_Organization!$F:$I,4,FALSE)</f>
        <v>8414</v>
      </c>
      <c r="Q893" t="str">
        <f>VLOOKUP($M893,Map_GL!$B:$N,11,FALSE)</f>
        <v>75B</v>
      </c>
      <c r="R893" t="str">
        <f>VLOOKUP($M893,Map_GL!$B:$N,12,FALSE)</f>
        <v>000</v>
      </c>
      <c r="S893" t="str">
        <f>VLOOKUP($M893,Map_GL!$B:$N,13,FALSE)</f>
        <v>00</v>
      </c>
      <c r="T893"/>
    </row>
    <row r="894" spans="1:20" x14ac:dyDescent="0.25">
      <c r="A894" t="s">
        <v>8</v>
      </c>
      <c r="B894" t="s">
        <v>10</v>
      </c>
      <c r="C894" t="s">
        <v>12</v>
      </c>
      <c r="D894" t="s">
        <v>14</v>
      </c>
      <c r="E894" t="s">
        <v>10121</v>
      </c>
      <c r="F894" t="s">
        <v>8004</v>
      </c>
      <c r="G894" t="s">
        <v>10235</v>
      </c>
      <c r="H894" s="9">
        <v>43833</v>
      </c>
      <c r="I894" s="10">
        <v>0.50555555555555554</v>
      </c>
      <c r="J894" s="11">
        <v>44.61</v>
      </c>
      <c r="K894" t="s">
        <v>10122</v>
      </c>
      <c r="L894" t="str">
        <f t="shared" si="26"/>
        <v>98832043</v>
      </c>
      <c r="M894" t="str">
        <f t="shared" si="27"/>
        <v>64501621</v>
      </c>
      <c r="N894" t="str">
        <f>VLOOKUP($L894,Map_Organization!$F:$I,2,FALSE)</f>
        <v>UT3</v>
      </c>
      <c r="O894" t="str">
        <f>VLOOKUP($L894,Map_Organization!$F:$I,3,FALSE)</f>
        <v>930</v>
      </c>
      <c r="P894" t="str">
        <f>VLOOKUP($L894,Map_Organization!$F:$I,4,FALSE)</f>
        <v>8414</v>
      </c>
      <c r="Q894" t="str">
        <f>VLOOKUP($M894,Map_GL!$B:$N,11,FALSE)</f>
        <v>75B</v>
      </c>
      <c r="R894" t="str">
        <f>VLOOKUP($M894,Map_GL!$B:$N,12,FALSE)</f>
        <v>000</v>
      </c>
      <c r="S894" t="str">
        <f>VLOOKUP($M894,Map_GL!$B:$N,13,FALSE)</f>
        <v>00</v>
      </c>
      <c r="T894"/>
    </row>
    <row r="895" spans="1:20" x14ac:dyDescent="0.25">
      <c r="A895" t="s">
        <v>8</v>
      </c>
      <c r="B895" t="s">
        <v>10</v>
      </c>
      <c r="C895" t="s">
        <v>12</v>
      </c>
      <c r="D895" t="s">
        <v>14</v>
      </c>
      <c r="E895" t="s">
        <v>10121</v>
      </c>
      <c r="F895" t="s">
        <v>8004</v>
      </c>
      <c r="G895" t="s">
        <v>10236</v>
      </c>
      <c r="H895" s="9">
        <v>43833</v>
      </c>
      <c r="I895" s="10">
        <v>0.50555555555555554</v>
      </c>
      <c r="J895" s="11">
        <v>124.16999999999999</v>
      </c>
      <c r="K895" t="s">
        <v>10122</v>
      </c>
      <c r="L895" t="str">
        <f t="shared" si="26"/>
        <v>98832043</v>
      </c>
      <c r="M895" t="str">
        <f t="shared" si="27"/>
        <v>64501631</v>
      </c>
      <c r="N895" t="str">
        <f>VLOOKUP($L895,Map_Organization!$F:$I,2,FALSE)</f>
        <v>UT3</v>
      </c>
      <c r="O895" t="str">
        <f>VLOOKUP($L895,Map_Organization!$F:$I,3,FALSE)</f>
        <v>930</v>
      </c>
      <c r="P895" t="str">
        <f>VLOOKUP($L895,Map_Organization!$F:$I,4,FALSE)</f>
        <v>8414</v>
      </c>
      <c r="Q895" t="str">
        <f>VLOOKUP($M895,Map_GL!$B:$N,11,FALSE)</f>
        <v>75B</v>
      </c>
      <c r="R895" t="str">
        <f>VLOOKUP($M895,Map_GL!$B:$N,12,FALSE)</f>
        <v>000</v>
      </c>
      <c r="S895" t="str">
        <f>VLOOKUP($M895,Map_GL!$B:$N,13,FALSE)</f>
        <v>00</v>
      </c>
      <c r="T895"/>
    </row>
    <row r="896" spans="1:20" x14ac:dyDescent="0.25">
      <c r="A896" t="s">
        <v>8</v>
      </c>
      <c r="B896" t="s">
        <v>10</v>
      </c>
      <c r="C896" t="s">
        <v>12</v>
      </c>
      <c r="D896" t="s">
        <v>14</v>
      </c>
      <c r="E896" t="s">
        <v>10121</v>
      </c>
      <c r="F896" t="s">
        <v>8004</v>
      </c>
      <c r="G896" t="s">
        <v>10237</v>
      </c>
      <c r="H896" s="9">
        <v>43833</v>
      </c>
      <c r="I896" s="10">
        <v>0.50555555555555554</v>
      </c>
      <c r="J896" s="11">
        <v>-1949.35</v>
      </c>
      <c r="K896" t="s">
        <v>10122</v>
      </c>
      <c r="L896" t="str">
        <f t="shared" si="26"/>
        <v>98832043</v>
      </c>
      <c r="M896" t="str">
        <f t="shared" si="27"/>
        <v>64106031</v>
      </c>
      <c r="N896" t="str">
        <f>VLOOKUP($L896,Map_Organization!$F:$I,2,FALSE)</f>
        <v>UT3</v>
      </c>
      <c r="O896" t="str">
        <f>VLOOKUP($L896,Map_Organization!$F:$I,3,FALSE)</f>
        <v>930</v>
      </c>
      <c r="P896" t="str">
        <f>VLOOKUP($L896,Map_Organization!$F:$I,4,FALSE)</f>
        <v>8414</v>
      </c>
      <c r="Q896" t="str">
        <f>VLOOKUP($M896,Map_GL!$B:$N,11,FALSE)</f>
        <v>75B</v>
      </c>
      <c r="R896" t="str">
        <f>VLOOKUP($M896,Map_GL!$B:$N,12,FALSE)</f>
        <v>000</v>
      </c>
      <c r="S896" t="str">
        <f>VLOOKUP($M896,Map_GL!$B:$N,13,FALSE)</f>
        <v>00</v>
      </c>
      <c r="T896"/>
    </row>
    <row r="897" spans="1:20" x14ac:dyDescent="0.25">
      <c r="A897" t="s">
        <v>8</v>
      </c>
      <c r="B897" t="s">
        <v>10</v>
      </c>
      <c r="C897" t="s">
        <v>12</v>
      </c>
      <c r="D897" t="s">
        <v>14</v>
      </c>
      <c r="E897" t="s">
        <v>10121</v>
      </c>
      <c r="F897" t="s">
        <v>8004</v>
      </c>
      <c r="G897" t="s">
        <v>10238</v>
      </c>
      <c r="H897" s="9">
        <v>43833</v>
      </c>
      <c r="I897" s="10">
        <v>0.50555555555555554</v>
      </c>
      <c r="J897" s="11">
        <v>1949.35</v>
      </c>
      <c r="K897" t="s">
        <v>10122</v>
      </c>
      <c r="L897" t="str">
        <f t="shared" si="26"/>
        <v>98832043</v>
      </c>
      <c r="M897" t="str">
        <f t="shared" si="27"/>
        <v>64106030</v>
      </c>
      <c r="N897" t="str">
        <f>VLOOKUP($L897,Map_Organization!$F:$I,2,FALSE)</f>
        <v>UT3</v>
      </c>
      <c r="O897" t="str">
        <f>VLOOKUP($L897,Map_Organization!$F:$I,3,FALSE)</f>
        <v>930</v>
      </c>
      <c r="P897" t="str">
        <f>VLOOKUP($L897,Map_Organization!$F:$I,4,FALSE)</f>
        <v>8414</v>
      </c>
      <c r="Q897" t="str">
        <f>VLOOKUP($M897,Map_GL!$B:$N,11,FALSE)</f>
        <v>75B</v>
      </c>
      <c r="R897" t="str">
        <f>VLOOKUP($M897,Map_GL!$B:$N,12,FALSE)</f>
        <v>000</v>
      </c>
      <c r="S897" t="str">
        <f>VLOOKUP($M897,Map_GL!$B:$N,13,FALSE)</f>
        <v>00</v>
      </c>
      <c r="T897"/>
    </row>
    <row r="898" spans="1:20" x14ac:dyDescent="0.25">
      <c r="A898" t="s">
        <v>8</v>
      </c>
      <c r="B898" t="s">
        <v>10</v>
      </c>
      <c r="C898" t="s">
        <v>12</v>
      </c>
      <c r="D898" t="s">
        <v>14</v>
      </c>
      <c r="E898" t="s">
        <v>10121</v>
      </c>
      <c r="F898" t="s">
        <v>8004</v>
      </c>
      <c r="G898" t="s">
        <v>10239</v>
      </c>
      <c r="H898" s="9">
        <v>43833</v>
      </c>
      <c r="I898" s="10">
        <v>0.50555555555555554</v>
      </c>
      <c r="J898" s="11">
        <v>-22</v>
      </c>
      <c r="K898" t="s">
        <v>10122</v>
      </c>
      <c r="L898" t="str">
        <f t="shared" si="26"/>
        <v>98832043</v>
      </c>
      <c r="M898" t="str">
        <f t="shared" si="27"/>
        <v>64502021</v>
      </c>
      <c r="N898" t="str">
        <f>VLOOKUP($L898,Map_Organization!$F:$I,2,FALSE)</f>
        <v>UT3</v>
      </c>
      <c r="O898" t="str">
        <f>VLOOKUP($L898,Map_Organization!$F:$I,3,FALSE)</f>
        <v>930</v>
      </c>
      <c r="P898" t="str">
        <f>VLOOKUP($L898,Map_Organization!$F:$I,4,FALSE)</f>
        <v>8414</v>
      </c>
      <c r="Q898" t="str">
        <f>VLOOKUP($M898,Map_GL!$B:$N,11,FALSE)</f>
        <v>75B</v>
      </c>
      <c r="R898" t="str">
        <f>VLOOKUP($M898,Map_GL!$B:$N,12,FALSE)</f>
        <v>000</v>
      </c>
      <c r="S898" t="str">
        <f>VLOOKUP($M898,Map_GL!$B:$N,13,FALSE)</f>
        <v>00</v>
      </c>
      <c r="T898"/>
    </row>
    <row r="899" spans="1:20" x14ac:dyDescent="0.25">
      <c r="A899" t="s">
        <v>8</v>
      </c>
      <c r="B899" t="s">
        <v>10</v>
      </c>
      <c r="C899" t="s">
        <v>12</v>
      </c>
      <c r="D899" t="s">
        <v>14</v>
      </c>
      <c r="E899" t="s">
        <v>10121</v>
      </c>
      <c r="F899" t="s">
        <v>8004</v>
      </c>
      <c r="G899" t="s">
        <v>10240</v>
      </c>
      <c r="H899" s="9">
        <v>43833</v>
      </c>
      <c r="I899" s="10">
        <v>0.50555555555555554</v>
      </c>
      <c r="J899" s="11">
        <v>-951.73</v>
      </c>
      <c r="K899" t="s">
        <v>10122</v>
      </c>
      <c r="L899" t="str">
        <f t="shared" si="26"/>
        <v>98832043</v>
      </c>
      <c r="M899" t="str">
        <f t="shared" si="27"/>
        <v>64503001</v>
      </c>
      <c r="N899" t="str">
        <f>VLOOKUP($L899,Map_Organization!$F:$I,2,FALSE)</f>
        <v>UT3</v>
      </c>
      <c r="O899" t="str">
        <f>VLOOKUP($L899,Map_Organization!$F:$I,3,FALSE)</f>
        <v>930</v>
      </c>
      <c r="P899" t="str">
        <f>VLOOKUP($L899,Map_Organization!$F:$I,4,FALSE)</f>
        <v>8414</v>
      </c>
      <c r="Q899" t="str">
        <f>VLOOKUP($M899,Map_GL!$B:$N,11,FALSE)</f>
        <v>75B</v>
      </c>
      <c r="R899" t="str">
        <f>VLOOKUP($M899,Map_GL!$B:$N,12,FALSE)</f>
        <v>000</v>
      </c>
      <c r="S899" t="str">
        <f>VLOOKUP($M899,Map_GL!$B:$N,13,FALSE)</f>
        <v>00</v>
      </c>
      <c r="T899"/>
    </row>
    <row r="900" spans="1:20" x14ac:dyDescent="0.25">
      <c r="A900" t="s">
        <v>8</v>
      </c>
      <c r="B900" t="s">
        <v>10</v>
      </c>
      <c r="C900" t="s">
        <v>12</v>
      </c>
      <c r="D900" t="s">
        <v>14</v>
      </c>
      <c r="E900" t="s">
        <v>10121</v>
      </c>
      <c r="F900" t="s">
        <v>8004</v>
      </c>
      <c r="G900" t="s">
        <v>10241</v>
      </c>
      <c r="H900" s="9">
        <v>43833</v>
      </c>
      <c r="I900" s="10">
        <v>0.50555555555555554</v>
      </c>
      <c r="J900" s="11">
        <v>22</v>
      </c>
      <c r="K900" t="s">
        <v>10122</v>
      </c>
      <c r="L900" t="str">
        <f t="shared" si="26"/>
        <v>98832043</v>
      </c>
      <c r="M900" t="str">
        <f t="shared" si="27"/>
        <v>64502020</v>
      </c>
      <c r="N900" t="str">
        <f>VLOOKUP($L900,Map_Organization!$F:$I,2,FALSE)</f>
        <v>UT3</v>
      </c>
      <c r="O900" t="str">
        <f>VLOOKUP($L900,Map_Organization!$F:$I,3,FALSE)</f>
        <v>930</v>
      </c>
      <c r="P900" t="str">
        <f>VLOOKUP($L900,Map_Organization!$F:$I,4,FALSE)</f>
        <v>8414</v>
      </c>
      <c r="Q900" t="str">
        <f>VLOOKUP($M900,Map_GL!$B:$N,11,FALSE)</f>
        <v>75B</v>
      </c>
      <c r="R900" t="str">
        <f>VLOOKUP($M900,Map_GL!$B:$N,12,FALSE)</f>
        <v>000</v>
      </c>
      <c r="S900" t="str">
        <f>VLOOKUP($M900,Map_GL!$B:$N,13,FALSE)</f>
        <v>00</v>
      </c>
      <c r="T900"/>
    </row>
    <row r="901" spans="1:20" x14ac:dyDescent="0.25">
      <c r="A901" t="s">
        <v>8</v>
      </c>
      <c r="B901" t="s">
        <v>10</v>
      </c>
      <c r="C901" t="s">
        <v>12</v>
      </c>
      <c r="D901" t="s">
        <v>14</v>
      </c>
      <c r="E901" t="s">
        <v>10121</v>
      </c>
      <c r="F901" t="s">
        <v>8004</v>
      </c>
      <c r="G901" t="s">
        <v>10242</v>
      </c>
      <c r="H901" s="9">
        <v>43833</v>
      </c>
      <c r="I901" s="10">
        <v>0.50555555555555554</v>
      </c>
      <c r="J901" s="11">
        <v>1170.6100000000001</v>
      </c>
      <c r="K901" t="s">
        <v>10122</v>
      </c>
      <c r="L901" t="str">
        <f t="shared" ref="L901:L964" si="28">SUBSTITUTE(RIGHT($F901,9),"-","")</f>
        <v>98832043</v>
      </c>
      <c r="M901" t="str">
        <f t="shared" ref="M901:M964" si="29">SUBSTITUTE(RIGHT($G901,9),".","")</f>
        <v>64503000</v>
      </c>
      <c r="N901" t="str">
        <f>VLOOKUP($L901,Map_Organization!$F:$I,2,FALSE)</f>
        <v>UT3</v>
      </c>
      <c r="O901" t="str">
        <f>VLOOKUP($L901,Map_Organization!$F:$I,3,FALSE)</f>
        <v>930</v>
      </c>
      <c r="P901" t="str">
        <f>VLOOKUP($L901,Map_Organization!$F:$I,4,FALSE)</f>
        <v>8414</v>
      </c>
      <c r="Q901" t="str">
        <f>VLOOKUP($M901,Map_GL!$B:$N,11,FALSE)</f>
        <v>75B</v>
      </c>
      <c r="R901" t="str">
        <f>VLOOKUP($M901,Map_GL!$B:$N,12,FALSE)</f>
        <v>000</v>
      </c>
      <c r="S901" t="str">
        <f>VLOOKUP($M901,Map_GL!$B:$N,13,FALSE)</f>
        <v>00</v>
      </c>
      <c r="T901"/>
    </row>
    <row r="902" spans="1:20" x14ac:dyDescent="0.25">
      <c r="A902" t="s">
        <v>8</v>
      </c>
      <c r="B902" t="s">
        <v>10</v>
      </c>
      <c r="C902" t="s">
        <v>12</v>
      </c>
      <c r="D902" t="s">
        <v>14</v>
      </c>
      <c r="E902" t="s">
        <v>10121</v>
      </c>
      <c r="F902" t="s">
        <v>8004</v>
      </c>
      <c r="G902" t="s">
        <v>10243</v>
      </c>
      <c r="H902" s="9">
        <v>43833</v>
      </c>
      <c r="I902" s="10">
        <v>0.50555555555555554</v>
      </c>
      <c r="J902" s="11">
        <v>-57.32</v>
      </c>
      <c r="K902" t="s">
        <v>10122</v>
      </c>
      <c r="L902" t="str">
        <f t="shared" si="28"/>
        <v>98832043</v>
      </c>
      <c r="M902" t="str">
        <f t="shared" si="29"/>
        <v>64501011</v>
      </c>
      <c r="N902" t="str">
        <f>VLOOKUP($L902,Map_Organization!$F:$I,2,FALSE)</f>
        <v>UT3</v>
      </c>
      <c r="O902" t="str">
        <f>VLOOKUP($L902,Map_Organization!$F:$I,3,FALSE)</f>
        <v>930</v>
      </c>
      <c r="P902" t="str">
        <f>VLOOKUP($L902,Map_Organization!$F:$I,4,FALSE)</f>
        <v>8414</v>
      </c>
      <c r="Q902" t="str">
        <f>VLOOKUP($M902,Map_GL!$B:$N,11,FALSE)</f>
        <v>75B</v>
      </c>
      <c r="R902" t="str">
        <f>VLOOKUP($M902,Map_GL!$B:$N,12,FALSE)</f>
        <v>000</v>
      </c>
      <c r="S902" t="str">
        <f>VLOOKUP($M902,Map_GL!$B:$N,13,FALSE)</f>
        <v>00</v>
      </c>
      <c r="T902"/>
    </row>
    <row r="903" spans="1:20" x14ac:dyDescent="0.25">
      <c r="A903" t="s">
        <v>8</v>
      </c>
      <c r="B903" t="s">
        <v>10</v>
      </c>
      <c r="C903" t="s">
        <v>12</v>
      </c>
      <c r="D903" t="s">
        <v>14</v>
      </c>
      <c r="E903" t="s">
        <v>10121</v>
      </c>
      <c r="F903" t="s">
        <v>8004</v>
      </c>
      <c r="G903" t="s">
        <v>10244</v>
      </c>
      <c r="H903" s="9">
        <v>43833</v>
      </c>
      <c r="I903" s="10">
        <v>0.50555555555555554</v>
      </c>
      <c r="J903" s="11">
        <v>281.7</v>
      </c>
      <c r="K903" t="s">
        <v>10122</v>
      </c>
      <c r="L903" t="str">
        <f t="shared" si="28"/>
        <v>98832043</v>
      </c>
      <c r="M903" t="str">
        <f t="shared" si="29"/>
        <v>64501111</v>
      </c>
      <c r="N903" t="str">
        <f>VLOOKUP($L903,Map_Organization!$F:$I,2,FALSE)</f>
        <v>UT3</v>
      </c>
      <c r="O903" t="str">
        <f>VLOOKUP($L903,Map_Organization!$F:$I,3,FALSE)</f>
        <v>930</v>
      </c>
      <c r="P903" t="str">
        <f>VLOOKUP($L903,Map_Organization!$F:$I,4,FALSE)</f>
        <v>8414</v>
      </c>
      <c r="Q903" t="str">
        <f>VLOOKUP($M903,Map_GL!$B:$N,11,FALSE)</f>
        <v>75B</v>
      </c>
      <c r="R903" t="str">
        <f>VLOOKUP($M903,Map_GL!$B:$N,12,FALSE)</f>
        <v>000</v>
      </c>
      <c r="S903" t="str">
        <f>VLOOKUP($M903,Map_GL!$B:$N,13,FALSE)</f>
        <v>00</v>
      </c>
      <c r="T903"/>
    </row>
    <row r="904" spans="1:20" x14ac:dyDescent="0.25">
      <c r="A904" t="s">
        <v>8</v>
      </c>
      <c r="B904" t="s">
        <v>10</v>
      </c>
      <c r="C904" t="s">
        <v>12</v>
      </c>
      <c r="D904" t="s">
        <v>14</v>
      </c>
      <c r="E904" t="s">
        <v>10121</v>
      </c>
      <c r="F904" t="s">
        <v>8004</v>
      </c>
      <c r="G904" t="s">
        <v>10245</v>
      </c>
      <c r="H904" s="9">
        <v>43833</v>
      </c>
      <c r="I904" s="10">
        <v>0.50555555555555554</v>
      </c>
      <c r="J904" s="11">
        <v>31.84</v>
      </c>
      <c r="K904" t="s">
        <v>10122</v>
      </c>
      <c r="L904" t="str">
        <f t="shared" si="28"/>
        <v>98832043</v>
      </c>
      <c r="M904" t="str">
        <f t="shared" si="29"/>
        <v>64501009</v>
      </c>
      <c r="N904" t="str">
        <f>VLOOKUP($L904,Map_Organization!$F:$I,2,FALSE)</f>
        <v>UT3</v>
      </c>
      <c r="O904" t="str">
        <f>VLOOKUP($L904,Map_Organization!$F:$I,3,FALSE)</f>
        <v>930</v>
      </c>
      <c r="P904" t="str">
        <f>VLOOKUP($L904,Map_Organization!$F:$I,4,FALSE)</f>
        <v>8414</v>
      </c>
      <c r="Q904" t="str">
        <f>VLOOKUP($M904,Map_GL!$B:$N,11,FALSE)</f>
        <v>75B</v>
      </c>
      <c r="R904" t="str">
        <f>VLOOKUP($M904,Map_GL!$B:$N,12,FALSE)</f>
        <v>000</v>
      </c>
      <c r="S904" t="str">
        <f>VLOOKUP($M904,Map_GL!$B:$N,13,FALSE)</f>
        <v>00</v>
      </c>
      <c r="T904"/>
    </row>
    <row r="905" spans="1:20" x14ac:dyDescent="0.25">
      <c r="A905" t="s">
        <v>8</v>
      </c>
      <c r="B905" t="s">
        <v>10</v>
      </c>
      <c r="C905" t="s">
        <v>12</v>
      </c>
      <c r="D905" t="s">
        <v>14</v>
      </c>
      <c r="E905" t="s">
        <v>10121</v>
      </c>
      <c r="F905" t="s">
        <v>8004</v>
      </c>
      <c r="G905" t="s">
        <v>10246</v>
      </c>
      <c r="H905" s="9">
        <v>43833</v>
      </c>
      <c r="I905" s="10">
        <v>0.50555555555555554</v>
      </c>
      <c r="J905" s="11">
        <v>25.48</v>
      </c>
      <c r="K905" t="s">
        <v>10122</v>
      </c>
      <c r="L905" t="str">
        <f t="shared" si="28"/>
        <v>98832043</v>
      </c>
      <c r="M905" t="str">
        <f t="shared" si="29"/>
        <v>64501010</v>
      </c>
      <c r="N905" t="str">
        <f>VLOOKUP($L905,Map_Organization!$F:$I,2,FALSE)</f>
        <v>UT3</v>
      </c>
      <c r="O905" t="str">
        <f>VLOOKUP($L905,Map_Organization!$F:$I,3,FALSE)</f>
        <v>930</v>
      </c>
      <c r="P905" t="str">
        <f>VLOOKUP($L905,Map_Organization!$F:$I,4,FALSE)</f>
        <v>8414</v>
      </c>
      <c r="Q905" t="str">
        <f>VLOOKUP($M905,Map_GL!$B:$N,11,FALSE)</f>
        <v>75B</v>
      </c>
      <c r="R905" t="str">
        <f>VLOOKUP($M905,Map_GL!$B:$N,12,FALSE)</f>
        <v>000</v>
      </c>
      <c r="S905" t="str">
        <f>VLOOKUP($M905,Map_GL!$B:$N,13,FALSE)</f>
        <v>00</v>
      </c>
      <c r="T905"/>
    </row>
    <row r="906" spans="1:20" x14ac:dyDescent="0.25">
      <c r="A906" t="s">
        <v>8</v>
      </c>
      <c r="B906" t="s">
        <v>10</v>
      </c>
      <c r="C906" t="s">
        <v>12</v>
      </c>
      <c r="D906" t="s">
        <v>14</v>
      </c>
      <c r="E906" t="s">
        <v>10121</v>
      </c>
      <c r="F906" t="s">
        <v>8004</v>
      </c>
      <c r="G906" t="s">
        <v>10247</v>
      </c>
      <c r="H906" s="9">
        <v>43833</v>
      </c>
      <c r="I906" s="10">
        <v>0.50555555555555554</v>
      </c>
      <c r="J906" s="11">
        <v>-281.7</v>
      </c>
      <c r="K906" t="s">
        <v>10122</v>
      </c>
      <c r="L906" t="str">
        <f t="shared" si="28"/>
        <v>98832043</v>
      </c>
      <c r="M906" t="str">
        <f t="shared" si="29"/>
        <v>64501110</v>
      </c>
      <c r="N906" t="str">
        <f>VLOOKUP($L906,Map_Organization!$F:$I,2,FALSE)</f>
        <v>UT3</v>
      </c>
      <c r="O906" t="str">
        <f>VLOOKUP($L906,Map_Organization!$F:$I,3,FALSE)</f>
        <v>930</v>
      </c>
      <c r="P906" t="str">
        <f>VLOOKUP($L906,Map_Organization!$F:$I,4,FALSE)</f>
        <v>8414</v>
      </c>
      <c r="Q906" t="str">
        <f>VLOOKUP($M906,Map_GL!$B:$N,11,FALSE)</f>
        <v>75B</v>
      </c>
      <c r="R906" t="str">
        <f>VLOOKUP($M906,Map_GL!$B:$N,12,FALSE)</f>
        <v>000</v>
      </c>
      <c r="S906" t="str">
        <f>VLOOKUP($M906,Map_GL!$B:$N,13,FALSE)</f>
        <v>00</v>
      </c>
      <c r="T906"/>
    </row>
    <row r="907" spans="1:20" x14ac:dyDescent="0.25">
      <c r="A907" t="s">
        <v>8</v>
      </c>
      <c r="B907" t="s">
        <v>10</v>
      </c>
      <c r="C907" t="s">
        <v>12</v>
      </c>
      <c r="D907" t="s">
        <v>14</v>
      </c>
      <c r="E907" t="s">
        <v>10121</v>
      </c>
      <c r="F907" t="s">
        <v>8004</v>
      </c>
      <c r="G907" t="s">
        <v>10248</v>
      </c>
      <c r="H907" s="9">
        <v>43833</v>
      </c>
      <c r="I907" s="10">
        <v>0.50555555555555554</v>
      </c>
      <c r="J907" s="11">
        <v>-568.81999999999994</v>
      </c>
      <c r="K907" t="s">
        <v>10122</v>
      </c>
      <c r="L907" t="str">
        <f t="shared" si="28"/>
        <v>98832043</v>
      </c>
      <c r="M907" t="str">
        <f t="shared" si="29"/>
        <v>64501611</v>
      </c>
      <c r="N907" t="str">
        <f>VLOOKUP($L907,Map_Organization!$F:$I,2,FALSE)</f>
        <v>UT3</v>
      </c>
      <c r="O907" t="str">
        <f>VLOOKUP($L907,Map_Organization!$F:$I,3,FALSE)</f>
        <v>930</v>
      </c>
      <c r="P907" t="str">
        <f>VLOOKUP($L907,Map_Organization!$F:$I,4,FALSE)</f>
        <v>8414</v>
      </c>
      <c r="Q907" t="str">
        <f>VLOOKUP($M907,Map_GL!$B:$N,11,FALSE)</f>
        <v>75B</v>
      </c>
      <c r="R907" t="str">
        <f>VLOOKUP($M907,Map_GL!$B:$N,12,FALSE)</f>
        <v>000</v>
      </c>
      <c r="S907" t="str">
        <f>VLOOKUP($M907,Map_GL!$B:$N,13,FALSE)</f>
        <v>00</v>
      </c>
      <c r="T907"/>
    </row>
    <row r="908" spans="1:20" x14ac:dyDescent="0.25">
      <c r="A908" t="s">
        <v>8</v>
      </c>
      <c r="B908" t="s">
        <v>10</v>
      </c>
      <c r="C908" t="s">
        <v>12</v>
      </c>
      <c r="D908" t="s">
        <v>14</v>
      </c>
      <c r="E908" t="s">
        <v>10121</v>
      </c>
      <c r="F908" t="s">
        <v>8004</v>
      </c>
      <c r="G908" t="s">
        <v>10249</v>
      </c>
      <c r="H908" s="9">
        <v>43833</v>
      </c>
      <c r="I908" s="10">
        <v>0.50555555555555554</v>
      </c>
      <c r="J908" s="11">
        <v>-44.61</v>
      </c>
      <c r="K908" t="s">
        <v>10122</v>
      </c>
      <c r="L908" t="str">
        <f t="shared" si="28"/>
        <v>98832043</v>
      </c>
      <c r="M908" t="str">
        <f t="shared" si="29"/>
        <v>64501621</v>
      </c>
      <c r="N908" t="str">
        <f>VLOOKUP($L908,Map_Organization!$F:$I,2,FALSE)</f>
        <v>UT3</v>
      </c>
      <c r="O908" t="str">
        <f>VLOOKUP($L908,Map_Organization!$F:$I,3,FALSE)</f>
        <v>930</v>
      </c>
      <c r="P908" t="str">
        <f>VLOOKUP($L908,Map_Organization!$F:$I,4,FALSE)</f>
        <v>8414</v>
      </c>
      <c r="Q908" t="str">
        <f>VLOOKUP($M908,Map_GL!$B:$N,11,FALSE)</f>
        <v>75B</v>
      </c>
      <c r="R908" t="str">
        <f>VLOOKUP($M908,Map_GL!$B:$N,12,FALSE)</f>
        <v>000</v>
      </c>
      <c r="S908" t="str">
        <f>VLOOKUP($M908,Map_GL!$B:$N,13,FALSE)</f>
        <v>00</v>
      </c>
      <c r="T908"/>
    </row>
    <row r="909" spans="1:20" x14ac:dyDescent="0.25">
      <c r="A909" t="s">
        <v>8</v>
      </c>
      <c r="B909" t="s">
        <v>10</v>
      </c>
      <c r="C909" t="s">
        <v>12</v>
      </c>
      <c r="D909" t="s">
        <v>14</v>
      </c>
      <c r="E909" t="s">
        <v>10121</v>
      </c>
      <c r="F909" t="s">
        <v>8004</v>
      </c>
      <c r="G909" t="s">
        <v>10250</v>
      </c>
      <c r="H909" s="9">
        <v>43833</v>
      </c>
      <c r="I909" s="10">
        <v>0.50555555555555554</v>
      </c>
      <c r="J909" s="11">
        <v>568.81999999999994</v>
      </c>
      <c r="K909" t="s">
        <v>10122</v>
      </c>
      <c r="L909" t="str">
        <f t="shared" si="28"/>
        <v>98832043</v>
      </c>
      <c r="M909" t="str">
        <f t="shared" si="29"/>
        <v>64501610</v>
      </c>
      <c r="N909" t="str">
        <f>VLOOKUP($L909,Map_Organization!$F:$I,2,FALSE)</f>
        <v>UT3</v>
      </c>
      <c r="O909" t="str">
        <f>VLOOKUP($L909,Map_Organization!$F:$I,3,FALSE)</f>
        <v>930</v>
      </c>
      <c r="P909" t="str">
        <f>VLOOKUP($L909,Map_Organization!$F:$I,4,FALSE)</f>
        <v>8414</v>
      </c>
      <c r="Q909" t="str">
        <f>VLOOKUP($M909,Map_GL!$B:$N,11,FALSE)</f>
        <v>75B</v>
      </c>
      <c r="R909" t="str">
        <f>VLOOKUP($M909,Map_GL!$B:$N,12,FALSE)</f>
        <v>000</v>
      </c>
      <c r="S909" t="str">
        <f>VLOOKUP($M909,Map_GL!$B:$N,13,FALSE)</f>
        <v>00</v>
      </c>
      <c r="T909"/>
    </row>
    <row r="910" spans="1:20" x14ac:dyDescent="0.25">
      <c r="A910" t="s">
        <v>8</v>
      </c>
      <c r="B910" t="s">
        <v>10</v>
      </c>
      <c r="C910" t="s">
        <v>12</v>
      </c>
      <c r="D910" t="s">
        <v>14</v>
      </c>
      <c r="E910" t="s">
        <v>10121</v>
      </c>
      <c r="F910" t="s">
        <v>8004</v>
      </c>
      <c r="G910" t="s">
        <v>10251</v>
      </c>
      <c r="H910" s="9">
        <v>43833</v>
      </c>
      <c r="I910" s="10">
        <v>0.50555555555555554</v>
      </c>
      <c r="J910" s="11">
        <v>44.61</v>
      </c>
      <c r="K910" t="s">
        <v>10122</v>
      </c>
      <c r="L910" t="str">
        <f t="shared" si="28"/>
        <v>98832043</v>
      </c>
      <c r="M910" t="str">
        <f t="shared" si="29"/>
        <v>64501620</v>
      </c>
      <c r="N910" t="str">
        <f>VLOOKUP($L910,Map_Organization!$F:$I,2,FALSE)</f>
        <v>UT3</v>
      </c>
      <c r="O910" t="str">
        <f>VLOOKUP($L910,Map_Organization!$F:$I,3,FALSE)</f>
        <v>930</v>
      </c>
      <c r="P910" t="str">
        <f>VLOOKUP($L910,Map_Organization!$F:$I,4,FALSE)</f>
        <v>8414</v>
      </c>
      <c r="Q910" t="str">
        <f>VLOOKUP($M910,Map_GL!$B:$N,11,FALSE)</f>
        <v>75B</v>
      </c>
      <c r="R910" t="str">
        <f>VLOOKUP($M910,Map_GL!$B:$N,12,FALSE)</f>
        <v>000</v>
      </c>
      <c r="S910" t="str">
        <f>VLOOKUP($M910,Map_GL!$B:$N,13,FALSE)</f>
        <v>00</v>
      </c>
      <c r="T910"/>
    </row>
    <row r="911" spans="1:20" x14ac:dyDescent="0.25">
      <c r="A911" t="s">
        <v>8</v>
      </c>
      <c r="B911" t="s">
        <v>10</v>
      </c>
      <c r="C911" t="s">
        <v>12</v>
      </c>
      <c r="D911" t="s">
        <v>14</v>
      </c>
      <c r="E911" t="s">
        <v>10121</v>
      </c>
      <c r="F911" t="s">
        <v>8004</v>
      </c>
      <c r="G911" t="s">
        <v>10262</v>
      </c>
      <c r="H911" s="9">
        <v>43833</v>
      </c>
      <c r="I911" s="10">
        <v>0.50555555555555554</v>
      </c>
      <c r="J911" s="11">
        <v>0.44</v>
      </c>
      <c r="K911" t="s">
        <v>10122</v>
      </c>
      <c r="L911" t="str">
        <f t="shared" si="28"/>
        <v>98832043</v>
      </c>
      <c r="M911" t="str">
        <f t="shared" si="29"/>
        <v>64503715</v>
      </c>
      <c r="N911" t="str">
        <f>VLOOKUP($L911,Map_Organization!$F:$I,2,FALSE)</f>
        <v>UT3</v>
      </c>
      <c r="O911" t="str">
        <f>VLOOKUP($L911,Map_Organization!$F:$I,3,FALSE)</f>
        <v>930</v>
      </c>
      <c r="P911" t="str">
        <f>VLOOKUP($L911,Map_Organization!$F:$I,4,FALSE)</f>
        <v>8414</v>
      </c>
      <c r="Q911" t="str">
        <f>VLOOKUP($M911,Map_GL!$B:$N,11,FALSE)</f>
        <v>75B</v>
      </c>
      <c r="R911" t="str">
        <f>VLOOKUP($M911,Map_GL!$B:$N,12,FALSE)</f>
        <v>000</v>
      </c>
      <c r="S911" t="str">
        <f>VLOOKUP($M911,Map_GL!$B:$N,13,FALSE)</f>
        <v>00</v>
      </c>
      <c r="T911"/>
    </row>
    <row r="912" spans="1:20" x14ac:dyDescent="0.25">
      <c r="A912" t="s">
        <v>8</v>
      </c>
      <c r="B912" t="s">
        <v>10</v>
      </c>
      <c r="C912" t="s">
        <v>12</v>
      </c>
      <c r="D912" t="s">
        <v>14</v>
      </c>
      <c r="E912" t="s">
        <v>10121</v>
      </c>
      <c r="F912" t="s">
        <v>8004</v>
      </c>
      <c r="G912" t="s">
        <v>10252</v>
      </c>
      <c r="H912" s="9">
        <v>43833</v>
      </c>
      <c r="I912" s="10">
        <v>0.50555555555555554</v>
      </c>
      <c r="J912" s="11">
        <v>-124.16999999999999</v>
      </c>
      <c r="K912" t="s">
        <v>10122</v>
      </c>
      <c r="L912" t="str">
        <f t="shared" si="28"/>
        <v>98832043</v>
      </c>
      <c r="M912" t="str">
        <f t="shared" si="29"/>
        <v>64501631</v>
      </c>
      <c r="N912" t="str">
        <f>VLOOKUP($L912,Map_Organization!$F:$I,2,FALSE)</f>
        <v>UT3</v>
      </c>
      <c r="O912" t="str">
        <f>VLOOKUP($L912,Map_Organization!$F:$I,3,FALSE)</f>
        <v>930</v>
      </c>
      <c r="P912" t="str">
        <f>VLOOKUP($L912,Map_Organization!$F:$I,4,FALSE)</f>
        <v>8414</v>
      </c>
      <c r="Q912" t="str">
        <f>VLOOKUP($M912,Map_GL!$B:$N,11,FALSE)</f>
        <v>75B</v>
      </c>
      <c r="R912" t="str">
        <f>VLOOKUP($M912,Map_GL!$B:$N,12,FALSE)</f>
        <v>000</v>
      </c>
      <c r="S912" t="str">
        <f>VLOOKUP($M912,Map_GL!$B:$N,13,FALSE)</f>
        <v>00</v>
      </c>
      <c r="T912"/>
    </row>
    <row r="913" spans="1:20" x14ac:dyDescent="0.25">
      <c r="A913" t="s">
        <v>8</v>
      </c>
      <c r="B913" t="s">
        <v>10</v>
      </c>
      <c r="C913" t="s">
        <v>12</v>
      </c>
      <c r="D913" t="s">
        <v>14</v>
      </c>
      <c r="E913" t="s">
        <v>10121</v>
      </c>
      <c r="F913" t="s">
        <v>8004</v>
      </c>
      <c r="G913" t="s">
        <v>10253</v>
      </c>
      <c r="H913" s="9">
        <v>43833</v>
      </c>
      <c r="I913" s="10">
        <v>0.50555555555555554</v>
      </c>
      <c r="J913" s="11">
        <v>124.17</v>
      </c>
      <c r="K913" t="s">
        <v>10122</v>
      </c>
      <c r="L913" t="str">
        <f t="shared" si="28"/>
        <v>98832043</v>
      </c>
      <c r="M913" t="str">
        <f t="shared" si="29"/>
        <v>64501630</v>
      </c>
      <c r="N913" t="str">
        <f>VLOOKUP($L913,Map_Organization!$F:$I,2,FALSE)</f>
        <v>UT3</v>
      </c>
      <c r="O913" t="str">
        <f>VLOOKUP($L913,Map_Organization!$F:$I,3,FALSE)</f>
        <v>930</v>
      </c>
      <c r="P913" t="str">
        <f>VLOOKUP($L913,Map_Organization!$F:$I,4,FALSE)</f>
        <v>8414</v>
      </c>
      <c r="Q913" t="str">
        <f>VLOOKUP($M913,Map_GL!$B:$N,11,FALSE)</f>
        <v>75B</v>
      </c>
      <c r="R913" t="str">
        <f>VLOOKUP($M913,Map_GL!$B:$N,12,FALSE)</f>
        <v>000</v>
      </c>
      <c r="S913" t="str">
        <f>VLOOKUP($M913,Map_GL!$B:$N,13,FALSE)</f>
        <v>00</v>
      </c>
      <c r="T913"/>
    </row>
    <row r="914" spans="1:20" x14ac:dyDescent="0.25">
      <c r="A914" t="s">
        <v>8</v>
      </c>
      <c r="B914" t="s">
        <v>10</v>
      </c>
      <c r="C914" t="s">
        <v>12</v>
      </c>
      <c r="D914" t="s">
        <v>14</v>
      </c>
      <c r="E914" t="s">
        <v>10121</v>
      </c>
      <c r="F914" t="s">
        <v>8004</v>
      </c>
      <c r="G914" t="s">
        <v>10254</v>
      </c>
      <c r="H914" s="9">
        <v>43833</v>
      </c>
      <c r="I914" s="10">
        <v>0.50555555555555554</v>
      </c>
      <c r="J914" s="11">
        <v>-44.86</v>
      </c>
      <c r="K914" t="s">
        <v>10122</v>
      </c>
      <c r="L914" t="str">
        <f t="shared" si="28"/>
        <v>98832043</v>
      </c>
      <c r="M914" t="str">
        <f t="shared" si="29"/>
        <v>61620003</v>
      </c>
      <c r="N914" t="str">
        <f>VLOOKUP($L914,Map_Organization!$F:$I,2,FALSE)</f>
        <v>UT3</v>
      </c>
      <c r="O914" t="str">
        <f>VLOOKUP($L914,Map_Organization!$F:$I,3,FALSE)</f>
        <v>930</v>
      </c>
      <c r="P914" t="str">
        <f>VLOOKUP($L914,Map_Organization!$F:$I,4,FALSE)</f>
        <v>8414</v>
      </c>
      <c r="Q914" t="str">
        <f>VLOOKUP($M914,Map_GL!$B:$N,11,FALSE)</f>
        <v>794</v>
      </c>
      <c r="R914" t="str">
        <f>VLOOKUP($M914,Map_GL!$B:$N,12,FALSE)</f>
        <v>401</v>
      </c>
      <c r="S914" t="str">
        <f>VLOOKUP($M914,Map_GL!$B:$N,13,FALSE)</f>
        <v>00</v>
      </c>
      <c r="T914"/>
    </row>
    <row r="915" spans="1:20" x14ac:dyDescent="0.25">
      <c r="A915" t="s">
        <v>8</v>
      </c>
      <c r="B915" t="s">
        <v>10</v>
      </c>
      <c r="C915" t="s">
        <v>12</v>
      </c>
      <c r="D915" t="s">
        <v>14</v>
      </c>
      <c r="E915" t="s">
        <v>10121</v>
      </c>
      <c r="F915" t="s">
        <v>8004</v>
      </c>
      <c r="G915" t="s">
        <v>10255</v>
      </c>
      <c r="H915" s="9">
        <v>43833</v>
      </c>
      <c r="I915" s="10">
        <v>0.50555555555555554</v>
      </c>
      <c r="J915" s="11">
        <v>44.860000000000014</v>
      </c>
      <c r="K915" t="s">
        <v>10122</v>
      </c>
      <c r="L915" t="str">
        <f t="shared" si="28"/>
        <v>98832043</v>
      </c>
      <c r="M915" t="str">
        <f t="shared" si="29"/>
        <v>61620001</v>
      </c>
      <c r="N915" t="str">
        <f>VLOOKUP($L915,Map_Organization!$F:$I,2,FALSE)</f>
        <v>UT3</v>
      </c>
      <c r="O915" t="str">
        <f>VLOOKUP($L915,Map_Organization!$F:$I,3,FALSE)</f>
        <v>930</v>
      </c>
      <c r="P915" t="str">
        <f>VLOOKUP($L915,Map_Organization!$F:$I,4,FALSE)</f>
        <v>8414</v>
      </c>
      <c r="Q915" t="str">
        <f>VLOOKUP($M915,Map_GL!$B:$N,11,FALSE)</f>
        <v>794</v>
      </c>
      <c r="R915" t="str">
        <f>VLOOKUP($M915,Map_GL!$B:$N,12,FALSE)</f>
        <v>401</v>
      </c>
      <c r="S915" t="str">
        <f>VLOOKUP($M915,Map_GL!$B:$N,13,FALSE)</f>
        <v>00</v>
      </c>
      <c r="T915"/>
    </row>
    <row r="916" spans="1:20" x14ac:dyDescent="0.25">
      <c r="A916" t="s">
        <v>8</v>
      </c>
      <c r="B916" t="s">
        <v>10</v>
      </c>
      <c r="C916" t="s">
        <v>12</v>
      </c>
      <c r="D916" t="s">
        <v>14</v>
      </c>
      <c r="E916" t="s">
        <v>10121</v>
      </c>
      <c r="F916" t="s">
        <v>8004</v>
      </c>
      <c r="G916" t="s">
        <v>10256</v>
      </c>
      <c r="H916" s="9">
        <v>43833</v>
      </c>
      <c r="I916" s="10">
        <v>0.50555555555555554</v>
      </c>
      <c r="J916" s="11">
        <v>-44.860000000000014</v>
      </c>
      <c r="K916" t="s">
        <v>10122</v>
      </c>
      <c r="L916" t="str">
        <f t="shared" si="28"/>
        <v>98832043</v>
      </c>
      <c r="M916" t="str">
        <f t="shared" si="29"/>
        <v>75430001</v>
      </c>
      <c r="N916" t="str">
        <f>VLOOKUP($L916,Map_Organization!$F:$I,2,FALSE)</f>
        <v>UT3</v>
      </c>
      <c r="O916" t="str">
        <f>VLOOKUP($L916,Map_Organization!$F:$I,3,FALSE)</f>
        <v>930</v>
      </c>
      <c r="P916" t="str">
        <f>VLOOKUP($L916,Map_Organization!$F:$I,4,FALSE)</f>
        <v>8414</v>
      </c>
      <c r="Q916" t="str">
        <f>VLOOKUP($M916,Map_GL!$B:$N,11,FALSE)</f>
        <v>75B</v>
      </c>
      <c r="R916" t="str">
        <f>VLOOKUP($M916,Map_GL!$B:$N,12,FALSE)</f>
        <v>000</v>
      </c>
      <c r="S916" t="str">
        <f>VLOOKUP($M916,Map_GL!$B:$N,13,FALSE)</f>
        <v>00</v>
      </c>
      <c r="T916"/>
    </row>
    <row r="917" spans="1:20" x14ac:dyDescent="0.25">
      <c r="A917" t="s">
        <v>8</v>
      </c>
      <c r="B917" t="s">
        <v>10</v>
      </c>
      <c r="C917" t="s">
        <v>12</v>
      </c>
      <c r="D917" t="s">
        <v>14</v>
      </c>
      <c r="E917" t="s">
        <v>10121</v>
      </c>
      <c r="F917" t="s">
        <v>8004</v>
      </c>
      <c r="G917" t="s">
        <v>10182</v>
      </c>
      <c r="H917" s="9">
        <v>43833</v>
      </c>
      <c r="I917" s="10">
        <v>0.50555555555555554</v>
      </c>
      <c r="J917" s="11">
        <v>106.14000000000001</v>
      </c>
      <c r="K917" t="s">
        <v>10122</v>
      </c>
      <c r="L917" t="str">
        <f t="shared" si="28"/>
        <v>98832043</v>
      </c>
      <c r="M917" t="str">
        <f t="shared" si="29"/>
        <v>75431002</v>
      </c>
      <c r="N917" t="str">
        <f>VLOOKUP($L917,Map_Organization!$F:$I,2,FALSE)</f>
        <v>UT3</v>
      </c>
      <c r="O917" t="str">
        <f>VLOOKUP($L917,Map_Organization!$F:$I,3,FALSE)</f>
        <v>930</v>
      </c>
      <c r="P917" t="str">
        <f>VLOOKUP($L917,Map_Organization!$F:$I,4,FALSE)</f>
        <v>8414</v>
      </c>
      <c r="Q917" t="str">
        <f>VLOOKUP($M917,Map_GL!$B:$N,11,FALSE)</f>
        <v>75B</v>
      </c>
      <c r="R917" t="str">
        <f>VLOOKUP($M917,Map_GL!$B:$N,12,FALSE)</f>
        <v>000</v>
      </c>
      <c r="S917" t="str">
        <f>VLOOKUP($M917,Map_GL!$B:$N,13,FALSE)</f>
        <v>00</v>
      </c>
      <c r="T917"/>
    </row>
    <row r="918" spans="1:20" x14ac:dyDescent="0.25">
      <c r="A918" t="s">
        <v>8</v>
      </c>
      <c r="B918" t="s">
        <v>10</v>
      </c>
      <c r="C918" t="s">
        <v>12</v>
      </c>
      <c r="D918" t="s">
        <v>14</v>
      </c>
      <c r="E918" t="s">
        <v>10121</v>
      </c>
      <c r="F918" t="s">
        <v>8004</v>
      </c>
      <c r="G918" t="s">
        <v>10220</v>
      </c>
      <c r="H918" s="9">
        <v>43833</v>
      </c>
      <c r="I918" s="10">
        <v>0.50555555555555554</v>
      </c>
      <c r="J918" s="11">
        <v>-628.65</v>
      </c>
      <c r="K918" t="s">
        <v>10122</v>
      </c>
      <c r="L918" t="str">
        <f t="shared" si="28"/>
        <v>98832043</v>
      </c>
      <c r="M918" t="str">
        <f t="shared" si="29"/>
        <v>61110024</v>
      </c>
      <c r="N918" t="str">
        <f>VLOOKUP($L918,Map_Organization!$F:$I,2,FALSE)</f>
        <v>UT3</v>
      </c>
      <c r="O918" t="str">
        <f>VLOOKUP($L918,Map_Organization!$F:$I,3,FALSE)</f>
        <v>930</v>
      </c>
      <c r="P918" t="str">
        <f>VLOOKUP($L918,Map_Organization!$F:$I,4,FALSE)</f>
        <v>8414</v>
      </c>
      <c r="Q918" t="str">
        <f>VLOOKUP($M918,Map_GL!$B:$N,11,FALSE)</f>
        <v>823</v>
      </c>
      <c r="R918" t="str">
        <f>VLOOKUP($M918,Map_GL!$B:$N,12,FALSE)</f>
        <v>400</v>
      </c>
      <c r="S918" t="str">
        <f>VLOOKUP($M918,Map_GL!$B:$N,13,FALSE)</f>
        <v>00</v>
      </c>
      <c r="T918"/>
    </row>
    <row r="919" spans="1:20" x14ac:dyDescent="0.25">
      <c r="A919" t="s">
        <v>8</v>
      </c>
      <c r="B919" t="s">
        <v>10</v>
      </c>
      <c r="C919" t="s">
        <v>12</v>
      </c>
      <c r="D919" t="s">
        <v>14</v>
      </c>
      <c r="E919" t="s">
        <v>10121</v>
      </c>
      <c r="F919" t="s">
        <v>8004</v>
      </c>
      <c r="G919" t="s">
        <v>10208</v>
      </c>
      <c r="H919" s="9">
        <v>43833</v>
      </c>
      <c r="I919" s="10">
        <v>0.50555555555555554</v>
      </c>
      <c r="J919" s="11">
        <v>21</v>
      </c>
      <c r="K919" t="s">
        <v>10122</v>
      </c>
      <c r="L919" t="str">
        <f t="shared" si="28"/>
        <v>98832043</v>
      </c>
      <c r="M919" t="str">
        <f t="shared" si="29"/>
        <v>62281001</v>
      </c>
      <c r="N919" t="str">
        <f>VLOOKUP($L919,Map_Organization!$F:$I,2,FALSE)</f>
        <v>UT3</v>
      </c>
      <c r="O919" t="str">
        <f>VLOOKUP($L919,Map_Organization!$F:$I,3,FALSE)</f>
        <v>930</v>
      </c>
      <c r="P919" t="str">
        <f>VLOOKUP($L919,Map_Organization!$F:$I,4,FALSE)</f>
        <v>8414</v>
      </c>
      <c r="Q919" t="str">
        <f>VLOOKUP($M919,Map_GL!$B:$N,11,FALSE)</f>
        <v>833</v>
      </c>
      <c r="R919" t="str">
        <f>VLOOKUP($M919,Map_GL!$B:$N,12,FALSE)</f>
        <v>401</v>
      </c>
      <c r="S919" t="str">
        <f>VLOOKUP($M919,Map_GL!$B:$N,13,FALSE)</f>
        <v>00</v>
      </c>
      <c r="T919"/>
    </row>
    <row r="920" spans="1:20" x14ac:dyDescent="0.25">
      <c r="A920" t="s">
        <v>8</v>
      </c>
      <c r="B920" t="s">
        <v>10</v>
      </c>
      <c r="C920" t="s">
        <v>12</v>
      </c>
      <c r="D920" t="s">
        <v>14</v>
      </c>
      <c r="E920" t="s">
        <v>10121</v>
      </c>
      <c r="F920" t="s">
        <v>8004</v>
      </c>
      <c r="G920" t="s">
        <v>10191</v>
      </c>
      <c r="H920" s="9">
        <v>43833</v>
      </c>
      <c r="I920" s="10">
        <v>0.50555555555555554</v>
      </c>
      <c r="J920" s="11">
        <v>8.11</v>
      </c>
      <c r="K920" t="s">
        <v>10122</v>
      </c>
      <c r="L920" t="str">
        <f t="shared" si="28"/>
        <v>98832043</v>
      </c>
      <c r="M920" t="str">
        <f t="shared" si="29"/>
        <v>62610001</v>
      </c>
      <c r="N920" t="str">
        <f>VLOOKUP($L920,Map_Organization!$F:$I,2,FALSE)</f>
        <v>UT3</v>
      </c>
      <c r="O920" t="str">
        <f>VLOOKUP($L920,Map_Organization!$F:$I,3,FALSE)</f>
        <v>930</v>
      </c>
      <c r="P920" t="str">
        <f>VLOOKUP($L920,Map_Organization!$F:$I,4,FALSE)</f>
        <v>8414</v>
      </c>
      <c r="Q920" t="str">
        <f>VLOOKUP($M920,Map_GL!$B:$N,11,FALSE)</f>
        <v>779</v>
      </c>
      <c r="R920" t="str">
        <f>VLOOKUP($M920,Map_GL!$B:$N,12,FALSE)</f>
        <v>000</v>
      </c>
      <c r="S920" t="str">
        <f>VLOOKUP($M920,Map_GL!$B:$N,13,FALSE)</f>
        <v>00</v>
      </c>
      <c r="T920"/>
    </row>
    <row r="921" spans="1:20" x14ac:dyDescent="0.25">
      <c r="A921" t="s">
        <v>8</v>
      </c>
      <c r="B921" t="s">
        <v>10</v>
      </c>
      <c r="C921" t="s">
        <v>12</v>
      </c>
      <c r="D921" t="s">
        <v>14</v>
      </c>
      <c r="E921" t="s">
        <v>10121</v>
      </c>
      <c r="F921" t="s">
        <v>8004</v>
      </c>
      <c r="G921" t="s">
        <v>10277</v>
      </c>
      <c r="H921" s="9">
        <v>43833</v>
      </c>
      <c r="I921" s="10">
        <v>0.50555555555555554</v>
      </c>
      <c r="J921" s="11">
        <v>194.64999999999998</v>
      </c>
      <c r="K921" t="s">
        <v>10122</v>
      </c>
      <c r="L921" t="str">
        <f t="shared" si="28"/>
        <v>98832043</v>
      </c>
      <c r="M921" t="str">
        <f t="shared" si="29"/>
        <v>61561023</v>
      </c>
      <c r="N921" t="str">
        <f>VLOOKUP($L921,Map_Organization!$F:$I,2,FALSE)</f>
        <v>UT3</v>
      </c>
      <c r="O921" t="str">
        <f>VLOOKUP($L921,Map_Organization!$F:$I,3,FALSE)</f>
        <v>930</v>
      </c>
      <c r="P921" t="str">
        <f>VLOOKUP($L921,Map_Organization!$F:$I,4,FALSE)</f>
        <v>8414</v>
      </c>
      <c r="Q921" t="str">
        <f>VLOOKUP($M921,Map_GL!$B:$N,11,FALSE)</f>
        <v>823</v>
      </c>
      <c r="R921" t="str">
        <f>VLOOKUP($M921,Map_GL!$B:$N,12,FALSE)</f>
        <v>401</v>
      </c>
      <c r="S921" t="str">
        <f>VLOOKUP($M921,Map_GL!$B:$N,13,FALSE)</f>
        <v>00</v>
      </c>
      <c r="T921"/>
    </row>
    <row r="922" spans="1:20" x14ac:dyDescent="0.25">
      <c r="A922" t="s">
        <v>8</v>
      </c>
      <c r="B922" t="s">
        <v>10</v>
      </c>
      <c r="C922" t="s">
        <v>12</v>
      </c>
      <c r="D922" t="s">
        <v>14</v>
      </c>
      <c r="E922" t="s">
        <v>10121</v>
      </c>
      <c r="F922" t="s">
        <v>8004</v>
      </c>
      <c r="G922" t="s">
        <v>10146</v>
      </c>
      <c r="H922" s="9">
        <v>43833</v>
      </c>
      <c r="I922" s="10">
        <v>0.50555555555555554</v>
      </c>
      <c r="J922" s="11">
        <v>95.570000000000007</v>
      </c>
      <c r="K922" t="s">
        <v>10122</v>
      </c>
      <c r="L922" t="str">
        <f t="shared" si="28"/>
        <v>98832043</v>
      </c>
      <c r="M922" t="str">
        <f t="shared" si="29"/>
        <v>61620010</v>
      </c>
      <c r="N922" t="str">
        <f>VLOOKUP($L922,Map_Organization!$F:$I,2,FALSE)</f>
        <v>UT3</v>
      </c>
      <c r="O922" t="str">
        <f>VLOOKUP($L922,Map_Organization!$F:$I,3,FALSE)</f>
        <v>930</v>
      </c>
      <c r="P922" t="str">
        <f>VLOOKUP($L922,Map_Organization!$F:$I,4,FALSE)</f>
        <v>8414</v>
      </c>
      <c r="Q922" t="str">
        <f>VLOOKUP($M922,Map_GL!$B:$N,11,FALSE)</f>
        <v>794</v>
      </c>
      <c r="R922" t="str">
        <f>VLOOKUP($M922,Map_GL!$B:$N,12,FALSE)</f>
        <v>401</v>
      </c>
      <c r="S922" t="str">
        <f>VLOOKUP($M922,Map_GL!$B:$N,13,FALSE)</f>
        <v>00</v>
      </c>
      <c r="T922"/>
    </row>
    <row r="923" spans="1:20" x14ac:dyDescent="0.25">
      <c r="A923" t="s">
        <v>8</v>
      </c>
      <c r="B923" t="s">
        <v>10</v>
      </c>
      <c r="C923" t="s">
        <v>12</v>
      </c>
      <c r="D923" t="s">
        <v>14</v>
      </c>
      <c r="E923" t="s">
        <v>10121</v>
      </c>
      <c r="F923" t="s">
        <v>8004</v>
      </c>
      <c r="G923" t="s">
        <v>10192</v>
      </c>
      <c r="H923" s="9">
        <v>43833</v>
      </c>
      <c r="I923" s="10">
        <v>0.50555555555555554</v>
      </c>
      <c r="J923" s="11">
        <v>1.62</v>
      </c>
      <c r="K923" t="s">
        <v>10122</v>
      </c>
      <c r="L923" t="str">
        <f t="shared" si="28"/>
        <v>98832043</v>
      </c>
      <c r="M923" t="str">
        <f t="shared" si="29"/>
        <v>61620113</v>
      </c>
      <c r="N923" t="str">
        <f>VLOOKUP($L923,Map_Organization!$F:$I,2,FALSE)</f>
        <v>UT3</v>
      </c>
      <c r="O923" t="str">
        <f>VLOOKUP($L923,Map_Organization!$F:$I,3,FALSE)</f>
        <v>930</v>
      </c>
      <c r="P923" t="str">
        <f>VLOOKUP($L923,Map_Organization!$F:$I,4,FALSE)</f>
        <v>8414</v>
      </c>
      <c r="Q923" t="str">
        <f>VLOOKUP($M923,Map_GL!$B:$N,11,FALSE)</f>
        <v>794</v>
      </c>
      <c r="R923" t="str">
        <f>VLOOKUP($M923,Map_GL!$B:$N,12,FALSE)</f>
        <v>401</v>
      </c>
      <c r="S923" t="str">
        <f>VLOOKUP($M923,Map_GL!$B:$N,13,FALSE)</f>
        <v>00</v>
      </c>
      <c r="T923"/>
    </row>
    <row r="924" spans="1:20" x14ac:dyDescent="0.25">
      <c r="A924" t="s">
        <v>8</v>
      </c>
      <c r="B924" t="s">
        <v>10</v>
      </c>
      <c r="C924" t="s">
        <v>12</v>
      </c>
      <c r="D924" t="s">
        <v>14</v>
      </c>
      <c r="E924" t="s">
        <v>10121</v>
      </c>
      <c r="F924" t="s">
        <v>8004</v>
      </c>
      <c r="G924" t="s">
        <v>10257</v>
      </c>
      <c r="H924" s="9">
        <v>43833</v>
      </c>
      <c r="I924" s="10">
        <v>0.50555555555555554</v>
      </c>
      <c r="J924" s="11">
        <v>27.299999999999997</v>
      </c>
      <c r="K924" t="s">
        <v>10122</v>
      </c>
      <c r="L924" t="str">
        <f t="shared" si="28"/>
        <v>98832043</v>
      </c>
      <c r="M924" t="str">
        <f t="shared" si="29"/>
        <v>62282001</v>
      </c>
      <c r="N924" t="str">
        <f>VLOOKUP($L924,Map_Organization!$F:$I,2,FALSE)</f>
        <v>UT3</v>
      </c>
      <c r="O924" t="str">
        <f>VLOOKUP($L924,Map_Organization!$F:$I,3,FALSE)</f>
        <v>930</v>
      </c>
      <c r="P924" t="str">
        <f>VLOOKUP($L924,Map_Organization!$F:$I,4,FALSE)</f>
        <v>8414</v>
      </c>
      <c r="Q924" t="str">
        <f>VLOOKUP($M924,Map_GL!$B:$N,11,FALSE)</f>
        <v>75B</v>
      </c>
      <c r="R924" t="str">
        <f>VLOOKUP($M924,Map_GL!$B:$N,12,FALSE)</f>
        <v>000</v>
      </c>
      <c r="S924" t="str">
        <f>VLOOKUP($M924,Map_GL!$B:$N,13,FALSE)</f>
        <v>00</v>
      </c>
      <c r="T924"/>
    </row>
    <row r="925" spans="1:20" x14ac:dyDescent="0.25">
      <c r="A925" t="s">
        <v>8</v>
      </c>
      <c r="B925" t="s">
        <v>10</v>
      </c>
      <c r="C925" t="s">
        <v>12</v>
      </c>
      <c r="D925" t="s">
        <v>14</v>
      </c>
      <c r="E925" t="s">
        <v>10121</v>
      </c>
      <c r="F925" t="s">
        <v>8004</v>
      </c>
      <c r="G925" t="s">
        <v>10194</v>
      </c>
      <c r="H925" s="9">
        <v>43833</v>
      </c>
      <c r="I925" s="10">
        <v>0.50555555555555554</v>
      </c>
      <c r="J925" s="11">
        <v>22</v>
      </c>
      <c r="K925" t="s">
        <v>10122</v>
      </c>
      <c r="L925" t="str">
        <f t="shared" si="28"/>
        <v>98832043</v>
      </c>
      <c r="M925" t="str">
        <f t="shared" si="29"/>
        <v>62624110</v>
      </c>
      <c r="N925" t="str">
        <f>VLOOKUP($L925,Map_Organization!$F:$I,2,FALSE)</f>
        <v>UT3</v>
      </c>
      <c r="O925" t="str">
        <f>VLOOKUP($L925,Map_Organization!$F:$I,3,FALSE)</f>
        <v>930</v>
      </c>
      <c r="P925" t="str">
        <f>VLOOKUP($L925,Map_Organization!$F:$I,4,FALSE)</f>
        <v>8414</v>
      </c>
      <c r="Q925" t="str">
        <f>VLOOKUP($M925,Map_GL!$B:$N,11,FALSE)</f>
        <v>833</v>
      </c>
      <c r="R925" t="str">
        <f>VLOOKUP($M925,Map_GL!$B:$N,12,FALSE)</f>
        <v>401</v>
      </c>
      <c r="S925" t="str">
        <f>VLOOKUP($M925,Map_GL!$B:$N,13,FALSE)</f>
        <v>00</v>
      </c>
      <c r="T925"/>
    </row>
    <row r="926" spans="1:20" x14ac:dyDescent="0.25">
      <c r="A926" t="s">
        <v>8</v>
      </c>
      <c r="B926" t="s">
        <v>10</v>
      </c>
      <c r="C926" t="s">
        <v>12</v>
      </c>
      <c r="D926" t="s">
        <v>14</v>
      </c>
      <c r="E926" t="s">
        <v>10121</v>
      </c>
      <c r="F926" t="s">
        <v>8004</v>
      </c>
      <c r="G926" t="s">
        <v>10195</v>
      </c>
      <c r="H926" s="9">
        <v>43833</v>
      </c>
      <c r="I926" s="10">
        <v>0.50555555555555554</v>
      </c>
      <c r="J926" s="11">
        <v>7.02</v>
      </c>
      <c r="K926" t="s">
        <v>10122</v>
      </c>
      <c r="L926" t="str">
        <f t="shared" si="28"/>
        <v>98832043</v>
      </c>
      <c r="M926" t="str">
        <f t="shared" si="29"/>
        <v>62624210</v>
      </c>
      <c r="N926" t="str">
        <f>VLOOKUP($L926,Map_Organization!$F:$I,2,FALSE)</f>
        <v>UT3</v>
      </c>
      <c r="O926" t="str">
        <f>VLOOKUP($L926,Map_Organization!$F:$I,3,FALSE)</f>
        <v>930</v>
      </c>
      <c r="P926" t="str">
        <f>VLOOKUP($L926,Map_Organization!$F:$I,4,FALSE)</f>
        <v>8414</v>
      </c>
      <c r="Q926" t="str">
        <f>VLOOKUP($M926,Map_GL!$B:$N,11,FALSE)</f>
        <v>833</v>
      </c>
      <c r="R926" t="str">
        <f>VLOOKUP($M926,Map_GL!$B:$N,12,FALSE)</f>
        <v>401</v>
      </c>
      <c r="S926" t="str">
        <f>VLOOKUP($M926,Map_GL!$B:$N,13,FALSE)</f>
        <v>00</v>
      </c>
      <c r="T926"/>
    </row>
    <row r="927" spans="1:20" x14ac:dyDescent="0.25">
      <c r="A927" t="s">
        <v>8</v>
      </c>
      <c r="B927" t="s">
        <v>10</v>
      </c>
      <c r="C927" t="s">
        <v>12</v>
      </c>
      <c r="D927" t="s">
        <v>14</v>
      </c>
      <c r="E927" t="s">
        <v>10121</v>
      </c>
      <c r="F927" t="s">
        <v>8004</v>
      </c>
      <c r="G927" t="s">
        <v>10150</v>
      </c>
      <c r="H927" s="9">
        <v>43833</v>
      </c>
      <c r="I927" s="10">
        <v>0.50555555555555554</v>
      </c>
      <c r="J927" s="11">
        <v>31.12</v>
      </c>
      <c r="K927" t="s">
        <v>10122</v>
      </c>
      <c r="L927" t="str">
        <f t="shared" si="28"/>
        <v>98832043</v>
      </c>
      <c r="M927" t="str">
        <f t="shared" si="29"/>
        <v>68123020</v>
      </c>
      <c r="N927" t="str">
        <f>VLOOKUP($L927,Map_Organization!$F:$I,2,FALSE)</f>
        <v>UT3</v>
      </c>
      <c r="O927" t="str">
        <f>VLOOKUP($L927,Map_Organization!$F:$I,3,FALSE)</f>
        <v>930</v>
      </c>
      <c r="P927" t="str">
        <f>VLOOKUP($L927,Map_Organization!$F:$I,4,FALSE)</f>
        <v>8414</v>
      </c>
      <c r="Q927" t="str">
        <f>VLOOKUP($M927,Map_GL!$B:$N,11,FALSE)</f>
        <v>833</v>
      </c>
      <c r="R927" t="str">
        <f>VLOOKUP($M927,Map_GL!$B:$N,12,FALSE)</f>
        <v>401</v>
      </c>
      <c r="S927" t="str">
        <f>VLOOKUP($M927,Map_GL!$B:$N,13,FALSE)</f>
        <v>00</v>
      </c>
      <c r="T927"/>
    </row>
    <row r="928" spans="1:20" x14ac:dyDescent="0.25">
      <c r="A928" t="s">
        <v>8</v>
      </c>
      <c r="B928" t="s">
        <v>10</v>
      </c>
      <c r="C928" t="s">
        <v>12</v>
      </c>
      <c r="D928" t="s">
        <v>14</v>
      </c>
      <c r="E928" t="s">
        <v>10121</v>
      </c>
      <c r="F928" t="s">
        <v>8004</v>
      </c>
      <c r="G928" t="s">
        <v>10211</v>
      </c>
      <c r="H928" s="9">
        <v>43833</v>
      </c>
      <c r="I928" s="10">
        <v>0.50555555555555554</v>
      </c>
      <c r="J928" s="11">
        <v>16.939999999999998</v>
      </c>
      <c r="K928" t="s">
        <v>10122</v>
      </c>
      <c r="L928" t="str">
        <f t="shared" si="28"/>
        <v>98832043</v>
      </c>
      <c r="M928" t="str">
        <f t="shared" si="29"/>
        <v>63101000</v>
      </c>
      <c r="N928" t="str">
        <f>VLOOKUP($L928,Map_Organization!$F:$I,2,FALSE)</f>
        <v>UT3</v>
      </c>
      <c r="O928" t="str">
        <f>VLOOKUP($L928,Map_Organization!$F:$I,3,FALSE)</f>
        <v>930</v>
      </c>
      <c r="P928" t="str">
        <f>VLOOKUP($L928,Map_Organization!$F:$I,4,FALSE)</f>
        <v>8414</v>
      </c>
      <c r="Q928" t="str">
        <f>VLOOKUP($M928,Map_GL!$B:$N,11,FALSE)</f>
        <v>823</v>
      </c>
      <c r="R928" t="str">
        <f>VLOOKUP($M928,Map_GL!$B:$N,12,FALSE)</f>
        <v>404</v>
      </c>
      <c r="S928" t="str">
        <f>VLOOKUP($M928,Map_GL!$B:$N,13,FALSE)</f>
        <v>00</v>
      </c>
      <c r="T928"/>
    </row>
    <row r="929" spans="1:20" x14ac:dyDescent="0.25">
      <c r="A929" t="s">
        <v>8</v>
      </c>
      <c r="B929" t="s">
        <v>10</v>
      </c>
      <c r="C929" t="s">
        <v>12</v>
      </c>
      <c r="D929" t="s">
        <v>14</v>
      </c>
      <c r="E929" t="s">
        <v>10121</v>
      </c>
      <c r="F929" t="s">
        <v>8004</v>
      </c>
      <c r="G929" t="s">
        <v>10148</v>
      </c>
      <c r="H929" s="9">
        <v>43833</v>
      </c>
      <c r="I929" s="10">
        <v>0.50555555555555554</v>
      </c>
      <c r="J929" s="11">
        <v>-95.570000000000007</v>
      </c>
      <c r="K929" t="s">
        <v>10122</v>
      </c>
      <c r="L929" t="str">
        <f t="shared" si="28"/>
        <v>98832043</v>
      </c>
      <c r="M929" t="str">
        <f t="shared" si="29"/>
        <v>61620010</v>
      </c>
      <c r="N929" t="str">
        <f>VLOOKUP($L929,Map_Organization!$F:$I,2,FALSE)</f>
        <v>UT3</v>
      </c>
      <c r="O929" t="str">
        <f>VLOOKUP($L929,Map_Organization!$F:$I,3,FALSE)</f>
        <v>930</v>
      </c>
      <c r="P929" t="str">
        <f>VLOOKUP($L929,Map_Organization!$F:$I,4,FALSE)</f>
        <v>8414</v>
      </c>
      <c r="Q929" t="str">
        <f>VLOOKUP($M929,Map_GL!$B:$N,11,FALSE)</f>
        <v>794</v>
      </c>
      <c r="R929" t="str">
        <f>VLOOKUP($M929,Map_GL!$B:$N,12,FALSE)</f>
        <v>401</v>
      </c>
      <c r="S929" t="str">
        <f>VLOOKUP($M929,Map_GL!$B:$N,13,FALSE)</f>
        <v>00</v>
      </c>
      <c r="T929"/>
    </row>
    <row r="930" spans="1:20" x14ac:dyDescent="0.25">
      <c r="A930" t="s">
        <v>8</v>
      </c>
      <c r="B930" t="s">
        <v>10</v>
      </c>
      <c r="C930" t="s">
        <v>12</v>
      </c>
      <c r="D930" t="s">
        <v>14</v>
      </c>
      <c r="E930" t="s">
        <v>10121</v>
      </c>
      <c r="F930" t="s">
        <v>8004</v>
      </c>
      <c r="G930" t="s">
        <v>10151</v>
      </c>
      <c r="H930" s="9">
        <v>43833</v>
      </c>
      <c r="I930" s="10">
        <v>0.50555555555555554</v>
      </c>
      <c r="J930" s="11">
        <v>15.370000000000001</v>
      </c>
      <c r="K930" t="s">
        <v>10122</v>
      </c>
      <c r="L930" t="str">
        <f t="shared" si="28"/>
        <v>98832043</v>
      </c>
      <c r="M930" t="str">
        <f t="shared" si="29"/>
        <v>75431003</v>
      </c>
      <c r="N930" t="str">
        <f>VLOOKUP($L930,Map_Organization!$F:$I,2,FALSE)</f>
        <v>UT3</v>
      </c>
      <c r="O930" t="str">
        <f>VLOOKUP($L930,Map_Organization!$F:$I,3,FALSE)</f>
        <v>930</v>
      </c>
      <c r="P930" t="str">
        <f>VLOOKUP($L930,Map_Organization!$F:$I,4,FALSE)</f>
        <v>8414</v>
      </c>
      <c r="Q930" t="str">
        <f>VLOOKUP($M930,Map_GL!$B:$N,11,FALSE)</f>
        <v>790</v>
      </c>
      <c r="R930" t="str">
        <f>VLOOKUP($M930,Map_GL!$B:$N,12,FALSE)</f>
        <v>000</v>
      </c>
      <c r="S930" t="str">
        <f>VLOOKUP($M930,Map_GL!$B:$N,13,FALSE)</f>
        <v>00</v>
      </c>
      <c r="T930"/>
    </row>
    <row r="931" spans="1:20" x14ac:dyDescent="0.25">
      <c r="A931" t="s">
        <v>8</v>
      </c>
      <c r="B931" t="s">
        <v>10</v>
      </c>
      <c r="C931" t="s">
        <v>12</v>
      </c>
      <c r="D931" t="s">
        <v>14</v>
      </c>
      <c r="E931" t="s">
        <v>10121</v>
      </c>
      <c r="F931" t="s">
        <v>8004</v>
      </c>
      <c r="G931" t="s">
        <v>10197</v>
      </c>
      <c r="H931" s="9">
        <v>43833</v>
      </c>
      <c r="I931" s="10">
        <v>0.50555555555555554</v>
      </c>
      <c r="J931" s="11">
        <v>-1.62</v>
      </c>
      <c r="K931" t="s">
        <v>10122</v>
      </c>
      <c r="L931" t="str">
        <f t="shared" si="28"/>
        <v>98832043</v>
      </c>
      <c r="M931" t="str">
        <f t="shared" si="29"/>
        <v>61620113</v>
      </c>
      <c r="N931" t="str">
        <f>VLOOKUP($L931,Map_Organization!$F:$I,2,FALSE)</f>
        <v>UT3</v>
      </c>
      <c r="O931" t="str">
        <f>VLOOKUP($L931,Map_Organization!$F:$I,3,FALSE)</f>
        <v>930</v>
      </c>
      <c r="P931" t="str">
        <f>VLOOKUP($L931,Map_Organization!$F:$I,4,FALSE)</f>
        <v>8414</v>
      </c>
      <c r="Q931" t="str">
        <f>VLOOKUP($M931,Map_GL!$B:$N,11,FALSE)</f>
        <v>794</v>
      </c>
      <c r="R931" t="str">
        <f>VLOOKUP($M931,Map_GL!$B:$N,12,FALSE)</f>
        <v>401</v>
      </c>
      <c r="S931" t="str">
        <f>VLOOKUP($M931,Map_GL!$B:$N,13,FALSE)</f>
        <v>00</v>
      </c>
      <c r="T931"/>
    </row>
    <row r="932" spans="1:20" x14ac:dyDescent="0.25">
      <c r="A932" t="s">
        <v>8</v>
      </c>
      <c r="B932" t="s">
        <v>10</v>
      </c>
      <c r="C932" t="s">
        <v>12</v>
      </c>
      <c r="D932" t="s">
        <v>14</v>
      </c>
      <c r="E932" t="s">
        <v>10121</v>
      </c>
      <c r="F932" t="s">
        <v>7995</v>
      </c>
      <c r="G932" t="s">
        <v>10266</v>
      </c>
      <c r="H932" s="9">
        <v>43833</v>
      </c>
      <c r="I932" s="10">
        <v>0.50555555555555554</v>
      </c>
      <c r="J932" s="11">
        <v>136</v>
      </c>
      <c r="K932" t="s">
        <v>10122</v>
      </c>
      <c r="L932" t="str">
        <f t="shared" si="28"/>
        <v>98832035</v>
      </c>
      <c r="M932" t="str">
        <f t="shared" si="29"/>
        <v>64106040</v>
      </c>
      <c r="N932" t="str">
        <f>VLOOKUP($L932,Map_Organization!$F:$I,2,FALSE)</f>
        <v>UT3</v>
      </c>
      <c r="O932" t="str">
        <f>VLOOKUP($L932,Map_Organization!$F:$I,3,FALSE)</f>
        <v>930</v>
      </c>
      <c r="P932" t="str">
        <f>VLOOKUP($L932,Map_Organization!$F:$I,4,FALSE)</f>
        <v>8414</v>
      </c>
      <c r="Q932" t="str">
        <f>VLOOKUP($M932,Map_GL!$B:$N,11,FALSE)</f>
        <v>75B</v>
      </c>
      <c r="R932" t="str">
        <f>VLOOKUP($M932,Map_GL!$B:$N,12,FALSE)</f>
        <v>000</v>
      </c>
      <c r="S932" t="str">
        <f>VLOOKUP($M932,Map_GL!$B:$N,13,FALSE)</f>
        <v>00</v>
      </c>
      <c r="T932"/>
    </row>
    <row r="933" spans="1:20" x14ac:dyDescent="0.25">
      <c r="A933" t="s">
        <v>8</v>
      </c>
      <c r="B933" t="s">
        <v>10</v>
      </c>
      <c r="C933" t="s">
        <v>12</v>
      </c>
      <c r="D933" t="s">
        <v>14</v>
      </c>
      <c r="E933" t="s">
        <v>10121</v>
      </c>
      <c r="F933" t="s">
        <v>7995</v>
      </c>
      <c r="G933" t="s">
        <v>10224</v>
      </c>
      <c r="H933" s="9">
        <v>43833</v>
      </c>
      <c r="I933" s="10">
        <v>0.50555555555555554</v>
      </c>
      <c r="J933" s="11">
        <v>2479.4499999999998</v>
      </c>
      <c r="K933" t="s">
        <v>10122</v>
      </c>
      <c r="L933" t="str">
        <f t="shared" si="28"/>
        <v>98832035</v>
      </c>
      <c r="M933" t="str">
        <f t="shared" si="29"/>
        <v>64100100</v>
      </c>
      <c r="N933" t="str">
        <f>VLOOKUP($L933,Map_Organization!$F:$I,2,FALSE)</f>
        <v>UT3</v>
      </c>
      <c r="O933" t="str">
        <f>VLOOKUP($L933,Map_Organization!$F:$I,3,FALSE)</f>
        <v>930</v>
      </c>
      <c r="P933" t="str">
        <f>VLOOKUP($L933,Map_Organization!$F:$I,4,FALSE)</f>
        <v>8414</v>
      </c>
      <c r="Q933" t="str">
        <f>VLOOKUP($M933,Map_GL!$B:$N,11,FALSE)</f>
        <v>75B</v>
      </c>
      <c r="R933" t="str">
        <f>VLOOKUP($M933,Map_GL!$B:$N,12,FALSE)</f>
        <v>000</v>
      </c>
      <c r="S933" t="str">
        <f>VLOOKUP($M933,Map_GL!$B:$N,13,FALSE)</f>
        <v>00</v>
      </c>
      <c r="T933"/>
    </row>
    <row r="934" spans="1:20" x14ac:dyDescent="0.25">
      <c r="A934" t="s">
        <v>8</v>
      </c>
      <c r="B934" t="s">
        <v>10</v>
      </c>
      <c r="C934" t="s">
        <v>12</v>
      </c>
      <c r="D934" t="s">
        <v>14</v>
      </c>
      <c r="E934" t="s">
        <v>10121</v>
      </c>
      <c r="F934" t="s">
        <v>7995</v>
      </c>
      <c r="G934" t="s">
        <v>10225</v>
      </c>
      <c r="H934" s="9">
        <v>43833</v>
      </c>
      <c r="I934" s="10">
        <v>0.50555555555555554</v>
      </c>
      <c r="J934" s="11">
        <v>-707.76</v>
      </c>
      <c r="K934" t="s">
        <v>10122</v>
      </c>
      <c r="L934" t="str">
        <f t="shared" si="28"/>
        <v>98832035</v>
      </c>
      <c r="M934" t="str">
        <f t="shared" si="29"/>
        <v>64100110</v>
      </c>
      <c r="N934" t="str">
        <f>VLOOKUP($L934,Map_Organization!$F:$I,2,FALSE)</f>
        <v>UT3</v>
      </c>
      <c r="O934" t="str">
        <f>VLOOKUP($L934,Map_Organization!$F:$I,3,FALSE)</f>
        <v>930</v>
      </c>
      <c r="P934" t="str">
        <f>VLOOKUP($L934,Map_Organization!$F:$I,4,FALSE)</f>
        <v>8414</v>
      </c>
      <c r="Q934" t="str">
        <f>VLOOKUP($M934,Map_GL!$B:$N,11,FALSE)</f>
        <v>75B</v>
      </c>
      <c r="R934" t="str">
        <f>VLOOKUP($M934,Map_GL!$B:$N,12,FALSE)</f>
        <v>000</v>
      </c>
      <c r="S934" t="str">
        <f>VLOOKUP($M934,Map_GL!$B:$N,13,FALSE)</f>
        <v>00</v>
      </c>
      <c r="T934"/>
    </row>
    <row r="935" spans="1:20" x14ac:dyDescent="0.25">
      <c r="A935" t="s">
        <v>8</v>
      </c>
      <c r="B935" t="s">
        <v>10</v>
      </c>
      <c r="C935" t="s">
        <v>12</v>
      </c>
      <c r="D935" t="s">
        <v>14</v>
      </c>
      <c r="E935" t="s">
        <v>10121</v>
      </c>
      <c r="F935" t="s">
        <v>7995</v>
      </c>
      <c r="G935" t="s">
        <v>10261</v>
      </c>
      <c r="H935" s="9">
        <v>43833</v>
      </c>
      <c r="I935" s="10">
        <v>0.50555555555555554</v>
      </c>
      <c r="J935" s="11">
        <v>152.75</v>
      </c>
      <c r="K935" t="s">
        <v>10122</v>
      </c>
      <c r="L935" t="str">
        <f t="shared" si="28"/>
        <v>98832035</v>
      </c>
      <c r="M935" t="str">
        <f t="shared" si="29"/>
        <v>64100300</v>
      </c>
      <c r="N935" t="str">
        <f>VLOOKUP($L935,Map_Organization!$F:$I,2,FALSE)</f>
        <v>UT3</v>
      </c>
      <c r="O935" t="str">
        <f>VLOOKUP($L935,Map_Organization!$F:$I,3,FALSE)</f>
        <v>930</v>
      </c>
      <c r="P935" t="str">
        <f>VLOOKUP($L935,Map_Organization!$F:$I,4,FALSE)</f>
        <v>8414</v>
      </c>
      <c r="Q935" t="str">
        <f>VLOOKUP($M935,Map_GL!$B:$N,11,FALSE)</f>
        <v>75B</v>
      </c>
      <c r="R935" t="str">
        <f>VLOOKUP($M935,Map_GL!$B:$N,12,FALSE)</f>
        <v>000</v>
      </c>
      <c r="S935" t="str">
        <f>VLOOKUP($M935,Map_GL!$B:$N,13,FALSE)</f>
        <v>00</v>
      </c>
      <c r="T935"/>
    </row>
    <row r="936" spans="1:20" x14ac:dyDescent="0.25">
      <c r="A936" t="s">
        <v>8</v>
      </c>
      <c r="B936" t="s">
        <v>10</v>
      </c>
      <c r="C936" t="s">
        <v>12</v>
      </c>
      <c r="D936" t="s">
        <v>14</v>
      </c>
      <c r="E936" t="s">
        <v>10121</v>
      </c>
      <c r="F936" t="s">
        <v>7995</v>
      </c>
      <c r="G936" t="s">
        <v>10226</v>
      </c>
      <c r="H936" s="9">
        <v>43833</v>
      </c>
      <c r="I936" s="10">
        <v>0.50555555555555554</v>
      </c>
      <c r="J936" s="11">
        <v>-272</v>
      </c>
      <c r="K936" t="s">
        <v>10122</v>
      </c>
      <c r="L936" t="str">
        <f t="shared" si="28"/>
        <v>98832035</v>
      </c>
      <c r="M936" t="str">
        <f t="shared" si="29"/>
        <v>64100112</v>
      </c>
      <c r="N936" t="str">
        <f>VLOOKUP($L936,Map_Organization!$F:$I,2,FALSE)</f>
        <v>UT3</v>
      </c>
      <c r="O936" t="str">
        <f>VLOOKUP($L936,Map_Organization!$F:$I,3,FALSE)</f>
        <v>930</v>
      </c>
      <c r="P936" t="str">
        <f>VLOOKUP($L936,Map_Organization!$F:$I,4,FALSE)</f>
        <v>8414</v>
      </c>
      <c r="Q936" t="str">
        <f>VLOOKUP($M936,Map_GL!$B:$N,11,FALSE)</f>
        <v>75B</v>
      </c>
      <c r="R936" t="str">
        <f>VLOOKUP($M936,Map_GL!$B:$N,12,FALSE)</f>
        <v>000</v>
      </c>
      <c r="S936" t="str">
        <f>VLOOKUP($M936,Map_GL!$B:$N,13,FALSE)</f>
        <v>00</v>
      </c>
      <c r="T936"/>
    </row>
    <row r="937" spans="1:20" x14ac:dyDescent="0.25">
      <c r="A937" t="s">
        <v>8</v>
      </c>
      <c r="B937" t="s">
        <v>10</v>
      </c>
      <c r="C937" t="s">
        <v>12</v>
      </c>
      <c r="D937" t="s">
        <v>14</v>
      </c>
      <c r="E937" t="s">
        <v>10121</v>
      </c>
      <c r="F937" t="s">
        <v>7995</v>
      </c>
      <c r="G937" t="s">
        <v>10227</v>
      </c>
      <c r="H937" s="9">
        <v>43833</v>
      </c>
      <c r="I937" s="10">
        <v>0.50555555555555554</v>
      </c>
      <c r="J937" s="11">
        <v>408</v>
      </c>
      <c r="K937" t="s">
        <v>10122</v>
      </c>
      <c r="L937" t="str">
        <f t="shared" si="28"/>
        <v>98832035</v>
      </c>
      <c r="M937" t="str">
        <f t="shared" si="29"/>
        <v>64100520</v>
      </c>
      <c r="N937" t="str">
        <f>VLOOKUP($L937,Map_Organization!$F:$I,2,FALSE)</f>
        <v>UT3</v>
      </c>
      <c r="O937" t="str">
        <f>VLOOKUP($L937,Map_Organization!$F:$I,3,FALSE)</f>
        <v>930</v>
      </c>
      <c r="P937" t="str">
        <f>VLOOKUP($L937,Map_Organization!$F:$I,4,FALSE)</f>
        <v>8414</v>
      </c>
      <c r="Q937" t="str">
        <f>VLOOKUP($M937,Map_GL!$B:$N,11,FALSE)</f>
        <v>75B</v>
      </c>
      <c r="R937" t="str">
        <f>VLOOKUP($M937,Map_GL!$B:$N,12,FALSE)</f>
        <v>000</v>
      </c>
      <c r="S937" t="str">
        <f>VLOOKUP($M937,Map_GL!$B:$N,13,FALSE)</f>
        <v>00</v>
      </c>
      <c r="T937"/>
    </row>
    <row r="938" spans="1:20" x14ac:dyDescent="0.25">
      <c r="A938" t="s">
        <v>8</v>
      </c>
      <c r="B938" t="s">
        <v>10</v>
      </c>
      <c r="C938" t="s">
        <v>12</v>
      </c>
      <c r="D938" t="s">
        <v>14</v>
      </c>
      <c r="E938" t="s">
        <v>10121</v>
      </c>
      <c r="F938" t="s">
        <v>7995</v>
      </c>
      <c r="G938" t="s">
        <v>10228</v>
      </c>
      <c r="H938" s="9">
        <v>43833</v>
      </c>
      <c r="I938" s="10">
        <v>0.50555555555555554</v>
      </c>
      <c r="J938" s="11">
        <v>800.19</v>
      </c>
      <c r="K938" t="s">
        <v>10122</v>
      </c>
      <c r="L938" t="str">
        <f t="shared" si="28"/>
        <v>98832035</v>
      </c>
      <c r="M938" t="str">
        <f t="shared" si="29"/>
        <v>64106031</v>
      </c>
      <c r="N938" t="str">
        <f>VLOOKUP($L938,Map_Organization!$F:$I,2,FALSE)</f>
        <v>UT3</v>
      </c>
      <c r="O938" t="str">
        <f>VLOOKUP($L938,Map_Organization!$F:$I,3,FALSE)</f>
        <v>930</v>
      </c>
      <c r="P938" t="str">
        <f>VLOOKUP($L938,Map_Organization!$F:$I,4,FALSE)</f>
        <v>8414</v>
      </c>
      <c r="Q938" t="str">
        <f>VLOOKUP($M938,Map_GL!$B:$N,11,FALSE)</f>
        <v>75B</v>
      </c>
      <c r="R938" t="str">
        <f>VLOOKUP($M938,Map_GL!$B:$N,12,FALSE)</f>
        <v>000</v>
      </c>
      <c r="S938" t="str">
        <f>VLOOKUP($M938,Map_GL!$B:$N,13,FALSE)</f>
        <v>00</v>
      </c>
      <c r="T938"/>
    </row>
    <row r="939" spans="1:20" x14ac:dyDescent="0.25">
      <c r="A939" t="s">
        <v>8</v>
      </c>
      <c r="B939" t="s">
        <v>10</v>
      </c>
      <c r="C939" t="s">
        <v>12</v>
      </c>
      <c r="D939" t="s">
        <v>14</v>
      </c>
      <c r="E939" t="s">
        <v>10121</v>
      </c>
      <c r="F939" t="s">
        <v>7995</v>
      </c>
      <c r="G939" t="s">
        <v>10229</v>
      </c>
      <c r="H939" s="9">
        <v>43833</v>
      </c>
      <c r="I939" s="10">
        <v>0.50555555555555554</v>
      </c>
      <c r="J939" s="11">
        <v>7.5600000000000005</v>
      </c>
      <c r="K939" t="s">
        <v>10122</v>
      </c>
      <c r="L939" t="str">
        <f t="shared" si="28"/>
        <v>98832035</v>
      </c>
      <c r="M939" t="str">
        <f t="shared" si="29"/>
        <v>64502021</v>
      </c>
      <c r="N939" t="str">
        <f>VLOOKUP($L939,Map_Organization!$F:$I,2,FALSE)</f>
        <v>UT3</v>
      </c>
      <c r="O939" t="str">
        <f>VLOOKUP($L939,Map_Organization!$F:$I,3,FALSE)</f>
        <v>930</v>
      </c>
      <c r="P939" t="str">
        <f>VLOOKUP($L939,Map_Organization!$F:$I,4,FALSE)</f>
        <v>8414</v>
      </c>
      <c r="Q939" t="str">
        <f>VLOOKUP($M939,Map_GL!$B:$N,11,FALSE)</f>
        <v>75B</v>
      </c>
      <c r="R939" t="str">
        <f>VLOOKUP($M939,Map_GL!$B:$N,12,FALSE)</f>
        <v>000</v>
      </c>
      <c r="S939" t="str">
        <f>VLOOKUP($M939,Map_GL!$B:$N,13,FALSE)</f>
        <v>00</v>
      </c>
      <c r="T939"/>
    </row>
    <row r="940" spans="1:20" x14ac:dyDescent="0.25">
      <c r="A940" t="s">
        <v>8</v>
      </c>
      <c r="B940" t="s">
        <v>10</v>
      </c>
      <c r="C940" t="s">
        <v>12</v>
      </c>
      <c r="D940" t="s">
        <v>14</v>
      </c>
      <c r="E940" t="s">
        <v>10121</v>
      </c>
      <c r="F940" t="s">
        <v>7995</v>
      </c>
      <c r="G940" t="s">
        <v>10230</v>
      </c>
      <c r="H940" s="9">
        <v>43833</v>
      </c>
      <c r="I940" s="10">
        <v>0.50555555555555554</v>
      </c>
      <c r="J940" s="11">
        <v>-3.8800000000000026</v>
      </c>
      <c r="K940" t="s">
        <v>10122</v>
      </c>
      <c r="L940" t="str">
        <f t="shared" si="28"/>
        <v>98832035</v>
      </c>
      <c r="M940" t="str">
        <f t="shared" si="29"/>
        <v>64503001</v>
      </c>
      <c r="N940" t="str">
        <f>VLOOKUP($L940,Map_Organization!$F:$I,2,FALSE)</f>
        <v>UT3</v>
      </c>
      <c r="O940" t="str">
        <f>VLOOKUP($L940,Map_Organization!$F:$I,3,FALSE)</f>
        <v>930</v>
      </c>
      <c r="P940" t="str">
        <f>VLOOKUP($L940,Map_Organization!$F:$I,4,FALSE)</f>
        <v>8414</v>
      </c>
      <c r="Q940" t="str">
        <f>VLOOKUP($M940,Map_GL!$B:$N,11,FALSE)</f>
        <v>75B</v>
      </c>
      <c r="R940" t="str">
        <f>VLOOKUP($M940,Map_GL!$B:$N,12,FALSE)</f>
        <v>000</v>
      </c>
      <c r="S940" t="str">
        <f>VLOOKUP($M940,Map_GL!$B:$N,13,FALSE)</f>
        <v>00</v>
      </c>
      <c r="T940"/>
    </row>
    <row r="941" spans="1:20" x14ac:dyDescent="0.25">
      <c r="A941" t="s">
        <v>8</v>
      </c>
      <c r="B941" t="s">
        <v>10</v>
      </c>
      <c r="C941" t="s">
        <v>12</v>
      </c>
      <c r="D941" t="s">
        <v>14</v>
      </c>
      <c r="E941" t="s">
        <v>10121</v>
      </c>
      <c r="F941" t="s">
        <v>7995</v>
      </c>
      <c r="G941" t="s">
        <v>10231</v>
      </c>
      <c r="H941" s="9">
        <v>43833</v>
      </c>
      <c r="I941" s="10">
        <v>0.50555555555555554</v>
      </c>
      <c r="J941" s="11">
        <v>10.54</v>
      </c>
      <c r="K941" t="s">
        <v>10122</v>
      </c>
      <c r="L941" t="str">
        <f t="shared" si="28"/>
        <v>98832035</v>
      </c>
      <c r="M941" t="str">
        <f t="shared" si="29"/>
        <v>61620003</v>
      </c>
      <c r="N941" t="str">
        <f>VLOOKUP($L941,Map_Organization!$F:$I,2,FALSE)</f>
        <v>UT3</v>
      </c>
      <c r="O941" t="str">
        <f>VLOOKUP($L941,Map_Organization!$F:$I,3,FALSE)</f>
        <v>930</v>
      </c>
      <c r="P941" t="str">
        <f>VLOOKUP($L941,Map_Organization!$F:$I,4,FALSE)</f>
        <v>8414</v>
      </c>
      <c r="Q941" t="str">
        <f>VLOOKUP($M941,Map_GL!$B:$N,11,FALSE)</f>
        <v>794</v>
      </c>
      <c r="R941" t="str">
        <f>VLOOKUP($M941,Map_GL!$B:$N,12,FALSE)</f>
        <v>401</v>
      </c>
      <c r="S941" t="str">
        <f>VLOOKUP($M941,Map_GL!$B:$N,13,FALSE)</f>
        <v>00</v>
      </c>
      <c r="T941"/>
    </row>
    <row r="942" spans="1:20" x14ac:dyDescent="0.25">
      <c r="A942" t="s">
        <v>8</v>
      </c>
      <c r="B942" t="s">
        <v>10</v>
      </c>
      <c r="C942" t="s">
        <v>12</v>
      </c>
      <c r="D942" t="s">
        <v>14</v>
      </c>
      <c r="E942" t="s">
        <v>10121</v>
      </c>
      <c r="F942" t="s">
        <v>7995</v>
      </c>
      <c r="G942" t="s">
        <v>10232</v>
      </c>
      <c r="H942" s="9">
        <v>43833</v>
      </c>
      <c r="I942" s="10">
        <v>0.50555555555555554</v>
      </c>
      <c r="J942" s="11">
        <v>22.880000000000003</v>
      </c>
      <c r="K942" t="s">
        <v>10122</v>
      </c>
      <c r="L942" t="str">
        <f t="shared" si="28"/>
        <v>98832035</v>
      </c>
      <c r="M942" t="str">
        <f t="shared" si="29"/>
        <v>64501011</v>
      </c>
      <c r="N942" t="str">
        <f>VLOOKUP($L942,Map_Organization!$F:$I,2,FALSE)</f>
        <v>UT3</v>
      </c>
      <c r="O942" t="str">
        <f>VLOOKUP($L942,Map_Organization!$F:$I,3,FALSE)</f>
        <v>930</v>
      </c>
      <c r="P942" t="str">
        <f>VLOOKUP($L942,Map_Organization!$F:$I,4,FALSE)</f>
        <v>8414</v>
      </c>
      <c r="Q942" t="str">
        <f>VLOOKUP($M942,Map_GL!$B:$N,11,FALSE)</f>
        <v>75B</v>
      </c>
      <c r="R942" t="str">
        <f>VLOOKUP($M942,Map_GL!$B:$N,12,FALSE)</f>
        <v>000</v>
      </c>
      <c r="S942" t="str">
        <f>VLOOKUP($M942,Map_GL!$B:$N,13,FALSE)</f>
        <v>00</v>
      </c>
      <c r="T942"/>
    </row>
    <row r="943" spans="1:20" x14ac:dyDescent="0.25">
      <c r="A943" t="s">
        <v>8</v>
      </c>
      <c r="B943" t="s">
        <v>10</v>
      </c>
      <c r="C943" t="s">
        <v>12</v>
      </c>
      <c r="D943" t="s">
        <v>14</v>
      </c>
      <c r="E943" t="s">
        <v>10121</v>
      </c>
      <c r="F943" t="s">
        <v>7995</v>
      </c>
      <c r="G943" t="s">
        <v>10233</v>
      </c>
      <c r="H943" s="9">
        <v>43833</v>
      </c>
      <c r="I943" s="10">
        <v>0.50555555555555554</v>
      </c>
      <c r="J943" s="11">
        <v>-107.77</v>
      </c>
      <c r="K943" t="s">
        <v>10122</v>
      </c>
      <c r="L943" t="str">
        <f t="shared" si="28"/>
        <v>98832035</v>
      </c>
      <c r="M943" t="str">
        <f t="shared" si="29"/>
        <v>64501111</v>
      </c>
      <c r="N943" t="str">
        <f>VLOOKUP($L943,Map_Organization!$F:$I,2,FALSE)</f>
        <v>UT3</v>
      </c>
      <c r="O943" t="str">
        <f>VLOOKUP($L943,Map_Organization!$F:$I,3,FALSE)</f>
        <v>930</v>
      </c>
      <c r="P943" t="str">
        <f>VLOOKUP($L943,Map_Organization!$F:$I,4,FALSE)</f>
        <v>8414</v>
      </c>
      <c r="Q943" t="str">
        <f>VLOOKUP($M943,Map_GL!$B:$N,11,FALSE)</f>
        <v>75B</v>
      </c>
      <c r="R943" t="str">
        <f>VLOOKUP($M943,Map_GL!$B:$N,12,FALSE)</f>
        <v>000</v>
      </c>
      <c r="S943" t="str">
        <f>VLOOKUP($M943,Map_GL!$B:$N,13,FALSE)</f>
        <v>00</v>
      </c>
      <c r="T943"/>
    </row>
    <row r="944" spans="1:20" x14ac:dyDescent="0.25">
      <c r="A944" t="s">
        <v>8</v>
      </c>
      <c r="B944" t="s">
        <v>10</v>
      </c>
      <c r="C944" t="s">
        <v>12</v>
      </c>
      <c r="D944" t="s">
        <v>14</v>
      </c>
      <c r="E944" t="s">
        <v>10121</v>
      </c>
      <c r="F944" t="s">
        <v>7995</v>
      </c>
      <c r="G944" t="s">
        <v>10234</v>
      </c>
      <c r="H944" s="9">
        <v>43833</v>
      </c>
      <c r="I944" s="10">
        <v>0.50555555555555554</v>
      </c>
      <c r="J944" s="11">
        <v>234.67</v>
      </c>
      <c r="K944" t="s">
        <v>10122</v>
      </c>
      <c r="L944" t="str">
        <f t="shared" si="28"/>
        <v>98832035</v>
      </c>
      <c r="M944" t="str">
        <f t="shared" si="29"/>
        <v>64501611</v>
      </c>
      <c r="N944" t="str">
        <f>VLOOKUP($L944,Map_Organization!$F:$I,2,FALSE)</f>
        <v>UT3</v>
      </c>
      <c r="O944" t="str">
        <f>VLOOKUP($L944,Map_Organization!$F:$I,3,FALSE)</f>
        <v>930</v>
      </c>
      <c r="P944" t="str">
        <f>VLOOKUP($L944,Map_Organization!$F:$I,4,FALSE)</f>
        <v>8414</v>
      </c>
      <c r="Q944" t="str">
        <f>VLOOKUP($M944,Map_GL!$B:$N,11,FALSE)</f>
        <v>75B</v>
      </c>
      <c r="R944" t="str">
        <f>VLOOKUP($M944,Map_GL!$B:$N,12,FALSE)</f>
        <v>000</v>
      </c>
      <c r="S944" t="str">
        <f>VLOOKUP($M944,Map_GL!$B:$N,13,FALSE)</f>
        <v>00</v>
      </c>
      <c r="T944"/>
    </row>
    <row r="945" spans="1:20" x14ac:dyDescent="0.25">
      <c r="A945" t="s">
        <v>8</v>
      </c>
      <c r="B945" t="s">
        <v>10</v>
      </c>
      <c r="C945" t="s">
        <v>12</v>
      </c>
      <c r="D945" t="s">
        <v>14</v>
      </c>
      <c r="E945" t="s">
        <v>10121</v>
      </c>
      <c r="F945" t="s">
        <v>7995</v>
      </c>
      <c r="G945" t="s">
        <v>10235</v>
      </c>
      <c r="H945" s="9">
        <v>43833</v>
      </c>
      <c r="I945" s="10">
        <v>0.50555555555555554</v>
      </c>
      <c r="J945" s="11">
        <v>18.41</v>
      </c>
      <c r="K945" t="s">
        <v>10122</v>
      </c>
      <c r="L945" t="str">
        <f t="shared" si="28"/>
        <v>98832035</v>
      </c>
      <c r="M945" t="str">
        <f t="shared" si="29"/>
        <v>64501621</v>
      </c>
      <c r="N945" t="str">
        <f>VLOOKUP($L945,Map_Organization!$F:$I,2,FALSE)</f>
        <v>UT3</v>
      </c>
      <c r="O945" t="str">
        <f>VLOOKUP($L945,Map_Organization!$F:$I,3,FALSE)</f>
        <v>930</v>
      </c>
      <c r="P945" t="str">
        <f>VLOOKUP($L945,Map_Organization!$F:$I,4,FALSE)</f>
        <v>8414</v>
      </c>
      <c r="Q945" t="str">
        <f>VLOOKUP($M945,Map_GL!$B:$N,11,FALSE)</f>
        <v>75B</v>
      </c>
      <c r="R945" t="str">
        <f>VLOOKUP($M945,Map_GL!$B:$N,12,FALSE)</f>
        <v>000</v>
      </c>
      <c r="S945" t="str">
        <f>VLOOKUP($M945,Map_GL!$B:$N,13,FALSE)</f>
        <v>00</v>
      </c>
      <c r="T945"/>
    </row>
    <row r="946" spans="1:20" x14ac:dyDescent="0.25">
      <c r="A946" t="s">
        <v>8</v>
      </c>
      <c r="B946" t="s">
        <v>10</v>
      </c>
      <c r="C946" t="s">
        <v>12</v>
      </c>
      <c r="D946" t="s">
        <v>14</v>
      </c>
      <c r="E946" t="s">
        <v>10121</v>
      </c>
      <c r="F946" t="s">
        <v>7995</v>
      </c>
      <c r="G946" t="s">
        <v>10236</v>
      </c>
      <c r="H946" s="9">
        <v>43833</v>
      </c>
      <c r="I946" s="10">
        <v>0.50555555555555554</v>
      </c>
      <c r="J946" s="11">
        <v>49.55</v>
      </c>
      <c r="K946" t="s">
        <v>10122</v>
      </c>
      <c r="L946" t="str">
        <f t="shared" si="28"/>
        <v>98832035</v>
      </c>
      <c r="M946" t="str">
        <f t="shared" si="29"/>
        <v>64501631</v>
      </c>
      <c r="N946" t="str">
        <f>VLOOKUP($L946,Map_Organization!$F:$I,2,FALSE)</f>
        <v>UT3</v>
      </c>
      <c r="O946" t="str">
        <f>VLOOKUP($L946,Map_Organization!$F:$I,3,FALSE)</f>
        <v>930</v>
      </c>
      <c r="P946" t="str">
        <f>VLOOKUP($L946,Map_Organization!$F:$I,4,FALSE)</f>
        <v>8414</v>
      </c>
      <c r="Q946" t="str">
        <f>VLOOKUP($M946,Map_GL!$B:$N,11,FALSE)</f>
        <v>75B</v>
      </c>
      <c r="R946" t="str">
        <f>VLOOKUP($M946,Map_GL!$B:$N,12,FALSE)</f>
        <v>000</v>
      </c>
      <c r="S946" t="str">
        <f>VLOOKUP($M946,Map_GL!$B:$N,13,FALSE)</f>
        <v>00</v>
      </c>
      <c r="T946"/>
    </row>
    <row r="947" spans="1:20" x14ac:dyDescent="0.25">
      <c r="A947" t="s">
        <v>8</v>
      </c>
      <c r="B947" t="s">
        <v>10</v>
      </c>
      <c r="C947" t="s">
        <v>12</v>
      </c>
      <c r="D947" t="s">
        <v>14</v>
      </c>
      <c r="E947" t="s">
        <v>10121</v>
      </c>
      <c r="F947" t="s">
        <v>7995</v>
      </c>
      <c r="G947" t="s">
        <v>10237</v>
      </c>
      <c r="H947" s="9">
        <v>43833</v>
      </c>
      <c r="I947" s="10">
        <v>0.50555555555555554</v>
      </c>
      <c r="J947" s="11">
        <v>-800.19</v>
      </c>
      <c r="K947" t="s">
        <v>10122</v>
      </c>
      <c r="L947" t="str">
        <f t="shared" si="28"/>
        <v>98832035</v>
      </c>
      <c r="M947" t="str">
        <f t="shared" si="29"/>
        <v>64106031</v>
      </c>
      <c r="N947" t="str">
        <f>VLOOKUP($L947,Map_Organization!$F:$I,2,FALSE)</f>
        <v>UT3</v>
      </c>
      <c r="O947" t="str">
        <f>VLOOKUP($L947,Map_Organization!$F:$I,3,FALSE)</f>
        <v>930</v>
      </c>
      <c r="P947" t="str">
        <f>VLOOKUP($L947,Map_Organization!$F:$I,4,FALSE)</f>
        <v>8414</v>
      </c>
      <c r="Q947" t="str">
        <f>VLOOKUP($M947,Map_GL!$B:$N,11,FALSE)</f>
        <v>75B</v>
      </c>
      <c r="R947" t="str">
        <f>VLOOKUP($M947,Map_GL!$B:$N,12,FALSE)</f>
        <v>000</v>
      </c>
      <c r="S947" t="str">
        <f>VLOOKUP($M947,Map_GL!$B:$N,13,FALSE)</f>
        <v>00</v>
      </c>
      <c r="T947"/>
    </row>
    <row r="948" spans="1:20" x14ac:dyDescent="0.25">
      <c r="A948" t="s">
        <v>8</v>
      </c>
      <c r="B948" t="s">
        <v>10</v>
      </c>
      <c r="C948" t="s">
        <v>12</v>
      </c>
      <c r="D948" t="s">
        <v>14</v>
      </c>
      <c r="E948" t="s">
        <v>10121</v>
      </c>
      <c r="F948" t="s">
        <v>7995</v>
      </c>
      <c r="G948" t="s">
        <v>10238</v>
      </c>
      <c r="H948" s="9">
        <v>43833</v>
      </c>
      <c r="I948" s="10">
        <v>0.50555555555555554</v>
      </c>
      <c r="J948" s="11">
        <v>800.19</v>
      </c>
      <c r="K948" t="s">
        <v>10122</v>
      </c>
      <c r="L948" t="str">
        <f t="shared" si="28"/>
        <v>98832035</v>
      </c>
      <c r="M948" t="str">
        <f t="shared" si="29"/>
        <v>64106030</v>
      </c>
      <c r="N948" t="str">
        <f>VLOOKUP($L948,Map_Organization!$F:$I,2,FALSE)</f>
        <v>UT3</v>
      </c>
      <c r="O948" t="str">
        <f>VLOOKUP($L948,Map_Organization!$F:$I,3,FALSE)</f>
        <v>930</v>
      </c>
      <c r="P948" t="str">
        <f>VLOOKUP($L948,Map_Organization!$F:$I,4,FALSE)</f>
        <v>8414</v>
      </c>
      <c r="Q948" t="str">
        <f>VLOOKUP($M948,Map_GL!$B:$N,11,FALSE)</f>
        <v>75B</v>
      </c>
      <c r="R948" t="str">
        <f>VLOOKUP($M948,Map_GL!$B:$N,12,FALSE)</f>
        <v>000</v>
      </c>
      <c r="S948" t="str">
        <f>VLOOKUP($M948,Map_GL!$B:$N,13,FALSE)</f>
        <v>00</v>
      </c>
      <c r="T948"/>
    </row>
    <row r="949" spans="1:20" x14ac:dyDescent="0.25">
      <c r="A949" t="s">
        <v>8</v>
      </c>
      <c r="B949" t="s">
        <v>10</v>
      </c>
      <c r="C949" t="s">
        <v>12</v>
      </c>
      <c r="D949" t="s">
        <v>14</v>
      </c>
      <c r="E949" t="s">
        <v>10121</v>
      </c>
      <c r="F949" t="s">
        <v>7995</v>
      </c>
      <c r="G949" t="s">
        <v>10239</v>
      </c>
      <c r="H949" s="9">
        <v>43833</v>
      </c>
      <c r="I949" s="10">
        <v>0.50555555555555554</v>
      </c>
      <c r="J949" s="11">
        <v>-7.5600000000000005</v>
      </c>
      <c r="K949" t="s">
        <v>10122</v>
      </c>
      <c r="L949" t="str">
        <f t="shared" si="28"/>
        <v>98832035</v>
      </c>
      <c r="M949" t="str">
        <f t="shared" si="29"/>
        <v>64502021</v>
      </c>
      <c r="N949" t="str">
        <f>VLOOKUP($L949,Map_Organization!$F:$I,2,FALSE)</f>
        <v>UT3</v>
      </c>
      <c r="O949" t="str">
        <f>VLOOKUP($L949,Map_Organization!$F:$I,3,FALSE)</f>
        <v>930</v>
      </c>
      <c r="P949" t="str">
        <f>VLOOKUP($L949,Map_Organization!$F:$I,4,FALSE)</f>
        <v>8414</v>
      </c>
      <c r="Q949" t="str">
        <f>VLOOKUP($M949,Map_GL!$B:$N,11,FALSE)</f>
        <v>75B</v>
      </c>
      <c r="R949" t="str">
        <f>VLOOKUP($M949,Map_GL!$B:$N,12,FALSE)</f>
        <v>000</v>
      </c>
      <c r="S949" t="str">
        <f>VLOOKUP($M949,Map_GL!$B:$N,13,FALSE)</f>
        <v>00</v>
      </c>
      <c r="T949"/>
    </row>
    <row r="950" spans="1:20" x14ac:dyDescent="0.25">
      <c r="A950" t="s">
        <v>8</v>
      </c>
      <c r="B950" t="s">
        <v>10</v>
      </c>
      <c r="C950" t="s">
        <v>12</v>
      </c>
      <c r="D950" t="s">
        <v>14</v>
      </c>
      <c r="E950" t="s">
        <v>10121</v>
      </c>
      <c r="F950" t="s">
        <v>7995</v>
      </c>
      <c r="G950" t="s">
        <v>10240</v>
      </c>
      <c r="H950" s="9">
        <v>43833</v>
      </c>
      <c r="I950" s="10">
        <v>0.50555555555555554</v>
      </c>
      <c r="J950" s="11">
        <v>3.8800000000000026</v>
      </c>
      <c r="K950" t="s">
        <v>10122</v>
      </c>
      <c r="L950" t="str">
        <f t="shared" si="28"/>
        <v>98832035</v>
      </c>
      <c r="M950" t="str">
        <f t="shared" si="29"/>
        <v>64503001</v>
      </c>
      <c r="N950" t="str">
        <f>VLOOKUP($L950,Map_Organization!$F:$I,2,FALSE)</f>
        <v>UT3</v>
      </c>
      <c r="O950" t="str">
        <f>VLOOKUP($L950,Map_Organization!$F:$I,3,FALSE)</f>
        <v>930</v>
      </c>
      <c r="P950" t="str">
        <f>VLOOKUP($L950,Map_Organization!$F:$I,4,FALSE)</f>
        <v>8414</v>
      </c>
      <c r="Q950" t="str">
        <f>VLOOKUP($M950,Map_GL!$B:$N,11,FALSE)</f>
        <v>75B</v>
      </c>
      <c r="R950" t="str">
        <f>VLOOKUP($M950,Map_GL!$B:$N,12,FALSE)</f>
        <v>000</v>
      </c>
      <c r="S950" t="str">
        <f>VLOOKUP($M950,Map_GL!$B:$N,13,FALSE)</f>
        <v>00</v>
      </c>
      <c r="T950"/>
    </row>
    <row r="951" spans="1:20" x14ac:dyDescent="0.25">
      <c r="A951" t="s">
        <v>8</v>
      </c>
      <c r="B951" t="s">
        <v>10</v>
      </c>
      <c r="C951" t="s">
        <v>12</v>
      </c>
      <c r="D951" t="s">
        <v>14</v>
      </c>
      <c r="E951" t="s">
        <v>10121</v>
      </c>
      <c r="F951" t="s">
        <v>7995</v>
      </c>
      <c r="G951" t="s">
        <v>10241</v>
      </c>
      <c r="H951" s="9">
        <v>43833</v>
      </c>
      <c r="I951" s="10">
        <v>0.50555555555555554</v>
      </c>
      <c r="J951" s="11">
        <v>7.5600000000000005</v>
      </c>
      <c r="K951" t="s">
        <v>10122</v>
      </c>
      <c r="L951" t="str">
        <f t="shared" si="28"/>
        <v>98832035</v>
      </c>
      <c r="M951" t="str">
        <f t="shared" si="29"/>
        <v>64502020</v>
      </c>
      <c r="N951" t="str">
        <f>VLOOKUP($L951,Map_Organization!$F:$I,2,FALSE)</f>
        <v>UT3</v>
      </c>
      <c r="O951" t="str">
        <f>VLOOKUP($L951,Map_Organization!$F:$I,3,FALSE)</f>
        <v>930</v>
      </c>
      <c r="P951" t="str">
        <f>VLOOKUP($L951,Map_Organization!$F:$I,4,FALSE)</f>
        <v>8414</v>
      </c>
      <c r="Q951" t="str">
        <f>VLOOKUP($M951,Map_GL!$B:$N,11,FALSE)</f>
        <v>75B</v>
      </c>
      <c r="R951" t="str">
        <f>VLOOKUP($M951,Map_GL!$B:$N,12,FALSE)</f>
        <v>000</v>
      </c>
      <c r="S951" t="str">
        <f>VLOOKUP($M951,Map_GL!$B:$N,13,FALSE)</f>
        <v>00</v>
      </c>
      <c r="T951"/>
    </row>
    <row r="952" spans="1:20" x14ac:dyDescent="0.25">
      <c r="A952" t="s">
        <v>8</v>
      </c>
      <c r="B952" t="s">
        <v>10</v>
      </c>
      <c r="C952" t="s">
        <v>12</v>
      </c>
      <c r="D952" t="s">
        <v>14</v>
      </c>
      <c r="E952" t="s">
        <v>10121</v>
      </c>
      <c r="F952" t="s">
        <v>7995</v>
      </c>
      <c r="G952" t="s">
        <v>10242</v>
      </c>
      <c r="H952" s="9">
        <v>43833</v>
      </c>
      <c r="I952" s="10">
        <v>0.50555555555555554</v>
      </c>
      <c r="J952" s="11">
        <v>11.629999999999992</v>
      </c>
      <c r="K952" t="s">
        <v>10122</v>
      </c>
      <c r="L952" t="str">
        <f t="shared" si="28"/>
        <v>98832035</v>
      </c>
      <c r="M952" t="str">
        <f t="shared" si="29"/>
        <v>64503000</v>
      </c>
      <c r="N952" t="str">
        <f>VLOOKUP($L952,Map_Organization!$F:$I,2,FALSE)</f>
        <v>UT3</v>
      </c>
      <c r="O952" t="str">
        <f>VLOOKUP($L952,Map_Organization!$F:$I,3,FALSE)</f>
        <v>930</v>
      </c>
      <c r="P952" t="str">
        <f>VLOOKUP($L952,Map_Organization!$F:$I,4,FALSE)</f>
        <v>8414</v>
      </c>
      <c r="Q952" t="str">
        <f>VLOOKUP($M952,Map_GL!$B:$N,11,FALSE)</f>
        <v>75B</v>
      </c>
      <c r="R952" t="str">
        <f>VLOOKUP($M952,Map_GL!$B:$N,12,FALSE)</f>
        <v>000</v>
      </c>
      <c r="S952" t="str">
        <f>VLOOKUP($M952,Map_GL!$B:$N,13,FALSE)</f>
        <v>00</v>
      </c>
      <c r="T952"/>
    </row>
    <row r="953" spans="1:20" x14ac:dyDescent="0.25">
      <c r="A953" t="s">
        <v>8</v>
      </c>
      <c r="B953" t="s">
        <v>10</v>
      </c>
      <c r="C953" t="s">
        <v>12</v>
      </c>
      <c r="D953" t="s">
        <v>14</v>
      </c>
      <c r="E953" t="s">
        <v>10121</v>
      </c>
      <c r="F953" t="s">
        <v>7995</v>
      </c>
      <c r="G953" t="s">
        <v>10243</v>
      </c>
      <c r="H953" s="9">
        <v>43833</v>
      </c>
      <c r="I953" s="10">
        <v>0.50555555555555554</v>
      </c>
      <c r="J953" s="11">
        <v>-22.880000000000003</v>
      </c>
      <c r="K953" t="s">
        <v>10122</v>
      </c>
      <c r="L953" t="str">
        <f t="shared" si="28"/>
        <v>98832035</v>
      </c>
      <c r="M953" t="str">
        <f t="shared" si="29"/>
        <v>64501011</v>
      </c>
      <c r="N953" t="str">
        <f>VLOOKUP($L953,Map_Organization!$F:$I,2,FALSE)</f>
        <v>UT3</v>
      </c>
      <c r="O953" t="str">
        <f>VLOOKUP($L953,Map_Organization!$F:$I,3,FALSE)</f>
        <v>930</v>
      </c>
      <c r="P953" t="str">
        <f>VLOOKUP($L953,Map_Organization!$F:$I,4,FALSE)</f>
        <v>8414</v>
      </c>
      <c r="Q953" t="str">
        <f>VLOOKUP($M953,Map_GL!$B:$N,11,FALSE)</f>
        <v>75B</v>
      </c>
      <c r="R953" t="str">
        <f>VLOOKUP($M953,Map_GL!$B:$N,12,FALSE)</f>
        <v>000</v>
      </c>
      <c r="S953" t="str">
        <f>VLOOKUP($M953,Map_GL!$B:$N,13,FALSE)</f>
        <v>00</v>
      </c>
      <c r="T953"/>
    </row>
    <row r="954" spans="1:20" x14ac:dyDescent="0.25">
      <c r="A954" t="s">
        <v>8</v>
      </c>
      <c r="B954" t="s">
        <v>10</v>
      </c>
      <c r="C954" t="s">
        <v>12</v>
      </c>
      <c r="D954" t="s">
        <v>14</v>
      </c>
      <c r="E954" t="s">
        <v>10121</v>
      </c>
      <c r="F954" t="s">
        <v>7995</v>
      </c>
      <c r="G954" t="s">
        <v>10244</v>
      </c>
      <c r="H954" s="9">
        <v>43833</v>
      </c>
      <c r="I954" s="10">
        <v>0.50555555555555554</v>
      </c>
      <c r="J954" s="11">
        <v>107.77</v>
      </c>
      <c r="K954" t="s">
        <v>10122</v>
      </c>
      <c r="L954" t="str">
        <f t="shared" si="28"/>
        <v>98832035</v>
      </c>
      <c r="M954" t="str">
        <f t="shared" si="29"/>
        <v>64501111</v>
      </c>
      <c r="N954" t="str">
        <f>VLOOKUP($L954,Map_Organization!$F:$I,2,FALSE)</f>
        <v>UT3</v>
      </c>
      <c r="O954" t="str">
        <f>VLOOKUP($L954,Map_Organization!$F:$I,3,FALSE)</f>
        <v>930</v>
      </c>
      <c r="P954" t="str">
        <f>VLOOKUP($L954,Map_Organization!$F:$I,4,FALSE)</f>
        <v>8414</v>
      </c>
      <c r="Q954" t="str">
        <f>VLOOKUP($M954,Map_GL!$B:$N,11,FALSE)</f>
        <v>75B</v>
      </c>
      <c r="R954" t="str">
        <f>VLOOKUP($M954,Map_GL!$B:$N,12,FALSE)</f>
        <v>000</v>
      </c>
      <c r="S954" t="str">
        <f>VLOOKUP($M954,Map_GL!$B:$N,13,FALSE)</f>
        <v>00</v>
      </c>
      <c r="T954"/>
    </row>
    <row r="955" spans="1:20" x14ac:dyDescent="0.25">
      <c r="A955" t="s">
        <v>8</v>
      </c>
      <c r="B955" t="s">
        <v>10</v>
      </c>
      <c r="C955" t="s">
        <v>12</v>
      </c>
      <c r="D955" t="s">
        <v>14</v>
      </c>
      <c r="E955" t="s">
        <v>10121</v>
      </c>
      <c r="F955" t="s">
        <v>7995</v>
      </c>
      <c r="G955" t="s">
        <v>10245</v>
      </c>
      <c r="H955" s="9">
        <v>43833</v>
      </c>
      <c r="I955" s="10">
        <v>0.50555555555555554</v>
      </c>
      <c r="J955" s="11">
        <v>12.7</v>
      </c>
      <c r="K955" t="s">
        <v>10122</v>
      </c>
      <c r="L955" t="str">
        <f t="shared" si="28"/>
        <v>98832035</v>
      </c>
      <c r="M955" t="str">
        <f t="shared" si="29"/>
        <v>64501009</v>
      </c>
      <c r="N955" t="str">
        <f>VLOOKUP($L955,Map_Organization!$F:$I,2,FALSE)</f>
        <v>UT3</v>
      </c>
      <c r="O955" t="str">
        <f>VLOOKUP($L955,Map_Organization!$F:$I,3,FALSE)</f>
        <v>930</v>
      </c>
      <c r="P955" t="str">
        <f>VLOOKUP($L955,Map_Organization!$F:$I,4,FALSE)</f>
        <v>8414</v>
      </c>
      <c r="Q955" t="str">
        <f>VLOOKUP($M955,Map_GL!$B:$N,11,FALSE)</f>
        <v>75B</v>
      </c>
      <c r="R955" t="str">
        <f>VLOOKUP($M955,Map_GL!$B:$N,12,FALSE)</f>
        <v>000</v>
      </c>
      <c r="S955" t="str">
        <f>VLOOKUP($M955,Map_GL!$B:$N,13,FALSE)</f>
        <v>00</v>
      </c>
      <c r="T955"/>
    </row>
    <row r="956" spans="1:20" x14ac:dyDescent="0.25">
      <c r="A956" t="s">
        <v>8</v>
      </c>
      <c r="B956" t="s">
        <v>10</v>
      </c>
      <c r="C956" t="s">
        <v>12</v>
      </c>
      <c r="D956" t="s">
        <v>14</v>
      </c>
      <c r="E956" t="s">
        <v>10121</v>
      </c>
      <c r="F956" t="s">
        <v>7995</v>
      </c>
      <c r="G956" t="s">
        <v>10246</v>
      </c>
      <c r="H956" s="9">
        <v>43833</v>
      </c>
      <c r="I956" s="10">
        <v>0.50555555555555554</v>
      </c>
      <c r="J956" s="11">
        <v>10.18</v>
      </c>
      <c r="K956" t="s">
        <v>10122</v>
      </c>
      <c r="L956" t="str">
        <f t="shared" si="28"/>
        <v>98832035</v>
      </c>
      <c r="M956" t="str">
        <f t="shared" si="29"/>
        <v>64501010</v>
      </c>
      <c r="N956" t="str">
        <f>VLOOKUP($L956,Map_Organization!$F:$I,2,FALSE)</f>
        <v>UT3</v>
      </c>
      <c r="O956" t="str">
        <f>VLOOKUP($L956,Map_Organization!$F:$I,3,FALSE)</f>
        <v>930</v>
      </c>
      <c r="P956" t="str">
        <f>VLOOKUP($L956,Map_Organization!$F:$I,4,FALSE)</f>
        <v>8414</v>
      </c>
      <c r="Q956" t="str">
        <f>VLOOKUP($M956,Map_GL!$B:$N,11,FALSE)</f>
        <v>75B</v>
      </c>
      <c r="R956" t="str">
        <f>VLOOKUP($M956,Map_GL!$B:$N,12,FALSE)</f>
        <v>000</v>
      </c>
      <c r="S956" t="str">
        <f>VLOOKUP($M956,Map_GL!$B:$N,13,FALSE)</f>
        <v>00</v>
      </c>
      <c r="T956"/>
    </row>
    <row r="957" spans="1:20" x14ac:dyDescent="0.25">
      <c r="A957" t="s">
        <v>8</v>
      </c>
      <c r="B957" t="s">
        <v>10</v>
      </c>
      <c r="C957" t="s">
        <v>12</v>
      </c>
      <c r="D957" t="s">
        <v>14</v>
      </c>
      <c r="E957" t="s">
        <v>10121</v>
      </c>
      <c r="F957" t="s">
        <v>7995</v>
      </c>
      <c r="G957" t="s">
        <v>10247</v>
      </c>
      <c r="H957" s="9">
        <v>43833</v>
      </c>
      <c r="I957" s="10">
        <v>0.50555555555555554</v>
      </c>
      <c r="J957" s="11">
        <v>-107.77</v>
      </c>
      <c r="K957" t="s">
        <v>10122</v>
      </c>
      <c r="L957" t="str">
        <f t="shared" si="28"/>
        <v>98832035</v>
      </c>
      <c r="M957" t="str">
        <f t="shared" si="29"/>
        <v>64501110</v>
      </c>
      <c r="N957" t="str">
        <f>VLOOKUP($L957,Map_Organization!$F:$I,2,FALSE)</f>
        <v>UT3</v>
      </c>
      <c r="O957" t="str">
        <f>VLOOKUP($L957,Map_Organization!$F:$I,3,FALSE)</f>
        <v>930</v>
      </c>
      <c r="P957" t="str">
        <f>VLOOKUP($L957,Map_Organization!$F:$I,4,FALSE)</f>
        <v>8414</v>
      </c>
      <c r="Q957" t="str">
        <f>VLOOKUP($M957,Map_GL!$B:$N,11,FALSE)</f>
        <v>75B</v>
      </c>
      <c r="R957" t="str">
        <f>VLOOKUP($M957,Map_GL!$B:$N,12,FALSE)</f>
        <v>000</v>
      </c>
      <c r="S957" t="str">
        <f>VLOOKUP($M957,Map_GL!$B:$N,13,FALSE)</f>
        <v>00</v>
      </c>
      <c r="T957"/>
    </row>
    <row r="958" spans="1:20" x14ac:dyDescent="0.25">
      <c r="A958" t="s">
        <v>8</v>
      </c>
      <c r="B958" t="s">
        <v>10</v>
      </c>
      <c r="C958" t="s">
        <v>12</v>
      </c>
      <c r="D958" t="s">
        <v>14</v>
      </c>
      <c r="E958" t="s">
        <v>10121</v>
      </c>
      <c r="F958" t="s">
        <v>7995</v>
      </c>
      <c r="G958" t="s">
        <v>10248</v>
      </c>
      <c r="H958" s="9">
        <v>43833</v>
      </c>
      <c r="I958" s="10">
        <v>0.50555555555555554</v>
      </c>
      <c r="J958" s="11">
        <v>-234.67</v>
      </c>
      <c r="K958" t="s">
        <v>10122</v>
      </c>
      <c r="L958" t="str">
        <f t="shared" si="28"/>
        <v>98832035</v>
      </c>
      <c r="M958" t="str">
        <f t="shared" si="29"/>
        <v>64501611</v>
      </c>
      <c r="N958" t="str">
        <f>VLOOKUP($L958,Map_Organization!$F:$I,2,FALSE)</f>
        <v>UT3</v>
      </c>
      <c r="O958" t="str">
        <f>VLOOKUP($L958,Map_Organization!$F:$I,3,FALSE)</f>
        <v>930</v>
      </c>
      <c r="P958" t="str">
        <f>VLOOKUP($L958,Map_Organization!$F:$I,4,FALSE)</f>
        <v>8414</v>
      </c>
      <c r="Q958" t="str">
        <f>VLOOKUP($M958,Map_GL!$B:$N,11,FALSE)</f>
        <v>75B</v>
      </c>
      <c r="R958" t="str">
        <f>VLOOKUP($M958,Map_GL!$B:$N,12,FALSE)</f>
        <v>000</v>
      </c>
      <c r="S958" t="str">
        <f>VLOOKUP($M958,Map_GL!$B:$N,13,FALSE)</f>
        <v>00</v>
      </c>
      <c r="T958"/>
    </row>
    <row r="959" spans="1:20" x14ac:dyDescent="0.25">
      <c r="A959" t="s">
        <v>8</v>
      </c>
      <c r="B959" t="s">
        <v>10</v>
      </c>
      <c r="C959" t="s">
        <v>12</v>
      </c>
      <c r="D959" t="s">
        <v>14</v>
      </c>
      <c r="E959" t="s">
        <v>10121</v>
      </c>
      <c r="F959" t="s">
        <v>7995</v>
      </c>
      <c r="G959" t="s">
        <v>10249</v>
      </c>
      <c r="H959" s="9">
        <v>43833</v>
      </c>
      <c r="I959" s="10">
        <v>0.50555555555555554</v>
      </c>
      <c r="J959" s="11">
        <v>-18.41</v>
      </c>
      <c r="K959" t="s">
        <v>10122</v>
      </c>
      <c r="L959" t="str">
        <f t="shared" si="28"/>
        <v>98832035</v>
      </c>
      <c r="M959" t="str">
        <f t="shared" si="29"/>
        <v>64501621</v>
      </c>
      <c r="N959" t="str">
        <f>VLOOKUP($L959,Map_Organization!$F:$I,2,FALSE)</f>
        <v>UT3</v>
      </c>
      <c r="O959" t="str">
        <f>VLOOKUP($L959,Map_Organization!$F:$I,3,FALSE)</f>
        <v>930</v>
      </c>
      <c r="P959" t="str">
        <f>VLOOKUP($L959,Map_Organization!$F:$I,4,FALSE)</f>
        <v>8414</v>
      </c>
      <c r="Q959" t="str">
        <f>VLOOKUP($M959,Map_GL!$B:$N,11,FALSE)</f>
        <v>75B</v>
      </c>
      <c r="R959" t="str">
        <f>VLOOKUP($M959,Map_GL!$B:$N,12,FALSE)</f>
        <v>000</v>
      </c>
      <c r="S959" t="str">
        <f>VLOOKUP($M959,Map_GL!$B:$N,13,FALSE)</f>
        <v>00</v>
      </c>
      <c r="T959"/>
    </row>
    <row r="960" spans="1:20" x14ac:dyDescent="0.25">
      <c r="A960" t="s">
        <v>8</v>
      </c>
      <c r="B960" t="s">
        <v>10</v>
      </c>
      <c r="C960" t="s">
        <v>12</v>
      </c>
      <c r="D960" t="s">
        <v>14</v>
      </c>
      <c r="E960" t="s">
        <v>10121</v>
      </c>
      <c r="F960" t="s">
        <v>7995</v>
      </c>
      <c r="G960" t="s">
        <v>10250</v>
      </c>
      <c r="H960" s="9">
        <v>43833</v>
      </c>
      <c r="I960" s="10">
        <v>0.50555555555555554</v>
      </c>
      <c r="J960" s="11">
        <v>234.67</v>
      </c>
      <c r="K960" t="s">
        <v>10122</v>
      </c>
      <c r="L960" t="str">
        <f t="shared" si="28"/>
        <v>98832035</v>
      </c>
      <c r="M960" t="str">
        <f t="shared" si="29"/>
        <v>64501610</v>
      </c>
      <c r="N960" t="str">
        <f>VLOOKUP($L960,Map_Organization!$F:$I,2,FALSE)</f>
        <v>UT3</v>
      </c>
      <c r="O960" t="str">
        <f>VLOOKUP($L960,Map_Organization!$F:$I,3,FALSE)</f>
        <v>930</v>
      </c>
      <c r="P960" t="str">
        <f>VLOOKUP($L960,Map_Organization!$F:$I,4,FALSE)</f>
        <v>8414</v>
      </c>
      <c r="Q960" t="str">
        <f>VLOOKUP($M960,Map_GL!$B:$N,11,FALSE)</f>
        <v>75B</v>
      </c>
      <c r="R960" t="str">
        <f>VLOOKUP($M960,Map_GL!$B:$N,12,FALSE)</f>
        <v>000</v>
      </c>
      <c r="S960" t="str">
        <f>VLOOKUP($M960,Map_GL!$B:$N,13,FALSE)</f>
        <v>00</v>
      </c>
      <c r="T960"/>
    </row>
    <row r="961" spans="1:20" x14ac:dyDescent="0.25">
      <c r="A961" t="s">
        <v>8</v>
      </c>
      <c r="B961" t="s">
        <v>10</v>
      </c>
      <c r="C961" t="s">
        <v>12</v>
      </c>
      <c r="D961" t="s">
        <v>14</v>
      </c>
      <c r="E961" t="s">
        <v>10121</v>
      </c>
      <c r="F961" t="s">
        <v>7995</v>
      </c>
      <c r="G961" t="s">
        <v>10251</v>
      </c>
      <c r="H961" s="9">
        <v>43833</v>
      </c>
      <c r="I961" s="10">
        <v>0.50555555555555554</v>
      </c>
      <c r="J961" s="11">
        <v>18.41</v>
      </c>
      <c r="K961" t="s">
        <v>10122</v>
      </c>
      <c r="L961" t="str">
        <f t="shared" si="28"/>
        <v>98832035</v>
      </c>
      <c r="M961" t="str">
        <f t="shared" si="29"/>
        <v>64501620</v>
      </c>
      <c r="N961" t="str">
        <f>VLOOKUP($L961,Map_Organization!$F:$I,2,FALSE)</f>
        <v>UT3</v>
      </c>
      <c r="O961" t="str">
        <f>VLOOKUP($L961,Map_Organization!$F:$I,3,FALSE)</f>
        <v>930</v>
      </c>
      <c r="P961" t="str">
        <f>VLOOKUP($L961,Map_Organization!$F:$I,4,FALSE)</f>
        <v>8414</v>
      </c>
      <c r="Q961" t="str">
        <f>VLOOKUP($M961,Map_GL!$B:$N,11,FALSE)</f>
        <v>75B</v>
      </c>
      <c r="R961" t="str">
        <f>VLOOKUP($M961,Map_GL!$B:$N,12,FALSE)</f>
        <v>000</v>
      </c>
      <c r="S961" t="str">
        <f>VLOOKUP($M961,Map_GL!$B:$N,13,FALSE)</f>
        <v>00</v>
      </c>
      <c r="T961"/>
    </row>
    <row r="962" spans="1:20" x14ac:dyDescent="0.25">
      <c r="A962" t="s">
        <v>8</v>
      </c>
      <c r="B962" t="s">
        <v>10</v>
      </c>
      <c r="C962" t="s">
        <v>12</v>
      </c>
      <c r="D962" t="s">
        <v>14</v>
      </c>
      <c r="E962" t="s">
        <v>10121</v>
      </c>
      <c r="F962" t="s">
        <v>7995</v>
      </c>
      <c r="G962" t="s">
        <v>10252</v>
      </c>
      <c r="H962" s="9">
        <v>43833</v>
      </c>
      <c r="I962" s="10">
        <v>0.50555555555555554</v>
      </c>
      <c r="J962" s="11">
        <v>-49.55</v>
      </c>
      <c r="K962" t="s">
        <v>10122</v>
      </c>
      <c r="L962" t="str">
        <f t="shared" si="28"/>
        <v>98832035</v>
      </c>
      <c r="M962" t="str">
        <f t="shared" si="29"/>
        <v>64501631</v>
      </c>
      <c r="N962" t="str">
        <f>VLOOKUP($L962,Map_Organization!$F:$I,2,FALSE)</f>
        <v>UT3</v>
      </c>
      <c r="O962" t="str">
        <f>VLOOKUP($L962,Map_Organization!$F:$I,3,FALSE)</f>
        <v>930</v>
      </c>
      <c r="P962" t="str">
        <f>VLOOKUP($L962,Map_Organization!$F:$I,4,FALSE)</f>
        <v>8414</v>
      </c>
      <c r="Q962" t="str">
        <f>VLOOKUP($M962,Map_GL!$B:$N,11,FALSE)</f>
        <v>75B</v>
      </c>
      <c r="R962" t="str">
        <f>VLOOKUP($M962,Map_GL!$B:$N,12,FALSE)</f>
        <v>000</v>
      </c>
      <c r="S962" t="str">
        <f>VLOOKUP($M962,Map_GL!$B:$N,13,FALSE)</f>
        <v>00</v>
      </c>
      <c r="T962"/>
    </row>
    <row r="963" spans="1:20" x14ac:dyDescent="0.25">
      <c r="A963" t="s">
        <v>8</v>
      </c>
      <c r="B963" t="s">
        <v>10</v>
      </c>
      <c r="C963" t="s">
        <v>12</v>
      </c>
      <c r="D963" t="s">
        <v>14</v>
      </c>
      <c r="E963" t="s">
        <v>10121</v>
      </c>
      <c r="F963" t="s">
        <v>7995</v>
      </c>
      <c r="G963" t="s">
        <v>10253</v>
      </c>
      <c r="H963" s="9">
        <v>43833</v>
      </c>
      <c r="I963" s="10">
        <v>0.50555555555555554</v>
      </c>
      <c r="J963" s="11">
        <v>49.55</v>
      </c>
      <c r="K963" t="s">
        <v>10122</v>
      </c>
      <c r="L963" t="str">
        <f t="shared" si="28"/>
        <v>98832035</v>
      </c>
      <c r="M963" t="str">
        <f t="shared" si="29"/>
        <v>64501630</v>
      </c>
      <c r="N963" t="str">
        <f>VLOOKUP($L963,Map_Organization!$F:$I,2,FALSE)</f>
        <v>UT3</v>
      </c>
      <c r="O963" t="str">
        <f>VLOOKUP($L963,Map_Organization!$F:$I,3,FALSE)</f>
        <v>930</v>
      </c>
      <c r="P963" t="str">
        <f>VLOOKUP($L963,Map_Organization!$F:$I,4,FALSE)</f>
        <v>8414</v>
      </c>
      <c r="Q963" t="str">
        <f>VLOOKUP($M963,Map_GL!$B:$N,11,FALSE)</f>
        <v>75B</v>
      </c>
      <c r="R963" t="str">
        <f>VLOOKUP($M963,Map_GL!$B:$N,12,FALSE)</f>
        <v>000</v>
      </c>
      <c r="S963" t="str">
        <f>VLOOKUP($M963,Map_GL!$B:$N,13,FALSE)</f>
        <v>00</v>
      </c>
      <c r="T963"/>
    </row>
    <row r="964" spans="1:20" x14ac:dyDescent="0.25">
      <c r="A964" t="s">
        <v>8</v>
      </c>
      <c r="B964" t="s">
        <v>10</v>
      </c>
      <c r="C964" t="s">
        <v>12</v>
      </c>
      <c r="D964" t="s">
        <v>14</v>
      </c>
      <c r="E964" t="s">
        <v>10121</v>
      </c>
      <c r="F964" t="s">
        <v>7995</v>
      </c>
      <c r="G964" t="s">
        <v>10254</v>
      </c>
      <c r="H964" s="9">
        <v>43833</v>
      </c>
      <c r="I964" s="10">
        <v>0.50555555555555554</v>
      </c>
      <c r="J964" s="11">
        <v>-10.54</v>
      </c>
      <c r="K964" t="s">
        <v>10122</v>
      </c>
      <c r="L964" t="str">
        <f t="shared" si="28"/>
        <v>98832035</v>
      </c>
      <c r="M964" t="str">
        <f t="shared" si="29"/>
        <v>61620003</v>
      </c>
      <c r="N964" t="str">
        <f>VLOOKUP($L964,Map_Organization!$F:$I,2,FALSE)</f>
        <v>UT3</v>
      </c>
      <c r="O964" t="str">
        <f>VLOOKUP($L964,Map_Organization!$F:$I,3,FALSE)</f>
        <v>930</v>
      </c>
      <c r="P964" t="str">
        <f>VLOOKUP($L964,Map_Organization!$F:$I,4,FALSE)</f>
        <v>8414</v>
      </c>
      <c r="Q964" t="str">
        <f>VLOOKUP($M964,Map_GL!$B:$N,11,FALSE)</f>
        <v>794</v>
      </c>
      <c r="R964" t="str">
        <f>VLOOKUP($M964,Map_GL!$B:$N,12,FALSE)</f>
        <v>401</v>
      </c>
      <c r="S964" t="str">
        <f>VLOOKUP($M964,Map_GL!$B:$N,13,FALSE)</f>
        <v>00</v>
      </c>
      <c r="T964"/>
    </row>
    <row r="965" spans="1:20" x14ac:dyDescent="0.25">
      <c r="A965" t="s">
        <v>8</v>
      </c>
      <c r="B965" t="s">
        <v>10</v>
      </c>
      <c r="C965" t="s">
        <v>12</v>
      </c>
      <c r="D965" t="s">
        <v>14</v>
      </c>
      <c r="E965" t="s">
        <v>10121</v>
      </c>
      <c r="F965" t="s">
        <v>7995</v>
      </c>
      <c r="G965" t="s">
        <v>10255</v>
      </c>
      <c r="H965" s="9">
        <v>43833</v>
      </c>
      <c r="I965" s="10">
        <v>0.50555555555555554</v>
      </c>
      <c r="J965" s="11">
        <v>10.540000000000003</v>
      </c>
      <c r="K965" t="s">
        <v>10122</v>
      </c>
      <c r="L965" t="str">
        <f t="shared" ref="L965:L1028" si="30">SUBSTITUTE(RIGHT($F965,9),"-","")</f>
        <v>98832035</v>
      </c>
      <c r="M965" t="str">
        <f t="shared" ref="M965:M1028" si="31">SUBSTITUTE(RIGHT($G965,9),".","")</f>
        <v>61620001</v>
      </c>
      <c r="N965" t="str">
        <f>VLOOKUP($L965,Map_Organization!$F:$I,2,FALSE)</f>
        <v>UT3</v>
      </c>
      <c r="O965" t="str">
        <f>VLOOKUP($L965,Map_Organization!$F:$I,3,FALSE)</f>
        <v>930</v>
      </c>
      <c r="P965" t="str">
        <f>VLOOKUP($L965,Map_Organization!$F:$I,4,FALSE)</f>
        <v>8414</v>
      </c>
      <c r="Q965" t="str">
        <f>VLOOKUP($M965,Map_GL!$B:$N,11,FALSE)</f>
        <v>794</v>
      </c>
      <c r="R965" t="str">
        <f>VLOOKUP($M965,Map_GL!$B:$N,12,FALSE)</f>
        <v>401</v>
      </c>
      <c r="S965" t="str">
        <f>VLOOKUP($M965,Map_GL!$B:$N,13,FALSE)</f>
        <v>00</v>
      </c>
      <c r="T965"/>
    </row>
    <row r="966" spans="1:20" x14ac:dyDescent="0.25">
      <c r="A966" t="s">
        <v>8</v>
      </c>
      <c r="B966" t="s">
        <v>10</v>
      </c>
      <c r="C966" t="s">
        <v>12</v>
      </c>
      <c r="D966" t="s">
        <v>14</v>
      </c>
      <c r="E966" t="s">
        <v>10121</v>
      </c>
      <c r="F966" t="s">
        <v>7995</v>
      </c>
      <c r="G966" t="s">
        <v>10256</v>
      </c>
      <c r="H966" s="9">
        <v>43833</v>
      </c>
      <c r="I966" s="10">
        <v>0.50555555555555554</v>
      </c>
      <c r="J966" s="11">
        <v>-10.540000000000003</v>
      </c>
      <c r="K966" t="s">
        <v>10122</v>
      </c>
      <c r="L966" t="str">
        <f t="shared" si="30"/>
        <v>98832035</v>
      </c>
      <c r="M966" t="str">
        <f t="shared" si="31"/>
        <v>75430001</v>
      </c>
      <c r="N966" t="str">
        <f>VLOOKUP($L966,Map_Organization!$F:$I,2,FALSE)</f>
        <v>UT3</v>
      </c>
      <c r="O966" t="str">
        <f>VLOOKUP($L966,Map_Organization!$F:$I,3,FALSE)</f>
        <v>930</v>
      </c>
      <c r="P966" t="str">
        <f>VLOOKUP($L966,Map_Organization!$F:$I,4,FALSE)</f>
        <v>8414</v>
      </c>
      <c r="Q966" t="str">
        <f>VLOOKUP($M966,Map_GL!$B:$N,11,FALSE)</f>
        <v>75B</v>
      </c>
      <c r="R966" t="str">
        <f>VLOOKUP($M966,Map_GL!$B:$N,12,FALSE)</f>
        <v>000</v>
      </c>
      <c r="S966" t="str">
        <f>VLOOKUP($M966,Map_GL!$B:$N,13,FALSE)</f>
        <v>00</v>
      </c>
      <c r="T966"/>
    </row>
    <row r="967" spans="1:20" x14ac:dyDescent="0.25">
      <c r="A967" t="s">
        <v>8</v>
      </c>
      <c r="B967" t="s">
        <v>10</v>
      </c>
      <c r="C967" t="s">
        <v>12</v>
      </c>
      <c r="D967" t="s">
        <v>14</v>
      </c>
      <c r="E967" t="s">
        <v>10121</v>
      </c>
      <c r="F967" t="s">
        <v>7995</v>
      </c>
      <c r="G967" t="s">
        <v>10182</v>
      </c>
      <c r="H967" s="9">
        <v>43833</v>
      </c>
      <c r="I967" s="10">
        <v>0.50555555555555554</v>
      </c>
      <c r="J967" s="11">
        <v>43.18</v>
      </c>
      <c r="K967" t="s">
        <v>10122</v>
      </c>
      <c r="L967" t="str">
        <f t="shared" si="30"/>
        <v>98832035</v>
      </c>
      <c r="M967" t="str">
        <f t="shared" si="31"/>
        <v>75431002</v>
      </c>
      <c r="N967" t="str">
        <f>VLOOKUP($L967,Map_Organization!$F:$I,2,FALSE)</f>
        <v>UT3</v>
      </c>
      <c r="O967" t="str">
        <f>VLOOKUP($L967,Map_Organization!$F:$I,3,FALSE)</f>
        <v>930</v>
      </c>
      <c r="P967" t="str">
        <f>VLOOKUP($L967,Map_Organization!$F:$I,4,FALSE)</f>
        <v>8414</v>
      </c>
      <c r="Q967" t="str">
        <f>VLOOKUP($M967,Map_GL!$B:$N,11,FALSE)</f>
        <v>75B</v>
      </c>
      <c r="R967" t="str">
        <f>VLOOKUP($M967,Map_GL!$B:$N,12,FALSE)</f>
        <v>000</v>
      </c>
      <c r="S967" t="str">
        <f>VLOOKUP($M967,Map_GL!$B:$N,13,FALSE)</f>
        <v>00</v>
      </c>
      <c r="T967"/>
    </row>
    <row r="968" spans="1:20" x14ac:dyDescent="0.25">
      <c r="A968" t="s">
        <v>8</v>
      </c>
      <c r="B968" t="s">
        <v>10</v>
      </c>
      <c r="C968" t="s">
        <v>12</v>
      </c>
      <c r="D968" t="s">
        <v>14</v>
      </c>
      <c r="E968" t="s">
        <v>10121</v>
      </c>
      <c r="F968" t="s">
        <v>7995</v>
      </c>
      <c r="G968" t="s">
        <v>10146</v>
      </c>
      <c r="H968" s="9">
        <v>43833</v>
      </c>
      <c r="I968" s="10">
        <v>0.50555555555555554</v>
      </c>
      <c r="J968" s="11">
        <v>36.380000000000003</v>
      </c>
      <c r="K968" t="s">
        <v>10122</v>
      </c>
      <c r="L968" t="str">
        <f t="shared" si="30"/>
        <v>98832035</v>
      </c>
      <c r="M968" t="str">
        <f t="shared" si="31"/>
        <v>61620010</v>
      </c>
      <c r="N968" t="str">
        <f>VLOOKUP($L968,Map_Organization!$F:$I,2,FALSE)</f>
        <v>UT3</v>
      </c>
      <c r="O968" t="str">
        <f>VLOOKUP($L968,Map_Organization!$F:$I,3,FALSE)</f>
        <v>930</v>
      </c>
      <c r="P968" t="str">
        <f>VLOOKUP($L968,Map_Organization!$F:$I,4,FALSE)</f>
        <v>8414</v>
      </c>
      <c r="Q968" t="str">
        <f>VLOOKUP($M968,Map_GL!$B:$N,11,FALSE)</f>
        <v>794</v>
      </c>
      <c r="R968" t="str">
        <f>VLOOKUP($M968,Map_GL!$B:$N,12,FALSE)</f>
        <v>401</v>
      </c>
      <c r="S968" t="str">
        <f>VLOOKUP($M968,Map_GL!$B:$N,13,FALSE)</f>
        <v>00</v>
      </c>
      <c r="T968"/>
    </row>
    <row r="969" spans="1:20" x14ac:dyDescent="0.25">
      <c r="A969" t="s">
        <v>8</v>
      </c>
      <c r="B969" t="s">
        <v>10</v>
      </c>
      <c r="C969" t="s">
        <v>12</v>
      </c>
      <c r="D969" t="s">
        <v>14</v>
      </c>
      <c r="E969" t="s">
        <v>10121</v>
      </c>
      <c r="F969" t="s">
        <v>7995</v>
      </c>
      <c r="G969" t="s">
        <v>10192</v>
      </c>
      <c r="H969" s="9">
        <v>43833</v>
      </c>
      <c r="I969" s="10">
        <v>0.50555555555555554</v>
      </c>
      <c r="J969" s="11">
        <v>0.66</v>
      </c>
      <c r="K969" t="s">
        <v>10122</v>
      </c>
      <c r="L969" t="str">
        <f t="shared" si="30"/>
        <v>98832035</v>
      </c>
      <c r="M969" t="str">
        <f t="shared" si="31"/>
        <v>61620113</v>
      </c>
      <c r="N969" t="str">
        <f>VLOOKUP($L969,Map_Organization!$F:$I,2,FALSE)</f>
        <v>UT3</v>
      </c>
      <c r="O969" t="str">
        <f>VLOOKUP($L969,Map_Organization!$F:$I,3,FALSE)</f>
        <v>930</v>
      </c>
      <c r="P969" t="str">
        <f>VLOOKUP($L969,Map_Organization!$F:$I,4,FALSE)</f>
        <v>8414</v>
      </c>
      <c r="Q969" t="str">
        <f>VLOOKUP($M969,Map_GL!$B:$N,11,FALSE)</f>
        <v>794</v>
      </c>
      <c r="R969" t="str">
        <f>VLOOKUP($M969,Map_GL!$B:$N,12,FALSE)</f>
        <v>401</v>
      </c>
      <c r="S969" t="str">
        <f>VLOOKUP($M969,Map_GL!$B:$N,13,FALSE)</f>
        <v>00</v>
      </c>
      <c r="T969"/>
    </row>
    <row r="970" spans="1:20" x14ac:dyDescent="0.25">
      <c r="A970" t="s">
        <v>8</v>
      </c>
      <c r="B970" t="s">
        <v>10</v>
      </c>
      <c r="C970" t="s">
        <v>12</v>
      </c>
      <c r="D970" t="s">
        <v>14</v>
      </c>
      <c r="E970" t="s">
        <v>10121</v>
      </c>
      <c r="F970" t="s">
        <v>7995</v>
      </c>
      <c r="G970" t="s">
        <v>10257</v>
      </c>
      <c r="H970" s="9">
        <v>43833</v>
      </c>
      <c r="I970" s="10">
        <v>0.50555555555555554</v>
      </c>
      <c r="J970" s="11">
        <v>11.850000000000001</v>
      </c>
      <c r="K970" t="s">
        <v>10122</v>
      </c>
      <c r="L970" t="str">
        <f t="shared" si="30"/>
        <v>98832035</v>
      </c>
      <c r="M970" t="str">
        <f t="shared" si="31"/>
        <v>62282001</v>
      </c>
      <c r="N970" t="str">
        <f>VLOOKUP($L970,Map_Organization!$F:$I,2,FALSE)</f>
        <v>UT3</v>
      </c>
      <c r="O970" t="str">
        <f>VLOOKUP($L970,Map_Organization!$F:$I,3,FALSE)</f>
        <v>930</v>
      </c>
      <c r="P970" t="str">
        <f>VLOOKUP($L970,Map_Organization!$F:$I,4,FALSE)</f>
        <v>8414</v>
      </c>
      <c r="Q970" t="str">
        <f>VLOOKUP($M970,Map_GL!$B:$N,11,FALSE)</f>
        <v>75B</v>
      </c>
      <c r="R970" t="str">
        <f>VLOOKUP($M970,Map_GL!$B:$N,12,FALSE)</f>
        <v>000</v>
      </c>
      <c r="S970" t="str">
        <f>VLOOKUP($M970,Map_GL!$B:$N,13,FALSE)</f>
        <v>00</v>
      </c>
      <c r="T970"/>
    </row>
    <row r="971" spans="1:20" x14ac:dyDescent="0.25">
      <c r="A971" t="s">
        <v>8</v>
      </c>
      <c r="B971" t="s">
        <v>10</v>
      </c>
      <c r="C971" t="s">
        <v>12</v>
      </c>
      <c r="D971" t="s">
        <v>14</v>
      </c>
      <c r="E971" t="s">
        <v>10121</v>
      </c>
      <c r="F971" t="s">
        <v>7995</v>
      </c>
      <c r="G971" t="s">
        <v>10194</v>
      </c>
      <c r="H971" s="9">
        <v>43833</v>
      </c>
      <c r="I971" s="10">
        <v>0.50555555555555554</v>
      </c>
      <c r="J971" s="11">
        <v>11</v>
      </c>
      <c r="K971" t="s">
        <v>10122</v>
      </c>
      <c r="L971" t="str">
        <f t="shared" si="30"/>
        <v>98832035</v>
      </c>
      <c r="M971" t="str">
        <f t="shared" si="31"/>
        <v>62624110</v>
      </c>
      <c r="N971" t="str">
        <f>VLOOKUP($L971,Map_Organization!$F:$I,2,FALSE)</f>
        <v>UT3</v>
      </c>
      <c r="O971" t="str">
        <f>VLOOKUP($L971,Map_Organization!$F:$I,3,FALSE)</f>
        <v>930</v>
      </c>
      <c r="P971" t="str">
        <f>VLOOKUP($L971,Map_Organization!$F:$I,4,FALSE)</f>
        <v>8414</v>
      </c>
      <c r="Q971" t="str">
        <f>VLOOKUP($M971,Map_GL!$B:$N,11,FALSE)</f>
        <v>833</v>
      </c>
      <c r="R971" t="str">
        <f>VLOOKUP($M971,Map_GL!$B:$N,12,FALSE)</f>
        <v>401</v>
      </c>
      <c r="S971" t="str">
        <f>VLOOKUP($M971,Map_GL!$B:$N,13,FALSE)</f>
        <v>00</v>
      </c>
      <c r="T971"/>
    </row>
    <row r="972" spans="1:20" x14ac:dyDescent="0.25">
      <c r="A972" t="s">
        <v>8</v>
      </c>
      <c r="B972" t="s">
        <v>10</v>
      </c>
      <c r="C972" t="s">
        <v>12</v>
      </c>
      <c r="D972" t="s">
        <v>14</v>
      </c>
      <c r="E972" t="s">
        <v>10121</v>
      </c>
      <c r="F972" t="s">
        <v>7995</v>
      </c>
      <c r="G972" t="s">
        <v>10195</v>
      </c>
      <c r="H972" s="9">
        <v>43833</v>
      </c>
      <c r="I972" s="10">
        <v>0.50555555555555554</v>
      </c>
      <c r="J972" s="11">
        <v>3.51</v>
      </c>
      <c r="K972" t="s">
        <v>10122</v>
      </c>
      <c r="L972" t="str">
        <f t="shared" si="30"/>
        <v>98832035</v>
      </c>
      <c r="M972" t="str">
        <f t="shared" si="31"/>
        <v>62624210</v>
      </c>
      <c r="N972" t="str">
        <f>VLOOKUP($L972,Map_Organization!$F:$I,2,FALSE)</f>
        <v>UT3</v>
      </c>
      <c r="O972" t="str">
        <f>VLOOKUP($L972,Map_Organization!$F:$I,3,FALSE)</f>
        <v>930</v>
      </c>
      <c r="P972" t="str">
        <f>VLOOKUP($L972,Map_Organization!$F:$I,4,FALSE)</f>
        <v>8414</v>
      </c>
      <c r="Q972" t="str">
        <f>VLOOKUP($M972,Map_GL!$B:$N,11,FALSE)</f>
        <v>833</v>
      </c>
      <c r="R972" t="str">
        <f>VLOOKUP($M972,Map_GL!$B:$N,12,FALSE)</f>
        <v>401</v>
      </c>
      <c r="S972" t="str">
        <f>VLOOKUP($M972,Map_GL!$B:$N,13,FALSE)</f>
        <v>00</v>
      </c>
      <c r="T972"/>
    </row>
    <row r="973" spans="1:20" x14ac:dyDescent="0.25">
      <c r="A973" t="s">
        <v>8</v>
      </c>
      <c r="B973" t="s">
        <v>10</v>
      </c>
      <c r="C973" t="s">
        <v>12</v>
      </c>
      <c r="D973" t="s">
        <v>14</v>
      </c>
      <c r="E973" t="s">
        <v>10121</v>
      </c>
      <c r="F973" t="s">
        <v>7995</v>
      </c>
      <c r="G973" t="s">
        <v>10150</v>
      </c>
      <c r="H973" s="9">
        <v>43833</v>
      </c>
      <c r="I973" s="10">
        <v>0.50555555555555554</v>
      </c>
      <c r="J973" s="11">
        <v>15.559999999999999</v>
      </c>
      <c r="K973" t="s">
        <v>10122</v>
      </c>
      <c r="L973" t="str">
        <f t="shared" si="30"/>
        <v>98832035</v>
      </c>
      <c r="M973" t="str">
        <f t="shared" si="31"/>
        <v>68123020</v>
      </c>
      <c r="N973" t="str">
        <f>VLOOKUP($L973,Map_Organization!$F:$I,2,FALSE)</f>
        <v>UT3</v>
      </c>
      <c r="O973" t="str">
        <f>VLOOKUP($L973,Map_Organization!$F:$I,3,FALSE)</f>
        <v>930</v>
      </c>
      <c r="P973" t="str">
        <f>VLOOKUP($L973,Map_Organization!$F:$I,4,FALSE)</f>
        <v>8414</v>
      </c>
      <c r="Q973" t="str">
        <f>VLOOKUP($M973,Map_GL!$B:$N,11,FALSE)</f>
        <v>833</v>
      </c>
      <c r="R973" t="str">
        <f>VLOOKUP($M973,Map_GL!$B:$N,12,FALSE)</f>
        <v>401</v>
      </c>
      <c r="S973" t="str">
        <f>VLOOKUP($M973,Map_GL!$B:$N,13,FALSE)</f>
        <v>00</v>
      </c>
      <c r="T973"/>
    </row>
    <row r="974" spans="1:20" x14ac:dyDescent="0.25">
      <c r="A974" t="s">
        <v>8</v>
      </c>
      <c r="B974" t="s">
        <v>10</v>
      </c>
      <c r="C974" t="s">
        <v>12</v>
      </c>
      <c r="D974" t="s">
        <v>14</v>
      </c>
      <c r="E974" t="s">
        <v>10121</v>
      </c>
      <c r="F974" t="s">
        <v>7995</v>
      </c>
      <c r="G974" t="s">
        <v>10148</v>
      </c>
      <c r="H974" s="9">
        <v>43833</v>
      </c>
      <c r="I974" s="10">
        <v>0.50555555555555554</v>
      </c>
      <c r="J974" s="11">
        <v>-36.380000000000003</v>
      </c>
      <c r="K974" t="s">
        <v>10122</v>
      </c>
      <c r="L974" t="str">
        <f t="shared" si="30"/>
        <v>98832035</v>
      </c>
      <c r="M974" t="str">
        <f t="shared" si="31"/>
        <v>61620010</v>
      </c>
      <c r="N974" t="str">
        <f>VLOOKUP($L974,Map_Organization!$F:$I,2,FALSE)</f>
        <v>UT3</v>
      </c>
      <c r="O974" t="str">
        <f>VLOOKUP($L974,Map_Organization!$F:$I,3,FALSE)</f>
        <v>930</v>
      </c>
      <c r="P974" t="str">
        <f>VLOOKUP($L974,Map_Organization!$F:$I,4,FALSE)</f>
        <v>8414</v>
      </c>
      <c r="Q974" t="str">
        <f>VLOOKUP($M974,Map_GL!$B:$N,11,FALSE)</f>
        <v>794</v>
      </c>
      <c r="R974" t="str">
        <f>VLOOKUP($M974,Map_GL!$B:$N,12,FALSE)</f>
        <v>401</v>
      </c>
      <c r="S974" t="str">
        <f>VLOOKUP($M974,Map_GL!$B:$N,13,FALSE)</f>
        <v>00</v>
      </c>
      <c r="T974"/>
    </row>
    <row r="975" spans="1:20" x14ac:dyDescent="0.25">
      <c r="A975" t="s">
        <v>8</v>
      </c>
      <c r="B975" t="s">
        <v>10</v>
      </c>
      <c r="C975" t="s">
        <v>12</v>
      </c>
      <c r="D975" t="s">
        <v>14</v>
      </c>
      <c r="E975" t="s">
        <v>10121</v>
      </c>
      <c r="F975" t="s">
        <v>7995</v>
      </c>
      <c r="G975" t="s">
        <v>10151</v>
      </c>
      <c r="H975" s="9">
        <v>43833</v>
      </c>
      <c r="I975" s="10">
        <v>0.50555555555555554</v>
      </c>
      <c r="J975" s="11">
        <v>5.85</v>
      </c>
      <c r="K975" t="s">
        <v>10122</v>
      </c>
      <c r="L975" t="str">
        <f t="shared" si="30"/>
        <v>98832035</v>
      </c>
      <c r="M975" t="str">
        <f t="shared" si="31"/>
        <v>75431003</v>
      </c>
      <c r="N975" t="str">
        <f>VLOOKUP($L975,Map_Organization!$F:$I,2,FALSE)</f>
        <v>UT3</v>
      </c>
      <c r="O975" t="str">
        <f>VLOOKUP($L975,Map_Organization!$F:$I,3,FALSE)</f>
        <v>930</v>
      </c>
      <c r="P975" t="str">
        <f>VLOOKUP($L975,Map_Organization!$F:$I,4,FALSE)</f>
        <v>8414</v>
      </c>
      <c r="Q975" t="str">
        <f>VLOOKUP($M975,Map_GL!$B:$N,11,FALSE)</f>
        <v>790</v>
      </c>
      <c r="R975" t="str">
        <f>VLOOKUP($M975,Map_GL!$B:$N,12,FALSE)</f>
        <v>000</v>
      </c>
      <c r="S975" t="str">
        <f>VLOOKUP($M975,Map_GL!$B:$N,13,FALSE)</f>
        <v>00</v>
      </c>
      <c r="T975"/>
    </row>
    <row r="976" spans="1:20" x14ac:dyDescent="0.25">
      <c r="A976" t="s">
        <v>8</v>
      </c>
      <c r="B976" t="s">
        <v>10</v>
      </c>
      <c r="C976" t="s">
        <v>12</v>
      </c>
      <c r="D976" t="s">
        <v>14</v>
      </c>
      <c r="E976" t="s">
        <v>10121</v>
      </c>
      <c r="F976" t="s">
        <v>7995</v>
      </c>
      <c r="G976" t="s">
        <v>10197</v>
      </c>
      <c r="H976" s="9">
        <v>43833</v>
      </c>
      <c r="I976" s="10">
        <v>0.50555555555555554</v>
      </c>
      <c r="J976" s="11">
        <v>-0.66</v>
      </c>
      <c r="K976" t="s">
        <v>10122</v>
      </c>
      <c r="L976" t="str">
        <f t="shared" si="30"/>
        <v>98832035</v>
      </c>
      <c r="M976" t="str">
        <f t="shared" si="31"/>
        <v>61620113</v>
      </c>
      <c r="N976" t="str">
        <f>VLOOKUP($L976,Map_Organization!$F:$I,2,FALSE)</f>
        <v>UT3</v>
      </c>
      <c r="O976" t="str">
        <f>VLOOKUP($L976,Map_Organization!$F:$I,3,FALSE)</f>
        <v>930</v>
      </c>
      <c r="P976" t="str">
        <f>VLOOKUP($L976,Map_Organization!$F:$I,4,FALSE)</f>
        <v>8414</v>
      </c>
      <c r="Q976" t="str">
        <f>VLOOKUP($M976,Map_GL!$B:$N,11,FALSE)</f>
        <v>794</v>
      </c>
      <c r="R976" t="str">
        <f>VLOOKUP($M976,Map_GL!$B:$N,12,FALSE)</f>
        <v>401</v>
      </c>
      <c r="S976" t="str">
        <f>VLOOKUP($M976,Map_GL!$B:$N,13,FALSE)</f>
        <v>00</v>
      </c>
      <c r="T976"/>
    </row>
    <row r="977" spans="1:20" x14ac:dyDescent="0.25">
      <c r="A977" t="s">
        <v>8</v>
      </c>
      <c r="B977" t="s">
        <v>10</v>
      </c>
      <c r="C977" t="s">
        <v>12</v>
      </c>
      <c r="D977" t="s">
        <v>14</v>
      </c>
      <c r="E977" t="s">
        <v>10121</v>
      </c>
      <c r="F977" t="s">
        <v>7986</v>
      </c>
      <c r="G977" t="s">
        <v>10217</v>
      </c>
      <c r="H977" s="9">
        <v>43833</v>
      </c>
      <c r="I977" s="10">
        <v>0.50555555555555554</v>
      </c>
      <c r="J977" s="11">
        <v>-3939.83</v>
      </c>
      <c r="K977" t="s">
        <v>10122</v>
      </c>
      <c r="L977" t="str">
        <f t="shared" si="30"/>
        <v>98832031</v>
      </c>
      <c r="M977" t="str">
        <f t="shared" si="31"/>
        <v>60220010</v>
      </c>
      <c r="N977" t="str">
        <f>VLOOKUP($L977,Map_Organization!$F:$I,2,FALSE)</f>
        <v>UT3</v>
      </c>
      <c r="O977" t="str">
        <f>VLOOKUP($L977,Map_Organization!$F:$I,3,FALSE)</f>
        <v>930</v>
      </c>
      <c r="P977" t="str">
        <f>VLOOKUP($L977,Map_Organization!$F:$I,4,FALSE)</f>
        <v>8414</v>
      </c>
      <c r="Q977" t="str">
        <f>VLOOKUP($M977,Map_GL!$B:$N,11,FALSE)</f>
        <v>860</v>
      </c>
      <c r="R977" t="str">
        <f>VLOOKUP($M977,Map_GL!$B:$N,12,FALSE)</f>
        <v>000</v>
      </c>
      <c r="S977" t="str">
        <f>VLOOKUP($M977,Map_GL!$B:$N,13,FALSE)</f>
        <v>00</v>
      </c>
      <c r="T977"/>
    </row>
    <row r="978" spans="1:20" x14ac:dyDescent="0.25">
      <c r="A978" t="s">
        <v>8</v>
      </c>
      <c r="B978" t="s">
        <v>10</v>
      </c>
      <c r="C978" t="s">
        <v>12</v>
      </c>
      <c r="D978" t="s">
        <v>14</v>
      </c>
      <c r="E978" t="s">
        <v>10121</v>
      </c>
      <c r="F978" t="s">
        <v>7986</v>
      </c>
      <c r="G978" t="s">
        <v>10146</v>
      </c>
      <c r="H978" s="9">
        <v>43833</v>
      </c>
      <c r="I978" s="10">
        <v>0.50555555555555554</v>
      </c>
      <c r="J978" s="11">
        <v>-43.82</v>
      </c>
      <c r="K978" t="s">
        <v>10122</v>
      </c>
      <c r="L978" t="str">
        <f t="shared" si="30"/>
        <v>98832031</v>
      </c>
      <c r="M978" t="str">
        <f t="shared" si="31"/>
        <v>61620010</v>
      </c>
      <c r="N978" t="str">
        <f>VLOOKUP($L978,Map_Organization!$F:$I,2,FALSE)</f>
        <v>UT3</v>
      </c>
      <c r="O978" t="str">
        <f>VLOOKUP($L978,Map_Organization!$F:$I,3,FALSE)</f>
        <v>930</v>
      </c>
      <c r="P978" t="str">
        <f>VLOOKUP($L978,Map_Organization!$F:$I,4,FALSE)</f>
        <v>8414</v>
      </c>
      <c r="Q978" t="str">
        <f>VLOOKUP($M978,Map_GL!$B:$N,11,FALSE)</f>
        <v>794</v>
      </c>
      <c r="R978" t="str">
        <f>VLOOKUP($M978,Map_GL!$B:$N,12,FALSE)</f>
        <v>401</v>
      </c>
      <c r="S978" t="str">
        <f>VLOOKUP($M978,Map_GL!$B:$N,13,FALSE)</f>
        <v>00</v>
      </c>
      <c r="T978"/>
    </row>
    <row r="979" spans="1:20" x14ac:dyDescent="0.25">
      <c r="A979" t="s">
        <v>8</v>
      </c>
      <c r="B979" t="s">
        <v>10</v>
      </c>
      <c r="C979" t="s">
        <v>12</v>
      </c>
      <c r="D979" t="s">
        <v>14</v>
      </c>
      <c r="E979" t="s">
        <v>10121</v>
      </c>
      <c r="F979" t="s">
        <v>7986</v>
      </c>
      <c r="G979" t="s">
        <v>10148</v>
      </c>
      <c r="H979" s="9">
        <v>43833</v>
      </c>
      <c r="I979" s="10">
        <v>0.50555555555555554</v>
      </c>
      <c r="J979" s="11">
        <v>43.82</v>
      </c>
      <c r="K979" t="s">
        <v>10122</v>
      </c>
      <c r="L979" t="str">
        <f t="shared" si="30"/>
        <v>98832031</v>
      </c>
      <c r="M979" t="str">
        <f t="shared" si="31"/>
        <v>61620010</v>
      </c>
      <c r="N979" t="str">
        <f>VLOOKUP($L979,Map_Organization!$F:$I,2,FALSE)</f>
        <v>UT3</v>
      </c>
      <c r="O979" t="str">
        <f>VLOOKUP($L979,Map_Organization!$F:$I,3,FALSE)</f>
        <v>930</v>
      </c>
      <c r="P979" t="str">
        <f>VLOOKUP($L979,Map_Organization!$F:$I,4,FALSE)</f>
        <v>8414</v>
      </c>
      <c r="Q979" t="str">
        <f>VLOOKUP($M979,Map_GL!$B:$N,11,FALSE)</f>
        <v>794</v>
      </c>
      <c r="R979" t="str">
        <f>VLOOKUP($M979,Map_GL!$B:$N,12,FALSE)</f>
        <v>401</v>
      </c>
      <c r="S979" t="str">
        <f>VLOOKUP($M979,Map_GL!$B:$N,13,FALSE)</f>
        <v>00</v>
      </c>
      <c r="T979"/>
    </row>
    <row r="980" spans="1:20" x14ac:dyDescent="0.25">
      <c r="A980" t="s">
        <v>8</v>
      </c>
      <c r="B980" t="s">
        <v>10</v>
      </c>
      <c r="C980" t="s">
        <v>12</v>
      </c>
      <c r="D980" t="s">
        <v>14</v>
      </c>
      <c r="E980" t="s">
        <v>10121</v>
      </c>
      <c r="F980" t="s">
        <v>7986</v>
      </c>
      <c r="G980" t="s">
        <v>10151</v>
      </c>
      <c r="H980" s="9">
        <v>43833</v>
      </c>
      <c r="I980" s="10">
        <v>0.50555555555555554</v>
      </c>
      <c r="J980" s="11">
        <v>-6.92</v>
      </c>
      <c r="K980" t="s">
        <v>10122</v>
      </c>
      <c r="L980" t="str">
        <f t="shared" si="30"/>
        <v>98832031</v>
      </c>
      <c r="M980" t="str">
        <f t="shared" si="31"/>
        <v>75431003</v>
      </c>
      <c r="N980" t="str">
        <f>VLOOKUP($L980,Map_Organization!$F:$I,2,FALSE)</f>
        <v>UT3</v>
      </c>
      <c r="O980" t="str">
        <f>VLOOKUP($L980,Map_Organization!$F:$I,3,FALSE)</f>
        <v>930</v>
      </c>
      <c r="P980" t="str">
        <f>VLOOKUP($L980,Map_Organization!$F:$I,4,FALSE)</f>
        <v>8414</v>
      </c>
      <c r="Q980" t="str">
        <f>VLOOKUP($M980,Map_GL!$B:$N,11,FALSE)</f>
        <v>790</v>
      </c>
      <c r="R980" t="str">
        <f>VLOOKUP($M980,Map_GL!$B:$N,12,FALSE)</f>
        <v>000</v>
      </c>
      <c r="S980" t="str">
        <f>VLOOKUP($M980,Map_GL!$B:$N,13,FALSE)</f>
        <v>00</v>
      </c>
      <c r="T980"/>
    </row>
    <row r="981" spans="1:20" x14ac:dyDescent="0.25">
      <c r="A981" t="s">
        <v>8</v>
      </c>
      <c r="B981" t="s">
        <v>10</v>
      </c>
      <c r="C981" t="s">
        <v>12</v>
      </c>
      <c r="D981" t="s">
        <v>14</v>
      </c>
      <c r="E981" t="s">
        <v>10121</v>
      </c>
      <c r="F981" t="s">
        <v>7975</v>
      </c>
      <c r="G981" t="s">
        <v>10270</v>
      </c>
      <c r="H981" s="9">
        <v>43833</v>
      </c>
      <c r="I981" s="10">
        <v>0.50555555555555554</v>
      </c>
      <c r="J981" s="11">
        <v>11.98</v>
      </c>
      <c r="K981" t="s">
        <v>10122</v>
      </c>
      <c r="L981" t="str">
        <f t="shared" si="30"/>
        <v>98832001</v>
      </c>
      <c r="M981" t="str">
        <f t="shared" si="31"/>
        <v>62421101</v>
      </c>
      <c r="N981" t="str">
        <f>VLOOKUP($L981,Map_Organization!$F:$I,2,FALSE)</f>
        <v>UT3</v>
      </c>
      <c r="O981" t="str">
        <f>VLOOKUP($L981,Map_Organization!$F:$I,3,FALSE)</f>
        <v>930</v>
      </c>
      <c r="P981" t="str">
        <f>VLOOKUP($L981,Map_Organization!$F:$I,4,FALSE)</f>
        <v>8414</v>
      </c>
      <c r="Q981" t="str">
        <f>VLOOKUP($M981,Map_GL!$B:$N,11,FALSE)</f>
        <v>895</v>
      </c>
      <c r="R981" t="str">
        <f>VLOOKUP($M981,Map_GL!$B:$N,12,FALSE)</f>
        <v>000</v>
      </c>
      <c r="S981" t="str">
        <f>VLOOKUP($M981,Map_GL!$B:$N,13,FALSE)</f>
        <v>00</v>
      </c>
      <c r="T981"/>
    </row>
    <row r="982" spans="1:20" x14ac:dyDescent="0.25">
      <c r="A982" t="s">
        <v>8</v>
      </c>
      <c r="B982" t="s">
        <v>10</v>
      </c>
      <c r="C982" t="s">
        <v>12</v>
      </c>
      <c r="D982" t="s">
        <v>14</v>
      </c>
      <c r="E982" t="s">
        <v>10121</v>
      </c>
      <c r="F982" t="s">
        <v>7975</v>
      </c>
      <c r="G982" t="s">
        <v>10152</v>
      </c>
      <c r="H982" s="9">
        <v>43833</v>
      </c>
      <c r="I982" s="10">
        <v>0.50555555555555554</v>
      </c>
      <c r="J982" s="11">
        <v>3461.54</v>
      </c>
      <c r="K982" t="s">
        <v>10122</v>
      </c>
      <c r="L982" t="str">
        <f t="shared" si="30"/>
        <v>98832001</v>
      </c>
      <c r="M982" t="str">
        <f t="shared" si="31"/>
        <v>64101100</v>
      </c>
      <c r="N982" t="str">
        <f>VLOOKUP($L982,Map_Organization!$F:$I,2,FALSE)</f>
        <v>UT3</v>
      </c>
      <c r="O982" t="str">
        <f>VLOOKUP($L982,Map_Organization!$F:$I,3,FALSE)</f>
        <v>930</v>
      </c>
      <c r="P982" t="str">
        <f>VLOOKUP($L982,Map_Organization!$F:$I,4,FALSE)</f>
        <v>8414</v>
      </c>
      <c r="Q982" t="str">
        <f>VLOOKUP($M982,Map_GL!$B:$N,11,FALSE)</f>
        <v>75B</v>
      </c>
      <c r="R982" t="str">
        <f>VLOOKUP($M982,Map_GL!$B:$N,12,FALSE)</f>
        <v>000</v>
      </c>
      <c r="S982" t="str">
        <f>VLOOKUP($M982,Map_GL!$B:$N,13,FALSE)</f>
        <v>00</v>
      </c>
      <c r="T982"/>
    </row>
    <row r="983" spans="1:20" x14ac:dyDescent="0.25">
      <c r="A983" t="s">
        <v>8</v>
      </c>
      <c r="B983" t="s">
        <v>10</v>
      </c>
      <c r="C983" t="s">
        <v>12</v>
      </c>
      <c r="D983" t="s">
        <v>14</v>
      </c>
      <c r="E983" t="s">
        <v>10121</v>
      </c>
      <c r="F983" t="s">
        <v>7975</v>
      </c>
      <c r="G983" t="s">
        <v>10153</v>
      </c>
      <c r="H983" s="9">
        <v>43833</v>
      </c>
      <c r="I983" s="10">
        <v>0.50555555555555554</v>
      </c>
      <c r="J983" s="11">
        <v>-576.92999999999995</v>
      </c>
      <c r="K983" t="s">
        <v>10122</v>
      </c>
      <c r="L983" t="str">
        <f t="shared" si="30"/>
        <v>98832001</v>
      </c>
      <c r="M983" t="str">
        <f t="shared" si="31"/>
        <v>64101110</v>
      </c>
      <c r="N983" t="str">
        <f>VLOOKUP($L983,Map_Organization!$F:$I,2,FALSE)</f>
        <v>UT3</v>
      </c>
      <c r="O983" t="str">
        <f>VLOOKUP($L983,Map_Organization!$F:$I,3,FALSE)</f>
        <v>930</v>
      </c>
      <c r="P983" t="str">
        <f>VLOOKUP($L983,Map_Organization!$F:$I,4,FALSE)</f>
        <v>8414</v>
      </c>
      <c r="Q983" t="str">
        <f>VLOOKUP($M983,Map_GL!$B:$N,11,FALSE)</f>
        <v>75B</v>
      </c>
      <c r="R983" t="str">
        <f>VLOOKUP($M983,Map_GL!$B:$N,12,FALSE)</f>
        <v>000</v>
      </c>
      <c r="S983" t="str">
        <f>VLOOKUP($M983,Map_GL!$B:$N,13,FALSE)</f>
        <v>00</v>
      </c>
      <c r="T983"/>
    </row>
    <row r="984" spans="1:20" x14ac:dyDescent="0.25">
      <c r="A984" t="s">
        <v>8</v>
      </c>
      <c r="B984" t="s">
        <v>10</v>
      </c>
      <c r="C984" t="s">
        <v>12</v>
      </c>
      <c r="D984" t="s">
        <v>14</v>
      </c>
      <c r="E984" t="s">
        <v>10121</v>
      </c>
      <c r="F984" t="s">
        <v>7975</v>
      </c>
      <c r="G984" t="s">
        <v>10154</v>
      </c>
      <c r="H984" s="9">
        <v>43833</v>
      </c>
      <c r="I984" s="10">
        <v>0.50555555555555554</v>
      </c>
      <c r="J984" s="11">
        <v>384.62</v>
      </c>
      <c r="K984" t="s">
        <v>10122</v>
      </c>
      <c r="L984" t="str">
        <f t="shared" si="30"/>
        <v>98832001</v>
      </c>
      <c r="M984" t="str">
        <f t="shared" si="31"/>
        <v>64100540</v>
      </c>
      <c r="N984" t="str">
        <f>VLOOKUP($L984,Map_Organization!$F:$I,2,FALSE)</f>
        <v>UT3</v>
      </c>
      <c r="O984" t="str">
        <f>VLOOKUP($L984,Map_Organization!$F:$I,3,FALSE)</f>
        <v>930</v>
      </c>
      <c r="P984" t="str">
        <f>VLOOKUP($L984,Map_Organization!$F:$I,4,FALSE)</f>
        <v>8414</v>
      </c>
      <c r="Q984" t="str">
        <f>VLOOKUP($M984,Map_GL!$B:$N,11,FALSE)</f>
        <v>75B</v>
      </c>
      <c r="R984" t="str">
        <f>VLOOKUP($M984,Map_GL!$B:$N,12,FALSE)</f>
        <v>000</v>
      </c>
      <c r="S984" t="str">
        <f>VLOOKUP($M984,Map_GL!$B:$N,13,FALSE)</f>
        <v>00</v>
      </c>
      <c r="T984"/>
    </row>
    <row r="985" spans="1:20" x14ac:dyDescent="0.25">
      <c r="A985" t="s">
        <v>8</v>
      </c>
      <c r="B985" t="s">
        <v>10</v>
      </c>
      <c r="C985" t="s">
        <v>12</v>
      </c>
      <c r="D985" t="s">
        <v>14</v>
      </c>
      <c r="E985" t="s">
        <v>10121</v>
      </c>
      <c r="F985" t="s">
        <v>7975</v>
      </c>
      <c r="G985" t="s">
        <v>10155</v>
      </c>
      <c r="H985" s="9">
        <v>43833</v>
      </c>
      <c r="I985" s="10">
        <v>0.50555555555555554</v>
      </c>
      <c r="J985" s="11">
        <v>-384.62</v>
      </c>
      <c r="K985" t="s">
        <v>10122</v>
      </c>
      <c r="L985" t="str">
        <f t="shared" si="30"/>
        <v>98832001</v>
      </c>
      <c r="M985" t="str">
        <f t="shared" si="31"/>
        <v>64101112</v>
      </c>
      <c r="N985" t="str">
        <f>VLOOKUP($L985,Map_Organization!$F:$I,2,FALSE)</f>
        <v>UT3</v>
      </c>
      <c r="O985" t="str">
        <f>VLOOKUP($L985,Map_Organization!$F:$I,3,FALSE)</f>
        <v>930</v>
      </c>
      <c r="P985" t="str">
        <f>VLOOKUP($L985,Map_Organization!$F:$I,4,FALSE)</f>
        <v>8414</v>
      </c>
      <c r="Q985" t="str">
        <f>VLOOKUP($M985,Map_GL!$B:$N,11,FALSE)</f>
        <v>75B</v>
      </c>
      <c r="R985" t="str">
        <f>VLOOKUP($M985,Map_GL!$B:$N,12,FALSE)</f>
        <v>000</v>
      </c>
      <c r="S985" t="str">
        <f>VLOOKUP($M985,Map_GL!$B:$N,13,FALSE)</f>
        <v>00</v>
      </c>
      <c r="T985"/>
    </row>
    <row r="986" spans="1:20" x14ac:dyDescent="0.25">
      <c r="A986" t="s">
        <v>8</v>
      </c>
      <c r="B986" t="s">
        <v>10</v>
      </c>
      <c r="C986" t="s">
        <v>12</v>
      </c>
      <c r="D986" t="s">
        <v>14</v>
      </c>
      <c r="E986" t="s">
        <v>10121</v>
      </c>
      <c r="F986" t="s">
        <v>7975</v>
      </c>
      <c r="G986" t="s">
        <v>10156</v>
      </c>
      <c r="H986" s="9">
        <v>43833</v>
      </c>
      <c r="I986" s="10">
        <v>0.50555555555555554</v>
      </c>
      <c r="J986" s="11">
        <v>222.12</v>
      </c>
      <c r="K986" t="s">
        <v>10122</v>
      </c>
      <c r="L986" t="str">
        <f t="shared" si="30"/>
        <v>98832001</v>
      </c>
      <c r="M986" t="str">
        <f t="shared" si="31"/>
        <v>64106061</v>
      </c>
      <c r="N986" t="str">
        <f>VLOOKUP($L986,Map_Organization!$F:$I,2,FALSE)</f>
        <v>UT3</v>
      </c>
      <c r="O986" t="str">
        <f>VLOOKUP($L986,Map_Organization!$F:$I,3,FALSE)</f>
        <v>930</v>
      </c>
      <c r="P986" t="str">
        <f>VLOOKUP($L986,Map_Organization!$F:$I,4,FALSE)</f>
        <v>8414</v>
      </c>
      <c r="Q986" t="str">
        <f>VLOOKUP($M986,Map_GL!$B:$N,11,FALSE)</f>
        <v>75B</v>
      </c>
      <c r="R986" t="str">
        <f>VLOOKUP($M986,Map_GL!$B:$N,12,FALSE)</f>
        <v>000</v>
      </c>
      <c r="S986" t="str">
        <f>VLOOKUP($M986,Map_GL!$B:$N,13,FALSE)</f>
        <v>00</v>
      </c>
      <c r="T986"/>
    </row>
    <row r="987" spans="1:20" x14ac:dyDescent="0.25">
      <c r="A987" t="s">
        <v>8</v>
      </c>
      <c r="B987" t="s">
        <v>10</v>
      </c>
      <c r="C987" t="s">
        <v>12</v>
      </c>
      <c r="D987" t="s">
        <v>14</v>
      </c>
      <c r="E987" t="s">
        <v>10121</v>
      </c>
      <c r="F987" t="s">
        <v>7975</v>
      </c>
      <c r="G987" t="s">
        <v>10157</v>
      </c>
      <c r="H987" s="9">
        <v>43833</v>
      </c>
      <c r="I987" s="10">
        <v>0.50555555555555554</v>
      </c>
      <c r="J987" s="11">
        <v>9.6199999999999992</v>
      </c>
      <c r="K987" t="s">
        <v>10122</v>
      </c>
      <c r="L987" t="str">
        <f t="shared" si="30"/>
        <v>98832001</v>
      </c>
      <c r="M987" t="str">
        <f t="shared" si="31"/>
        <v>64502031</v>
      </c>
      <c r="N987" t="str">
        <f>VLOOKUP($L987,Map_Organization!$F:$I,2,FALSE)</f>
        <v>UT3</v>
      </c>
      <c r="O987" t="str">
        <f>VLOOKUP($L987,Map_Organization!$F:$I,3,FALSE)</f>
        <v>930</v>
      </c>
      <c r="P987" t="str">
        <f>VLOOKUP($L987,Map_Organization!$F:$I,4,FALSE)</f>
        <v>8414</v>
      </c>
      <c r="Q987" t="str">
        <f>VLOOKUP($M987,Map_GL!$B:$N,11,FALSE)</f>
        <v>75B</v>
      </c>
      <c r="R987" t="str">
        <f>VLOOKUP($M987,Map_GL!$B:$N,12,FALSE)</f>
        <v>000</v>
      </c>
      <c r="S987" t="str">
        <f>VLOOKUP($M987,Map_GL!$B:$N,13,FALSE)</f>
        <v>00</v>
      </c>
      <c r="T987"/>
    </row>
    <row r="988" spans="1:20" x14ac:dyDescent="0.25">
      <c r="A988" t="s">
        <v>8</v>
      </c>
      <c r="B988" t="s">
        <v>10</v>
      </c>
      <c r="C988" t="s">
        <v>12</v>
      </c>
      <c r="D988" t="s">
        <v>14</v>
      </c>
      <c r="E988" t="s">
        <v>10121</v>
      </c>
      <c r="F988" t="s">
        <v>7975</v>
      </c>
      <c r="G988" t="s">
        <v>10158</v>
      </c>
      <c r="H988" s="9">
        <v>43833</v>
      </c>
      <c r="I988" s="10">
        <v>0.50555555555555554</v>
      </c>
      <c r="J988" s="11">
        <v>414.03999999999996</v>
      </c>
      <c r="K988" t="s">
        <v>10122</v>
      </c>
      <c r="L988" t="str">
        <f t="shared" si="30"/>
        <v>98832001</v>
      </c>
      <c r="M988" t="str">
        <f t="shared" si="31"/>
        <v>64503111</v>
      </c>
      <c r="N988" t="str">
        <f>VLOOKUP($L988,Map_Organization!$F:$I,2,FALSE)</f>
        <v>UT3</v>
      </c>
      <c r="O988" t="str">
        <f>VLOOKUP($L988,Map_Organization!$F:$I,3,FALSE)</f>
        <v>930</v>
      </c>
      <c r="P988" t="str">
        <f>VLOOKUP($L988,Map_Organization!$F:$I,4,FALSE)</f>
        <v>8414</v>
      </c>
      <c r="Q988" t="str">
        <f>VLOOKUP($M988,Map_GL!$B:$N,11,FALSE)</f>
        <v>75B</v>
      </c>
      <c r="R988" t="str">
        <f>VLOOKUP($M988,Map_GL!$B:$N,12,FALSE)</f>
        <v>000</v>
      </c>
      <c r="S988" t="str">
        <f>VLOOKUP($M988,Map_GL!$B:$N,13,FALSE)</f>
        <v>00</v>
      </c>
      <c r="T988"/>
    </row>
    <row r="989" spans="1:20" x14ac:dyDescent="0.25">
      <c r="A989" t="s">
        <v>8</v>
      </c>
      <c r="B989" t="s">
        <v>10</v>
      </c>
      <c r="C989" t="s">
        <v>12</v>
      </c>
      <c r="D989" t="s">
        <v>14</v>
      </c>
      <c r="E989" t="s">
        <v>10121</v>
      </c>
      <c r="F989" t="s">
        <v>7975</v>
      </c>
      <c r="G989" t="s">
        <v>10159</v>
      </c>
      <c r="H989" s="9">
        <v>43833</v>
      </c>
      <c r="I989" s="10">
        <v>0.50555555555555554</v>
      </c>
      <c r="J989" s="11">
        <v>-22.67</v>
      </c>
      <c r="K989" t="s">
        <v>10122</v>
      </c>
      <c r="L989" t="str">
        <f t="shared" si="30"/>
        <v>98832001</v>
      </c>
      <c r="M989" t="str">
        <f t="shared" si="31"/>
        <v>61621003</v>
      </c>
      <c r="N989" t="str">
        <f>VLOOKUP($L989,Map_Organization!$F:$I,2,FALSE)</f>
        <v>UT3</v>
      </c>
      <c r="O989" t="str">
        <f>VLOOKUP($L989,Map_Organization!$F:$I,3,FALSE)</f>
        <v>930</v>
      </c>
      <c r="P989" t="str">
        <f>VLOOKUP($L989,Map_Organization!$F:$I,4,FALSE)</f>
        <v>8414</v>
      </c>
      <c r="Q989" t="str">
        <f>VLOOKUP($M989,Map_GL!$B:$N,11,FALSE)</f>
        <v>794</v>
      </c>
      <c r="R989" t="str">
        <f>VLOOKUP($M989,Map_GL!$B:$N,12,FALSE)</f>
        <v>401</v>
      </c>
      <c r="S989" t="str">
        <f>VLOOKUP($M989,Map_GL!$B:$N,13,FALSE)</f>
        <v>00</v>
      </c>
      <c r="T989"/>
    </row>
    <row r="990" spans="1:20" x14ac:dyDescent="0.25">
      <c r="A990" t="s">
        <v>8</v>
      </c>
      <c r="B990" t="s">
        <v>10</v>
      </c>
      <c r="C990" t="s">
        <v>12</v>
      </c>
      <c r="D990" t="s">
        <v>14</v>
      </c>
      <c r="E990" t="s">
        <v>10121</v>
      </c>
      <c r="F990" t="s">
        <v>7975</v>
      </c>
      <c r="G990" t="s">
        <v>10160</v>
      </c>
      <c r="H990" s="9">
        <v>43833</v>
      </c>
      <c r="I990" s="10">
        <v>0.50555555555555554</v>
      </c>
      <c r="J990" s="11">
        <v>27.72</v>
      </c>
      <c r="K990" t="s">
        <v>10122</v>
      </c>
      <c r="L990" t="str">
        <f t="shared" si="30"/>
        <v>98832001</v>
      </c>
      <c r="M990" t="str">
        <f t="shared" si="31"/>
        <v>64501016</v>
      </c>
      <c r="N990" t="str">
        <f>VLOOKUP($L990,Map_Organization!$F:$I,2,FALSE)</f>
        <v>UT3</v>
      </c>
      <c r="O990" t="str">
        <f>VLOOKUP($L990,Map_Organization!$F:$I,3,FALSE)</f>
        <v>930</v>
      </c>
      <c r="P990" t="str">
        <f>VLOOKUP($L990,Map_Organization!$F:$I,4,FALSE)</f>
        <v>8414</v>
      </c>
      <c r="Q990" t="str">
        <f>VLOOKUP($M990,Map_GL!$B:$N,11,FALSE)</f>
        <v>75B</v>
      </c>
      <c r="R990" t="str">
        <f>VLOOKUP($M990,Map_GL!$B:$N,12,FALSE)</f>
        <v>000</v>
      </c>
      <c r="S990" t="str">
        <f>VLOOKUP($M990,Map_GL!$B:$N,13,FALSE)</f>
        <v>00</v>
      </c>
      <c r="T990"/>
    </row>
    <row r="991" spans="1:20" x14ac:dyDescent="0.25">
      <c r="A991" t="s">
        <v>8</v>
      </c>
      <c r="B991" t="s">
        <v>10</v>
      </c>
      <c r="C991" t="s">
        <v>12</v>
      </c>
      <c r="D991" t="s">
        <v>14</v>
      </c>
      <c r="E991" t="s">
        <v>10121</v>
      </c>
      <c r="F991" t="s">
        <v>7975</v>
      </c>
      <c r="G991" t="s">
        <v>10161</v>
      </c>
      <c r="H991" s="9">
        <v>43833</v>
      </c>
      <c r="I991" s="10">
        <v>0.50555555555555554</v>
      </c>
      <c r="J991" s="11">
        <v>-144.22999999999999</v>
      </c>
      <c r="K991" t="s">
        <v>10122</v>
      </c>
      <c r="L991" t="str">
        <f t="shared" si="30"/>
        <v>98832001</v>
      </c>
      <c r="M991" t="str">
        <f t="shared" si="31"/>
        <v>64501141</v>
      </c>
      <c r="N991" t="str">
        <f>VLOOKUP($L991,Map_Organization!$F:$I,2,FALSE)</f>
        <v>UT3</v>
      </c>
      <c r="O991" t="str">
        <f>VLOOKUP($L991,Map_Organization!$F:$I,3,FALSE)</f>
        <v>930</v>
      </c>
      <c r="P991" t="str">
        <f>VLOOKUP($L991,Map_Organization!$F:$I,4,FALSE)</f>
        <v>8414</v>
      </c>
      <c r="Q991" t="str">
        <f>VLOOKUP($M991,Map_GL!$B:$N,11,FALSE)</f>
        <v>75B</v>
      </c>
      <c r="R991" t="str">
        <f>VLOOKUP($M991,Map_GL!$B:$N,12,FALSE)</f>
        <v>000</v>
      </c>
      <c r="S991" t="str">
        <f>VLOOKUP($M991,Map_GL!$B:$N,13,FALSE)</f>
        <v>00</v>
      </c>
      <c r="T991"/>
    </row>
    <row r="992" spans="1:20" x14ac:dyDescent="0.25">
      <c r="A992" t="s">
        <v>8</v>
      </c>
      <c r="B992" t="s">
        <v>10</v>
      </c>
      <c r="C992" t="s">
        <v>12</v>
      </c>
      <c r="D992" t="s">
        <v>14</v>
      </c>
      <c r="E992" t="s">
        <v>10121</v>
      </c>
      <c r="F992" t="s">
        <v>7975</v>
      </c>
      <c r="G992" t="s">
        <v>10162</v>
      </c>
      <c r="H992" s="9">
        <v>43833</v>
      </c>
      <c r="I992" s="10">
        <v>0.50555555555555554</v>
      </c>
      <c r="J992" s="11">
        <v>282.36</v>
      </c>
      <c r="K992" t="s">
        <v>10122</v>
      </c>
      <c r="L992" t="str">
        <f t="shared" si="30"/>
        <v>98832001</v>
      </c>
      <c r="M992" t="str">
        <f t="shared" si="31"/>
        <v>64501711</v>
      </c>
      <c r="N992" t="str">
        <f>VLOOKUP($L992,Map_Organization!$F:$I,2,FALSE)</f>
        <v>UT3</v>
      </c>
      <c r="O992" t="str">
        <f>VLOOKUP($L992,Map_Organization!$F:$I,3,FALSE)</f>
        <v>930</v>
      </c>
      <c r="P992" t="str">
        <f>VLOOKUP($L992,Map_Organization!$F:$I,4,FALSE)</f>
        <v>8414</v>
      </c>
      <c r="Q992" t="str">
        <f>VLOOKUP($M992,Map_GL!$B:$N,11,FALSE)</f>
        <v>75B</v>
      </c>
      <c r="R992" t="str">
        <f>VLOOKUP($M992,Map_GL!$B:$N,12,FALSE)</f>
        <v>000</v>
      </c>
      <c r="S992" t="str">
        <f>VLOOKUP($M992,Map_GL!$B:$N,13,FALSE)</f>
        <v>00</v>
      </c>
      <c r="T992"/>
    </row>
    <row r="993" spans="1:20" x14ac:dyDescent="0.25">
      <c r="A993" t="s">
        <v>8</v>
      </c>
      <c r="B993" t="s">
        <v>10</v>
      </c>
      <c r="C993" t="s">
        <v>12</v>
      </c>
      <c r="D993" t="s">
        <v>14</v>
      </c>
      <c r="E993" t="s">
        <v>10121</v>
      </c>
      <c r="F993" t="s">
        <v>7975</v>
      </c>
      <c r="G993" t="s">
        <v>10198</v>
      </c>
      <c r="H993" s="9">
        <v>43833</v>
      </c>
      <c r="I993" s="10">
        <v>0.50555555555555554</v>
      </c>
      <c r="J993" s="11">
        <v>22.16</v>
      </c>
      <c r="K993" t="s">
        <v>10122</v>
      </c>
      <c r="L993" t="str">
        <f t="shared" si="30"/>
        <v>98832001</v>
      </c>
      <c r="M993" t="str">
        <f t="shared" si="31"/>
        <v>64501721</v>
      </c>
      <c r="N993" t="str">
        <f>VLOOKUP($L993,Map_Organization!$F:$I,2,FALSE)</f>
        <v>UT3</v>
      </c>
      <c r="O993" t="str">
        <f>VLOOKUP($L993,Map_Organization!$F:$I,3,FALSE)</f>
        <v>930</v>
      </c>
      <c r="P993" t="str">
        <f>VLOOKUP($L993,Map_Organization!$F:$I,4,FALSE)</f>
        <v>8414</v>
      </c>
      <c r="Q993" t="str">
        <f>VLOOKUP($M993,Map_GL!$B:$N,11,FALSE)</f>
        <v>75B</v>
      </c>
      <c r="R993" t="str">
        <f>VLOOKUP($M993,Map_GL!$B:$N,12,FALSE)</f>
        <v>000</v>
      </c>
      <c r="S993" t="str">
        <f>VLOOKUP($M993,Map_GL!$B:$N,13,FALSE)</f>
        <v>00</v>
      </c>
      <c r="T993"/>
    </row>
    <row r="994" spans="1:20" x14ac:dyDescent="0.25">
      <c r="A994" t="s">
        <v>8</v>
      </c>
      <c r="B994" t="s">
        <v>10</v>
      </c>
      <c r="C994" t="s">
        <v>12</v>
      </c>
      <c r="D994" t="s">
        <v>14</v>
      </c>
      <c r="E994" t="s">
        <v>10121</v>
      </c>
      <c r="F994" t="s">
        <v>7975</v>
      </c>
      <c r="G994" t="s">
        <v>10163</v>
      </c>
      <c r="H994" s="9">
        <v>43833</v>
      </c>
      <c r="I994" s="10">
        <v>0.50555555555555554</v>
      </c>
      <c r="J994" s="11">
        <v>60</v>
      </c>
      <c r="K994" t="s">
        <v>10122</v>
      </c>
      <c r="L994" t="str">
        <f t="shared" si="30"/>
        <v>98832001</v>
      </c>
      <c r="M994" t="str">
        <f t="shared" si="31"/>
        <v>64501731</v>
      </c>
      <c r="N994" t="str">
        <f>VLOOKUP($L994,Map_Organization!$F:$I,2,FALSE)</f>
        <v>UT3</v>
      </c>
      <c r="O994" t="str">
        <f>VLOOKUP($L994,Map_Organization!$F:$I,3,FALSE)</f>
        <v>930</v>
      </c>
      <c r="P994" t="str">
        <f>VLOOKUP($L994,Map_Organization!$F:$I,4,FALSE)</f>
        <v>8414</v>
      </c>
      <c r="Q994" t="str">
        <f>VLOOKUP($M994,Map_GL!$B:$N,11,FALSE)</f>
        <v>75B</v>
      </c>
      <c r="R994" t="str">
        <f>VLOOKUP($M994,Map_GL!$B:$N,12,FALSE)</f>
        <v>000</v>
      </c>
      <c r="S994" t="str">
        <f>VLOOKUP($M994,Map_GL!$B:$N,13,FALSE)</f>
        <v>00</v>
      </c>
      <c r="T994"/>
    </row>
    <row r="995" spans="1:20" x14ac:dyDescent="0.25">
      <c r="A995" t="s">
        <v>8</v>
      </c>
      <c r="B995" t="s">
        <v>10</v>
      </c>
      <c r="C995" t="s">
        <v>12</v>
      </c>
      <c r="D995" t="s">
        <v>14</v>
      </c>
      <c r="E995" t="s">
        <v>10121</v>
      </c>
      <c r="F995" t="s">
        <v>7975</v>
      </c>
      <c r="G995" t="s">
        <v>10164</v>
      </c>
      <c r="H995" s="9">
        <v>43833</v>
      </c>
      <c r="I995" s="10">
        <v>0.50555555555555554</v>
      </c>
      <c r="J995" s="11">
        <v>-222.12</v>
      </c>
      <c r="K995" t="s">
        <v>10122</v>
      </c>
      <c r="L995" t="str">
        <f t="shared" si="30"/>
        <v>98832001</v>
      </c>
      <c r="M995" t="str">
        <f t="shared" si="31"/>
        <v>64106061</v>
      </c>
      <c r="N995" t="str">
        <f>VLOOKUP($L995,Map_Organization!$F:$I,2,FALSE)</f>
        <v>UT3</v>
      </c>
      <c r="O995" t="str">
        <f>VLOOKUP($L995,Map_Organization!$F:$I,3,FALSE)</f>
        <v>930</v>
      </c>
      <c r="P995" t="str">
        <f>VLOOKUP($L995,Map_Organization!$F:$I,4,FALSE)</f>
        <v>8414</v>
      </c>
      <c r="Q995" t="str">
        <f>VLOOKUP($M995,Map_GL!$B:$N,11,FALSE)</f>
        <v>75B</v>
      </c>
      <c r="R995" t="str">
        <f>VLOOKUP($M995,Map_GL!$B:$N,12,FALSE)</f>
        <v>000</v>
      </c>
      <c r="S995" t="str">
        <f>VLOOKUP($M995,Map_GL!$B:$N,13,FALSE)</f>
        <v>00</v>
      </c>
      <c r="T995"/>
    </row>
    <row r="996" spans="1:20" x14ac:dyDescent="0.25">
      <c r="A996" t="s">
        <v>8</v>
      </c>
      <c r="B996" t="s">
        <v>10</v>
      </c>
      <c r="C996" t="s">
        <v>12</v>
      </c>
      <c r="D996" t="s">
        <v>14</v>
      </c>
      <c r="E996" t="s">
        <v>10121</v>
      </c>
      <c r="F996" t="s">
        <v>7975</v>
      </c>
      <c r="G996" t="s">
        <v>10165</v>
      </c>
      <c r="H996" s="9">
        <v>43833</v>
      </c>
      <c r="I996" s="10">
        <v>0.50555555555555554</v>
      </c>
      <c r="J996" s="11">
        <v>222.12</v>
      </c>
      <c r="K996" t="s">
        <v>10122</v>
      </c>
      <c r="L996" t="str">
        <f t="shared" si="30"/>
        <v>98832001</v>
      </c>
      <c r="M996" t="str">
        <f t="shared" si="31"/>
        <v>64106060</v>
      </c>
      <c r="N996" t="str">
        <f>VLOOKUP($L996,Map_Organization!$F:$I,2,FALSE)</f>
        <v>UT3</v>
      </c>
      <c r="O996" t="str">
        <f>VLOOKUP($L996,Map_Organization!$F:$I,3,FALSE)</f>
        <v>930</v>
      </c>
      <c r="P996" t="str">
        <f>VLOOKUP($L996,Map_Organization!$F:$I,4,FALSE)</f>
        <v>8414</v>
      </c>
      <c r="Q996" t="str">
        <f>VLOOKUP($M996,Map_GL!$B:$N,11,FALSE)</f>
        <v>75B</v>
      </c>
      <c r="R996" t="str">
        <f>VLOOKUP($M996,Map_GL!$B:$N,12,FALSE)</f>
        <v>000</v>
      </c>
      <c r="S996" t="str">
        <f>VLOOKUP($M996,Map_GL!$B:$N,13,FALSE)</f>
        <v>00</v>
      </c>
      <c r="T996"/>
    </row>
    <row r="997" spans="1:20" x14ac:dyDescent="0.25">
      <c r="A997" t="s">
        <v>8</v>
      </c>
      <c r="B997" t="s">
        <v>10</v>
      </c>
      <c r="C997" t="s">
        <v>12</v>
      </c>
      <c r="D997" t="s">
        <v>14</v>
      </c>
      <c r="E997" t="s">
        <v>10121</v>
      </c>
      <c r="F997" t="s">
        <v>7975</v>
      </c>
      <c r="G997" t="s">
        <v>10166</v>
      </c>
      <c r="H997" s="9">
        <v>43833</v>
      </c>
      <c r="I997" s="10">
        <v>0.50555555555555554</v>
      </c>
      <c r="J997" s="11">
        <v>-9.6199999999999992</v>
      </c>
      <c r="K997" t="s">
        <v>10122</v>
      </c>
      <c r="L997" t="str">
        <f t="shared" si="30"/>
        <v>98832001</v>
      </c>
      <c r="M997" t="str">
        <f t="shared" si="31"/>
        <v>64502031</v>
      </c>
      <c r="N997" t="str">
        <f>VLOOKUP($L997,Map_Organization!$F:$I,2,FALSE)</f>
        <v>UT3</v>
      </c>
      <c r="O997" t="str">
        <f>VLOOKUP($L997,Map_Organization!$F:$I,3,FALSE)</f>
        <v>930</v>
      </c>
      <c r="P997" t="str">
        <f>VLOOKUP($L997,Map_Organization!$F:$I,4,FALSE)</f>
        <v>8414</v>
      </c>
      <c r="Q997" t="str">
        <f>VLOOKUP($M997,Map_GL!$B:$N,11,FALSE)</f>
        <v>75B</v>
      </c>
      <c r="R997" t="str">
        <f>VLOOKUP($M997,Map_GL!$B:$N,12,FALSE)</f>
        <v>000</v>
      </c>
      <c r="S997" t="str">
        <f>VLOOKUP($M997,Map_GL!$B:$N,13,FALSE)</f>
        <v>00</v>
      </c>
      <c r="T997"/>
    </row>
    <row r="998" spans="1:20" x14ac:dyDescent="0.25">
      <c r="A998" t="s">
        <v>8</v>
      </c>
      <c r="B998" t="s">
        <v>10</v>
      </c>
      <c r="C998" t="s">
        <v>12</v>
      </c>
      <c r="D998" t="s">
        <v>14</v>
      </c>
      <c r="E998" t="s">
        <v>10121</v>
      </c>
      <c r="F998" t="s">
        <v>7975</v>
      </c>
      <c r="G998" t="s">
        <v>10167</v>
      </c>
      <c r="H998" s="9">
        <v>43833</v>
      </c>
      <c r="I998" s="10">
        <v>0.50555555555555554</v>
      </c>
      <c r="J998" s="11">
        <v>-414.03999999999996</v>
      </c>
      <c r="K998" t="s">
        <v>10122</v>
      </c>
      <c r="L998" t="str">
        <f t="shared" si="30"/>
        <v>98832001</v>
      </c>
      <c r="M998" t="str">
        <f t="shared" si="31"/>
        <v>64503111</v>
      </c>
      <c r="N998" t="str">
        <f>VLOOKUP($L998,Map_Organization!$F:$I,2,FALSE)</f>
        <v>UT3</v>
      </c>
      <c r="O998" t="str">
        <f>VLOOKUP($L998,Map_Organization!$F:$I,3,FALSE)</f>
        <v>930</v>
      </c>
      <c r="P998" t="str">
        <f>VLOOKUP($L998,Map_Organization!$F:$I,4,FALSE)</f>
        <v>8414</v>
      </c>
      <c r="Q998" t="str">
        <f>VLOOKUP($M998,Map_GL!$B:$N,11,FALSE)</f>
        <v>75B</v>
      </c>
      <c r="R998" t="str">
        <f>VLOOKUP($M998,Map_GL!$B:$N,12,FALSE)</f>
        <v>000</v>
      </c>
      <c r="S998" t="str">
        <f>VLOOKUP($M998,Map_GL!$B:$N,13,FALSE)</f>
        <v>00</v>
      </c>
      <c r="T998"/>
    </row>
    <row r="999" spans="1:20" x14ac:dyDescent="0.25">
      <c r="A999" t="s">
        <v>8</v>
      </c>
      <c r="B999" t="s">
        <v>10</v>
      </c>
      <c r="C999" t="s">
        <v>12</v>
      </c>
      <c r="D999" t="s">
        <v>14</v>
      </c>
      <c r="E999" t="s">
        <v>10121</v>
      </c>
      <c r="F999" t="s">
        <v>7975</v>
      </c>
      <c r="G999" t="s">
        <v>10168</v>
      </c>
      <c r="H999" s="9">
        <v>43833</v>
      </c>
      <c r="I999" s="10">
        <v>0.50555555555555554</v>
      </c>
      <c r="J999" s="11">
        <v>9.620000000000001</v>
      </c>
      <c r="K999" t="s">
        <v>10122</v>
      </c>
      <c r="L999" t="str">
        <f t="shared" si="30"/>
        <v>98832001</v>
      </c>
      <c r="M999" t="str">
        <f t="shared" si="31"/>
        <v>64502030</v>
      </c>
      <c r="N999" t="str">
        <f>VLOOKUP($L999,Map_Organization!$F:$I,2,FALSE)</f>
        <v>UT3</v>
      </c>
      <c r="O999" t="str">
        <f>VLOOKUP($L999,Map_Organization!$F:$I,3,FALSE)</f>
        <v>930</v>
      </c>
      <c r="P999" t="str">
        <f>VLOOKUP($L999,Map_Organization!$F:$I,4,FALSE)</f>
        <v>8414</v>
      </c>
      <c r="Q999" t="str">
        <f>VLOOKUP($M999,Map_GL!$B:$N,11,FALSE)</f>
        <v>75B</v>
      </c>
      <c r="R999" t="str">
        <f>VLOOKUP($M999,Map_GL!$B:$N,12,FALSE)</f>
        <v>000</v>
      </c>
      <c r="S999" t="str">
        <f>VLOOKUP($M999,Map_GL!$B:$N,13,FALSE)</f>
        <v>00</v>
      </c>
      <c r="T999"/>
    </row>
    <row r="1000" spans="1:20" x14ac:dyDescent="0.25">
      <c r="A1000" t="s">
        <v>8</v>
      </c>
      <c r="B1000" t="s">
        <v>10</v>
      </c>
      <c r="C1000" t="s">
        <v>12</v>
      </c>
      <c r="D1000" t="s">
        <v>14</v>
      </c>
      <c r="E1000" t="s">
        <v>10121</v>
      </c>
      <c r="F1000" t="s">
        <v>7975</v>
      </c>
      <c r="G1000" t="s">
        <v>10169</v>
      </c>
      <c r="H1000" s="9">
        <v>43833</v>
      </c>
      <c r="I1000" s="10">
        <v>0.50555555555555554</v>
      </c>
      <c r="J1000" s="11">
        <v>498.37</v>
      </c>
      <c r="K1000" t="s">
        <v>10122</v>
      </c>
      <c r="L1000" t="str">
        <f t="shared" si="30"/>
        <v>98832001</v>
      </c>
      <c r="M1000" t="str">
        <f t="shared" si="31"/>
        <v>64503110</v>
      </c>
      <c r="N1000" t="str">
        <f>VLOOKUP($L1000,Map_Organization!$F:$I,2,FALSE)</f>
        <v>UT3</v>
      </c>
      <c r="O1000" t="str">
        <f>VLOOKUP($L1000,Map_Organization!$F:$I,3,FALSE)</f>
        <v>930</v>
      </c>
      <c r="P1000" t="str">
        <f>VLOOKUP($L1000,Map_Organization!$F:$I,4,FALSE)</f>
        <v>8414</v>
      </c>
      <c r="Q1000" t="str">
        <f>VLOOKUP($M1000,Map_GL!$B:$N,11,FALSE)</f>
        <v>75B</v>
      </c>
      <c r="R1000" t="str">
        <f>VLOOKUP($M1000,Map_GL!$B:$N,12,FALSE)</f>
        <v>000</v>
      </c>
      <c r="S1000" t="str">
        <f>VLOOKUP($M1000,Map_GL!$B:$N,13,FALSE)</f>
        <v>00</v>
      </c>
      <c r="T1000"/>
    </row>
    <row r="1001" spans="1:20" x14ac:dyDescent="0.25">
      <c r="A1001" t="s">
        <v>8</v>
      </c>
      <c r="B1001" t="s">
        <v>10</v>
      </c>
      <c r="C1001" t="s">
        <v>12</v>
      </c>
      <c r="D1001" t="s">
        <v>14</v>
      </c>
      <c r="E1001" t="s">
        <v>10121</v>
      </c>
      <c r="F1001" t="s">
        <v>7975</v>
      </c>
      <c r="G1001" t="s">
        <v>10170</v>
      </c>
      <c r="H1001" s="9">
        <v>43833</v>
      </c>
      <c r="I1001" s="10">
        <v>0.50555555555555554</v>
      </c>
      <c r="J1001" s="11">
        <v>-27.72</v>
      </c>
      <c r="K1001" t="s">
        <v>10122</v>
      </c>
      <c r="L1001" t="str">
        <f t="shared" si="30"/>
        <v>98832001</v>
      </c>
      <c r="M1001" t="str">
        <f t="shared" si="31"/>
        <v>64501016</v>
      </c>
      <c r="N1001" t="str">
        <f>VLOOKUP($L1001,Map_Organization!$F:$I,2,FALSE)</f>
        <v>UT3</v>
      </c>
      <c r="O1001" t="str">
        <f>VLOOKUP($L1001,Map_Organization!$F:$I,3,FALSE)</f>
        <v>930</v>
      </c>
      <c r="P1001" t="str">
        <f>VLOOKUP($L1001,Map_Organization!$F:$I,4,FALSE)</f>
        <v>8414</v>
      </c>
      <c r="Q1001" t="str">
        <f>VLOOKUP($M1001,Map_GL!$B:$N,11,FALSE)</f>
        <v>75B</v>
      </c>
      <c r="R1001" t="str">
        <f>VLOOKUP($M1001,Map_GL!$B:$N,12,FALSE)</f>
        <v>000</v>
      </c>
      <c r="S1001" t="str">
        <f>VLOOKUP($M1001,Map_GL!$B:$N,13,FALSE)</f>
        <v>00</v>
      </c>
      <c r="T1001"/>
    </row>
    <row r="1002" spans="1:20" x14ac:dyDescent="0.25">
      <c r="A1002" t="s">
        <v>8</v>
      </c>
      <c r="B1002" t="s">
        <v>10</v>
      </c>
      <c r="C1002" t="s">
        <v>12</v>
      </c>
      <c r="D1002" t="s">
        <v>14</v>
      </c>
      <c r="E1002" t="s">
        <v>10121</v>
      </c>
      <c r="F1002" t="s">
        <v>7975</v>
      </c>
      <c r="G1002" t="s">
        <v>10171</v>
      </c>
      <c r="H1002" s="9">
        <v>43833</v>
      </c>
      <c r="I1002" s="10">
        <v>0.50555555555555554</v>
      </c>
      <c r="J1002" s="11">
        <v>144.22999999999999</v>
      </c>
      <c r="K1002" t="s">
        <v>10122</v>
      </c>
      <c r="L1002" t="str">
        <f t="shared" si="30"/>
        <v>98832001</v>
      </c>
      <c r="M1002" t="str">
        <f t="shared" si="31"/>
        <v>64501141</v>
      </c>
      <c r="N1002" t="str">
        <f>VLOOKUP($L1002,Map_Organization!$F:$I,2,FALSE)</f>
        <v>UT3</v>
      </c>
      <c r="O1002" t="str">
        <f>VLOOKUP($L1002,Map_Organization!$F:$I,3,FALSE)</f>
        <v>930</v>
      </c>
      <c r="P1002" t="str">
        <f>VLOOKUP($L1002,Map_Organization!$F:$I,4,FALSE)</f>
        <v>8414</v>
      </c>
      <c r="Q1002" t="str">
        <f>VLOOKUP($M1002,Map_GL!$B:$N,11,FALSE)</f>
        <v>75B</v>
      </c>
      <c r="R1002" t="str">
        <f>VLOOKUP($M1002,Map_GL!$B:$N,12,FALSE)</f>
        <v>000</v>
      </c>
      <c r="S1002" t="str">
        <f>VLOOKUP($M1002,Map_GL!$B:$N,13,FALSE)</f>
        <v>00</v>
      </c>
      <c r="T1002"/>
    </row>
    <row r="1003" spans="1:20" x14ac:dyDescent="0.25">
      <c r="A1003" t="s">
        <v>8</v>
      </c>
      <c r="B1003" t="s">
        <v>10</v>
      </c>
      <c r="C1003" t="s">
        <v>12</v>
      </c>
      <c r="D1003" t="s">
        <v>14</v>
      </c>
      <c r="E1003" t="s">
        <v>10121</v>
      </c>
      <c r="F1003" t="s">
        <v>7975</v>
      </c>
      <c r="G1003" t="s">
        <v>10172</v>
      </c>
      <c r="H1003" s="9">
        <v>43833</v>
      </c>
      <c r="I1003" s="10">
        <v>0.50555555555555554</v>
      </c>
      <c r="J1003" s="11">
        <v>15.4</v>
      </c>
      <c r="K1003" t="s">
        <v>10122</v>
      </c>
      <c r="L1003" t="str">
        <f t="shared" si="30"/>
        <v>98832001</v>
      </c>
      <c r="M1003" t="str">
        <f t="shared" si="31"/>
        <v>64501014</v>
      </c>
      <c r="N1003" t="str">
        <f>VLOOKUP($L1003,Map_Organization!$F:$I,2,FALSE)</f>
        <v>UT3</v>
      </c>
      <c r="O1003" t="str">
        <f>VLOOKUP($L1003,Map_Organization!$F:$I,3,FALSE)</f>
        <v>930</v>
      </c>
      <c r="P1003" t="str">
        <f>VLOOKUP($L1003,Map_Organization!$F:$I,4,FALSE)</f>
        <v>8414</v>
      </c>
      <c r="Q1003" t="str">
        <f>VLOOKUP($M1003,Map_GL!$B:$N,11,FALSE)</f>
        <v>75B</v>
      </c>
      <c r="R1003" t="str">
        <f>VLOOKUP($M1003,Map_GL!$B:$N,12,FALSE)</f>
        <v>000</v>
      </c>
      <c r="S1003" t="str">
        <f>VLOOKUP($M1003,Map_GL!$B:$N,13,FALSE)</f>
        <v>00</v>
      </c>
      <c r="T1003"/>
    </row>
    <row r="1004" spans="1:20" x14ac:dyDescent="0.25">
      <c r="A1004" t="s">
        <v>8</v>
      </c>
      <c r="B1004" t="s">
        <v>10</v>
      </c>
      <c r="C1004" t="s">
        <v>12</v>
      </c>
      <c r="D1004" t="s">
        <v>14</v>
      </c>
      <c r="E1004" t="s">
        <v>10121</v>
      </c>
      <c r="F1004" t="s">
        <v>7975</v>
      </c>
      <c r="G1004" t="s">
        <v>10173</v>
      </c>
      <c r="H1004" s="9">
        <v>43833</v>
      </c>
      <c r="I1004" s="10">
        <v>0.50555555555555554</v>
      </c>
      <c r="J1004" s="11">
        <v>12.32</v>
      </c>
      <c r="K1004" t="s">
        <v>10122</v>
      </c>
      <c r="L1004" t="str">
        <f t="shared" si="30"/>
        <v>98832001</v>
      </c>
      <c r="M1004" t="str">
        <f t="shared" si="31"/>
        <v>64501015</v>
      </c>
      <c r="N1004" t="str">
        <f>VLOOKUP($L1004,Map_Organization!$F:$I,2,FALSE)</f>
        <v>UT3</v>
      </c>
      <c r="O1004" t="str">
        <f>VLOOKUP($L1004,Map_Organization!$F:$I,3,FALSE)</f>
        <v>930</v>
      </c>
      <c r="P1004" t="str">
        <f>VLOOKUP($L1004,Map_Organization!$F:$I,4,FALSE)</f>
        <v>8414</v>
      </c>
      <c r="Q1004" t="str">
        <f>VLOOKUP($M1004,Map_GL!$B:$N,11,FALSE)</f>
        <v>75B</v>
      </c>
      <c r="R1004" t="str">
        <f>VLOOKUP($M1004,Map_GL!$B:$N,12,FALSE)</f>
        <v>000</v>
      </c>
      <c r="S1004" t="str">
        <f>VLOOKUP($M1004,Map_GL!$B:$N,13,FALSE)</f>
        <v>00</v>
      </c>
      <c r="T1004"/>
    </row>
    <row r="1005" spans="1:20" x14ac:dyDescent="0.25">
      <c r="A1005" t="s">
        <v>8</v>
      </c>
      <c r="B1005" t="s">
        <v>10</v>
      </c>
      <c r="C1005" t="s">
        <v>12</v>
      </c>
      <c r="D1005" t="s">
        <v>14</v>
      </c>
      <c r="E1005" t="s">
        <v>10121</v>
      </c>
      <c r="F1005" t="s">
        <v>7975</v>
      </c>
      <c r="G1005" t="s">
        <v>10174</v>
      </c>
      <c r="H1005" s="9">
        <v>43833</v>
      </c>
      <c r="I1005" s="10">
        <v>0.50555555555555554</v>
      </c>
      <c r="J1005" s="11">
        <v>-144.22999999999999</v>
      </c>
      <c r="K1005" t="s">
        <v>10122</v>
      </c>
      <c r="L1005" t="str">
        <f t="shared" si="30"/>
        <v>98832001</v>
      </c>
      <c r="M1005" t="str">
        <f t="shared" si="31"/>
        <v>64501140</v>
      </c>
      <c r="N1005" t="str">
        <f>VLOOKUP($L1005,Map_Organization!$F:$I,2,FALSE)</f>
        <v>UT3</v>
      </c>
      <c r="O1005" t="str">
        <f>VLOOKUP($L1005,Map_Organization!$F:$I,3,FALSE)</f>
        <v>930</v>
      </c>
      <c r="P1005" t="str">
        <f>VLOOKUP($L1005,Map_Organization!$F:$I,4,FALSE)</f>
        <v>8414</v>
      </c>
      <c r="Q1005" t="str">
        <f>VLOOKUP($M1005,Map_GL!$B:$N,11,FALSE)</f>
        <v>75B</v>
      </c>
      <c r="R1005" t="str">
        <f>VLOOKUP($M1005,Map_GL!$B:$N,12,FALSE)</f>
        <v>000</v>
      </c>
      <c r="S1005" t="str">
        <f>VLOOKUP($M1005,Map_GL!$B:$N,13,FALSE)</f>
        <v>00</v>
      </c>
      <c r="T1005"/>
    </row>
    <row r="1006" spans="1:20" x14ac:dyDescent="0.25">
      <c r="A1006" t="s">
        <v>8</v>
      </c>
      <c r="B1006" t="s">
        <v>10</v>
      </c>
      <c r="C1006" t="s">
        <v>12</v>
      </c>
      <c r="D1006" t="s">
        <v>14</v>
      </c>
      <c r="E1006" t="s">
        <v>10121</v>
      </c>
      <c r="F1006" t="s">
        <v>7975</v>
      </c>
      <c r="G1006" t="s">
        <v>10175</v>
      </c>
      <c r="H1006" s="9">
        <v>43833</v>
      </c>
      <c r="I1006" s="10">
        <v>0.50555555555555554</v>
      </c>
      <c r="J1006" s="11">
        <v>-282.36</v>
      </c>
      <c r="K1006" t="s">
        <v>10122</v>
      </c>
      <c r="L1006" t="str">
        <f t="shared" si="30"/>
        <v>98832001</v>
      </c>
      <c r="M1006" t="str">
        <f t="shared" si="31"/>
        <v>64501711</v>
      </c>
      <c r="N1006" t="str">
        <f>VLOOKUP($L1006,Map_Organization!$F:$I,2,FALSE)</f>
        <v>UT3</v>
      </c>
      <c r="O1006" t="str">
        <f>VLOOKUP($L1006,Map_Organization!$F:$I,3,FALSE)</f>
        <v>930</v>
      </c>
      <c r="P1006" t="str">
        <f>VLOOKUP($L1006,Map_Organization!$F:$I,4,FALSE)</f>
        <v>8414</v>
      </c>
      <c r="Q1006" t="str">
        <f>VLOOKUP($M1006,Map_GL!$B:$N,11,FALSE)</f>
        <v>75B</v>
      </c>
      <c r="R1006" t="str">
        <f>VLOOKUP($M1006,Map_GL!$B:$N,12,FALSE)</f>
        <v>000</v>
      </c>
      <c r="S1006" t="str">
        <f>VLOOKUP($M1006,Map_GL!$B:$N,13,FALSE)</f>
        <v>00</v>
      </c>
      <c r="T1006"/>
    </row>
    <row r="1007" spans="1:20" x14ac:dyDescent="0.25">
      <c r="A1007" t="s">
        <v>8</v>
      </c>
      <c r="B1007" t="s">
        <v>10</v>
      </c>
      <c r="C1007" t="s">
        <v>12</v>
      </c>
      <c r="D1007" t="s">
        <v>14</v>
      </c>
      <c r="E1007" t="s">
        <v>10121</v>
      </c>
      <c r="F1007" t="s">
        <v>7975</v>
      </c>
      <c r="G1007" t="s">
        <v>10199</v>
      </c>
      <c r="H1007" s="9">
        <v>43833</v>
      </c>
      <c r="I1007" s="10">
        <v>0.50555555555555554</v>
      </c>
      <c r="J1007" s="11">
        <v>-22.16</v>
      </c>
      <c r="K1007" t="s">
        <v>10122</v>
      </c>
      <c r="L1007" t="str">
        <f t="shared" si="30"/>
        <v>98832001</v>
      </c>
      <c r="M1007" t="str">
        <f t="shared" si="31"/>
        <v>64501721</v>
      </c>
      <c r="N1007" t="str">
        <f>VLOOKUP($L1007,Map_Organization!$F:$I,2,FALSE)</f>
        <v>UT3</v>
      </c>
      <c r="O1007" t="str">
        <f>VLOOKUP($L1007,Map_Organization!$F:$I,3,FALSE)</f>
        <v>930</v>
      </c>
      <c r="P1007" t="str">
        <f>VLOOKUP($L1007,Map_Organization!$F:$I,4,FALSE)</f>
        <v>8414</v>
      </c>
      <c r="Q1007" t="str">
        <f>VLOOKUP($M1007,Map_GL!$B:$N,11,FALSE)</f>
        <v>75B</v>
      </c>
      <c r="R1007" t="str">
        <f>VLOOKUP($M1007,Map_GL!$B:$N,12,FALSE)</f>
        <v>000</v>
      </c>
      <c r="S1007" t="str">
        <f>VLOOKUP($M1007,Map_GL!$B:$N,13,FALSE)</f>
        <v>00</v>
      </c>
      <c r="T1007"/>
    </row>
    <row r="1008" spans="1:20" x14ac:dyDescent="0.25">
      <c r="A1008" t="s">
        <v>8</v>
      </c>
      <c r="B1008" t="s">
        <v>10</v>
      </c>
      <c r="C1008" t="s">
        <v>12</v>
      </c>
      <c r="D1008" t="s">
        <v>14</v>
      </c>
      <c r="E1008" t="s">
        <v>10121</v>
      </c>
      <c r="F1008" t="s">
        <v>7975</v>
      </c>
      <c r="G1008" t="s">
        <v>10176</v>
      </c>
      <c r="H1008" s="9">
        <v>43833</v>
      </c>
      <c r="I1008" s="10">
        <v>0.50555555555555554</v>
      </c>
      <c r="J1008" s="11">
        <v>282.36</v>
      </c>
      <c r="K1008" t="s">
        <v>10122</v>
      </c>
      <c r="L1008" t="str">
        <f t="shared" si="30"/>
        <v>98832001</v>
      </c>
      <c r="M1008" t="str">
        <f t="shared" si="31"/>
        <v>64501710</v>
      </c>
      <c r="N1008" t="str">
        <f>VLOOKUP($L1008,Map_Organization!$F:$I,2,FALSE)</f>
        <v>UT3</v>
      </c>
      <c r="O1008" t="str">
        <f>VLOOKUP($L1008,Map_Organization!$F:$I,3,FALSE)</f>
        <v>930</v>
      </c>
      <c r="P1008" t="str">
        <f>VLOOKUP($L1008,Map_Organization!$F:$I,4,FALSE)</f>
        <v>8414</v>
      </c>
      <c r="Q1008" t="str">
        <f>VLOOKUP($M1008,Map_GL!$B:$N,11,FALSE)</f>
        <v>75B</v>
      </c>
      <c r="R1008" t="str">
        <f>VLOOKUP($M1008,Map_GL!$B:$N,12,FALSE)</f>
        <v>000</v>
      </c>
      <c r="S1008" t="str">
        <f>VLOOKUP($M1008,Map_GL!$B:$N,13,FALSE)</f>
        <v>00</v>
      </c>
      <c r="T1008"/>
    </row>
    <row r="1009" spans="1:20" x14ac:dyDescent="0.25">
      <c r="A1009" t="s">
        <v>8</v>
      </c>
      <c r="B1009" t="s">
        <v>10</v>
      </c>
      <c r="C1009" t="s">
        <v>12</v>
      </c>
      <c r="D1009" t="s">
        <v>14</v>
      </c>
      <c r="E1009" t="s">
        <v>10121</v>
      </c>
      <c r="F1009" t="s">
        <v>7975</v>
      </c>
      <c r="G1009" t="s">
        <v>10200</v>
      </c>
      <c r="H1009" s="9">
        <v>43833</v>
      </c>
      <c r="I1009" s="10">
        <v>0.50555555555555554</v>
      </c>
      <c r="J1009" s="11">
        <v>22.16</v>
      </c>
      <c r="K1009" t="s">
        <v>10122</v>
      </c>
      <c r="L1009" t="str">
        <f t="shared" si="30"/>
        <v>98832001</v>
      </c>
      <c r="M1009" t="str">
        <f t="shared" si="31"/>
        <v>64501720</v>
      </c>
      <c r="N1009" t="str">
        <f>VLOOKUP($L1009,Map_Organization!$F:$I,2,FALSE)</f>
        <v>UT3</v>
      </c>
      <c r="O1009" t="str">
        <f>VLOOKUP($L1009,Map_Organization!$F:$I,3,FALSE)</f>
        <v>930</v>
      </c>
      <c r="P1009" t="str">
        <f>VLOOKUP($L1009,Map_Organization!$F:$I,4,FALSE)</f>
        <v>8414</v>
      </c>
      <c r="Q1009" t="str">
        <f>VLOOKUP($M1009,Map_GL!$B:$N,11,FALSE)</f>
        <v>75B</v>
      </c>
      <c r="R1009" t="str">
        <f>VLOOKUP($M1009,Map_GL!$B:$N,12,FALSE)</f>
        <v>000</v>
      </c>
      <c r="S1009" t="str">
        <f>VLOOKUP($M1009,Map_GL!$B:$N,13,FALSE)</f>
        <v>00</v>
      </c>
      <c r="T1009"/>
    </row>
    <row r="1010" spans="1:20" x14ac:dyDescent="0.25">
      <c r="A1010" t="s">
        <v>8</v>
      </c>
      <c r="B1010" t="s">
        <v>10</v>
      </c>
      <c r="C1010" t="s">
        <v>12</v>
      </c>
      <c r="D1010" t="s">
        <v>14</v>
      </c>
      <c r="E1010" t="s">
        <v>10121</v>
      </c>
      <c r="F1010" t="s">
        <v>7975</v>
      </c>
      <c r="G1010" t="s">
        <v>10177</v>
      </c>
      <c r="H1010" s="9">
        <v>43833</v>
      </c>
      <c r="I1010" s="10">
        <v>0.50555555555555554</v>
      </c>
      <c r="J1010" s="11">
        <v>-60</v>
      </c>
      <c r="K1010" t="s">
        <v>10122</v>
      </c>
      <c r="L1010" t="str">
        <f t="shared" si="30"/>
        <v>98832001</v>
      </c>
      <c r="M1010" t="str">
        <f t="shared" si="31"/>
        <v>64501731</v>
      </c>
      <c r="N1010" t="str">
        <f>VLOOKUP($L1010,Map_Organization!$F:$I,2,FALSE)</f>
        <v>UT3</v>
      </c>
      <c r="O1010" t="str">
        <f>VLOOKUP($L1010,Map_Organization!$F:$I,3,FALSE)</f>
        <v>930</v>
      </c>
      <c r="P1010" t="str">
        <f>VLOOKUP($L1010,Map_Organization!$F:$I,4,FALSE)</f>
        <v>8414</v>
      </c>
      <c r="Q1010" t="str">
        <f>VLOOKUP($M1010,Map_GL!$B:$N,11,FALSE)</f>
        <v>75B</v>
      </c>
      <c r="R1010" t="str">
        <f>VLOOKUP($M1010,Map_GL!$B:$N,12,FALSE)</f>
        <v>000</v>
      </c>
      <c r="S1010" t="str">
        <f>VLOOKUP($M1010,Map_GL!$B:$N,13,FALSE)</f>
        <v>00</v>
      </c>
      <c r="T1010"/>
    </row>
    <row r="1011" spans="1:20" x14ac:dyDescent="0.25">
      <c r="A1011" t="s">
        <v>8</v>
      </c>
      <c r="B1011" t="s">
        <v>10</v>
      </c>
      <c r="C1011" t="s">
        <v>12</v>
      </c>
      <c r="D1011" t="s">
        <v>14</v>
      </c>
      <c r="E1011" t="s">
        <v>10121</v>
      </c>
      <c r="F1011" t="s">
        <v>7975</v>
      </c>
      <c r="G1011" t="s">
        <v>10178</v>
      </c>
      <c r="H1011" s="9">
        <v>43833</v>
      </c>
      <c r="I1011" s="10">
        <v>0.50555555555555554</v>
      </c>
      <c r="J1011" s="11">
        <v>60</v>
      </c>
      <c r="K1011" t="s">
        <v>10122</v>
      </c>
      <c r="L1011" t="str">
        <f t="shared" si="30"/>
        <v>98832001</v>
      </c>
      <c r="M1011" t="str">
        <f t="shared" si="31"/>
        <v>64501730</v>
      </c>
      <c r="N1011" t="str">
        <f>VLOOKUP($L1011,Map_Organization!$F:$I,2,FALSE)</f>
        <v>UT3</v>
      </c>
      <c r="O1011" t="str">
        <f>VLOOKUP($L1011,Map_Organization!$F:$I,3,FALSE)</f>
        <v>930</v>
      </c>
      <c r="P1011" t="str">
        <f>VLOOKUP($L1011,Map_Organization!$F:$I,4,FALSE)</f>
        <v>8414</v>
      </c>
      <c r="Q1011" t="str">
        <f>VLOOKUP($M1011,Map_GL!$B:$N,11,FALSE)</f>
        <v>75B</v>
      </c>
      <c r="R1011" t="str">
        <f>VLOOKUP($M1011,Map_GL!$B:$N,12,FALSE)</f>
        <v>000</v>
      </c>
      <c r="S1011" t="str">
        <f>VLOOKUP($M1011,Map_GL!$B:$N,13,FALSE)</f>
        <v>00</v>
      </c>
      <c r="T1011"/>
    </row>
    <row r="1012" spans="1:20" x14ac:dyDescent="0.25">
      <c r="A1012" t="s">
        <v>8</v>
      </c>
      <c r="B1012" t="s">
        <v>10</v>
      </c>
      <c r="C1012" t="s">
        <v>12</v>
      </c>
      <c r="D1012" t="s">
        <v>14</v>
      </c>
      <c r="E1012" t="s">
        <v>10121</v>
      </c>
      <c r="F1012" t="s">
        <v>7975</v>
      </c>
      <c r="G1012" t="s">
        <v>10179</v>
      </c>
      <c r="H1012" s="9">
        <v>43833</v>
      </c>
      <c r="I1012" s="10">
        <v>0.50555555555555554</v>
      </c>
      <c r="J1012" s="11">
        <v>22.67</v>
      </c>
      <c r="K1012" t="s">
        <v>10122</v>
      </c>
      <c r="L1012" t="str">
        <f t="shared" si="30"/>
        <v>98832001</v>
      </c>
      <c r="M1012" t="str">
        <f t="shared" si="31"/>
        <v>61621003</v>
      </c>
      <c r="N1012" t="str">
        <f>VLOOKUP($L1012,Map_Organization!$F:$I,2,FALSE)</f>
        <v>UT3</v>
      </c>
      <c r="O1012" t="str">
        <f>VLOOKUP($L1012,Map_Organization!$F:$I,3,FALSE)</f>
        <v>930</v>
      </c>
      <c r="P1012" t="str">
        <f>VLOOKUP($L1012,Map_Organization!$F:$I,4,FALSE)</f>
        <v>8414</v>
      </c>
      <c r="Q1012" t="str">
        <f>VLOOKUP($M1012,Map_GL!$B:$N,11,FALSE)</f>
        <v>794</v>
      </c>
      <c r="R1012" t="str">
        <f>VLOOKUP($M1012,Map_GL!$B:$N,12,FALSE)</f>
        <v>401</v>
      </c>
      <c r="S1012" t="str">
        <f>VLOOKUP($M1012,Map_GL!$B:$N,13,FALSE)</f>
        <v>00</v>
      </c>
      <c r="T1012"/>
    </row>
    <row r="1013" spans="1:20" x14ac:dyDescent="0.25">
      <c r="A1013" t="s">
        <v>8</v>
      </c>
      <c r="B1013" t="s">
        <v>10</v>
      </c>
      <c r="C1013" t="s">
        <v>12</v>
      </c>
      <c r="D1013" t="s">
        <v>14</v>
      </c>
      <c r="E1013" t="s">
        <v>10121</v>
      </c>
      <c r="F1013" t="s">
        <v>7975</v>
      </c>
      <c r="G1013" t="s">
        <v>10180</v>
      </c>
      <c r="H1013" s="9">
        <v>43833</v>
      </c>
      <c r="I1013" s="10">
        <v>0.50555555555555554</v>
      </c>
      <c r="J1013" s="11">
        <v>-22.669999999999998</v>
      </c>
      <c r="K1013" t="s">
        <v>10122</v>
      </c>
      <c r="L1013" t="str">
        <f t="shared" si="30"/>
        <v>98832001</v>
      </c>
      <c r="M1013" t="str">
        <f t="shared" si="31"/>
        <v>61621001</v>
      </c>
      <c r="N1013" t="str">
        <f>VLOOKUP($L1013,Map_Organization!$F:$I,2,FALSE)</f>
        <v>UT3</v>
      </c>
      <c r="O1013" t="str">
        <f>VLOOKUP($L1013,Map_Organization!$F:$I,3,FALSE)</f>
        <v>930</v>
      </c>
      <c r="P1013" t="str">
        <f>VLOOKUP($L1013,Map_Organization!$F:$I,4,FALSE)</f>
        <v>8414</v>
      </c>
      <c r="Q1013" t="str">
        <f>VLOOKUP($M1013,Map_GL!$B:$N,11,FALSE)</f>
        <v>794</v>
      </c>
      <c r="R1013" t="str">
        <f>VLOOKUP($M1013,Map_GL!$B:$N,12,FALSE)</f>
        <v>401</v>
      </c>
      <c r="S1013" t="str">
        <f>VLOOKUP($M1013,Map_GL!$B:$N,13,FALSE)</f>
        <v>00</v>
      </c>
      <c r="T1013"/>
    </row>
    <row r="1014" spans="1:20" x14ac:dyDescent="0.25">
      <c r="A1014" t="s">
        <v>8</v>
      </c>
      <c r="B1014" t="s">
        <v>10</v>
      </c>
      <c r="C1014" t="s">
        <v>12</v>
      </c>
      <c r="D1014" t="s">
        <v>14</v>
      </c>
      <c r="E1014" t="s">
        <v>10121</v>
      </c>
      <c r="F1014" t="s">
        <v>7975</v>
      </c>
      <c r="G1014" t="s">
        <v>10181</v>
      </c>
      <c r="H1014" s="9">
        <v>43833</v>
      </c>
      <c r="I1014" s="10">
        <v>0.50555555555555554</v>
      </c>
      <c r="J1014" s="11">
        <v>22.669999999999998</v>
      </c>
      <c r="K1014" t="s">
        <v>10122</v>
      </c>
      <c r="L1014" t="str">
        <f t="shared" si="30"/>
        <v>98832001</v>
      </c>
      <c r="M1014" t="str">
        <f t="shared" si="31"/>
        <v>75431001</v>
      </c>
      <c r="N1014" t="str">
        <f>VLOOKUP($L1014,Map_Organization!$F:$I,2,FALSE)</f>
        <v>UT3</v>
      </c>
      <c r="O1014" t="str">
        <f>VLOOKUP($L1014,Map_Organization!$F:$I,3,FALSE)</f>
        <v>930</v>
      </c>
      <c r="P1014" t="str">
        <f>VLOOKUP($L1014,Map_Organization!$F:$I,4,FALSE)</f>
        <v>8414</v>
      </c>
      <c r="Q1014" t="str">
        <f>VLOOKUP($M1014,Map_GL!$B:$N,11,FALSE)</f>
        <v>75B</v>
      </c>
      <c r="R1014" t="str">
        <f>VLOOKUP($M1014,Map_GL!$B:$N,12,FALSE)</f>
        <v>000</v>
      </c>
      <c r="S1014" t="str">
        <f>VLOOKUP($M1014,Map_GL!$B:$N,13,FALSE)</f>
        <v>00</v>
      </c>
      <c r="T1014"/>
    </row>
    <row r="1015" spans="1:20" x14ac:dyDescent="0.25">
      <c r="A1015" t="s">
        <v>8</v>
      </c>
      <c r="B1015" t="s">
        <v>10</v>
      </c>
      <c r="C1015" t="s">
        <v>12</v>
      </c>
      <c r="D1015" t="s">
        <v>14</v>
      </c>
      <c r="E1015" t="s">
        <v>10121</v>
      </c>
      <c r="F1015" t="s">
        <v>7975</v>
      </c>
      <c r="G1015" t="s">
        <v>10182</v>
      </c>
      <c r="H1015" s="9">
        <v>43833</v>
      </c>
      <c r="I1015" s="10">
        <v>0.50555555555555554</v>
      </c>
      <c r="J1015" s="11">
        <v>56.71</v>
      </c>
      <c r="K1015" t="s">
        <v>10122</v>
      </c>
      <c r="L1015" t="str">
        <f t="shared" si="30"/>
        <v>98832001</v>
      </c>
      <c r="M1015" t="str">
        <f t="shared" si="31"/>
        <v>75431002</v>
      </c>
      <c r="N1015" t="str">
        <f>VLOOKUP($L1015,Map_Organization!$F:$I,2,FALSE)</f>
        <v>UT3</v>
      </c>
      <c r="O1015" t="str">
        <f>VLOOKUP($L1015,Map_Organization!$F:$I,3,FALSE)</f>
        <v>930</v>
      </c>
      <c r="P1015" t="str">
        <f>VLOOKUP($L1015,Map_Organization!$F:$I,4,FALSE)</f>
        <v>8414</v>
      </c>
      <c r="Q1015" t="str">
        <f>VLOOKUP($M1015,Map_GL!$B:$N,11,FALSE)</f>
        <v>75B</v>
      </c>
      <c r="R1015" t="str">
        <f>VLOOKUP($M1015,Map_GL!$B:$N,12,FALSE)</f>
        <v>000</v>
      </c>
      <c r="S1015" t="str">
        <f>VLOOKUP($M1015,Map_GL!$B:$N,13,FALSE)</f>
        <v>00</v>
      </c>
      <c r="T1015"/>
    </row>
    <row r="1016" spans="1:20" x14ac:dyDescent="0.25">
      <c r="A1016" t="s">
        <v>8</v>
      </c>
      <c r="B1016" t="s">
        <v>10</v>
      </c>
      <c r="C1016" t="s">
        <v>12</v>
      </c>
      <c r="D1016" t="s">
        <v>14</v>
      </c>
      <c r="E1016" t="s">
        <v>10121</v>
      </c>
      <c r="F1016" t="s">
        <v>7975</v>
      </c>
      <c r="G1016" t="s">
        <v>10209</v>
      </c>
      <c r="H1016" s="9">
        <v>43833</v>
      </c>
      <c r="I1016" s="10">
        <v>0.50555555555555554</v>
      </c>
      <c r="J1016" s="11">
        <v>23.85</v>
      </c>
      <c r="K1016" t="s">
        <v>10122</v>
      </c>
      <c r="L1016" t="str">
        <f t="shared" si="30"/>
        <v>98832001</v>
      </c>
      <c r="M1016" t="str">
        <f t="shared" si="31"/>
        <v>60640001</v>
      </c>
      <c r="N1016" t="str">
        <f>VLOOKUP($L1016,Map_Organization!$F:$I,2,FALSE)</f>
        <v>UT3</v>
      </c>
      <c r="O1016" t="str">
        <f>VLOOKUP($L1016,Map_Organization!$F:$I,3,FALSE)</f>
        <v>930</v>
      </c>
      <c r="P1016" t="str">
        <f>VLOOKUP($L1016,Map_Organization!$F:$I,4,FALSE)</f>
        <v>8414</v>
      </c>
      <c r="Q1016" t="str">
        <f>VLOOKUP($M1016,Map_GL!$B:$N,11,FALSE)</f>
        <v>833</v>
      </c>
      <c r="R1016" t="str">
        <f>VLOOKUP($M1016,Map_GL!$B:$N,12,FALSE)</f>
        <v>401</v>
      </c>
      <c r="S1016" t="str">
        <f>VLOOKUP($M1016,Map_GL!$B:$N,13,FALSE)</f>
        <v>00</v>
      </c>
      <c r="T1016"/>
    </row>
    <row r="1017" spans="1:20" x14ac:dyDescent="0.25">
      <c r="A1017" t="s">
        <v>8</v>
      </c>
      <c r="B1017" t="s">
        <v>10</v>
      </c>
      <c r="C1017" t="s">
        <v>12</v>
      </c>
      <c r="D1017" t="s">
        <v>14</v>
      </c>
      <c r="E1017" t="s">
        <v>10121</v>
      </c>
      <c r="F1017" t="s">
        <v>7975</v>
      </c>
      <c r="G1017" t="s">
        <v>10191</v>
      </c>
      <c r="H1017" s="9">
        <v>43833</v>
      </c>
      <c r="I1017" s="10">
        <v>0.50555555555555554</v>
      </c>
      <c r="J1017" s="11">
        <v>17.34</v>
      </c>
      <c r="K1017" t="s">
        <v>10122</v>
      </c>
      <c r="L1017" t="str">
        <f t="shared" si="30"/>
        <v>98832001</v>
      </c>
      <c r="M1017" t="str">
        <f t="shared" si="31"/>
        <v>62610001</v>
      </c>
      <c r="N1017" t="str">
        <f>VLOOKUP($L1017,Map_Organization!$F:$I,2,FALSE)</f>
        <v>UT3</v>
      </c>
      <c r="O1017" t="str">
        <f>VLOOKUP($L1017,Map_Organization!$F:$I,3,FALSE)</f>
        <v>930</v>
      </c>
      <c r="P1017" t="str">
        <f>VLOOKUP($L1017,Map_Organization!$F:$I,4,FALSE)</f>
        <v>8414</v>
      </c>
      <c r="Q1017" t="str">
        <f>VLOOKUP($M1017,Map_GL!$B:$N,11,FALSE)</f>
        <v>779</v>
      </c>
      <c r="R1017" t="str">
        <f>VLOOKUP($M1017,Map_GL!$B:$N,12,FALSE)</f>
        <v>000</v>
      </c>
      <c r="S1017" t="str">
        <f>VLOOKUP($M1017,Map_GL!$B:$N,13,FALSE)</f>
        <v>00</v>
      </c>
      <c r="T1017"/>
    </row>
    <row r="1018" spans="1:20" x14ac:dyDescent="0.25">
      <c r="A1018" t="s">
        <v>8</v>
      </c>
      <c r="B1018" t="s">
        <v>10</v>
      </c>
      <c r="C1018" t="s">
        <v>12</v>
      </c>
      <c r="D1018" t="s">
        <v>14</v>
      </c>
      <c r="E1018" t="s">
        <v>10121</v>
      </c>
      <c r="F1018" t="s">
        <v>7975</v>
      </c>
      <c r="G1018" t="s">
        <v>10146</v>
      </c>
      <c r="H1018" s="9">
        <v>43833</v>
      </c>
      <c r="I1018" s="10">
        <v>0.50555555555555554</v>
      </c>
      <c r="J1018" s="11">
        <v>42.92</v>
      </c>
      <c r="K1018" t="s">
        <v>10122</v>
      </c>
      <c r="L1018" t="str">
        <f t="shared" si="30"/>
        <v>98832001</v>
      </c>
      <c r="M1018" t="str">
        <f t="shared" si="31"/>
        <v>61620010</v>
      </c>
      <c r="N1018" t="str">
        <f>VLOOKUP($L1018,Map_Organization!$F:$I,2,FALSE)</f>
        <v>UT3</v>
      </c>
      <c r="O1018" t="str">
        <f>VLOOKUP($L1018,Map_Organization!$F:$I,3,FALSE)</f>
        <v>930</v>
      </c>
      <c r="P1018" t="str">
        <f>VLOOKUP($L1018,Map_Organization!$F:$I,4,FALSE)</f>
        <v>8414</v>
      </c>
      <c r="Q1018" t="str">
        <f>VLOOKUP($M1018,Map_GL!$B:$N,11,FALSE)</f>
        <v>794</v>
      </c>
      <c r="R1018" t="str">
        <f>VLOOKUP($M1018,Map_GL!$B:$N,12,FALSE)</f>
        <v>401</v>
      </c>
      <c r="S1018" t="str">
        <f>VLOOKUP($M1018,Map_GL!$B:$N,13,FALSE)</f>
        <v>00</v>
      </c>
      <c r="T1018"/>
    </row>
    <row r="1019" spans="1:20" x14ac:dyDescent="0.25">
      <c r="A1019" t="s">
        <v>8</v>
      </c>
      <c r="B1019" t="s">
        <v>10</v>
      </c>
      <c r="C1019" t="s">
        <v>12</v>
      </c>
      <c r="D1019" t="s">
        <v>14</v>
      </c>
      <c r="E1019" t="s">
        <v>10121</v>
      </c>
      <c r="F1019" t="s">
        <v>7975</v>
      </c>
      <c r="G1019" t="s">
        <v>10192</v>
      </c>
      <c r="H1019" s="9">
        <v>43833</v>
      </c>
      <c r="I1019" s="10">
        <v>0.50555555555555554</v>
      </c>
      <c r="J1019" s="11">
        <v>0.67999999999999994</v>
      </c>
      <c r="K1019" t="s">
        <v>10122</v>
      </c>
      <c r="L1019" t="str">
        <f t="shared" si="30"/>
        <v>98832001</v>
      </c>
      <c r="M1019" t="str">
        <f t="shared" si="31"/>
        <v>61620113</v>
      </c>
      <c r="N1019" t="str">
        <f>VLOOKUP($L1019,Map_Organization!$F:$I,2,FALSE)</f>
        <v>UT3</v>
      </c>
      <c r="O1019" t="str">
        <f>VLOOKUP($L1019,Map_Organization!$F:$I,3,FALSE)</f>
        <v>930</v>
      </c>
      <c r="P1019" t="str">
        <f>VLOOKUP($L1019,Map_Organization!$F:$I,4,FALSE)</f>
        <v>8414</v>
      </c>
      <c r="Q1019" t="str">
        <f>VLOOKUP($M1019,Map_GL!$B:$N,11,FALSE)</f>
        <v>794</v>
      </c>
      <c r="R1019" t="str">
        <f>VLOOKUP($M1019,Map_GL!$B:$N,12,FALSE)</f>
        <v>401</v>
      </c>
      <c r="S1019" t="str">
        <f>VLOOKUP($M1019,Map_GL!$B:$N,13,FALSE)</f>
        <v>00</v>
      </c>
      <c r="T1019"/>
    </row>
    <row r="1020" spans="1:20" x14ac:dyDescent="0.25">
      <c r="A1020" t="s">
        <v>8</v>
      </c>
      <c r="B1020" t="s">
        <v>10</v>
      </c>
      <c r="C1020" t="s">
        <v>12</v>
      </c>
      <c r="D1020" t="s">
        <v>14</v>
      </c>
      <c r="E1020" t="s">
        <v>10121</v>
      </c>
      <c r="F1020" t="s">
        <v>7975</v>
      </c>
      <c r="G1020" t="s">
        <v>10193</v>
      </c>
      <c r="H1020" s="9">
        <v>43833</v>
      </c>
      <c r="I1020" s="10">
        <v>0.50555555555555554</v>
      </c>
      <c r="J1020" s="11">
        <v>7.9</v>
      </c>
      <c r="K1020" t="s">
        <v>10122</v>
      </c>
      <c r="L1020" t="str">
        <f t="shared" si="30"/>
        <v>98832001</v>
      </c>
      <c r="M1020" t="str">
        <f t="shared" si="31"/>
        <v>62282002</v>
      </c>
      <c r="N1020" t="str">
        <f>VLOOKUP($L1020,Map_Organization!$F:$I,2,FALSE)</f>
        <v>UT3</v>
      </c>
      <c r="O1020" t="str">
        <f>VLOOKUP($L1020,Map_Organization!$F:$I,3,FALSE)</f>
        <v>930</v>
      </c>
      <c r="P1020" t="str">
        <f>VLOOKUP($L1020,Map_Organization!$F:$I,4,FALSE)</f>
        <v>8414</v>
      </c>
      <c r="Q1020" t="str">
        <f>VLOOKUP($M1020,Map_GL!$B:$N,11,FALSE)</f>
        <v>75B</v>
      </c>
      <c r="R1020" t="str">
        <f>VLOOKUP($M1020,Map_GL!$B:$N,12,FALSE)</f>
        <v>000</v>
      </c>
      <c r="S1020" t="str">
        <f>VLOOKUP($M1020,Map_GL!$B:$N,13,FALSE)</f>
        <v>00</v>
      </c>
      <c r="T1020"/>
    </row>
    <row r="1021" spans="1:20" x14ac:dyDescent="0.25">
      <c r="A1021" t="s">
        <v>8</v>
      </c>
      <c r="B1021" t="s">
        <v>10</v>
      </c>
      <c r="C1021" t="s">
        <v>12</v>
      </c>
      <c r="D1021" t="s">
        <v>14</v>
      </c>
      <c r="E1021" t="s">
        <v>10121</v>
      </c>
      <c r="F1021" t="s">
        <v>7975</v>
      </c>
      <c r="G1021" t="s">
        <v>10194</v>
      </c>
      <c r="H1021" s="9">
        <v>43833</v>
      </c>
      <c r="I1021" s="10">
        <v>0.50555555555555554</v>
      </c>
      <c r="J1021" s="11">
        <v>11</v>
      </c>
      <c r="K1021" t="s">
        <v>10122</v>
      </c>
      <c r="L1021" t="str">
        <f t="shared" si="30"/>
        <v>98832001</v>
      </c>
      <c r="M1021" t="str">
        <f t="shared" si="31"/>
        <v>62624110</v>
      </c>
      <c r="N1021" t="str">
        <f>VLOOKUP($L1021,Map_Organization!$F:$I,2,FALSE)</f>
        <v>UT3</v>
      </c>
      <c r="O1021" t="str">
        <f>VLOOKUP($L1021,Map_Organization!$F:$I,3,FALSE)</f>
        <v>930</v>
      </c>
      <c r="P1021" t="str">
        <f>VLOOKUP($L1021,Map_Organization!$F:$I,4,FALSE)</f>
        <v>8414</v>
      </c>
      <c r="Q1021" t="str">
        <f>VLOOKUP($M1021,Map_GL!$B:$N,11,FALSE)</f>
        <v>833</v>
      </c>
      <c r="R1021" t="str">
        <f>VLOOKUP($M1021,Map_GL!$B:$N,12,FALSE)</f>
        <v>401</v>
      </c>
      <c r="S1021" t="str">
        <f>VLOOKUP($M1021,Map_GL!$B:$N,13,FALSE)</f>
        <v>00</v>
      </c>
      <c r="T1021"/>
    </row>
    <row r="1022" spans="1:20" x14ac:dyDescent="0.25">
      <c r="A1022" t="s">
        <v>8</v>
      </c>
      <c r="B1022" t="s">
        <v>10</v>
      </c>
      <c r="C1022" t="s">
        <v>12</v>
      </c>
      <c r="D1022" t="s">
        <v>14</v>
      </c>
      <c r="E1022" t="s">
        <v>10121</v>
      </c>
      <c r="F1022" t="s">
        <v>7975</v>
      </c>
      <c r="G1022" t="s">
        <v>10195</v>
      </c>
      <c r="H1022" s="9">
        <v>43833</v>
      </c>
      <c r="I1022" s="10">
        <v>0.50555555555555554</v>
      </c>
      <c r="J1022" s="11">
        <v>3.51</v>
      </c>
      <c r="K1022" t="s">
        <v>10122</v>
      </c>
      <c r="L1022" t="str">
        <f t="shared" si="30"/>
        <v>98832001</v>
      </c>
      <c r="M1022" t="str">
        <f t="shared" si="31"/>
        <v>62624210</v>
      </c>
      <c r="N1022" t="str">
        <f>VLOOKUP($L1022,Map_Organization!$F:$I,2,FALSE)</f>
        <v>UT3</v>
      </c>
      <c r="O1022" t="str">
        <f>VLOOKUP($L1022,Map_Organization!$F:$I,3,FALSE)</f>
        <v>930</v>
      </c>
      <c r="P1022" t="str">
        <f>VLOOKUP($L1022,Map_Organization!$F:$I,4,FALSE)</f>
        <v>8414</v>
      </c>
      <c r="Q1022" t="str">
        <f>VLOOKUP($M1022,Map_GL!$B:$N,11,FALSE)</f>
        <v>833</v>
      </c>
      <c r="R1022" t="str">
        <f>VLOOKUP($M1022,Map_GL!$B:$N,12,FALSE)</f>
        <v>401</v>
      </c>
      <c r="S1022" t="str">
        <f>VLOOKUP($M1022,Map_GL!$B:$N,13,FALSE)</f>
        <v>00</v>
      </c>
      <c r="T1022"/>
    </row>
    <row r="1023" spans="1:20" x14ac:dyDescent="0.25">
      <c r="A1023" t="s">
        <v>8</v>
      </c>
      <c r="B1023" t="s">
        <v>10</v>
      </c>
      <c r="C1023" t="s">
        <v>12</v>
      </c>
      <c r="D1023" t="s">
        <v>14</v>
      </c>
      <c r="E1023" t="s">
        <v>10121</v>
      </c>
      <c r="F1023" t="s">
        <v>7975</v>
      </c>
      <c r="G1023" t="s">
        <v>10150</v>
      </c>
      <c r="H1023" s="9">
        <v>43833</v>
      </c>
      <c r="I1023" s="10">
        <v>0.50555555555555554</v>
      </c>
      <c r="J1023" s="11">
        <v>15.559999999999999</v>
      </c>
      <c r="K1023" t="s">
        <v>10122</v>
      </c>
      <c r="L1023" t="str">
        <f t="shared" si="30"/>
        <v>98832001</v>
      </c>
      <c r="M1023" t="str">
        <f t="shared" si="31"/>
        <v>68123020</v>
      </c>
      <c r="N1023" t="str">
        <f>VLOOKUP($L1023,Map_Organization!$F:$I,2,FALSE)</f>
        <v>UT3</v>
      </c>
      <c r="O1023" t="str">
        <f>VLOOKUP($L1023,Map_Organization!$F:$I,3,FALSE)</f>
        <v>930</v>
      </c>
      <c r="P1023" t="str">
        <f>VLOOKUP($L1023,Map_Organization!$F:$I,4,FALSE)</f>
        <v>8414</v>
      </c>
      <c r="Q1023" t="str">
        <f>VLOOKUP($M1023,Map_GL!$B:$N,11,FALSE)</f>
        <v>833</v>
      </c>
      <c r="R1023" t="str">
        <f>VLOOKUP($M1023,Map_GL!$B:$N,12,FALSE)</f>
        <v>401</v>
      </c>
      <c r="S1023" t="str">
        <f>VLOOKUP($M1023,Map_GL!$B:$N,13,FALSE)</f>
        <v>00</v>
      </c>
      <c r="T1023"/>
    </row>
    <row r="1024" spans="1:20" x14ac:dyDescent="0.25">
      <c r="A1024" t="s">
        <v>8</v>
      </c>
      <c r="B1024" t="s">
        <v>10</v>
      </c>
      <c r="C1024" t="s">
        <v>12</v>
      </c>
      <c r="D1024" t="s">
        <v>14</v>
      </c>
      <c r="E1024" t="s">
        <v>10121</v>
      </c>
      <c r="F1024" t="s">
        <v>7975</v>
      </c>
      <c r="G1024" t="s">
        <v>10196</v>
      </c>
      <c r="H1024" s="9">
        <v>43833</v>
      </c>
      <c r="I1024" s="10">
        <v>0.50555555555555554</v>
      </c>
      <c r="J1024" s="11">
        <v>9.25</v>
      </c>
      <c r="K1024" t="s">
        <v>10122</v>
      </c>
      <c r="L1024" t="str">
        <f t="shared" si="30"/>
        <v>98832001</v>
      </c>
      <c r="M1024" t="str">
        <f t="shared" si="31"/>
        <v>68123022</v>
      </c>
      <c r="N1024" t="str">
        <f>VLOOKUP($L1024,Map_Organization!$F:$I,2,FALSE)</f>
        <v>UT3</v>
      </c>
      <c r="O1024" t="str">
        <f>VLOOKUP($L1024,Map_Organization!$F:$I,3,FALSE)</f>
        <v>930</v>
      </c>
      <c r="P1024" t="str">
        <f>VLOOKUP($L1024,Map_Organization!$F:$I,4,FALSE)</f>
        <v>8414</v>
      </c>
      <c r="Q1024" t="str">
        <f>VLOOKUP($M1024,Map_GL!$B:$N,11,FALSE)</f>
        <v>833</v>
      </c>
      <c r="R1024" t="str">
        <f>VLOOKUP($M1024,Map_GL!$B:$N,12,FALSE)</f>
        <v>401</v>
      </c>
      <c r="S1024" t="str">
        <f>VLOOKUP($M1024,Map_GL!$B:$N,13,FALSE)</f>
        <v>00</v>
      </c>
      <c r="T1024"/>
    </row>
    <row r="1025" spans="1:20" x14ac:dyDescent="0.25">
      <c r="A1025" t="s">
        <v>8</v>
      </c>
      <c r="B1025" t="s">
        <v>10</v>
      </c>
      <c r="C1025" t="s">
        <v>12</v>
      </c>
      <c r="D1025" t="s">
        <v>14</v>
      </c>
      <c r="E1025" t="s">
        <v>10121</v>
      </c>
      <c r="F1025" t="s">
        <v>7975</v>
      </c>
      <c r="G1025" t="s">
        <v>10211</v>
      </c>
      <c r="H1025" s="9">
        <v>43833</v>
      </c>
      <c r="I1025" s="10">
        <v>0.50555555555555554</v>
      </c>
      <c r="J1025" s="11">
        <v>1.97</v>
      </c>
      <c r="K1025" t="s">
        <v>10122</v>
      </c>
      <c r="L1025" t="str">
        <f t="shared" si="30"/>
        <v>98832001</v>
      </c>
      <c r="M1025" t="str">
        <f t="shared" si="31"/>
        <v>63101000</v>
      </c>
      <c r="N1025" t="str">
        <f>VLOOKUP($L1025,Map_Organization!$F:$I,2,FALSE)</f>
        <v>UT3</v>
      </c>
      <c r="O1025" t="str">
        <f>VLOOKUP($L1025,Map_Organization!$F:$I,3,FALSE)</f>
        <v>930</v>
      </c>
      <c r="P1025" t="str">
        <f>VLOOKUP($L1025,Map_Organization!$F:$I,4,FALSE)</f>
        <v>8414</v>
      </c>
      <c r="Q1025" t="str">
        <f>VLOOKUP($M1025,Map_GL!$B:$N,11,FALSE)</f>
        <v>823</v>
      </c>
      <c r="R1025" t="str">
        <f>VLOOKUP($M1025,Map_GL!$B:$N,12,FALSE)</f>
        <v>404</v>
      </c>
      <c r="S1025" t="str">
        <f>VLOOKUP($M1025,Map_GL!$B:$N,13,FALSE)</f>
        <v>00</v>
      </c>
      <c r="T1025"/>
    </row>
    <row r="1026" spans="1:20" x14ac:dyDescent="0.25">
      <c r="A1026" t="s">
        <v>8</v>
      </c>
      <c r="B1026" t="s">
        <v>10</v>
      </c>
      <c r="C1026" t="s">
        <v>12</v>
      </c>
      <c r="D1026" t="s">
        <v>14</v>
      </c>
      <c r="E1026" t="s">
        <v>10121</v>
      </c>
      <c r="F1026" t="s">
        <v>7975</v>
      </c>
      <c r="G1026" t="s">
        <v>10148</v>
      </c>
      <c r="H1026" s="9">
        <v>43833</v>
      </c>
      <c r="I1026" s="10">
        <v>0.50555555555555554</v>
      </c>
      <c r="J1026" s="11">
        <v>-42.92</v>
      </c>
      <c r="K1026" t="s">
        <v>10122</v>
      </c>
      <c r="L1026" t="str">
        <f t="shared" si="30"/>
        <v>98832001</v>
      </c>
      <c r="M1026" t="str">
        <f t="shared" si="31"/>
        <v>61620010</v>
      </c>
      <c r="N1026" t="str">
        <f>VLOOKUP($L1026,Map_Organization!$F:$I,2,FALSE)</f>
        <v>UT3</v>
      </c>
      <c r="O1026" t="str">
        <f>VLOOKUP($L1026,Map_Organization!$F:$I,3,FALSE)</f>
        <v>930</v>
      </c>
      <c r="P1026" t="str">
        <f>VLOOKUP($L1026,Map_Organization!$F:$I,4,FALSE)</f>
        <v>8414</v>
      </c>
      <c r="Q1026" t="str">
        <f>VLOOKUP($M1026,Map_GL!$B:$N,11,FALSE)</f>
        <v>794</v>
      </c>
      <c r="R1026" t="str">
        <f>VLOOKUP($M1026,Map_GL!$B:$N,12,FALSE)</f>
        <v>401</v>
      </c>
      <c r="S1026" t="str">
        <f>VLOOKUP($M1026,Map_GL!$B:$N,13,FALSE)</f>
        <v>00</v>
      </c>
      <c r="T1026"/>
    </row>
    <row r="1027" spans="1:20" x14ac:dyDescent="0.25">
      <c r="A1027" t="s">
        <v>8</v>
      </c>
      <c r="B1027" t="s">
        <v>10</v>
      </c>
      <c r="C1027" t="s">
        <v>12</v>
      </c>
      <c r="D1027" t="s">
        <v>14</v>
      </c>
      <c r="E1027" t="s">
        <v>10121</v>
      </c>
      <c r="F1027" t="s">
        <v>7975</v>
      </c>
      <c r="G1027" t="s">
        <v>10151</v>
      </c>
      <c r="H1027" s="9">
        <v>43833</v>
      </c>
      <c r="I1027" s="10">
        <v>0.50555555555555554</v>
      </c>
      <c r="J1027" s="11">
        <v>6.8999999999999995</v>
      </c>
      <c r="K1027" t="s">
        <v>10122</v>
      </c>
      <c r="L1027" t="str">
        <f t="shared" si="30"/>
        <v>98832001</v>
      </c>
      <c r="M1027" t="str">
        <f t="shared" si="31"/>
        <v>75431003</v>
      </c>
      <c r="N1027" t="str">
        <f>VLOOKUP($L1027,Map_Organization!$F:$I,2,FALSE)</f>
        <v>UT3</v>
      </c>
      <c r="O1027" t="str">
        <f>VLOOKUP($L1027,Map_Organization!$F:$I,3,FALSE)</f>
        <v>930</v>
      </c>
      <c r="P1027" t="str">
        <f>VLOOKUP($L1027,Map_Organization!$F:$I,4,FALSE)</f>
        <v>8414</v>
      </c>
      <c r="Q1027" t="str">
        <f>VLOOKUP($M1027,Map_GL!$B:$N,11,FALSE)</f>
        <v>790</v>
      </c>
      <c r="R1027" t="str">
        <f>VLOOKUP($M1027,Map_GL!$B:$N,12,FALSE)</f>
        <v>000</v>
      </c>
      <c r="S1027" t="str">
        <f>VLOOKUP($M1027,Map_GL!$B:$N,13,FALSE)</f>
        <v>00</v>
      </c>
      <c r="T1027"/>
    </row>
    <row r="1028" spans="1:20" x14ac:dyDescent="0.25">
      <c r="A1028" t="s">
        <v>8</v>
      </c>
      <c r="B1028" t="s">
        <v>10</v>
      </c>
      <c r="C1028" t="s">
        <v>12</v>
      </c>
      <c r="D1028" t="s">
        <v>14</v>
      </c>
      <c r="E1028" t="s">
        <v>10121</v>
      </c>
      <c r="F1028" t="s">
        <v>7975</v>
      </c>
      <c r="G1028" t="s">
        <v>10197</v>
      </c>
      <c r="H1028" s="9">
        <v>43833</v>
      </c>
      <c r="I1028" s="10">
        <v>0.50555555555555554</v>
      </c>
      <c r="J1028" s="11">
        <v>-0.67999999999999994</v>
      </c>
      <c r="K1028" t="s">
        <v>10122</v>
      </c>
      <c r="L1028" t="str">
        <f t="shared" si="30"/>
        <v>98832001</v>
      </c>
      <c r="M1028" t="str">
        <f t="shared" si="31"/>
        <v>61620113</v>
      </c>
      <c r="N1028" t="str">
        <f>VLOOKUP($L1028,Map_Organization!$F:$I,2,FALSE)</f>
        <v>UT3</v>
      </c>
      <c r="O1028" t="str">
        <f>VLOOKUP($L1028,Map_Organization!$F:$I,3,FALSE)</f>
        <v>930</v>
      </c>
      <c r="P1028" t="str">
        <f>VLOOKUP($L1028,Map_Organization!$F:$I,4,FALSE)</f>
        <v>8414</v>
      </c>
      <c r="Q1028" t="str">
        <f>VLOOKUP($M1028,Map_GL!$B:$N,11,FALSE)</f>
        <v>794</v>
      </c>
      <c r="R1028" t="str">
        <f>VLOOKUP($M1028,Map_GL!$B:$N,12,FALSE)</f>
        <v>401</v>
      </c>
      <c r="S1028" t="str">
        <f>VLOOKUP($M1028,Map_GL!$B:$N,13,FALSE)</f>
        <v>00</v>
      </c>
      <c r="T1028"/>
    </row>
    <row r="1029" spans="1:20" x14ac:dyDescent="0.25">
      <c r="A1029" t="s">
        <v>8</v>
      </c>
      <c r="B1029" t="s">
        <v>10</v>
      </c>
      <c r="C1029" t="s">
        <v>12</v>
      </c>
      <c r="D1029" t="s">
        <v>14</v>
      </c>
      <c r="E1029" t="s">
        <v>10121</v>
      </c>
      <c r="F1029" t="s">
        <v>7972</v>
      </c>
      <c r="G1029" t="s">
        <v>10274</v>
      </c>
      <c r="H1029" s="9">
        <v>43833</v>
      </c>
      <c r="I1029" s="10">
        <v>0.50555555555555554</v>
      </c>
      <c r="J1029" s="11">
        <v>-250</v>
      </c>
      <c r="K1029" t="s">
        <v>10122</v>
      </c>
      <c r="L1029" t="str">
        <f t="shared" ref="L1029:L1092" si="32">SUBSTITUTE(RIGHT($F1029,9),"-","")</f>
        <v>98831082</v>
      </c>
      <c r="M1029" t="str">
        <f t="shared" ref="M1029:M1092" si="33">SUBSTITUTE(RIGHT($G1029,9),".","")</f>
        <v>61110055</v>
      </c>
      <c r="N1029" t="str">
        <f>VLOOKUP($L1029,Map_Organization!$F:$I,2,FALSE)</f>
        <v>UT2</v>
      </c>
      <c r="O1029" t="str">
        <f>VLOOKUP($L1029,Map_Organization!$F:$I,3,FALSE)</f>
        <v>930</v>
      </c>
      <c r="P1029" t="str">
        <f>VLOOKUP($L1029,Map_Organization!$F:$I,4,FALSE)</f>
        <v>8414</v>
      </c>
      <c r="Q1029" t="str">
        <f>VLOOKUP($M1029,Map_GL!$B:$N,11,FALSE)</f>
        <v>823</v>
      </c>
      <c r="R1029" t="str">
        <f>VLOOKUP($M1029,Map_GL!$B:$N,12,FALSE)</f>
        <v>401</v>
      </c>
      <c r="S1029" t="str">
        <f>VLOOKUP($M1029,Map_GL!$B:$N,13,FALSE)</f>
        <v>00</v>
      </c>
      <c r="T1029"/>
    </row>
    <row r="1030" spans="1:20" x14ac:dyDescent="0.25">
      <c r="A1030" t="s">
        <v>8</v>
      </c>
      <c r="B1030" t="s">
        <v>10</v>
      </c>
      <c r="C1030" t="s">
        <v>12</v>
      </c>
      <c r="D1030" t="s">
        <v>14</v>
      </c>
      <c r="E1030" t="s">
        <v>10121</v>
      </c>
      <c r="F1030" t="s">
        <v>7972</v>
      </c>
      <c r="G1030" t="s">
        <v>10278</v>
      </c>
      <c r="H1030" s="9">
        <v>43833</v>
      </c>
      <c r="I1030" s="10">
        <v>0.50555555555555554</v>
      </c>
      <c r="J1030" s="11">
        <v>-2757.07</v>
      </c>
      <c r="K1030" t="s">
        <v>10122</v>
      </c>
      <c r="L1030" t="str">
        <f t="shared" si="32"/>
        <v>98831082</v>
      </c>
      <c r="M1030" t="str">
        <f t="shared" si="33"/>
        <v>61561024</v>
      </c>
      <c r="N1030" t="str">
        <f>VLOOKUP($L1030,Map_Organization!$F:$I,2,FALSE)</f>
        <v>UT2</v>
      </c>
      <c r="O1030" t="str">
        <f>VLOOKUP($L1030,Map_Organization!$F:$I,3,FALSE)</f>
        <v>930</v>
      </c>
      <c r="P1030" t="str">
        <f>VLOOKUP($L1030,Map_Organization!$F:$I,4,FALSE)</f>
        <v>8414</v>
      </c>
      <c r="Q1030" t="str">
        <f>VLOOKUP($M1030,Map_GL!$B:$N,11,FALSE)</f>
        <v>779</v>
      </c>
      <c r="R1030" t="str">
        <f>VLOOKUP($M1030,Map_GL!$B:$N,12,FALSE)</f>
        <v>78P</v>
      </c>
      <c r="S1030" t="str">
        <f>VLOOKUP($M1030,Map_GL!$B:$N,13,FALSE)</f>
        <v>00</v>
      </c>
      <c r="T1030"/>
    </row>
    <row r="1031" spans="1:20" x14ac:dyDescent="0.25">
      <c r="A1031" t="s">
        <v>8</v>
      </c>
      <c r="B1031" t="s">
        <v>10</v>
      </c>
      <c r="C1031" t="s">
        <v>12</v>
      </c>
      <c r="D1031" t="s">
        <v>14</v>
      </c>
      <c r="E1031" t="s">
        <v>10121</v>
      </c>
      <c r="F1031" t="s">
        <v>7972</v>
      </c>
      <c r="G1031" t="s">
        <v>10146</v>
      </c>
      <c r="H1031" s="9">
        <v>43833</v>
      </c>
      <c r="I1031" s="10">
        <v>0.50555555555555554</v>
      </c>
      <c r="J1031" s="11">
        <v>-33.450000000000003</v>
      </c>
      <c r="K1031" t="s">
        <v>10122</v>
      </c>
      <c r="L1031" t="str">
        <f t="shared" si="32"/>
        <v>98831082</v>
      </c>
      <c r="M1031" t="str">
        <f t="shared" si="33"/>
        <v>61620010</v>
      </c>
      <c r="N1031" t="str">
        <f>VLOOKUP($L1031,Map_Organization!$F:$I,2,FALSE)</f>
        <v>UT2</v>
      </c>
      <c r="O1031" t="str">
        <f>VLOOKUP($L1031,Map_Organization!$F:$I,3,FALSE)</f>
        <v>930</v>
      </c>
      <c r="P1031" t="str">
        <f>VLOOKUP($L1031,Map_Organization!$F:$I,4,FALSE)</f>
        <v>8414</v>
      </c>
      <c r="Q1031" t="str">
        <f>VLOOKUP($M1031,Map_GL!$B:$N,11,FALSE)</f>
        <v>794</v>
      </c>
      <c r="R1031" t="str">
        <f>VLOOKUP($M1031,Map_GL!$B:$N,12,FALSE)</f>
        <v>401</v>
      </c>
      <c r="S1031" t="str">
        <f>VLOOKUP($M1031,Map_GL!$B:$N,13,FALSE)</f>
        <v>00</v>
      </c>
      <c r="T1031"/>
    </row>
    <row r="1032" spans="1:20" x14ac:dyDescent="0.25">
      <c r="A1032" t="s">
        <v>8</v>
      </c>
      <c r="B1032" t="s">
        <v>10</v>
      </c>
      <c r="C1032" t="s">
        <v>12</v>
      </c>
      <c r="D1032" t="s">
        <v>14</v>
      </c>
      <c r="E1032" t="s">
        <v>10121</v>
      </c>
      <c r="F1032" t="s">
        <v>7972</v>
      </c>
      <c r="G1032" t="s">
        <v>10148</v>
      </c>
      <c r="H1032" s="9">
        <v>43833</v>
      </c>
      <c r="I1032" s="10">
        <v>0.50555555555555554</v>
      </c>
      <c r="J1032" s="11">
        <v>33.450000000000003</v>
      </c>
      <c r="K1032" t="s">
        <v>10122</v>
      </c>
      <c r="L1032" t="str">
        <f t="shared" si="32"/>
        <v>98831082</v>
      </c>
      <c r="M1032" t="str">
        <f t="shared" si="33"/>
        <v>61620010</v>
      </c>
      <c r="N1032" t="str">
        <f>VLOOKUP($L1032,Map_Organization!$F:$I,2,FALSE)</f>
        <v>UT2</v>
      </c>
      <c r="O1032" t="str">
        <f>VLOOKUP($L1032,Map_Organization!$F:$I,3,FALSE)</f>
        <v>930</v>
      </c>
      <c r="P1032" t="str">
        <f>VLOOKUP($L1032,Map_Organization!$F:$I,4,FALSE)</f>
        <v>8414</v>
      </c>
      <c r="Q1032" t="str">
        <f>VLOOKUP($M1032,Map_GL!$B:$N,11,FALSE)</f>
        <v>794</v>
      </c>
      <c r="R1032" t="str">
        <f>VLOOKUP($M1032,Map_GL!$B:$N,12,FALSE)</f>
        <v>401</v>
      </c>
      <c r="S1032" t="str">
        <f>VLOOKUP($M1032,Map_GL!$B:$N,13,FALSE)</f>
        <v>00</v>
      </c>
      <c r="T1032"/>
    </row>
    <row r="1033" spans="1:20" x14ac:dyDescent="0.25">
      <c r="A1033" t="s">
        <v>8</v>
      </c>
      <c r="B1033" t="s">
        <v>10</v>
      </c>
      <c r="C1033" t="s">
        <v>12</v>
      </c>
      <c r="D1033" t="s">
        <v>14</v>
      </c>
      <c r="E1033" t="s">
        <v>10121</v>
      </c>
      <c r="F1033" t="s">
        <v>7972</v>
      </c>
      <c r="G1033" t="s">
        <v>10151</v>
      </c>
      <c r="H1033" s="9">
        <v>43833</v>
      </c>
      <c r="I1033" s="10">
        <v>0.50555555555555554</v>
      </c>
      <c r="J1033" s="11">
        <v>-5.28</v>
      </c>
      <c r="K1033" t="s">
        <v>10122</v>
      </c>
      <c r="L1033" t="str">
        <f t="shared" si="32"/>
        <v>98831082</v>
      </c>
      <c r="M1033" t="str">
        <f t="shared" si="33"/>
        <v>75431003</v>
      </c>
      <c r="N1033" t="str">
        <f>VLOOKUP($L1033,Map_Organization!$F:$I,2,FALSE)</f>
        <v>UT2</v>
      </c>
      <c r="O1033" t="str">
        <f>VLOOKUP($L1033,Map_Organization!$F:$I,3,FALSE)</f>
        <v>930</v>
      </c>
      <c r="P1033" t="str">
        <f>VLOOKUP($L1033,Map_Organization!$F:$I,4,FALSE)</f>
        <v>8414</v>
      </c>
      <c r="Q1033" t="str">
        <f>VLOOKUP($M1033,Map_GL!$B:$N,11,FALSE)</f>
        <v>790</v>
      </c>
      <c r="R1033" t="str">
        <f>VLOOKUP($M1033,Map_GL!$B:$N,12,FALSE)</f>
        <v>000</v>
      </c>
      <c r="S1033" t="str">
        <f>VLOOKUP($M1033,Map_GL!$B:$N,13,FALSE)</f>
        <v>00</v>
      </c>
      <c r="T1033"/>
    </row>
    <row r="1034" spans="1:20" x14ac:dyDescent="0.25">
      <c r="A1034" t="s">
        <v>8</v>
      </c>
      <c r="B1034" t="s">
        <v>10</v>
      </c>
      <c r="C1034" t="s">
        <v>12</v>
      </c>
      <c r="D1034" t="s">
        <v>14</v>
      </c>
      <c r="E1034" t="s">
        <v>10121</v>
      </c>
      <c r="F1034" t="s">
        <v>7951</v>
      </c>
      <c r="G1034" t="s">
        <v>10224</v>
      </c>
      <c r="H1034" s="9">
        <v>43833</v>
      </c>
      <c r="I1034" s="10">
        <v>0.50555555555555554</v>
      </c>
      <c r="J1034" s="11">
        <v>2883</v>
      </c>
      <c r="K1034" t="s">
        <v>10122</v>
      </c>
      <c r="L1034" t="str">
        <f t="shared" si="32"/>
        <v>98831043</v>
      </c>
      <c r="M1034" t="str">
        <f t="shared" si="33"/>
        <v>64100100</v>
      </c>
      <c r="N1034" t="str">
        <f>VLOOKUP($L1034,Map_Organization!$F:$I,2,FALSE)</f>
        <v>UT2</v>
      </c>
      <c r="O1034" t="str">
        <f>VLOOKUP($L1034,Map_Organization!$F:$I,3,FALSE)</f>
        <v>930</v>
      </c>
      <c r="P1034" t="str">
        <f>VLOOKUP($L1034,Map_Organization!$F:$I,4,FALSE)</f>
        <v>8414</v>
      </c>
      <c r="Q1034" t="str">
        <f>VLOOKUP($M1034,Map_GL!$B:$N,11,FALSE)</f>
        <v>75B</v>
      </c>
      <c r="R1034" t="str">
        <f>VLOOKUP($M1034,Map_GL!$B:$N,12,FALSE)</f>
        <v>000</v>
      </c>
      <c r="S1034" t="str">
        <f>VLOOKUP($M1034,Map_GL!$B:$N,13,FALSE)</f>
        <v>00</v>
      </c>
      <c r="T1034"/>
    </row>
    <row r="1035" spans="1:20" x14ac:dyDescent="0.25">
      <c r="A1035" t="s">
        <v>8</v>
      </c>
      <c r="B1035" t="s">
        <v>10</v>
      </c>
      <c r="C1035" t="s">
        <v>12</v>
      </c>
      <c r="D1035" t="s">
        <v>14</v>
      </c>
      <c r="E1035" t="s">
        <v>10121</v>
      </c>
      <c r="F1035" t="s">
        <v>7951</v>
      </c>
      <c r="G1035" t="s">
        <v>10225</v>
      </c>
      <c r="H1035" s="9">
        <v>43833</v>
      </c>
      <c r="I1035" s="10">
        <v>0.50555555555555554</v>
      </c>
      <c r="J1035" s="11">
        <v>-1646.46</v>
      </c>
      <c r="K1035" t="s">
        <v>10122</v>
      </c>
      <c r="L1035" t="str">
        <f t="shared" si="32"/>
        <v>98831043</v>
      </c>
      <c r="M1035" t="str">
        <f t="shared" si="33"/>
        <v>64100110</v>
      </c>
      <c r="N1035" t="str">
        <f>VLOOKUP($L1035,Map_Organization!$F:$I,2,FALSE)</f>
        <v>UT2</v>
      </c>
      <c r="O1035" t="str">
        <f>VLOOKUP($L1035,Map_Organization!$F:$I,3,FALSE)</f>
        <v>930</v>
      </c>
      <c r="P1035" t="str">
        <f>VLOOKUP($L1035,Map_Organization!$F:$I,4,FALSE)</f>
        <v>8414</v>
      </c>
      <c r="Q1035" t="str">
        <f>VLOOKUP($M1035,Map_GL!$B:$N,11,FALSE)</f>
        <v>75B</v>
      </c>
      <c r="R1035" t="str">
        <f>VLOOKUP($M1035,Map_GL!$B:$N,12,FALSE)</f>
        <v>000</v>
      </c>
      <c r="S1035" t="str">
        <f>VLOOKUP($M1035,Map_GL!$B:$N,13,FALSE)</f>
        <v>00</v>
      </c>
      <c r="T1035"/>
    </row>
    <row r="1036" spans="1:20" x14ac:dyDescent="0.25">
      <c r="A1036" t="s">
        <v>8</v>
      </c>
      <c r="B1036" t="s">
        <v>10</v>
      </c>
      <c r="C1036" t="s">
        <v>12</v>
      </c>
      <c r="D1036" t="s">
        <v>14</v>
      </c>
      <c r="E1036" t="s">
        <v>10121</v>
      </c>
      <c r="F1036" t="s">
        <v>7951</v>
      </c>
      <c r="G1036" t="s">
        <v>10261</v>
      </c>
      <c r="H1036" s="9">
        <v>43833</v>
      </c>
      <c r="I1036" s="10">
        <v>0.50555555555555554</v>
      </c>
      <c r="J1036" s="11">
        <v>0.6</v>
      </c>
      <c r="K1036" t="s">
        <v>10122</v>
      </c>
      <c r="L1036" t="str">
        <f t="shared" si="32"/>
        <v>98831043</v>
      </c>
      <c r="M1036" t="str">
        <f t="shared" si="33"/>
        <v>64100300</v>
      </c>
      <c r="N1036" t="str">
        <f>VLOOKUP($L1036,Map_Organization!$F:$I,2,FALSE)</f>
        <v>UT2</v>
      </c>
      <c r="O1036" t="str">
        <f>VLOOKUP($L1036,Map_Organization!$F:$I,3,FALSE)</f>
        <v>930</v>
      </c>
      <c r="P1036" t="str">
        <f>VLOOKUP($L1036,Map_Organization!$F:$I,4,FALSE)</f>
        <v>8414</v>
      </c>
      <c r="Q1036" t="str">
        <f>VLOOKUP($M1036,Map_GL!$B:$N,11,FALSE)</f>
        <v>75B</v>
      </c>
      <c r="R1036" t="str">
        <f>VLOOKUP($M1036,Map_GL!$B:$N,12,FALSE)</f>
        <v>000</v>
      </c>
      <c r="S1036" t="str">
        <f>VLOOKUP($M1036,Map_GL!$B:$N,13,FALSE)</f>
        <v>00</v>
      </c>
      <c r="T1036"/>
    </row>
    <row r="1037" spans="1:20" x14ac:dyDescent="0.25">
      <c r="A1037" t="s">
        <v>8</v>
      </c>
      <c r="B1037" t="s">
        <v>10</v>
      </c>
      <c r="C1037" t="s">
        <v>12</v>
      </c>
      <c r="D1037" t="s">
        <v>14</v>
      </c>
      <c r="E1037" t="s">
        <v>10121</v>
      </c>
      <c r="F1037" t="s">
        <v>7951</v>
      </c>
      <c r="G1037" t="s">
        <v>10226</v>
      </c>
      <c r="H1037" s="9">
        <v>43833</v>
      </c>
      <c r="I1037" s="10">
        <v>0.50555555555555554</v>
      </c>
      <c r="J1037" s="11">
        <v>-760</v>
      </c>
      <c r="K1037" t="s">
        <v>10122</v>
      </c>
      <c r="L1037" t="str">
        <f t="shared" si="32"/>
        <v>98831043</v>
      </c>
      <c r="M1037" t="str">
        <f t="shared" si="33"/>
        <v>64100112</v>
      </c>
      <c r="N1037" t="str">
        <f>VLOOKUP($L1037,Map_Organization!$F:$I,2,FALSE)</f>
        <v>UT2</v>
      </c>
      <c r="O1037" t="str">
        <f>VLOOKUP($L1037,Map_Organization!$F:$I,3,FALSE)</f>
        <v>930</v>
      </c>
      <c r="P1037" t="str">
        <f>VLOOKUP($L1037,Map_Organization!$F:$I,4,FALSE)</f>
        <v>8414</v>
      </c>
      <c r="Q1037" t="str">
        <f>VLOOKUP($M1037,Map_GL!$B:$N,11,FALSE)</f>
        <v>75B</v>
      </c>
      <c r="R1037" t="str">
        <f>VLOOKUP($M1037,Map_GL!$B:$N,12,FALSE)</f>
        <v>000</v>
      </c>
      <c r="S1037" t="str">
        <f>VLOOKUP($M1037,Map_GL!$B:$N,13,FALSE)</f>
        <v>00</v>
      </c>
      <c r="T1037"/>
    </row>
    <row r="1038" spans="1:20" x14ac:dyDescent="0.25">
      <c r="A1038" t="s">
        <v>8</v>
      </c>
      <c r="B1038" t="s">
        <v>10</v>
      </c>
      <c r="C1038" t="s">
        <v>12</v>
      </c>
      <c r="D1038" t="s">
        <v>14</v>
      </c>
      <c r="E1038" t="s">
        <v>10121</v>
      </c>
      <c r="F1038" t="s">
        <v>7951</v>
      </c>
      <c r="G1038" t="s">
        <v>10227</v>
      </c>
      <c r="H1038" s="9">
        <v>43833</v>
      </c>
      <c r="I1038" s="10">
        <v>0.50555555555555554</v>
      </c>
      <c r="J1038" s="11">
        <v>320</v>
      </c>
      <c r="K1038" t="s">
        <v>10122</v>
      </c>
      <c r="L1038" t="str">
        <f t="shared" si="32"/>
        <v>98831043</v>
      </c>
      <c r="M1038" t="str">
        <f t="shared" si="33"/>
        <v>64100520</v>
      </c>
      <c r="N1038" t="str">
        <f>VLOOKUP($L1038,Map_Organization!$F:$I,2,FALSE)</f>
        <v>UT2</v>
      </c>
      <c r="O1038" t="str">
        <f>VLOOKUP($L1038,Map_Organization!$F:$I,3,FALSE)</f>
        <v>930</v>
      </c>
      <c r="P1038" t="str">
        <f>VLOOKUP($L1038,Map_Organization!$F:$I,4,FALSE)</f>
        <v>8414</v>
      </c>
      <c r="Q1038" t="str">
        <f>VLOOKUP($M1038,Map_GL!$B:$N,11,FALSE)</f>
        <v>75B</v>
      </c>
      <c r="R1038" t="str">
        <f>VLOOKUP($M1038,Map_GL!$B:$N,12,FALSE)</f>
        <v>000</v>
      </c>
      <c r="S1038" t="str">
        <f>VLOOKUP($M1038,Map_GL!$B:$N,13,FALSE)</f>
        <v>00</v>
      </c>
      <c r="T1038"/>
    </row>
    <row r="1039" spans="1:20" x14ac:dyDescent="0.25">
      <c r="A1039" t="s">
        <v>8</v>
      </c>
      <c r="B1039" t="s">
        <v>10</v>
      </c>
      <c r="C1039" t="s">
        <v>12</v>
      </c>
      <c r="D1039" t="s">
        <v>14</v>
      </c>
      <c r="E1039" t="s">
        <v>10121</v>
      </c>
      <c r="F1039" t="s">
        <v>7951</v>
      </c>
      <c r="G1039" t="s">
        <v>10228</v>
      </c>
      <c r="H1039" s="9">
        <v>43833</v>
      </c>
      <c r="I1039" s="10">
        <v>0.50555555555555554</v>
      </c>
      <c r="J1039" s="11">
        <v>923.19999999999993</v>
      </c>
      <c r="K1039" t="s">
        <v>10122</v>
      </c>
      <c r="L1039" t="str">
        <f t="shared" si="32"/>
        <v>98831043</v>
      </c>
      <c r="M1039" t="str">
        <f t="shared" si="33"/>
        <v>64106031</v>
      </c>
      <c r="N1039" t="str">
        <f>VLOOKUP($L1039,Map_Organization!$F:$I,2,FALSE)</f>
        <v>UT2</v>
      </c>
      <c r="O1039" t="str">
        <f>VLOOKUP($L1039,Map_Organization!$F:$I,3,FALSE)</f>
        <v>930</v>
      </c>
      <c r="P1039" t="str">
        <f>VLOOKUP($L1039,Map_Organization!$F:$I,4,FALSE)</f>
        <v>8414</v>
      </c>
      <c r="Q1039" t="str">
        <f>VLOOKUP($M1039,Map_GL!$B:$N,11,FALSE)</f>
        <v>75B</v>
      </c>
      <c r="R1039" t="str">
        <f>VLOOKUP($M1039,Map_GL!$B:$N,12,FALSE)</f>
        <v>000</v>
      </c>
      <c r="S1039" t="str">
        <f>VLOOKUP($M1039,Map_GL!$B:$N,13,FALSE)</f>
        <v>00</v>
      </c>
      <c r="T1039"/>
    </row>
    <row r="1040" spans="1:20" x14ac:dyDescent="0.25">
      <c r="A1040" t="s">
        <v>8</v>
      </c>
      <c r="B1040" t="s">
        <v>10</v>
      </c>
      <c r="C1040" t="s">
        <v>12</v>
      </c>
      <c r="D1040" t="s">
        <v>14</v>
      </c>
      <c r="E1040" t="s">
        <v>10121</v>
      </c>
      <c r="F1040" t="s">
        <v>7951</v>
      </c>
      <c r="G1040" t="s">
        <v>10229</v>
      </c>
      <c r="H1040" s="9">
        <v>43833</v>
      </c>
      <c r="I1040" s="10">
        <v>0.50555555555555554</v>
      </c>
      <c r="J1040" s="11">
        <v>8</v>
      </c>
      <c r="K1040" t="s">
        <v>10122</v>
      </c>
      <c r="L1040" t="str">
        <f t="shared" si="32"/>
        <v>98831043</v>
      </c>
      <c r="M1040" t="str">
        <f t="shared" si="33"/>
        <v>64502021</v>
      </c>
      <c r="N1040" t="str">
        <f>VLOOKUP($L1040,Map_Organization!$F:$I,2,FALSE)</f>
        <v>UT2</v>
      </c>
      <c r="O1040" t="str">
        <f>VLOOKUP($L1040,Map_Organization!$F:$I,3,FALSE)</f>
        <v>930</v>
      </c>
      <c r="P1040" t="str">
        <f>VLOOKUP($L1040,Map_Organization!$F:$I,4,FALSE)</f>
        <v>8414</v>
      </c>
      <c r="Q1040" t="str">
        <f>VLOOKUP($M1040,Map_GL!$B:$N,11,FALSE)</f>
        <v>75B</v>
      </c>
      <c r="R1040" t="str">
        <f>VLOOKUP($M1040,Map_GL!$B:$N,12,FALSE)</f>
        <v>000</v>
      </c>
      <c r="S1040" t="str">
        <f>VLOOKUP($M1040,Map_GL!$B:$N,13,FALSE)</f>
        <v>00</v>
      </c>
      <c r="T1040"/>
    </row>
    <row r="1041" spans="1:20" x14ac:dyDescent="0.25">
      <c r="A1041" t="s">
        <v>8</v>
      </c>
      <c r="B1041" t="s">
        <v>10</v>
      </c>
      <c r="C1041" t="s">
        <v>12</v>
      </c>
      <c r="D1041" t="s">
        <v>14</v>
      </c>
      <c r="E1041" t="s">
        <v>10121</v>
      </c>
      <c r="F1041" t="s">
        <v>7951</v>
      </c>
      <c r="G1041" t="s">
        <v>10230</v>
      </c>
      <c r="H1041" s="9">
        <v>43833</v>
      </c>
      <c r="I1041" s="10">
        <v>0.50555555555555554</v>
      </c>
      <c r="J1041" s="11">
        <v>505.72</v>
      </c>
      <c r="K1041" t="s">
        <v>10122</v>
      </c>
      <c r="L1041" t="str">
        <f t="shared" si="32"/>
        <v>98831043</v>
      </c>
      <c r="M1041" t="str">
        <f t="shared" si="33"/>
        <v>64503001</v>
      </c>
      <c r="N1041" t="str">
        <f>VLOOKUP($L1041,Map_Organization!$F:$I,2,FALSE)</f>
        <v>UT2</v>
      </c>
      <c r="O1041" t="str">
        <f>VLOOKUP($L1041,Map_Organization!$F:$I,3,FALSE)</f>
        <v>930</v>
      </c>
      <c r="P1041" t="str">
        <f>VLOOKUP($L1041,Map_Organization!$F:$I,4,FALSE)</f>
        <v>8414</v>
      </c>
      <c r="Q1041" t="str">
        <f>VLOOKUP($M1041,Map_GL!$B:$N,11,FALSE)</f>
        <v>75B</v>
      </c>
      <c r="R1041" t="str">
        <f>VLOOKUP($M1041,Map_GL!$B:$N,12,FALSE)</f>
        <v>000</v>
      </c>
      <c r="S1041" t="str">
        <f>VLOOKUP($M1041,Map_GL!$B:$N,13,FALSE)</f>
        <v>00</v>
      </c>
      <c r="T1041"/>
    </row>
    <row r="1042" spans="1:20" x14ac:dyDescent="0.25">
      <c r="A1042" t="s">
        <v>8</v>
      </c>
      <c r="B1042" t="s">
        <v>10</v>
      </c>
      <c r="C1042" t="s">
        <v>12</v>
      </c>
      <c r="D1042" t="s">
        <v>14</v>
      </c>
      <c r="E1042" t="s">
        <v>10121</v>
      </c>
      <c r="F1042" t="s">
        <v>7951</v>
      </c>
      <c r="G1042" t="s">
        <v>10231</v>
      </c>
      <c r="H1042" s="9">
        <v>43833</v>
      </c>
      <c r="I1042" s="10">
        <v>0.50555555555555554</v>
      </c>
      <c r="J1042" s="11">
        <v>-18.690000000000001</v>
      </c>
      <c r="K1042" t="s">
        <v>10122</v>
      </c>
      <c r="L1042" t="str">
        <f t="shared" si="32"/>
        <v>98831043</v>
      </c>
      <c r="M1042" t="str">
        <f t="shared" si="33"/>
        <v>61620003</v>
      </c>
      <c r="N1042" t="str">
        <f>VLOOKUP($L1042,Map_Organization!$F:$I,2,FALSE)</f>
        <v>UT2</v>
      </c>
      <c r="O1042" t="str">
        <f>VLOOKUP($L1042,Map_Organization!$F:$I,3,FALSE)</f>
        <v>930</v>
      </c>
      <c r="P1042" t="str">
        <f>VLOOKUP($L1042,Map_Organization!$F:$I,4,FALSE)</f>
        <v>8414</v>
      </c>
      <c r="Q1042" t="str">
        <f>VLOOKUP($M1042,Map_GL!$B:$N,11,FALSE)</f>
        <v>794</v>
      </c>
      <c r="R1042" t="str">
        <f>VLOOKUP($M1042,Map_GL!$B:$N,12,FALSE)</f>
        <v>401</v>
      </c>
      <c r="S1042" t="str">
        <f>VLOOKUP($M1042,Map_GL!$B:$N,13,FALSE)</f>
        <v>00</v>
      </c>
      <c r="T1042"/>
    </row>
    <row r="1043" spans="1:20" x14ac:dyDescent="0.25">
      <c r="A1043" t="s">
        <v>8</v>
      </c>
      <c r="B1043" t="s">
        <v>10</v>
      </c>
      <c r="C1043" t="s">
        <v>12</v>
      </c>
      <c r="D1043" t="s">
        <v>14</v>
      </c>
      <c r="E1043" t="s">
        <v>10121</v>
      </c>
      <c r="F1043" t="s">
        <v>7951</v>
      </c>
      <c r="G1043" t="s">
        <v>10232</v>
      </c>
      <c r="H1043" s="9">
        <v>43833</v>
      </c>
      <c r="I1043" s="10">
        <v>0.50555555555555554</v>
      </c>
      <c r="J1043" s="11">
        <v>23.060000000000002</v>
      </c>
      <c r="K1043" t="s">
        <v>10122</v>
      </c>
      <c r="L1043" t="str">
        <f t="shared" si="32"/>
        <v>98831043</v>
      </c>
      <c r="M1043" t="str">
        <f t="shared" si="33"/>
        <v>64501011</v>
      </c>
      <c r="N1043" t="str">
        <f>VLOOKUP($L1043,Map_Organization!$F:$I,2,FALSE)</f>
        <v>UT2</v>
      </c>
      <c r="O1043" t="str">
        <f>VLOOKUP($L1043,Map_Organization!$F:$I,3,FALSE)</f>
        <v>930</v>
      </c>
      <c r="P1043" t="str">
        <f>VLOOKUP($L1043,Map_Organization!$F:$I,4,FALSE)</f>
        <v>8414</v>
      </c>
      <c r="Q1043" t="str">
        <f>VLOOKUP($M1043,Map_GL!$B:$N,11,FALSE)</f>
        <v>75B</v>
      </c>
      <c r="R1043" t="str">
        <f>VLOOKUP($M1043,Map_GL!$B:$N,12,FALSE)</f>
        <v>000</v>
      </c>
      <c r="S1043" t="str">
        <f>VLOOKUP($M1043,Map_GL!$B:$N,13,FALSE)</f>
        <v>00</v>
      </c>
      <c r="T1043"/>
    </row>
    <row r="1044" spans="1:20" x14ac:dyDescent="0.25">
      <c r="A1044" t="s">
        <v>8</v>
      </c>
      <c r="B1044" t="s">
        <v>10</v>
      </c>
      <c r="C1044" t="s">
        <v>12</v>
      </c>
      <c r="D1044" t="s">
        <v>14</v>
      </c>
      <c r="E1044" t="s">
        <v>10121</v>
      </c>
      <c r="F1044" t="s">
        <v>7951</v>
      </c>
      <c r="G1044" t="s">
        <v>10233</v>
      </c>
      <c r="H1044" s="9">
        <v>43833</v>
      </c>
      <c r="I1044" s="10">
        <v>0.50555555555555554</v>
      </c>
      <c r="J1044" s="11">
        <v>-264.70999999999998</v>
      </c>
      <c r="K1044" t="s">
        <v>10122</v>
      </c>
      <c r="L1044" t="str">
        <f t="shared" si="32"/>
        <v>98831043</v>
      </c>
      <c r="M1044" t="str">
        <f t="shared" si="33"/>
        <v>64501111</v>
      </c>
      <c r="N1044" t="str">
        <f>VLOOKUP($L1044,Map_Organization!$F:$I,2,FALSE)</f>
        <v>UT2</v>
      </c>
      <c r="O1044" t="str">
        <f>VLOOKUP($L1044,Map_Organization!$F:$I,3,FALSE)</f>
        <v>930</v>
      </c>
      <c r="P1044" t="str">
        <f>VLOOKUP($L1044,Map_Organization!$F:$I,4,FALSE)</f>
        <v>8414</v>
      </c>
      <c r="Q1044" t="str">
        <f>VLOOKUP($M1044,Map_GL!$B:$N,11,FALSE)</f>
        <v>75B</v>
      </c>
      <c r="R1044" t="str">
        <f>VLOOKUP($M1044,Map_GL!$B:$N,12,FALSE)</f>
        <v>000</v>
      </c>
      <c r="S1044" t="str">
        <f>VLOOKUP($M1044,Map_GL!$B:$N,13,FALSE)</f>
        <v>00</v>
      </c>
      <c r="T1044"/>
    </row>
    <row r="1045" spans="1:20" x14ac:dyDescent="0.25">
      <c r="A1045" t="s">
        <v>8</v>
      </c>
      <c r="B1045" t="s">
        <v>10</v>
      </c>
      <c r="C1045" t="s">
        <v>12</v>
      </c>
      <c r="D1045" t="s">
        <v>14</v>
      </c>
      <c r="E1045" t="s">
        <v>10121</v>
      </c>
      <c r="F1045" t="s">
        <v>7951</v>
      </c>
      <c r="G1045" t="s">
        <v>10234</v>
      </c>
      <c r="H1045" s="9">
        <v>43833</v>
      </c>
      <c r="I1045" s="10">
        <v>0.50555555555555554</v>
      </c>
      <c r="J1045" s="11">
        <v>219.63</v>
      </c>
      <c r="K1045" t="s">
        <v>10122</v>
      </c>
      <c r="L1045" t="str">
        <f t="shared" si="32"/>
        <v>98831043</v>
      </c>
      <c r="M1045" t="str">
        <f t="shared" si="33"/>
        <v>64501611</v>
      </c>
      <c r="N1045" t="str">
        <f>VLOOKUP($L1045,Map_Organization!$F:$I,2,FALSE)</f>
        <v>UT2</v>
      </c>
      <c r="O1045" t="str">
        <f>VLOOKUP($L1045,Map_Organization!$F:$I,3,FALSE)</f>
        <v>930</v>
      </c>
      <c r="P1045" t="str">
        <f>VLOOKUP($L1045,Map_Organization!$F:$I,4,FALSE)</f>
        <v>8414</v>
      </c>
      <c r="Q1045" t="str">
        <f>VLOOKUP($M1045,Map_GL!$B:$N,11,FALSE)</f>
        <v>75B</v>
      </c>
      <c r="R1045" t="str">
        <f>VLOOKUP($M1045,Map_GL!$B:$N,12,FALSE)</f>
        <v>000</v>
      </c>
      <c r="S1045" t="str">
        <f>VLOOKUP($M1045,Map_GL!$B:$N,13,FALSE)</f>
        <v>00</v>
      </c>
      <c r="T1045"/>
    </row>
    <row r="1046" spans="1:20" x14ac:dyDescent="0.25">
      <c r="A1046" t="s">
        <v>8</v>
      </c>
      <c r="B1046" t="s">
        <v>10</v>
      </c>
      <c r="C1046" t="s">
        <v>12</v>
      </c>
      <c r="D1046" t="s">
        <v>14</v>
      </c>
      <c r="E1046" t="s">
        <v>10121</v>
      </c>
      <c r="F1046" t="s">
        <v>7951</v>
      </c>
      <c r="G1046" t="s">
        <v>10235</v>
      </c>
      <c r="H1046" s="9">
        <v>43833</v>
      </c>
      <c r="I1046" s="10">
        <v>0.50555555555555554</v>
      </c>
      <c r="J1046" s="11">
        <v>17.22</v>
      </c>
      <c r="K1046" t="s">
        <v>10122</v>
      </c>
      <c r="L1046" t="str">
        <f t="shared" si="32"/>
        <v>98831043</v>
      </c>
      <c r="M1046" t="str">
        <f t="shared" si="33"/>
        <v>64501621</v>
      </c>
      <c r="N1046" t="str">
        <f>VLOOKUP($L1046,Map_Organization!$F:$I,2,FALSE)</f>
        <v>UT2</v>
      </c>
      <c r="O1046" t="str">
        <f>VLOOKUP($L1046,Map_Organization!$F:$I,3,FALSE)</f>
        <v>930</v>
      </c>
      <c r="P1046" t="str">
        <f>VLOOKUP($L1046,Map_Organization!$F:$I,4,FALSE)</f>
        <v>8414</v>
      </c>
      <c r="Q1046" t="str">
        <f>VLOOKUP($M1046,Map_GL!$B:$N,11,FALSE)</f>
        <v>75B</v>
      </c>
      <c r="R1046" t="str">
        <f>VLOOKUP($M1046,Map_GL!$B:$N,12,FALSE)</f>
        <v>000</v>
      </c>
      <c r="S1046" t="str">
        <f>VLOOKUP($M1046,Map_GL!$B:$N,13,FALSE)</f>
        <v>00</v>
      </c>
      <c r="T1046"/>
    </row>
    <row r="1047" spans="1:20" x14ac:dyDescent="0.25">
      <c r="A1047" t="s">
        <v>8</v>
      </c>
      <c r="B1047" t="s">
        <v>10</v>
      </c>
      <c r="C1047" t="s">
        <v>12</v>
      </c>
      <c r="D1047" t="s">
        <v>14</v>
      </c>
      <c r="E1047" t="s">
        <v>10121</v>
      </c>
      <c r="F1047" t="s">
        <v>7951</v>
      </c>
      <c r="G1047" t="s">
        <v>10236</v>
      </c>
      <c r="H1047" s="9">
        <v>43833</v>
      </c>
      <c r="I1047" s="10">
        <v>0.50555555555555554</v>
      </c>
      <c r="J1047" s="11">
        <v>49.980000000000004</v>
      </c>
      <c r="K1047" t="s">
        <v>10122</v>
      </c>
      <c r="L1047" t="str">
        <f t="shared" si="32"/>
        <v>98831043</v>
      </c>
      <c r="M1047" t="str">
        <f t="shared" si="33"/>
        <v>64501631</v>
      </c>
      <c r="N1047" t="str">
        <f>VLOOKUP($L1047,Map_Organization!$F:$I,2,FALSE)</f>
        <v>UT2</v>
      </c>
      <c r="O1047" t="str">
        <f>VLOOKUP($L1047,Map_Organization!$F:$I,3,FALSE)</f>
        <v>930</v>
      </c>
      <c r="P1047" t="str">
        <f>VLOOKUP($L1047,Map_Organization!$F:$I,4,FALSE)</f>
        <v>8414</v>
      </c>
      <c r="Q1047" t="str">
        <f>VLOOKUP($M1047,Map_GL!$B:$N,11,FALSE)</f>
        <v>75B</v>
      </c>
      <c r="R1047" t="str">
        <f>VLOOKUP($M1047,Map_GL!$B:$N,12,FALSE)</f>
        <v>000</v>
      </c>
      <c r="S1047" t="str">
        <f>VLOOKUP($M1047,Map_GL!$B:$N,13,FALSE)</f>
        <v>00</v>
      </c>
      <c r="T1047"/>
    </row>
    <row r="1048" spans="1:20" x14ac:dyDescent="0.25">
      <c r="A1048" t="s">
        <v>8</v>
      </c>
      <c r="B1048" t="s">
        <v>10</v>
      </c>
      <c r="C1048" t="s">
        <v>12</v>
      </c>
      <c r="D1048" t="s">
        <v>14</v>
      </c>
      <c r="E1048" t="s">
        <v>10121</v>
      </c>
      <c r="F1048" t="s">
        <v>7951</v>
      </c>
      <c r="G1048" t="s">
        <v>10237</v>
      </c>
      <c r="H1048" s="9">
        <v>43833</v>
      </c>
      <c r="I1048" s="10">
        <v>0.50555555555555554</v>
      </c>
      <c r="J1048" s="11">
        <v>-923.19999999999993</v>
      </c>
      <c r="K1048" t="s">
        <v>10122</v>
      </c>
      <c r="L1048" t="str">
        <f t="shared" si="32"/>
        <v>98831043</v>
      </c>
      <c r="M1048" t="str">
        <f t="shared" si="33"/>
        <v>64106031</v>
      </c>
      <c r="N1048" t="str">
        <f>VLOOKUP($L1048,Map_Organization!$F:$I,2,FALSE)</f>
        <v>UT2</v>
      </c>
      <c r="O1048" t="str">
        <f>VLOOKUP($L1048,Map_Organization!$F:$I,3,FALSE)</f>
        <v>930</v>
      </c>
      <c r="P1048" t="str">
        <f>VLOOKUP($L1048,Map_Organization!$F:$I,4,FALSE)</f>
        <v>8414</v>
      </c>
      <c r="Q1048" t="str">
        <f>VLOOKUP($M1048,Map_GL!$B:$N,11,FALSE)</f>
        <v>75B</v>
      </c>
      <c r="R1048" t="str">
        <f>VLOOKUP($M1048,Map_GL!$B:$N,12,FALSE)</f>
        <v>000</v>
      </c>
      <c r="S1048" t="str">
        <f>VLOOKUP($M1048,Map_GL!$B:$N,13,FALSE)</f>
        <v>00</v>
      </c>
      <c r="T1048"/>
    </row>
    <row r="1049" spans="1:20" x14ac:dyDescent="0.25">
      <c r="A1049" t="s">
        <v>8</v>
      </c>
      <c r="B1049" t="s">
        <v>10</v>
      </c>
      <c r="C1049" t="s">
        <v>12</v>
      </c>
      <c r="D1049" t="s">
        <v>14</v>
      </c>
      <c r="E1049" t="s">
        <v>10121</v>
      </c>
      <c r="F1049" t="s">
        <v>7951</v>
      </c>
      <c r="G1049" t="s">
        <v>10238</v>
      </c>
      <c r="H1049" s="9">
        <v>43833</v>
      </c>
      <c r="I1049" s="10">
        <v>0.50555555555555554</v>
      </c>
      <c r="J1049" s="11">
        <v>923.19999999999993</v>
      </c>
      <c r="K1049" t="s">
        <v>10122</v>
      </c>
      <c r="L1049" t="str">
        <f t="shared" si="32"/>
        <v>98831043</v>
      </c>
      <c r="M1049" t="str">
        <f t="shared" si="33"/>
        <v>64106030</v>
      </c>
      <c r="N1049" t="str">
        <f>VLOOKUP($L1049,Map_Organization!$F:$I,2,FALSE)</f>
        <v>UT2</v>
      </c>
      <c r="O1049" t="str">
        <f>VLOOKUP($L1049,Map_Organization!$F:$I,3,FALSE)</f>
        <v>930</v>
      </c>
      <c r="P1049" t="str">
        <f>VLOOKUP($L1049,Map_Organization!$F:$I,4,FALSE)</f>
        <v>8414</v>
      </c>
      <c r="Q1049" t="str">
        <f>VLOOKUP($M1049,Map_GL!$B:$N,11,FALSE)</f>
        <v>75B</v>
      </c>
      <c r="R1049" t="str">
        <f>VLOOKUP($M1049,Map_GL!$B:$N,12,FALSE)</f>
        <v>000</v>
      </c>
      <c r="S1049" t="str">
        <f>VLOOKUP($M1049,Map_GL!$B:$N,13,FALSE)</f>
        <v>00</v>
      </c>
      <c r="T1049"/>
    </row>
    <row r="1050" spans="1:20" x14ac:dyDescent="0.25">
      <c r="A1050" t="s">
        <v>8</v>
      </c>
      <c r="B1050" t="s">
        <v>10</v>
      </c>
      <c r="C1050" t="s">
        <v>12</v>
      </c>
      <c r="D1050" t="s">
        <v>14</v>
      </c>
      <c r="E1050" t="s">
        <v>10121</v>
      </c>
      <c r="F1050" t="s">
        <v>7951</v>
      </c>
      <c r="G1050" t="s">
        <v>10239</v>
      </c>
      <c r="H1050" s="9">
        <v>43833</v>
      </c>
      <c r="I1050" s="10">
        <v>0.50555555555555554</v>
      </c>
      <c r="J1050" s="11">
        <v>-8</v>
      </c>
      <c r="K1050" t="s">
        <v>10122</v>
      </c>
      <c r="L1050" t="str">
        <f t="shared" si="32"/>
        <v>98831043</v>
      </c>
      <c r="M1050" t="str">
        <f t="shared" si="33"/>
        <v>64502021</v>
      </c>
      <c r="N1050" t="str">
        <f>VLOOKUP($L1050,Map_Organization!$F:$I,2,FALSE)</f>
        <v>UT2</v>
      </c>
      <c r="O1050" t="str">
        <f>VLOOKUP($L1050,Map_Organization!$F:$I,3,FALSE)</f>
        <v>930</v>
      </c>
      <c r="P1050" t="str">
        <f>VLOOKUP($L1050,Map_Organization!$F:$I,4,FALSE)</f>
        <v>8414</v>
      </c>
      <c r="Q1050" t="str">
        <f>VLOOKUP($M1050,Map_GL!$B:$N,11,FALSE)</f>
        <v>75B</v>
      </c>
      <c r="R1050" t="str">
        <f>VLOOKUP($M1050,Map_GL!$B:$N,12,FALSE)</f>
        <v>000</v>
      </c>
      <c r="S1050" t="str">
        <f>VLOOKUP($M1050,Map_GL!$B:$N,13,FALSE)</f>
        <v>00</v>
      </c>
      <c r="T1050"/>
    </row>
    <row r="1051" spans="1:20" x14ac:dyDescent="0.25">
      <c r="A1051" t="s">
        <v>8</v>
      </c>
      <c r="B1051" t="s">
        <v>10</v>
      </c>
      <c r="C1051" t="s">
        <v>12</v>
      </c>
      <c r="D1051" t="s">
        <v>14</v>
      </c>
      <c r="E1051" t="s">
        <v>10121</v>
      </c>
      <c r="F1051" t="s">
        <v>7951</v>
      </c>
      <c r="G1051" t="s">
        <v>10240</v>
      </c>
      <c r="H1051" s="9">
        <v>43833</v>
      </c>
      <c r="I1051" s="10">
        <v>0.50555555555555554</v>
      </c>
      <c r="J1051" s="11">
        <v>-505.72</v>
      </c>
      <c r="K1051" t="s">
        <v>10122</v>
      </c>
      <c r="L1051" t="str">
        <f t="shared" si="32"/>
        <v>98831043</v>
      </c>
      <c r="M1051" t="str">
        <f t="shared" si="33"/>
        <v>64503001</v>
      </c>
      <c r="N1051" t="str">
        <f>VLOOKUP($L1051,Map_Organization!$F:$I,2,FALSE)</f>
        <v>UT2</v>
      </c>
      <c r="O1051" t="str">
        <f>VLOOKUP($L1051,Map_Organization!$F:$I,3,FALSE)</f>
        <v>930</v>
      </c>
      <c r="P1051" t="str">
        <f>VLOOKUP($L1051,Map_Organization!$F:$I,4,FALSE)</f>
        <v>8414</v>
      </c>
      <c r="Q1051" t="str">
        <f>VLOOKUP($M1051,Map_GL!$B:$N,11,FALSE)</f>
        <v>75B</v>
      </c>
      <c r="R1051" t="str">
        <f>VLOOKUP($M1051,Map_GL!$B:$N,12,FALSE)</f>
        <v>000</v>
      </c>
      <c r="S1051" t="str">
        <f>VLOOKUP($M1051,Map_GL!$B:$N,13,FALSE)</f>
        <v>00</v>
      </c>
      <c r="T1051"/>
    </row>
    <row r="1052" spans="1:20" x14ac:dyDescent="0.25">
      <c r="A1052" t="s">
        <v>8</v>
      </c>
      <c r="B1052" t="s">
        <v>10</v>
      </c>
      <c r="C1052" t="s">
        <v>12</v>
      </c>
      <c r="D1052" t="s">
        <v>14</v>
      </c>
      <c r="E1052" t="s">
        <v>10121</v>
      </c>
      <c r="F1052" t="s">
        <v>7951</v>
      </c>
      <c r="G1052" t="s">
        <v>10241</v>
      </c>
      <c r="H1052" s="9">
        <v>43833</v>
      </c>
      <c r="I1052" s="10">
        <v>0.50555555555555554</v>
      </c>
      <c r="J1052" s="11">
        <v>8</v>
      </c>
      <c r="K1052" t="s">
        <v>10122</v>
      </c>
      <c r="L1052" t="str">
        <f t="shared" si="32"/>
        <v>98831043</v>
      </c>
      <c r="M1052" t="str">
        <f t="shared" si="33"/>
        <v>64502020</v>
      </c>
      <c r="N1052" t="str">
        <f>VLOOKUP($L1052,Map_Organization!$F:$I,2,FALSE)</f>
        <v>UT2</v>
      </c>
      <c r="O1052" t="str">
        <f>VLOOKUP($L1052,Map_Organization!$F:$I,3,FALSE)</f>
        <v>930</v>
      </c>
      <c r="P1052" t="str">
        <f>VLOOKUP($L1052,Map_Organization!$F:$I,4,FALSE)</f>
        <v>8414</v>
      </c>
      <c r="Q1052" t="str">
        <f>VLOOKUP($M1052,Map_GL!$B:$N,11,FALSE)</f>
        <v>75B</v>
      </c>
      <c r="R1052" t="str">
        <f>VLOOKUP($M1052,Map_GL!$B:$N,12,FALSE)</f>
        <v>000</v>
      </c>
      <c r="S1052" t="str">
        <f>VLOOKUP($M1052,Map_GL!$B:$N,13,FALSE)</f>
        <v>00</v>
      </c>
      <c r="T1052"/>
    </row>
    <row r="1053" spans="1:20" x14ac:dyDescent="0.25">
      <c r="A1053" t="s">
        <v>8</v>
      </c>
      <c r="B1053" t="s">
        <v>10</v>
      </c>
      <c r="C1053" t="s">
        <v>12</v>
      </c>
      <c r="D1053" t="s">
        <v>14</v>
      </c>
      <c r="E1053" t="s">
        <v>10121</v>
      </c>
      <c r="F1053" t="s">
        <v>7951</v>
      </c>
      <c r="G1053" t="s">
        <v>10242</v>
      </c>
      <c r="H1053" s="9">
        <v>43833</v>
      </c>
      <c r="I1053" s="10">
        <v>0.50555555555555554</v>
      </c>
      <c r="J1053" s="11">
        <v>631.31000000000006</v>
      </c>
      <c r="K1053" t="s">
        <v>10122</v>
      </c>
      <c r="L1053" t="str">
        <f t="shared" si="32"/>
        <v>98831043</v>
      </c>
      <c r="M1053" t="str">
        <f t="shared" si="33"/>
        <v>64503000</v>
      </c>
      <c r="N1053" t="str">
        <f>VLOOKUP($L1053,Map_Organization!$F:$I,2,FALSE)</f>
        <v>UT2</v>
      </c>
      <c r="O1053" t="str">
        <f>VLOOKUP($L1053,Map_Organization!$F:$I,3,FALSE)</f>
        <v>930</v>
      </c>
      <c r="P1053" t="str">
        <f>VLOOKUP($L1053,Map_Organization!$F:$I,4,FALSE)</f>
        <v>8414</v>
      </c>
      <c r="Q1053" t="str">
        <f>VLOOKUP($M1053,Map_GL!$B:$N,11,FALSE)</f>
        <v>75B</v>
      </c>
      <c r="R1053" t="str">
        <f>VLOOKUP($M1053,Map_GL!$B:$N,12,FALSE)</f>
        <v>000</v>
      </c>
      <c r="S1053" t="str">
        <f>VLOOKUP($M1053,Map_GL!$B:$N,13,FALSE)</f>
        <v>00</v>
      </c>
      <c r="T1053"/>
    </row>
    <row r="1054" spans="1:20" x14ac:dyDescent="0.25">
      <c r="A1054" t="s">
        <v>8</v>
      </c>
      <c r="B1054" t="s">
        <v>10</v>
      </c>
      <c r="C1054" t="s">
        <v>12</v>
      </c>
      <c r="D1054" t="s">
        <v>14</v>
      </c>
      <c r="E1054" t="s">
        <v>10121</v>
      </c>
      <c r="F1054" t="s">
        <v>7951</v>
      </c>
      <c r="G1054" t="s">
        <v>10243</v>
      </c>
      <c r="H1054" s="9">
        <v>43833</v>
      </c>
      <c r="I1054" s="10">
        <v>0.50555555555555554</v>
      </c>
      <c r="J1054" s="11">
        <v>-23.060000000000002</v>
      </c>
      <c r="K1054" t="s">
        <v>10122</v>
      </c>
      <c r="L1054" t="str">
        <f t="shared" si="32"/>
        <v>98831043</v>
      </c>
      <c r="M1054" t="str">
        <f t="shared" si="33"/>
        <v>64501011</v>
      </c>
      <c r="N1054" t="str">
        <f>VLOOKUP($L1054,Map_Organization!$F:$I,2,FALSE)</f>
        <v>UT2</v>
      </c>
      <c r="O1054" t="str">
        <f>VLOOKUP($L1054,Map_Organization!$F:$I,3,FALSE)</f>
        <v>930</v>
      </c>
      <c r="P1054" t="str">
        <f>VLOOKUP($L1054,Map_Organization!$F:$I,4,FALSE)</f>
        <v>8414</v>
      </c>
      <c r="Q1054" t="str">
        <f>VLOOKUP($M1054,Map_GL!$B:$N,11,FALSE)</f>
        <v>75B</v>
      </c>
      <c r="R1054" t="str">
        <f>VLOOKUP($M1054,Map_GL!$B:$N,12,FALSE)</f>
        <v>000</v>
      </c>
      <c r="S1054" t="str">
        <f>VLOOKUP($M1054,Map_GL!$B:$N,13,FALSE)</f>
        <v>00</v>
      </c>
      <c r="T1054"/>
    </row>
    <row r="1055" spans="1:20" x14ac:dyDescent="0.25">
      <c r="A1055" t="s">
        <v>8</v>
      </c>
      <c r="B1055" t="s">
        <v>10</v>
      </c>
      <c r="C1055" t="s">
        <v>12</v>
      </c>
      <c r="D1055" t="s">
        <v>14</v>
      </c>
      <c r="E1055" t="s">
        <v>10121</v>
      </c>
      <c r="F1055" t="s">
        <v>7951</v>
      </c>
      <c r="G1055" t="s">
        <v>10244</v>
      </c>
      <c r="H1055" s="9">
        <v>43833</v>
      </c>
      <c r="I1055" s="10">
        <v>0.50555555555555554</v>
      </c>
      <c r="J1055" s="11">
        <v>264.70999999999998</v>
      </c>
      <c r="K1055" t="s">
        <v>10122</v>
      </c>
      <c r="L1055" t="str">
        <f t="shared" si="32"/>
        <v>98831043</v>
      </c>
      <c r="M1055" t="str">
        <f t="shared" si="33"/>
        <v>64501111</v>
      </c>
      <c r="N1055" t="str">
        <f>VLOOKUP($L1055,Map_Organization!$F:$I,2,FALSE)</f>
        <v>UT2</v>
      </c>
      <c r="O1055" t="str">
        <f>VLOOKUP($L1055,Map_Organization!$F:$I,3,FALSE)</f>
        <v>930</v>
      </c>
      <c r="P1055" t="str">
        <f>VLOOKUP($L1055,Map_Organization!$F:$I,4,FALSE)</f>
        <v>8414</v>
      </c>
      <c r="Q1055" t="str">
        <f>VLOOKUP($M1055,Map_GL!$B:$N,11,FALSE)</f>
        <v>75B</v>
      </c>
      <c r="R1055" t="str">
        <f>VLOOKUP($M1055,Map_GL!$B:$N,12,FALSE)</f>
        <v>000</v>
      </c>
      <c r="S1055" t="str">
        <f>VLOOKUP($M1055,Map_GL!$B:$N,13,FALSE)</f>
        <v>00</v>
      </c>
      <c r="T1055"/>
    </row>
    <row r="1056" spans="1:20" x14ac:dyDescent="0.25">
      <c r="A1056" t="s">
        <v>8</v>
      </c>
      <c r="B1056" t="s">
        <v>10</v>
      </c>
      <c r="C1056" t="s">
        <v>12</v>
      </c>
      <c r="D1056" t="s">
        <v>14</v>
      </c>
      <c r="E1056" t="s">
        <v>10121</v>
      </c>
      <c r="F1056" t="s">
        <v>7951</v>
      </c>
      <c r="G1056" t="s">
        <v>10245</v>
      </c>
      <c r="H1056" s="9">
        <v>43833</v>
      </c>
      <c r="I1056" s="10">
        <v>0.50555555555555554</v>
      </c>
      <c r="J1056" s="11">
        <v>12.81</v>
      </c>
      <c r="K1056" t="s">
        <v>10122</v>
      </c>
      <c r="L1056" t="str">
        <f t="shared" si="32"/>
        <v>98831043</v>
      </c>
      <c r="M1056" t="str">
        <f t="shared" si="33"/>
        <v>64501009</v>
      </c>
      <c r="N1056" t="str">
        <f>VLOOKUP($L1056,Map_Organization!$F:$I,2,FALSE)</f>
        <v>UT2</v>
      </c>
      <c r="O1056" t="str">
        <f>VLOOKUP($L1056,Map_Organization!$F:$I,3,FALSE)</f>
        <v>930</v>
      </c>
      <c r="P1056" t="str">
        <f>VLOOKUP($L1056,Map_Organization!$F:$I,4,FALSE)</f>
        <v>8414</v>
      </c>
      <c r="Q1056" t="str">
        <f>VLOOKUP($M1056,Map_GL!$B:$N,11,FALSE)</f>
        <v>75B</v>
      </c>
      <c r="R1056" t="str">
        <f>VLOOKUP($M1056,Map_GL!$B:$N,12,FALSE)</f>
        <v>000</v>
      </c>
      <c r="S1056" t="str">
        <f>VLOOKUP($M1056,Map_GL!$B:$N,13,FALSE)</f>
        <v>00</v>
      </c>
      <c r="T1056"/>
    </row>
    <row r="1057" spans="1:20" x14ac:dyDescent="0.25">
      <c r="A1057" t="s">
        <v>8</v>
      </c>
      <c r="B1057" t="s">
        <v>10</v>
      </c>
      <c r="C1057" t="s">
        <v>12</v>
      </c>
      <c r="D1057" t="s">
        <v>14</v>
      </c>
      <c r="E1057" t="s">
        <v>10121</v>
      </c>
      <c r="F1057" t="s">
        <v>7951</v>
      </c>
      <c r="G1057" t="s">
        <v>10246</v>
      </c>
      <c r="H1057" s="9">
        <v>43833</v>
      </c>
      <c r="I1057" s="10">
        <v>0.50555555555555554</v>
      </c>
      <c r="J1057" s="11">
        <v>10.25</v>
      </c>
      <c r="K1057" t="s">
        <v>10122</v>
      </c>
      <c r="L1057" t="str">
        <f t="shared" si="32"/>
        <v>98831043</v>
      </c>
      <c r="M1057" t="str">
        <f t="shared" si="33"/>
        <v>64501010</v>
      </c>
      <c r="N1057" t="str">
        <f>VLOOKUP($L1057,Map_Organization!$F:$I,2,FALSE)</f>
        <v>UT2</v>
      </c>
      <c r="O1057" t="str">
        <f>VLOOKUP($L1057,Map_Organization!$F:$I,3,FALSE)</f>
        <v>930</v>
      </c>
      <c r="P1057" t="str">
        <f>VLOOKUP($L1057,Map_Organization!$F:$I,4,FALSE)</f>
        <v>8414</v>
      </c>
      <c r="Q1057" t="str">
        <f>VLOOKUP($M1057,Map_GL!$B:$N,11,FALSE)</f>
        <v>75B</v>
      </c>
      <c r="R1057" t="str">
        <f>VLOOKUP($M1057,Map_GL!$B:$N,12,FALSE)</f>
        <v>000</v>
      </c>
      <c r="S1057" t="str">
        <f>VLOOKUP($M1057,Map_GL!$B:$N,13,FALSE)</f>
        <v>00</v>
      </c>
      <c r="T1057"/>
    </row>
    <row r="1058" spans="1:20" x14ac:dyDescent="0.25">
      <c r="A1058" t="s">
        <v>8</v>
      </c>
      <c r="B1058" t="s">
        <v>10</v>
      </c>
      <c r="C1058" t="s">
        <v>12</v>
      </c>
      <c r="D1058" t="s">
        <v>14</v>
      </c>
      <c r="E1058" t="s">
        <v>10121</v>
      </c>
      <c r="F1058" t="s">
        <v>7951</v>
      </c>
      <c r="G1058" t="s">
        <v>10247</v>
      </c>
      <c r="H1058" s="9">
        <v>43833</v>
      </c>
      <c r="I1058" s="10">
        <v>0.50555555555555554</v>
      </c>
      <c r="J1058" s="11">
        <v>-264.70999999999998</v>
      </c>
      <c r="K1058" t="s">
        <v>10122</v>
      </c>
      <c r="L1058" t="str">
        <f t="shared" si="32"/>
        <v>98831043</v>
      </c>
      <c r="M1058" t="str">
        <f t="shared" si="33"/>
        <v>64501110</v>
      </c>
      <c r="N1058" t="str">
        <f>VLOOKUP($L1058,Map_Organization!$F:$I,2,FALSE)</f>
        <v>UT2</v>
      </c>
      <c r="O1058" t="str">
        <f>VLOOKUP($L1058,Map_Organization!$F:$I,3,FALSE)</f>
        <v>930</v>
      </c>
      <c r="P1058" t="str">
        <f>VLOOKUP($L1058,Map_Organization!$F:$I,4,FALSE)</f>
        <v>8414</v>
      </c>
      <c r="Q1058" t="str">
        <f>VLOOKUP($M1058,Map_GL!$B:$N,11,FALSE)</f>
        <v>75B</v>
      </c>
      <c r="R1058" t="str">
        <f>VLOOKUP($M1058,Map_GL!$B:$N,12,FALSE)</f>
        <v>000</v>
      </c>
      <c r="S1058" t="str">
        <f>VLOOKUP($M1058,Map_GL!$B:$N,13,FALSE)</f>
        <v>00</v>
      </c>
      <c r="T1058"/>
    </row>
    <row r="1059" spans="1:20" x14ac:dyDescent="0.25">
      <c r="A1059" t="s">
        <v>8</v>
      </c>
      <c r="B1059" t="s">
        <v>10</v>
      </c>
      <c r="C1059" t="s">
        <v>12</v>
      </c>
      <c r="D1059" t="s">
        <v>14</v>
      </c>
      <c r="E1059" t="s">
        <v>10121</v>
      </c>
      <c r="F1059" t="s">
        <v>7951</v>
      </c>
      <c r="G1059" t="s">
        <v>10248</v>
      </c>
      <c r="H1059" s="9">
        <v>43833</v>
      </c>
      <c r="I1059" s="10">
        <v>0.50555555555555554</v>
      </c>
      <c r="J1059" s="11">
        <v>-219.63</v>
      </c>
      <c r="K1059" t="s">
        <v>10122</v>
      </c>
      <c r="L1059" t="str">
        <f t="shared" si="32"/>
        <v>98831043</v>
      </c>
      <c r="M1059" t="str">
        <f t="shared" si="33"/>
        <v>64501611</v>
      </c>
      <c r="N1059" t="str">
        <f>VLOOKUP($L1059,Map_Organization!$F:$I,2,FALSE)</f>
        <v>UT2</v>
      </c>
      <c r="O1059" t="str">
        <f>VLOOKUP($L1059,Map_Organization!$F:$I,3,FALSE)</f>
        <v>930</v>
      </c>
      <c r="P1059" t="str">
        <f>VLOOKUP($L1059,Map_Organization!$F:$I,4,FALSE)</f>
        <v>8414</v>
      </c>
      <c r="Q1059" t="str">
        <f>VLOOKUP($M1059,Map_GL!$B:$N,11,FALSE)</f>
        <v>75B</v>
      </c>
      <c r="R1059" t="str">
        <f>VLOOKUP($M1059,Map_GL!$B:$N,12,FALSE)</f>
        <v>000</v>
      </c>
      <c r="S1059" t="str">
        <f>VLOOKUP($M1059,Map_GL!$B:$N,13,FALSE)</f>
        <v>00</v>
      </c>
      <c r="T1059"/>
    </row>
    <row r="1060" spans="1:20" x14ac:dyDescent="0.25">
      <c r="A1060" t="s">
        <v>8</v>
      </c>
      <c r="B1060" t="s">
        <v>10</v>
      </c>
      <c r="C1060" t="s">
        <v>12</v>
      </c>
      <c r="D1060" t="s">
        <v>14</v>
      </c>
      <c r="E1060" t="s">
        <v>10121</v>
      </c>
      <c r="F1060" t="s">
        <v>7951</v>
      </c>
      <c r="G1060" t="s">
        <v>10249</v>
      </c>
      <c r="H1060" s="9">
        <v>43833</v>
      </c>
      <c r="I1060" s="10">
        <v>0.50555555555555554</v>
      </c>
      <c r="J1060" s="11">
        <v>-17.22</v>
      </c>
      <c r="K1060" t="s">
        <v>10122</v>
      </c>
      <c r="L1060" t="str">
        <f t="shared" si="32"/>
        <v>98831043</v>
      </c>
      <c r="M1060" t="str">
        <f t="shared" si="33"/>
        <v>64501621</v>
      </c>
      <c r="N1060" t="str">
        <f>VLOOKUP($L1060,Map_Organization!$F:$I,2,FALSE)</f>
        <v>UT2</v>
      </c>
      <c r="O1060" t="str">
        <f>VLOOKUP($L1060,Map_Organization!$F:$I,3,FALSE)</f>
        <v>930</v>
      </c>
      <c r="P1060" t="str">
        <f>VLOOKUP($L1060,Map_Organization!$F:$I,4,FALSE)</f>
        <v>8414</v>
      </c>
      <c r="Q1060" t="str">
        <f>VLOOKUP($M1060,Map_GL!$B:$N,11,FALSE)</f>
        <v>75B</v>
      </c>
      <c r="R1060" t="str">
        <f>VLOOKUP($M1060,Map_GL!$B:$N,12,FALSE)</f>
        <v>000</v>
      </c>
      <c r="S1060" t="str">
        <f>VLOOKUP($M1060,Map_GL!$B:$N,13,FALSE)</f>
        <v>00</v>
      </c>
      <c r="T1060"/>
    </row>
    <row r="1061" spans="1:20" x14ac:dyDescent="0.25">
      <c r="A1061" t="s">
        <v>8</v>
      </c>
      <c r="B1061" t="s">
        <v>10</v>
      </c>
      <c r="C1061" t="s">
        <v>12</v>
      </c>
      <c r="D1061" t="s">
        <v>14</v>
      </c>
      <c r="E1061" t="s">
        <v>10121</v>
      </c>
      <c r="F1061" t="s">
        <v>7951</v>
      </c>
      <c r="G1061" t="s">
        <v>10250</v>
      </c>
      <c r="H1061" s="9">
        <v>43833</v>
      </c>
      <c r="I1061" s="10">
        <v>0.50555555555555554</v>
      </c>
      <c r="J1061" s="11">
        <v>219.63</v>
      </c>
      <c r="K1061" t="s">
        <v>10122</v>
      </c>
      <c r="L1061" t="str">
        <f t="shared" si="32"/>
        <v>98831043</v>
      </c>
      <c r="M1061" t="str">
        <f t="shared" si="33"/>
        <v>64501610</v>
      </c>
      <c r="N1061" t="str">
        <f>VLOOKUP($L1061,Map_Organization!$F:$I,2,FALSE)</f>
        <v>UT2</v>
      </c>
      <c r="O1061" t="str">
        <f>VLOOKUP($L1061,Map_Organization!$F:$I,3,FALSE)</f>
        <v>930</v>
      </c>
      <c r="P1061" t="str">
        <f>VLOOKUP($L1061,Map_Organization!$F:$I,4,FALSE)</f>
        <v>8414</v>
      </c>
      <c r="Q1061" t="str">
        <f>VLOOKUP($M1061,Map_GL!$B:$N,11,FALSE)</f>
        <v>75B</v>
      </c>
      <c r="R1061" t="str">
        <f>VLOOKUP($M1061,Map_GL!$B:$N,12,FALSE)</f>
        <v>000</v>
      </c>
      <c r="S1061" t="str">
        <f>VLOOKUP($M1061,Map_GL!$B:$N,13,FALSE)</f>
        <v>00</v>
      </c>
      <c r="T1061"/>
    </row>
    <row r="1062" spans="1:20" x14ac:dyDescent="0.25">
      <c r="A1062" t="s">
        <v>8</v>
      </c>
      <c r="B1062" t="s">
        <v>10</v>
      </c>
      <c r="C1062" t="s">
        <v>12</v>
      </c>
      <c r="D1062" t="s">
        <v>14</v>
      </c>
      <c r="E1062" t="s">
        <v>10121</v>
      </c>
      <c r="F1062" t="s">
        <v>7951</v>
      </c>
      <c r="G1062" t="s">
        <v>10251</v>
      </c>
      <c r="H1062" s="9">
        <v>43833</v>
      </c>
      <c r="I1062" s="10">
        <v>0.50555555555555554</v>
      </c>
      <c r="J1062" s="11">
        <v>17.22</v>
      </c>
      <c r="K1062" t="s">
        <v>10122</v>
      </c>
      <c r="L1062" t="str">
        <f t="shared" si="32"/>
        <v>98831043</v>
      </c>
      <c r="M1062" t="str">
        <f t="shared" si="33"/>
        <v>64501620</v>
      </c>
      <c r="N1062" t="str">
        <f>VLOOKUP($L1062,Map_Organization!$F:$I,2,FALSE)</f>
        <v>UT2</v>
      </c>
      <c r="O1062" t="str">
        <f>VLOOKUP($L1062,Map_Organization!$F:$I,3,FALSE)</f>
        <v>930</v>
      </c>
      <c r="P1062" t="str">
        <f>VLOOKUP($L1062,Map_Organization!$F:$I,4,FALSE)</f>
        <v>8414</v>
      </c>
      <c r="Q1062" t="str">
        <f>VLOOKUP($M1062,Map_GL!$B:$N,11,FALSE)</f>
        <v>75B</v>
      </c>
      <c r="R1062" t="str">
        <f>VLOOKUP($M1062,Map_GL!$B:$N,12,FALSE)</f>
        <v>000</v>
      </c>
      <c r="S1062" t="str">
        <f>VLOOKUP($M1062,Map_GL!$B:$N,13,FALSE)</f>
        <v>00</v>
      </c>
      <c r="T1062"/>
    </row>
    <row r="1063" spans="1:20" x14ac:dyDescent="0.25">
      <c r="A1063" t="s">
        <v>8</v>
      </c>
      <c r="B1063" t="s">
        <v>10</v>
      </c>
      <c r="C1063" t="s">
        <v>12</v>
      </c>
      <c r="D1063" t="s">
        <v>14</v>
      </c>
      <c r="E1063" t="s">
        <v>10121</v>
      </c>
      <c r="F1063" t="s">
        <v>7951</v>
      </c>
      <c r="G1063" t="s">
        <v>10252</v>
      </c>
      <c r="H1063" s="9">
        <v>43833</v>
      </c>
      <c r="I1063" s="10">
        <v>0.50555555555555554</v>
      </c>
      <c r="J1063" s="11">
        <v>-49.980000000000004</v>
      </c>
      <c r="K1063" t="s">
        <v>10122</v>
      </c>
      <c r="L1063" t="str">
        <f t="shared" si="32"/>
        <v>98831043</v>
      </c>
      <c r="M1063" t="str">
        <f t="shared" si="33"/>
        <v>64501631</v>
      </c>
      <c r="N1063" t="str">
        <f>VLOOKUP($L1063,Map_Organization!$F:$I,2,FALSE)</f>
        <v>UT2</v>
      </c>
      <c r="O1063" t="str">
        <f>VLOOKUP($L1063,Map_Organization!$F:$I,3,FALSE)</f>
        <v>930</v>
      </c>
      <c r="P1063" t="str">
        <f>VLOOKUP($L1063,Map_Organization!$F:$I,4,FALSE)</f>
        <v>8414</v>
      </c>
      <c r="Q1063" t="str">
        <f>VLOOKUP($M1063,Map_GL!$B:$N,11,FALSE)</f>
        <v>75B</v>
      </c>
      <c r="R1063" t="str">
        <f>VLOOKUP($M1063,Map_GL!$B:$N,12,FALSE)</f>
        <v>000</v>
      </c>
      <c r="S1063" t="str">
        <f>VLOOKUP($M1063,Map_GL!$B:$N,13,FALSE)</f>
        <v>00</v>
      </c>
      <c r="T1063"/>
    </row>
    <row r="1064" spans="1:20" x14ac:dyDescent="0.25">
      <c r="A1064" t="s">
        <v>8</v>
      </c>
      <c r="B1064" t="s">
        <v>10</v>
      </c>
      <c r="C1064" t="s">
        <v>12</v>
      </c>
      <c r="D1064" t="s">
        <v>14</v>
      </c>
      <c r="E1064" t="s">
        <v>10121</v>
      </c>
      <c r="F1064" t="s">
        <v>7951</v>
      </c>
      <c r="G1064" t="s">
        <v>10253</v>
      </c>
      <c r="H1064" s="9">
        <v>43833</v>
      </c>
      <c r="I1064" s="10">
        <v>0.50555555555555554</v>
      </c>
      <c r="J1064" s="11">
        <v>49.980000000000004</v>
      </c>
      <c r="K1064" t="s">
        <v>10122</v>
      </c>
      <c r="L1064" t="str">
        <f t="shared" si="32"/>
        <v>98831043</v>
      </c>
      <c r="M1064" t="str">
        <f t="shared" si="33"/>
        <v>64501630</v>
      </c>
      <c r="N1064" t="str">
        <f>VLOOKUP($L1064,Map_Organization!$F:$I,2,FALSE)</f>
        <v>UT2</v>
      </c>
      <c r="O1064" t="str">
        <f>VLOOKUP($L1064,Map_Organization!$F:$I,3,FALSE)</f>
        <v>930</v>
      </c>
      <c r="P1064" t="str">
        <f>VLOOKUP($L1064,Map_Organization!$F:$I,4,FALSE)</f>
        <v>8414</v>
      </c>
      <c r="Q1064" t="str">
        <f>VLOOKUP($M1064,Map_GL!$B:$N,11,FALSE)</f>
        <v>75B</v>
      </c>
      <c r="R1064" t="str">
        <f>VLOOKUP($M1064,Map_GL!$B:$N,12,FALSE)</f>
        <v>000</v>
      </c>
      <c r="S1064" t="str">
        <f>VLOOKUP($M1064,Map_GL!$B:$N,13,FALSE)</f>
        <v>00</v>
      </c>
      <c r="T1064"/>
    </row>
    <row r="1065" spans="1:20" x14ac:dyDescent="0.25">
      <c r="A1065" t="s">
        <v>8</v>
      </c>
      <c r="B1065" t="s">
        <v>10</v>
      </c>
      <c r="C1065" t="s">
        <v>12</v>
      </c>
      <c r="D1065" t="s">
        <v>14</v>
      </c>
      <c r="E1065" t="s">
        <v>10121</v>
      </c>
      <c r="F1065" t="s">
        <v>7951</v>
      </c>
      <c r="G1065" t="s">
        <v>10254</v>
      </c>
      <c r="H1065" s="9">
        <v>43833</v>
      </c>
      <c r="I1065" s="10">
        <v>0.50555555555555554</v>
      </c>
      <c r="J1065" s="11">
        <v>18.690000000000001</v>
      </c>
      <c r="K1065" t="s">
        <v>10122</v>
      </c>
      <c r="L1065" t="str">
        <f t="shared" si="32"/>
        <v>98831043</v>
      </c>
      <c r="M1065" t="str">
        <f t="shared" si="33"/>
        <v>61620003</v>
      </c>
      <c r="N1065" t="str">
        <f>VLOOKUP($L1065,Map_Organization!$F:$I,2,FALSE)</f>
        <v>UT2</v>
      </c>
      <c r="O1065" t="str">
        <f>VLOOKUP($L1065,Map_Organization!$F:$I,3,FALSE)</f>
        <v>930</v>
      </c>
      <c r="P1065" t="str">
        <f>VLOOKUP($L1065,Map_Organization!$F:$I,4,FALSE)</f>
        <v>8414</v>
      </c>
      <c r="Q1065" t="str">
        <f>VLOOKUP($M1065,Map_GL!$B:$N,11,FALSE)</f>
        <v>794</v>
      </c>
      <c r="R1065" t="str">
        <f>VLOOKUP($M1065,Map_GL!$B:$N,12,FALSE)</f>
        <v>401</v>
      </c>
      <c r="S1065" t="str">
        <f>VLOOKUP($M1065,Map_GL!$B:$N,13,FALSE)</f>
        <v>00</v>
      </c>
      <c r="T1065"/>
    </row>
    <row r="1066" spans="1:20" x14ac:dyDescent="0.25">
      <c r="A1066" t="s">
        <v>8</v>
      </c>
      <c r="B1066" t="s">
        <v>10</v>
      </c>
      <c r="C1066" t="s">
        <v>12</v>
      </c>
      <c r="D1066" t="s">
        <v>14</v>
      </c>
      <c r="E1066" t="s">
        <v>10121</v>
      </c>
      <c r="F1066" t="s">
        <v>7951</v>
      </c>
      <c r="G1066" t="s">
        <v>10255</v>
      </c>
      <c r="H1066" s="9">
        <v>43833</v>
      </c>
      <c r="I1066" s="10">
        <v>0.50555555555555554</v>
      </c>
      <c r="J1066" s="11">
        <v>-18.689999999999998</v>
      </c>
      <c r="K1066" t="s">
        <v>10122</v>
      </c>
      <c r="L1066" t="str">
        <f t="shared" si="32"/>
        <v>98831043</v>
      </c>
      <c r="M1066" t="str">
        <f t="shared" si="33"/>
        <v>61620001</v>
      </c>
      <c r="N1066" t="str">
        <f>VLOOKUP($L1066,Map_Organization!$F:$I,2,FALSE)</f>
        <v>UT2</v>
      </c>
      <c r="O1066" t="str">
        <f>VLOOKUP($L1066,Map_Organization!$F:$I,3,FALSE)</f>
        <v>930</v>
      </c>
      <c r="P1066" t="str">
        <f>VLOOKUP($L1066,Map_Organization!$F:$I,4,FALSE)</f>
        <v>8414</v>
      </c>
      <c r="Q1066" t="str">
        <f>VLOOKUP($M1066,Map_GL!$B:$N,11,FALSE)</f>
        <v>794</v>
      </c>
      <c r="R1066" t="str">
        <f>VLOOKUP($M1066,Map_GL!$B:$N,12,FALSE)</f>
        <v>401</v>
      </c>
      <c r="S1066" t="str">
        <f>VLOOKUP($M1066,Map_GL!$B:$N,13,FALSE)</f>
        <v>00</v>
      </c>
      <c r="T1066"/>
    </row>
    <row r="1067" spans="1:20" x14ac:dyDescent="0.25">
      <c r="A1067" t="s">
        <v>8</v>
      </c>
      <c r="B1067" t="s">
        <v>10</v>
      </c>
      <c r="C1067" t="s">
        <v>12</v>
      </c>
      <c r="D1067" t="s">
        <v>14</v>
      </c>
      <c r="E1067" t="s">
        <v>10121</v>
      </c>
      <c r="F1067" t="s">
        <v>7951</v>
      </c>
      <c r="G1067" t="s">
        <v>10256</v>
      </c>
      <c r="H1067" s="9">
        <v>43833</v>
      </c>
      <c r="I1067" s="10">
        <v>0.50555555555555554</v>
      </c>
      <c r="J1067" s="11">
        <v>18.689999999999998</v>
      </c>
      <c r="K1067" t="s">
        <v>10122</v>
      </c>
      <c r="L1067" t="str">
        <f t="shared" si="32"/>
        <v>98831043</v>
      </c>
      <c r="M1067" t="str">
        <f t="shared" si="33"/>
        <v>75430001</v>
      </c>
      <c r="N1067" t="str">
        <f>VLOOKUP($L1067,Map_Organization!$F:$I,2,FALSE)</f>
        <v>UT2</v>
      </c>
      <c r="O1067" t="str">
        <f>VLOOKUP($L1067,Map_Organization!$F:$I,3,FALSE)</f>
        <v>930</v>
      </c>
      <c r="P1067" t="str">
        <f>VLOOKUP($L1067,Map_Organization!$F:$I,4,FALSE)</f>
        <v>8414</v>
      </c>
      <c r="Q1067" t="str">
        <f>VLOOKUP($M1067,Map_GL!$B:$N,11,FALSE)</f>
        <v>75B</v>
      </c>
      <c r="R1067" t="str">
        <f>VLOOKUP($M1067,Map_GL!$B:$N,12,FALSE)</f>
        <v>000</v>
      </c>
      <c r="S1067" t="str">
        <f>VLOOKUP($M1067,Map_GL!$B:$N,13,FALSE)</f>
        <v>00</v>
      </c>
      <c r="T1067"/>
    </row>
    <row r="1068" spans="1:20" x14ac:dyDescent="0.25">
      <c r="A1068" t="s">
        <v>8</v>
      </c>
      <c r="B1068" t="s">
        <v>10</v>
      </c>
      <c r="C1068" t="s">
        <v>12</v>
      </c>
      <c r="D1068" t="s">
        <v>14</v>
      </c>
      <c r="E1068" t="s">
        <v>10121</v>
      </c>
      <c r="F1068" t="s">
        <v>7951</v>
      </c>
      <c r="G1068" t="s">
        <v>10182</v>
      </c>
      <c r="H1068" s="9">
        <v>43833</v>
      </c>
      <c r="I1068" s="10">
        <v>0.50555555555555554</v>
      </c>
      <c r="J1068" s="11">
        <v>15.67</v>
      </c>
      <c r="K1068" t="s">
        <v>10122</v>
      </c>
      <c r="L1068" t="str">
        <f t="shared" si="32"/>
        <v>98831043</v>
      </c>
      <c r="M1068" t="str">
        <f t="shared" si="33"/>
        <v>75431002</v>
      </c>
      <c r="N1068" t="str">
        <f>VLOOKUP($L1068,Map_Organization!$F:$I,2,FALSE)</f>
        <v>UT2</v>
      </c>
      <c r="O1068" t="str">
        <f>VLOOKUP($L1068,Map_Organization!$F:$I,3,FALSE)</f>
        <v>930</v>
      </c>
      <c r="P1068" t="str">
        <f>VLOOKUP($L1068,Map_Organization!$F:$I,4,FALSE)</f>
        <v>8414</v>
      </c>
      <c r="Q1068" t="str">
        <f>VLOOKUP($M1068,Map_GL!$B:$N,11,FALSE)</f>
        <v>75B</v>
      </c>
      <c r="R1068" t="str">
        <f>VLOOKUP($M1068,Map_GL!$B:$N,12,FALSE)</f>
        <v>000</v>
      </c>
      <c r="S1068" t="str">
        <f>VLOOKUP($M1068,Map_GL!$B:$N,13,FALSE)</f>
        <v>00</v>
      </c>
      <c r="T1068"/>
    </row>
    <row r="1069" spans="1:20" x14ac:dyDescent="0.25">
      <c r="A1069" t="s">
        <v>8</v>
      </c>
      <c r="B1069" t="s">
        <v>10</v>
      </c>
      <c r="C1069" t="s">
        <v>12</v>
      </c>
      <c r="D1069" t="s">
        <v>14</v>
      </c>
      <c r="E1069" t="s">
        <v>10121</v>
      </c>
      <c r="F1069" t="s">
        <v>7951</v>
      </c>
      <c r="G1069" t="s">
        <v>10265</v>
      </c>
      <c r="H1069" s="9">
        <v>43833</v>
      </c>
      <c r="I1069" s="10">
        <v>0.50555555555555554</v>
      </c>
      <c r="J1069" s="11">
        <v>381.65</v>
      </c>
      <c r="K1069" t="s">
        <v>10122</v>
      </c>
      <c r="L1069" t="str">
        <f t="shared" si="32"/>
        <v>98831043</v>
      </c>
      <c r="M1069" t="str">
        <f t="shared" si="33"/>
        <v>61561017</v>
      </c>
      <c r="N1069" t="str">
        <f>VLOOKUP($L1069,Map_Organization!$F:$I,2,FALSE)</f>
        <v>UT2</v>
      </c>
      <c r="O1069" t="str">
        <f>VLOOKUP($L1069,Map_Organization!$F:$I,3,FALSE)</f>
        <v>930</v>
      </c>
      <c r="P1069" t="str">
        <f>VLOOKUP($L1069,Map_Organization!$F:$I,4,FALSE)</f>
        <v>8414</v>
      </c>
      <c r="Q1069" t="str">
        <f>VLOOKUP($M1069,Map_GL!$B:$N,11,FALSE)</f>
        <v>823</v>
      </c>
      <c r="R1069" t="str">
        <f>VLOOKUP($M1069,Map_GL!$B:$N,12,FALSE)</f>
        <v>420</v>
      </c>
      <c r="S1069" t="str">
        <f>VLOOKUP($M1069,Map_GL!$B:$N,13,FALSE)</f>
        <v>00</v>
      </c>
      <c r="T1069"/>
    </row>
    <row r="1070" spans="1:20" x14ac:dyDescent="0.25">
      <c r="A1070" t="s">
        <v>8</v>
      </c>
      <c r="B1070" t="s">
        <v>10</v>
      </c>
      <c r="C1070" t="s">
        <v>12</v>
      </c>
      <c r="D1070" t="s">
        <v>14</v>
      </c>
      <c r="E1070" t="s">
        <v>10121</v>
      </c>
      <c r="F1070" t="s">
        <v>7951</v>
      </c>
      <c r="G1070" t="s">
        <v>10279</v>
      </c>
      <c r="H1070" s="9">
        <v>43833</v>
      </c>
      <c r="I1070" s="10">
        <v>0.50555555555555554</v>
      </c>
      <c r="J1070" s="11">
        <v>220</v>
      </c>
      <c r="K1070" t="s">
        <v>10122</v>
      </c>
      <c r="L1070" t="str">
        <f t="shared" si="32"/>
        <v>98831043</v>
      </c>
      <c r="M1070" t="str">
        <f t="shared" si="33"/>
        <v>61110007</v>
      </c>
      <c r="N1070" t="str">
        <f>VLOOKUP($L1070,Map_Organization!$F:$I,2,FALSE)</f>
        <v>UT2</v>
      </c>
      <c r="O1070" t="str">
        <f>VLOOKUP($L1070,Map_Organization!$F:$I,3,FALSE)</f>
        <v>930</v>
      </c>
      <c r="P1070" t="str">
        <f>VLOOKUP($L1070,Map_Organization!$F:$I,4,FALSE)</f>
        <v>8414</v>
      </c>
      <c r="Q1070" t="str">
        <f>VLOOKUP($M1070,Map_GL!$B:$N,11,FALSE)</f>
        <v>823</v>
      </c>
      <c r="R1070" t="str">
        <f>VLOOKUP($M1070,Map_GL!$B:$N,12,FALSE)</f>
        <v>401</v>
      </c>
      <c r="S1070" t="str">
        <f>VLOOKUP($M1070,Map_GL!$B:$N,13,FALSE)</f>
        <v>00</v>
      </c>
      <c r="T1070"/>
    </row>
    <row r="1071" spans="1:20" x14ac:dyDescent="0.25">
      <c r="A1071" t="s">
        <v>8</v>
      </c>
      <c r="B1071" t="s">
        <v>10</v>
      </c>
      <c r="C1071" t="s">
        <v>12</v>
      </c>
      <c r="D1071" t="s">
        <v>14</v>
      </c>
      <c r="E1071" t="s">
        <v>10121</v>
      </c>
      <c r="F1071" t="s">
        <v>7951</v>
      </c>
      <c r="G1071" t="s">
        <v>10278</v>
      </c>
      <c r="H1071" s="9">
        <v>43833</v>
      </c>
      <c r="I1071" s="10">
        <v>0.50555555555555554</v>
      </c>
      <c r="J1071" s="11">
        <v>-500</v>
      </c>
      <c r="K1071" t="s">
        <v>10122</v>
      </c>
      <c r="L1071" t="str">
        <f t="shared" si="32"/>
        <v>98831043</v>
      </c>
      <c r="M1071" t="str">
        <f t="shared" si="33"/>
        <v>61561024</v>
      </c>
      <c r="N1071" t="str">
        <f>VLOOKUP($L1071,Map_Organization!$F:$I,2,FALSE)</f>
        <v>UT2</v>
      </c>
      <c r="O1071" t="str">
        <f>VLOOKUP($L1071,Map_Organization!$F:$I,3,FALSE)</f>
        <v>930</v>
      </c>
      <c r="P1071" t="str">
        <f>VLOOKUP($L1071,Map_Organization!$F:$I,4,FALSE)</f>
        <v>8414</v>
      </c>
      <c r="Q1071" t="str">
        <f>VLOOKUP($M1071,Map_GL!$B:$N,11,FALSE)</f>
        <v>779</v>
      </c>
      <c r="R1071" t="str">
        <f>VLOOKUP($M1071,Map_GL!$B:$N,12,FALSE)</f>
        <v>78P</v>
      </c>
      <c r="S1071" t="str">
        <f>VLOOKUP($M1071,Map_GL!$B:$N,13,FALSE)</f>
        <v>00</v>
      </c>
      <c r="T1071"/>
    </row>
    <row r="1072" spans="1:20" x14ac:dyDescent="0.25">
      <c r="A1072" t="s">
        <v>8</v>
      </c>
      <c r="B1072" t="s">
        <v>10</v>
      </c>
      <c r="C1072" t="s">
        <v>12</v>
      </c>
      <c r="D1072" t="s">
        <v>14</v>
      </c>
      <c r="E1072" t="s">
        <v>10121</v>
      </c>
      <c r="F1072" t="s">
        <v>7951</v>
      </c>
      <c r="G1072" t="s">
        <v>10146</v>
      </c>
      <c r="H1072" s="9">
        <v>43833</v>
      </c>
      <c r="I1072" s="10">
        <v>0.50555555555555554</v>
      </c>
      <c r="J1072" s="11">
        <v>27.060000000000002</v>
      </c>
      <c r="K1072" t="s">
        <v>10122</v>
      </c>
      <c r="L1072" t="str">
        <f t="shared" si="32"/>
        <v>98831043</v>
      </c>
      <c r="M1072" t="str">
        <f t="shared" si="33"/>
        <v>61620010</v>
      </c>
      <c r="N1072" t="str">
        <f>VLOOKUP($L1072,Map_Organization!$F:$I,2,FALSE)</f>
        <v>UT2</v>
      </c>
      <c r="O1072" t="str">
        <f>VLOOKUP($L1072,Map_Organization!$F:$I,3,FALSE)</f>
        <v>930</v>
      </c>
      <c r="P1072" t="str">
        <f>VLOOKUP($L1072,Map_Organization!$F:$I,4,FALSE)</f>
        <v>8414</v>
      </c>
      <c r="Q1072" t="str">
        <f>VLOOKUP($M1072,Map_GL!$B:$N,11,FALSE)</f>
        <v>794</v>
      </c>
      <c r="R1072" t="str">
        <f>VLOOKUP($M1072,Map_GL!$B:$N,12,FALSE)</f>
        <v>401</v>
      </c>
      <c r="S1072" t="str">
        <f>VLOOKUP($M1072,Map_GL!$B:$N,13,FALSE)</f>
        <v>00</v>
      </c>
      <c r="T1072"/>
    </row>
    <row r="1073" spans="1:20" x14ac:dyDescent="0.25">
      <c r="A1073" t="s">
        <v>8</v>
      </c>
      <c r="B1073" t="s">
        <v>10</v>
      </c>
      <c r="C1073" t="s">
        <v>12</v>
      </c>
      <c r="D1073" t="s">
        <v>14</v>
      </c>
      <c r="E1073" t="s">
        <v>10121</v>
      </c>
      <c r="F1073" t="s">
        <v>7951</v>
      </c>
      <c r="G1073" t="s">
        <v>10192</v>
      </c>
      <c r="H1073" s="9">
        <v>43833</v>
      </c>
      <c r="I1073" s="10">
        <v>0.50555555555555554</v>
      </c>
      <c r="J1073" s="11">
        <v>0.38</v>
      </c>
      <c r="K1073" t="s">
        <v>10122</v>
      </c>
      <c r="L1073" t="str">
        <f t="shared" si="32"/>
        <v>98831043</v>
      </c>
      <c r="M1073" t="str">
        <f t="shared" si="33"/>
        <v>61620113</v>
      </c>
      <c r="N1073" t="str">
        <f>VLOOKUP($L1073,Map_Organization!$F:$I,2,FALSE)</f>
        <v>UT2</v>
      </c>
      <c r="O1073" t="str">
        <f>VLOOKUP($L1073,Map_Organization!$F:$I,3,FALSE)</f>
        <v>930</v>
      </c>
      <c r="P1073" t="str">
        <f>VLOOKUP($L1073,Map_Organization!$F:$I,4,FALSE)</f>
        <v>8414</v>
      </c>
      <c r="Q1073" t="str">
        <f>VLOOKUP($M1073,Map_GL!$B:$N,11,FALSE)</f>
        <v>794</v>
      </c>
      <c r="R1073" t="str">
        <f>VLOOKUP($M1073,Map_GL!$B:$N,12,FALSE)</f>
        <v>401</v>
      </c>
      <c r="S1073" t="str">
        <f>VLOOKUP($M1073,Map_GL!$B:$N,13,FALSE)</f>
        <v>00</v>
      </c>
      <c r="T1073"/>
    </row>
    <row r="1074" spans="1:20" x14ac:dyDescent="0.25">
      <c r="A1074" t="s">
        <v>8</v>
      </c>
      <c r="B1074" t="s">
        <v>10</v>
      </c>
      <c r="C1074" t="s">
        <v>12</v>
      </c>
      <c r="D1074" t="s">
        <v>14</v>
      </c>
      <c r="E1074" t="s">
        <v>10121</v>
      </c>
      <c r="F1074" t="s">
        <v>7951</v>
      </c>
      <c r="G1074" t="s">
        <v>10257</v>
      </c>
      <c r="H1074" s="9">
        <v>43833</v>
      </c>
      <c r="I1074" s="10">
        <v>0.50555555555555554</v>
      </c>
      <c r="J1074" s="11">
        <v>7.9</v>
      </c>
      <c r="K1074" t="s">
        <v>10122</v>
      </c>
      <c r="L1074" t="str">
        <f t="shared" si="32"/>
        <v>98831043</v>
      </c>
      <c r="M1074" t="str">
        <f t="shared" si="33"/>
        <v>62282001</v>
      </c>
      <c r="N1074" t="str">
        <f>VLOOKUP($L1074,Map_Organization!$F:$I,2,FALSE)</f>
        <v>UT2</v>
      </c>
      <c r="O1074" t="str">
        <f>VLOOKUP($L1074,Map_Organization!$F:$I,3,FALSE)</f>
        <v>930</v>
      </c>
      <c r="P1074" t="str">
        <f>VLOOKUP($L1074,Map_Organization!$F:$I,4,FALSE)</f>
        <v>8414</v>
      </c>
      <c r="Q1074" t="str">
        <f>VLOOKUP($M1074,Map_GL!$B:$N,11,FALSE)</f>
        <v>75B</v>
      </c>
      <c r="R1074" t="str">
        <f>VLOOKUP($M1074,Map_GL!$B:$N,12,FALSE)</f>
        <v>000</v>
      </c>
      <c r="S1074" t="str">
        <f>VLOOKUP($M1074,Map_GL!$B:$N,13,FALSE)</f>
        <v>00</v>
      </c>
      <c r="T1074"/>
    </row>
    <row r="1075" spans="1:20" x14ac:dyDescent="0.25">
      <c r="A1075" t="s">
        <v>8</v>
      </c>
      <c r="B1075" t="s">
        <v>10</v>
      </c>
      <c r="C1075" t="s">
        <v>12</v>
      </c>
      <c r="D1075" t="s">
        <v>14</v>
      </c>
      <c r="E1075" t="s">
        <v>10121</v>
      </c>
      <c r="F1075" t="s">
        <v>7951</v>
      </c>
      <c r="G1075" t="s">
        <v>10194</v>
      </c>
      <c r="H1075" s="9">
        <v>43833</v>
      </c>
      <c r="I1075" s="10">
        <v>0.50555555555555554</v>
      </c>
      <c r="J1075" s="11">
        <v>22</v>
      </c>
      <c r="K1075" t="s">
        <v>10122</v>
      </c>
      <c r="L1075" t="str">
        <f t="shared" si="32"/>
        <v>98831043</v>
      </c>
      <c r="M1075" t="str">
        <f t="shared" si="33"/>
        <v>62624110</v>
      </c>
      <c r="N1075" t="str">
        <f>VLOOKUP($L1075,Map_Organization!$F:$I,2,FALSE)</f>
        <v>UT2</v>
      </c>
      <c r="O1075" t="str">
        <f>VLOOKUP($L1075,Map_Organization!$F:$I,3,FALSE)</f>
        <v>930</v>
      </c>
      <c r="P1075" t="str">
        <f>VLOOKUP($L1075,Map_Organization!$F:$I,4,FALSE)</f>
        <v>8414</v>
      </c>
      <c r="Q1075" t="str">
        <f>VLOOKUP($M1075,Map_GL!$B:$N,11,FALSE)</f>
        <v>833</v>
      </c>
      <c r="R1075" t="str">
        <f>VLOOKUP($M1075,Map_GL!$B:$N,12,FALSE)</f>
        <v>401</v>
      </c>
      <c r="S1075" t="str">
        <f>VLOOKUP($M1075,Map_GL!$B:$N,13,FALSE)</f>
        <v>00</v>
      </c>
      <c r="T1075"/>
    </row>
    <row r="1076" spans="1:20" x14ac:dyDescent="0.25">
      <c r="A1076" t="s">
        <v>8</v>
      </c>
      <c r="B1076" t="s">
        <v>10</v>
      </c>
      <c r="C1076" t="s">
        <v>12</v>
      </c>
      <c r="D1076" t="s">
        <v>14</v>
      </c>
      <c r="E1076" t="s">
        <v>10121</v>
      </c>
      <c r="F1076" t="s">
        <v>7951</v>
      </c>
      <c r="G1076" t="s">
        <v>10195</v>
      </c>
      <c r="H1076" s="9">
        <v>43833</v>
      </c>
      <c r="I1076" s="10">
        <v>0.50555555555555554</v>
      </c>
      <c r="J1076" s="11">
        <v>3.51</v>
      </c>
      <c r="K1076" t="s">
        <v>10122</v>
      </c>
      <c r="L1076" t="str">
        <f t="shared" si="32"/>
        <v>98831043</v>
      </c>
      <c r="M1076" t="str">
        <f t="shared" si="33"/>
        <v>62624210</v>
      </c>
      <c r="N1076" t="str">
        <f>VLOOKUP($L1076,Map_Organization!$F:$I,2,FALSE)</f>
        <v>UT2</v>
      </c>
      <c r="O1076" t="str">
        <f>VLOOKUP($L1076,Map_Organization!$F:$I,3,FALSE)</f>
        <v>930</v>
      </c>
      <c r="P1076" t="str">
        <f>VLOOKUP($L1076,Map_Organization!$F:$I,4,FALSE)</f>
        <v>8414</v>
      </c>
      <c r="Q1076" t="str">
        <f>VLOOKUP($M1076,Map_GL!$B:$N,11,FALSE)</f>
        <v>833</v>
      </c>
      <c r="R1076" t="str">
        <f>VLOOKUP($M1076,Map_GL!$B:$N,12,FALSE)</f>
        <v>401</v>
      </c>
      <c r="S1076" t="str">
        <f>VLOOKUP($M1076,Map_GL!$B:$N,13,FALSE)</f>
        <v>00</v>
      </c>
      <c r="T1076"/>
    </row>
    <row r="1077" spans="1:20" x14ac:dyDescent="0.25">
      <c r="A1077" t="s">
        <v>8</v>
      </c>
      <c r="B1077" t="s">
        <v>10</v>
      </c>
      <c r="C1077" t="s">
        <v>12</v>
      </c>
      <c r="D1077" t="s">
        <v>14</v>
      </c>
      <c r="E1077" t="s">
        <v>10121</v>
      </c>
      <c r="F1077" t="s">
        <v>7951</v>
      </c>
      <c r="G1077" t="s">
        <v>10150</v>
      </c>
      <c r="H1077" s="9">
        <v>43833</v>
      </c>
      <c r="I1077" s="10">
        <v>0.50555555555555554</v>
      </c>
      <c r="J1077" s="11">
        <v>18.739999999999998</v>
      </c>
      <c r="K1077" t="s">
        <v>10122</v>
      </c>
      <c r="L1077" t="str">
        <f t="shared" si="32"/>
        <v>98831043</v>
      </c>
      <c r="M1077" t="str">
        <f t="shared" si="33"/>
        <v>68123020</v>
      </c>
      <c r="N1077" t="str">
        <f>VLOOKUP($L1077,Map_Organization!$F:$I,2,FALSE)</f>
        <v>UT2</v>
      </c>
      <c r="O1077" t="str">
        <f>VLOOKUP($L1077,Map_Organization!$F:$I,3,FALSE)</f>
        <v>930</v>
      </c>
      <c r="P1077" t="str">
        <f>VLOOKUP($L1077,Map_Organization!$F:$I,4,FALSE)</f>
        <v>8414</v>
      </c>
      <c r="Q1077" t="str">
        <f>VLOOKUP($M1077,Map_GL!$B:$N,11,FALSE)</f>
        <v>833</v>
      </c>
      <c r="R1077" t="str">
        <f>VLOOKUP($M1077,Map_GL!$B:$N,12,FALSE)</f>
        <v>401</v>
      </c>
      <c r="S1077" t="str">
        <f>VLOOKUP($M1077,Map_GL!$B:$N,13,FALSE)</f>
        <v>00</v>
      </c>
      <c r="T1077"/>
    </row>
    <row r="1078" spans="1:20" x14ac:dyDescent="0.25">
      <c r="A1078" t="s">
        <v>8</v>
      </c>
      <c r="B1078" t="s">
        <v>10</v>
      </c>
      <c r="C1078" t="s">
        <v>12</v>
      </c>
      <c r="D1078" t="s">
        <v>14</v>
      </c>
      <c r="E1078" t="s">
        <v>10121</v>
      </c>
      <c r="F1078" t="s">
        <v>7951</v>
      </c>
      <c r="G1078" t="s">
        <v>10211</v>
      </c>
      <c r="H1078" s="9">
        <v>43833</v>
      </c>
      <c r="I1078" s="10">
        <v>0.50555555555555554</v>
      </c>
      <c r="J1078" s="11">
        <v>18.149999999999999</v>
      </c>
      <c r="K1078" t="s">
        <v>10122</v>
      </c>
      <c r="L1078" t="str">
        <f t="shared" si="32"/>
        <v>98831043</v>
      </c>
      <c r="M1078" t="str">
        <f t="shared" si="33"/>
        <v>63101000</v>
      </c>
      <c r="N1078" t="str">
        <f>VLOOKUP($L1078,Map_Organization!$F:$I,2,FALSE)</f>
        <v>UT2</v>
      </c>
      <c r="O1078" t="str">
        <f>VLOOKUP($L1078,Map_Organization!$F:$I,3,FALSE)</f>
        <v>930</v>
      </c>
      <c r="P1078" t="str">
        <f>VLOOKUP($L1078,Map_Organization!$F:$I,4,FALSE)</f>
        <v>8414</v>
      </c>
      <c r="Q1078" t="str">
        <f>VLOOKUP($M1078,Map_GL!$B:$N,11,FALSE)</f>
        <v>823</v>
      </c>
      <c r="R1078" t="str">
        <f>VLOOKUP($M1078,Map_GL!$B:$N,12,FALSE)</f>
        <v>404</v>
      </c>
      <c r="S1078" t="str">
        <f>VLOOKUP($M1078,Map_GL!$B:$N,13,FALSE)</f>
        <v>00</v>
      </c>
      <c r="T1078"/>
    </row>
    <row r="1079" spans="1:20" x14ac:dyDescent="0.25">
      <c r="A1079" t="s">
        <v>8</v>
      </c>
      <c r="B1079" t="s">
        <v>10</v>
      </c>
      <c r="C1079" t="s">
        <v>12</v>
      </c>
      <c r="D1079" t="s">
        <v>14</v>
      </c>
      <c r="E1079" t="s">
        <v>10121</v>
      </c>
      <c r="F1079" t="s">
        <v>7951</v>
      </c>
      <c r="G1079" t="s">
        <v>10148</v>
      </c>
      <c r="H1079" s="9">
        <v>43833</v>
      </c>
      <c r="I1079" s="10">
        <v>0.50555555555555554</v>
      </c>
      <c r="J1079" s="11">
        <v>-27.060000000000002</v>
      </c>
      <c r="K1079" t="s">
        <v>10122</v>
      </c>
      <c r="L1079" t="str">
        <f t="shared" si="32"/>
        <v>98831043</v>
      </c>
      <c r="M1079" t="str">
        <f t="shared" si="33"/>
        <v>61620010</v>
      </c>
      <c r="N1079" t="str">
        <f>VLOOKUP($L1079,Map_Organization!$F:$I,2,FALSE)</f>
        <v>UT2</v>
      </c>
      <c r="O1079" t="str">
        <f>VLOOKUP($L1079,Map_Organization!$F:$I,3,FALSE)</f>
        <v>930</v>
      </c>
      <c r="P1079" t="str">
        <f>VLOOKUP($L1079,Map_Organization!$F:$I,4,FALSE)</f>
        <v>8414</v>
      </c>
      <c r="Q1079" t="str">
        <f>VLOOKUP($M1079,Map_GL!$B:$N,11,FALSE)</f>
        <v>794</v>
      </c>
      <c r="R1079" t="str">
        <f>VLOOKUP($M1079,Map_GL!$B:$N,12,FALSE)</f>
        <v>401</v>
      </c>
      <c r="S1079" t="str">
        <f>VLOOKUP($M1079,Map_GL!$B:$N,13,FALSE)</f>
        <v>00</v>
      </c>
      <c r="T1079"/>
    </row>
    <row r="1080" spans="1:20" x14ac:dyDescent="0.25">
      <c r="A1080" t="s">
        <v>8</v>
      </c>
      <c r="B1080" t="s">
        <v>10</v>
      </c>
      <c r="C1080" t="s">
        <v>12</v>
      </c>
      <c r="D1080" t="s">
        <v>14</v>
      </c>
      <c r="E1080" t="s">
        <v>10121</v>
      </c>
      <c r="F1080" t="s">
        <v>7951</v>
      </c>
      <c r="G1080" t="s">
        <v>10151</v>
      </c>
      <c r="H1080" s="9">
        <v>43833</v>
      </c>
      <c r="I1080" s="10">
        <v>0.50555555555555554</v>
      </c>
      <c r="J1080" s="11">
        <v>4.3499999999999996</v>
      </c>
      <c r="K1080" t="s">
        <v>10122</v>
      </c>
      <c r="L1080" t="str">
        <f t="shared" si="32"/>
        <v>98831043</v>
      </c>
      <c r="M1080" t="str">
        <f t="shared" si="33"/>
        <v>75431003</v>
      </c>
      <c r="N1080" t="str">
        <f>VLOOKUP($L1080,Map_Organization!$F:$I,2,FALSE)</f>
        <v>UT2</v>
      </c>
      <c r="O1080" t="str">
        <f>VLOOKUP($L1080,Map_Organization!$F:$I,3,FALSE)</f>
        <v>930</v>
      </c>
      <c r="P1080" t="str">
        <f>VLOOKUP($L1080,Map_Organization!$F:$I,4,FALSE)</f>
        <v>8414</v>
      </c>
      <c r="Q1080" t="str">
        <f>VLOOKUP($M1080,Map_GL!$B:$N,11,FALSE)</f>
        <v>790</v>
      </c>
      <c r="R1080" t="str">
        <f>VLOOKUP($M1080,Map_GL!$B:$N,12,FALSE)</f>
        <v>000</v>
      </c>
      <c r="S1080" t="str">
        <f>VLOOKUP($M1080,Map_GL!$B:$N,13,FALSE)</f>
        <v>00</v>
      </c>
      <c r="T1080"/>
    </row>
    <row r="1081" spans="1:20" x14ac:dyDescent="0.25">
      <c r="A1081" t="s">
        <v>8</v>
      </c>
      <c r="B1081" t="s">
        <v>10</v>
      </c>
      <c r="C1081" t="s">
        <v>12</v>
      </c>
      <c r="D1081" t="s">
        <v>14</v>
      </c>
      <c r="E1081" t="s">
        <v>10121</v>
      </c>
      <c r="F1081" t="s">
        <v>7951</v>
      </c>
      <c r="G1081" t="s">
        <v>10197</v>
      </c>
      <c r="H1081" s="9">
        <v>43833</v>
      </c>
      <c r="I1081" s="10">
        <v>0.50555555555555554</v>
      </c>
      <c r="J1081" s="11">
        <v>-0.38</v>
      </c>
      <c r="K1081" t="s">
        <v>10122</v>
      </c>
      <c r="L1081" t="str">
        <f t="shared" si="32"/>
        <v>98831043</v>
      </c>
      <c r="M1081" t="str">
        <f t="shared" si="33"/>
        <v>61620113</v>
      </c>
      <c r="N1081" t="str">
        <f>VLOOKUP($L1081,Map_Organization!$F:$I,2,FALSE)</f>
        <v>UT2</v>
      </c>
      <c r="O1081" t="str">
        <f>VLOOKUP($L1081,Map_Organization!$F:$I,3,FALSE)</f>
        <v>930</v>
      </c>
      <c r="P1081" t="str">
        <f>VLOOKUP($L1081,Map_Organization!$F:$I,4,FALSE)</f>
        <v>8414</v>
      </c>
      <c r="Q1081" t="str">
        <f>VLOOKUP($M1081,Map_GL!$B:$N,11,FALSE)</f>
        <v>794</v>
      </c>
      <c r="R1081" t="str">
        <f>VLOOKUP($M1081,Map_GL!$B:$N,12,FALSE)</f>
        <v>401</v>
      </c>
      <c r="S1081" t="str">
        <f>VLOOKUP($M1081,Map_GL!$B:$N,13,FALSE)</f>
        <v>00</v>
      </c>
      <c r="T1081"/>
    </row>
    <row r="1082" spans="1:20" x14ac:dyDescent="0.25">
      <c r="A1082" t="s">
        <v>8</v>
      </c>
      <c r="B1082" t="s">
        <v>10</v>
      </c>
      <c r="C1082" t="s">
        <v>12</v>
      </c>
      <c r="D1082" t="s">
        <v>14</v>
      </c>
      <c r="E1082" t="s">
        <v>10121</v>
      </c>
      <c r="F1082" t="s">
        <v>7942</v>
      </c>
      <c r="G1082" t="s">
        <v>10224</v>
      </c>
      <c r="H1082" s="9">
        <v>43833</v>
      </c>
      <c r="I1082" s="10">
        <v>0.50555555555555554</v>
      </c>
      <c r="J1082" s="11">
        <v>2585.19</v>
      </c>
      <c r="K1082" t="s">
        <v>10122</v>
      </c>
      <c r="L1082" t="str">
        <f t="shared" si="32"/>
        <v>98831035</v>
      </c>
      <c r="M1082" t="str">
        <f t="shared" si="33"/>
        <v>64100100</v>
      </c>
      <c r="N1082" t="str">
        <f>VLOOKUP($L1082,Map_Organization!$F:$I,2,FALSE)</f>
        <v>UT2</v>
      </c>
      <c r="O1082" t="str">
        <f>VLOOKUP($L1082,Map_Organization!$F:$I,3,FALSE)</f>
        <v>930</v>
      </c>
      <c r="P1082" t="str">
        <f>VLOOKUP($L1082,Map_Organization!$F:$I,4,FALSE)</f>
        <v>8414</v>
      </c>
      <c r="Q1082" t="str">
        <f>VLOOKUP($M1082,Map_GL!$B:$N,11,FALSE)</f>
        <v>75B</v>
      </c>
      <c r="R1082" t="str">
        <f>VLOOKUP($M1082,Map_GL!$B:$N,12,FALSE)</f>
        <v>000</v>
      </c>
      <c r="S1082" t="str">
        <f>VLOOKUP($M1082,Map_GL!$B:$N,13,FALSE)</f>
        <v>00</v>
      </c>
      <c r="T1082"/>
    </row>
    <row r="1083" spans="1:20" x14ac:dyDescent="0.25">
      <c r="A1083" t="s">
        <v>8</v>
      </c>
      <c r="B1083" t="s">
        <v>10</v>
      </c>
      <c r="C1083" t="s">
        <v>12</v>
      </c>
      <c r="D1083" t="s">
        <v>14</v>
      </c>
      <c r="E1083" t="s">
        <v>10121</v>
      </c>
      <c r="F1083" t="s">
        <v>7942</v>
      </c>
      <c r="G1083" t="s">
        <v>10225</v>
      </c>
      <c r="H1083" s="9">
        <v>43833</v>
      </c>
      <c r="I1083" s="10">
        <v>0.50555555555555554</v>
      </c>
      <c r="J1083" s="11">
        <v>-698.13</v>
      </c>
      <c r="K1083" t="s">
        <v>10122</v>
      </c>
      <c r="L1083" t="str">
        <f t="shared" si="32"/>
        <v>98831035</v>
      </c>
      <c r="M1083" t="str">
        <f t="shared" si="33"/>
        <v>64100110</v>
      </c>
      <c r="N1083" t="str">
        <f>VLOOKUP($L1083,Map_Organization!$F:$I,2,FALSE)</f>
        <v>UT2</v>
      </c>
      <c r="O1083" t="str">
        <f>VLOOKUP($L1083,Map_Organization!$F:$I,3,FALSE)</f>
        <v>930</v>
      </c>
      <c r="P1083" t="str">
        <f>VLOOKUP($L1083,Map_Organization!$F:$I,4,FALSE)</f>
        <v>8414</v>
      </c>
      <c r="Q1083" t="str">
        <f>VLOOKUP($M1083,Map_GL!$B:$N,11,FALSE)</f>
        <v>75B</v>
      </c>
      <c r="R1083" t="str">
        <f>VLOOKUP($M1083,Map_GL!$B:$N,12,FALSE)</f>
        <v>000</v>
      </c>
      <c r="S1083" t="str">
        <f>VLOOKUP($M1083,Map_GL!$B:$N,13,FALSE)</f>
        <v>00</v>
      </c>
      <c r="T1083"/>
    </row>
    <row r="1084" spans="1:20" x14ac:dyDescent="0.25">
      <c r="A1084" t="s">
        <v>8</v>
      </c>
      <c r="B1084" t="s">
        <v>10</v>
      </c>
      <c r="C1084" t="s">
        <v>12</v>
      </c>
      <c r="D1084" t="s">
        <v>14</v>
      </c>
      <c r="E1084" t="s">
        <v>10121</v>
      </c>
      <c r="F1084" t="s">
        <v>7942</v>
      </c>
      <c r="G1084" t="s">
        <v>10261</v>
      </c>
      <c r="H1084" s="9">
        <v>43833</v>
      </c>
      <c r="I1084" s="10">
        <v>0.50555555555555554</v>
      </c>
      <c r="J1084" s="11">
        <v>125.72</v>
      </c>
      <c r="K1084" t="s">
        <v>10122</v>
      </c>
      <c r="L1084" t="str">
        <f t="shared" si="32"/>
        <v>98831035</v>
      </c>
      <c r="M1084" t="str">
        <f t="shared" si="33"/>
        <v>64100300</v>
      </c>
      <c r="N1084" t="str">
        <f>VLOOKUP($L1084,Map_Organization!$F:$I,2,FALSE)</f>
        <v>UT2</v>
      </c>
      <c r="O1084" t="str">
        <f>VLOOKUP($L1084,Map_Organization!$F:$I,3,FALSE)</f>
        <v>930</v>
      </c>
      <c r="P1084" t="str">
        <f>VLOOKUP($L1084,Map_Organization!$F:$I,4,FALSE)</f>
        <v>8414</v>
      </c>
      <c r="Q1084" t="str">
        <f>VLOOKUP($M1084,Map_GL!$B:$N,11,FALSE)</f>
        <v>75B</v>
      </c>
      <c r="R1084" t="str">
        <f>VLOOKUP($M1084,Map_GL!$B:$N,12,FALSE)</f>
        <v>000</v>
      </c>
      <c r="S1084" t="str">
        <f>VLOOKUP($M1084,Map_GL!$B:$N,13,FALSE)</f>
        <v>00</v>
      </c>
      <c r="T1084"/>
    </row>
    <row r="1085" spans="1:20" x14ac:dyDescent="0.25">
      <c r="A1085" t="s">
        <v>8</v>
      </c>
      <c r="B1085" t="s">
        <v>10</v>
      </c>
      <c r="C1085" t="s">
        <v>12</v>
      </c>
      <c r="D1085" t="s">
        <v>14</v>
      </c>
      <c r="E1085" t="s">
        <v>10121</v>
      </c>
      <c r="F1085" t="s">
        <v>7942</v>
      </c>
      <c r="G1085" t="s">
        <v>10226</v>
      </c>
      <c r="H1085" s="9">
        <v>43833</v>
      </c>
      <c r="I1085" s="10">
        <v>0.50555555555555554</v>
      </c>
      <c r="J1085" s="11">
        <v>-272</v>
      </c>
      <c r="K1085" t="s">
        <v>10122</v>
      </c>
      <c r="L1085" t="str">
        <f t="shared" si="32"/>
        <v>98831035</v>
      </c>
      <c r="M1085" t="str">
        <f t="shared" si="33"/>
        <v>64100112</v>
      </c>
      <c r="N1085" t="str">
        <f>VLOOKUP($L1085,Map_Organization!$F:$I,2,FALSE)</f>
        <v>UT2</v>
      </c>
      <c r="O1085" t="str">
        <f>VLOOKUP($L1085,Map_Organization!$F:$I,3,FALSE)</f>
        <v>930</v>
      </c>
      <c r="P1085" t="str">
        <f>VLOOKUP($L1085,Map_Organization!$F:$I,4,FALSE)</f>
        <v>8414</v>
      </c>
      <c r="Q1085" t="str">
        <f>VLOOKUP($M1085,Map_GL!$B:$N,11,FALSE)</f>
        <v>75B</v>
      </c>
      <c r="R1085" t="str">
        <f>VLOOKUP($M1085,Map_GL!$B:$N,12,FALSE)</f>
        <v>000</v>
      </c>
      <c r="S1085" t="str">
        <f>VLOOKUP($M1085,Map_GL!$B:$N,13,FALSE)</f>
        <v>00</v>
      </c>
      <c r="T1085"/>
    </row>
    <row r="1086" spans="1:20" x14ac:dyDescent="0.25">
      <c r="A1086" t="s">
        <v>8</v>
      </c>
      <c r="B1086" t="s">
        <v>10</v>
      </c>
      <c r="C1086" t="s">
        <v>12</v>
      </c>
      <c r="D1086" t="s">
        <v>14</v>
      </c>
      <c r="E1086" t="s">
        <v>10121</v>
      </c>
      <c r="F1086" t="s">
        <v>7942</v>
      </c>
      <c r="G1086" t="s">
        <v>10227</v>
      </c>
      <c r="H1086" s="9">
        <v>43833</v>
      </c>
      <c r="I1086" s="10">
        <v>0.50555555555555554</v>
      </c>
      <c r="J1086" s="11">
        <v>272</v>
      </c>
      <c r="K1086" t="s">
        <v>10122</v>
      </c>
      <c r="L1086" t="str">
        <f t="shared" si="32"/>
        <v>98831035</v>
      </c>
      <c r="M1086" t="str">
        <f t="shared" si="33"/>
        <v>64100520</v>
      </c>
      <c r="N1086" t="str">
        <f>VLOOKUP($L1086,Map_Organization!$F:$I,2,FALSE)</f>
        <v>UT2</v>
      </c>
      <c r="O1086" t="str">
        <f>VLOOKUP($L1086,Map_Organization!$F:$I,3,FALSE)</f>
        <v>930</v>
      </c>
      <c r="P1086" t="str">
        <f>VLOOKUP($L1086,Map_Organization!$F:$I,4,FALSE)</f>
        <v>8414</v>
      </c>
      <c r="Q1086" t="str">
        <f>VLOOKUP($M1086,Map_GL!$B:$N,11,FALSE)</f>
        <v>75B</v>
      </c>
      <c r="R1086" t="str">
        <f>VLOOKUP($M1086,Map_GL!$B:$N,12,FALSE)</f>
        <v>000</v>
      </c>
      <c r="S1086" t="str">
        <f>VLOOKUP($M1086,Map_GL!$B:$N,13,FALSE)</f>
        <v>00</v>
      </c>
      <c r="T1086"/>
    </row>
    <row r="1087" spans="1:20" x14ac:dyDescent="0.25">
      <c r="A1087" t="s">
        <v>8</v>
      </c>
      <c r="B1087" t="s">
        <v>10</v>
      </c>
      <c r="C1087" t="s">
        <v>12</v>
      </c>
      <c r="D1087" t="s">
        <v>14</v>
      </c>
      <c r="E1087" t="s">
        <v>10121</v>
      </c>
      <c r="F1087" t="s">
        <v>7942</v>
      </c>
      <c r="G1087" t="s">
        <v>10228</v>
      </c>
      <c r="H1087" s="9">
        <v>43833</v>
      </c>
      <c r="I1087" s="10">
        <v>0.50555555555555554</v>
      </c>
      <c r="J1087" s="11">
        <v>849.66000000000008</v>
      </c>
      <c r="K1087" t="s">
        <v>10122</v>
      </c>
      <c r="L1087" t="str">
        <f t="shared" si="32"/>
        <v>98831035</v>
      </c>
      <c r="M1087" t="str">
        <f t="shared" si="33"/>
        <v>64106031</v>
      </c>
      <c r="N1087" t="str">
        <f>VLOOKUP($L1087,Map_Organization!$F:$I,2,FALSE)</f>
        <v>UT2</v>
      </c>
      <c r="O1087" t="str">
        <f>VLOOKUP($L1087,Map_Organization!$F:$I,3,FALSE)</f>
        <v>930</v>
      </c>
      <c r="P1087" t="str">
        <f>VLOOKUP($L1087,Map_Organization!$F:$I,4,FALSE)</f>
        <v>8414</v>
      </c>
      <c r="Q1087" t="str">
        <f>VLOOKUP($M1087,Map_GL!$B:$N,11,FALSE)</f>
        <v>75B</v>
      </c>
      <c r="R1087" t="str">
        <f>VLOOKUP($M1087,Map_GL!$B:$N,12,FALSE)</f>
        <v>000</v>
      </c>
      <c r="S1087" t="str">
        <f>VLOOKUP($M1087,Map_GL!$B:$N,13,FALSE)</f>
        <v>00</v>
      </c>
      <c r="T1087"/>
    </row>
    <row r="1088" spans="1:20" x14ac:dyDescent="0.25">
      <c r="A1088" t="s">
        <v>8</v>
      </c>
      <c r="B1088" t="s">
        <v>10</v>
      </c>
      <c r="C1088" t="s">
        <v>12</v>
      </c>
      <c r="D1088" t="s">
        <v>14</v>
      </c>
      <c r="E1088" t="s">
        <v>10121</v>
      </c>
      <c r="F1088" t="s">
        <v>7942</v>
      </c>
      <c r="G1088" t="s">
        <v>10229</v>
      </c>
      <c r="H1088" s="9">
        <v>43833</v>
      </c>
      <c r="I1088" s="10">
        <v>0.50555555555555554</v>
      </c>
      <c r="J1088" s="11">
        <v>7.32</v>
      </c>
      <c r="K1088" t="s">
        <v>10122</v>
      </c>
      <c r="L1088" t="str">
        <f t="shared" si="32"/>
        <v>98831035</v>
      </c>
      <c r="M1088" t="str">
        <f t="shared" si="33"/>
        <v>64502021</v>
      </c>
      <c r="N1088" t="str">
        <f>VLOOKUP($L1088,Map_Organization!$F:$I,2,FALSE)</f>
        <v>UT2</v>
      </c>
      <c r="O1088" t="str">
        <f>VLOOKUP($L1088,Map_Organization!$F:$I,3,FALSE)</f>
        <v>930</v>
      </c>
      <c r="P1088" t="str">
        <f>VLOOKUP($L1088,Map_Organization!$F:$I,4,FALSE)</f>
        <v>8414</v>
      </c>
      <c r="Q1088" t="str">
        <f>VLOOKUP($M1088,Map_GL!$B:$N,11,FALSE)</f>
        <v>75B</v>
      </c>
      <c r="R1088" t="str">
        <f>VLOOKUP($M1088,Map_GL!$B:$N,12,FALSE)</f>
        <v>000</v>
      </c>
      <c r="S1088" t="str">
        <f>VLOOKUP($M1088,Map_GL!$B:$N,13,FALSE)</f>
        <v>00</v>
      </c>
      <c r="T1088"/>
    </row>
    <row r="1089" spans="1:20" x14ac:dyDescent="0.25">
      <c r="A1089" t="s">
        <v>8</v>
      </c>
      <c r="B1089" t="s">
        <v>10</v>
      </c>
      <c r="C1089" t="s">
        <v>12</v>
      </c>
      <c r="D1089" t="s">
        <v>14</v>
      </c>
      <c r="E1089" t="s">
        <v>10121</v>
      </c>
      <c r="F1089" t="s">
        <v>7942</v>
      </c>
      <c r="G1089" t="s">
        <v>10231</v>
      </c>
      <c r="H1089" s="9">
        <v>43833</v>
      </c>
      <c r="I1089" s="10">
        <v>0.50555555555555554</v>
      </c>
      <c r="J1089" s="11">
        <v>8.6100000000000012</v>
      </c>
      <c r="K1089" t="s">
        <v>10122</v>
      </c>
      <c r="L1089" t="str">
        <f t="shared" si="32"/>
        <v>98831035</v>
      </c>
      <c r="M1089" t="str">
        <f t="shared" si="33"/>
        <v>61620003</v>
      </c>
      <c r="N1089" t="str">
        <f>VLOOKUP($L1089,Map_Organization!$F:$I,2,FALSE)</f>
        <v>UT2</v>
      </c>
      <c r="O1089" t="str">
        <f>VLOOKUP($L1089,Map_Organization!$F:$I,3,FALSE)</f>
        <v>930</v>
      </c>
      <c r="P1089" t="str">
        <f>VLOOKUP($L1089,Map_Organization!$F:$I,4,FALSE)</f>
        <v>8414</v>
      </c>
      <c r="Q1089" t="str">
        <f>VLOOKUP($M1089,Map_GL!$B:$N,11,FALSE)</f>
        <v>794</v>
      </c>
      <c r="R1089" t="str">
        <f>VLOOKUP($M1089,Map_GL!$B:$N,12,FALSE)</f>
        <v>401</v>
      </c>
      <c r="S1089" t="str">
        <f>VLOOKUP($M1089,Map_GL!$B:$N,13,FALSE)</f>
        <v>00</v>
      </c>
      <c r="T1089"/>
    </row>
    <row r="1090" spans="1:20" x14ac:dyDescent="0.25">
      <c r="A1090" t="s">
        <v>8</v>
      </c>
      <c r="B1090" t="s">
        <v>10</v>
      </c>
      <c r="C1090" t="s">
        <v>12</v>
      </c>
      <c r="D1090" t="s">
        <v>14</v>
      </c>
      <c r="E1090" t="s">
        <v>10121</v>
      </c>
      <c r="F1090" t="s">
        <v>7942</v>
      </c>
      <c r="G1090" t="s">
        <v>10232</v>
      </c>
      <c r="H1090" s="9">
        <v>43833</v>
      </c>
      <c r="I1090" s="10">
        <v>0.50555555555555554</v>
      </c>
      <c r="J1090" s="11">
        <v>21.46</v>
      </c>
      <c r="K1090" t="s">
        <v>10122</v>
      </c>
      <c r="L1090" t="str">
        <f t="shared" si="32"/>
        <v>98831035</v>
      </c>
      <c r="M1090" t="str">
        <f t="shared" si="33"/>
        <v>64501011</v>
      </c>
      <c r="N1090" t="str">
        <f>VLOOKUP($L1090,Map_Organization!$F:$I,2,FALSE)</f>
        <v>UT2</v>
      </c>
      <c r="O1090" t="str">
        <f>VLOOKUP($L1090,Map_Organization!$F:$I,3,FALSE)</f>
        <v>930</v>
      </c>
      <c r="P1090" t="str">
        <f>VLOOKUP($L1090,Map_Organization!$F:$I,4,FALSE)</f>
        <v>8414</v>
      </c>
      <c r="Q1090" t="str">
        <f>VLOOKUP($M1090,Map_GL!$B:$N,11,FALSE)</f>
        <v>75B</v>
      </c>
      <c r="R1090" t="str">
        <f>VLOOKUP($M1090,Map_GL!$B:$N,12,FALSE)</f>
        <v>000</v>
      </c>
      <c r="S1090" t="str">
        <f>VLOOKUP($M1090,Map_GL!$B:$N,13,FALSE)</f>
        <v>00</v>
      </c>
      <c r="T1090"/>
    </row>
    <row r="1091" spans="1:20" x14ac:dyDescent="0.25">
      <c r="A1091" t="s">
        <v>8</v>
      </c>
      <c r="B1091" t="s">
        <v>10</v>
      </c>
      <c r="C1091" t="s">
        <v>12</v>
      </c>
      <c r="D1091" t="s">
        <v>14</v>
      </c>
      <c r="E1091" t="s">
        <v>10121</v>
      </c>
      <c r="F1091" t="s">
        <v>7942</v>
      </c>
      <c r="G1091" t="s">
        <v>10233</v>
      </c>
      <c r="H1091" s="9">
        <v>43833</v>
      </c>
      <c r="I1091" s="10">
        <v>0.50555555555555554</v>
      </c>
      <c r="J1091" s="11">
        <v>-106.71</v>
      </c>
      <c r="K1091" t="s">
        <v>10122</v>
      </c>
      <c r="L1091" t="str">
        <f t="shared" si="32"/>
        <v>98831035</v>
      </c>
      <c r="M1091" t="str">
        <f t="shared" si="33"/>
        <v>64501111</v>
      </c>
      <c r="N1091" t="str">
        <f>VLOOKUP($L1091,Map_Organization!$F:$I,2,FALSE)</f>
        <v>UT2</v>
      </c>
      <c r="O1091" t="str">
        <f>VLOOKUP($L1091,Map_Organization!$F:$I,3,FALSE)</f>
        <v>930</v>
      </c>
      <c r="P1091" t="str">
        <f>VLOOKUP($L1091,Map_Organization!$F:$I,4,FALSE)</f>
        <v>8414</v>
      </c>
      <c r="Q1091" t="str">
        <f>VLOOKUP($M1091,Map_GL!$B:$N,11,FALSE)</f>
        <v>75B</v>
      </c>
      <c r="R1091" t="str">
        <f>VLOOKUP($M1091,Map_GL!$B:$N,12,FALSE)</f>
        <v>000</v>
      </c>
      <c r="S1091" t="str">
        <f>VLOOKUP($M1091,Map_GL!$B:$N,13,FALSE)</f>
        <v>00</v>
      </c>
      <c r="T1091"/>
    </row>
    <row r="1092" spans="1:20" x14ac:dyDescent="0.25">
      <c r="A1092" t="s">
        <v>8</v>
      </c>
      <c r="B1092" t="s">
        <v>10</v>
      </c>
      <c r="C1092" t="s">
        <v>12</v>
      </c>
      <c r="D1092" t="s">
        <v>14</v>
      </c>
      <c r="E1092" t="s">
        <v>10121</v>
      </c>
      <c r="F1092" t="s">
        <v>7942</v>
      </c>
      <c r="G1092" t="s">
        <v>10234</v>
      </c>
      <c r="H1092" s="9">
        <v>43833</v>
      </c>
      <c r="I1092" s="10">
        <v>0.50555555555555554</v>
      </c>
      <c r="J1092" s="11">
        <v>228.2</v>
      </c>
      <c r="K1092" t="s">
        <v>10122</v>
      </c>
      <c r="L1092" t="str">
        <f t="shared" si="32"/>
        <v>98831035</v>
      </c>
      <c r="M1092" t="str">
        <f t="shared" si="33"/>
        <v>64501611</v>
      </c>
      <c r="N1092" t="str">
        <f>VLOOKUP($L1092,Map_Organization!$F:$I,2,FALSE)</f>
        <v>UT2</v>
      </c>
      <c r="O1092" t="str">
        <f>VLOOKUP($L1092,Map_Organization!$F:$I,3,FALSE)</f>
        <v>930</v>
      </c>
      <c r="P1092" t="str">
        <f>VLOOKUP($L1092,Map_Organization!$F:$I,4,FALSE)</f>
        <v>8414</v>
      </c>
      <c r="Q1092" t="str">
        <f>VLOOKUP($M1092,Map_GL!$B:$N,11,FALSE)</f>
        <v>75B</v>
      </c>
      <c r="R1092" t="str">
        <f>VLOOKUP($M1092,Map_GL!$B:$N,12,FALSE)</f>
        <v>000</v>
      </c>
      <c r="S1092" t="str">
        <f>VLOOKUP($M1092,Map_GL!$B:$N,13,FALSE)</f>
        <v>00</v>
      </c>
      <c r="T1092"/>
    </row>
    <row r="1093" spans="1:20" x14ac:dyDescent="0.25">
      <c r="A1093" t="s">
        <v>8</v>
      </c>
      <c r="B1093" t="s">
        <v>10</v>
      </c>
      <c r="C1093" t="s">
        <v>12</v>
      </c>
      <c r="D1093" t="s">
        <v>14</v>
      </c>
      <c r="E1093" t="s">
        <v>10121</v>
      </c>
      <c r="F1093" t="s">
        <v>7942</v>
      </c>
      <c r="G1093" t="s">
        <v>10235</v>
      </c>
      <c r="H1093" s="9">
        <v>43833</v>
      </c>
      <c r="I1093" s="10">
        <v>0.50555555555555554</v>
      </c>
      <c r="J1093" s="11">
        <v>17.899999999999999</v>
      </c>
      <c r="K1093" t="s">
        <v>10122</v>
      </c>
      <c r="L1093" t="str">
        <f t="shared" ref="L1093:L1156" si="34">SUBSTITUTE(RIGHT($F1093,9),"-","")</f>
        <v>98831035</v>
      </c>
      <c r="M1093" t="str">
        <f t="shared" ref="M1093:M1156" si="35">SUBSTITUTE(RIGHT($G1093,9),".","")</f>
        <v>64501621</v>
      </c>
      <c r="N1093" t="str">
        <f>VLOOKUP($L1093,Map_Organization!$F:$I,2,FALSE)</f>
        <v>UT2</v>
      </c>
      <c r="O1093" t="str">
        <f>VLOOKUP($L1093,Map_Organization!$F:$I,3,FALSE)</f>
        <v>930</v>
      </c>
      <c r="P1093" t="str">
        <f>VLOOKUP($L1093,Map_Organization!$F:$I,4,FALSE)</f>
        <v>8414</v>
      </c>
      <c r="Q1093" t="str">
        <f>VLOOKUP($M1093,Map_GL!$B:$N,11,FALSE)</f>
        <v>75B</v>
      </c>
      <c r="R1093" t="str">
        <f>VLOOKUP($M1093,Map_GL!$B:$N,12,FALSE)</f>
        <v>000</v>
      </c>
      <c r="S1093" t="str">
        <f>VLOOKUP($M1093,Map_GL!$B:$N,13,FALSE)</f>
        <v>00</v>
      </c>
      <c r="T1093"/>
    </row>
    <row r="1094" spans="1:20" x14ac:dyDescent="0.25">
      <c r="A1094" t="s">
        <v>8</v>
      </c>
      <c r="B1094" t="s">
        <v>10</v>
      </c>
      <c r="C1094" t="s">
        <v>12</v>
      </c>
      <c r="D1094" t="s">
        <v>14</v>
      </c>
      <c r="E1094" t="s">
        <v>10121</v>
      </c>
      <c r="F1094" t="s">
        <v>7942</v>
      </c>
      <c r="G1094" t="s">
        <v>10236</v>
      </c>
      <c r="H1094" s="9">
        <v>43833</v>
      </c>
      <c r="I1094" s="10">
        <v>0.50555555555555554</v>
      </c>
      <c r="J1094" s="11">
        <v>46.53</v>
      </c>
      <c r="K1094" t="s">
        <v>10122</v>
      </c>
      <c r="L1094" t="str">
        <f t="shared" si="34"/>
        <v>98831035</v>
      </c>
      <c r="M1094" t="str">
        <f t="shared" si="35"/>
        <v>64501631</v>
      </c>
      <c r="N1094" t="str">
        <f>VLOOKUP($L1094,Map_Organization!$F:$I,2,FALSE)</f>
        <v>UT2</v>
      </c>
      <c r="O1094" t="str">
        <f>VLOOKUP($L1094,Map_Organization!$F:$I,3,FALSE)</f>
        <v>930</v>
      </c>
      <c r="P1094" t="str">
        <f>VLOOKUP($L1094,Map_Organization!$F:$I,4,FALSE)</f>
        <v>8414</v>
      </c>
      <c r="Q1094" t="str">
        <f>VLOOKUP($M1094,Map_GL!$B:$N,11,FALSE)</f>
        <v>75B</v>
      </c>
      <c r="R1094" t="str">
        <f>VLOOKUP($M1094,Map_GL!$B:$N,12,FALSE)</f>
        <v>000</v>
      </c>
      <c r="S1094" t="str">
        <f>VLOOKUP($M1094,Map_GL!$B:$N,13,FALSE)</f>
        <v>00</v>
      </c>
      <c r="T1094"/>
    </row>
    <row r="1095" spans="1:20" x14ac:dyDescent="0.25">
      <c r="A1095" t="s">
        <v>8</v>
      </c>
      <c r="B1095" t="s">
        <v>10</v>
      </c>
      <c r="C1095" t="s">
        <v>12</v>
      </c>
      <c r="D1095" t="s">
        <v>14</v>
      </c>
      <c r="E1095" t="s">
        <v>10121</v>
      </c>
      <c r="F1095" t="s">
        <v>7942</v>
      </c>
      <c r="G1095" t="s">
        <v>10237</v>
      </c>
      <c r="H1095" s="9">
        <v>43833</v>
      </c>
      <c r="I1095" s="10">
        <v>0.50555555555555554</v>
      </c>
      <c r="J1095" s="11">
        <v>-849.66000000000008</v>
      </c>
      <c r="K1095" t="s">
        <v>10122</v>
      </c>
      <c r="L1095" t="str">
        <f t="shared" si="34"/>
        <v>98831035</v>
      </c>
      <c r="M1095" t="str">
        <f t="shared" si="35"/>
        <v>64106031</v>
      </c>
      <c r="N1095" t="str">
        <f>VLOOKUP($L1095,Map_Organization!$F:$I,2,FALSE)</f>
        <v>UT2</v>
      </c>
      <c r="O1095" t="str">
        <f>VLOOKUP($L1095,Map_Organization!$F:$I,3,FALSE)</f>
        <v>930</v>
      </c>
      <c r="P1095" t="str">
        <f>VLOOKUP($L1095,Map_Organization!$F:$I,4,FALSE)</f>
        <v>8414</v>
      </c>
      <c r="Q1095" t="str">
        <f>VLOOKUP($M1095,Map_GL!$B:$N,11,FALSE)</f>
        <v>75B</v>
      </c>
      <c r="R1095" t="str">
        <f>VLOOKUP($M1095,Map_GL!$B:$N,12,FALSE)</f>
        <v>000</v>
      </c>
      <c r="S1095" t="str">
        <f>VLOOKUP($M1095,Map_GL!$B:$N,13,FALSE)</f>
        <v>00</v>
      </c>
      <c r="T1095"/>
    </row>
    <row r="1096" spans="1:20" x14ac:dyDescent="0.25">
      <c r="A1096" t="s">
        <v>8</v>
      </c>
      <c r="B1096" t="s">
        <v>10</v>
      </c>
      <c r="C1096" t="s">
        <v>12</v>
      </c>
      <c r="D1096" t="s">
        <v>14</v>
      </c>
      <c r="E1096" t="s">
        <v>10121</v>
      </c>
      <c r="F1096" t="s">
        <v>7942</v>
      </c>
      <c r="G1096" t="s">
        <v>10238</v>
      </c>
      <c r="H1096" s="9">
        <v>43833</v>
      </c>
      <c r="I1096" s="10">
        <v>0.50555555555555554</v>
      </c>
      <c r="J1096" s="11">
        <v>849.66000000000008</v>
      </c>
      <c r="K1096" t="s">
        <v>10122</v>
      </c>
      <c r="L1096" t="str">
        <f t="shared" si="34"/>
        <v>98831035</v>
      </c>
      <c r="M1096" t="str">
        <f t="shared" si="35"/>
        <v>64106030</v>
      </c>
      <c r="N1096" t="str">
        <f>VLOOKUP($L1096,Map_Organization!$F:$I,2,FALSE)</f>
        <v>UT2</v>
      </c>
      <c r="O1096" t="str">
        <f>VLOOKUP($L1096,Map_Organization!$F:$I,3,FALSE)</f>
        <v>930</v>
      </c>
      <c r="P1096" t="str">
        <f>VLOOKUP($L1096,Map_Organization!$F:$I,4,FALSE)</f>
        <v>8414</v>
      </c>
      <c r="Q1096" t="str">
        <f>VLOOKUP($M1096,Map_GL!$B:$N,11,FALSE)</f>
        <v>75B</v>
      </c>
      <c r="R1096" t="str">
        <f>VLOOKUP($M1096,Map_GL!$B:$N,12,FALSE)</f>
        <v>000</v>
      </c>
      <c r="S1096" t="str">
        <f>VLOOKUP($M1096,Map_GL!$B:$N,13,FALSE)</f>
        <v>00</v>
      </c>
      <c r="T1096"/>
    </row>
    <row r="1097" spans="1:20" x14ac:dyDescent="0.25">
      <c r="A1097" t="s">
        <v>8</v>
      </c>
      <c r="B1097" t="s">
        <v>10</v>
      </c>
      <c r="C1097" t="s">
        <v>12</v>
      </c>
      <c r="D1097" t="s">
        <v>14</v>
      </c>
      <c r="E1097" t="s">
        <v>10121</v>
      </c>
      <c r="F1097" t="s">
        <v>7942</v>
      </c>
      <c r="G1097" t="s">
        <v>10239</v>
      </c>
      <c r="H1097" s="9">
        <v>43833</v>
      </c>
      <c r="I1097" s="10">
        <v>0.50555555555555554</v>
      </c>
      <c r="J1097" s="11">
        <v>-7.32</v>
      </c>
      <c r="K1097" t="s">
        <v>10122</v>
      </c>
      <c r="L1097" t="str">
        <f t="shared" si="34"/>
        <v>98831035</v>
      </c>
      <c r="M1097" t="str">
        <f t="shared" si="35"/>
        <v>64502021</v>
      </c>
      <c r="N1097" t="str">
        <f>VLOOKUP($L1097,Map_Organization!$F:$I,2,FALSE)</f>
        <v>UT2</v>
      </c>
      <c r="O1097" t="str">
        <f>VLOOKUP($L1097,Map_Organization!$F:$I,3,FALSE)</f>
        <v>930</v>
      </c>
      <c r="P1097" t="str">
        <f>VLOOKUP($L1097,Map_Organization!$F:$I,4,FALSE)</f>
        <v>8414</v>
      </c>
      <c r="Q1097" t="str">
        <f>VLOOKUP($M1097,Map_GL!$B:$N,11,FALSE)</f>
        <v>75B</v>
      </c>
      <c r="R1097" t="str">
        <f>VLOOKUP($M1097,Map_GL!$B:$N,12,FALSE)</f>
        <v>000</v>
      </c>
      <c r="S1097" t="str">
        <f>VLOOKUP($M1097,Map_GL!$B:$N,13,FALSE)</f>
        <v>00</v>
      </c>
      <c r="T1097"/>
    </row>
    <row r="1098" spans="1:20" x14ac:dyDescent="0.25">
      <c r="A1098" t="s">
        <v>8</v>
      </c>
      <c r="B1098" t="s">
        <v>10</v>
      </c>
      <c r="C1098" t="s">
        <v>12</v>
      </c>
      <c r="D1098" t="s">
        <v>14</v>
      </c>
      <c r="E1098" t="s">
        <v>10121</v>
      </c>
      <c r="F1098" t="s">
        <v>7942</v>
      </c>
      <c r="G1098" t="s">
        <v>10241</v>
      </c>
      <c r="H1098" s="9">
        <v>43833</v>
      </c>
      <c r="I1098" s="10">
        <v>0.50555555555555554</v>
      </c>
      <c r="J1098" s="11">
        <v>7.32</v>
      </c>
      <c r="K1098" t="s">
        <v>10122</v>
      </c>
      <c r="L1098" t="str">
        <f t="shared" si="34"/>
        <v>98831035</v>
      </c>
      <c r="M1098" t="str">
        <f t="shared" si="35"/>
        <v>64502020</v>
      </c>
      <c r="N1098" t="str">
        <f>VLOOKUP($L1098,Map_Organization!$F:$I,2,FALSE)</f>
        <v>UT2</v>
      </c>
      <c r="O1098" t="str">
        <f>VLOOKUP($L1098,Map_Organization!$F:$I,3,FALSE)</f>
        <v>930</v>
      </c>
      <c r="P1098" t="str">
        <f>VLOOKUP($L1098,Map_Organization!$F:$I,4,FALSE)</f>
        <v>8414</v>
      </c>
      <c r="Q1098" t="str">
        <f>VLOOKUP($M1098,Map_GL!$B:$N,11,FALSE)</f>
        <v>75B</v>
      </c>
      <c r="R1098" t="str">
        <f>VLOOKUP($M1098,Map_GL!$B:$N,12,FALSE)</f>
        <v>000</v>
      </c>
      <c r="S1098" t="str">
        <f>VLOOKUP($M1098,Map_GL!$B:$N,13,FALSE)</f>
        <v>00</v>
      </c>
      <c r="T1098"/>
    </row>
    <row r="1099" spans="1:20" x14ac:dyDescent="0.25">
      <c r="A1099" t="s">
        <v>8</v>
      </c>
      <c r="B1099" t="s">
        <v>10</v>
      </c>
      <c r="C1099" t="s">
        <v>12</v>
      </c>
      <c r="D1099" t="s">
        <v>14</v>
      </c>
      <c r="E1099" t="s">
        <v>10121</v>
      </c>
      <c r="F1099" t="s">
        <v>7942</v>
      </c>
      <c r="G1099" t="s">
        <v>10243</v>
      </c>
      <c r="H1099" s="9">
        <v>43833</v>
      </c>
      <c r="I1099" s="10">
        <v>0.50555555555555554</v>
      </c>
      <c r="J1099" s="11">
        <v>-21.46</v>
      </c>
      <c r="K1099" t="s">
        <v>10122</v>
      </c>
      <c r="L1099" t="str">
        <f t="shared" si="34"/>
        <v>98831035</v>
      </c>
      <c r="M1099" t="str">
        <f t="shared" si="35"/>
        <v>64501011</v>
      </c>
      <c r="N1099" t="str">
        <f>VLOOKUP($L1099,Map_Organization!$F:$I,2,FALSE)</f>
        <v>UT2</v>
      </c>
      <c r="O1099" t="str">
        <f>VLOOKUP($L1099,Map_Organization!$F:$I,3,FALSE)</f>
        <v>930</v>
      </c>
      <c r="P1099" t="str">
        <f>VLOOKUP($L1099,Map_Organization!$F:$I,4,FALSE)</f>
        <v>8414</v>
      </c>
      <c r="Q1099" t="str">
        <f>VLOOKUP($M1099,Map_GL!$B:$N,11,FALSE)</f>
        <v>75B</v>
      </c>
      <c r="R1099" t="str">
        <f>VLOOKUP($M1099,Map_GL!$B:$N,12,FALSE)</f>
        <v>000</v>
      </c>
      <c r="S1099" t="str">
        <f>VLOOKUP($M1099,Map_GL!$B:$N,13,FALSE)</f>
        <v>00</v>
      </c>
      <c r="T1099"/>
    </row>
    <row r="1100" spans="1:20" x14ac:dyDescent="0.25">
      <c r="A1100" t="s">
        <v>8</v>
      </c>
      <c r="B1100" t="s">
        <v>10</v>
      </c>
      <c r="C1100" t="s">
        <v>12</v>
      </c>
      <c r="D1100" t="s">
        <v>14</v>
      </c>
      <c r="E1100" t="s">
        <v>10121</v>
      </c>
      <c r="F1100" t="s">
        <v>7942</v>
      </c>
      <c r="G1100" t="s">
        <v>10244</v>
      </c>
      <c r="H1100" s="9">
        <v>43833</v>
      </c>
      <c r="I1100" s="10">
        <v>0.50555555555555554</v>
      </c>
      <c r="J1100" s="11">
        <v>106.71</v>
      </c>
      <c r="K1100" t="s">
        <v>10122</v>
      </c>
      <c r="L1100" t="str">
        <f t="shared" si="34"/>
        <v>98831035</v>
      </c>
      <c r="M1100" t="str">
        <f t="shared" si="35"/>
        <v>64501111</v>
      </c>
      <c r="N1100" t="str">
        <f>VLOOKUP($L1100,Map_Organization!$F:$I,2,FALSE)</f>
        <v>UT2</v>
      </c>
      <c r="O1100" t="str">
        <f>VLOOKUP($L1100,Map_Organization!$F:$I,3,FALSE)</f>
        <v>930</v>
      </c>
      <c r="P1100" t="str">
        <f>VLOOKUP($L1100,Map_Organization!$F:$I,4,FALSE)</f>
        <v>8414</v>
      </c>
      <c r="Q1100" t="str">
        <f>VLOOKUP($M1100,Map_GL!$B:$N,11,FALSE)</f>
        <v>75B</v>
      </c>
      <c r="R1100" t="str">
        <f>VLOOKUP($M1100,Map_GL!$B:$N,12,FALSE)</f>
        <v>000</v>
      </c>
      <c r="S1100" t="str">
        <f>VLOOKUP($M1100,Map_GL!$B:$N,13,FALSE)</f>
        <v>00</v>
      </c>
      <c r="T1100"/>
    </row>
    <row r="1101" spans="1:20" x14ac:dyDescent="0.25">
      <c r="A1101" t="s">
        <v>8</v>
      </c>
      <c r="B1101" t="s">
        <v>10</v>
      </c>
      <c r="C1101" t="s">
        <v>12</v>
      </c>
      <c r="D1101" t="s">
        <v>14</v>
      </c>
      <c r="E1101" t="s">
        <v>10121</v>
      </c>
      <c r="F1101" t="s">
        <v>7942</v>
      </c>
      <c r="G1101" t="s">
        <v>10245</v>
      </c>
      <c r="H1101" s="9">
        <v>43833</v>
      </c>
      <c r="I1101" s="10">
        <v>0.50555555555555554</v>
      </c>
      <c r="J1101" s="11">
        <v>11.92</v>
      </c>
      <c r="K1101" t="s">
        <v>10122</v>
      </c>
      <c r="L1101" t="str">
        <f t="shared" si="34"/>
        <v>98831035</v>
      </c>
      <c r="M1101" t="str">
        <f t="shared" si="35"/>
        <v>64501009</v>
      </c>
      <c r="N1101" t="str">
        <f>VLOOKUP($L1101,Map_Organization!$F:$I,2,FALSE)</f>
        <v>UT2</v>
      </c>
      <c r="O1101" t="str">
        <f>VLOOKUP($L1101,Map_Organization!$F:$I,3,FALSE)</f>
        <v>930</v>
      </c>
      <c r="P1101" t="str">
        <f>VLOOKUP($L1101,Map_Organization!$F:$I,4,FALSE)</f>
        <v>8414</v>
      </c>
      <c r="Q1101" t="str">
        <f>VLOOKUP($M1101,Map_GL!$B:$N,11,FALSE)</f>
        <v>75B</v>
      </c>
      <c r="R1101" t="str">
        <f>VLOOKUP($M1101,Map_GL!$B:$N,12,FALSE)</f>
        <v>000</v>
      </c>
      <c r="S1101" t="str">
        <f>VLOOKUP($M1101,Map_GL!$B:$N,13,FALSE)</f>
        <v>00</v>
      </c>
      <c r="T1101"/>
    </row>
    <row r="1102" spans="1:20" x14ac:dyDescent="0.25">
      <c r="A1102" t="s">
        <v>8</v>
      </c>
      <c r="B1102" t="s">
        <v>10</v>
      </c>
      <c r="C1102" t="s">
        <v>12</v>
      </c>
      <c r="D1102" t="s">
        <v>14</v>
      </c>
      <c r="E1102" t="s">
        <v>10121</v>
      </c>
      <c r="F1102" t="s">
        <v>7942</v>
      </c>
      <c r="G1102" t="s">
        <v>10246</v>
      </c>
      <c r="H1102" s="9">
        <v>43833</v>
      </c>
      <c r="I1102" s="10">
        <v>0.50555555555555554</v>
      </c>
      <c r="J1102" s="11">
        <v>9.5400000000000009</v>
      </c>
      <c r="K1102" t="s">
        <v>10122</v>
      </c>
      <c r="L1102" t="str">
        <f t="shared" si="34"/>
        <v>98831035</v>
      </c>
      <c r="M1102" t="str">
        <f t="shared" si="35"/>
        <v>64501010</v>
      </c>
      <c r="N1102" t="str">
        <f>VLOOKUP($L1102,Map_Organization!$F:$I,2,FALSE)</f>
        <v>UT2</v>
      </c>
      <c r="O1102" t="str">
        <f>VLOOKUP($L1102,Map_Organization!$F:$I,3,FALSE)</f>
        <v>930</v>
      </c>
      <c r="P1102" t="str">
        <f>VLOOKUP($L1102,Map_Organization!$F:$I,4,FALSE)</f>
        <v>8414</v>
      </c>
      <c r="Q1102" t="str">
        <f>VLOOKUP($M1102,Map_GL!$B:$N,11,FALSE)</f>
        <v>75B</v>
      </c>
      <c r="R1102" t="str">
        <f>VLOOKUP($M1102,Map_GL!$B:$N,12,FALSE)</f>
        <v>000</v>
      </c>
      <c r="S1102" t="str">
        <f>VLOOKUP($M1102,Map_GL!$B:$N,13,FALSE)</f>
        <v>00</v>
      </c>
      <c r="T1102"/>
    </row>
    <row r="1103" spans="1:20" x14ac:dyDescent="0.25">
      <c r="A1103" t="s">
        <v>8</v>
      </c>
      <c r="B1103" t="s">
        <v>10</v>
      </c>
      <c r="C1103" t="s">
        <v>12</v>
      </c>
      <c r="D1103" t="s">
        <v>14</v>
      </c>
      <c r="E1103" t="s">
        <v>10121</v>
      </c>
      <c r="F1103" t="s">
        <v>7942</v>
      </c>
      <c r="G1103" t="s">
        <v>10247</v>
      </c>
      <c r="H1103" s="9">
        <v>43833</v>
      </c>
      <c r="I1103" s="10">
        <v>0.50555555555555554</v>
      </c>
      <c r="J1103" s="11">
        <v>-106.71</v>
      </c>
      <c r="K1103" t="s">
        <v>10122</v>
      </c>
      <c r="L1103" t="str">
        <f t="shared" si="34"/>
        <v>98831035</v>
      </c>
      <c r="M1103" t="str">
        <f t="shared" si="35"/>
        <v>64501110</v>
      </c>
      <c r="N1103" t="str">
        <f>VLOOKUP($L1103,Map_Organization!$F:$I,2,FALSE)</f>
        <v>UT2</v>
      </c>
      <c r="O1103" t="str">
        <f>VLOOKUP($L1103,Map_Organization!$F:$I,3,FALSE)</f>
        <v>930</v>
      </c>
      <c r="P1103" t="str">
        <f>VLOOKUP($L1103,Map_Organization!$F:$I,4,FALSE)</f>
        <v>8414</v>
      </c>
      <c r="Q1103" t="str">
        <f>VLOOKUP($M1103,Map_GL!$B:$N,11,FALSE)</f>
        <v>75B</v>
      </c>
      <c r="R1103" t="str">
        <f>VLOOKUP($M1103,Map_GL!$B:$N,12,FALSE)</f>
        <v>000</v>
      </c>
      <c r="S1103" t="str">
        <f>VLOOKUP($M1103,Map_GL!$B:$N,13,FALSE)</f>
        <v>00</v>
      </c>
      <c r="T1103"/>
    </row>
    <row r="1104" spans="1:20" x14ac:dyDescent="0.25">
      <c r="A1104" t="s">
        <v>8</v>
      </c>
      <c r="B1104" t="s">
        <v>10</v>
      </c>
      <c r="C1104" t="s">
        <v>12</v>
      </c>
      <c r="D1104" t="s">
        <v>14</v>
      </c>
      <c r="E1104" t="s">
        <v>10121</v>
      </c>
      <c r="F1104" t="s">
        <v>7942</v>
      </c>
      <c r="G1104" t="s">
        <v>10248</v>
      </c>
      <c r="H1104" s="9">
        <v>43833</v>
      </c>
      <c r="I1104" s="10">
        <v>0.50555555555555554</v>
      </c>
      <c r="J1104" s="11">
        <v>-228.2</v>
      </c>
      <c r="K1104" t="s">
        <v>10122</v>
      </c>
      <c r="L1104" t="str">
        <f t="shared" si="34"/>
        <v>98831035</v>
      </c>
      <c r="M1104" t="str">
        <f t="shared" si="35"/>
        <v>64501611</v>
      </c>
      <c r="N1104" t="str">
        <f>VLOOKUP($L1104,Map_Organization!$F:$I,2,FALSE)</f>
        <v>UT2</v>
      </c>
      <c r="O1104" t="str">
        <f>VLOOKUP($L1104,Map_Organization!$F:$I,3,FALSE)</f>
        <v>930</v>
      </c>
      <c r="P1104" t="str">
        <f>VLOOKUP($L1104,Map_Organization!$F:$I,4,FALSE)</f>
        <v>8414</v>
      </c>
      <c r="Q1104" t="str">
        <f>VLOOKUP($M1104,Map_GL!$B:$N,11,FALSE)</f>
        <v>75B</v>
      </c>
      <c r="R1104" t="str">
        <f>VLOOKUP($M1104,Map_GL!$B:$N,12,FALSE)</f>
        <v>000</v>
      </c>
      <c r="S1104" t="str">
        <f>VLOOKUP($M1104,Map_GL!$B:$N,13,FALSE)</f>
        <v>00</v>
      </c>
      <c r="T1104"/>
    </row>
    <row r="1105" spans="1:20" x14ac:dyDescent="0.25">
      <c r="A1105" t="s">
        <v>8</v>
      </c>
      <c r="B1105" t="s">
        <v>10</v>
      </c>
      <c r="C1105" t="s">
        <v>12</v>
      </c>
      <c r="D1105" t="s">
        <v>14</v>
      </c>
      <c r="E1105" t="s">
        <v>10121</v>
      </c>
      <c r="F1105" t="s">
        <v>7942</v>
      </c>
      <c r="G1105" t="s">
        <v>10249</v>
      </c>
      <c r="H1105" s="9">
        <v>43833</v>
      </c>
      <c r="I1105" s="10">
        <v>0.50555555555555554</v>
      </c>
      <c r="J1105" s="11">
        <v>-17.899999999999999</v>
      </c>
      <c r="K1105" t="s">
        <v>10122</v>
      </c>
      <c r="L1105" t="str">
        <f t="shared" si="34"/>
        <v>98831035</v>
      </c>
      <c r="M1105" t="str">
        <f t="shared" si="35"/>
        <v>64501621</v>
      </c>
      <c r="N1105" t="str">
        <f>VLOOKUP($L1105,Map_Organization!$F:$I,2,FALSE)</f>
        <v>UT2</v>
      </c>
      <c r="O1105" t="str">
        <f>VLOOKUP($L1105,Map_Organization!$F:$I,3,FALSE)</f>
        <v>930</v>
      </c>
      <c r="P1105" t="str">
        <f>VLOOKUP($L1105,Map_Organization!$F:$I,4,FALSE)</f>
        <v>8414</v>
      </c>
      <c r="Q1105" t="str">
        <f>VLOOKUP($M1105,Map_GL!$B:$N,11,FALSE)</f>
        <v>75B</v>
      </c>
      <c r="R1105" t="str">
        <f>VLOOKUP($M1105,Map_GL!$B:$N,12,FALSE)</f>
        <v>000</v>
      </c>
      <c r="S1105" t="str">
        <f>VLOOKUP($M1105,Map_GL!$B:$N,13,FALSE)</f>
        <v>00</v>
      </c>
      <c r="T1105"/>
    </row>
    <row r="1106" spans="1:20" x14ac:dyDescent="0.25">
      <c r="A1106" t="s">
        <v>8</v>
      </c>
      <c r="B1106" t="s">
        <v>10</v>
      </c>
      <c r="C1106" t="s">
        <v>12</v>
      </c>
      <c r="D1106" t="s">
        <v>14</v>
      </c>
      <c r="E1106" t="s">
        <v>10121</v>
      </c>
      <c r="F1106" t="s">
        <v>7942</v>
      </c>
      <c r="G1106" t="s">
        <v>10250</v>
      </c>
      <c r="H1106" s="9">
        <v>43833</v>
      </c>
      <c r="I1106" s="10">
        <v>0.50555555555555554</v>
      </c>
      <c r="J1106" s="11">
        <v>228.20000000000002</v>
      </c>
      <c r="K1106" t="s">
        <v>10122</v>
      </c>
      <c r="L1106" t="str">
        <f t="shared" si="34"/>
        <v>98831035</v>
      </c>
      <c r="M1106" t="str">
        <f t="shared" si="35"/>
        <v>64501610</v>
      </c>
      <c r="N1106" t="str">
        <f>VLOOKUP($L1106,Map_Organization!$F:$I,2,FALSE)</f>
        <v>UT2</v>
      </c>
      <c r="O1106" t="str">
        <f>VLOOKUP($L1106,Map_Organization!$F:$I,3,FALSE)</f>
        <v>930</v>
      </c>
      <c r="P1106" t="str">
        <f>VLOOKUP($L1106,Map_Organization!$F:$I,4,FALSE)</f>
        <v>8414</v>
      </c>
      <c r="Q1106" t="str">
        <f>VLOOKUP($M1106,Map_GL!$B:$N,11,FALSE)</f>
        <v>75B</v>
      </c>
      <c r="R1106" t="str">
        <f>VLOOKUP($M1106,Map_GL!$B:$N,12,FALSE)</f>
        <v>000</v>
      </c>
      <c r="S1106" t="str">
        <f>VLOOKUP($M1106,Map_GL!$B:$N,13,FALSE)</f>
        <v>00</v>
      </c>
      <c r="T1106"/>
    </row>
    <row r="1107" spans="1:20" x14ac:dyDescent="0.25">
      <c r="A1107" t="s">
        <v>8</v>
      </c>
      <c r="B1107" t="s">
        <v>10</v>
      </c>
      <c r="C1107" t="s">
        <v>12</v>
      </c>
      <c r="D1107" t="s">
        <v>14</v>
      </c>
      <c r="E1107" t="s">
        <v>10121</v>
      </c>
      <c r="F1107" t="s">
        <v>7942</v>
      </c>
      <c r="G1107" t="s">
        <v>10251</v>
      </c>
      <c r="H1107" s="9">
        <v>43833</v>
      </c>
      <c r="I1107" s="10">
        <v>0.50555555555555554</v>
      </c>
      <c r="J1107" s="11">
        <v>17.899999999999999</v>
      </c>
      <c r="K1107" t="s">
        <v>10122</v>
      </c>
      <c r="L1107" t="str">
        <f t="shared" si="34"/>
        <v>98831035</v>
      </c>
      <c r="M1107" t="str">
        <f t="shared" si="35"/>
        <v>64501620</v>
      </c>
      <c r="N1107" t="str">
        <f>VLOOKUP($L1107,Map_Organization!$F:$I,2,FALSE)</f>
        <v>UT2</v>
      </c>
      <c r="O1107" t="str">
        <f>VLOOKUP($L1107,Map_Organization!$F:$I,3,FALSE)</f>
        <v>930</v>
      </c>
      <c r="P1107" t="str">
        <f>VLOOKUP($L1107,Map_Organization!$F:$I,4,FALSE)</f>
        <v>8414</v>
      </c>
      <c r="Q1107" t="str">
        <f>VLOOKUP($M1107,Map_GL!$B:$N,11,FALSE)</f>
        <v>75B</v>
      </c>
      <c r="R1107" t="str">
        <f>VLOOKUP($M1107,Map_GL!$B:$N,12,FALSE)</f>
        <v>000</v>
      </c>
      <c r="S1107" t="str">
        <f>VLOOKUP($M1107,Map_GL!$B:$N,13,FALSE)</f>
        <v>00</v>
      </c>
      <c r="T1107"/>
    </row>
    <row r="1108" spans="1:20" x14ac:dyDescent="0.25">
      <c r="A1108" t="s">
        <v>8</v>
      </c>
      <c r="B1108" t="s">
        <v>10</v>
      </c>
      <c r="C1108" t="s">
        <v>12</v>
      </c>
      <c r="D1108" t="s">
        <v>14</v>
      </c>
      <c r="E1108" t="s">
        <v>10121</v>
      </c>
      <c r="F1108" t="s">
        <v>7942</v>
      </c>
      <c r="G1108" t="s">
        <v>10252</v>
      </c>
      <c r="H1108" s="9">
        <v>43833</v>
      </c>
      <c r="I1108" s="10">
        <v>0.50555555555555554</v>
      </c>
      <c r="J1108" s="11">
        <v>-46.53</v>
      </c>
      <c r="K1108" t="s">
        <v>10122</v>
      </c>
      <c r="L1108" t="str">
        <f t="shared" si="34"/>
        <v>98831035</v>
      </c>
      <c r="M1108" t="str">
        <f t="shared" si="35"/>
        <v>64501631</v>
      </c>
      <c r="N1108" t="str">
        <f>VLOOKUP($L1108,Map_Organization!$F:$I,2,FALSE)</f>
        <v>UT2</v>
      </c>
      <c r="O1108" t="str">
        <f>VLOOKUP($L1108,Map_Organization!$F:$I,3,FALSE)</f>
        <v>930</v>
      </c>
      <c r="P1108" t="str">
        <f>VLOOKUP($L1108,Map_Organization!$F:$I,4,FALSE)</f>
        <v>8414</v>
      </c>
      <c r="Q1108" t="str">
        <f>VLOOKUP($M1108,Map_GL!$B:$N,11,FALSE)</f>
        <v>75B</v>
      </c>
      <c r="R1108" t="str">
        <f>VLOOKUP($M1108,Map_GL!$B:$N,12,FALSE)</f>
        <v>000</v>
      </c>
      <c r="S1108" t="str">
        <f>VLOOKUP($M1108,Map_GL!$B:$N,13,FALSE)</f>
        <v>00</v>
      </c>
      <c r="T1108"/>
    </row>
    <row r="1109" spans="1:20" x14ac:dyDescent="0.25">
      <c r="A1109" t="s">
        <v>8</v>
      </c>
      <c r="B1109" t="s">
        <v>10</v>
      </c>
      <c r="C1109" t="s">
        <v>12</v>
      </c>
      <c r="D1109" t="s">
        <v>14</v>
      </c>
      <c r="E1109" t="s">
        <v>10121</v>
      </c>
      <c r="F1109" t="s">
        <v>7942</v>
      </c>
      <c r="G1109" t="s">
        <v>10253</v>
      </c>
      <c r="H1109" s="9">
        <v>43833</v>
      </c>
      <c r="I1109" s="10">
        <v>0.50555555555555554</v>
      </c>
      <c r="J1109" s="11">
        <v>46.53</v>
      </c>
      <c r="K1109" t="s">
        <v>10122</v>
      </c>
      <c r="L1109" t="str">
        <f t="shared" si="34"/>
        <v>98831035</v>
      </c>
      <c r="M1109" t="str">
        <f t="shared" si="35"/>
        <v>64501630</v>
      </c>
      <c r="N1109" t="str">
        <f>VLOOKUP($L1109,Map_Organization!$F:$I,2,FALSE)</f>
        <v>UT2</v>
      </c>
      <c r="O1109" t="str">
        <f>VLOOKUP($L1109,Map_Organization!$F:$I,3,FALSE)</f>
        <v>930</v>
      </c>
      <c r="P1109" t="str">
        <f>VLOOKUP($L1109,Map_Organization!$F:$I,4,FALSE)</f>
        <v>8414</v>
      </c>
      <c r="Q1109" t="str">
        <f>VLOOKUP($M1109,Map_GL!$B:$N,11,FALSE)</f>
        <v>75B</v>
      </c>
      <c r="R1109" t="str">
        <f>VLOOKUP($M1109,Map_GL!$B:$N,12,FALSE)</f>
        <v>000</v>
      </c>
      <c r="S1109" t="str">
        <f>VLOOKUP($M1109,Map_GL!$B:$N,13,FALSE)</f>
        <v>00</v>
      </c>
      <c r="T1109"/>
    </row>
    <row r="1110" spans="1:20" x14ac:dyDescent="0.25">
      <c r="A1110" t="s">
        <v>8</v>
      </c>
      <c r="B1110" t="s">
        <v>10</v>
      </c>
      <c r="C1110" t="s">
        <v>12</v>
      </c>
      <c r="D1110" t="s">
        <v>14</v>
      </c>
      <c r="E1110" t="s">
        <v>10121</v>
      </c>
      <c r="F1110" t="s">
        <v>7942</v>
      </c>
      <c r="G1110" t="s">
        <v>10254</v>
      </c>
      <c r="H1110" s="9">
        <v>43833</v>
      </c>
      <c r="I1110" s="10">
        <v>0.50555555555555554</v>
      </c>
      <c r="J1110" s="11">
        <v>-8.6100000000000012</v>
      </c>
      <c r="K1110" t="s">
        <v>10122</v>
      </c>
      <c r="L1110" t="str">
        <f t="shared" si="34"/>
        <v>98831035</v>
      </c>
      <c r="M1110" t="str">
        <f t="shared" si="35"/>
        <v>61620003</v>
      </c>
      <c r="N1110" t="str">
        <f>VLOOKUP($L1110,Map_Organization!$F:$I,2,FALSE)</f>
        <v>UT2</v>
      </c>
      <c r="O1110" t="str">
        <f>VLOOKUP($L1110,Map_Organization!$F:$I,3,FALSE)</f>
        <v>930</v>
      </c>
      <c r="P1110" t="str">
        <f>VLOOKUP($L1110,Map_Organization!$F:$I,4,FALSE)</f>
        <v>8414</v>
      </c>
      <c r="Q1110" t="str">
        <f>VLOOKUP($M1110,Map_GL!$B:$N,11,FALSE)</f>
        <v>794</v>
      </c>
      <c r="R1110" t="str">
        <f>VLOOKUP($M1110,Map_GL!$B:$N,12,FALSE)</f>
        <v>401</v>
      </c>
      <c r="S1110" t="str">
        <f>VLOOKUP($M1110,Map_GL!$B:$N,13,FALSE)</f>
        <v>00</v>
      </c>
      <c r="T1110"/>
    </row>
    <row r="1111" spans="1:20" x14ac:dyDescent="0.25">
      <c r="A1111" t="s">
        <v>8</v>
      </c>
      <c r="B1111" t="s">
        <v>10</v>
      </c>
      <c r="C1111" t="s">
        <v>12</v>
      </c>
      <c r="D1111" t="s">
        <v>14</v>
      </c>
      <c r="E1111" t="s">
        <v>10121</v>
      </c>
      <c r="F1111" t="s">
        <v>7942</v>
      </c>
      <c r="G1111" t="s">
        <v>10255</v>
      </c>
      <c r="H1111" s="9">
        <v>43833</v>
      </c>
      <c r="I1111" s="10">
        <v>0.50555555555555554</v>
      </c>
      <c r="J1111" s="11">
        <v>8.61</v>
      </c>
      <c r="K1111" t="s">
        <v>10122</v>
      </c>
      <c r="L1111" t="str">
        <f t="shared" si="34"/>
        <v>98831035</v>
      </c>
      <c r="M1111" t="str">
        <f t="shared" si="35"/>
        <v>61620001</v>
      </c>
      <c r="N1111" t="str">
        <f>VLOOKUP($L1111,Map_Organization!$F:$I,2,FALSE)</f>
        <v>UT2</v>
      </c>
      <c r="O1111" t="str">
        <f>VLOOKUP($L1111,Map_Organization!$F:$I,3,FALSE)</f>
        <v>930</v>
      </c>
      <c r="P1111" t="str">
        <f>VLOOKUP($L1111,Map_Organization!$F:$I,4,FALSE)</f>
        <v>8414</v>
      </c>
      <c r="Q1111" t="str">
        <f>VLOOKUP($M1111,Map_GL!$B:$N,11,FALSE)</f>
        <v>794</v>
      </c>
      <c r="R1111" t="str">
        <f>VLOOKUP($M1111,Map_GL!$B:$N,12,FALSE)</f>
        <v>401</v>
      </c>
      <c r="S1111" t="str">
        <f>VLOOKUP($M1111,Map_GL!$B:$N,13,FALSE)</f>
        <v>00</v>
      </c>
      <c r="T1111"/>
    </row>
    <row r="1112" spans="1:20" x14ac:dyDescent="0.25">
      <c r="A1112" t="s">
        <v>8</v>
      </c>
      <c r="B1112" t="s">
        <v>10</v>
      </c>
      <c r="C1112" t="s">
        <v>12</v>
      </c>
      <c r="D1112" t="s">
        <v>14</v>
      </c>
      <c r="E1112" t="s">
        <v>10121</v>
      </c>
      <c r="F1112" t="s">
        <v>7942</v>
      </c>
      <c r="G1112" t="s">
        <v>10256</v>
      </c>
      <c r="H1112" s="9">
        <v>43833</v>
      </c>
      <c r="I1112" s="10">
        <v>0.50555555555555554</v>
      </c>
      <c r="J1112" s="11">
        <v>-8.61</v>
      </c>
      <c r="K1112" t="s">
        <v>10122</v>
      </c>
      <c r="L1112" t="str">
        <f t="shared" si="34"/>
        <v>98831035</v>
      </c>
      <c r="M1112" t="str">
        <f t="shared" si="35"/>
        <v>75430001</v>
      </c>
      <c r="N1112" t="str">
        <f>VLOOKUP($L1112,Map_Organization!$F:$I,2,FALSE)</f>
        <v>UT2</v>
      </c>
      <c r="O1112" t="str">
        <f>VLOOKUP($L1112,Map_Organization!$F:$I,3,FALSE)</f>
        <v>930</v>
      </c>
      <c r="P1112" t="str">
        <f>VLOOKUP($L1112,Map_Organization!$F:$I,4,FALSE)</f>
        <v>8414</v>
      </c>
      <c r="Q1112" t="str">
        <f>VLOOKUP($M1112,Map_GL!$B:$N,11,FALSE)</f>
        <v>75B</v>
      </c>
      <c r="R1112" t="str">
        <f>VLOOKUP($M1112,Map_GL!$B:$N,12,FALSE)</f>
        <v>000</v>
      </c>
      <c r="S1112" t="str">
        <f>VLOOKUP($M1112,Map_GL!$B:$N,13,FALSE)</f>
        <v>00</v>
      </c>
      <c r="T1112"/>
    </row>
    <row r="1113" spans="1:20" x14ac:dyDescent="0.25">
      <c r="A1113" t="s">
        <v>8</v>
      </c>
      <c r="B1113" t="s">
        <v>10</v>
      </c>
      <c r="C1113" t="s">
        <v>12</v>
      </c>
      <c r="D1113" t="s">
        <v>14</v>
      </c>
      <c r="E1113" t="s">
        <v>10121</v>
      </c>
      <c r="F1113" t="s">
        <v>7942</v>
      </c>
      <c r="G1113" t="s">
        <v>10182</v>
      </c>
      <c r="H1113" s="9">
        <v>43833</v>
      </c>
      <c r="I1113" s="10">
        <v>0.50555555555555554</v>
      </c>
      <c r="J1113" s="11">
        <v>39.57</v>
      </c>
      <c r="K1113" t="s">
        <v>10122</v>
      </c>
      <c r="L1113" t="str">
        <f t="shared" si="34"/>
        <v>98831035</v>
      </c>
      <c r="M1113" t="str">
        <f t="shared" si="35"/>
        <v>75431002</v>
      </c>
      <c r="N1113" t="str">
        <f>VLOOKUP($L1113,Map_Organization!$F:$I,2,FALSE)</f>
        <v>UT2</v>
      </c>
      <c r="O1113" t="str">
        <f>VLOOKUP($L1113,Map_Organization!$F:$I,3,FALSE)</f>
        <v>930</v>
      </c>
      <c r="P1113" t="str">
        <f>VLOOKUP($L1113,Map_Organization!$F:$I,4,FALSE)</f>
        <v>8414</v>
      </c>
      <c r="Q1113" t="str">
        <f>VLOOKUP($M1113,Map_GL!$B:$N,11,FALSE)</f>
        <v>75B</v>
      </c>
      <c r="R1113" t="str">
        <f>VLOOKUP($M1113,Map_GL!$B:$N,12,FALSE)</f>
        <v>000</v>
      </c>
      <c r="S1113" t="str">
        <f>VLOOKUP($M1113,Map_GL!$B:$N,13,FALSE)</f>
        <v>00</v>
      </c>
      <c r="T1113"/>
    </row>
    <row r="1114" spans="1:20" x14ac:dyDescent="0.25">
      <c r="A1114" t="s">
        <v>8</v>
      </c>
      <c r="B1114" t="s">
        <v>10</v>
      </c>
      <c r="C1114" t="s">
        <v>12</v>
      </c>
      <c r="D1114" t="s">
        <v>14</v>
      </c>
      <c r="E1114" t="s">
        <v>10121</v>
      </c>
      <c r="F1114" t="s">
        <v>7942</v>
      </c>
      <c r="G1114" t="s">
        <v>10146</v>
      </c>
      <c r="H1114" s="9">
        <v>43833</v>
      </c>
      <c r="I1114" s="10">
        <v>0.50555555555555554</v>
      </c>
      <c r="J1114" s="11">
        <v>34.75</v>
      </c>
      <c r="K1114" t="s">
        <v>10122</v>
      </c>
      <c r="L1114" t="str">
        <f t="shared" si="34"/>
        <v>98831035</v>
      </c>
      <c r="M1114" t="str">
        <f t="shared" si="35"/>
        <v>61620010</v>
      </c>
      <c r="N1114" t="str">
        <f>VLOOKUP($L1114,Map_Organization!$F:$I,2,FALSE)</f>
        <v>UT2</v>
      </c>
      <c r="O1114" t="str">
        <f>VLOOKUP($L1114,Map_Organization!$F:$I,3,FALSE)</f>
        <v>930</v>
      </c>
      <c r="P1114" t="str">
        <f>VLOOKUP($L1114,Map_Organization!$F:$I,4,FALSE)</f>
        <v>8414</v>
      </c>
      <c r="Q1114" t="str">
        <f>VLOOKUP($M1114,Map_GL!$B:$N,11,FALSE)</f>
        <v>794</v>
      </c>
      <c r="R1114" t="str">
        <f>VLOOKUP($M1114,Map_GL!$B:$N,12,FALSE)</f>
        <v>401</v>
      </c>
      <c r="S1114" t="str">
        <f>VLOOKUP($M1114,Map_GL!$B:$N,13,FALSE)</f>
        <v>00</v>
      </c>
      <c r="T1114"/>
    </row>
    <row r="1115" spans="1:20" x14ac:dyDescent="0.25">
      <c r="A1115" t="s">
        <v>8</v>
      </c>
      <c r="B1115" t="s">
        <v>10</v>
      </c>
      <c r="C1115" t="s">
        <v>12</v>
      </c>
      <c r="D1115" t="s">
        <v>14</v>
      </c>
      <c r="E1115" t="s">
        <v>10121</v>
      </c>
      <c r="F1115" t="s">
        <v>7942</v>
      </c>
      <c r="G1115" t="s">
        <v>10192</v>
      </c>
      <c r="H1115" s="9">
        <v>43833</v>
      </c>
      <c r="I1115" s="10">
        <v>0.50555555555555554</v>
      </c>
      <c r="J1115" s="11">
        <v>0.63</v>
      </c>
      <c r="K1115" t="s">
        <v>10122</v>
      </c>
      <c r="L1115" t="str">
        <f t="shared" si="34"/>
        <v>98831035</v>
      </c>
      <c r="M1115" t="str">
        <f t="shared" si="35"/>
        <v>61620113</v>
      </c>
      <c r="N1115" t="str">
        <f>VLOOKUP($L1115,Map_Organization!$F:$I,2,FALSE)</f>
        <v>UT2</v>
      </c>
      <c r="O1115" t="str">
        <f>VLOOKUP($L1115,Map_Organization!$F:$I,3,FALSE)</f>
        <v>930</v>
      </c>
      <c r="P1115" t="str">
        <f>VLOOKUP($L1115,Map_Organization!$F:$I,4,FALSE)</f>
        <v>8414</v>
      </c>
      <c r="Q1115" t="str">
        <f>VLOOKUP($M1115,Map_GL!$B:$N,11,FALSE)</f>
        <v>794</v>
      </c>
      <c r="R1115" t="str">
        <f>VLOOKUP($M1115,Map_GL!$B:$N,12,FALSE)</f>
        <v>401</v>
      </c>
      <c r="S1115" t="str">
        <f>VLOOKUP($M1115,Map_GL!$B:$N,13,FALSE)</f>
        <v>00</v>
      </c>
      <c r="T1115"/>
    </row>
    <row r="1116" spans="1:20" x14ac:dyDescent="0.25">
      <c r="A1116" t="s">
        <v>8</v>
      </c>
      <c r="B1116" t="s">
        <v>10</v>
      </c>
      <c r="C1116" t="s">
        <v>12</v>
      </c>
      <c r="D1116" t="s">
        <v>14</v>
      </c>
      <c r="E1116" t="s">
        <v>10121</v>
      </c>
      <c r="F1116" t="s">
        <v>7942</v>
      </c>
      <c r="G1116" t="s">
        <v>10257</v>
      </c>
      <c r="H1116" s="9">
        <v>43833</v>
      </c>
      <c r="I1116" s="10">
        <v>0.50555555555555554</v>
      </c>
      <c r="J1116" s="11">
        <v>7.9</v>
      </c>
      <c r="K1116" t="s">
        <v>10122</v>
      </c>
      <c r="L1116" t="str">
        <f t="shared" si="34"/>
        <v>98831035</v>
      </c>
      <c r="M1116" t="str">
        <f t="shared" si="35"/>
        <v>62282001</v>
      </c>
      <c r="N1116" t="str">
        <f>VLOOKUP($L1116,Map_Organization!$F:$I,2,FALSE)</f>
        <v>UT2</v>
      </c>
      <c r="O1116" t="str">
        <f>VLOOKUP($L1116,Map_Organization!$F:$I,3,FALSE)</f>
        <v>930</v>
      </c>
      <c r="P1116" t="str">
        <f>VLOOKUP($L1116,Map_Organization!$F:$I,4,FALSE)</f>
        <v>8414</v>
      </c>
      <c r="Q1116" t="str">
        <f>VLOOKUP($M1116,Map_GL!$B:$N,11,FALSE)</f>
        <v>75B</v>
      </c>
      <c r="R1116" t="str">
        <f>VLOOKUP($M1116,Map_GL!$B:$N,12,FALSE)</f>
        <v>000</v>
      </c>
      <c r="S1116" t="str">
        <f>VLOOKUP($M1116,Map_GL!$B:$N,13,FALSE)</f>
        <v>00</v>
      </c>
      <c r="T1116"/>
    </row>
    <row r="1117" spans="1:20" x14ac:dyDescent="0.25">
      <c r="A1117" t="s">
        <v>8</v>
      </c>
      <c r="B1117" t="s">
        <v>10</v>
      </c>
      <c r="C1117" t="s">
        <v>12</v>
      </c>
      <c r="D1117" t="s">
        <v>14</v>
      </c>
      <c r="E1117" t="s">
        <v>10121</v>
      </c>
      <c r="F1117" t="s">
        <v>7942</v>
      </c>
      <c r="G1117" t="s">
        <v>10194</v>
      </c>
      <c r="H1117" s="9">
        <v>43833</v>
      </c>
      <c r="I1117" s="10">
        <v>0.50555555555555554</v>
      </c>
      <c r="J1117" s="11">
        <v>11</v>
      </c>
      <c r="K1117" t="s">
        <v>10122</v>
      </c>
      <c r="L1117" t="str">
        <f t="shared" si="34"/>
        <v>98831035</v>
      </c>
      <c r="M1117" t="str">
        <f t="shared" si="35"/>
        <v>62624110</v>
      </c>
      <c r="N1117" t="str">
        <f>VLOOKUP($L1117,Map_Organization!$F:$I,2,FALSE)</f>
        <v>UT2</v>
      </c>
      <c r="O1117" t="str">
        <f>VLOOKUP($L1117,Map_Organization!$F:$I,3,FALSE)</f>
        <v>930</v>
      </c>
      <c r="P1117" t="str">
        <f>VLOOKUP($L1117,Map_Organization!$F:$I,4,FALSE)</f>
        <v>8414</v>
      </c>
      <c r="Q1117" t="str">
        <f>VLOOKUP($M1117,Map_GL!$B:$N,11,FALSE)</f>
        <v>833</v>
      </c>
      <c r="R1117" t="str">
        <f>VLOOKUP($M1117,Map_GL!$B:$N,12,FALSE)</f>
        <v>401</v>
      </c>
      <c r="S1117" t="str">
        <f>VLOOKUP($M1117,Map_GL!$B:$N,13,FALSE)</f>
        <v>00</v>
      </c>
      <c r="T1117"/>
    </row>
    <row r="1118" spans="1:20" x14ac:dyDescent="0.25">
      <c r="A1118" t="s">
        <v>8</v>
      </c>
      <c r="B1118" t="s">
        <v>10</v>
      </c>
      <c r="C1118" t="s">
        <v>12</v>
      </c>
      <c r="D1118" t="s">
        <v>14</v>
      </c>
      <c r="E1118" t="s">
        <v>10121</v>
      </c>
      <c r="F1118" t="s">
        <v>7942</v>
      </c>
      <c r="G1118" t="s">
        <v>10195</v>
      </c>
      <c r="H1118" s="9">
        <v>43833</v>
      </c>
      <c r="I1118" s="10">
        <v>0.50555555555555554</v>
      </c>
      <c r="J1118" s="11">
        <v>3.51</v>
      </c>
      <c r="K1118" t="s">
        <v>10122</v>
      </c>
      <c r="L1118" t="str">
        <f t="shared" si="34"/>
        <v>98831035</v>
      </c>
      <c r="M1118" t="str">
        <f t="shared" si="35"/>
        <v>62624210</v>
      </c>
      <c r="N1118" t="str">
        <f>VLOOKUP($L1118,Map_Organization!$F:$I,2,FALSE)</f>
        <v>UT2</v>
      </c>
      <c r="O1118" t="str">
        <f>VLOOKUP($L1118,Map_Organization!$F:$I,3,FALSE)</f>
        <v>930</v>
      </c>
      <c r="P1118" t="str">
        <f>VLOOKUP($L1118,Map_Organization!$F:$I,4,FALSE)</f>
        <v>8414</v>
      </c>
      <c r="Q1118" t="str">
        <f>VLOOKUP($M1118,Map_GL!$B:$N,11,FALSE)</f>
        <v>833</v>
      </c>
      <c r="R1118" t="str">
        <f>VLOOKUP($M1118,Map_GL!$B:$N,12,FALSE)</f>
        <v>401</v>
      </c>
      <c r="S1118" t="str">
        <f>VLOOKUP($M1118,Map_GL!$B:$N,13,FALSE)</f>
        <v>00</v>
      </c>
      <c r="T1118"/>
    </row>
    <row r="1119" spans="1:20" x14ac:dyDescent="0.25">
      <c r="A1119" t="s">
        <v>8</v>
      </c>
      <c r="B1119" t="s">
        <v>10</v>
      </c>
      <c r="C1119" t="s">
        <v>12</v>
      </c>
      <c r="D1119" t="s">
        <v>14</v>
      </c>
      <c r="E1119" t="s">
        <v>10121</v>
      </c>
      <c r="F1119" t="s">
        <v>7942</v>
      </c>
      <c r="G1119" t="s">
        <v>10150</v>
      </c>
      <c r="H1119" s="9">
        <v>43833</v>
      </c>
      <c r="I1119" s="10">
        <v>0.50555555555555554</v>
      </c>
      <c r="J1119" s="11">
        <v>15.559999999999999</v>
      </c>
      <c r="K1119" t="s">
        <v>10122</v>
      </c>
      <c r="L1119" t="str">
        <f t="shared" si="34"/>
        <v>98831035</v>
      </c>
      <c r="M1119" t="str">
        <f t="shared" si="35"/>
        <v>68123020</v>
      </c>
      <c r="N1119" t="str">
        <f>VLOOKUP($L1119,Map_Organization!$F:$I,2,FALSE)</f>
        <v>UT2</v>
      </c>
      <c r="O1119" t="str">
        <f>VLOOKUP($L1119,Map_Organization!$F:$I,3,FALSE)</f>
        <v>930</v>
      </c>
      <c r="P1119" t="str">
        <f>VLOOKUP($L1119,Map_Organization!$F:$I,4,FALSE)</f>
        <v>8414</v>
      </c>
      <c r="Q1119" t="str">
        <f>VLOOKUP($M1119,Map_GL!$B:$N,11,FALSE)</f>
        <v>833</v>
      </c>
      <c r="R1119" t="str">
        <f>VLOOKUP($M1119,Map_GL!$B:$N,12,FALSE)</f>
        <v>401</v>
      </c>
      <c r="S1119" t="str">
        <f>VLOOKUP($M1119,Map_GL!$B:$N,13,FALSE)</f>
        <v>00</v>
      </c>
      <c r="T1119"/>
    </row>
    <row r="1120" spans="1:20" x14ac:dyDescent="0.25">
      <c r="A1120" t="s">
        <v>8</v>
      </c>
      <c r="B1120" t="s">
        <v>10</v>
      </c>
      <c r="C1120" t="s">
        <v>12</v>
      </c>
      <c r="D1120" t="s">
        <v>14</v>
      </c>
      <c r="E1120" t="s">
        <v>10121</v>
      </c>
      <c r="F1120" t="s">
        <v>7942</v>
      </c>
      <c r="G1120" t="s">
        <v>10148</v>
      </c>
      <c r="H1120" s="9">
        <v>43833</v>
      </c>
      <c r="I1120" s="10">
        <v>0.50555555555555554</v>
      </c>
      <c r="J1120" s="11">
        <v>-34.75</v>
      </c>
      <c r="K1120" t="s">
        <v>10122</v>
      </c>
      <c r="L1120" t="str">
        <f t="shared" si="34"/>
        <v>98831035</v>
      </c>
      <c r="M1120" t="str">
        <f t="shared" si="35"/>
        <v>61620010</v>
      </c>
      <c r="N1120" t="str">
        <f>VLOOKUP($L1120,Map_Organization!$F:$I,2,FALSE)</f>
        <v>UT2</v>
      </c>
      <c r="O1120" t="str">
        <f>VLOOKUP($L1120,Map_Organization!$F:$I,3,FALSE)</f>
        <v>930</v>
      </c>
      <c r="P1120" t="str">
        <f>VLOOKUP($L1120,Map_Organization!$F:$I,4,FALSE)</f>
        <v>8414</v>
      </c>
      <c r="Q1120" t="str">
        <f>VLOOKUP($M1120,Map_GL!$B:$N,11,FALSE)</f>
        <v>794</v>
      </c>
      <c r="R1120" t="str">
        <f>VLOOKUP($M1120,Map_GL!$B:$N,12,FALSE)</f>
        <v>401</v>
      </c>
      <c r="S1120" t="str">
        <f>VLOOKUP($M1120,Map_GL!$B:$N,13,FALSE)</f>
        <v>00</v>
      </c>
      <c r="T1120"/>
    </row>
    <row r="1121" spans="1:20" x14ac:dyDescent="0.25">
      <c r="A1121" t="s">
        <v>8</v>
      </c>
      <c r="B1121" t="s">
        <v>10</v>
      </c>
      <c r="C1121" t="s">
        <v>12</v>
      </c>
      <c r="D1121" t="s">
        <v>14</v>
      </c>
      <c r="E1121" t="s">
        <v>10121</v>
      </c>
      <c r="F1121" t="s">
        <v>7942</v>
      </c>
      <c r="G1121" t="s">
        <v>10151</v>
      </c>
      <c r="H1121" s="9">
        <v>43833</v>
      </c>
      <c r="I1121" s="10">
        <v>0.50555555555555554</v>
      </c>
      <c r="J1121" s="11">
        <v>5.59</v>
      </c>
      <c r="K1121" t="s">
        <v>10122</v>
      </c>
      <c r="L1121" t="str">
        <f t="shared" si="34"/>
        <v>98831035</v>
      </c>
      <c r="M1121" t="str">
        <f t="shared" si="35"/>
        <v>75431003</v>
      </c>
      <c r="N1121" t="str">
        <f>VLOOKUP($L1121,Map_Organization!$F:$I,2,FALSE)</f>
        <v>UT2</v>
      </c>
      <c r="O1121" t="str">
        <f>VLOOKUP($L1121,Map_Organization!$F:$I,3,FALSE)</f>
        <v>930</v>
      </c>
      <c r="P1121" t="str">
        <f>VLOOKUP($L1121,Map_Organization!$F:$I,4,FALSE)</f>
        <v>8414</v>
      </c>
      <c r="Q1121" t="str">
        <f>VLOOKUP($M1121,Map_GL!$B:$N,11,FALSE)</f>
        <v>790</v>
      </c>
      <c r="R1121" t="str">
        <f>VLOOKUP($M1121,Map_GL!$B:$N,12,FALSE)</f>
        <v>000</v>
      </c>
      <c r="S1121" t="str">
        <f>VLOOKUP($M1121,Map_GL!$B:$N,13,FALSE)</f>
        <v>00</v>
      </c>
      <c r="T1121"/>
    </row>
    <row r="1122" spans="1:20" x14ac:dyDescent="0.25">
      <c r="A1122" t="s">
        <v>8</v>
      </c>
      <c r="B1122" t="s">
        <v>10</v>
      </c>
      <c r="C1122" t="s">
        <v>12</v>
      </c>
      <c r="D1122" t="s">
        <v>14</v>
      </c>
      <c r="E1122" t="s">
        <v>10121</v>
      </c>
      <c r="F1122" t="s">
        <v>7942</v>
      </c>
      <c r="G1122" t="s">
        <v>10197</v>
      </c>
      <c r="H1122" s="9">
        <v>43833</v>
      </c>
      <c r="I1122" s="10">
        <v>0.50555555555555554</v>
      </c>
      <c r="J1122" s="11">
        <v>-0.63</v>
      </c>
      <c r="K1122" t="s">
        <v>10122</v>
      </c>
      <c r="L1122" t="str">
        <f t="shared" si="34"/>
        <v>98831035</v>
      </c>
      <c r="M1122" t="str">
        <f t="shared" si="35"/>
        <v>61620113</v>
      </c>
      <c r="N1122" t="str">
        <f>VLOOKUP($L1122,Map_Organization!$F:$I,2,FALSE)</f>
        <v>UT2</v>
      </c>
      <c r="O1122" t="str">
        <f>VLOOKUP($L1122,Map_Organization!$F:$I,3,FALSE)</f>
        <v>930</v>
      </c>
      <c r="P1122" t="str">
        <f>VLOOKUP($L1122,Map_Organization!$F:$I,4,FALSE)</f>
        <v>8414</v>
      </c>
      <c r="Q1122" t="str">
        <f>VLOOKUP($M1122,Map_GL!$B:$N,11,FALSE)</f>
        <v>794</v>
      </c>
      <c r="R1122" t="str">
        <f>VLOOKUP($M1122,Map_GL!$B:$N,12,FALSE)</f>
        <v>401</v>
      </c>
      <c r="S1122" t="str">
        <f>VLOOKUP($M1122,Map_GL!$B:$N,13,FALSE)</f>
        <v>00</v>
      </c>
      <c r="T1122"/>
    </row>
    <row r="1123" spans="1:20" x14ac:dyDescent="0.25">
      <c r="A1123" t="s">
        <v>8</v>
      </c>
      <c r="B1123" t="s">
        <v>10</v>
      </c>
      <c r="C1123" t="s">
        <v>12</v>
      </c>
      <c r="D1123" t="s">
        <v>14</v>
      </c>
      <c r="E1123" t="s">
        <v>10121</v>
      </c>
      <c r="F1123" t="s">
        <v>7922</v>
      </c>
      <c r="G1123" t="s">
        <v>10152</v>
      </c>
      <c r="H1123" s="9">
        <v>43833</v>
      </c>
      <c r="I1123" s="10">
        <v>0.50555555555555554</v>
      </c>
      <c r="J1123" s="11">
        <v>6923.09</v>
      </c>
      <c r="K1123" t="s">
        <v>10122</v>
      </c>
      <c r="L1123" t="str">
        <f t="shared" si="34"/>
        <v>98831001</v>
      </c>
      <c r="M1123" t="str">
        <f t="shared" si="35"/>
        <v>64101100</v>
      </c>
      <c r="N1123" t="str">
        <f>VLOOKUP($L1123,Map_Organization!$F:$I,2,FALSE)</f>
        <v>UT2</v>
      </c>
      <c r="O1123" t="str">
        <f>VLOOKUP($L1123,Map_Organization!$F:$I,3,FALSE)</f>
        <v>930</v>
      </c>
      <c r="P1123" t="str">
        <f>VLOOKUP($L1123,Map_Organization!$F:$I,4,FALSE)</f>
        <v>8414</v>
      </c>
      <c r="Q1123" t="str">
        <f>VLOOKUP($M1123,Map_GL!$B:$N,11,FALSE)</f>
        <v>75B</v>
      </c>
      <c r="R1123" t="str">
        <f>VLOOKUP($M1123,Map_GL!$B:$N,12,FALSE)</f>
        <v>000</v>
      </c>
      <c r="S1123" t="str">
        <f>VLOOKUP($M1123,Map_GL!$B:$N,13,FALSE)</f>
        <v>00</v>
      </c>
      <c r="T1123"/>
    </row>
    <row r="1124" spans="1:20" x14ac:dyDescent="0.25">
      <c r="A1124" t="s">
        <v>8</v>
      </c>
      <c r="B1124" t="s">
        <v>10</v>
      </c>
      <c r="C1124" t="s">
        <v>12</v>
      </c>
      <c r="D1124" t="s">
        <v>14</v>
      </c>
      <c r="E1124" t="s">
        <v>10121</v>
      </c>
      <c r="F1124" t="s">
        <v>7922</v>
      </c>
      <c r="G1124" t="s">
        <v>10154</v>
      </c>
      <c r="H1124" s="9">
        <v>43833</v>
      </c>
      <c r="I1124" s="10">
        <v>0.50555555555555554</v>
      </c>
      <c r="J1124" s="11">
        <v>769.23</v>
      </c>
      <c r="K1124" t="s">
        <v>10122</v>
      </c>
      <c r="L1124" t="str">
        <f t="shared" si="34"/>
        <v>98831001</v>
      </c>
      <c r="M1124" t="str">
        <f t="shared" si="35"/>
        <v>64100540</v>
      </c>
      <c r="N1124" t="str">
        <f>VLOOKUP($L1124,Map_Organization!$F:$I,2,FALSE)</f>
        <v>UT2</v>
      </c>
      <c r="O1124" t="str">
        <f>VLOOKUP($L1124,Map_Organization!$F:$I,3,FALSE)</f>
        <v>930</v>
      </c>
      <c r="P1124" t="str">
        <f>VLOOKUP($L1124,Map_Organization!$F:$I,4,FALSE)</f>
        <v>8414</v>
      </c>
      <c r="Q1124" t="str">
        <f>VLOOKUP($M1124,Map_GL!$B:$N,11,FALSE)</f>
        <v>75B</v>
      </c>
      <c r="R1124" t="str">
        <f>VLOOKUP($M1124,Map_GL!$B:$N,12,FALSE)</f>
        <v>000</v>
      </c>
      <c r="S1124" t="str">
        <f>VLOOKUP($M1124,Map_GL!$B:$N,13,FALSE)</f>
        <v>00</v>
      </c>
      <c r="T1124"/>
    </row>
    <row r="1125" spans="1:20" x14ac:dyDescent="0.25">
      <c r="A1125" t="s">
        <v>8</v>
      </c>
      <c r="B1125" t="s">
        <v>10</v>
      </c>
      <c r="C1125" t="s">
        <v>12</v>
      </c>
      <c r="D1125" t="s">
        <v>14</v>
      </c>
      <c r="E1125" t="s">
        <v>10121</v>
      </c>
      <c r="F1125" t="s">
        <v>7922</v>
      </c>
      <c r="G1125" t="s">
        <v>10156</v>
      </c>
      <c r="H1125" s="9">
        <v>43833</v>
      </c>
      <c r="I1125" s="10">
        <v>0.50555555555555554</v>
      </c>
      <c r="J1125" s="11">
        <v>592.29999999999995</v>
      </c>
      <c r="K1125" t="s">
        <v>10122</v>
      </c>
      <c r="L1125" t="str">
        <f t="shared" si="34"/>
        <v>98831001</v>
      </c>
      <c r="M1125" t="str">
        <f t="shared" si="35"/>
        <v>64106061</v>
      </c>
      <c r="N1125" t="str">
        <f>VLOOKUP($L1125,Map_Organization!$F:$I,2,FALSE)</f>
        <v>UT2</v>
      </c>
      <c r="O1125" t="str">
        <f>VLOOKUP($L1125,Map_Organization!$F:$I,3,FALSE)</f>
        <v>930</v>
      </c>
      <c r="P1125" t="str">
        <f>VLOOKUP($L1125,Map_Organization!$F:$I,4,FALSE)</f>
        <v>8414</v>
      </c>
      <c r="Q1125" t="str">
        <f>VLOOKUP($M1125,Map_GL!$B:$N,11,FALSE)</f>
        <v>75B</v>
      </c>
      <c r="R1125" t="str">
        <f>VLOOKUP($M1125,Map_GL!$B:$N,12,FALSE)</f>
        <v>000</v>
      </c>
      <c r="S1125" t="str">
        <f>VLOOKUP($M1125,Map_GL!$B:$N,13,FALSE)</f>
        <v>00</v>
      </c>
      <c r="T1125"/>
    </row>
    <row r="1126" spans="1:20" x14ac:dyDescent="0.25">
      <c r="A1126" t="s">
        <v>8</v>
      </c>
      <c r="B1126" t="s">
        <v>10</v>
      </c>
      <c r="C1126" t="s">
        <v>12</v>
      </c>
      <c r="D1126" t="s">
        <v>14</v>
      </c>
      <c r="E1126" t="s">
        <v>10121</v>
      </c>
      <c r="F1126" t="s">
        <v>7922</v>
      </c>
      <c r="G1126" t="s">
        <v>10157</v>
      </c>
      <c r="H1126" s="9">
        <v>43833</v>
      </c>
      <c r="I1126" s="10">
        <v>0.50555555555555554</v>
      </c>
      <c r="J1126" s="11">
        <v>19.239999999999998</v>
      </c>
      <c r="K1126" t="s">
        <v>10122</v>
      </c>
      <c r="L1126" t="str">
        <f t="shared" si="34"/>
        <v>98831001</v>
      </c>
      <c r="M1126" t="str">
        <f t="shared" si="35"/>
        <v>64502031</v>
      </c>
      <c r="N1126" t="str">
        <f>VLOOKUP($L1126,Map_Organization!$F:$I,2,FALSE)</f>
        <v>UT2</v>
      </c>
      <c r="O1126" t="str">
        <f>VLOOKUP($L1126,Map_Organization!$F:$I,3,FALSE)</f>
        <v>930</v>
      </c>
      <c r="P1126" t="str">
        <f>VLOOKUP($L1126,Map_Organization!$F:$I,4,FALSE)</f>
        <v>8414</v>
      </c>
      <c r="Q1126" t="str">
        <f>VLOOKUP($M1126,Map_GL!$B:$N,11,FALSE)</f>
        <v>75B</v>
      </c>
      <c r="R1126" t="str">
        <f>VLOOKUP($M1126,Map_GL!$B:$N,12,FALSE)</f>
        <v>000</v>
      </c>
      <c r="S1126" t="str">
        <f>VLOOKUP($M1126,Map_GL!$B:$N,13,FALSE)</f>
        <v>00</v>
      </c>
      <c r="T1126"/>
    </row>
    <row r="1127" spans="1:20" x14ac:dyDescent="0.25">
      <c r="A1127" t="s">
        <v>8</v>
      </c>
      <c r="B1127" t="s">
        <v>10</v>
      </c>
      <c r="C1127" t="s">
        <v>12</v>
      </c>
      <c r="D1127" t="s">
        <v>14</v>
      </c>
      <c r="E1127" t="s">
        <v>10121</v>
      </c>
      <c r="F1127" t="s">
        <v>7922</v>
      </c>
      <c r="G1127" t="s">
        <v>10158</v>
      </c>
      <c r="H1127" s="9">
        <v>43833</v>
      </c>
      <c r="I1127" s="10">
        <v>0.50555555555555554</v>
      </c>
      <c r="J1127" s="11">
        <v>340.6</v>
      </c>
      <c r="K1127" t="s">
        <v>10122</v>
      </c>
      <c r="L1127" t="str">
        <f t="shared" si="34"/>
        <v>98831001</v>
      </c>
      <c r="M1127" t="str">
        <f t="shared" si="35"/>
        <v>64503111</v>
      </c>
      <c r="N1127" t="str">
        <f>VLOOKUP($L1127,Map_Organization!$F:$I,2,FALSE)</f>
        <v>UT2</v>
      </c>
      <c r="O1127" t="str">
        <f>VLOOKUP($L1127,Map_Organization!$F:$I,3,FALSE)</f>
        <v>930</v>
      </c>
      <c r="P1127" t="str">
        <f>VLOOKUP($L1127,Map_Organization!$F:$I,4,FALSE)</f>
        <v>8414</v>
      </c>
      <c r="Q1127" t="str">
        <f>VLOOKUP($M1127,Map_GL!$B:$N,11,FALSE)</f>
        <v>75B</v>
      </c>
      <c r="R1127" t="str">
        <f>VLOOKUP($M1127,Map_GL!$B:$N,12,FALSE)</f>
        <v>000</v>
      </c>
      <c r="S1127" t="str">
        <f>VLOOKUP($M1127,Map_GL!$B:$N,13,FALSE)</f>
        <v>00</v>
      </c>
      <c r="T1127"/>
    </row>
    <row r="1128" spans="1:20" x14ac:dyDescent="0.25">
      <c r="A1128" t="s">
        <v>8</v>
      </c>
      <c r="B1128" t="s">
        <v>10</v>
      </c>
      <c r="C1128" t="s">
        <v>12</v>
      </c>
      <c r="D1128" t="s">
        <v>14</v>
      </c>
      <c r="E1128" t="s">
        <v>10121</v>
      </c>
      <c r="F1128" t="s">
        <v>7922</v>
      </c>
      <c r="G1128" t="s">
        <v>10159</v>
      </c>
      <c r="H1128" s="9">
        <v>43833</v>
      </c>
      <c r="I1128" s="10">
        <v>0.50555555555555554</v>
      </c>
      <c r="J1128" s="11">
        <v>6.92</v>
      </c>
      <c r="K1128" t="s">
        <v>10122</v>
      </c>
      <c r="L1128" t="str">
        <f t="shared" si="34"/>
        <v>98831001</v>
      </c>
      <c r="M1128" t="str">
        <f t="shared" si="35"/>
        <v>61621003</v>
      </c>
      <c r="N1128" t="str">
        <f>VLOOKUP($L1128,Map_Organization!$F:$I,2,FALSE)</f>
        <v>UT2</v>
      </c>
      <c r="O1128" t="str">
        <f>VLOOKUP($L1128,Map_Organization!$F:$I,3,FALSE)</f>
        <v>930</v>
      </c>
      <c r="P1128" t="str">
        <f>VLOOKUP($L1128,Map_Organization!$F:$I,4,FALSE)</f>
        <v>8414</v>
      </c>
      <c r="Q1128" t="str">
        <f>VLOOKUP($M1128,Map_GL!$B:$N,11,FALSE)</f>
        <v>794</v>
      </c>
      <c r="R1128" t="str">
        <f>VLOOKUP($M1128,Map_GL!$B:$N,12,FALSE)</f>
        <v>401</v>
      </c>
      <c r="S1128" t="str">
        <f>VLOOKUP($M1128,Map_GL!$B:$N,13,FALSE)</f>
        <v>00</v>
      </c>
      <c r="T1128"/>
    </row>
    <row r="1129" spans="1:20" x14ac:dyDescent="0.25">
      <c r="A1129" t="s">
        <v>8</v>
      </c>
      <c r="B1129" t="s">
        <v>10</v>
      </c>
      <c r="C1129" t="s">
        <v>12</v>
      </c>
      <c r="D1129" t="s">
        <v>14</v>
      </c>
      <c r="E1129" t="s">
        <v>10121</v>
      </c>
      <c r="F1129" t="s">
        <v>7922</v>
      </c>
      <c r="G1129" t="s">
        <v>10160</v>
      </c>
      <c r="H1129" s="9">
        <v>43833</v>
      </c>
      <c r="I1129" s="10">
        <v>0.50555555555555554</v>
      </c>
      <c r="J1129" s="11">
        <v>55.36</v>
      </c>
      <c r="K1129" t="s">
        <v>10122</v>
      </c>
      <c r="L1129" t="str">
        <f t="shared" si="34"/>
        <v>98831001</v>
      </c>
      <c r="M1129" t="str">
        <f t="shared" si="35"/>
        <v>64501016</v>
      </c>
      <c r="N1129" t="str">
        <f>VLOOKUP($L1129,Map_Organization!$F:$I,2,FALSE)</f>
        <v>UT2</v>
      </c>
      <c r="O1129" t="str">
        <f>VLOOKUP($L1129,Map_Organization!$F:$I,3,FALSE)</f>
        <v>930</v>
      </c>
      <c r="P1129" t="str">
        <f>VLOOKUP($L1129,Map_Organization!$F:$I,4,FALSE)</f>
        <v>8414</v>
      </c>
      <c r="Q1129" t="str">
        <f>VLOOKUP($M1129,Map_GL!$B:$N,11,FALSE)</f>
        <v>75B</v>
      </c>
      <c r="R1129" t="str">
        <f>VLOOKUP($M1129,Map_GL!$B:$N,12,FALSE)</f>
        <v>000</v>
      </c>
      <c r="S1129" t="str">
        <f>VLOOKUP($M1129,Map_GL!$B:$N,13,FALSE)</f>
        <v>00</v>
      </c>
      <c r="T1129"/>
    </row>
    <row r="1130" spans="1:20" x14ac:dyDescent="0.25">
      <c r="A1130" t="s">
        <v>8</v>
      </c>
      <c r="B1130" t="s">
        <v>10</v>
      </c>
      <c r="C1130" t="s">
        <v>12</v>
      </c>
      <c r="D1130" t="s">
        <v>14</v>
      </c>
      <c r="E1130" t="s">
        <v>10121</v>
      </c>
      <c r="F1130" t="s">
        <v>7922</v>
      </c>
      <c r="G1130" t="s">
        <v>10162</v>
      </c>
      <c r="H1130" s="9">
        <v>43833</v>
      </c>
      <c r="I1130" s="10">
        <v>0.50555555555555554</v>
      </c>
      <c r="J1130" s="11">
        <v>575.32000000000005</v>
      </c>
      <c r="K1130" t="s">
        <v>10122</v>
      </c>
      <c r="L1130" t="str">
        <f t="shared" si="34"/>
        <v>98831001</v>
      </c>
      <c r="M1130" t="str">
        <f t="shared" si="35"/>
        <v>64501711</v>
      </c>
      <c r="N1130" t="str">
        <f>VLOOKUP($L1130,Map_Organization!$F:$I,2,FALSE)</f>
        <v>UT2</v>
      </c>
      <c r="O1130" t="str">
        <f>VLOOKUP($L1130,Map_Organization!$F:$I,3,FALSE)</f>
        <v>930</v>
      </c>
      <c r="P1130" t="str">
        <f>VLOOKUP($L1130,Map_Organization!$F:$I,4,FALSE)</f>
        <v>8414</v>
      </c>
      <c r="Q1130" t="str">
        <f>VLOOKUP($M1130,Map_GL!$B:$N,11,FALSE)</f>
        <v>75B</v>
      </c>
      <c r="R1130" t="str">
        <f>VLOOKUP($M1130,Map_GL!$B:$N,12,FALSE)</f>
        <v>000</v>
      </c>
      <c r="S1130" t="str">
        <f>VLOOKUP($M1130,Map_GL!$B:$N,13,FALSE)</f>
        <v>00</v>
      </c>
      <c r="T1130"/>
    </row>
    <row r="1131" spans="1:20" x14ac:dyDescent="0.25">
      <c r="A1131" t="s">
        <v>8</v>
      </c>
      <c r="B1131" t="s">
        <v>10</v>
      </c>
      <c r="C1131" t="s">
        <v>12</v>
      </c>
      <c r="D1131" t="s">
        <v>14</v>
      </c>
      <c r="E1131" t="s">
        <v>10121</v>
      </c>
      <c r="F1131" t="s">
        <v>7922</v>
      </c>
      <c r="G1131" t="s">
        <v>10198</v>
      </c>
      <c r="H1131" s="9">
        <v>43833</v>
      </c>
      <c r="I1131" s="10">
        <v>0.50555555555555554</v>
      </c>
      <c r="J1131" s="11">
        <v>15.6</v>
      </c>
      <c r="K1131" t="s">
        <v>10122</v>
      </c>
      <c r="L1131" t="str">
        <f t="shared" si="34"/>
        <v>98831001</v>
      </c>
      <c r="M1131" t="str">
        <f t="shared" si="35"/>
        <v>64501721</v>
      </c>
      <c r="N1131" t="str">
        <f>VLOOKUP($L1131,Map_Organization!$F:$I,2,FALSE)</f>
        <v>UT2</v>
      </c>
      <c r="O1131" t="str">
        <f>VLOOKUP($L1131,Map_Organization!$F:$I,3,FALSE)</f>
        <v>930</v>
      </c>
      <c r="P1131" t="str">
        <f>VLOOKUP($L1131,Map_Organization!$F:$I,4,FALSE)</f>
        <v>8414</v>
      </c>
      <c r="Q1131" t="str">
        <f>VLOOKUP($M1131,Map_GL!$B:$N,11,FALSE)</f>
        <v>75B</v>
      </c>
      <c r="R1131" t="str">
        <f>VLOOKUP($M1131,Map_GL!$B:$N,12,FALSE)</f>
        <v>000</v>
      </c>
      <c r="S1131" t="str">
        <f>VLOOKUP($M1131,Map_GL!$B:$N,13,FALSE)</f>
        <v>00</v>
      </c>
      <c r="T1131"/>
    </row>
    <row r="1132" spans="1:20" x14ac:dyDescent="0.25">
      <c r="A1132" t="s">
        <v>8</v>
      </c>
      <c r="B1132" t="s">
        <v>10</v>
      </c>
      <c r="C1132" t="s">
        <v>12</v>
      </c>
      <c r="D1132" t="s">
        <v>14</v>
      </c>
      <c r="E1132" t="s">
        <v>10121</v>
      </c>
      <c r="F1132" t="s">
        <v>7922</v>
      </c>
      <c r="G1132" t="s">
        <v>10163</v>
      </c>
      <c r="H1132" s="9">
        <v>43833</v>
      </c>
      <c r="I1132" s="10">
        <v>0.50555555555555554</v>
      </c>
      <c r="J1132" s="11">
        <v>69.64</v>
      </c>
      <c r="K1132" t="s">
        <v>10122</v>
      </c>
      <c r="L1132" t="str">
        <f t="shared" si="34"/>
        <v>98831001</v>
      </c>
      <c r="M1132" t="str">
        <f t="shared" si="35"/>
        <v>64501731</v>
      </c>
      <c r="N1132" t="str">
        <f>VLOOKUP($L1132,Map_Organization!$F:$I,2,FALSE)</f>
        <v>UT2</v>
      </c>
      <c r="O1132" t="str">
        <f>VLOOKUP($L1132,Map_Organization!$F:$I,3,FALSE)</f>
        <v>930</v>
      </c>
      <c r="P1132" t="str">
        <f>VLOOKUP($L1132,Map_Organization!$F:$I,4,FALSE)</f>
        <v>8414</v>
      </c>
      <c r="Q1132" t="str">
        <f>VLOOKUP($M1132,Map_GL!$B:$N,11,FALSE)</f>
        <v>75B</v>
      </c>
      <c r="R1132" t="str">
        <f>VLOOKUP($M1132,Map_GL!$B:$N,12,FALSE)</f>
        <v>000</v>
      </c>
      <c r="S1132" t="str">
        <f>VLOOKUP($M1132,Map_GL!$B:$N,13,FALSE)</f>
        <v>00</v>
      </c>
      <c r="T1132"/>
    </row>
    <row r="1133" spans="1:20" x14ac:dyDescent="0.25">
      <c r="A1133" t="s">
        <v>8</v>
      </c>
      <c r="B1133" t="s">
        <v>10</v>
      </c>
      <c r="C1133" t="s">
        <v>12</v>
      </c>
      <c r="D1133" t="s">
        <v>14</v>
      </c>
      <c r="E1133" t="s">
        <v>10121</v>
      </c>
      <c r="F1133" t="s">
        <v>7922</v>
      </c>
      <c r="G1133" t="s">
        <v>10228</v>
      </c>
      <c r="H1133" s="9">
        <v>43833</v>
      </c>
      <c r="I1133" s="10">
        <v>0.50555555555555554</v>
      </c>
      <c r="J1133" s="11">
        <v>2041.81</v>
      </c>
      <c r="K1133" t="s">
        <v>10122</v>
      </c>
      <c r="L1133" t="str">
        <f t="shared" si="34"/>
        <v>98831001</v>
      </c>
      <c r="M1133" t="str">
        <f t="shared" si="35"/>
        <v>64106031</v>
      </c>
      <c r="N1133" t="str">
        <f>VLOOKUP($L1133,Map_Organization!$F:$I,2,FALSE)</f>
        <v>UT2</v>
      </c>
      <c r="O1133" t="str">
        <f>VLOOKUP($L1133,Map_Organization!$F:$I,3,FALSE)</f>
        <v>930</v>
      </c>
      <c r="P1133" t="str">
        <f>VLOOKUP($L1133,Map_Organization!$F:$I,4,FALSE)</f>
        <v>8414</v>
      </c>
      <c r="Q1133" t="str">
        <f>VLOOKUP($M1133,Map_GL!$B:$N,11,FALSE)</f>
        <v>75B</v>
      </c>
      <c r="R1133" t="str">
        <f>VLOOKUP($M1133,Map_GL!$B:$N,12,FALSE)</f>
        <v>000</v>
      </c>
      <c r="S1133" t="str">
        <f>VLOOKUP($M1133,Map_GL!$B:$N,13,FALSE)</f>
        <v>00</v>
      </c>
      <c r="T1133"/>
    </row>
    <row r="1134" spans="1:20" x14ac:dyDescent="0.25">
      <c r="A1134" t="s">
        <v>8</v>
      </c>
      <c r="B1134" t="s">
        <v>10</v>
      </c>
      <c r="C1134" t="s">
        <v>12</v>
      </c>
      <c r="D1134" t="s">
        <v>14</v>
      </c>
      <c r="E1134" t="s">
        <v>10121</v>
      </c>
      <c r="F1134" t="s">
        <v>7922</v>
      </c>
      <c r="G1134" t="s">
        <v>10237</v>
      </c>
      <c r="H1134" s="9">
        <v>43833</v>
      </c>
      <c r="I1134" s="10">
        <v>0.50555555555555554</v>
      </c>
      <c r="J1134" s="11">
        <v>-2041.81</v>
      </c>
      <c r="K1134" t="s">
        <v>10122</v>
      </c>
      <c r="L1134" t="str">
        <f t="shared" si="34"/>
        <v>98831001</v>
      </c>
      <c r="M1134" t="str">
        <f t="shared" si="35"/>
        <v>64106031</v>
      </c>
      <c r="N1134" t="str">
        <f>VLOOKUP($L1134,Map_Organization!$F:$I,2,FALSE)</f>
        <v>UT2</v>
      </c>
      <c r="O1134" t="str">
        <f>VLOOKUP($L1134,Map_Organization!$F:$I,3,FALSE)</f>
        <v>930</v>
      </c>
      <c r="P1134" t="str">
        <f>VLOOKUP($L1134,Map_Organization!$F:$I,4,FALSE)</f>
        <v>8414</v>
      </c>
      <c r="Q1134" t="str">
        <f>VLOOKUP($M1134,Map_GL!$B:$N,11,FALSE)</f>
        <v>75B</v>
      </c>
      <c r="R1134" t="str">
        <f>VLOOKUP($M1134,Map_GL!$B:$N,12,FALSE)</f>
        <v>000</v>
      </c>
      <c r="S1134" t="str">
        <f>VLOOKUP($M1134,Map_GL!$B:$N,13,FALSE)</f>
        <v>00</v>
      </c>
      <c r="T1134"/>
    </row>
    <row r="1135" spans="1:20" x14ac:dyDescent="0.25">
      <c r="A1135" t="s">
        <v>8</v>
      </c>
      <c r="B1135" t="s">
        <v>10</v>
      </c>
      <c r="C1135" t="s">
        <v>12</v>
      </c>
      <c r="D1135" t="s">
        <v>14</v>
      </c>
      <c r="E1135" t="s">
        <v>10121</v>
      </c>
      <c r="F1135" t="s">
        <v>7922</v>
      </c>
      <c r="G1135" t="s">
        <v>10238</v>
      </c>
      <c r="H1135" s="9">
        <v>43833</v>
      </c>
      <c r="I1135" s="10">
        <v>0.50555555555555554</v>
      </c>
      <c r="J1135" s="11">
        <v>2041.81</v>
      </c>
      <c r="K1135" t="s">
        <v>10122</v>
      </c>
      <c r="L1135" t="str">
        <f t="shared" si="34"/>
        <v>98831001</v>
      </c>
      <c r="M1135" t="str">
        <f t="shared" si="35"/>
        <v>64106030</v>
      </c>
      <c r="N1135" t="str">
        <f>VLOOKUP($L1135,Map_Organization!$F:$I,2,FALSE)</f>
        <v>UT2</v>
      </c>
      <c r="O1135" t="str">
        <f>VLOOKUP($L1135,Map_Organization!$F:$I,3,FALSE)</f>
        <v>930</v>
      </c>
      <c r="P1135" t="str">
        <f>VLOOKUP($L1135,Map_Organization!$F:$I,4,FALSE)</f>
        <v>8414</v>
      </c>
      <c r="Q1135" t="str">
        <f>VLOOKUP($M1135,Map_GL!$B:$N,11,FALSE)</f>
        <v>75B</v>
      </c>
      <c r="R1135" t="str">
        <f>VLOOKUP($M1135,Map_GL!$B:$N,12,FALSE)</f>
        <v>000</v>
      </c>
      <c r="S1135" t="str">
        <f>VLOOKUP($M1135,Map_GL!$B:$N,13,FALSE)</f>
        <v>00</v>
      </c>
      <c r="T1135"/>
    </row>
    <row r="1136" spans="1:20" x14ac:dyDescent="0.25">
      <c r="A1136" t="s">
        <v>8</v>
      </c>
      <c r="B1136" t="s">
        <v>10</v>
      </c>
      <c r="C1136" t="s">
        <v>12</v>
      </c>
      <c r="D1136" t="s">
        <v>14</v>
      </c>
      <c r="E1136" t="s">
        <v>10121</v>
      </c>
      <c r="F1136" t="s">
        <v>7922</v>
      </c>
      <c r="G1136" t="s">
        <v>10164</v>
      </c>
      <c r="H1136" s="9">
        <v>43833</v>
      </c>
      <c r="I1136" s="10">
        <v>0.50555555555555554</v>
      </c>
      <c r="J1136" s="11">
        <v>-592.29999999999995</v>
      </c>
      <c r="K1136" t="s">
        <v>10122</v>
      </c>
      <c r="L1136" t="str">
        <f t="shared" si="34"/>
        <v>98831001</v>
      </c>
      <c r="M1136" t="str">
        <f t="shared" si="35"/>
        <v>64106061</v>
      </c>
      <c r="N1136" t="str">
        <f>VLOOKUP($L1136,Map_Organization!$F:$I,2,FALSE)</f>
        <v>UT2</v>
      </c>
      <c r="O1136" t="str">
        <f>VLOOKUP($L1136,Map_Organization!$F:$I,3,FALSE)</f>
        <v>930</v>
      </c>
      <c r="P1136" t="str">
        <f>VLOOKUP($L1136,Map_Organization!$F:$I,4,FALSE)</f>
        <v>8414</v>
      </c>
      <c r="Q1136" t="str">
        <f>VLOOKUP($M1136,Map_GL!$B:$N,11,FALSE)</f>
        <v>75B</v>
      </c>
      <c r="R1136" t="str">
        <f>VLOOKUP($M1136,Map_GL!$B:$N,12,FALSE)</f>
        <v>000</v>
      </c>
      <c r="S1136" t="str">
        <f>VLOOKUP($M1136,Map_GL!$B:$N,13,FALSE)</f>
        <v>00</v>
      </c>
      <c r="T1136"/>
    </row>
    <row r="1137" spans="1:20" x14ac:dyDescent="0.25">
      <c r="A1137" t="s">
        <v>8</v>
      </c>
      <c r="B1137" t="s">
        <v>10</v>
      </c>
      <c r="C1137" t="s">
        <v>12</v>
      </c>
      <c r="D1137" t="s">
        <v>14</v>
      </c>
      <c r="E1137" t="s">
        <v>10121</v>
      </c>
      <c r="F1137" t="s">
        <v>7922</v>
      </c>
      <c r="G1137" t="s">
        <v>10165</v>
      </c>
      <c r="H1137" s="9">
        <v>43833</v>
      </c>
      <c r="I1137" s="10">
        <v>0.50555555555555554</v>
      </c>
      <c r="J1137" s="11">
        <v>592.29999999999995</v>
      </c>
      <c r="K1137" t="s">
        <v>10122</v>
      </c>
      <c r="L1137" t="str">
        <f t="shared" si="34"/>
        <v>98831001</v>
      </c>
      <c r="M1137" t="str">
        <f t="shared" si="35"/>
        <v>64106060</v>
      </c>
      <c r="N1137" t="str">
        <f>VLOOKUP($L1137,Map_Organization!$F:$I,2,FALSE)</f>
        <v>UT2</v>
      </c>
      <c r="O1137" t="str">
        <f>VLOOKUP($L1137,Map_Organization!$F:$I,3,FALSE)</f>
        <v>930</v>
      </c>
      <c r="P1137" t="str">
        <f>VLOOKUP($L1137,Map_Organization!$F:$I,4,FALSE)</f>
        <v>8414</v>
      </c>
      <c r="Q1137" t="str">
        <f>VLOOKUP($M1137,Map_GL!$B:$N,11,FALSE)</f>
        <v>75B</v>
      </c>
      <c r="R1137" t="str">
        <f>VLOOKUP($M1137,Map_GL!$B:$N,12,FALSE)</f>
        <v>000</v>
      </c>
      <c r="S1137" t="str">
        <f>VLOOKUP($M1137,Map_GL!$B:$N,13,FALSE)</f>
        <v>00</v>
      </c>
      <c r="T1137"/>
    </row>
    <row r="1138" spans="1:20" x14ac:dyDescent="0.25">
      <c r="A1138" t="s">
        <v>8</v>
      </c>
      <c r="B1138" t="s">
        <v>10</v>
      </c>
      <c r="C1138" t="s">
        <v>12</v>
      </c>
      <c r="D1138" t="s">
        <v>14</v>
      </c>
      <c r="E1138" t="s">
        <v>10121</v>
      </c>
      <c r="F1138" t="s">
        <v>7922</v>
      </c>
      <c r="G1138" t="s">
        <v>10166</v>
      </c>
      <c r="H1138" s="9">
        <v>43833</v>
      </c>
      <c r="I1138" s="10">
        <v>0.50555555555555554</v>
      </c>
      <c r="J1138" s="11">
        <v>-19.239999999999998</v>
      </c>
      <c r="K1138" t="s">
        <v>10122</v>
      </c>
      <c r="L1138" t="str">
        <f t="shared" si="34"/>
        <v>98831001</v>
      </c>
      <c r="M1138" t="str">
        <f t="shared" si="35"/>
        <v>64502031</v>
      </c>
      <c r="N1138" t="str">
        <f>VLOOKUP($L1138,Map_Organization!$F:$I,2,FALSE)</f>
        <v>UT2</v>
      </c>
      <c r="O1138" t="str">
        <f>VLOOKUP($L1138,Map_Organization!$F:$I,3,FALSE)</f>
        <v>930</v>
      </c>
      <c r="P1138" t="str">
        <f>VLOOKUP($L1138,Map_Organization!$F:$I,4,FALSE)</f>
        <v>8414</v>
      </c>
      <c r="Q1138" t="str">
        <f>VLOOKUP($M1138,Map_GL!$B:$N,11,FALSE)</f>
        <v>75B</v>
      </c>
      <c r="R1138" t="str">
        <f>VLOOKUP($M1138,Map_GL!$B:$N,12,FALSE)</f>
        <v>000</v>
      </c>
      <c r="S1138" t="str">
        <f>VLOOKUP($M1138,Map_GL!$B:$N,13,FALSE)</f>
        <v>00</v>
      </c>
      <c r="T1138"/>
    </row>
    <row r="1139" spans="1:20" x14ac:dyDescent="0.25">
      <c r="A1139" t="s">
        <v>8</v>
      </c>
      <c r="B1139" t="s">
        <v>10</v>
      </c>
      <c r="C1139" t="s">
        <v>12</v>
      </c>
      <c r="D1139" t="s">
        <v>14</v>
      </c>
      <c r="E1139" t="s">
        <v>10121</v>
      </c>
      <c r="F1139" t="s">
        <v>7922</v>
      </c>
      <c r="G1139" t="s">
        <v>10167</v>
      </c>
      <c r="H1139" s="9">
        <v>43833</v>
      </c>
      <c r="I1139" s="10">
        <v>0.50555555555555554</v>
      </c>
      <c r="J1139" s="11">
        <v>-340.6</v>
      </c>
      <c r="K1139" t="s">
        <v>10122</v>
      </c>
      <c r="L1139" t="str">
        <f t="shared" si="34"/>
        <v>98831001</v>
      </c>
      <c r="M1139" t="str">
        <f t="shared" si="35"/>
        <v>64503111</v>
      </c>
      <c r="N1139" t="str">
        <f>VLOOKUP($L1139,Map_Organization!$F:$I,2,FALSE)</f>
        <v>UT2</v>
      </c>
      <c r="O1139" t="str">
        <f>VLOOKUP($L1139,Map_Organization!$F:$I,3,FALSE)</f>
        <v>930</v>
      </c>
      <c r="P1139" t="str">
        <f>VLOOKUP($L1139,Map_Organization!$F:$I,4,FALSE)</f>
        <v>8414</v>
      </c>
      <c r="Q1139" t="str">
        <f>VLOOKUP($M1139,Map_GL!$B:$N,11,FALSE)</f>
        <v>75B</v>
      </c>
      <c r="R1139" t="str">
        <f>VLOOKUP($M1139,Map_GL!$B:$N,12,FALSE)</f>
        <v>000</v>
      </c>
      <c r="S1139" t="str">
        <f>VLOOKUP($M1139,Map_GL!$B:$N,13,FALSE)</f>
        <v>00</v>
      </c>
      <c r="T1139"/>
    </row>
    <row r="1140" spans="1:20" x14ac:dyDescent="0.25">
      <c r="A1140" t="s">
        <v>8</v>
      </c>
      <c r="B1140" t="s">
        <v>10</v>
      </c>
      <c r="C1140" t="s">
        <v>12</v>
      </c>
      <c r="D1140" t="s">
        <v>14</v>
      </c>
      <c r="E1140" t="s">
        <v>10121</v>
      </c>
      <c r="F1140" t="s">
        <v>7922</v>
      </c>
      <c r="G1140" t="s">
        <v>10168</v>
      </c>
      <c r="H1140" s="9">
        <v>43833</v>
      </c>
      <c r="I1140" s="10">
        <v>0.50555555555555554</v>
      </c>
      <c r="J1140" s="11">
        <v>19.239999999999998</v>
      </c>
      <c r="K1140" t="s">
        <v>10122</v>
      </c>
      <c r="L1140" t="str">
        <f t="shared" si="34"/>
        <v>98831001</v>
      </c>
      <c r="M1140" t="str">
        <f t="shared" si="35"/>
        <v>64502030</v>
      </c>
      <c r="N1140" t="str">
        <f>VLOOKUP($L1140,Map_Organization!$F:$I,2,FALSE)</f>
        <v>UT2</v>
      </c>
      <c r="O1140" t="str">
        <f>VLOOKUP($L1140,Map_Organization!$F:$I,3,FALSE)</f>
        <v>930</v>
      </c>
      <c r="P1140" t="str">
        <f>VLOOKUP($L1140,Map_Organization!$F:$I,4,FALSE)</f>
        <v>8414</v>
      </c>
      <c r="Q1140" t="str">
        <f>VLOOKUP($M1140,Map_GL!$B:$N,11,FALSE)</f>
        <v>75B</v>
      </c>
      <c r="R1140" t="str">
        <f>VLOOKUP($M1140,Map_GL!$B:$N,12,FALSE)</f>
        <v>000</v>
      </c>
      <c r="S1140" t="str">
        <f>VLOOKUP($M1140,Map_GL!$B:$N,13,FALSE)</f>
        <v>00</v>
      </c>
      <c r="T1140"/>
    </row>
    <row r="1141" spans="1:20" x14ac:dyDescent="0.25">
      <c r="A1141" t="s">
        <v>8</v>
      </c>
      <c r="B1141" t="s">
        <v>10</v>
      </c>
      <c r="C1141" t="s">
        <v>12</v>
      </c>
      <c r="D1141" t="s">
        <v>14</v>
      </c>
      <c r="E1141" t="s">
        <v>10121</v>
      </c>
      <c r="F1141" t="s">
        <v>7922</v>
      </c>
      <c r="G1141" t="s">
        <v>10169</v>
      </c>
      <c r="H1141" s="9">
        <v>43833</v>
      </c>
      <c r="I1141" s="10">
        <v>0.50555555555555554</v>
      </c>
      <c r="J1141" s="11">
        <v>413.76</v>
      </c>
      <c r="K1141" t="s">
        <v>10122</v>
      </c>
      <c r="L1141" t="str">
        <f t="shared" si="34"/>
        <v>98831001</v>
      </c>
      <c r="M1141" t="str">
        <f t="shared" si="35"/>
        <v>64503110</v>
      </c>
      <c r="N1141" t="str">
        <f>VLOOKUP($L1141,Map_Organization!$F:$I,2,FALSE)</f>
        <v>UT2</v>
      </c>
      <c r="O1141" t="str">
        <f>VLOOKUP($L1141,Map_Organization!$F:$I,3,FALSE)</f>
        <v>930</v>
      </c>
      <c r="P1141" t="str">
        <f>VLOOKUP($L1141,Map_Organization!$F:$I,4,FALSE)</f>
        <v>8414</v>
      </c>
      <c r="Q1141" t="str">
        <f>VLOOKUP($M1141,Map_GL!$B:$N,11,FALSE)</f>
        <v>75B</v>
      </c>
      <c r="R1141" t="str">
        <f>VLOOKUP($M1141,Map_GL!$B:$N,12,FALSE)</f>
        <v>000</v>
      </c>
      <c r="S1141" t="str">
        <f>VLOOKUP($M1141,Map_GL!$B:$N,13,FALSE)</f>
        <v>00</v>
      </c>
      <c r="T1141"/>
    </row>
    <row r="1142" spans="1:20" x14ac:dyDescent="0.25">
      <c r="A1142" t="s">
        <v>8</v>
      </c>
      <c r="B1142" t="s">
        <v>10</v>
      </c>
      <c r="C1142" t="s">
        <v>12</v>
      </c>
      <c r="D1142" t="s">
        <v>14</v>
      </c>
      <c r="E1142" t="s">
        <v>10121</v>
      </c>
      <c r="F1142" t="s">
        <v>7922</v>
      </c>
      <c r="G1142" t="s">
        <v>10170</v>
      </c>
      <c r="H1142" s="9">
        <v>43833</v>
      </c>
      <c r="I1142" s="10">
        <v>0.50555555555555554</v>
      </c>
      <c r="J1142" s="11">
        <v>-55.36</v>
      </c>
      <c r="K1142" t="s">
        <v>10122</v>
      </c>
      <c r="L1142" t="str">
        <f t="shared" si="34"/>
        <v>98831001</v>
      </c>
      <c r="M1142" t="str">
        <f t="shared" si="35"/>
        <v>64501016</v>
      </c>
      <c r="N1142" t="str">
        <f>VLOOKUP($L1142,Map_Organization!$F:$I,2,FALSE)</f>
        <v>UT2</v>
      </c>
      <c r="O1142" t="str">
        <f>VLOOKUP($L1142,Map_Organization!$F:$I,3,FALSE)</f>
        <v>930</v>
      </c>
      <c r="P1142" t="str">
        <f>VLOOKUP($L1142,Map_Organization!$F:$I,4,FALSE)</f>
        <v>8414</v>
      </c>
      <c r="Q1142" t="str">
        <f>VLOOKUP($M1142,Map_GL!$B:$N,11,FALSE)</f>
        <v>75B</v>
      </c>
      <c r="R1142" t="str">
        <f>VLOOKUP($M1142,Map_GL!$B:$N,12,FALSE)</f>
        <v>000</v>
      </c>
      <c r="S1142" t="str">
        <f>VLOOKUP($M1142,Map_GL!$B:$N,13,FALSE)</f>
        <v>00</v>
      </c>
      <c r="T1142"/>
    </row>
    <row r="1143" spans="1:20" x14ac:dyDescent="0.25">
      <c r="A1143" t="s">
        <v>8</v>
      </c>
      <c r="B1143" t="s">
        <v>10</v>
      </c>
      <c r="C1143" t="s">
        <v>12</v>
      </c>
      <c r="D1143" t="s">
        <v>14</v>
      </c>
      <c r="E1143" t="s">
        <v>10121</v>
      </c>
      <c r="F1143" t="s">
        <v>7922</v>
      </c>
      <c r="G1143" t="s">
        <v>10172</v>
      </c>
      <c r="H1143" s="9">
        <v>43833</v>
      </c>
      <c r="I1143" s="10">
        <v>0.50555555555555554</v>
      </c>
      <c r="J1143" s="11">
        <v>30.759999999999998</v>
      </c>
      <c r="K1143" t="s">
        <v>10122</v>
      </c>
      <c r="L1143" t="str">
        <f t="shared" si="34"/>
        <v>98831001</v>
      </c>
      <c r="M1143" t="str">
        <f t="shared" si="35"/>
        <v>64501014</v>
      </c>
      <c r="N1143" t="str">
        <f>VLOOKUP($L1143,Map_Organization!$F:$I,2,FALSE)</f>
        <v>UT2</v>
      </c>
      <c r="O1143" t="str">
        <f>VLOOKUP($L1143,Map_Organization!$F:$I,3,FALSE)</f>
        <v>930</v>
      </c>
      <c r="P1143" t="str">
        <f>VLOOKUP($L1143,Map_Organization!$F:$I,4,FALSE)</f>
        <v>8414</v>
      </c>
      <c r="Q1143" t="str">
        <f>VLOOKUP($M1143,Map_GL!$B:$N,11,FALSE)</f>
        <v>75B</v>
      </c>
      <c r="R1143" t="str">
        <f>VLOOKUP($M1143,Map_GL!$B:$N,12,FALSE)</f>
        <v>000</v>
      </c>
      <c r="S1143" t="str">
        <f>VLOOKUP($M1143,Map_GL!$B:$N,13,FALSE)</f>
        <v>00</v>
      </c>
      <c r="T1143"/>
    </row>
    <row r="1144" spans="1:20" x14ac:dyDescent="0.25">
      <c r="A1144" t="s">
        <v>8</v>
      </c>
      <c r="B1144" t="s">
        <v>10</v>
      </c>
      <c r="C1144" t="s">
        <v>12</v>
      </c>
      <c r="D1144" t="s">
        <v>14</v>
      </c>
      <c r="E1144" t="s">
        <v>10121</v>
      </c>
      <c r="F1144" t="s">
        <v>7922</v>
      </c>
      <c r="G1144" t="s">
        <v>10173</v>
      </c>
      <c r="H1144" s="9">
        <v>43833</v>
      </c>
      <c r="I1144" s="10">
        <v>0.50555555555555554</v>
      </c>
      <c r="J1144" s="11">
        <v>24.6</v>
      </c>
      <c r="K1144" t="s">
        <v>10122</v>
      </c>
      <c r="L1144" t="str">
        <f t="shared" si="34"/>
        <v>98831001</v>
      </c>
      <c r="M1144" t="str">
        <f t="shared" si="35"/>
        <v>64501015</v>
      </c>
      <c r="N1144" t="str">
        <f>VLOOKUP($L1144,Map_Organization!$F:$I,2,FALSE)</f>
        <v>UT2</v>
      </c>
      <c r="O1144" t="str">
        <f>VLOOKUP($L1144,Map_Organization!$F:$I,3,FALSE)</f>
        <v>930</v>
      </c>
      <c r="P1144" t="str">
        <f>VLOOKUP($L1144,Map_Organization!$F:$I,4,FALSE)</f>
        <v>8414</v>
      </c>
      <c r="Q1144" t="str">
        <f>VLOOKUP($M1144,Map_GL!$B:$N,11,FALSE)</f>
        <v>75B</v>
      </c>
      <c r="R1144" t="str">
        <f>VLOOKUP($M1144,Map_GL!$B:$N,12,FALSE)</f>
        <v>000</v>
      </c>
      <c r="S1144" t="str">
        <f>VLOOKUP($M1144,Map_GL!$B:$N,13,FALSE)</f>
        <v>00</v>
      </c>
      <c r="T1144"/>
    </row>
    <row r="1145" spans="1:20" x14ac:dyDescent="0.25">
      <c r="A1145" t="s">
        <v>8</v>
      </c>
      <c r="B1145" t="s">
        <v>10</v>
      </c>
      <c r="C1145" t="s">
        <v>12</v>
      </c>
      <c r="D1145" t="s">
        <v>14</v>
      </c>
      <c r="E1145" t="s">
        <v>10121</v>
      </c>
      <c r="F1145" t="s">
        <v>7922</v>
      </c>
      <c r="G1145" t="s">
        <v>10175</v>
      </c>
      <c r="H1145" s="9">
        <v>43833</v>
      </c>
      <c r="I1145" s="10">
        <v>0.50555555555555554</v>
      </c>
      <c r="J1145" s="11">
        <v>-575.32000000000005</v>
      </c>
      <c r="K1145" t="s">
        <v>10122</v>
      </c>
      <c r="L1145" t="str">
        <f t="shared" si="34"/>
        <v>98831001</v>
      </c>
      <c r="M1145" t="str">
        <f t="shared" si="35"/>
        <v>64501711</v>
      </c>
      <c r="N1145" t="str">
        <f>VLOOKUP($L1145,Map_Organization!$F:$I,2,FALSE)</f>
        <v>UT2</v>
      </c>
      <c r="O1145" t="str">
        <f>VLOOKUP($L1145,Map_Organization!$F:$I,3,FALSE)</f>
        <v>930</v>
      </c>
      <c r="P1145" t="str">
        <f>VLOOKUP($L1145,Map_Organization!$F:$I,4,FALSE)</f>
        <v>8414</v>
      </c>
      <c r="Q1145" t="str">
        <f>VLOOKUP($M1145,Map_GL!$B:$N,11,FALSE)</f>
        <v>75B</v>
      </c>
      <c r="R1145" t="str">
        <f>VLOOKUP($M1145,Map_GL!$B:$N,12,FALSE)</f>
        <v>000</v>
      </c>
      <c r="S1145" t="str">
        <f>VLOOKUP($M1145,Map_GL!$B:$N,13,FALSE)</f>
        <v>00</v>
      </c>
      <c r="T1145"/>
    </row>
    <row r="1146" spans="1:20" x14ac:dyDescent="0.25">
      <c r="A1146" t="s">
        <v>8</v>
      </c>
      <c r="B1146" t="s">
        <v>10</v>
      </c>
      <c r="C1146" t="s">
        <v>12</v>
      </c>
      <c r="D1146" t="s">
        <v>14</v>
      </c>
      <c r="E1146" t="s">
        <v>10121</v>
      </c>
      <c r="F1146" t="s">
        <v>7922</v>
      </c>
      <c r="G1146" t="s">
        <v>10199</v>
      </c>
      <c r="H1146" s="9">
        <v>43833</v>
      </c>
      <c r="I1146" s="10">
        <v>0.50555555555555554</v>
      </c>
      <c r="J1146" s="11">
        <v>-15.6</v>
      </c>
      <c r="K1146" t="s">
        <v>10122</v>
      </c>
      <c r="L1146" t="str">
        <f t="shared" si="34"/>
        <v>98831001</v>
      </c>
      <c r="M1146" t="str">
        <f t="shared" si="35"/>
        <v>64501721</v>
      </c>
      <c r="N1146" t="str">
        <f>VLOOKUP($L1146,Map_Organization!$F:$I,2,FALSE)</f>
        <v>UT2</v>
      </c>
      <c r="O1146" t="str">
        <f>VLOOKUP($L1146,Map_Organization!$F:$I,3,FALSE)</f>
        <v>930</v>
      </c>
      <c r="P1146" t="str">
        <f>VLOOKUP($L1146,Map_Organization!$F:$I,4,FALSE)</f>
        <v>8414</v>
      </c>
      <c r="Q1146" t="str">
        <f>VLOOKUP($M1146,Map_GL!$B:$N,11,FALSE)</f>
        <v>75B</v>
      </c>
      <c r="R1146" t="str">
        <f>VLOOKUP($M1146,Map_GL!$B:$N,12,FALSE)</f>
        <v>000</v>
      </c>
      <c r="S1146" t="str">
        <f>VLOOKUP($M1146,Map_GL!$B:$N,13,FALSE)</f>
        <v>00</v>
      </c>
      <c r="T1146"/>
    </row>
    <row r="1147" spans="1:20" x14ac:dyDescent="0.25">
      <c r="A1147" t="s">
        <v>8</v>
      </c>
      <c r="B1147" t="s">
        <v>10</v>
      </c>
      <c r="C1147" t="s">
        <v>12</v>
      </c>
      <c r="D1147" t="s">
        <v>14</v>
      </c>
      <c r="E1147" t="s">
        <v>10121</v>
      </c>
      <c r="F1147" t="s">
        <v>7922</v>
      </c>
      <c r="G1147" t="s">
        <v>10176</v>
      </c>
      <c r="H1147" s="9">
        <v>43833</v>
      </c>
      <c r="I1147" s="10">
        <v>0.50555555555555554</v>
      </c>
      <c r="J1147" s="11">
        <v>575.32000000000005</v>
      </c>
      <c r="K1147" t="s">
        <v>10122</v>
      </c>
      <c r="L1147" t="str">
        <f t="shared" si="34"/>
        <v>98831001</v>
      </c>
      <c r="M1147" t="str">
        <f t="shared" si="35"/>
        <v>64501710</v>
      </c>
      <c r="N1147" t="str">
        <f>VLOOKUP($L1147,Map_Organization!$F:$I,2,FALSE)</f>
        <v>UT2</v>
      </c>
      <c r="O1147" t="str">
        <f>VLOOKUP($L1147,Map_Organization!$F:$I,3,FALSE)</f>
        <v>930</v>
      </c>
      <c r="P1147" t="str">
        <f>VLOOKUP($L1147,Map_Organization!$F:$I,4,FALSE)</f>
        <v>8414</v>
      </c>
      <c r="Q1147" t="str">
        <f>VLOOKUP($M1147,Map_GL!$B:$N,11,FALSE)</f>
        <v>75B</v>
      </c>
      <c r="R1147" t="str">
        <f>VLOOKUP($M1147,Map_GL!$B:$N,12,FALSE)</f>
        <v>000</v>
      </c>
      <c r="S1147" t="str">
        <f>VLOOKUP($M1147,Map_GL!$B:$N,13,FALSE)</f>
        <v>00</v>
      </c>
      <c r="T1147"/>
    </row>
    <row r="1148" spans="1:20" x14ac:dyDescent="0.25">
      <c r="A1148" t="s">
        <v>8</v>
      </c>
      <c r="B1148" t="s">
        <v>10</v>
      </c>
      <c r="C1148" t="s">
        <v>12</v>
      </c>
      <c r="D1148" t="s">
        <v>14</v>
      </c>
      <c r="E1148" t="s">
        <v>10121</v>
      </c>
      <c r="F1148" t="s">
        <v>7922</v>
      </c>
      <c r="G1148" t="s">
        <v>10200</v>
      </c>
      <c r="H1148" s="9">
        <v>43833</v>
      </c>
      <c r="I1148" s="10">
        <v>0.50555555555555554</v>
      </c>
      <c r="J1148" s="11">
        <v>15.6</v>
      </c>
      <c r="K1148" t="s">
        <v>10122</v>
      </c>
      <c r="L1148" t="str">
        <f t="shared" si="34"/>
        <v>98831001</v>
      </c>
      <c r="M1148" t="str">
        <f t="shared" si="35"/>
        <v>64501720</v>
      </c>
      <c r="N1148" t="str">
        <f>VLOOKUP($L1148,Map_Organization!$F:$I,2,FALSE)</f>
        <v>UT2</v>
      </c>
      <c r="O1148" t="str">
        <f>VLOOKUP($L1148,Map_Organization!$F:$I,3,FALSE)</f>
        <v>930</v>
      </c>
      <c r="P1148" t="str">
        <f>VLOOKUP($L1148,Map_Organization!$F:$I,4,FALSE)</f>
        <v>8414</v>
      </c>
      <c r="Q1148" t="str">
        <f>VLOOKUP($M1148,Map_GL!$B:$N,11,FALSE)</f>
        <v>75B</v>
      </c>
      <c r="R1148" t="str">
        <f>VLOOKUP($M1148,Map_GL!$B:$N,12,FALSE)</f>
        <v>000</v>
      </c>
      <c r="S1148" t="str">
        <f>VLOOKUP($M1148,Map_GL!$B:$N,13,FALSE)</f>
        <v>00</v>
      </c>
      <c r="T1148"/>
    </row>
    <row r="1149" spans="1:20" x14ac:dyDescent="0.25">
      <c r="A1149" t="s">
        <v>8</v>
      </c>
      <c r="B1149" t="s">
        <v>10</v>
      </c>
      <c r="C1149" t="s">
        <v>12</v>
      </c>
      <c r="D1149" t="s">
        <v>14</v>
      </c>
      <c r="E1149" t="s">
        <v>10121</v>
      </c>
      <c r="F1149" t="s">
        <v>7922</v>
      </c>
      <c r="G1149" t="s">
        <v>10177</v>
      </c>
      <c r="H1149" s="9">
        <v>43833</v>
      </c>
      <c r="I1149" s="10">
        <v>0.50555555555555554</v>
      </c>
      <c r="J1149" s="11">
        <v>-69.64</v>
      </c>
      <c r="K1149" t="s">
        <v>10122</v>
      </c>
      <c r="L1149" t="str">
        <f t="shared" si="34"/>
        <v>98831001</v>
      </c>
      <c r="M1149" t="str">
        <f t="shared" si="35"/>
        <v>64501731</v>
      </c>
      <c r="N1149" t="str">
        <f>VLOOKUP($L1149,Map_Organization!$F:$I,2,FALSE)</f>
        <v>UT2</v>
      </c>
      <c r="O1149" t="str">
        <f>VLOOKUP($L1149,Map_Organization!$F:$I,3,FALSE)</f>
        <v>930</v>
      </c>
      <c r="P1149" t="str">
        <f>VLOOKUP($L1149,Map_Organization!$F:$I,4,FALSE)</f>
        <v>8414</v>
      </c>
      <c r="Q1149" t="str">
        <f>VLOOKUP($M1149,Map_GL!$B:$N,11,FALSE)</f>
        <v>75B</v>
      </c>
      <c r="R1149" t="str">
        <f>VLOOKUP($M1149,Map_GL!$B:$N,12,FALSE)</f>
        <v>000</v>
      </c>
      <c r="S1149" t="str">
        <f>VLOOKUP($M1149,Map_GL!$B:$N,13,FALSE)</f>
        <v>00</v>
      </c>
      <c r="T1149"/>
    </row>
    <row r="1150" spans="1:20" x14ac:dyDescent="0.25">
      <c r="A1150" t="s">
        <v>8</v>
      </c>
      <c r="B1150" t="s">
        <v>10</v>
      </c>
      <c r="C1150" t="s">
        <v>12</v>
      </c>
      <c r="D1150" t="s">
        <v>14</v>
      </c>
      <c r="E1150" t="s">
        <v>10121</v>
      </c>
      <c r="F1150" t="s">
        <v>7922</v>
      </c>
      <c r="G1150" t="s">
        <v>10178</v>
      </c>
      <c r="H1150" s="9">
        <v>43833</v>
      </c>
      <c r="I1150" s="10">
        <v>0.50555555555555554</v>
      </c>
      <c r="J1150" s="11">
        <v>69.64</v>
      </c>
      <c r="K1150" t="s">
        <v>10122</v>
      </c>
      <c r="L1150" t="str">
        <f t="shared" si="34"/>
        <v>98831001</v>
      </c>
      <c r="M1150" t="str">
        <f t="shared" si="35"/>
        <v>64501730</v>
      </c>
      <c r="N1150" t="str">
        <f>VLOOKUP($L1150,Map_Organization!$F:$I,2,FALSE)</f>
        <v>UT2</v>
      </c>
      <c r="O1150" t="str">
        <f>VLOOKUP($L1150,Map_Organization!$F:$I,3,FALSE)</f>
        <v>930</v>
      </c>
      <c r="P1150" t="str">
        <f>VLOOKUP($L1150,Map_Organization!$F:$I,4,FALSE)</f>
        <v>8414</v>
      </c>
      <c r="Q1150" t="str">
        <f>VLOOKUP($M1150,Map_GL!$B:$N,11,FALSE)</f>
        <v>75B</v>
      </c>
      <c r="R1150" t="str">
        <f>VLOOKUP($M1150,Map_GL!$B:$N,12,FALSE)</f>
        <v>000</v>
      </c>
      <c r="S1150" t="str">
        <f>VLOOKUP($M1150,Map_GL!$B:$N,13,FALSE)</f>
        <v>00</v>
      </c>
      <c r="T1150"/>
    </row>
    <row r="1151" spans="1:20" x14ac:dyDescent="0.25">
      <c r="A1151" t="s">
        <v>8</v>
      </c>
      <c r="B1151" t="s">
        <v>10</v>
      </c>
      <c r="C1151" t="s">
        <v>12</v>
      </c>
      <c r="D1151" t="s">
        <v>14</v>
      </c>
      <c r="E1151" t="s">
        <v>10121</v>
      </c>
      <c r="F1151" t="s">
        <v>7922</v>
      </c>
      <c r="G1151" t="s">
        <v>10179</v>
      </c>
      <c r="H1151" s="9">
        <v>43833</v>
      </c>
      <c r="I1151" s="10">
        <v>0.50555555555555554</v>
      </c>
      <c r="J1151" s="11">
        <v>-6.92</v>
      </c>
      <c r="K1151" t="s">
        <v>10122</v>
      </c>
      <c r="L1151" t="str">
        <f t="shared" si="34"/>
        <v>98831001</v>
      </c>
      <c r="M1151" t="str">
        <f t="shared" si="35"/>
        <v>61621003</v>
      </c>
      <c r="N1151" t="str">
        <f>VLOOKUP($L1151,Map_Organization!$F:$I,2,FALSE)</f>
        <v>UT2</v>
      </c>
      <c r="O1151" t="str">
        <f>VLOOKUP($L1151,Map_Organization!$F:$I,3,FALSE)</f>
        <v>930</v>
      </c>
      <c r="P1151" t="str">
        <f>VLOOKUP($L1151,Map_Organization!$F:$I,4,FALSE)</f>
        <v>8414</v>
      </c>
      <c r="Q1151" t="str">
        <f>VLOOKUP($M1151,Map_GL!$B:$N,11,FALSE)</f>
        <v>794</v>
      </c>
      <c r="R1151" t="str">
        <f>VLOOKUP($M1151,Map_GL!$B:$N,12,FALSE)</f>
        <v>401</v>
      </c>
      <c r="S1151" t="str">
        <f>VLOOKUP($M1151,Map_GL!$B:$N,13,FALSE)</f>
        <v>00</v>
      </c>
      <c r="T1151"/>
    </row>
    <row r="1152" spans="1:20" x14ac:dyDescent="0.25">
      <c r="A1152" t="s">
        <v>8</v>
      </c>
      <c r="B1152" t="s">
        <v>10</v>
      </c>
      <c r="C1152" t="s">
        <v>12</v>
      </c>
      <c r="D1152" t="s">
        <v>14</v>
      </c>
      <c r="E1152" t="s">
        <v>10121</v>
      </c>
      <c r="F1152" t="s">
        <v>7922</v>
      </c>
      <c r="G1152" t="s">
        <v>10180</v>
      </c>
      <c r="H1152" s="9">
        <v>43833</v>
      </c>
      <c r="I1152" s="10">
        <v>0.50555555555555554</v>
      </c>
      <c r="J1152" s="11">
        <v>6.92</v>
      </c>
      <c r="K1152" t="s">
        <v>10122</v>
      </c>
      <c r="L1152" t="str">
        <f t="shared" si="34"/>
        <v>98831001</v>
      </c>
      <c r="M1152" t="str">
        <f t="shared" si="35"/>
        <v>61621001</v>
      </c>
      <c r="N1152" t="str">
        <f>VLOOKUP($L1152,Map_Organization!$F:$I,2,FALSE)</f>
        <v>UT2</v>
      </c>
      <c r="O1152" t="str">
        <f>VLOOKUP($L1152,Map_Organization!$F:$I,3,FALSE)</f>
        <v>930</v>
      </c>
      <c r="P1152" t="str">
        <f>VLOOKUP($L1152,Map_Organization!$F:$I,4,FALSE)</f>
        <v>8414</v>
      </c>
      <c r="Q1152" t="str">
        <f>VLOOKUP($M1152,Map_GL!$B:$N,11,FALSE)</f>
        <v>794</v>
      </c>
      <c r="R1152" t="str">
        <f>VLOOKUP($M1152,Map_GL!$B:$N,12,FALSE)</f>
        <v>401</v>
      </c>
      <c r="S1152" t="str">
        <f>VLOOKUP($M1152,Map_GL!$B:$N,13,FALSE)</f>
        <v>00</v>
      </c>
      <c r="T1152"/>
    </row>
    <row r="1153" spans="1:20" x14ac:dyDescent="0.25">
      <c r="A1153" t="s">
        <v>8</v>
      </c>
      <c r="B1153" t="s">
        <v>10</v>
      </c>
      <c r="C1153" t="s">
        <v>12</v>
      </c>
      <c r="D1153" t="s">
        <v>14</v>
      </c>
      <c r="E1153" t="s">
        <v>10121</v>
      </c>
      <c r="F1153" t="s">
        <v>7922</v>
      </c>
      <c r="G1153" t="s">
        <v>10181</v>
      </c>
      <c r="H1153" s="9">
        <v>43833</v>
      </c>
      <c r="I1153" s="10">
        <v>0.50555555555555554</v>
      </c>
      <c r="J1153" s="11">
        <v>-6.92</v>
      </c>
      <c r="K1153" t="s">
        <v>10122</v>
      </c>
      <c r="L1153" t="str">
        <f t="shared" si="34"/>
        <v>98831001</v>
      </c>
      <c r="M1153" t="str">
        <f t="shared" si="35"/>
        <v>75431001</v>
      </c>
      <c r="N1153" t="str">
        <f>VLOOKUP($L1153,Map_Organization!$F:$I,2,FALSE)</f>
        <v>UT2</v>
      </c>
      <c r="O1153" t="str">
        <f>VLOOKUP($L1153,Map_Organization!$F:$I,3,FALSE)</f>
        <v>930</v>
      </c>
      <c r="P1153" t="str">
        <f>VLOOKUP($L1153,Map_Organization!$F:$I,4,FALSE)</f>
        <v>8414</v>
      </c>
      <c r="Q1153" t="str">
        <f>VLOOKUP($M1153,Map_GL!$B:$N,11,FALSE)</f>
        <v>75B</v>
      </c>
      <c r="R1153" t="str">
        <f>VLOOKUP($M1153,Map_GL!$B:$N,12,FALSE)</f>
        <v>000</v>
      </c>
      <c r="S1153" t="str">
        <f>VLOOKUP($M1153,Map_GL!$B:$N,13,FALSE)</f>
        <v>00</v>
      </c>
      <c r="T1153"/>
    </row>
    <row r="1154" spans="1:20" x14ac:dyDescent="0.25">
      <c r="A1154" t="s">
        <v>8</v>
      </c>
      <c r="B1154" t="s">
        <v>10</v>
      </c>
      <c r="C1154" t="s">
        <v>12</v>
      </c>
      <c r="D1154" t="s">
        <v>14</v>
      </c>
      <c r="E1154" t="s">
        <v>10121</v>
      </c>
      <c r="F1154" t="s">
        <v>7922</v>
      </c>
      <c r="G1154" t="s">
        <v>10182</v>
      </c>
      <c r="H1154" s="9">
        <v>43833</v>
      </c>
      <c r="I1154" s="10">
        <v>0.50555555555555554</v>
      </c>
      <c r="J1154" s="11">
        <v>151.23000000000002</v>
      </c>
      <c r="K1154" t="s">
        <v>10122</v>
      </c>
      <c r="L1154" t="str">
        <f t="shared" si="34"/>
        <v>98831001</v>
      </c>
      <c r="M1154" t="str">
        <f t="shared" si="35"/>
        <v>75431002</v>
      </c>
      <c r="N1154" t="str">
        <f>VLOOKUP($L1154,Map_Organization!$F:$I,2,FALSE)</f>
        <v>UT2</v>
      </c>
      <c r="O1154" t="str">
        <f>VLOOKUP($L1154,Map_Organization!$F:$I,3,FALSE)</f>
        <v>930</v>
      </c>
      <c r="P1154" t="str">
        <f>VLOOKUP($L1154,Map_Organization!$F:$I,4,FALSE)</f>
        <v>8414</v>
      </c>
      <c r="Q1154" t="str">
        <f>VLOOKUP($M1154,Map_GL!$B:$N,11,FALSE)</f>
        <v>75B</v>
      </c>
      <c r="R1154" t="str">
        <f>VLOOKUP($M1154,Map_GL!$B:$N,12,FALSE)</f>
        <v>000</v>
      </c>
      <c r="S1154" t="str">
        <f>VLOOKUP($M1154,Map_GL!$B:$N,13,FALSE)</f>
        <v>00</v>
      </c>
      <c r="T1154"/>
    </row>
    <row r="1155" spans="1:20" x14ac:dyDescent="0.25">
      <c r="A1155" t="s">
        <v>8</v>
      </c>
      <c r="B1155" t="s">
        <v>10</v>
      </c>
      <c r="C1155" t="s">
        <v>12</v>
      </c>
      <c r="D1155" t="s">
        <v>14</v>
      </c>
      <c r="E1155" t="s">
        <v>10121</v>
      </c>
      <c r="F1155" t="s">
        <v>7922</v>
      </c>
      <c r="G1155" t="s">
        <v>10259</v>
      </c>
      <c r="H1155" s="9">
        <v>43833</v>
      </c>
      <c r="I1155" s="10">
        <v>0.50555555555555554</v>
      </c>
      <c r="J1155" s="11">
        <v>696.71</v>
      </c>
      <c r="K1155" t="s">
        <v>10122</v>
      </c>
      <c r="L1155" t="str">
        <f t="shared" si="34"/>
        <v>98831001</v>
      </c>
      <c r="M1155" t="str">
        <f t="shared" si="35"/>
        <v>60240021</v>
      </c>
      <c r="N1155" t="str">
        <f>VLOOKUP($L1155,Map_Organization!$F:$I,2,FALSE)</f>
        <v>UT2</v>
      </c>
      <c r="O1155" t="str">
        <f>VLOOKUP($L1155,Map_Organization!$F:$I,3,FALSE)</f>
        <v>930</v>
      </c>
      <c r="P1155" t="str">
        <f>VLOOKUP($L1155,Map_Organization!$F:$I,4,FALSE)</f>
        <v>8414</v>
      </c>
      <c r="Q1155" t="str">
        <f>VLOOKUP($M1155,Map_GL!$B:$N,11,FALSE)</f>
        <v>779</v>
      </c>
      <c r="R1155" t="str">
        <f>VLOOKUP($M1155,Map_GL!$B:$N,12,FALSE)</f>
        <v>000</v>
      </c>
      <c r="S1155" t="str">
        <f>VLOOKUP($M1155,Map_GL!$B:$N,13,FALSE)</f>
        <v>00</v>
      </c>
      <c r="T1155"/>
    </row>
    <row r="1156" spans="1:20" x14ac:dyDescent="0.25">
      <c r="A1156" t="s">
        <v>8</v>
      </c>
      <c r="B1156" t="s">
        <v>10</v>
      </c>
      <c r="C1156" t="s">
        <v>12</v>
      </c>
      <c r="D1156" t="s">
        <v>14</v>
      </c>
      <c r="E1156" t="s">
        <v>10121</v>
      </c>
      <c r="F1156" t="s">
        <v>7922</v>
      </c>
      <c r="G1156" t="s">
        <v>10208</v>
      </c>
      <c r="H1156" s="9">
        <v>43833</v>
      </c>
      <c r="I1156" s="10">
        <v>0.50555555555555554</v>
      </c>
      <c r="J1156" s="11">
        <v>21</v>
      </c>
      <c r="K1156" t="s">
        <v>10122</v>
      </c>
      <c r="L1156" t="str">
        <f t="shared" si="34"/>
        <v>98831001</v>
      </c>
      <c r="M1156" t="str">
        <f t="shared" si="35"/>
        <v>62281001</v>
      </c>
      <c r="N1156" t="str">
        <f>VLOOKUP($L1156,Map_Organization!$F:$I,2,FALSE)</f>
        <v>UT2</v>
      </c>
      <c r="O1156" t="str">
        <f>VLOOKUP($L1156,Map_Organization!$F:$I,3,FALSE)</f>
        <v>930</v>
      </c>
      <c r="P1156" t="str">
        <f>VLOOKUP($L1156,Map_Organization!$F:$I,4,FALSE)</f>
        <v>8414</v>
      </c>
      <c r="Q1156" t="str">
        <f>VLOOKUP($M1156,Map_GL!$B:$N,11,FALSE)</f>
        <v>833</v>
      </c>
      <c r="R1156" t="str">
        <f>VLOOKUP($M1156,Map_GL!$B:$N,12,FALSE)</f>
        <v>401</v>
      </c>
      <c r="S1156" t="str">
        <f>VLOOKUP($M1156,Map_GL!$B:$N,13,FALSE)</f>
        <v>00</v>
      </c>
      <c r="T1156"/>
    </row>
    <row r="1157" spans="1:20" x14ac:dyDescent="0.25">
      <c r="A1157" t="s">
        <v>8</v>
      </c>
      <c r="B1157" t="s">
        <v>10</v>
      </c>
      <c r="C1157" t="s">
        <v>12</v>
      </c>
      <c r="D1157" t="s">
        <v>14</v>
      </c>
      <c r="E1157" t="s">
        <v>10121</v>
      </c>
      <c r="F1157" t="s">
        <v>7922</v>
      </c>
      <c r="G1157" t="s">
        <v>10191</v>
      </c>
      <c r="H1157" s="9">
        <v>43833</v>
      </c>
      <c r="I1157" s="10">
        <v>0.50555555555555554</v>
      </c>
      <c r="J1157" s="11">
        <v>17.34</v>
      </c>
      <c r="K1157" t="s">
        <v>10122</v>
      </c>
      <c r="L1157" t="str">
        <f t="shared" ref="L1157:L1220" si="36">SUBSTITUTE(RIGHT($F1157,9),"-","")</f>
        <v>98831001</v>
      </c>
      <c r="M1157" t="str">
        <f t="shared" ref="M1157:M1220" si="37">SUBSTITUTE(RIGHT($G1157,9),".","")</f>
        <v>62610001</v>
      </c>
      <c r="N1157" t="str">
        <f>VLOOKUP($L1157,Map_Organization!$F:$I,2,FALSE)</f>
        <v>UT2</v>
      </c>
      <c r="O1157" t="str">
        <f>VLOOKUP($L1157,Map_Organization!$F:$I,3,FALSE)</f>
        <v>930</v>
      </c>
      <c r="P1157" t="str">
        <f>VLOOKUP($L1157,Map_Organization!$F:$I,4,FALSE)</f>
        <v>8414</v>
      </c>
      <c r="Q1157" t="str">
        <f>VLOOKUP($M1157,Map_GL!$B:$N,11,FALSE)</f>
        <v>779</v>
      </c>
      <c r="R1157" t="str">
        <f>VLOOKUP($M1157,Map_GL!$B:$N,12,FALSE)</f>
        <v>000</v>
      </c>
      <c r="S1157" t="str">
        <f>VLOOKUP($M1157,Map_GL!$B:$N,13,FALSE)</f>
        <v>00</v>
      </c>
      <c r="T1157"/>
    </row>
    <row r="1158" spans="1:20" x14ac:dyDescent="0.25">
      <c r="A1158" t="s">
        <v>8</v>
      </c>
      <c r="B1158" t="s">
        <v>10</v>
      </c>
      <c r="C1158" t="s">
        <v>12</v>
      </c>
      <c r="D1158" t="s">
        <v>14</v>
      </c>
      <c r="E1158" t="s">
        <v>10121</v>
      </c>
      <c r="F1158" t="s">
        <v>7922</v>
      </c>
      <c r="G1158" t="s">
        <v>10146</v>
      </c>
      <c r="H1158" s="9">
        <v>43833</v>
      </c>
      <c r="I1158" s="10">
        <v>0.50555555555555554</v>
      </c>
      <c r="J1158" s="11">
        <v>136.47999999999999</v>
      </c>
      <c r="K1158" t="s">
        <v>10122</v>
      </c>
      <c r="L1158" t="str">
        <f t="shared" si="36"/>
        <v>98831001</v>
      </c>
      <c r="M1158" t="str">
        <f t="shared" si="37"/>
        <v>61620010</v>
      </c>
      <c r="N1158" t="str">
        <f>VLOOKUP($L1158,Map_Organization!$F:$I,2,FALSE)</f>
        <v>UT2</v>
      </c>
      <c r="O1158" t="str">
        <f>VLOOKUP($L1158,Map_Organization!$F:$I,3,FALSE)</f>
        <v>930</v>
      </c>
      <c r="P1158" t="str">
        <f>VLOOKUP($L1158,Map_Organization!$F:$I,4,FALSE)</f>
        <v>8414</v>
      </c>
      <c r="Q1158" t="str">
        <f>VLOOKUP($M1158,Map_GL!$B:$N,11,FALSE)</f>
        <v>794</v>
      </c>
      <c r="R1158" t="str">
        <f>VLOOKUP($M1158,Map_GL!$B:$N,12,FALSE)</f>
        <v>401</v>
      </c>
      <c r="S1158" t="str">
        <f>VLOOKUP($M1158,Map_GL!$B:$N,13,FALSE)</f>
        <v>00</v>
      </c>
      <c r="T1158"/>
    </row>
    <row r="1159" spans="1:20" x14ac:dyDescent="0.25">
      <c r="A1159" t="s">
        <v>8</v>
      </c>
      <c r="B1159" t="s">
        <v>10</v>
      </c>
      <c r="C1159" t="s">
        <v>12</v>
      </c>
      <c r="D1159" t="s">
        <v>14</v>
      </c>
      <c r="E1159" t="s">
        <v>10121</v>
      </c>
      <c r="F1159" t="s">
        <v>7922</v>
      </c>
      <c r="G1159" t="s">
        <v>10192</v>
      </c>
      <c r="H1159" s="9">
        <v>43833</v>
      </c>
      <c r="I1159" s="10">
        <v>0.50555555555555554</v>
      </c>
      <c r="J1159" s="11">
        <v>2.27</v>
      </c>
      <c r="K1159" t="s">
        <v>10122</v>
      </c>
      <c r="L1159" t="str">
        <f t="shared" si="36"/>
        <v>98831001</v>
      </c>
      <c r="M1159" t="str">
        <f t="shared" si="37"/>
        <v>61620113</v>
      </c>
      <c r="N1159" t="str">
        <f>VLOOKUP($L1159,Map_Organization!$F:$I,2,FALSE)</f>
        <v>UT2</v>
      </c>
      <c r="O1159" t="str">
        <f>VLOOKUP($L1159,Map_Organization!$F:$I,3,FALSE)</f>
        <v>930</v>
      </c>
      <c r="P1159" t="str">
        <f>VLOOKUP($L1159,Map_Organization!$F:$I,4,FALSE)</f>
        <v>8414</v>
      </c>
      <c r="Q1159" t="str">
        <f>VLOOKUP($M1159,Map_GL!$B:$N,11,FALSE)</f>
        <v>794</v>
      </c>
      <c r="R1159" t="str">
        <f>VLOOKUP($M1159,Map_GL!$B:$N,12,FALSE)</f>
        <v>401</v>
      </c>
      <c r="S1159" t="str">
        <f>VLOOKUP($M1159,Map_GL!$B:$N,13,FALSE)</f>
        <v>00</v>
      </c>
      <c r="T1159"/>
    </row>
    <row r="1160" spans="1:20" x14ac:dyDescent="0.25">
      <c r="A1160" t="s">
        <v>8</v>
      </c>
      <c r="B1160" t="s">
        <v>10</v>
      </c>
      <c r="C1160" t="s">
        <v>12</v>
      </c>
      <c r="D1160" t="s">
        <v>14</v>
      </c>
      <c r="E1160" t="s">
        <v>10121</v>
      </c>
      <c r="F1160" t="s">
        <v>7922</v>
      </c>
      <c r="G1160" t="s">
        <v>10193</v>
      </c>
      <c r="H1160" s="9">
        <v>43833</v>
      </c>
      <c r="I1160" s="10">
        <v>0.50555555555555554</v>
      </c>
      <c r="J1160" s="11">
        <v>15.8</v>
      </c>
      <c r="K1160" t="s">
        <v>10122</v>
      </c>
      <c r="L1160" t="str">
        <f t="shared" si="36"/>
        <v>98831001</v>
      </c>
      <c r="M1160" t="str">
        <f t="shared" si="37"/>
        <v>62282002</v>
      </c>
      <c r="N1160" t="str">
        <f>VLOOKUP($L1160,Map_Organization!$F:$I,2,FALSE)</f>
        <v>UT2</v>
      </c>
      <c r="O1160" t="str">
        <f>VLOOKUP($L1160,Map_Organization!$F:$I,3,FALSE)</f>
        <v>930</v>
      </c>
      <c r="P1160" t="str">
        <f>VLOOKUP($L1160,Map_Organization!$F:$I,4,FALSE)</f>
        <v>8414</v>
      </c>
      <c r="Q1160" t="str">
        <f>VLOOKUP($M1160,Map_GL!$B:$N,11,FALSE)</f>
        <v>75B</v>
      </c>
      <c r="R1160" t="str">
        <f>VLOOKUP($M1160,Map_GL!$B:$N,12,FALSE)</f>
        <v>000</v>
      </c>
      <c r="S1160" t="str">
        <f>VLOOKUP($M1160,Map_GL!$B:$N,13,FALSE)</f>
        <v>00</v>
      </c>
      <c r="T1160"/>
    </row>
    <row r="1161" spans="1:20" x14ac:dyDescent="0.25">
      <c r="A1161" t="s">
        <v>8</v>
      </c>
      <c r="B1161" t="s">
        <v>10</v>
      </c>
      <c r="C1161" t="s">
        <v>12</v>
      </c>
      <c r="D1161" t="s">
        <v>14</v>
      </c>
      <c r="E1161" t="s">
        <v>10121</v>
      </c>
      <c r="F1161" t="s">
        <v>7922</v>
      </c>
      <c r="G1161" t="s">
        <v>10195</v>
      </c>
      <c r="H1161" s="9">
        <v>43833</v>
      </c>
      <c r="I1161" s="10">
        <v>0.50555555555555554</v>
      </c>
      <c r="J1161" s="11">
        <v>3.51</v>
      </c>
      <c r="K1161" t="s">
        <v>10122</v>
      </c>
      <c r="L1161" t="str">
        <f t="shared" si="36"/>
        <v>98831001</v>
      </c>
      <c r="M1161" t="str">
        <f t="shared" si="37"/>
        <v>62624210</v>
      </c>
      <c r="N1161" t="str">
        <f>VLOOKUP($L1161,Map_Organization!$F:$I,2,FALSE)</f>
        <v>UT2</v>
      </c>
      <c r="O1161" t="str">
        <f>VLOOKUP($L1161,Map_Organization!$F:$I,3,FALSE)</f>
        <v>930</v>
      </c>
      <c r="P1161" t="str">
        <f>VLOOKUP($L1161,Map_Organization!$F:$I,4,FALSE)</f>
        <v>8414</v>
      </c>
      <c r="Q1161" t="str">
        <f>VLOOKUP($M1161,Map_GL!$B:$N,11,FALSE)</f>
        <v>833</v>
      </c>
      <c r="R1161" t="str">
        <f>VLOOKUP($M1161,Map_GL!$B:$N,12,FALSE)</f>
        <v>401</v>
      </c>
      <c r="S1161" t="str">
        <f>VLOOKUP($M1161,Map_GL!$B:$N,13,FALSE)</f>
        <v>00</v>
      </c>
      <c r="T1161"/>
    </row>
    <row r="1162" spans="1:20" x14ac:dyDescent="0.25">
      <c r="A1162" t="s">
        <v>8</v>
      </c>
      <c r="B1162" t="s">
        <v>10</v>
      </c>
      <c r="C1162" t="s">
        <v>12</v>
      </c>
      <c r="D1162" t="s">
        <v>14</v>
      </c>
      <c r="E1162" t="s">
        <v>10121</v>
      </c>
      <c r="F1162" t="s">
        <v>7922</v>
      </c>
      <c r="G1162" t="s">
        <v>10260</v>
      </c>
      <c r="H1162" s="9">
        <v>43833</v>
      </c>
      <c r="I1162" s="10">
        <v>0.50555555555555554</v>
      </c>
      <c r="J1162" s="11">
        <v>24.6</v>
      </c>
      <c r="K1162" t="s">
        <v>10122</v>
      </c>
      <c r="L1162" t="str">
        <f t="shared" si="36"/>
        <v>98831001</v>
      </c>
      <c r="M1162" t="str">
        <f t="shared" si="37"/>
        <v>62869022</v>
      </c>
      <c r="N1162" t="str">
        <f>VLOOKUP($L1162,Map_Organization!$F:$I,2,FALSE)</f>
        <v>UT2</v>
      </c>
      <c r="O1162" t="str">
        <f>VLOOKUP($L1162,Map_Organization!$F:$I,3,FALSE)</f>
        <v>930</v>
      </c>
      <c r="P1162" t="str">
        <f>VLOOKUP($L1162,Map_Organization!$F:$I,4,FALSE)</f>
        <v>8414</v>
      </c>
      <c r="Q1162" t="str">
        <f>VLOOKUP($M1162,Map_GL!$B:$N,11,FALSE)</f>
        <v>833</v>
      </c>
      <c r="R1162" t="str">
        <f>VLOOKUP($M1162,Map_GL!$B:$N,12,FALSE)</f>
        <v>401</v>
      </c>
      <c r="S1162" t="str">
        <f>VLOOKUP($M1162,Map_GL!$B:$N,13,FALSE)</f>
        <v>00</v>
      </c>
      <c r="T1162"/>
    </row>
    <row r="1163" spans="1:20" x14ac:dyDescent="0.25">
      <c r="A1163" t="s">
        <v>8</v>
      </c>
      <c r="B1163" t="s">
        <v>10</v>
      </c>
      <c r="C1163" t="s">
        <v>12</v>
      </c>
      <c r="D1163" t="s">
        <v>14</v>
      </c>
      <c r="E1163" t="s">
        <v>10121</v>
      </c>
      <c r="F1163" t="s">
        <v>7922</v>
      </c>
      <c r="G1163" t="s">
        <v>10150</v>
      </c>
      <c r="H1163" s="9">
        <v>43833</v>
      </c>
      <c r="I1163" s="10">
        <v>0.50555555555555554</v>
      </c>
      <c r="J1163" s="11">
        <v>13.969999999999999</v>
      </c>
      <c r="K1163" t="s">
        <v>10122</v>
      </c>
      <c r="L1163" t="str">
        <f t="shared" si="36"/>
        <v>98831001</v>
      </c>
      <c r="M1163" t="str">
        <f t="shared" si="37"/>
        <v>68123020</v>
      </c>
      <c r="N1163" t="str">
        <f>VLOOKUP($L1163,Map_Organization!$F:$I,2,FALSE)</f>
        <v>UT2</v>
      </c>
      <c r="O1163" t="str">
        <f>VLOOKUP($L1163,Map_Organization!$F:$I,3,FALSE)</f>
        <v>930</v>
      </c>
      <c r="P1163" t="str">
        <f>VLOOKUP($L1163,Map_Organization!$F:$I,4,FALSE)</f>
        <v>8414</v>
      </c>
      <c r="Q1163" t="str">
        <f>VLOOKUP($M1163,Map_GL!$B:$N,11,FALSE)</f>
        <v>833</v>
      </c>
      <c r="R1163" t="str">
        <f>VLOOKUP($M1163,Map_GL!$B:$N,12,FALSE)</f>
        <v>401</v>
      </c>
      <c r="S1163" t="str">
        <f>VLOOKUP($M1163,Map_GL!$B:$N,13,FALSE)</f>
        <v>00</v>
      </c>
      <c r="T1163"/>
    </row>
    <row r="1164" spans="1:20" x14ac:dyDescent="0.25">
      <c r="A1164" t="s">
        <v>8</v>
      </c>
      <c r="B1164" t="s">
        <v>10</v>
      </c>
      <c r="C1164" t="s">
        <v>12</v>
      </c>
      <c r="D1164" t="s">
        <v>14</v>
      </c>
      <c r="E1164" t="s">
        <v>10121</v>
      </c>
      <c r="F1164" t="s">
        <v>7922</v>
      </c>
      <c r="G1164" t="s">
        <v>10196</v>
      </c>
      <c r="H1164" s="9">
        <v>43833</v>
      </c>
      <c r="I1164" s="10">
        <v>0.50555555555555554</v>
      </c>
      <c r="J1164" s="11">
        <v>9.25</v>
      </c>
      <c r="K1164" t="s">
        <v>10122</v>
      </c>
      <c r="L1164" t="str">
        <f t="shared" si="36"/>
        <v>98831001</v>
      </c>
      <c r="M1164" t="str">
        <f t="shared" si="37"/>
        <v>68123022</v>
      </c>
      <c r="N1164" t="str">
        <f>VLOOKUP($L1164,Map_Organization!$F:$I,2,FALSE)</f>
        <v>UT2</v>
      </c>
      <c r="O1164" t="str">
        <f>VLOOKUP($L1164,Map_Organization!$F:$I,3,FALSE)</f>
        <v>930</v>
      </c>
      <c r="P1164" t="str">
        <f>VLOOKUP($L1164,Map_Organization!$F:$I,4,FALSE)</f>
        <v>8414</v>
      </c>
      <c r="Q1164" t="str">
        <f>VLOOKUP($M1164,Map_GL!$B:$N,11,FALSE)</f>
        <v>833</v>
      </c>
      <c r="R1164" t="str">
        <f>VLOOKUP($M1164,Map_GL!$B:$N,12,FALSE)</f>
        <v>401</v>
      </c>
      <c r="S1164" t="str">
        <f>VLOOKUP($M1164,Map_GL!$B:$N,13,FALSE)</f>
        <v>00</v>
      </c>
      <c r="T1164"/>
    </row>
    <row r="1165" spans="1:20" x14ac:dyDescent="0.25">
      <c r="A1165" t="s">
        <v>8</v>
      </c>
      <c r="B1165" t="s">
        <v>10</v>
      </c>
      <c r="C1165" t="s">
        <v>12</v>
      </c>
      <c r="D1165" t="s">
        <v>14</v>
      </c>
      <c r="E1165" t="s">
        <v>10121</v>
      </c>
      <c r="F1165" t="s">
        <v>7922</v>
      </c>
      <c r="G1165" t="s">
        <v>10211</v>
      </c>
      <c r="H1165" s="9">
        <v>43833</v>
      </c>
      <c r="I1165" s="10">
        <v>0.50555555555555554</v>
      </c>
      <c r="J1165" s="11">
        <v>57.49</v>
      </c>
      <c r="K1165" t="s">
        <v>10122</v>
      </c>
      <c r="L1165" t="str">
        <f t="shared" si="36"/>
        <v>98831001</v>
      </c>
      <c r="M1165" t="str">
        <f t="shared" si="37"/>
        <v>63101000</v>
      </c>
      <c r="N1165" t="str">
        <f>VLOOKUP($L1165,Map_Organization!$F:$I,2,FALSE)</f>
        <v>UT2</v>
      </c>
      <c r="O1165" t="str">
        <f>VLOOKUP($L1165,Map_Organization!$F:$I,3,FALSE)</f>
        <v>930</v>
      </c>
      <c r="P1165" t="str">
        <f>VLOOKUP($L1165,Map_Organization!$F:$I,4,FALSE)</f>
        <v>8414</v>
      </c>
      <c r="Q1165" t="str">
        <f>VLOOKUP($M1165,Map_GL!$B:$N,11,FALSE)</f>
        <v>823</v>
      </c>
      <c r="R1165" t="str">
        <f>VLOOKUP($M1165,Map_GL!$B:$N,12,FALSE)</f>
        <v>404</v>
      </c>
      <c r="S1165" t="str">
        <f>VLOOKUP($M1165,Map_GL!$B:$N,13,FALSE)</f>
        <v>00</v>
      </c>
      <c r="T1165"/>
    </row>
    <row r="1166" spans="1:20" x14ac:dyDescent="0.25">
      <c r="A1166" t="s">
        <v>8</v>
      </c>
      <c r="B1166" t="s">
        <v>10</v>
      </c>
      <c r="C1166" t="s">
        <v>12</v>
      </c>
      <c r="D1166" t="s">
        <v>14</v>
      </c>
      <c r="E1166" t="s">
        <v>10121</v>
      </c>
      <c r="F1166" t="s">
        <v>7922</v>
      </c>
      <c r="G1166" t="s">
        <v>10148</v>
      </c>
      <c r="H1166" s="9">
        <v>43833</v>
      </c>
      <c r="I1166" s="10">
        <v>0.50555555555555554</v>
      </c>
      <c r="J1166" s="11">
        <v>-136.47999999999999</v>
      </c>
      <c r="K1166" t="s">
        <v>10122</v>
      </c>
      <c r="L1166" t="str">
        <f t="shared" si="36"/>
        <v>98831001</v>
      </c>
      <c r="M1166" t="str">
        <f t="shared" si="37"/>
        <v>61620010</v>
      </c>
      <c r="N1166" t="str">
        <f>VLOOKUP($L1166,Map_Organization!$F:$I,2,FALSE)</f>
        <v>UT2</v>
      </c>
      <c r="O1166" t="str">
        <f>VLOOKUP($L1166,Map_Organization!$F:$I,3,FALSE)</f>
        <v>930</v>
      </c>
      <c r="P1166" t="str">
        <f>VLOOKUP($L1166,Map_Organization!$F:$I,4,FALSE)</f>
        <v>8414</v>
      </c>
      <c r="Q1166" t="str">
        <f>VLOOKUP($M1166,Map_GL!$B:$N,11,FALSE)</f>
        <v>794</v>
      </c>
      <c r="R1166" t="str">
        <f>VLOOKUP($M1166,Map_GL!$B:$N,12,FALSE)</f>
        <v>401</v>
      </c>
      <c r="S1166" t="str">
        <f>VLOOKUP($M1166,Map_GL!$B:$N,13,FALSE)</f>
        <v>00</v>
      </c>
      <c r="T1166"/>
    </row>
    <row r="1167" spans="1:20" x14ac:dyDescent="0.25">
      <c r="A1167" t="s">
        <v>8</v>
      </c>
      <c r="B1167" t="s">
        <v>10</v>
      </c>
      <c r="C1167" t="s">
        <v>12</v>
      </c>
      <c r="D1167" t="s">
        <v>14</v>
      </c>
      <c r="E1167" t="s">
        <v>10121</v>
      </c>
      <c r="F1167" t="s">
        <v>7922</v>
      </c>
      <c r="G1167" t="s">
        <v>10151</v>
      </c>
      <c r="H1167" s="9">
        <v>43833</v>
      </c>
      <c r="I1167" s="10">
        <v>0.50555555555555554</v>
      </c>
      <c r="J1167" s="11">
        <v>21.92</v>
      </c>
      <c r="K1167" t="s">
        <v>10122</v>
      </c>
      <c r="L1167" t="str">
        <f t="shared" si="36"/>
        <v>98831001</v>
      </c>
      <c r="M1167" t="str">
        <f t="shared" si="37"/>
        <v>75431003</v>
      </c>
      <c r="N1167" t="str">
        <f>VLOOKUP($L1167,Map_Organization!$F:$I,2,FALSE)</f>
        <v>UT2</v>
      </c>
      <c r="O1167" t="str">
        <f>VLOOKUP($L1167,Map_Organization!$F:$I,3,FALSE)</f>
        <v>930</v>
      </c>
      <c r="P1167" t="str">
        <f>VLOOKUP($L1167,Map_Organization!$F:$I,4,FALSE)</f>
        <v>8414</v>
      </c>
      <c r="Q1167" t="str">
        <f>VLOOKUP($M1167,Map_GL!$B:$N,11,FALSE)</f>
        <v>790</v>
      </c>
      <c r="R1167" t="str">
        <f>VLOOKUP($M1167,Map_GL!$B:$N,12,FALSE)</f>
        <v>000</v>
      </c>
      <c r="S1167" t="str">
        <f>VLOOKUP($M1167,Map_GL!$B:$N,13,FALSE)</f>
        <v>00</v>
      </c>
      <c r="T1167"/>
    </row>
    <row r="1168" spans="1:20" x14ac:dyDescent="0.25">
      <c r="A1168" t="s">
        <v>8</v>
      </c>
      <c r="B1168" t="s">
        <v>10</v>
      </c>
      <c r="C1168" t="s">
        <v>12</v>
      </c>
      <c r="D1168" t="s">
        <v>14</v>
      </c>
      <c r="E1168" t="s">
        <v>10121</v>
      </c>
      <c r="F1168" t="s">
        <v>7922</v>
      </c>
      <c r="G1168" t="s">
        <v>10197</v>
      </c>
      <c r="H1168" s="9">
        <v>43833</v>
      </c>
      <c r="I1168" s="10">
        <v>0.50555555555555554</v>
      </c>
      <c r="J1168" s="11">
        <v>-2.27</v>
      </c>
      <c r="K1168" t="s">
        <v>10122</v>
      </c>
      <c r="L1168" t="str">
        <f t="shared" si="36"/>
        <v>98831001</v>
      </c>
      <c r="M1168" t="str">
        <f t="shared" si="37"/>
        <v>61620113</v>
      </c>
      <c r="N1168" t="str">
        <f>VLOOKUP($L1168,Map_Organization!$F:$I,2,FALSE)</f>
        <v>UT2</v>
      </c>
      <c r="O1168" t="str">
        <f>VLOOKUP($L1168,Map_Organization!$F:$I,3,FALSE)</f>
        <v>930</v>
      </c>
      <c r="P1168" t="str">
        <f>VLOOKUP($L1168,Map_Organization!$F:$I,4,FALSE)</f>
        <v>8414</v>
      </c>
      <c r="Q1168" t="str">
        <f>VLOOKUP($M1168,Map_GL!$B:$N,11,FALSE)</f>
        <v>794</v>
      </c>
      <c r="R1168" t="str">
        <f>VLOOKUP($M1168,Map_GL!$B:$N,12,FALSE)</f>
        <v>401</v>
      </c>
      <c r="S1168" t="str">
        <f>VLOOKUP($M1168,Map_GL!$B:$N,13,FALSE)</f>
        <v>00</v>
      </c>
      <c r="T1168"/>
    </row>
    <row r="1169" spans="1:20" x14ac:dyDescent="0.25">
      <c r="A1169" t="s">
        <v>8</v>
      </c>
      <c r="B1169" t="s">
        <v>10</v>
      </c>
      <c r="C1169" t="s">
        <v>12</v>
      </c>
      <c r="D1169" t="s">
        <v>14</v>
      </c>
      <c r="E1169" t="s">
        <v>10121</v>
      </c>
      <c r="F1169" t="s">
        <v>7898</v>
      </c>
      <c r="G1169" t="s">
        <v>10266</v>
      </c>
      <c r="H1169" s="9">
        <v>43833</v>
      </c>
      <c r="I1169" s="10">
        <v>0.50555555555555554</v>
      </c>
      <c r="J1169" s="11">
        <v>368</v>
      </c>
      <c r="K1169" t="s">
        <v>10122</v>
      </c>
      <c r="L1169" t="str">
        <f t="shared" si="36"/>
        <v>98830043</v>
      </c>
      <c r="M1169" t="str">
        <f t="shared" si="37"/>
        <v>64106040</v>
      </c>
      <c r="N1169" t="str">
        <f>VLOOKUP($L1169,Map_Organization!$F:$I,2,FALSE)</f>
        <v>UT0</v>
      </c>
      <c r="O1169" t="str">
        <f>VLOOKUP($L1169,Map_Organization!$F:$I,3,FALSE)</f>
        <v>930</v>
      </c>
      <c r="P1169" t="str">
        <f>VLOOKUP($L1169,Map_Organization!$F:$I,4,FALSE)</f>
        <v>8414</v>
      </c>
      <c r="Q1169" t="str">
        <f>VLOOKUP($M1169,Map_GL!$B:$N,11,FALSE)</f>
        <v>75B</v>
      </c>
      <c r="R1169" t="str">
        <f>VLOOKUP($M1169,Map_GL!$B:$N,12,FALSE)</f>
        <v>000</v>
      </c>
      <c r="S1169" t="str">
        <f>VLOOKUP($M1169,Map_GL!$B:$N,13,FALSE)</f>
        <v>00</v>
      </c>
      <c r="T1169"/>
    </row>
    <row r="1170" spans="1:20" x14ac:dyDescent="0.25">
      <c r="A1170" t="s">
        <v>8</v>
      </c>
      <c r="B1170" t="s">
        <v>10</v>
      </c>
      <c r="C1170" t="s">
        <v>12</v>
      </c>
      <c r="D1170" t="s">
        <v>14</v>
      </c>
      <c r="E1170" t="s">
        <v>10121</v>
      </c>
      <c r="F1170" t="s">
        <v>7898</v>
      </c>
      <c r="G1170" t="s">
        <v>10224</v>
      </c>
      <c r="H1170" s="9">
        <v>43833</v>
      </c>
      <c r="I1170" s="10">
        <v>0.50555555555555554</v>
      </c>
      <c r="J1170" s="11">
        <v>3531.19</v>
      </c>
      <c r="K1170" t="s">
        <v>10122</v>
      </c>
      <c r="L1170" t="str">
        <f t="shared" si="36"/>
        <v>98830043</v>
      </c>
      <c r="M1170" t="str">
        <f t="shared" si="37"/>
        <v>64100100</v>
      </c>
      <c r="N1170" t="str">
        <f>VLOOKUP($L1170,Map_Organization!$F:$I,2,FALSE)</f>
        <v>UT0</v>
      </c>
      <c r="O1170" t="str">
        <f>VLOOKUP($L1170,Map_Organization!$F:$I,3,FALSE)</f>
        <v>930</v>
      </c>
      <c r="P1170" t="str">
        <f>VLOOKUP($L1170,Map_Organization!$F:$I,4,FALSE)</f>
        <v>8414</v>
      </c>
      <c r="Q1170" t="str">
        <f>VLOOKUP($M1170,Map_GL!$B:$N,11,FALSE)</f>
        <v>75B</v>
      </c>
      <c r="R1170" t="str">
        <f>VLOOKUP($M1170,Map_GL!$B:$N,12,FALSE)</f>
        <v>000</v>
      </c>
      <c r="S1170" t="str">
        <f>VLOOKUP($M1170,Map_GL!$B:$N,13,FALSE)</f>
        <v>00</v>
      </c>
      <c r="T1170"/>
    </row>
    <row r="1171" spans="1:20" x14ac:dyDescent="0.25">
      <c r="A1171" t="s">
        <v>8</v>
      </c>
      <c r="B1171" t="s">
        <v>10</v>
      </c>
      <c r="C1171" t="s">
        <v>12</v>
      </c>
      <c r="D1171" t="s">
        <v>14</v>
      </c>
      <c r="E1171" t="s">
        <v>10121</v>
      </c>
      <c r="F1171" t="s">
        <v>7898</v>
      </c>
      <c r="G1171" t="s">
        <v>10225</v>
      </c>
      <c r="H1171" s="9">
        <v>43833</v>
      </c>
      <c r="I1171" s="10">
        <v>0.50555555555555554</v>
      </c>
      <c r="J1171" s="11">
        <v>-953.34</v>
      </c>
      <c r="K1171" t="s">
        <v>10122</v>
      </c>
      <c r="L1171" t="str">
        <f t="shared" si="36"/>
        <v>98830043</v>
      </c>
      <c r="M1171" t="str">
        <f t="shared" si="37"/>
        <v>64100110</v>
      </c>
      <c r="N1171" t="str">
        <f>VLOOKUP($L1171,Map_Organization!$F:$I,2,FALSE)</f>
        <v>UT0</v>
      </c>
      <c r="O1171" t="str">
        <f>VLOOKUP($L1171,Map_Organization!$F:$I,3,FALSE)</f>
        <v>930</v>
      </c>
      <c r="P1171" t="str">
        <f>VLOOKUP($L1171,Map_Organization!$F:$I,4,FALSE)</f>
        <v>8414</v>
      </c>
      <c r="Q1171" t="str">
        <f>VLOOKUP($M1171,Map_GL!$B:$N,11,FALSE)</f>
        <v>75B</v>
      </c>
      <c r="R1171" t="str">
        <f>VLOOKUP($M1171,Map_GL!$B:$N,12,FALSE)</f>
        <v>000</v>
      </c>
      <c r="S1171" t="str">
        <f>VLOOKUP($M1171,Map_GL!$B:$N,13,FALSE)</f>
        <v>00</v>
      </c>
      <c r="T1171"/>
    </row>
    <row r="1172" spans="1:20" x14ac:dyDescent="0.25">
      <c r="A1172" t="s">
        <v>8</v>
      </c>
      <c r="B1172" t="s">
        <v>10</v>
      </c>
      <c r="C1172" t="s">
        <v>12</v>
      </c>
      <c r="D1172" t="s">
        <v>14</v>
      </c>
      <c r="E1172" t="s">
        <v>10121</v>
      </c>
      <c r="F1172" t="s">
        <v>7898</v>
      </c>
      <c r="G1172" t="s">
        <v>10261</v>
      </c>
      <c r="H1172" s="9">
        <v>43833</v>
      </c>
      <c r="I1172" s="10">
        <v>0.50555555555555554</v>
      </c>
      <c r="J1172" s="11">
        <v>54.17</v>
      </c>
      <c r="K1172" t="s">
        <v>10122</v>
      </c>
      <c r="L1172" t="str">
        <f t="shared" si="36"/>
        <v>98830043</v>
      </c>
      <c r="M1172" t="str">
        <f t="shared" si="37"/>
        <v>64100300</v>
      </c>
      <c r="N1172" t="str">
        <f>VLOOKUP($L1172,Map_Organization!$F:$I,2,FALSE)</f>
        <v>UT0</v>
      </c>
      <c r="O1172" t="str">
        <f>VLOOKUP($L1172,Map_Organization!$F:$I,3,FALSE)</f>
        <v>930</v>
      </c>
      <c r="P1172" t="str">
        <f>VLOOKUP($L1172,Map_Organization!$F:$I,4,FALSE)</f>
        <v>8414</v>
      </c>
      <c r="Q1172" t="str">
        <f>VLOOKUP($M1172,Map_GL!$B:$N,11,FALSE)</f>
        <v>75B</v>
      </c>
      <c r="R1172" t="str">
        <f>VLOOKUP($M1172,Map_GL!$B:$N,12,FALSE)</f>
        <v>000</v>
      </c>
      <c r="S1172" t="str">
        <f>VLOOKUP($M1172,Map_GL!$B:$N,13,FALSE)</f>
        <v>00</v>
      </c>
      <c r="T1172"/>
    </row>
    <row r="1173" spans="1:20" x14ac:dyDescent="0.25">
      <c r="A1173" t="s">
        <v>8</v>
      </c>
      <c r="B1173" t="s">
        <v>10</v>
      </c>
      <c r="C1173" t="s">
        <v>12</v>
      </c>
      <c r="D1173" t="s">
        <v>14</v>
      </c>
      <c r="E1173" t="s">
        <v>10121</v>
      </c>
      <c r="F1173" t="s">
        <v>7898</v>
      </c>
      <c r="G1173" t="s">
        <v>10227</v>
      </c>
      <c r="H1173" s="9">
        <v>43833</v>
      </c>
      <c r="I1173" s="10">
        <v>0.50555555555555554</v>
      </c>
      <c r="J1173" s="11">
        <v>368</v>
      </c>
      <c r="K1173" t="s">
        <v>10122</v>
      </c>
      <c r="L1173" t="str">
        <f t="shared" si="36"/>
        <v>98830043</v>
      </c>
      <c r="M1173" t="str">
        <f t="shared" si="37"/>
        <v>64100520</v>
      </c>
      <c r="N1173" t="str">
        <f>VLOOKUP($L1173,Map_Organization!$F:$I,2,FALSE)</f>
        <v>UT0</v>
      </c>
      <c r="O1173" t="str">
        <f>VLOOKUP($L1173,Map_Organization!$F:$I,3,FALSE)</f>
        <v>930</v>
      </c>
      <c r="P1173" t="str">
        <f>VLOOKUP($L1173,Map_Organization!$F:$I,4,FALSE)</f>
        <v>8414</v>
      </c>
      <c r="Q1173" t="str">
        <f>VLOOKUP($M1173,Map_GL!$B:$N,11,FALSE)</f>
        <v>75B</v>
      </c>
      <c r="R1173" t="str">
        <f>VLOOKUP($M1173,Map_GL!$B:$N,12,FALSE)</f>
        <v>000</v>
      </c>
      <c r="S1173" t="str">
        <f>VLOOKUP($M1173,Map_GL!$B:$N,13,FALSE)</f>
        <v>00</v>
      </c>
      <c r="T1173"/>
    </row>
    <row r="1174" spans="1:20" x14ac:dyDescent="0.25">
      <c r="A1174" t="s">
        <v>8</v>
      </c>
      <c r="B1174" t="s">
        <v>10</v>
      </c>
      <c r="C1174" t="s">
        <v>12</v>
      </c>
      <c r="D1174" t="s">
        <v>14</v>
      </c>
      <c r="E1174" t="s">
        <v>10121</v>
      </c>
      <c r="F1174" t="s">
        <v>7898</v>
      </c>
      <c r="G1174" t="s">
        <v>10228</v>
      </c>
      <c r="H1174" s="9">
        <v>43833</v>
      </c>
      <c r="I1174" s="10">
        <v>0.50555555555555554</v>
      </c>
      <c r="J1174" s="11">
        <v>1085.3700000000001</v>
      </c>
      <c r="K1174" t="s">
        <v>10122</v>
      </c>
      <c r="L1174" t="str">
        <f t="shared" si="36"/>
        <v>98830043</v>
      </c>
      <c r="M1174" t="str">
        <f t="shared" si="37"/>
        <v>64106031</v>
      </c>
      <c r="N1174" t="str">
        <f>VLOOKUP($L1174,Map_Organization!$F:$I,2,FALSE)</f>
        <v>UT0</v>
      </c>
      <c r="O1174" t="str">
        <f>VLOOKUP($L1174,Map_Organization!$F:$I,3,FALSE)</f>
        <v>930</v>
      </c>
      <c r="P1174" t="str">
        <f>VLOOKUP($L1174,Map_Organization!$F:$I,4,FALSE)</f>
        <v>8414</v>
      </c>
      <c r="Q1174" t="str">
        <f>VLOOKUP($M1174,Map_GL!$B:$N,11,FALSE)</f>
        <v>75B</v>
      </c>
      <c r="R1174" t="str">
        <f>VLOOKUP($M1174,Map_GL!$B:$N,12,FALSE)</f>
        <v>000</v>
      </c>
      <c r="S1174" t="str">
        <f>VLOOKUP($M1174,Map_GL!$B:$N,13,FALSE)</f>
        <v>00</v>
      </c>
      <c r="T1174"/>
    </row>
    <row r="1175" spans="1:20" x14ac:dyDescent="0.25">
      <c r="A1175" t="s">
        <v>8</v>
      </c>
      <c r="B1175" t="s">
        <v>10</v>
      </c>
      <c r="C1175" t="s">
        <v>12</v>
      </c>
      <c r="D1175" t="s">
        <v>14</v>
      </c>
      <c r="E1175" t="s">
        <v>10121</v>
      </c>
      <c r="F1175" t="s">
        <v>7898</v>
      </c>
      <c r="G1175" t="s">
        <v>10229</v>
      </c>
      <c r="H1175" s="9">
        <v>43833</v>
      </c>
      <c r="I1175" s="10">
        <v>0.50555555555555554</v>
      </c>
      <c r="J1175" s="11">
        <v>9.32</v>
      </c>
      <c r="K1175" t="s">
        <v>10122</v>
      </c>
      <c r="L1175" t="str">
        <f t="shared" si="36"/>
        <v>98830043</v>
      </c>
      <c r="M1175" t="str">
        <f t="shared" si="37"/>
        <v>64502021</v>
      </c>
      <c r="N1175" t="str">
        <f>VLOOKUP($L1175,Map_Organization!$F:$I,2,FALSE)</f>
        <v>UT0</v>
      </c>
      <c r="O1175" t="str">
        <f>VLOOKUP($L1175,Map_Organization!$F:$I,3,FALSE)</f>
        <v>930</v>
      </c>
      <c r="P1175" t="str">
        <f>VLOOKUP($L1175,Map_Organization!$F:$I,4,FALSE)</f>
        <v>8414</v>
      </c>
      <c r="Q1175" t="str">
        <f>VLOOKUP($M1175,Map_GL!$B:$N,11,FALSE)</f>
        <v>75B</v>
      </c>
      <c r="R1175" t="str">
        <f>VLOOKUP($M1175,Map_GL!$B:$N,12,FALSE)</f>
        <v>000</v>
      </c>
      <c r="S1175" t="str">
        <f>VLOOKUP($M1175,Map_GL!$B:$N,13,FALSE)</f>
        <v>00</v>
      </c>
      <c r="T1175"/>
    </row>
    <row r="1176" spans="1:20" x14ac:dyDescent="0.25">
      <c r="A1176" t="s">
        <v>8</v>
      </c>
      <c r="B1176" t="s">
        <v>10</v>
      </c>
      <c r="C1176" t="s">
        <v>12</v>
      </c>
      <c r="D1176" t="s">
        <v>14</v>
      </c>
      <c r="E1176" t="s">
        <v>10121</v>
      </c>
      <c r="F1176" t="s">
        <v>7898</v>
      </c>
      <c r="G1176" t="s">
        <v>10231</v>
      </c>
      <c r="H1176" s="9">
        <v>43833</v>
      </c>
      <c r="I1176" s="10">
        <v>0.50555555555555554</v>
      </c>
      <c r="J1176" s="11">
        <v>36.9</v>
      </c>
      <c r="K1176" t="s">
        <v>10122</v>
      </c>
      <c r="L1176" t="str">
        <f t="shared" si="36"/>
        <v>98830043</v>
      </c>
      <c r="M1176" t="str">
        <f t="shared" si="37"/>
        <v>61620003</v>
      </c>
      <c r="N1176" t="str">
        <f>VLOOKUP($L1176,Map_Organization!$F:$I,2,FALSE)</f>
        <v>UT0</v>
      </c>
      <c r="O1176" t="str">
        <f>VLOOKUP($L1176,Map_Organization!$F:$I,3,FALSE)</f>
        <v>930</v>
      </c>
      <c r="P1176" t="str">
        <f>VLOOKUP($L1176,Map_Organization!$F:$I,4,FALSE)</f>
        <v>8414</v>
      </c>
      <c r="Q1176" t="str">
        <f>VLOOKUP($M1176,Map_GL!$B:$N,11,FALSE)</f>
        <v>794</v>
      </c>
      <c r="R1176" t="str">
        <f>VLOOKUP($M1176,Map_GL!$B:$N,12,FALSE)</f>
        <v>401</v>
      </c>
      <c r="S1176" t="str">
        <f>VLOOKUP($M1176,Map_GL!$B:$N,13,FALSE)</f>
        <v>00</v>
      </c>
      <c r="T1176"/>
    </row>
    <row r="1177" spans="1:20" x14ac:dyDescent="0.25">
      <c r="A1177" t="s">
        <v>8</v>
      </c>
      <c r="B1177" t="s">
        <v>10</v>
      </c>
      <c r="C1177" t="s">
        <v>12</v>
      </c>
      <c r="D1177" t="s">
        <v>14</v>
      </c>
      <c r="E1177" t="s">
        <v>10121</v>
      </c>
      <c r="F1177" t="s">
        <v>7898</v>
      </c>
      <c r="G1177" t="s">
        <v>10232</v>
      </c>
      <c r="H1177" s="9">
        <v>43833</v>
      </c>
      <c r="I1177" s="10">
        <v>0.50555555555555554</v>
      </c>
      <c r="J1177" s="11">
        <v>31.11</v>
      </c>
      <c r="K1177" t="s">
        <v>10122</v>
      </c>
      <c r="L1177" t="str">
        <f t="shared" si="36"/>
        <v>98830043</v>
      </c>
      <c r="M1177" t="str">
        <f t="shared" si="37"/>
        <v>64501011</v>
      </c>
      <c r="N1177" t="str">
        <f>VLOOKUP($L1177,Map_Organization!$F:$I,2,FALSE)</f>
        <v>UT0</v>
      </c>
      <c r="O1177" t="str">
        <f>VLOOKUP($L1177,Map_Organization!$F:$I,3,FALSE)</f>
        <v>930</v>
      </c>
      <c r="P1177" t="str">
        <f>VLOOKUP($L1177,Map_Organization!$F:$I,4,FALSE)</f>
        <v>8414</v>
      </c>
      <c r="Q1177" t="str">
        <f>VLOOKUP($M1177,Map_GL!$B:$N,11,FALSE)</f>
        <v>75B</v>
      </c>
      <c r="R1177" t="str">
        <f>VLOOKUP($M1177,Map_GL!$B:$N,12,FALSE)</f>
        <v>000</v>
      </c>
      <c r="S1177" t="str">
        <f>VLOOKUP($M1177,Map_GL!$B:$N,13,FALSE)</f>
        <v>00</v>
      </c>
      <c r="T1177"/>
    </row>
    <row r="1178" spans="1:20" x14ac:dyDescent="0.25">
      <c r="A1178" t="s">
        <v>8</v>
      </c>
      <c r="B1178" t="s">
        <v>10</v>
      </c>
      <c r="C1178" t="s">
        <v>12</v>
      </c>
      <c r="D1178" t="s">
        <v>14</v>
      </c>
      <c r="E1178" t="s">
        <v>10121</v>
      </c>
      <c r="F1178" t="s">
        <v>7898</v>
      </c>
      <c r="G1178" t="s">
        <v>10233</v>
      </c>
      <c r="H1178" s="9">
        <v>43833</v>
      </c>
      <c r="I1178" s="10">
        <v>0.50555555555555554</v>
      </c>
      <c r="J1178" s="11">
        <v>-104.87</v>
      </c>
      <c r="K1178" t="s">
        <v>10122</v>
      </c>
      <c r="L1178" t="str">
        <f t="shared" si="36"/>
        <v>98830043</v>
      </c>
      <c r="M1178" t="str">
        <f t="shared" si="37"/>
        <v>64501111</v>
      </c>
      <c r="N1178" t="str">
        <f>VLOOKUP($L1178,Map_Organization!$F:$I,2,FALSE)</f>
        <v>UT0</v>
      </c>
      <c r="O1178" t="str">
        <f>VLOOKUP($L1178,Map_Organization!$F:$I,3,FALSE)</f>
        <v>930</v>
      </c>
      <c r="P1178" t="str">
        <f>VLOOKUP($L1178,Map_Organization!$F:$I,4,FALSE)</f>
        <v>8414</v>
      </c>
      <c r="Q1178" t="str">
        <f>VLOOKUP($M1178,Map_GL!$B:$N,11,FALSE)</f>
        <v>75B</v>
      </c>
      <c r="R1178" t="str">
        <f>VLOOKUP($M1178,Map_GL!$B:$N,12,FALSE)</f>
        <v>000</v>
      </c>
      <c r="S1178" t="str">
        <f>VLOOKUP($M1178,Map_GL!$B:$N,13,FALSE)</f>
        <v>00</v>
      </c>
      <c r="T1178"/>
    </row>
    <row r="1179" spans="1:20" x14ac:dyDescent="0.25">
      <c r="A1179" t="s">
        <v>8</v>
      </c>
      <c r="B1179" t="s">
        <v>10</v>
      </c>
      <c r="C1179" t="s">
        <v>12</v>
      </c>
      <c r="D1179" t="s">
        <v>14</v>
      </c>
      <c r="E1179" t="s">
        <v>10121</v>
      </c>
      <c r="F1179" t="s">
        <v>7898</v>
      </c>
      <c r="G1179" t="s">
        <v>10234</v>
      </c>
      <c r="H1179" s="9">
        <v>43833</v>
      </c>
      <c r="I1179" s="10">
        <v>0.50555555555555554</v>
      </c>
      <c r="J1179" s="11">
        <v>330.59000000000003</v>
      </c>
      <c r="K1179" t="s">
        <v>10122</v>
      </c>
      <c r="L1179" t="str">
        <f t="shared" si="36"/>
        <v>98830043</v>
      </c>
      <c r="M1179" t="str">
        <f t="shared" si="37"/>
        <v>64501611</v>
      </c>
      <c r="N1179" t="str">
        <f>VLOOKUP($L1179,Map_Organization!$F:$I,2,FALSE)</f>
        <v>UT0</v>
      </c>
      <c r="O1179" t="str">
        <f>VLOOKUP($L1179,Map_Organization!$F:$I,3,FALSE)</f>
        <v>930</v>
      </c>
      <c r="P1179" t="str">
        <f>VLOOKUP($L1179,Map_Organization!$F:$I,4,FALSE)</f>
        <v>8414</v>
      </c>
      <c r="Q1179" t="str">
        <f>VLOOKUP($M1179,Map_GL!$B:$N,11,FALSE)</f>
        <v>75B</v>
      </c>
      <c r="R1179" t="str">
        <f>VLOOKUP($M1179,Map_GL!$B:$N,12,FALSE)</f>
        <v>000</v>
      </c>
      <c r="S1179" t="str">
        <f>VLOOKUP($M1179,Map_GL!$B:$N,13,FALSE)</f>
        <v>00</v>
      </c>
      <c r="T1179"/>
    </row>
    <row r="1180" spans="1:20" x14ac:dyDescent="0.25">
      <c r="A1180" t="s">
        <v>8</v>
      </c>
      <c r="B1180" t="s">
        <v>10</v>
      </c>
      <c r="C1180" t="s">
        <v>12</v>
      </c>
      <c r="D1180" t="s">
        <v>14</v>
      </c>
      <c r="E1180" t="s">
        <v>10121</v>
      </c>
      <c r="F1180" t="s">
        <v>7898</v>
      </c>
      <c r="G1180" t="s">
        <v>10235</v>
      </c>
      <c r="H1180" s="9">
        <v>43833</v>
      </c>
      <c r="I1180" s="10">
        <v>0.50555555555555554</v>
      </c>
      <c r="J1180" s="11">
        <v>25.93</v>
      </c>
      <c r="K1180" t="s">
        <v>10122</v>
      </c>
      <c r="L1180" t="str">
        <f t="shared" si="36"/>
        <v>98830043</v>
      </c>
      <c r="M1180" t="str">
        <f t="shared" si="37"/>
        <v>64501621</v>
      </c>
      <c r="N1180" t="str">
        <f>VLOOKUP($L1180,Map_Organization!$F:$I,2,FALSE)</f>
        <v>UT0</v>
      </c>
      <c r="O1180" t="str">
        <f>VLOOKUP($L1180,Map_Organization!$F:$I,3,FALSE)</f>
        <v>930</v>
      </c>
      <c r="P1180" t="str">
        <f>VLOOKUP($L1180,Map_Organization!$F:$I,4,FALSE)</f>
        <v>8414</v>
      </c>
      <c r="Q1180" t="str">
        <f>VLOOKUP($M1180,Map_GL!$B:$N,11,FALSE)</f>
        <v>75B</v>
      </c>
      <c r="R1180" t="str">
        <f>VLOOKUP($M1180,Map_GL!$B:$N,12,FALSE)</f>
        <v>000</v>
      </c>
      <c r="S1180" t="str">
        <f>VLOOKUP($M1180,Map_GL!$B:$N,13,FALSE)</f>
        <v>00</v>
      </c>
      <c r="T1180"/>
    </row>
    <row r="1181" spans="1:20" x14ac:dyDescent="0.25">
      <c r="A1181" t="s">
        <v>8</v>
      </c>
      <c r="B1181" t="s">
        <v>10</v>
      </c>
      <c r="C1181" t="s">
        <v>12</v>
      </c>
      <c r="D1181" t="s">
        <v>14</v>
      </c>
      <c r="E1181" t="s">
        <v>10121</v>
      </c>
      <c r="F1181" t="s">
        <v>7898</v>
      </c>
      <c r="G1181" t="s">
        <v>10236</v>
      </c>
      <c r="H1181" s="9">
        <v>43833</v>
      </c>
      <c r="I1181" s="10">
        <v>0.50555555555555554</v>
      </c>
      <c r="J1181" s="11">
        <v>67.41</v>
      </c>
      <c r="K1181" t="s">
        <v>10122</v>
      </c>
      <c r="L1181" t="str">
        <f t="shared" si="36"/>
        <v>98830043</v>
      </c>
      <c r="M1181" t="str">
        <f t="shared" si="37"/>
        <v>64501631</v>
      </c>
      <c r="N1181" t="str">
        <f>VLOOKUP($L1181,Map_Organization!$F:$I,2,FALSE)</f>
        <v>UT0</v>
      </c>
      <c r="O1181" t="str">
        <f>VLOOKUP($L1181,Map_Organization!$F:$I,3,FALSE)</f>
        <v>930</v>
      </c>
      <c r="P1181" t="str">
        <f>VLOOKUP($L1181,Map_Organization!$F:$I,4,FALSE)</f>
        <v>8414</v>
      </c>
      <c r="Q1181" t="str">
        <f>VLOOKUP($M1181,Map_GL!$B:$N,11,FALSE)</f>
        <v>75B</v>
      </c>
      <c r="R1181" t="str">
        <f>VLOOKUP($M1181,Map_GL!$B:$N,12,FALSE)</f>
        <v>000</v>
      </c>
      <c r="S1181" t="str">
        <f>VLOOKUP($M1181,Map_GL!$B:$N,13,FALSE)</f>
        <v>00</v>
      </c>
      <c r="T1181"/>
    </row>
    <row r="1182" spans="1:20" x14ac:dyDescent="0.25">
      <c r="A1182" t="s">
        <v>8</v>
      </c>
      <c r="B1182" t="s">
        <v>10</v>
      </c>
      <c r="C1182" t="s">
        <v>12</v>
      </c>
      <c r="D1182" t="s">
        <v>14</v>
      </c>
      <c r="E1182" t="s">
        <v>10121</v>
      </c>
      <c r="F1182" t="s">
        <v>7898</v>
      </c>
      <c r="G1182" t="s">
        <v>10237</v>
      </c>
      <c r="H1182" s="9">
        <v>43833</v>
      </c>
      <c r="I1182" s="10">
        <v>0.50555555555555554</v>
      </c>
      <c r="J1182" s="11">
        <v>-1085.3700000000001</v>
      </c>
      <c r="K1182" t="s">
        <v>10122</v>
      </c>
      <c r="L1182" t="str">
        <f t="shared" si="36"/>
        <v>98830043</v>
      </c>
      <c r="M1182" t="str">
        <f t="shared" si="37"/>
        <v>64106031</v>
      </c>
      <c r="N1182" t="str">
        <f>VLOOKUP($L1182,Map_Organization!$F:$I,2,FALSE)</f>
        <v>UT0</v>
      </c>
      <c r="O1182" t="str">
        <f>VLOOKUP($L1182,Map_Organization!$F:$I,3,FALSE)</f>
        <v>930</v>
      </c>
      <c r="P1182" t="str">
        <f>VLOOKUP($L1182,Map_Organization!$F:$I,4,FALSE)</f>
        <v>8414</v>
      </c>
      <c r="Q1182" t="str">
        <f>VLOOKUP($M1182,Map_GL!$B:$N,11,FALSE)</f>
        <v>75B</v>
      </c>
      <c r="R1182" t="str">
        <f>VLOOKUP($M1182,Map_GL!$B:$N,12,FALSE)</f>
        <v>000</v>
      </c>
      <c r="S1182" t="str">
        <f>VLOOKUP($M1182,Map_GL!$B:$N,13,FALSE)</f>
        <v>00</v>
      </c>
      <c r="T1182"/>
    </row>
    <row r="1183" spans="1:20" x14ac:dyDescent="0.25">
      <c r="A1183" t="s">
        <v>8</v>
      </c>
      <c r="B1183" t="s">
        <v>10</v>
      </c>
      <c r="C1183" t="s">
        <v>12</v>
      </c>
      <c r="D1183" t="s">
        <v>14</v>
      </c>
      <c r="E1183" t="s">
        <v>10121</v>
      </c>
      <c r="F1183" t="s">
        <v>7898</v>
      </c>
      <c r="G1183" t="s">
        <v>10238</v>
      </c>
      <c r="H1183" s="9">
        <v>43833</v>
      </c>
      <c r="I1183" s="10">
        <v>0.50555555555555554</v>
      </c>
      <c r="J1183" s="11">
        <v>1085.3700000000001</v>
      </c>
      <c r="K1183" t="s">
        <v>10122</v>
      </c>
      <c r="L1183" t="str">
        <f t="shared" si="36"/>
        <v>98830043</v>
      </c>
      <c r="M1183" t="str">
        <f t="shared" si="37"/>
        <v>64106030</v>
      </c>
      <c r="N1183" t="str">
        <f>VLOOKUP($L1183,Map_Organization!$F:$I,2,FALSE)</f>
        <v>UT0</v>
      </c>
      <c r="O1183" t="str">
        <f>VLOOKUP($L1183,Map_Organization!$F:$I,3,FALSE)</f>
        <v>930</v>
      </c>
      <c r="P1183" t="str">
        <f>VLOOKUP($L1183,Map_Organization!$F:$I,4,FALSE)</f>
        <v>8414</v>
      </c>
      <c r="Q1183" t="str">
        <f>VLOOKUP($M1183,Map_GL!$B:$N,11,FALSE)</f>
        <v>75B</v>
      </c>
      <c r="R1183" t="str">
        <f>VLOOKUP($M1183,Map_GL!$B:$N,12,FALSE)</f>
        <v>000</v>
      </c>
      <c r="S1183" t="str">
        <f>VLOOKUP($M1183,Map_GL!$B:$N,13,FALSE)</f>
        <v>00</v>
      </c>
      <c r="T1183"/>
    </row>
    <row r="1184" spans="1:20" x14ac:dyDescent="0.25">
      <c r="A1184" t="s">
        <v>8</v>
      </c>
      <c r="B1184" t="s">
        <v>10</v>
      </c>
      <c r="C1184" t="s">
        <v>12</v>
      </c>
      <c r="D1184" t="s">
        <v>14</v>
      </c>
      <c r="E1184" t="s">
        <v>10121</v>
      </c>
      <c r="F1184" t="s">
        <v>7898</v>
      </c>
      <c r="G1184" t="s">
        <v>10239</v>
      </c>
      <c r="H1184" s="9">
        <v>43833</v>
      </c>
      <c r="I1184" s="10">
        <v>0.50555555555555554</v>
      </c>
      <c r="J1184" s="11">
        <v>-9.32</v>
      </c>
      <c r="K1184" t="s">
        <v>10122</v>
      </c>
      <c r="L1184" t="str">
        <f t="shared" si="36"/>
        <v>98830043</v>
      </c>
      <c r="M1184" t="str">
        <f t="shared" si="37"/>
        <v>64502021</v>
      </c>
      <c r="N1184" t="str">
        <f>VLOOKUP($L1184,Map_Organization!$F:$I,2,FALSE)</f>
        <v>UT0</v>
      </c>
      <c r="O1184" t="str">
        <f>VLOOKUP($L1184,Map_Organization!$F:$I,3,FALSE)</f>
        <v>930</v>
      </c>
      <c r="P1184" t="str">
        <f>VLOOKUP($L1184,Map_Organization!$F:$I,4,FALSE)</f>
        <v>8414</v>
      </c>
      <c r="Q1184" t="str">
        <f>VLOOKUP($M1184,Map_GL!$B:$N,11,FALSE)</f>
        <v>75B</v>
      </c>
      <c r="R1184" t="str">
        <f>VLOOKUP($M1184,Map_GL!$B:$N,12,FALSE)</f>
        <v>000</v>
      </c>
      <c r="S1184" t="str">
        <f>VLOOKUP($M1184,Map_GL!$B:$N,13,FALSE)</f>
        <v>00</v>
      </c>
      <c r="T1184"/>
    </row>
    <row r="1185" spans="1:20" x14ac:dyDescent="0.25">
      <c r="A1185" t="s">
        <v>8</v>
      </c>
      <c r="B1185" t="s">
        <v>10</v>
      </c>
      <c r="C1185" t="s">
        <v>12</v>
      </c>
      <c r="D1185" t="s">
        <v>14</v>
      </c>
      <c r="E1185" t="s">
        <v>10121</v>
      </c>
      <c r="F1185" t="s">
        <v>7898</v>
      </c>
      <c r="G1185" t="s">
        <v>10241</v>
      </c>
      <c r="H1185" s="9">
        <v>43833</v>
      </c>
      <c r="I1185" s="10">
        <v>0.50555555555555554</v>
      </c>
      <c r="J1185" s="11">
        <v>9.32</v>
      </c>
      <c r="K1185" t="s">
        <v>10122</v>
      </c>
      <c r="L1185" t="str">
        <f t="shared" si="36"/>
        <v>98830043</v>
      </c>
      <c r="M1185" t="str">
        <f t="shared" si="37"/>
        <v>64502020</v>
      </c>
      <c r="N1185" t="str">
        <f>VLOOKUP($L1185,Map_Organization!$F:$I,2,FALSE)</f>
        <v>UT0</v>
      </c>
      <c r="O1185" t="str">
        <f>VLOOKUP($L1185,Map_Organization!$F:$I,3,FALSE)</f>
        <v>930</v>
      </c>
      <c r="P1185" t="str">
        <f>VLOOKUP($L1185,Map_Organization!$F:$I,4,FALSE)</f>
        <v>8414</v>
      </c>
      <c r="Q1185" t="str">
        <f>VLOOKUP($M1185,Map_GL!$B:$N,11,FALSE)</f>
        <v>75B</v>
      </c>
      <c r="R1185" t="str">
        <f>VLOOKUP($M1185,Map_GL!$B:$N,12,FALSE)</f>
        <v>000</v>
      </c>
      <c r="S1185" t="str">
        <f>VLOOKUP($M1185,Map_GL!$B:$N,13,FALSE)</f>
        <v>00</v>
      </c>
      <c r="T1185"/>
    </row>
    <row r="1186" spans="1:20" x14ac:dyDescent="0.25">
      <c r="A1186" t="s">
        <v>8</v>
      </c>
      <c r="B1186" t="s">
        <v>10</v>
      </c>
      <c r="C1186" t="s">
        <v>12</v>
      </c>
      <c r="D1186" t="s">
        <v>14</v>
      </c>
      <c r="E1186" t="s">
        <v>10121</v>
      </c>
      <c r="F1186" t="s">
        <v>7898</v>
      </c>
      <c r="G1186" t="s">
        <v>10243</v>
      </c>
      <c r="H1186" s="9">
        <v>43833</v>
      </c>
      <c r="I1186" s="10">
        <v>0.50555555555555554</v>
      </c>
      <c r="J1186" s="11">
        <v>-31.11</v>
      </c>
      <c r="K1186" t="s">
        <v>10122</v>
      </c>
      <c r="L1186" t="str">
        <f t="shared" si="36"/>
        <v>98830043</v>
      </c>
      <c r="M1186" t="str">
        <f t="shared" si="37"/>
        <v>64501011</v>
      </c>
      <c r="N1186" t="str">
        <f>VLOOKUP($L1186,Map_Organization!$F:$I,2,FALSE)</f>
        <v>UT0</v>
      </c>
      <c r="O1186" t="str">
        <f>VLOOKUP($L1186,Map_Organization!$F:$I,3,FALSE)</f>
        <v>930</v>
      </c>
      <c r="P1186" t="str">
        <f>VLOOKUP($L1186,Map_Organization!$F:$I,4,FALSE)</f>
        <v>8414</v>
      </c>
      <c r="Q1186" t="str">
        <f>VLOOKUP($M1186,Map_GL!$B:$N,11,FALSE)</f>
        <v>75B</v>
      </c>
      <c r="R1186" t="str">
        <f>VLOOKUP($M1186,Map_GL!$B:$N,12,FALSE)</f>
        <v>000</v>
      </c>
      <c r="S1186" t="str">
        <f>VLOOKUP($M1186,Map_GL!$B:$N,13,FALSE)</f>
        <v>00</v>
      </c>
      <c r="T1186"/>
    </row>
    <row r="1187" spans="1:20" x14ac:dyDescent="0.25">
      <c r="A1187" t="s">
        <v>8</v>
      </c>
      <c r="B1187" t="s">
        <v>10</v>
      </c>
      <c r="C1187" t="s">
        <v>12</v>
      </c>
      <c r="D1187" t="s">
        <v>14</v>
      </c>
      <c r="E1187" t="s">
        <v>10121</v>
      </c>
      <c r="F1187" t="s">
        <v>7898</v>
      </c>
      <c r="G1187" t="s">
        <v>10244</v>
      </c>
      <c r="H1187" s="9">
        <v>43833</v>
      </c>
      <c r="I1187" s="10">
        <v>0.50555555555555554</v>
      </c>
      <c r="J1187" s="11">
        <v>104.87</v>
      </c>
      <c r="K1187" t="s">
        <v>10122</v>
      </c>
      <c r="L1187" t="str">
        <f t="shared" si="36"/>
        <v>98830043</v>
      </c>
      <c r="M1187" t="str">
        <f t="shared" si="37"/>
        <v>64501111</v>
      </c>
      <c r="N1187" t="str">
        <f>VLOOKUP($L1187,Map_Organization!$F:$I,2,FALSE)</f>
        <v>UT0</v>
      </c>
      <c r="O1187" t="str">
        <f>VLOOKUP($L1187,Map_Organization!$F:$I,3,FALSE)</f>
        <v>930</v>
      </c>
      <c r="P1187" t="str">
        <f>VLOOKUP($L1187,Map_Organization!$F:$I,4,FALSE)</f>
        <v>8414</v>
      </c>
      <c r="Q1187" t="str">
        <f>VLOOKUP($M1187,Map_GL!$B:$N,11,FALSE)</f>
        <v>75B</v>
      </c>
      <c r="R1187" t="str">
        <f>VLOOKUP($M1187,Map_GL!$B:$N,12,FALSE)</f>
        <v>000</v>
      </c>
      <c r="S1187" t="str">
        <f>VLOOKUP($M1187,Map_GL!$B:$N,13,FALSE)</f>
        <v>00</v>
      </c>
      <c r="T1187"/>
    </row>
    <row r="1188" spans="1:20" x14ac:dyDescent="0.25">
      <c r="A1188" t="s">
        <v>8</v>
      </c>
      <c r="B1188" t="s">
        <v>10</v>
      </c>
      <c r="C1188" t="s">
        <v>12</v>
      </c>
      <c r="D1188" t="s">
        <v>14</v>
      </c>
      <c r="E1188" t="s">
        <v>10121</v>
      </c>
      <c r="F1188" t="s">
        <v>7898</v>
      </c>
      <c r="G1188" t="s">
        <v>10245</v>
      </c>
      <c r="H1188" s="9">
        <v>43833</v>
      </c>
      <c r="I1188" s="10">
        <v>0.50555555555555554</v>
      </c>
      <c r="J1188" s="11">
        <v>17.28</v>
      </c>
      <c r="K1188" t="s">
        <v>10122</v>
      </c>
      <c r="L1188" t="str">
        <f t="shared" si="36"/>
        <v>98830043</v>
      </c>
      <c r="M1188" t="str">
        <f t="shared" si="37"/>
        <v>64501009</v>
      </c>
      <c r="N1188" t="str">
        <f>VLOOKUP($L1188,Map_Organization!$F:$I,2,FALSE)</f>
        <v>UT0</v>
      </c>
      <c r="O1188" t="str">
        <f>VLOOKUP($L1188,Map_Organization!$F:$I,3,FALSE)</f>
        <v>930</v>
      </c>
      <c r="P1188" t="str">
        <f>VLOOKUP($L1188,Map_Organization!$F:$I,4,FALSE)</f>
        <v>8414</v>
      </c>
      <c r="Q1188" t="str">
        <f>VLOOKUP($M1188,Map_GL!$B:$N,11,FALSE)</f>
        <v>75B</v>
      </c>
      <c r="R1188" t="str">
        <f>VLOOKUP($M1188,Map_GL!$B:$N,12,FALSE)</f>
        <v>000</v>
      </c>
      <c r="S1188" t="str">
        <f>VLOOKUP($M1188,Map_GL!$B:$N,13,FALSE)</f>
        <v>00</v>
      </c>
      <c r="T1188"/>
    </row>
    <row r="1189" spans="1:20" x14ac:dyDescent="0.25">
      <c r="A1189" t="s">
        <v>8</v>
      </c>
      <c r="B1189" t="s">
        <v>10</v>
      </c>
      <c r="C1189" t="s">
        <v>12</v>
      </c>
      <c r="D1189" t="s">
        <v>14</v>
      </c>
      <c r="E1189" t="s">
        <v>10121</v>
      </c>
      <c r="F1189" t="s">
        <v>7898</v>
      </c>
      <c r="G1189" t="s">
        <v>10246</v>
      </c>
      <c r="H1189" s="9">
        <v>43833</v>
      </c>
      <c r="I1189" s="10">
        <v>0.50555555555555554</v>
      </c>
      <c r="J1189" s="11">
        <v>13.830000000000002</v>
      </c>
      <c r="K1189" t="s">
        <v>10122</v>
      </c>
      <c r="L1189" t="str">
        <f t="shared" si="36"/>
        <v>98830043</v>
      </c>
      <c r="M1189" t="str">
        <f t="shared" si="37"/>
        <v>64501010</v>
      </c>
      <c r="N1189" t="str">
        <f>VLOOKUP($L1189,Map_Organization!$F:$I,2,FALSE)</f>
        <v>UT0</v>
      </c>
      <c r="O1189" t="str">
        <f>VLOOKUP($L1189,Map_Organization!$F:$I,3,FALSE)</f>
        <v>930</v>
      </c>
      <c r="P1189" t="str">
        <f>VLOOKUP($L1189,Map_Organization!$F:$I,4,FALSE)</f>
        <v>8414</v>
      </c>
      <c r="Q1189" t="str">
        <f>VLOOKUP($M1189,Map_GL!$B:$N,11,FALSE)</f>
        <v>75B</v>
      </c>
      <c r="R1189" t="str">
        <f>VLOOKUP($M1189,Map_GL!$B:$N,12,FALSE)</f>
        <v>000</v>
      </c>
      <c r="S1189" t="str">
        <f>VLOOKUP($M1189,Map_GL!$B:$N,13,FALSE)</f>
        <v>00</v>
      </c>
      <c r="T1189"/>
    </row>
    <row r="1190" spans="1:20" x14ac:dyDescent="0.25">
      <c r="A1190" t="s">
        <v>8</v>
      </c>
      <c r="B1190" t="s">
        <v>10</v>
      </c>
      <c r="C1190" t="s">
        <v>12</v>
      </c>
      <c r="D1190" t="s">
        <v>14</v>
      </c>
      <c r="E1190" t="s">
        <v>10121</v>
      </c>
      <c r="F1190" t="s">
        <v>7898</v>
      </c>
      <c r="G1190" t="s">
        <v>10247</v>
      </c>
      <c r="H1190" s="9">
        <v>43833</v>
      </c>
      <c r="I1190" s="10">
        <v>0.50555555555555554</v>
      </c>
      <c r="J1190" s="11">
        <v>-104.87</v>
      </c>
      <c r="K1190" t="s">
        <v>10122</v>
      </c>
      <c r="L1190" t="str">
        <f t="shared" si="36"/>
        <v>98830043</v>
      </c>
      <c r="M1190" t="str">
        <f t="shared" si="37"/>
        <v>64501110</v>
      </c>
      <c r="N1190" t="str">
        <f>VLOOKUP($L1190,Map_Organization!$F:$I,2,FALSE)</f>
        <v>UT0</v>
      </c>
      <c r="O1190" t="str">
        <f>VLOOKUP($L1190,Map_Organization!$F:$I,3,FALSE)</f>
        <v>930</v>
      </c>
      <c r="P1190" t="str">
        <f>VLOOKUP($L1190,Map_Organization!$F:$I,4,FALSE)</f>
        <v>8414</v>
      </c>
      <c r="Q1190" t="str">
        <f>VLOOKUP($M1190,Map_GL!$B:$N,11,FALSE)</f>
        <v>75B</v>
      </c>
      <c r="R1190" t="str">
        <f>VLOOKUP($M1190,Map_GL!$B:$N,12,FALSE)</f>
        <v>000</v>
      </c>
      <c r="S1190" t="str">
        <f>VLOOKUP($M1190,Map_GL!$B:$N,13,FALSE)</f>
        <v>00</v>
      </c>
      <c r="T1190"/>
    </row>
    <row r="1191" spans="1:20" x14ac:dyDescent="0.25">
      <c r="A1191" t="s">
        <v>8</v>
      </c>
      <c r="B1191" t="s">
        <v>10</v>
      </c>
      <c r="C1191" t="s">
        <v>12</v>
      </c>
      <c r="D1191" t="s">
        <v>14</v>
      </c>
      <c r="E1191" t="s">
        <v>10121</v>
      </c>
      <c r="F1191" t="s">
        <v>7898</v>
      </c>
      <c r="G1191" t="s">
        <v>10248</v>
      </c>
      <c r="H1191" s="9">
        <v>43833</v>
      </c>
      <c r="I1191" s="10">
        <v>0.50555555555555554</v>
      </c>
      <c r="J1191" s="11">
        <v>-330.59000000000003</v>
      </c>
      <c r="K1191" t="s">
        <v>10122</v>
      </c>
      <c r="L1191" t="str">
        <f t="shared" si="36"/>
        <v>98830043</v>
      </c>
      <c r="M1191" t="str">
        <f t="shared" si="37"/>
        <v>64501611</v>
      </c>
      <c r="N1191" t="str">
        <f>VLOOKUP($L1191,Map_Organization!$F:$I,2,FALSE)</f>
        <v>UT0</v>
      </c>
      <c r="O1191" t="str">
        <f>VLOOKUP($L1191,Map_Organization!$F:$I,3,FALSE)</f>
        <v>930</v>
      </c>
      <c r="P1191" t="str">
        <f>VLOOKUP($L1191,Map_Organization!$F:$I,4,FALSE)</f>
        <v>8414</v>
      </c>
      <c r="Q1191" t="str">
        <f>VLOOKUP($M1191,Map_GL!$B:$N,11,FALSE)</f>
        <v>75B</v>
      </c>
      <c r="R1191" t="str">
        <f>VLOOKUP($M1191,Map_GL!$B:$N,12,FALSE)</f>
        <v>000</v>
      </c>
      <c r="S1191" t="str">
        <f>VLOOKUP($M1191,Map_GL!$B:$N,13,FALSE)</f>
        <v>00</v>
      </c>
      <c r="T1191"/>
    </row>
    <row r="1192" spans="1:20" x14ac:dyDescent="0.25">
      <c r="A1192" t="s">
        <v>8</v>
      </c>
      <c r="B1192" t="s">
        <v>10</v>
      </c>
      <c r="C1192" t="s">
        <v>12</v>
      </c>
      <c r="D1192" t="s">
        <v>14</v>
      </c>
      <c r="E1192" t="s">
        <v>10121</v>
      </c>
      <c r="F1192" t="s">
        <v>7898</v>
      </c>
      <c r="G1192" t="s">
        <v>10249</v>
      </c>
      <c r="H1192" s="9">
        <v>43833</v>
      </c>
      <c r="I1192" s="10">
        <v>0.50555555555555554</v>
      </c>
      <c r="J1192" s="11">
        <v>-25.93</v>
      </c>
      <c r="K1192" t="s">
        <v>10122</v>
      </c>
      <c r="L1192" t="str">
        <f t="shared" si="36"/>
        <v>98830043</v>
      </c>
      <c r="M1192" t="str">
        <f t="shared" si="37"/>
        <v>64501621</v>
      </c>
      <c r="N1192" t="str">
        <f>VLOOKUP($L1192,Map_Organization!$F:$I,2,FALSE)</f>
        <v>UT0</v>
      </c>
      <c r="O1192" t="str">
        <f>VLOOKUP($L1192,Map_Organization!$F:$I,3,FALSE)</f>
        <v>930</v>
      </c>
      <c r="P1192" t="str">
        <f>VLOOKUP($L1192,Map_Organization!$F:$I,4,FALSE)</f>
        <v>8414</v>
      </c>
      <c r="Q1192" t="str">
        <f>VLOOKUP($M1192,Map_GL!$B:$N,11,FALSE)</f>
        <v>75B</v>
      </c>
      <c r="R1192" t="str">
        <f>VLOOKUP($M1192,Map_GL!$B:$N,12,FALSE)</f>
        <v>000</v>
      </c>
      <c r="S1192" t="str">
        <f>VLOOKUP($M1192,Map_GL!$B:$N,13,FALSE)</f>
        <v>00</v>
      </c>
      <c r="T1192"/>
    </row>
    <row r="1193" spans="1:20" x14ac:dyDescent="0.25">
      <c r="A1193" t="s">
        <v>8</v>
      </c>
      <c r="B1193" t="s">
        <v>10</v>
      </c>
      <c r="C1193" t="s">
        <v>12</v>
      </c>
      <c r="D1193" t="s">
        <v>14</v>
      </c>
      <c r="E1193" t="s">
        <v>10121</v>
      </c>
      <c r="F1193" t="s">
        <v>7898</v>
      </c>
      <c r="G1193" t="s">
        <v>10250</v>
      </c>
      <c r="H1193" s="9">
        <v>43833</v>
      </c>
      <c r="I1193" s="10">
        <v>0.50555555555555554</v>
      </c>
      <c r="J1193" s="11">
        <v>330.59</v>
      </c>
      <c r="K1193" t="s">
        <v>10122</v>
      </c>
      <c r="L1193" t="str">
        <f t="shared" si="36"/>
        <v>98830043</v>
      </c>
      <c r="M1193" t="str">
        <f t="shared" si="37"/>
        <v>64501610</v>
      </c>
      <c r="N1193" t="str">
        <f>VLOOKUP($L1193,Map_Organization!$F:$I,2,FALSE)</f>
        <v>UT0</v>
      </c>
      <c r="O1193" t="str">
        <f>VLOOKUP($L1193,Map_Organization!$F:$I,3,FALSE)</f>
        <v>930</v>
      </c>
      <c r="P1193" t="str">
        <f>VLOOKUP($L1193,Map_Organization!$F:$I,4,FALSE)</f>
        <v>8414</v>
      </c>
      <c r="Q1193" t="str">
        <f>VLOOKUP($M1193,Map_GL!$B:$N,11,FALSE)</f>
        <v>75B</v>
      </c>
      <c r="R1193" t="str">
        <f>VLOOKUP($M1193,Map_GL!$B:$N,12,FALSE)</f>
        <v>000</v>
      </c>
      <c r="S1193" t="str">
        <f>VLOOKUP($M1193,Map_GL!$B:$N,13,FALSE)</f>
        <v>00</v>
      </c>
      <c r="T1193"/>
    </row>
    <row r="1194" spans="1:20" x14ac:dyDescent="0.25">
      <c r="A1194" t="s">
        <v>8</v>
      </c>
      <c r="B1194" t="s">
        <v>10</v>
      </c>
      <c r="C1194" t="s">
        <v>12</v>
      </c>
      <c r="D1194" t="s">
        <v>14</v>
      </c>
      <c r="E1194" t="s">
        <v>10121</v>
      </c>
      <c r="F1194" t="s">
        <v>7898</v>
      </c>
      <c r="G1194" t="s">
        <v>10251</v>
      </c>
      <c r="H1194" s="9">
        <v>43833</v>
      </c>
      <c r="I1194" s="10">
        <v>0.50555555555555554</v>
      </c>
      <c r="J1194" s="11">
        <v>25.93</v>
      </c>
      <c r="K1194" t="s">
        <v>10122</v>
      </c>
      <c r="L1194" t="str">
        <f t="shared" si="36"/>
        <v>98830043</v>
      </c>
      <c r="M1194" t="str">
        <f t="shared" si="37"/>
        <v>64501620</v>
      </c>
      <c r="N1194" t="str">
        <f>VLOOKUP($L1194,Map_Organization!$F:$I,2,FALSE)</f>
        <v>UT0</v>
      </c>
      <c r="O1194" t="str">
        <f>VLOOKUP($L1194,Map_Organization!$F:$I,3,FALSE)</f>
        <v>930</v>
      </c>
      <c r="P1194" t="str">
        <f>VLOOKUP($L1194,Map_Organization!$F:$I,4,FALSE)</f>
        <v>8414</v>
      </c>
      <c r="Q1194" t="str">
        <f>VLOOKUP($M1194,Map_GL!$B:$N,11,FALSE)</f>
        <v>75B</v>
      </c>
      <c r="R1194" t="str">
        <f>VLOOKUP($M1194,Map_GL!$B:$N,12,FALSE)</f>
        <v>000</v>
      </c>
      <c r="S1194" t="str">
        <f>VLOOKUP($M1194,Map_GL!$B:$N,13,FALSE)</f>
        <v>00</v>
      </c>
      <c r="T1194"/>
    </row>
    <row r="1195" spans="1:20" x14ac:dyDescent="0.25">
      <c r="A1195" t="s">
        <v>8</v>
      </c>
      <c r="B1195" t="s">
        <v>10</v>
      </c>
      <c r="C1195" t="s">
        <v>12</v>
      </c>
      <c r="D1195" t="s">
        <v>14</v>
      </c>
      <c r="E1195" t="s">
        <v>10121</v>
      </c>
      <c r="F1195" t="s">
        <v>7898</v>
      </c>
      <c r="G1195" t="s">
        <v>10252</v>
      </c>
      <c r="H1195" s="9">
        <v>43833</v>
      </c>
      <c r="I1195" s="10">
        <v>0.50555555555555554</v>
      </c>
      <c r="J1195" s="11">
        <v>-67.41</v>
      </c>
      <c r="K1195" t="s">
        <v>10122</v>
      </c>
      <c r="L1195" t="str">
        <f t="shared" si="36"/>
        <v>98830043</v>
      </c>
      <c r="M1195" t="str">
        <f t="shared" si="37"/>
        <v>64501631</v>
      </c>
      <c r="N1195" t="str">
        <f>VLOOKUP($L1195,Map_Organization!$F:$I,2,FALSE)</f>
        <v>UT0</v>
      </c>
      <c r="O1195" t="str">
        <f>VLOOKUP($L1195,Map_Organization!$F:$I,3,FALSE)</f>
        <v>930</v>
      </c>
      <c r="P1195" t="str">
        <f>VLOOKUP($L1195,Map_Organization!$F:$I,4,FALSE)</f>
        <v>8414</v>
      </c>
      <c r="Q1195" t="str">
        <f>VLOOKUP($M1195,Map_GL!$B:$N,11,FALSE)</f>
        <v>75B</v>
      </c>
      <c r="R1195" t="str">
        <f>VLOOKUP($M1195,Map_GL!$B:$N,12,FALSE)</f>
        <v>000</v>
      </c>
      <c r="S1195" t="str">
        <f>VLOOKUP($M1195,Map_GL!$B:$N,13,FALSE)</f>
        <v>00</v>
      </c>
      <c r="T1195"/>
    </row>
    <row r="1196" spans="1:20" x14ac:dyDescent="0.25">
      <c r="A1196" t="s">
        <v>8</v>
      </c>
      <c r="B1196" t="s">
        <v>10</v>
      </c>
      <c r="C1196" t="s">
        <v>12</v>
      </c>
      <c r="D1196" t="s">
        <v>14</v>
      </c>
      <c r="E1196" t="s">
        <v>10121</v>
      </c>
      <c r="F1196" t="s">
        <v>7898</v>
      </c>
      <c r="G1196" t="s">
        <v>10253</v>
      </c>
      <c r="H1196" s="9">
        <v>43833</v>
      </c>
      <c r="I1196" s="10">
        <v>0.50555555555555554</v>
      </c>
      <c r="J1196" s="11">
        <v>67.41</v>
      </c>
      <c r="K1196" t="s">
        <v>10122</v>
      </c>
      <c r="L1196" t="str">
        <f t="shared" si="36"/>
        <v>98830043</v>
      </c>
      <c r="M1196" t="str">
        <f t="shared" si="37"/>
        <v>64501630</v>
      </c>
      <c r="N1196" t="str">
        <f>VLOOKUP($L1196,Map_Organization!$F:$I,2,FALSE)</f>
        <v>UT0</v>
      </c>
      <c r="O1196" t="str">
        <f>VLOOKUP($L1196,Map_Organization!$F:$I,3,FALSE)</f>
        <v>930</v>
      </c>
      <c r="P1196" t="str">
        <f>VLOOKUP($L1196,Map_Organization!$F:$I,4,FALSE)</f>
        <v>8414</v>
      </c>
      <c r="Q1196" t="str">
        <f>VLOOKUP($M1196,Map_GL!$B:$N,11,FALSE)</f>
        <v>75B</v>
      </c>
      <c r="R1196" t="str">
        <f>VLOOKUP($M1196,Map_GL!$B:$N,12,FALSE)</f>
        <v>000</v>
      </c>
      <c r="S1196" t="str">
        <f>VLOOKUP($M1196,Map_GL!$B:$N,13,FALSE)</f>
        <v>00</v>
      </c>
      <c r="T1196"/>
    </row>
    <row r="1197" spans="1:20" x14ac:dyDescent="0.25">
      <c r="A1197" t="s">
        <v>8</v>
      </c>
      <c r="B1197" t="s">
        <v>10</v>
      </c>
      <c r="C1197" t="s">
        <v>12</v>
      </c>
      <c r="D1197" t="s">
        <v>14</v>
      </c>
      <c r="E1197" t="s">
        <v>10121</v>
      </c>
      <c r="F1197" t="s">
        <v>7898</v>
      </c>
      <c r="G1197" t="s">
        <v>10254</v>
      </c>
      <c r="H1197" s="9">
        <v>43833</v>
      </c>
      <c r="I1197" s="10">
        <v>0.50555555555555554</v>
      </c>
      <c r="J1197" s="11">
        <v>-36.9</v>
      </c>
      <c r="K1197" t="s">
        <v>10122</v>
      </c>
      <c r="L1197" t="str">
        <f t="shared" si="36"/>
        <v>98830043</v>
      </c>
      <c r="M1197" t="str">
        <f t="shared" si="37"/>
        <v>61620003</v>
      </c>
      <c r="N1197" t="str">
        <f>VLOOKUP($L1197,Map_Organization!$F:$I,2,FALSE)</f>
        <v>UT0</v>
      </c>
      <c r="O1197" t="str">
        <f>VLOOKUP($L1197,Map_Organization!$F:$I,3,FALSE)</f>
        <v>930</v>
      </c>
      <c r="P1197" t="str">
        <f>VLOOKUP($L1197,Map_Organization!$F:$I,4,FALSE)</f>
        <v>8414</v>
      </c>
      <c r="Q1197" t="str">
        <f>VLOOKUP($M1197,Map_GL!$B:$N,11,FALSE)</f>
        <v>794</v>
      </c>
      <c r="R1197" t="str">
        <f>VLOOKUP($M1197,Map_GL!$B:$N,12,FALSE)</f>
        <v>401</v>
      </c>
      <c r="S1197" t="str">
        <f>VLOOKUP($M1197,Map_GL!$B:$N,13,FALSE)</f>
        <v>00</v>
      </c>
      <c r="T1197"/>
    </row>
    <row r="1198" spans="1:20" x14ac:dyDescent="0.25">
      <c r="A1198" t="s">
        <v>8</v>
      </c>
      <c r="B1198" t="s">
        <v>10</v>
      </c>
      <c r="C1198" t="s">
        <v>12</v>
      </c>
      <c r="D1198" t="s">
        <v>14</v>
      </c>
      <c r="E1198" t="s">
        <v>10121</v>
      </c>
      <c r="F1198" t="s">
        <v>7898</v>
      </c>
      <c r="G1198" t="s">
        <v>10255</v>
      </c>
      <c r="H1198" s="9">
        <v>43833</v>
      </c>
      <c r="I1198" s="10">
        <v>0.50555555555555554</v>
      </c>
      <c r="J1198" s="11">
        <v>36.900000000000006</v>
      </c>
      <c r="K1198" t="s">
        <v>10122</v>
      </c>
      <c r="L1198" t="str">
        <f t="shared" si="36"/>
        <v>98830043</v>
      </c>
      <c r="M1198" t="str">
        <f t="shared" si="37"/>
        <v>61620001</v>
      </c>
      <c r="N1198" t="str">
        <f>VLOOKUP($L1198,Map_Organization!$F:$I,2,FALSE)</f>
        <v>UT0</v>
      </c>
      <c r="O1198" t="str">
        <f>VLOOKUP($L1198,Map_Organization!$F:$I,3,FALSE)</f>
        <v>930</v>
      </c>
      <c r="P1198" t="str">
        <f>VLOOKUP($L1198,Map_Organization!$F:$I,4,FALSE)</f>
        <v>8414</v>
      </c>
      <c r="Q1198" t="str">
        <f>VLOOKUP($M1198,Map_GL!$B:$N,11,FALSE)</f>
        <v>794</v>
      </c>
      <c r="R1198" t="str">
        <f>VLOOKUP($M1198,Map_GL!$B:$N,12,FALSE)</f>
        <v>401</v>
      </c>
      <c r="S1198" t="str">
        <f>VLOOKUP($M1198,Map_GL!$B:$N,13,FALSE)</f>
        <v>00</v>
      </c>
      <c r="T1198"/>
    </row>
    <row r="1199" spans="1:20" x14ac:dyDescent="0.25">
      <c r="A1199" t="s">
        <v>8</v>
      </c>
      <c r="B1199" t="s">
        <v>10</v>
      </c>
      <c r="C1199" t="s">
        <v>12</v>
      </c>
      <c r="D1199" t="s">
        <v>14</v>
      </c>
      <c r="E1199" t="s">
        <v>10121</v>
      </c>
      <c r="F1199" t="s">
        <v>7898</v>
      </c>
      <c r="G1199" t="s">
        <v>10256</v>
      </c>
      <c r="H1199" s="9">
        <v>43833</v>
      </c>
      <c r="I1199" s="10">
        <v>0.50555555555555554</v>
      </c>
      <c r="J1199" s="11">
        <v>-36.900000000000006</v>
      </c>
      <c r="K1199" t="s">
        <v>10122</v>
      </c>
      <c r="L1199" t="str">
        <f t="shared" si="36"/>
        <v>98830043</v>
      </c>
      <c r="M1199" t="str">
        <f t="shared" si="37"/>
        <v>75430001</v>
      </c>
      <c r="N1199" t="str">
        <f>VLOOKUP($L1199,Map_Organization!$F:$I,2,FALSE)</f>
        <v>UT0</v>
      </c>
      <c r="O1199" t="str">
        <f>VLOOKUP($L1199,Map_Organization!$F:$I,3,FALSE)</f>
        <v>930</v>
      </c>
      <c r="P1199" t="str">
        <f>VLOOKUP($L1199,Map_Organization!$F:$I,4,FALSE)</f>
        <v>8414</v>
      </c>
      <c r="Q1199" t="str">
        <f>VLOOKUP($M1199,Map_GL!$B:$N,11,FALSE)</f>
        <v>75B</v>
      </c>
      <c r="R1199" t="str">
        <f>VLOOKUP($M1199,Map_GL!$B:$N,12,FALSE)</f>
        <v>000</v>
      </c>
      <c r="S1199" t="str">
        <f>VLOOKUP($M1199,Map_GL!$B:$N,13,FALSE)</f>
        <v>00</v>
      </c>
      <c r="T1199"/>
    </row>
    <row r="1200" spans="1:20" x14ac:dyDescent="0.25">
      <c r="A1200" t="s">
        <v>8</v>
      </c>
      <c r="B1200" t="s">
        <v>10</v>
      </c>
      <c r="C1200" t="s">
        <v>12</v>
      </c>
      <c r="D1200" t="s">
        <v>14</v>
      </c>
      <c r="E1200" t="s">
        <v>10121</v>
      </c>
      <c r="F1200" t="s">
        <v>7898</v>
      </c>
      <c r="G1200" t="s">
        <v>10182</v>
      </c>
      <c r="H1200" s="9">
        <v>43833</v>
      </c>
      <c r="I1200" s="10">
        <v>0.50555555555555554</v>
      </c>
      <c r="J1200" s="11">
        <v>66.22</v>
      </c>
      <c r="K1200" t="s">
        <v>10122</v>
      </c>
      <c r="L1200" t="str">
        <f t="shared" si="36"/>
        <v>98830043</v>
      </c>
      <c r="M1200" t="str">
        <f t="shared" si="37"/>
        <v>75431002</v>
      </c>
      <c r="N1200" t="str">
        <f>VLOOKUP($L1200,Map_Organization!$F:$I,2,FALSE)</f>
        <v>UT0</v>
      </c>
      <c r="O1200" t="str">
        <f>VLOOKUP($L1200,Map_Organization!$F:$I,3,FALSE)</f>
        <v>930</v>
      </c>
      <c r="P1200" t="str">
        <f>VLOOKUP($L1200,Map_Organization!$F:$I,4,FALSE)</f>
        <v>8414</v>
      </c>
      <c r="Q1200" t="str">
        <f>VLOOKUP($M1200,Map_GL!$B:$N,11,FALSE)</f>
        <v>75B</v>
      </c>
      <c r="R1200" t="str">
        <f>VLOOKUP($M1200,Map_GL!$B:$N,12,FALSE)</f>
        <v>000</v>
      </c>
      <c r="S1200" t="str">
        <f>VLOOKUP($M1200,Map_GL!$B:$N,13,FALSE)</f>
        <v>00</v>
      </c>
      <c r="T1200"/>
    </row>
    <row r="1201" spans="1:20" x14ac:dyDescent="0.25">
      <c r="A1201" t="s">
        <v>8</v>
      </c>
      <c r="B1201" t="s">
        <v>10</v>
      </c>
      <c r="C1201" t="s">
        <v>12</v>
      </c>
      <c r="D1201" t="s">
        <v>14</v>
      </c>
      <c r="E1201" t="s">
        <v>10121</v>
      </c>
      <c r="F1201" t="s">
        <v>7898</v>
      </c>
      <c r="G1201" t="s">
        <v>10215</v>
      </c>
      <c r="H1201" s="9">
        <v>43833</v>
      </c>
      <c r="I1201" s="10">
        <v>0.50555555555555554</v>
      </c>
      <c r="J1201" s="11">
        <v>505.88</v>
      </c>
      <c r="K1201" t="s">
        <v>10122</v>
      </c>
      <c r="L1201" t="str">
        <f t="shared" si="36"/>
        <v>98830043</v>
      </c>
      <c r="M1201" t="str">
        <f t="shared" si="37"/>
        <v>60647000</v>
      </c>
      <c r="N1201" t="str">
        <f>VLOOKUP($L1201,Map_Organization!$F:$I,2,FALSE)</f>
        <v>UT0</v>
      </c>
      <c r="O1201" t="str">
        <f>VLOOKUP($L1201,Map_Organization!$F:$I,3,FALSE)</f>
        <v>930</v>
      </c>
      <c r="P1201" t="str">
        <f>VLOOKUP($L1201,Map_Organization!$F:$I,4,FALSE)</f>
        <v>8414</v>
      </c>
      <c r="Q1201" t="str">
        <f>VLOOKUP($M1201,Map_GL!$B:$N,11,FALSE)</f>
        <v>823</v>
      </c>
      <c r="R1201" t="str">
        <f>VLOOKUP($M1201,Map_GL!$B:$N,12,FALSE)</f>
        <v>404</v>
      </c>
      <c r="S1201" t="str">
        <f>VLOOKUP($M1201,Map_GL!$B:$N,13,FALSE)</f>
        <v>00</v>
      </c>
      <c r="T1201"/>
    </row>
    <row r="1202" spans="1:20" x14ac:dyDescent="0.25">
      <c r="A1202" t="s">
        <v>8</v>
      </c>
      <c r="B1202" t="s">
        <v>10</v>
      </c>
      <c r="C1202" t="s">
        <v>12</v>
      </c>
      <c r="D1202" t="s">
        <v>14</v>
      </c>
      <c r="E1202" t="s">
        <v>10121</v>
      </c>
      <c r="F1202" t="s">
        <v>7898</v>
      </c>
      <c r="G1202" t="s">
        <v>10191</v>
      </c>
      <c r="H1202" s="9">
        <v>43833</v>
      </c>
      <c r="I1202" s="10">
        <v>0.50555555555555554</v>
      </c>
      <c r="J1202" s="11">
        <v>8.11</v>
      </c>
      <c r="K1202" t="s">
        <v>10122</v>
      </c>
      <c r="L1202" t="str">
        <f t="shared" si="36"/>
        <v>98830043</v>
      </c>
      <c r="M1202" t="str">
        <f t="shared" si="37"/>
        <v>62610001</v>
      </c>
      <c r="N1202" t="str">
        <f>VLOOKUP($L1202,Map_Organization!$F:$I,2,FALSE)</f>
        <v>UT0</v>
      </c>
      <c r="O1202" t="str">
        <f>VLOOKUP($L1202,Map_Organization!$F:$I,3,FALSE)</f>
        <v>930</v>
      </c>
      <c r="P1202" t="str">
        <f>VLOOKUP($L1202,Map_Organization!$F:$I,4,FALSE)</f>
        <v>8414</v>
      </c>
      <c r="Q1202" t="str">
        <f>VLOOKUP($M1202,Map_GL!$B:$N,11,FALSE)</f>
        <v>779</v>
      </c>
      <c r="R1202" t="str">
        <f>VLOOKUP($M1202,Map_GL!$B:$N,12,FALSE)</f>
        <v>000</v>
      </c>
      <c r="S1202" t="str">
        <f>VLOOKUP($M1202,Map_GL!$B:$N,13,FALSE)</f>
        <v>00</v>
      </c>
      <c r="T1202"/>
    </row>
    <row r="1203" spans="1:20" x14ac:dyDescent="0.25">
      <c r="A1203" t="s">
        <v>8</v>
      </c>
      <c r="B1203" t="s">
        <v>10</v>
      </c>
      <c r="C1203" t="s">
        <v>12</v>
      </c>
      <c r="D1203" t="s">
        <v>14</v>
      </c>
      <c r="E1203" t="s">
        <v>10121</v>
      </c>
      <c r="F1203" t="s">
        <v>7898</v>
      </c>
      <c r="G1203" t="s">
        <v>10146</v>
      </c>
      <c r="H1203" s="9">
        <v>43833</v>
      </c>
      <c r="I1203" s="10">
        <v>0.50555555555555554</v>
      </c>
      <c r="J1203" s="11">
        <v>60.140000000000008</v>
      </c>
      <c r="K1203" t="s">
        <v>10122</v>
      </c>
      <c r="L1203" t="str">
        <f t="shared" si="36"/>
        <v>98830043</v>
      </c>
      <c r="M1203" t="str">
        <f t="shared" si="37"/>
        <v>61620010</v>
      </c>
      <c r="N1203" t="str">
        <f>VLOOKUP($L1203,Map_Organization!$F:$I,2,FALSE)</f>
        <v>UT0</v>
      </c>
      <c r="O1203" t="str">
        <f>VLOOKUP($L1203,Map_Organization!$F:$I,3,FALSE)</f>
        <v>930</v>
      </c>
      <c r="P1203" t="str">
        <f>VLOOKUP($L1203,Map_Organization!$F:$I,4,FALSE)</f>
        <v>8414</v>
      </c>
      <c r="Q1203" t="str">
        <f>VLOOKUP($M1203,Map_GL!$B:$N,11,FALSE)</f>
        <v>794</v>
      </c>
      <c r="R1203" t="str">
        <f>VLOOKUP($M1203,Map_GL!$B:$N,12,FALSE)</f>
        <v>401</v>
      </c>
      <c r="S1203" t="str">
        <f>VLOOKUP($M1203,Map_GL!$B:$N,13,FALSE)</f>
        <v>00</v>
      </c>
      <c r="T1203"/>
    </row>
    <row r="1204" spans="1:20" x14ac:dyDescent="0.25">
      <c r="A1204" t="s">
        <v>8</v>
      </c>
      <c r="B1204" t="s">
        <v>10</v>
      </c>
      <c r="C1204" t="s">
        <v>12</v>
      </c>
      <c r="D1204" t="s">
        <v>14</v>
      </c>
      <c r="E1204" t="s">
        <v>10121</v>
      </c>
      <c r="F1204" t="s">
        <v>7898</v>
      </c>
      <c r="G1204" t="s">
        <v>10192</v>
      </c>
      <c r="H1204" s="9">
        <v>43833</v>
      </c>
      <c r="I1204" s="10">
        <v>0.50555555555555554</v>
      </c>
      <c r="J1204" s="11">
        <v>0.98</v>
      </c>
      <c r="K1204" t="s">
        <v>10122</v>
      </c>
      <c r="L1204" t="str">
        <f t="shared" si="36"/>
        <v>98830043</v>
      </c>
      <c r="M1204" t="str">
        <f t="shared" si="37"/>
        <v>61620113</v>
      </c>
      <c r="N1204" t="str">
        <f>VLOOKUP($L1204,Map_Organization!$F:$I,2,FALSE)</f>
        <v>UT0</v>
      </c>
      <c r="O1204" t="str">
        <f>VLOOKUP($L1204,Map_Organization!$F:$I,3,FALSE)</f>
        <v>930</v>
      </c>
      <c r="P1204" t="str">
        <f>VLOOKUP($L1204,Map_Organization!$F:$I,4,FALSE)</f>
        <v>8414</v>
      </c>
      <c r="Q1204" t="str">
        <f>VLOOKUP($M1204,Map_GL!$B:$N,11,FALSE)</f>
        <v>794</v>
      </c>
      <c r="R1204" t="str">
        <f>VLOOKUP($M1204,Map_GL!$B:$N,12,FALSE)</f>
        <v>401</v>
      </c>
      <c r="S1204" t="str">
        <f>VLOOKUP($M1204,Map_GL!$B:$N,13,FALSE)</f>
        <v>00</v>
      </c>
      <c r="T1204"/>
    </row>
    <row r="1205" spans="1:20" x14ac:dyDescent="0.25">
      <c r="A1205" t="s">
        <v>8</v>
      </c>
      <c r="B1205" t="s">
        <v>10</v>
      </c>
      <c r="C1205" t="s">
        <v>12</v>
      </c>
      <c r="D1205" t="s">
        <v>14</v>
      </c>
      <c r="E1205" t="s">
        <v>10121</v>
      </c>
      <c r="F1205" t="s">
        <v>7898</v>
      </c>
      <c r="G1205" t="s">
        <v>10257</v>
      </c>
      <c r="H1205" s="9">
        <v>43833</v>
      </c>
      <c r="I1205" s="10">
        <v>0.50555555555555554</v>
      </c>
      <c r="J1205" s="11">
        <v>23.35</v>
      </c>
      <c r="K1205" t="s">
        <v>10122</v>
      </c>
      <c r="L1205" t="str">
        <f t="shared" si="36"/>
        <v>98830043</v>
      </c>
      <c r="M1205" t="str">
        <f t="shared" si="37"/>
        <v>62282001</v>
      </c>
      <c r="N1205" t="str">
        <f>VLOOKUP($L1205,Map_Organization!$F:$I,2,FALSE)</f>
        <v>UT0</v>
      </c>
      <c r="O1205" t="str">
        <f>VLOOKUP($L1205,Map_Organization!$F:$I,3,FALSE)</f>
        <v>930</v>
      </c>
      <c r="P1205" t="str">
        <f>VLOOKUP($L1205,Map_Organization!$F:$I,4,FALSE)</f>
        <v>8414</v>
      </c>
      <c r="Q1205" t="str">
        <f>VLOOKUP($M1205,Map_GL!$B:$N,11,FALSE)</f>
        <v>75B</v>
      </c>
      <c r="R1205" t="str">
        <f>VLOOKUP($M1205,Map_GL!$B:$N,12,FALSE)</f>
        <v>000</v>
      </c>
      <c r="S1205" t="str">
        <f>VLOOKUP($M1205,Map_GL!$B:$N,13,FALSE)</f>
        <v>00</v>
      </c>
      <c r="T1205"/>
    </row>
    <row r="1206" spans="1:20" x14ac:dyDescent="0.25">
      <c r="A1206" t="s">
        <v>8</v>
      </c>
      <c r="B1206" t="s">
        <v>10</v>
      </c>
      <c r="C1206" t="s">
        <v>12</v>
      </c>
      <c r="D1206" t="s">
        <v>14</v>
      </c>
      <c r="E1206" t="s">
        <v>10121</v>
      </c>
      <c r="F1206" t="s">
        <v>7898</v>
      </c>
      <c r="G1206" t="s">
        <v>10273</v>
      </c>
      <c r="H1206" s="9">
        <v>43833</v>
      </c>
      <c r="I1206" s="10">
        <v>0.50555555555555554</v>
      </c>
      <c r="J1206" s="11">
        <v>10.32</v>
      </c>
      <c r="K1206" t="s">
        <v>10122</v>
      </c>
      <c r="L1206" t="str">
        <f t="shared" si="36"/>
        <v>98830043</v>
      </c>
      <c r="M1206" t="str">
        <f t="shared" si="37"/>
        <v>62869024</v>
      </c>
      <c r="N1206" t="str">
        <f>VLOOKUP($L1206,Map_Organization!$F:$I,2,FALSE)</f>
        <v>UT0</v>
      </c>
      <c r="O1206" t="str">
        <f>VLOOKUP($L1206,Map_Organization!$F:$I,3,FALSE)</f>
        <v>930</v>
      </c>
      <c r="P1206" t="str">
        <f>VLOOKUP($L1206,Map_Organization!$F:$I,4,FALSE)</f>
        <v>8414</v>
      </c>
      <c r="Q1206" t="str">
        <f>VLOOKUP($M1206,Map_GL!$B:$N,11,FALSE)</f>
        <v>823</v>
      </c>
      <c r="R1206" t="str">
        <f>VLOOKUP($M1206,Map_GL!$B:$N,12,FALSE)</f>
        <v>404</v>
      </c>
      <c r="S1206" t="str">
        <f>VLOOKUP($M1206,Map_GL!$B:$N,13,FALSE)</f>
        <v>00</v>
      </c>
      <c r="T1206"/>
    </row>
    <row r="1207" spans="1:20" x14ac:dyDescent="0.25">
      <c r="A1207" t="s">
        <v>8</v>
      </c>
      <c r="B1207" t="s">
        <v>10</v>
      </c>
      <c r="C1207" t="s">
        <v>12</v>
      </c>
      <c r="D1207" t="s">
        <v>14</v>
      </c>
      <c r="E1207" t="s">
        <v>10121</v>
      </c>
      <c r="F1207" t="s">
        <v>7898</v>
      </c>
      <c r="G1207" t="s">
        <v>10150</v>
      </c>
      <c r="H1207" s="9">
        <v>43833</v>
      </c>
      <c r="I1207" s="10">
        <v>0.50555555555555554</v>
      </c>
      <c r="J1207" s="11">
        <v>8.89</v>
      </c>
      <c r="K1207" t="s">
        <v>10122</v>
      </c>
      <c r="L1207" t="str">
        <f t="shared" si="36"/>
        <v>98830043</v>
      </c>
      <c r="M1207" t="str">
        <f t="shared" si="37"/>
        <v>68123020</v>
      </c>
      <c r="N1207" t="str">
        <f>VLOOKUP($L1207,Map_Organization!$F:$I,2,FALSE)</f>
        <v>UT0</v>
      </c>
      <c r="O1207" t="str">
        <f>VLOOKUP($L1207,Map_Organization!$F:$I,3,FALSE)</f>
        <v>930</v>
      </c>
      <c r="P1207" t="str">
        <f>VLOOKUP($L1207,Map_Organization!$F:$I,4,FALSE)</f>
        <v>8414</v>
      </c>
      <c r="Q1207" t="str">
        <f>VLOOKUP($M1207,Map_GL!$B:$N,11,FALSE)</f>
        <v>833</v>
      </c>
      <c r="R1207" t="str">
        <f>VLOOKUP($M1207,Map_GL!$B:$N,12,FALSE)</f>
        <v>401</v>
      </c>
      <c r="S1207" t="str">
        <f>VLOOKUP($M1207,Map_GL!$B:$N,13,FALSE)</f>
        <v>00</v>
      </c>
      <c r="T1207"/>
    </row>
    <row r="1208" spans="1:20" x14ac:dyDescent="0.25">
      <c r="A1208" t="s">
        <v>8</v>
      </c>
      <c r="B1208" t="s">
        <v>10</v>
      </c>
      <c r="C1208" t="s">
        <v>12</v>
      </c>
      <c r="D1208" t="s">
        <v>14</v>
      </c>
      <c r="E1208" t="s">
        <v>10121</v>
      </c>
      <c r="F1208" t="s">
        <v>7898</v>
      </c>
      <c r="G1208" t="s">
        <v>10148</v>
      </c>
      <c r="H1208" s="9">
        <v>43833</v>
      </c>
      <c r="I1208" s="10">
        <v>0.50555555555555554</v>
      </c>
      <c r="J1208" s="11">
        <v>-60.140000000000008</v>
      </c>
      <c r="K1208" t="s">
        <v>10122</v>
      </c>
      <c r="L1208" t="str">
        <f t="shared" si="36"/>
        <v>98830043</v>
      </c>
      <c r="M1208" t="str">
        <f t="shared" si="37"/>
        <v>61620010</v>
      </c>
      <c r="N1208" t="str">
        <f>VLOOKUP($L1208,Map_Organization!$F:$I,2,FALSE)</f>
        <v>UT0</v>
      </c>
      <c r="O1208" t="str">
        <f>VLOOKUP($L1208,Map_Organization!$F:$I,3,FALSE)</f>
        <v>930</v>
      </c>
      <c r="P1208" t="str">
        <f>VLOOKUP($L1208,Map_Organization!$F:$I,4,FALSE)</f>
        <v>8414</v>
      </c>
      <c r="Q1208" t="str">
        <f>VLOOKUP($M1208,Map_GL!$B:$N,11,FALSE)</f>
        <v>794</v>
      </c>
      <c r="R1208" t="str">
        <f>VLOOKUP($M1208,Map_GL!$B:$N,12,FALSE)</f>
        <v>401</v>
      </c>
      <c r="S1208" t="str">
        <f>VLOOKUP($M1208,Map_GL!$B:$N,13,FALSE)</f>
        <v>00</v>
      </c>
      <c r="T1208"/>
    </row>
    <row r="1209" spans="1:20" x14ac:dyDescent="0.25">
      <c r="A1209" t="s">
        <v>8</v>
      </c>
      <c r="B1209" t="s">
        <v>10</v>
      </c>
      <c r="C1209" t="s">
        <v>12</v>
      </c>
      <c r="D1209" t="s">
        <v>14</v>
      </c>
      <c r="E1209" t="s">
        <v>10121</v>
      </c>
      <c r="F1209" t="s">
        <v>7898</v>
      </c>
      <c r="G1209" t="s">
        <v>10151</v>
      </c>
      <c r="H1209" s="9">
        <v>43833</v>
      </c>
      <c r="I1209" s="10">
        <v>0.50555555555555554</v>
      </c>
      <c r="J1209" s="11">
        <v>9.65</v>
      </c>
      <c r="K1209" t="s">
        <v>10122</v>
      </c>
      <c r="L1209" t="str">
        <f t="shared" si="36"/>
        <v>98830043</v>
      </c>
      <c r="M1209" t="str">
        <f t="shared" si="37"/>
        <v>75431003</v>
      </c>
      <c r="N1209" t="str">
        <f>VLOOKUP($L1209,Map_Organization!$F:$I,2,FALSE)</f>
        <v>UT0</v>
      </c>
      <c r="O1209" t="str">
        <f>VLOOKUP($L1209,Map_Organization!$F:$I,3,FALSE)</f>
        <v>930</v>
      </c>
      <c r="P1209" t="str">
        <f>VLOOKUP($L1209,Map_Organization!$F:$I,4,FALSE)</f>
        <v>8414</v>
      </c>
      <c r="Q1209" t="str">
        <f>VLOOKUP($M1209,Map_GL!$B:$N,11,FALSE)</f>
        <v>790</v>
      </c>
      <c r="R1209" t="str">
        <f>VLOOKUP($M1209,Map_GL!$B:$N,12,FALSE)</f>
        <v>000</v>
      </c>
      <c r="S1209" t="str">
        <f>VLOOKUP($M1209,Map_GL!$B:$N,13,FALSE)</f>
        <v>00</v>
      </c>
      <c r="T1209"/>
    </row>
    <row r="1210" spans="1:20" x14ac:dyDescent="0.25">
      <c r="A1210" t="s">
        <v>8</v>
      </c>
      <c r="B1210" t="s">
        <v>10</v>
      </c>
      <c r="C1210" t="s">
        <v>12</v>
      </c>
      <c r="D1210" t="s">
        <v>14</v>
      </c>
      <c r="E1210" t="s">
        <v>10121</v>
      </c>
      <c r="F1210" t="s">
        <v>7898</v>
      </c>
      <c r="G1210" t="s">
        <v>10197</v>
      </c>
      <c r="H1210" s="9">
        <v>43833</v>
      </c>
      <c r="I1210" s="10">
        <v>0.50555555555555554</v>
      </c>
      <c r="J1210" s="11">
        <v>-0.98</v>
      </c>
      <c r="K1210" t="s">
        <v>10122</v>
      </c>
      <c r="L1210" t="str">
        <f t="shared" si="36"/>
        <v>98830043</v>
      </c>
      <c r="M1210" t="str">
        <f t="shared" si="37"/>
        <v>61620113</v>
      </c>
      <c r="N1210" t="str">
        <f>VLOOKUP($L1210,Map_Organization!$F:$I,2,FALSE)</f>
        <v>UT0</v>
      </c>
      <c r="O1210" t="str">
        <f>VLOOKUP($L1210,Map_Organization!$F:$I,3,FALSE)</f>
        <v>930</v>
      </c>
      <c r="P1210" t="str">
        <f>VLOOKUP($L1210,Map_Organization!$F:$I,4,FALSE)</f>
        <v>8414</v>
      </c>
      <c r="Q1210" t="str">
        <f>VLOOKUP($M1210,Map_GL!$B:$N,11,FALSE)</f>
        <v>794</v>
      </c>
      <c r="R1210" t="str">
        <f>VLOOKUP($M1210,Map_GL!$B:$N,12,FALSE)</f>
        <v>401</v>
      </c>
      <c r="S1210" t="str">
        <f>VLOOKUP($M1210,Map_GL!$B:$N,13,FALSE)</f>
        <v>00</v>
      </c>
      <c r="T1210"/>
    </row>
    <row r="1211" spans="1:20" x14ac:dyDescent="0.25">
      <c r="A1211" t="s">
        <v>8</v>
      </c>
      <c r="B1211" t="s">
        <v>10</v>
      </c>
      <c r="C1211" t="s">
        <v>12</v>
      </c>
      <c r="D1211" t="s">
        <v>14</v>
      </c>
      <c r="E1211" t="s">
        <v>10121</v>
      </c>
      <c r="F1211" t="s">
        <v>7869</v>
      </c>
      <c r="G1211" t="s">
        <v>10191</v>
      </c>
      <c r="H1211" s="9">
        <v>43833</v>
      </c>
      <c r="I1211" s="10">
        <v>0.50555555555555554</v>
      </c>
      <c r="J1211" s="11">
        <v>17.34</v>
      </c>
      <c r="K1211" t="s">
        <v>10122</v>
      </c>
      <c r="L1211" t="str">
        <f t="shared" si="36"/>
        <v>98830001</v>
      </c>
      <c r="M1211" t="str">
        <f t="shared" si="37"/>
        <v>62610001</v>
      </c>
      <c r="N1211" t="str">
        <f>VLOOKUP($L1211,Map_Organization!$F:$I,2,FALSE)</f>
        <v>UT0</v>
      </c>
      <c r="O1211" t="str">
        <f>VLOOKUP($L1211,Map_Organization!$F:$I,3,FALSE)</f>
        <v>930</v>
      </c>
      <c r="P1211" t="str">
        <f>VLOOKUP($L1211,Map_Organization!$F:$I,4,FALSE)</f>
        <v>8414</v>
      </c>
      <c r="Q1211" t="str">
        <f>VLOOKUP($M1211,Map_GL!$B:$N,11,FALSE)</f>
        <v>779</v>
      </c>
      <c r="R1211" t="str">
        <f>VLOOKUP($M1211,Map_GL!$B:$N,12,FALSE)</f>
        <v>000</v>
      </c>
      <c r="S1211" t="str">
        <f>VLOOKUP($M1211,Map_GL!$B:$N,13,FALSE)</f>
        <v>00</v>
      </c>
      <c r="T1211"/>
    </row>
    <row r="1212" spans="1:20" x14ac:dyDescent="0.25">
      <c r="A1212" t="s">
        <v>8</v>
      </c>
      <c r="B1212" t="s">
        <v>10</v>
      </c>
      <c r="C1212" t="s">
        <v>12</v>
      </c>
      <c r="D1212" t="s">
        <v>14</v>
      </c>
      <c r="E1212" t="s">
        <v>10121</v>
      </c>
      <c r="F1212" t="s">
        <v>7869</v>
      </c>
      <c r="G1212" t="s">
        <v>10146</v>
      </c>
      <c r="H1212" s="9">
        <v>43833</v>
      </c>
      <c r="I1212" s="10">
        <v>0.50555555555555554</v>
      </c>
      <c r="J1212" s="11">
        <v>0.47</v>
      </c>
      <c r="K1212" t="s">
        <v>10122</v>
      </c>
      <c r="L1212" t="str">
        <f t="shared" si="36"/>
        <v>98830001</v>
      </c>
      <c r="M1212" t="str">
        <f t="shared" si="37"/>
        <v>61620010</v>
      </c>
      <c r="N1212" t="str">
        <f>VLOOKUP($L1212,Map_Organization!$F:$I,2,FALSE)</f>
        <v>UT0</v>
      </c>
      <c r="O1212" t="str">
        <f>VLOOKUP($L1212,Map_Organization!$F:$I,3,FALSE)</f>
        <v>930</v>
      </c>
      <c r="P1212" t="str">
        <f>VLOOKUP($L1212,Map_Organization!$F:$I,4,FALSE)</f>
        <v>8414</v>
      </c>
      <c r="Q1212" t="str">
        <f>VLOOKUP($M1212,Map_GL!$B:$N,11,FALSE)</f>
        <v>794</v>
      </c>
      <c r="R1212" t="str">
        <f>VLOOKUP($M1212,Map_GL!$B:$N,12,FALSE)</f>
        <v>401</v>
      </c>
      <c r="S1212" t="str">
        <f>VLOOKUP($M1212,Map_GL!$B:$N,13,FALSE)</f>
        <v>00</v>
      </c>
      <c r="T1212"/>
    </row>
    <row r="1213" spans="1:20" x14ac:dyDescent="0.25">
      <c r="A1213" t="s">
        <v>8</v>
      </c>
      <c r="B1213" t="s">
        <v>10</v>
      </c>
      <c r="C1213" t="s">
        <v>12</v>
      </c>
      <c r="D1213" t="s">
        <v>14</v>
      </c>
      <c r="E1213" t="s">
        <v>10121</v>
      </c>
      <c r="F1213" t="s">
        <v>7869</v>
      </c>
      <c r="G1213" t="s">
        <v>10260</v>
      </c>
      <c r="H1213" s="9">
        <v>43833</v>
      </c>
      <c r="I1213" s="10">
        <v>0.50555555555555554</v>
      </c>
      <c r="J1213" s="11">
        <v>24.6</v>
      </c>
      <c r="K1213" t="s">
        <v>10122</v>
      </c>
      <c r="L1213" t="str">
        <f t="shared" si="36"/>
        <v>98830001</v>
      </c>
      <c r="M1213" t="str">
        <f t="shared" si="37"/>
        <v>62869022</v>
      </c>
      <c r="N1213" t="str">
        <f>VLOOKUP($L1213,Map_Organization!$F:$I,2,FALSE)</f>
        <v>UT0</v>
      </c>
      <c r="O1213" t="str">
        <f>VLOOKUP($L1213,Map_Organization!$F:$I,3,FALSE)</f>
        <v>930</v>
      </c>
      <c r="P1213" t="str">
        <f>VLOOKUP($L1213,Map_Organization!$F:$I,4,FALSE)</f>
        <v>8414</v>
      </c>
      <c r="Q1213" t="str">
        <f>VLOOKUP($M1213,Map_GL!$B:$N,11,FALSE)</f>
        <v>833</v>
      </c>
      <c r="R1213" t="str">
        <f>VLOOKUP($M1213,Map_GL!$B:$N,12,FALSE)</f>
        <v>401</v>
      </c>
      <c r="S1213" t="str">
        <f>VLOOKUP($M1213,Map_GL!$B:$N,13,FALSE)</f>
        <v>00</v>
      </c>
      <c r="T1213"/>
    </row>
    <row r="1214" spans="1:20" x14ac:dyDescent="0.25">
      <c r="A1214" t="s">
        <v>8</v>
      </c>
      <c r="B1214" t="s">
        <v>10</v>
      </c>
      <c r="C1214" t="s">
        <v>12</v>
      </c>
      <c r="D1214" t="s">
        <v>14</v>
      </c>
      <c r="E1214" t="s">
        <v>10121</v>
      </c>
      <c r="F1214" t="s">
        <v>7869</v>
      </c>
      <c r="G1214" t="s">
        <v>10148</v>
      </c>
      <c r="H1214" s="9">
        <v>43833</v>
      </c>
      <c r="I1214" s="10">
        <v>0.50555555555555554</v>
      </c>
      <c r="J1214" s="11">
        <v>-0.47</v>
      </c>
      <c r="K1214" t="s">
        <v>10122</v>
      </c>
      <c r="L1214" t="str">
        <f t="shared" si="36"/>
        <v>98830001</v>
      </c>
      <c r="M1214" t="str">
        <f t="shared" si="37"/>
        <v>61620010</v>
      </c>
      <c r="N1214" t="str">
        <f>VLOOKUP($L1214,Map_Organization!$F:$I,2,FALSE)</f>
        <v>UT0</v>
      </c>
      <c r="O1214" t="str">
        <f>VLOOKUP($L1214,Map_Organization!$F:$I,3,FALSE)</f>
        <v>930</v>
      </c>
      <c r="P1214" t="str">
        <f>VLOOKUP($L1214,Map_Organization!$F:$I,4,FALSE)</f>
        <v>8414</v>
      </c>
      <c r="Q1214" t="str">
        <f>VLOOKUP($M1214,Map_GL!$B:$N,11,FALSE)</f>
        <v>794</v>
      </c>
      <c r="R1214" t="str">
        <f>VLOOKUP($M1214,Map_GL!$B:$N,12,FALSE)</f>
        <v>401</v>
      </c>
      <c r="S1214" t="str">
        <f>VLOOKUP($M1214,Map_GL!$B:$N,13,FALSE)</f>
        <v>00</v>
      </c>
      <c r="T1214"/>
    </row>
    <row r="1215" spans="1:20" x14ac:dyDescent="0.25">
      <c r="A1215" t="s">
        <v>8</v>
      </c>
      <c r="B1215" t="s">
        <v>10</v>
      </c>
      <c r="C1215" t="s">
        <v>12</v>
      </c>
      <c r="D1215" t="s">
        <v>14</v>
      </c>
      <c r="E1215" t="s">
        <v>10121</v>
      </c>
      <c r="F1215" t="s">
        <v>7869</v>
      </c>
      <c r="G1215" t="s">
        <v>10151</v>
      </c>
      <c r="H1215" s="9">
        <v>43833</v>
      </c>
      <c r="I1215" s="10">
        <v>0.50555555555555554</v>
      </c>
      <c r="J1215" s="11">
        <v>7.0000000000000007E-2</v>
      </c>
      <c r="K1215" t="s">
        <v>10122</v>
      </c>
      <c r="L1215" t="str">
        <f t="shared" si="36"/>
        <v>98830001</v>
      </c>
      <c r="M1215" t="str">
        <f t="shared" si="37"/>
        <v>75431003</v>
      </c>
      <c r="N1215" t="str">
        <f>VLOOKUP($L1215,Map_Organization!$F:$I,2,FALSE)</f>
        <v>UT0</v>
      </c>
      <c r="O1215" t="str">
        <f>VLOOKUP($L1215,Map_Organization!$F:$I,3,FALSE)</f>
        <v>930</v>
      </c>
      <c r="P1215" t="str">
        <f>VLOOKUP($L1215,Map_Organization!$F:$I,4,FALSE)</f>
        <v>8414</v>
      </c>
      <c r="Q1215" t="str">
        <f>VLOOKUP($M1215,Map_GL!$B:$N,11,FALSE)</f>
        <v>790</v>
      </c>
      <c r="R1215" t="str">
        <f>VLOOKUP($M1215,Map_GL!$B:$N,12,FALSE)</f>
        <v>000</v>
      </c>
      <c r="S1215" t="str">
        <f>VLOOKUP($M1215,Map_GL!$B:$N,13,FALSE)</f>
        <v>00</v>
      </c>
      <c r="T1215"/>
    </row>
    <row r="1216" spans="1:20" x14ac:dyDescent="0.25">
      <c r="A1216" t="s">
        <v>8</v>
      </c>
      <c r="B1216" t="s">
        <v>10</v>
      </c>
      <c r="C1216" t="s">
        <v>12</v>
      </c>
      <c r="D1216" t="s">
        <v>14</v>
      </c>
      <c r="E1216" t="s">
        <v>10121</v>
      </c>
      <c r="F1216" t="s">
        <v>7845</v>
      </c>
      <c r="G1216" t="s">
        <v>10280</v>
      </c>
      <c r="H1216" s="9">
        <v>43833</v>
      </c>
      <c r="I1216" s="10">
        <v>0.50555555555555554</v>
      </c>
      <c r="J1216" s="11">
        <v>127.64999999999999</v>
      </c>
      <c r="K1216" t="s">
        <v>10122</v>
      </c>
      <c r="L1216" t="str">
        <f t="shared" si="36"/>
        <v>98819043</v>
      </c>
      <c r="M1216" t="str">
        <f t="shared" si="37"/>
        <v>62421100</v>
      </c>
      <c r="N1216" t="str">
        <f>VLOOKUP($L1216,Map_Organization!$F:$I,2,FALSE)</f>
        <v>UM0</v>
      </c>
      <c r="O1216" t="str">
        <f>VLOOKUP($L1216,Map_Organization!$F:$I,3,FALSE)</f>
        <v>930</v>
      </c>
      <c r="P1216" t="str">
        <f>VLOOKUP($L1216,Map_Organization!$F:$I,4,FALSE)</f>
        <v>8414</v>
      </c>
      <c r="Q1216" t="str">
        <f>VLOOKUP($M1216,Map_GL!$B:$N,11,FALSE)</f>
        <v>823</v>
      </c>
      <c r="R1216" t="str">
        <f>VLOOKUP($M1216,Map_GL!$B:$N,12,FALSE)</f>
        <v>404</v>
      </c>
      <c r="S1216" t="str">
        <f>VLOOKUP($M1216,Map_GL!$B:$N,13,FALSE)</f>
        <v>00</v>
      </c>
      <c r="T1216"/>
    </row>
    <row r="1217" spans="1:20" x14ac:dyDescent="0.25">
      <c r="A1217" t="s">
        <v>8</v>
      </c>
      <c r="B1217" t="s">
        <v>10</v>
      </c>
      <c r="C1217" t="s">
        <v>12</v>
      </c>
      <c r="D1217" t="s">
        <v>14</v>
      </c>
      <c r="E1217" t="s">
        <v>10121</v>
      </c>
      <c r="F1217" t="s">
        <v>7845</v>
      </c>
      <c r="G1217" t="s">
        <v>10266</v>
      </c>
      <c r="H1217" s="9">
        <v>43833</v>
      </c>
      <c r="I1217" s="10">
        <v>0.50555555555555554</v>
      </c>
      <c r="J1217" s="11">
        <v>269.2</v>
      </c>
      <c r="K1217" t="s">
        <v>10122</v>
      </c>
      <c r="L1217" t="str">
        <f t="shared" si="36"/>
        <v>98819043</v>
      </c>
      <c r="M1217" t="str">
        <f t="shared" si="37"/>
        <v>64106040</v>
      </c>
      <c r="N1217" t="str">
        <f>VLOOKUP($L1217,Map_Organization!$F:$I,2,FALSE)</f>
        <v>UM0</v>
      </c>
      <c r="O1217" t="str">
        <f>VLOOKUP($L1217,Map_Organization!$F:$I,3,FALSE)</f>
        <v>930</v>
      </c>
      <c r="P1217" t="str">
        <f>VLOOKUP($L1217,Map_Organization!$F:$I,4,FALSE)</f>
        <v>8414</v>
      </c>
      <c r="Q1217" t="str">
        <f>VLOOKUP($M1217,Map_GL!$B:$N,11,FALSE)</f>
        <v>75B</v>
      </c>
      <c r="R1217" t="str">
        <f>VLOOKUP($M1217,Map_GL!$B:$N,12,FALSE)</f>
        <v>000</v>
      </c>
      <c r="S1217" t="str">
        <f>VLOOKUP($M1217,Map_GL!$B:$N,13,FALSE)</f>
        <v>00</v>
      </c>
      <c r="T1217"/>
    </row>
    <row r="1218" spans="1:20" x14ac:dyDescent="0.25">
      <c r="A1218" t="s">
        <v>8</v>
      </c>
      <c r="B1218" t="s">
        <v>10</v>
      </c>
      <c r="C1218" t="s">
        <v>12</v>
      </c>
      <c r="D1218" t="s">
        <v>14</v>
      </c>
      <c r="E1218" t="s">
        <v>10121</v>
      </c>
      <c r="F1218" t="s">
        <v>7845</v>
      </c>
      <c r="G1218" t="s">
        <v>10224</v>
      </c>
      <c r="H1218" s="9">
        <v>43833</v>
      </c>
      <c r="I1218" s="10">
        <v>0.50555555555555554</v>
      </c>
      <c r="J1218" s="11">
        <v>8201.06</v>
      </c>
      <c r="K1218" t="s">
        <v>10122</v>
      </c>
      <c r="L1218" t="str">
        <f t="shared" si="36"/>
        <v>98819043</v>
      </c>
      <c r="M1218" t="str">
        <f t="shared" si="37"/>
        <v>64100100</v>
      </c>
      <c r="N1218" t="str">
        <f>VLOOKUP($L1218,Map_Organization!$F:$I,2,FALSE)</f>
        <v>UM0</v>
      </c>
      <c r="O1218" t="str">
        <f>VLOOKUP($L1218,Map_Organization!$F:$I,3,FALSE)</f>
        <v>930</v>
      </c>
      <c r="P1218" t="str">
        <f>VLOOKUP($L1218,Map_Organization!$F:$I,4,FALSE)</f>
        <v>8414</v>
      </c>
      <c r="Q1218" t="str">
        <f>VLOOKUP($M1218,Map_GL!$B:$N,11,FALSE)</f>
        <v>75B</v>
      </c>
      <c r="R1218" t="str">
        <f>VLOOKUP($M1218,Map_GL!$B:$N,12,FALSE)</f>
        <v>000</v>
      </c>
      <c r="S1218" t="str">
        <f>VLOOKUP($M1218,Map_GL!$B:$N,13,FALSE)</f>
        <v>00</v>
      </c>
      <c r="T1218"/>
    </row>
    <row r="1219" spans="1:20" x14ac:dyDescent="0.25">
      <c r="A1219" t="s">
        <v>8</v>
      </c>
      <c r="B1219" t="s">
        <v>10</v>
      </c>
      <c r="C1219" t="s">
        <v>12</v>
      </c>
      <c r="D1219" t="s">
        <v>14</v>
      </c>
      <c r="E1219" t="s">
        <v>10121</v>
      </c>
      <c r="F1219" t="s">
        <v>7845</v>
      </c>
      <c r="G1219" t="s">
        <v>10225</v>
      </c>
      <c r="H1219" s="9">
        <v>43833</v>
      </c>
      <c r="I1219" s="10">
        <v>0.50555555555555554</v>
      </c>
      <c r="J1219" s="11">
        <v>-1999.03</v>
      </c>
      <c r="K1219" t="s">
        <v>10122</v>
      </c>
      <c r="L1219" t="str">
        <f t="shared" si="36"/>
        <v>98819043</v>
      </c>
      <c r="M1219" t="str">
        <f t="shared" si="37"/>
        <v>64100110</v>
      </c>
      <c r="N1219" t="str">
        <f>VLOOKUP($L1219,Map_Organization!$F:$I,2,FALSE)</f>
        <v>UM0</v>
      </c>
      <c r="O1219" t="str">
        <f>VLOOKUP($L1219,Map_Organization!$F:$I,3,FALSE)</f>
        <v>930</v>
      </c>
      <c r="P1219" t="str">
        <f>VLOOKUP($L1219,Map_Organization!$F:$I,4,FALSE)</f>
        <v>8414</v>
      </c>
      <c r="Q1219" t="str">
        <f>VLOOKUP($M1219,Map_GL!$B:$N,11,FALSE)</f>
        <v>75B</v>
      </c>
      <c r="R1219" t="str">
        <f>VLOOKUP($M1219,Map_GL!$B:$N,12,FALSE)</f>
        <v>000</v>
      </c>
      <c r="S1219" t="str">
        <f>VLOOKUP($M1219,Map_GL!$B:$N,13,FALSE)</f>
        <v>00</v>
      </c>
      <c r="T1219"/>
    </row>
    <row r="1220" spans="1:20" x14ac:dyDescent="0.25">
      <c r="A1220" t="s">
        <v>8</v>
      </c>
      <c r="B1220" t="s">
        <v>10</v>
      </c>
      <c r="C1220" t="s">
        <v>12</v>
      </c>
      <c r="D1220" t="s">
        <v>14</v>
      </c>
      <c r="E1220" t="s">
        <v>10121</v>
      </c>
      <c r="F1220" t="s">
        <v>7845</v>
      </c>
      <c r="G1220" t="s">
        <v>10261</v>
      </c>
      <c r="H1220" s="9">
        <v>43833</v>
      </c>
      <c r="I1220" s="10">
        <v>0.50555555555555554</v>
      </c>
      <c r="J1220" s="11">
        <v>35.78</v>
      </c>
      <c r="K1220" t="s">
        <v>10122</v>
      </c>
      <c r="L1220" t="str">
        <f t="shared" si="36"/>
        <v>98819043</v>
      </c>
      <c r="M1220" t="str">
        <f t="shared" si="37"/>
        <v>64100300</v>
      </c>
      <c r="N1220" t="str">
        <f>VLOOKUP($L1220,Map_Organization!$F:$I,2,FALSE)</f>
        <v>UM0</v>
      </c>
      <c r="O1220" t="str">
        <f>VLOOKUP($L1220,Map_Organization!$F:$I,3,FALSE)</f>
        <v>930</v>
      </c>
      <c r="P1220" t="str">
        <f>VLOOKUP($L1220,Map_Organization!$F:$I,4,FALSE)</f>
        <v>8414</v>
      </c>
      <c r="Q1220" t="str">
        <f>VLOOKUP($M1220,Map_GL!$B:$N,11,FALSE)</f>
        <v>75B</v>
      </c>
      <c r="R1220" t="str">
        <f>VLOOKUP($M1220,Map_GL!$B:$N,12,FALSE)</f>
        <v>000</v>
      </c>
      <c r="S1220" t="str">
        <f>VLOOKUP($M1220,Map_GL!$B:$N,13,FALSE)</f>
        <v>00</v>
      </c>
      <c r="T1220"/>
    </row>
    <row r="1221" spans="1:20" x14ac:dyDescent="0.25">
      <c r="A1221" t="s">
        <v>8</v>
      </c>
      <c r="B1221" t="s">
        <v>10</v>
      </c>
      <c r="C1221" t="s">
        <v>12</v>
      </c>
      <c r="D1221" t="s">
        <v>14</v>
      </c>
      <c r="E1221" t="s">
        <v>10121</v>
      </c>
      <c r="F1221" t="s">
        <v>7845</v>
      </c>
      <c r="G1221" t="s">
        <v>10226</v>
      </c>
      <c r="H1221" s="9">
        <v>43833</v>
      </c>
      <c r="I1221" s="10">
        <v>0.50555555555555554</v>
      </c>
      <c r="J1221" s="11">
        <v>-461.2</v>
      </c>
      <c r="K1221" t="s">
        <v>10122</v>
      </c>
      <c r="L1221" t="str">
        <f t="shared" ref="L1221:L1284" si="38">SUBSTITUTE(RIGHT($F1221,9),"-","")</f>
        <v>98819043</v>
      </c>
      <c r="M1221" t="str">
        <f t="shared" ref="M1221:M1284" si="39">SUBSTITUTE(RIGHT($G1221,9),".","")</f>
        <v>64100112</v>
      </c>
      <c r="N1221" t="str">
        <f>VLOOKUP($L1221,Map_Organization!$F:$I,2,FALSE)</f>
        <v>UM0</v>
      </c>
      <c r="O1221" t="str">
        <f>VLOOKUP($L1221,Map_Organization!$F:$I,3,FALSE)</f>
        <v>930</v>
      </c>
      <c r="P1221" t="str">
        <f>VLOOKUP($L1221,Map_Organization!$F:$I,4,FALSE)</f>
        <v>8414</v>
      </c>
      <c r="Q1221" t="str">
        <f>VLOOKUP($M1221,Map_GL!$B:$N,11,FALSE)</f>
        <v>75B</v>
      </c>
      <c r="R1221" t="str">
        <f>VLOOKUP($M1221,Map_GL!$B:$N,12,FALSE)</f>
        <v>000</v>
      </c>
      <c r="S1221" t="str">
        <f>VLOOKUP($M1221,Map_GL!$B:$N,13,FALSE)</f>
        <v>00</v>
      </c>
      <c r="T1221"/>
    </row>
    <row r="1222" spans="1:20" x14ac:dyDescent="0.25">
      <c r="A1222" t="s">
        <v>8</v>
      </c>
      <c r="B1222" t="s">
        <v>10</v>
      </c>
      <c r="C1222" t="s">
        <v>12</v>
      </c>
      <c r="D1222" t="s">
        <v>14</v>
      </c>
      <c r="E1222" t="s">
        <v>10121</v>
      </c>
      <c r="F1222" t="s">
        <v>7845</v>
      </c>
      <c r="G1222" t="s">
        <v>10227</v>
      </c>
      <c r="H1222" s="9">
        <v>43833</v>
      </c>
      <c r="I1222" s="10">
        <v>0.50555555555555554</v>
      </c>
      <c r="J1222" s="11">
        <v>1114.4000000000001</v>
      </c>
      <c r="K1222" t="s">
        <v>10122</v>
      </c>
      <c r="L1222" t="str">
        <f t="shared" si="38"/>
        <v>98819043</v>
      </c>
      <c r="M1222" t="str">
        <f t="shared" si="39"/>
        <v>64100520</v>
      </c>
      <c r="N1222" t="str">
        <f>VLOOKUP($L1222,Map_Organization!$F:$I,2,FALSE)</f>
        <v>UM0</v>
      </c>
      <c r="O1222" t="str">
        <f>VLOOKUP($L1222,Map_Organization!$F:$I,3,FALSE)</f>
        <v>930</v>
      </c>
      <c r="P1222" t="str">
        <f>VLOOKUP($L1222,Map_Organization!$F:$I,4,FALSE)</f>
        <v>8414</v>
      </c>
      <c r="Q1222" t="str">
        <f>VLOOKUP($M1222,Map_GL!$B:$N,11,FALSE)</f>
        <v>75B</v>
      </c>
      <c r="R1222" t="str">
        <f>VLOOKUP($M1222,Map_GL!$B:$N,12,FALSE)</f>
        <v>000</v>
      </c>
      <c r="S1222" t="str">
        <f>VLOOKUP($M1222,Map_GL!$B:$N,13,FALSE)</f>
        <v>00</v>
      </c>
      <c r="T1222"/>
    </row>
    <row r="1223" spans="1:20" x14ac:dyDescent="0.25">
      <c r="A1223" t="s">
        <v>8</v>
      </c>
      <c r="B1223" t="s">
        <v>10</v>
      </c>
      <c r="C1223" t="s">
        <v>12</v>
      </c>
      <c r="D1223" t="s">
        <v>14</v>
      </c>
      <c r="E1223" t="s">
        <v>10121</v>
      </c>
      <c r="F1223" t="s">
        <v>7845</v>
      </c>
      <c r="G1223" t="s">
        <v>10228</v>
      </c>
      <c r="H1223" s="9">
        <v>43833</v>
      </c>
      <c r="I1223" s="10">
        <v>0.50555555555555554</v>
      </c>
      <c r="J1223" s="11">
        <v>629.72</v>
      </c>
      <c r="K1223" t="s">
        <v>10122</v>
      </c>
      <c r="L1223" t="str">
        <f t="shared" si="38"/>
        <v>98819043</v>
      </c>
      <c r="M1223" t="str">
        <f t="shared" si="39"/>
        <v>64106031</v>
      </c>
      <c r="N1223" t="str">
        <f>VLOOKUP($L1223,Map_Organization!$F:$I,2,FALSE)</f>
        <v>UM0</v>
      </c>
      <c r="O1223" t="str">
        <f>VLOOKUP($L1223,Map_Organization!$F:$I,3,FALSE)</f>
        <v>930</v>
      </c>
      <c r="P1223" t="str">
        <f>VLOOKUP($L1223,Map_Organization!$F:$I,4,FALSE)</f>
        <v>8414</v>
      </c>
      <c r="Q1223" t="str">
        <f>VLOOKUP($M1223,Map_GL!$B:$N,11,FALSE)</f>
        <v>75B</v>
      </c>
      <c r="R1223" t="str">
        <f>VLOOKUP($M1223,Map_GL!$B:$N,12,FALSE)</f>
        <v>000</v>
      </c>
      <c r="S1223" t="str">
        <f>VLOOKUP($M1223,Map_GL!$B:$N,13,FALSE)</f>
        <v>00</v>
      </c>
      <c r="T1223"/>
    </row>
    <row r="1224" spans="1:20" x14ac:dyDescent="0.25">
      <c r="A1224" t="s">
        <v>8</v>
      </c>
      <c r="B1224" t="s">
        <v>10</v>
      </c>
      <c r="C1224" t="s">
        <v>12</v>
      </c>
      <c r="D1224" t="s">
        <v>14</v>
      </c>
      <c r="E1224" t="s">
        <v>10121</v>
      </c>
      <c r="F1224" t="s">
        <v>7845</v>
      </c>
      <c r="G1224" t="s">
        <v>10229</v>
      </c>
      <c r="H1224" s="9">
        <v>43833</v>
      </c>
      <c r="I1224" s="10">
        <v>0.50555555555555554</v>
      </c>
      <c r="J1224" s="11">
        <v>23.24</v>
      </c>
      <c r="K1224" t="s">
        <v>10122</v>
      </c>
      <c r="L1224" t="str">
        <f t="shared" si="38"/>
        <v>98819043</v>
      </c>
      <c r="M1224" t="str">
        <f t="shared" si="39"/>
        <v>64502021</v>
      </c>
      <c r="N1224" t="str">
        <f>VLOOKUP($L1224,Map_Organization!$F:$I,2,FALSE)</f>
        <v>UM0</v>
      </c>
      <c r="O1224" t="str">
        <f>VLOOKUP($L1224,Map_Organization!$F:$I,3,FALSE)</f>
        <v>930</v>
      </c>
      <c r="P1224" t="str">
        <f>VLOOKUP($L1224,Map_Organization!$F:$I,4,FALSE)</f>
        <v>8414</v>
      </c>
      <c r="Q1224" t="str">
        <f>VLOOKUP($M1224,Map_GL!$B:$N,11,FALSE)</f>
        <v>75B</v>
      </c>
      <c r="R1224" t="str">
        <f>VLOOKUP($M1224,Map_GL!$B:$N,12,FALSE)</f>
        <v>000</v>
      </c>
      <c r="S1224" t="str">
        <f>VLOOKUP($M1224,Map_GL!$B:$N,13,FALSE)</f>
        <v>00</v>
      </c>
      <c r="T1224"/>
    </row>
    <row r="1225" spans="1:20" x14ac:dyDescent="0.25">
      <c r="A1225" t="s">
        <v>8</v>
      </c>
      <c r="B1225" t="s">
        <v>10</v>
      </c>
      <c r="C1225" t="s">
        <v>12</v>
      </c>
      <c r="D1225" t="s">
        <v>14</v>
      </c>
      <c r="E1225" t="s">
        <v>10121</v>
      </c>
      <c r="F1225" t="s">
        <v>7845</v>
      </c>
      <c r="G1225" t="s">
        <v>10230</v>
      </c>
      <c r="H1225" s="9">
        <v>43833</v>
      </c>
      <c r="I1225" s="10">
        <v>0.50555555555555554</v>
      </c>
      <c r="J1225" s="11">
        <v>974.84999999999991</v>
      </c>
      <c r="K1225" t="s">
        <v>10122</v>
      </c>
      <c r="L1225" t="str">
        <f t="shared" si="38"/>
        <v>98819043</v>
      </c>
      <c r="M1225" t="str">
        <f t="shared" si="39"/>
        <v>64503001</v>
      </c>
      <c r="N1225" t="str">
        <f>VLOOKUP($L1225,Map_Organization!$F:$I,2,FALSE)</f>
        <v>UM0</v>
      </c>
      <c r="O1225" t="str">
        <f>VLOOKUP($L1225,Map_Organization!$F:$I,3,FALSE)</f>
        <v>930</v>
      </c>
      <c r="P1225" t="str">
        <f>VLOOKUP($L1225,Map_Organization!$F:$I,4,FALSE)</f>
        <v>8414</v>
      </c>
      <c r="Q1225" t="str">
        <f>VLOOKUP($M1225,Map_GL!$B:$N,11,FALSE)</f>
        <v>75B</v>
      </c>
      <c r="R1225" t="str">
        <f>VLOOKUP($M1225,Map_GL!$B:$N,12,FALSE)</f>
        <v>000</v>
      </c>
      <c r="S1225" t="str">
        <f>VLOOKUP($M1225,Map_GL!$B:$N,13,FALSE)</f>
        <v>00</v>
      </c>
      <c r="T1225"/>
    </row>
    <row r="1226" spans="1:20" x14ac:dyDescent="0.25">
      <c r="A1226" t="s">
        <v>8</v>
      </c>
      <c r="B1226" t="s">
        <v>10</v>
      </c>
      <c r="C1226" t="s">
        <v>12</v>
      </c>
      <c r="D1226" t="s">
        <v>14</v>
      </c>
      <c r="E1226" t="s">
        <v>10121</v>
      </c>
      <c r="F1226" t="s">
        <v>7845</v>
      </c>
      <c r="G1226" t="s">
        <v>10231</v>
      </c>
      <c r="H1226" s="9">
        <v>43833</v>
      </c>
      <c r="I1226" s="10">
        <v>0.50555555555555554</v>
      </c>
      <c r="J1226" s="11">
        <v>481.73</v>
      </c>
      <c r="K1226" t="s">
        <v>10122</v>
      </c>
      <c r="L1226" t="str">
        <f t="shared" si="38"/>
        <v>98819043</v>
      </c>
      <c r="M1226" t="str">
        <f t="shared" si="39"/>
        <v>61620003</v>
      </c>
      <c r="N1226" t="str">
        <f>VLOOKUP($L1226,Map_Organization!$F:$I,2,FALSE)</f>
        <v>UM0</v>
      </c>
      <c r="O1226" t="str">
        <f>VLOOKUP($L1226,Map_Organization!$F:$I,3,FALSE)</f>
        <v>930</v>
      </c>
      <c r="P1226" t="str">
        <f>VLOOKUP($L1226,Map_Organization!$F:$I,4,FALSE)</f>
        <v>8414</v>
      </c>
      <c r="Q1226" t="str">
        <f>VLOOKUP($M1226,Map_GL!$B:$N,11,FALSE)</f>
        <v>794</v>
      </c>
      <c r="R1226" t="str">
        <f>VLOOKUP($M1226,Map_GL!$B:$N,12,FALSE)</f>
        <v>401</v>
      </c>
      <c r="S1226" t="str">
        <f>VLOOKUP($M1226,Map_GL!$B:$N,13,FALSE)</f>
        <v>00</v>
      </c>
      <c r="T1226"/>
    </row>
    <row r="1227" spans="1:20" x14ac:dyDescent="0.25">
      <c r="A1227" t="s">
        <v>8</v>
      </c>
      <c r="B1227" t="s">
        <v>10</v>
      </c>
      <c r="C1227" t="s">
        <v>12</v>
      </c>
      <c r="D1227" t="s">
        <v>14</v>
      </c>
      <c r="E1227" t="s">
        <v>10121</v>
      </c>
      <c r="F1227" t="s">
        <v>7845</v>
      </c>
      <c r="G1227" t="s">
        <v>10232</v>
      </c>
      <c r="H1227" s="9">
        <v>43833</v>
      </c>
      <c r="I1227" s="10">
        <v>0.50555555555555554</v>
      </c>
      <c r="J1227" s="11">
        <v>69.240000000000009</v>
      </c>
      <c r="K1227" t="s">
        <v>10122</v>
      </c>
      <c r="L1227" t="str">
        <f t="shared" si="38"/>
        <v>98819043</v>
      </c>
      <c r="M1227" t="str">
        <f t="shared" si="39"/>
        <v>64501011</v>
      </c>
      <c r="N1227" t="str">
        <f>VLOOKUP($L1227,Map_Organization!$F:$I,2,FALSE)</f>
        <v>UM0</v>
      </c>
      <c r="O1227" t="str">
        <f>VLOOKUP($L1227,Map_Organization!$F:$I,3,FALSE)</f>
        <v>930</v>
      </c>
      <c r="P1227" t="str">
        <f>VLOOKUP($L1227,Map_Organization!$F:$I,4,FALSE)</f>
        <v>8414</v>
      </c>
      <c r="Q1227" t="str">
        <f>VLOOKUP($M1227,Map_GL!$B:$N,11,FALSE)</f>
        <v>75B</v>
      </c>
      <c r="R1227" t="str">
        <f>VLOOKUP($M1227,Map_GL!$B:$N,12,FALSE)</f>
        <v>000</v>
      </c>
      <c r="S1227" t="str">
        <f>VLOOKUP($M1227,Map_GL!$B:$N,13,FALSE)</f>
        <v>00</v>
      </c>
      <c r="T1227"/>
    </row>
    <row r="1228" spans="1:20" x14ac:dyDescent="0.25">
      <c r="A1228" t="s">
        <v>8</v>
      </c>
      <c r="B1228" t="s">
        <v>10</v>
      </c>
      <c r="C1228" t="s">
        <v>12</v>
      </c>
      <c r="D1228" t="s">
        <v>14</v>
      </c>
      <c r="E1228" t="s">
        <v>10121</v>
      </c>
      <c r="F1228" t="s">
        <v>7845</v>
      </c>
      <c r="G1228" t="s">
        <v>10233</v>
      </c>
      <c r="H1228" s="9">
        <v>43833</v>
      </c>
      <c r="I1228" s="10">
        <v>0.50555555555555554</v>
      </c>
      <c r="J1228" s="11">
        <v>-270.62</v>
      </c>
      <c r="K1228" t="s">
        <v>10122</v>
      </c>
      <c r="L1228" t="str">
        <f t="shared" si="38"/>
        <v>98819043</v>
      </c>
      <c r="M1228" t="str">
        <f t="shared" si="39"/>
        <v>64501111</v>
      </c>
      <c r="N1228" t="str">
        <f>VLOOKUP($L1228,Map_Organization!$F:$I,2,FALSE)</f>
        <v>UM0</v>
      </c>
      <c r="O1228" t="str">
        <f>VLOOKUP($L1228,Map_Organization!$F:$I,3,FALSE)</f>
        <v>930</v>
      </c>
      <c r="P1228" t="str">
        <f>VLOOKUP($L1228,Map_Organization!$F:$I,4,FALSE)</f>
        <v>8414</v>
      </c>
      <c r="Q1228" t="str">
        <f>VLOOKUP($M1228,Map_GL!$B:$N,11,FALSE)</f>
        <v>75B</v>
      </c>
      <c r="R1228" t="str">
        <f>VLOOKUP($M1228,Map_GL!$B:$N,12,FALSE)</f>
        <v>000</v>
      </c>
      <c r="S1228" t="str">
        <f>VLOOKUP($M1228,Map_GL!$B:$N,13,FALSE)</f>
        <v>00</v>
      </c>
      <c r="T1228"/>
    </row>
    <row r="1229" spans="1:20" x14ac:dyDescent="0.25">
      <c r="A1229" t="s">
        <v>8</v>
      </c>
      <c r="B1229" t="s">
        <v>10</v>
      </c>
      <c r="C1229" t="s">
        <v>12</v>
      </c>
      <c r="D1229" t="s">
        <v>14</v>
      </c>
      <c r="E1229" t="s">
        <v>10121</v>
      </c>
      <c r="F1229" t="s">
        <v>7845</v>
      </c>
      <c r="G1229" t="s">
        <v>10234</v>
      </c>
      <c r="H1229" s="9">
        <v>43833</v>
      </c>
      <c r="I1229" s="10">
        <v>0.50555555555555554</v>
      </c>
      <c r="J1229" s="11">
        <v>687.98</v>
      </c>
      <c r="K1229" t="s">
        <v>10122</v>
      </c>
      <c r="L1229" t="str">
        <f t="shared" si="38"/>
        <v>98819043</v>
      </c>
      <c r="M1229" t="str">
        <f t="shared" si="39"/>
        <v>64501611</v>
      </c>
      <c r="N1229" t="str">
        <f>VLOOKUP($L1229,Map_Organization!$F:$I,2,FALSE)</f>
        <v>UM0</v>
      </c>
      <c r="O1229" t="str">
        <f>VLOOKUP($L1229,Map_Organization!$F:$I,3,FALSE)</f>
        <v>930</v>
      </c>
      <c r="P1229" t="str">
        <f>VLOOKUP($L1229,Map_Organization!$F:$I,4,FALSE)</f>
        <v>8414</v>
      </c>
      <c r="Q1229" t="str">
        <f>VLOOKUP($M1229,Map_GL!$B:$N,11,FALSE)</f>
        <v>75B</v>
      </c>
      <c r="R1229" t="str">
        <f>VLOOKUP($M1229,Map_GL!$B:$N,12,FALSE)</f>
        <v>000</v>
      </c>
      <c r="S1229" t="str">
        <f>VLOOKUP($M1229,Map_GL!$B:$N,13,FALSE)</f>
        <v>00</v>
      </c>
      <c r="T1229"/>
    </row>
    <row r="1230" spans="1:20" x14ac:dyDescent="0.25">
      <c r="A1230" t="s">
        <v>8</v>
      </c>
      <c r="B1230" t="s">
        <v>10</v>
      </c>
      <c r="C1230" t="s">
        <v>12</v>
      </c>
      <c r="D1230" t="s">
        <v>14</v>
      </c>
      <c r="E1230" t="s">
        <v>10121</v>
      </c>
      <c r="F1230" t="s">
        <v>7845</v>
      </c>
      <c r="G1230" t="s">
        <v>10235</v>
      </c>
      <c r="H1230" s="9">
        <v>43833</v>
      </c>
      <c r="I1230" s="10">
        <v>0.50555555555555554</v>
      </c>
      <c r="J1230" s="11">
        <v>43.83</v>
      </c>
      <c r="K1230" t="s">
        <v>10122</v>
      </c>
      <c r="L1230" t="str">
        <f t="shared" si="38"/>
        <v>98819043</v>
      </c>
      <c r="M1230" t="str">
        <f t="shared" si="39"/>
        <v>64501621</v>
      </c>
      <c r="N1230" t="str">
        <f>VLOOKUP($L1230,Map_Organization!$F:$I,2,FALSE)</f>
        <v>UM0</v>
      </c>
      <c r="O1230" t="str">
        <f>VLOOKUP($L1230,Map_Organization!$F:$I,3,FALSE)</f>
        <v>930</v>
      </c>
      <c r="P1230" t="str">
        <f>VLOOKUP($L1230,Map_Organization!$F:$I,4,FALSE)</f>
        <v>8414</v>
      </c>
      <c r="Q1230" t="str">
        <f>VLOOKUP($M1230,Map_GL!$B:$N,11,FALSE)</f>
        <v>75B</v>
      </c>
      <c r="R1230" t="str">
        <f>VLOOKUP($M1230,Map_GL!$B:$N,12,FALSE)</f>
        <v>000</v>
      </c>
      <c r="S1230" t="str">
        <f>VLOOKUP($M1230,Map_GL!$B:$N,13,FALSE)</f>
        <v>00</v>
      </c>
      <c r="T1230"/>
    </row>
    <row r="1231" spans="1:20" x14ac:dyDescent="0.25">
      <c r="A1231" t="s">
        <v>8</v>
      </c>
      <c r="B1231" t="s">
        <v>10</v>
      </c>
      <c r="C1231" t="s">
        <v>12</v>
      </c>
      <c r="D1231" t="s">
        <v>14</v>
      </c>
      <c r="E1231" t="s">
        <v>10121</v>
      </c>
      <c r="F1231" t="s">
        <v>7845</v>
      </c>
      <c r="G1231" t="s">
        <v>10236</v>
      </c>
      <c r="H1231" s="9">
        <v>43833</v>
      </c>
      <c r="I1231" s="10">
        <v>0.50555555555555554</v>
      </c>
      <c r="J1231" s="11">
        <v>95.34</v>
      </c>
      <c r="K1231" t="s">
        <v>10122</v>
      </c>
      <c r="L1231" t="str">
        <f t="shared" si="38"/>
        <v>98819043</v>
      </c>
      <c r="M1231" t="str">
        <f t="shared" si="39"/>
        <v>64501631</v>
      </c>
      <c r="N1231" t="str">
        <f>VLOOKUP($L1231,Map_Organization!$F:$I,2,FALSE)</f>
        <v>UM0</v>
      </c>
      <c r="O1231" t="str">
        <f>VLOOKUP($L1231,Map_Organization!$F:$I,3,FALSE)</f>
        <v>930</v>
      </c>
      <c r="P1231" t="str">
        <f>VLOOKUP($L1231,Map_Organization!$F:$I,4,FALSE)</f>
        <v>8414</v>
      </c>
      <c r="Q1231" t="str">
        <f>VLOOKUP($M1231,Map_GL!$B:$N,11,FALSE)</f>
        <v>75B</v>
      </c>
      <c r="R1231" t="str">
        <f>VLOOKUP($M1231,Map_GL!$B:$N,12,FALSE)</f>
        <v>000</v>
      </c>
      <c r="S1231" t="str">
        <f>VLOOKUP($M1231,Map_GL!$B:$N,13,FALSE)</f>
        <v>00</v>
      </c>
      <c r="T1231"/>
    </row>
    <row r="1232" spans="1:20" x14ac:dyDescent="0.25">
      <c r="A1232" t="s">
        <v>8</v>
      </c>
      <c r="B1232" t="s">
        <v>10</v>
      </c>
      <c r="C1232" t="s">
        <v>12</v>
      </c>
      <c r="D1232" t="s">
        <v>14</v>
      </c>
      <c r="E1232" t="s">
        <v>10121</v>
      </c>
      <c r="F1232" t="s">
        <v>7845</v>
      </c>
      <c r="G1232" t="s">
        <v>10237</v>
      </c>
      <c r="H1232" s="9">
        <v>43833</v>
      </c>
      <c r="I1232" s="10">
        <v>0.50555555555555554</v>
      </c>
      <c r="J1232" s="11">
        <v>-629.72</v>
      </c>
      <c r="K1232" t="s">
        <v>10122</v>
      </c>
      <c r="L1232" t="str">
        <f t="shared" si="38"/>
        <v>98819043</v>
      </c>
      <c r="M1232" t="str">
        <f t="shared" si="39"/>
        <v>64106031</v>
      </c>
      <c r="N1232" t="str">
        <f>VLOOKUP($L1232,Map_Organization!$F:$I,2,FALSE)</f>
        <v>UM0</v>
      </c>
      <c r="O1232" t="str">
        <f>VLOOKUP($L1232,Map_Organization!$F:$I,3,FALSE)</f>
        <v>930</v>
      </c>
      <c r="P1232" t="str">
        <f>VLOOKUP($L1232,Map_Organization!$F:$I,4,FALSE)</f>
        <v>8414</v>
      </c>
      <c r="Q1232" t="str">
        <f>VLOOKUP($M1232,Map_GL!$B:$N,11,FALSE)</f>
        <v>75B</v>
      </c>
      <c r="R1232" t="str">
        <f>VLOOKUP($M1232,Map_GL!$B:$N,12,FALSE)</f>
        <v>000</v>
      </c>
      <c r="S1232" t="str">
        <f>VLOOKUP($M1232,Map_GL!$B:$N,13,FALSE)</f>
        <v>00</v>
      </c>
      <c r="T1232"/>
    </row>
    <row r="1233" spans="1:20" x14ac:dyDescent="0.25">
      <c r="A1233" t="s">
        <v>8</v>
      </c>
      <c r="B1233" t="s">
        <v>10</v>
      </c>
      <c r="C1233" t="s">
        <v>12</v>
      </c>
      <c r="D1233" t="s">
        <v>14</v>
      </c>
      <c r="E1233" t="s">
        <v>10121</v>
      </c>
      <c r="F1233" t="s">
        <v>7845</v>
      </c>
      <c r="G1233" t="s">
        <v>10238</v>
      </c>
      <c r="H1233" s="9">
        <v>43833</v>
      </c>
      <c r="I1233" s="10">
        <v>0.50555555555555554</v>
      </c>
      <c r="J1233" s="11">
        <v>629.72</v>
      </c>
      <c r="K1233" t="s">
        <v>10122</v>
      </c>
      <c r="L1233" t="str">
        <f t="shared" si="38"/>
        <v>98819043</v>
      </c>
      <c r="M1233" t="str">
        <f t="shared" si="39"/>
        <v>64106030</v>
      </c>
      <c r="N1233" t="str">
        <f>VLOOKUP($L1233,Map_Organization!$F:$I,2,FALSE)</f>
        <v>UM0</v>
      </c>
      <c r="O1233" t="str">
        <f>VLOOKUP($L1233,Map_Organization!$F:$I,3,FALSE)</f>
        <v>930</v>
      </c>
      <c r="P1233" t="str">
        <f>VLOOKUP($L1233,Map_Organization!$F:$I,4,FALSE)</f>
        <v>8414</v>
      </c>
      <c r="Q1233" t="str">
        <f>VLOOKUP($M1233,Map_GL!$B:$N,11,FALSE)</f>
        <v>75B</v>
      </c>
      <c r="R1233" t="str">
        <f>VLOOKUP($M1233,Map_GL!$B:$N,12,FALSE)</f>
        <v>000</v>
      </c>
      <c r="S1233" t="str">
        <f>VLOOKUP($M1233,Map_GL!$B:$N,13,FALSE)</f>
        <v>00</v>
      </c>
      <c r="T1233"/>
    </row>
    <row r="1234" spans="1:20" x14ac:dyDescent="0.25">
      <c r="A1234" t="s">
        <v>8</v>
      </c>
      <c r="B1234" t="s">
        <v>10</v>
      </c>
      <c r="C1234" t="s">
        <v>12</v>
      </c>
      <c r="D1234" t="s">
        <v>14</v>
      </c>
      <c r="E1234" t="s">
        <v>10121</v>
      </c>
      <c r="F1234" t="s">
        <v>7845</v>
      </c>
      <c r="G1234" t="s">
        <v>10239</v>
      </c>
      <c r="H1234" s="9">
        <v>43833</v>
      </c>
      <c r="I1234" s="10">
        <v>0.50555555555555554</v>
      </c>
      <c r="J1234" s="11">
        <v>-23.24</v>
      </c>
      <c r="K1234" t="s">
        <v>10122</v>
      </c>
      <c r="L1234" t="str">
        <f t="shared" si="38"/>
        <v>98819043</v>
      </c>
      <c r="M1234" t="str">
        <f t="shared" si="39"/>
        <v>64502021</v>
      </c>
      <c r="N1234" t="str">
        <f>VLOOKUP($L1234,Map_Organization!$F:$I,2,FALSE)</f>
        <v>UM0</v>
      </c>
      <c r="O1234" t="str">
        <f>VLOOKUP($L1234,Map_Organization!$F:$I,3,FALSE)</f>
        <v>930</v>
      </c>
      <c r="P1234" t="str">
        <f>VLOOKUP($L1234,Map_Organization!$F:$I,4,FALSE)</f>
        <v>8414</v>
      </c>
      <c r="Q1234" t="str">
        <f>VLOOKUP($M1234,Map_GL!$B:$N,11,FALSE)</f>
        <v>75B</v>
      </c>
      <c r="R1234" t="str">
        <f>VLOOKUP($M1234,Map_GL!$B:$N,12,FALSE)</f>
        <v>000</v>
      </c>
      <c r="S1234" t="str">
        <f>VLOOKUP($M1234,Map_GL!$B:$N,13,FALSE)</f>
        <v>00</v>
      </c>
      <c r="T1234"/>
    </row>
    <row r="1235" spans="1:20" x14ac:dyDescent="0.25">
      <c r="A1235" t="s">
        <v>8</v>
      </c>
      <c r="B1235" t="s">
        <v>10</v>
      </c>
      <c r="C1235" t="s">
        <v>12</v>
      </c>
      <c r="D1235" t="s">
        <v>14</v>
      </c>
      <c r="E1235" t="s">
        <v>10121</v>
      </c>
      <c r="F1235" t="s">
        <v>7845</v>
      </c>
      <c r="G1235" t="s">
        <v>10240</v>
      </c>
      <c r="H1235" s="9">
        <v>43833</v>
      </c>
      <c r="I1235" s="10">
        <v>0.50555555555555554</v>
      </c>
      <c r="J1235" s="11">
        <v>-974.84999999999991</v>
      </c>
      <c r="K1235" t="s">
        <v>10122</v>
      </c>
      <c r="L1235" t="str">
        <f t="shared" si="38"/>
        <v>98819043</v>
      </c>
      <c r="M1235" t="str">
        <f t="shared" si="39"/>
        <v>64503001</v>
      </c>
      <c r="N1235" t="str">
        <f>VLOOKUP($L1235,Map_Organization!$F:$I,2,FALSE)</f>
        <v>UM0</v>
      </c>
      <c r="O1235" t="str">
        <f>VLOOKUP($L1235,Map_Organization!$F:$I,3,FALSE)</f>
        <v>930</v>
      </c>
      <c r="P1235" t="str">
        <f>VLOOKUP($L1235,Map_Organization!$F:$I,4,FALSE)</f>
        <v>8414</v>
      </c>
      <c r="Q1235" t="str">
        <f>VLOOKUP($M1235,Map_GL!$B:$N,11,FALSE)</f>
        <v>75B</v>
      </c>
      <c r="R1235" t="str">
        <f>VLOOKUP($M1235,Map_GL!$B:$N,12,FALSE)</f>
        <v>000</v>
      </c>
      <c r="S1235" t="str">
        <f>VLOOKUP($M1235,Map_GL!$B:$N,13,FALSE)</f>
        <v>00</v>
      </c>
      <c r="T1235"/>
    </row>
    <row r="1236" spans="1:20" x14ac:dyDescent="0.25">
      <c r="A1236" t="s">
        <v>8</v>
      </c>
      <c r="B1236" t="s">
        <v>10</v>
      </c>
      <c r="C1236" t="s">
        <v>12</v>
      </c>
      <c r="D1236" t="s">
        <v>14</v>
      </c>
      <c r="E1236" t="s">
        <v>10121</v>
      </c>
      <c r="F1236" t="s">
        <v>7845</v>
      </c>
      <c r="G1236" t="s">
        <v>10241</v>
      </c>
      <c r="H1236" s="9">
        <v>43833</v>
      </c>
      <c r="I1236" s="10">
        <v>0.50555555555555554</v>
      </c>
      <c r="J1236" s="11">
        <v>23.240000000000002</v>
      </c>
      <c r="K1236" t="s">
        <v>10122</v>
      </c>
      <c r="L1236" t="str">
        <f t="shared" si="38"/>
        <v>98819043</v>
      </c>
      <c r="M1236" t="str">
        <f t="shared" si="39"/>
        <v>64502020</v>
      </c>
      <c r="N1236" t="str">
        <f>VLOOKUP($L1236,Map_Organization!$F:$I,2,FALSE)</f>
        <v>UM0</v>
      </c>
      <c r="O1236" t="str">
        <f>VLOOKUP($L1236,Map_Organization!$F:$I,3,FALSE)</f>
        <v>930</v>
      </c>
      <c r="P1236" t="str">
        <f>VLOOKUP($L1236,Map_Organization!$F:$I,4,FALSE)</f>
        <v>8414</v>
      </c>
      <c r="Q1236" t="str">
        <f>VLOOKUP($M1236,Map_GL!$B:$N,11,FALSE)</f>
        <v>75B</v>
      </c>
      <c r="R1236" t="str">
        <f>VLOOKUP($M1236,Map_GL!$B:$N,12,FALSE)</f>
        <v>000</v>
      </c>
      <c r="S1236" t="str">
        <f>VLOOKUP($M1236,Map_GL!$B:$N,13,FALSE)</f>
        <v>00</v>
      </c>
      <c r="T1236"/>
    </row>
    <row r="1237" spans="1:20" x14ac:dyDescent="0.25">
      <c r="A1237" t="s">
        <v>8</v>
      </c>
      <c r="B1237" t="s">
        <v>10</v>
      </c>
      <c r="C1237" t="s">
        <v>12</v>
      </c>
      <c r="D1237" t="s">
        <v>14</v>
      </c>
      <c r="E1237" t="s">
        <v>10121</v>
      </c>
      <c r="F1237" t="s">
        <v>7845</v>
      </c>
      <c r="G1237" t="s">
        <v>10242</v>
      </c>
      <c r="H1237" s="9">
        <v>43833</v>
      </c>
      <c r="I1237" s="10">
        <v>0.50555555555555554</v>
      </c>
      <c r="J1237" s="11">
        <v>1212.47</v>
      </c>
      <c r="K1237" t="s">
        <v>10122</v>
      </c>
      <c r="L1237" t="str">
        <f t="shared" si="38"/>
        <v>98819043</v>
      </c>
      <c r="M1237" t="str">
        <f t="shared" si="39"/>
        <v>64503000</v>
      </c>
      <c r="N1237" t="str">
        <f>VLOOKUP($L1237,Map_Organization!$F:$I,2,FALSE)</f>
        <v>UM0</v>
      </c>
      <c r="O1237" t="str">
        <f>VLOOKUP($L1237,Map_Organization!$F:$I,3,FALSE)</f>
        <v>930</v>
      </c>
      <c r="P1237" t="str">
        <f>VLOOKUP($L1237,Map_Organization!$F:$I,4,FALSE)</f>
        <v>8414</v>
      </c>
      <c r="Q1237" t="str">
        <f>VLOOKUP($M1237,Map_GL!$B:$N,11,FALSE)</f>
        <v>75B</v>
      </c>
      <c r="R1237" t="str">
        <f>VLOOKUP($M1237,Map_GL!$B:$N,12,FALSE)</f>
        <v>000</v>
      </c>
      <c r="S1237" t="str">
        <f>VLOOKUP($M1237,Map_GL!$B:$N,13,FALSE)</f>
        <v>00</v>
      </c>
      <c r="T1237"/>
    </row>
    <row r="1238" spans="1:20" x14ac:dyDescent="0.25">
      <c r="A1238" t="s">
        <v>8</v>
      </c>
      <c r="B1238" t="s">
        <v>10</v>
      </c>
      <c r="C1238" t="s">
        <v>12</v>
      </c>
      <c r="D1238" t="s">
        <v>14</v>
      </c>
      <c r="E1238" t="s">
        <v>10121</v>
      </c>
      <c r="F1238" t="s">
        <v>7845</v>
      </c>
      <c r="G1238" t="s">
        <v>10243</v>
      </c>
      <c r="H1238" s="9">
        <v>43833</v>
      </c>
      <c r="I1238" s="10">
        <v>0.50555555555555554</v>
      </c>
      <c r="J1238" s="11">
        <v>-69.240000000000009</v>
      </c>
      <c r="K1238" t="s">
        <v>10122</v>
      </c>
      <c r="L1238" t="str">
        <f t="shared" si="38"/>
        <v>98819043</v>
      </c>
      <c r="M1238" t="str">
        <f t="shared" si="39"/>
        <v>64501011</v>
      </c>
      <c r="N1238" t="str">
        <f>VLOOKUP($L1238,Map_Organization!$F:$I,2,FALSE)</f>
        <v>UM0</v>
      </c>
      <c r="O1238" t="str">
        <f>VLOOKUP($L1238,Map_Organization!$F:$I,3,FALSE)</f>
        <v>930</v>
      </c>
      <c r="P1238" t="str">
        <f>VLOOKUP($L1238,Map_Organization!$F:$I,4,FALSE)</f>
        <v>8414</v>
      </c>
      <c r="Q1238" t="str">
        <f>VLOOKUP($M1238,Map_GL!$B:$N,11,FALSE)</f>
        <v>75B</v>
      </c>
      <c r="R1238" t="str">
        <f>VLOOKUP($M1238,Map_GL!$B:$N,12,FALSE)</f>
        <v>000</v>
      </c>
      <c r="S1238" t="str">
        <f>VLOOKUP($M1238,Map_GL!$B:$N,13,FALSE)</f>
        <v>00</v>
      </c>
      <c r="T1238"/>
    </row>
    <row r="1239" spans="1:20" x14ac:dyDescent="0.25">
      <c r="A1239" t="s">
        <v>8</v>
      </c>
      <c r="B1239" t="s">
        <v>10</v>
      </c>
      <c r="C1239" t="s">
        <v>12</v>
      </c>
      <c r="D1239" t="s">
        <v>14</v>
      </c>
      <c r="E1239" t="s">
        <v>10121</v>
      </c>
      <c r="F1239" t="s">
        <v>7845</v>
      </c>
      <c r="G1239" t="s">
        <v>10244</v>
      </c>
      <c r="H1239" s="9">
        <v>43833</v>
      </c>
      <c r="I1239" s="10">
        <v>0.50555555555555554</v>
      </c>
      <c r="J1239" s="11">
        <v>270.62</v>
      </c>
      <c r="K1239" t="s">
        <v>10122</v>
      </c>
      <c r="L1239" t="str">
        <f t="shared" si="38"/>
        <v>98819043</v>
      </c>
      <c r="M1239" t="str">
        <f t="shared" si="39"/>
        <v>64501111</v>
      </c>
      <c r="N1239" t="str">
        <f>VLOOKUP($L1239,Map_Organization!$F:$I,2,FALSE)</f>
        <v>UM0</v>
      </c>
      <c r="O1239" t="str">
        <f>VLOOKUP($L1239,Map_Organization!$F:$I,3,FALSE)</f>
        <v>930</v>
      </c>
      <c r="P1239" t="str">
        <f>VLOOKUP($L1239,Map_Organization!$F:$I,4,FALSE)</f>
        <v>8414</v>
      </c>
      <c r="Q1239" t="str">
        <f>VLOOKUP($M1239,Map_GL!$B:$N,11,FALSE)</f>
        <v>75B</v>
      </c>
      <c r="R1239" t="str">
        <f>VLOOKUP($M1239,Map_GL!$B:$N,12,FALSE)</f>
        <v>000</v>
      </c>
      <c r="S1239" t="str">
        <f>VLOOKUP($M1239,Map_GL!$B:$N,13,FALSE)</f>
        <v>00</v>
      </c>
      <c r="T1239"/>
    </row>
    <row r="1240" spans="1:20" x14ac:dyDescent="0.25">
      <c r="A1240" t="s">
        <v>8</v>
      </c>
      <c r="B1240" t="s">
        <v>10</v>
      </c>
      <c r="C1240" t="s">
        <v>12</v>
      </c>
      <c r="D1240" t="s">
        <v>14</v>
      </c>
      <c r="E1240" t="s">
        <v>10121</v>
      </c>
      <c r="F1240" t="s">
        <v>7845</v>
      </c>
      <c r="G1240" t="s">
        <v>10245</v>
      </c>
      <c r="H1240" s="9">
        <v>43833</v>
      </c>
      <c r="I1240" s="10">
        <v>0.50555555555555554</v>
      </c>
      <c r="J1240" s="11">
        <v>38.479999999999997</v>
      </c>
      <c r="K1240" t="s">
        <v>10122</v>
      </c>
      <c r="L1240" t="str">
        <f t="shared" si="38"/>
        <v>98819043</v>
      </c>
      <c r="M1240" t="str">
        <f t="shared" si="39"/>
        <v>64501009</v>
      </c>
      <c r="N1240" t="str">
        <f>VLOOKUP($L1240,Map_Organization!$F:$I,2,FALSE)</f>
        <v>UM0</v>
      </c>
      <c r="O1240" t="str">
        <f>VLOOKUP($L1240,Map_Organization!$F:$I,3,FALSE)</f>
        <v>930</v>
      </c>
      <c r="P1240" t="str">
        <f>VLOOKUP($L1240,Map_Organization!$F:$I,4,FALSE)</f>
        <v>8414</v>
      </c>
      <c r="Q1240" t="str">
        <f>VLOOKUP($M1240,Map_GL!$B:$N,11,FALSE)</f>
        <v>75B</v>
      </c>
      <c r="R1240" t="str">
        <f>VLOOKUP($M1240,Map_GL!$B:$N,12,FALSE)</f>
        <v>000</v>
      </c>
      <c r="S1240" t="str">
        <f>VLOOKUP($M1240,Map_GL!$B:$N,13,FALSE)</f>
        <v>00</v>
      </c>
      <c r="T1240"/>
    </row>
    <row r="1241" spans="1:20" x14ac:dyDescent="0.25">
      <c r="A1241" t="s">
        <v>8</v>
      </c>
      <c r="B1241" t="s">
        <v>10</v>
      </c>
      <c r="C1241" t="s">
        <v>12</v>
      </c>
      <c r="D1241" t="s">
        <v>14</v>
      </c>
      <c r="E1241" t="s">
        <v>10121</v>
      </c>
      <c r="F1241" t="s">
        <v>7845</v>
      </c>
      <c r="G1241" t="s">
        <v>10246</v>
      </c>
      <c r="H1241" s="9">
        <v>43833</v>
      </c>
      <c r="I1241" s="10">
        <v>0.50555555555555554</v>
      </c>
      <c r="J1241" s="11">
        <v>30.76</v>
      </c>
      <c r="K1241" t="s">
        <v>10122</v>
      </c>
      <c r="L1241" t="str">
        <f t="shared" si="38"/>
        <v>98819043</v>
      </c>
      <c r="M1241" t="str">
        <f t="shared" si="39"/>
        <v>64501010</v>
      </c>
      <c r="N1241" t="str">
        <f>VLOOKUP($L1241,Map_Organization!$F:$I,2,FALSE)</f>
        <v>UM0</v>
      </c>
      <c r="O1241" t="str">
        <f>VLOOKUP($L1241,Map_Organization!$F:$I,3,FALSE)</f>
        <v>930</v>
      </c>
      <c r="P1241" t="str">
        <f>VLOOKUP($L1241,Map_Organization!$F:$I,4,FALSE)</f>
        <v>8414</v>
      </c>
      <c r="Q1241" t="str">
        <f>VLOOKUP($M1241,Map_GL!$B:$N,11,FALSE)</f>
        <v>75B</v>
      </c>
      <c r="R1241" t="str">
        <f>VLOOKUP($M1241,Map_GL!$B:$N,12,FALSE)</f>
        <v>000</v>
      </c>
      <c r="S1241" t="str">
        <f>VLOOKUP($M1241,Map_GL!$B:$N,13,FALSE)</f>
        <v>00</v>
      </c>
      <c r="T1241"/>
    </row>
    <row r="1242" spans="1:20" x14ac:dyDescent="0.25">
      <c r="A1242" t="s">
        <v>8</v>
      </c>
      <c r="B1242" t="s">
        <v>10</v>
      </c>
      <c r="C1242" t="s">
        <v>12</v>
      </c>
      <c r="D1242" t="s">
        <v>14</v>
      </c>
      <c r="E1242" t="s">
        <v>10121</v>
      </c>
      <c r="F1242" t="s">
        <v>7845</v>
      </c>
      <c r="G1242" t="s">
        <v>10247</v>
      </c>
      <c r="H1242" s="9">
        <v>43833</v>
      </c>
      <c r="I1242" s="10">
        <v>0.50555555555555554</v>
      </c>
      <c r="J1242" s="11">
        <v>-270.62</v>
      </c>
      <c r="K1242" t="s">
        <v>10122</v>
      </c>
      <c r="L1242" t="str">
        <f t="shared" si="38"/>
        <v>98819043</v>
      </c>
      <c r="M1242" t="str">
        <f t="shared" si="39"/>
        <v>64501110</v>
      </c>
      <c r="N1242" t="str">
        <f>VLOOKUP($L1242,Map_Organization!$F:$I,2,FALSE)</f>
        <v>UM0</v>
      </c>
      <c r="O1242" t="str">
        <f>VLOOKUP($L1242,Map_Organization!$F:$I,3,FALSE)</f>
        <v>930</v>
      </c>
      <c r="P1242" t="str">
        <f>VLOOKUP($L1242,Map_Organization!$F:$I,4,FALSE)</f>
        <v>8414</v>
      </c>
      <c r="Q1242" t="str">
        <f>VLOOKUP($M1242,Map_GL!$B:$N,11,FALSE)</f>
        <v>75B</v>
      </c>
      <c r="R1242" t="str">
        <f>VLOOKUP($M1242,Map_GL!$B:$N,12,FALSE)</f>
        <v>000</v>
      </c>
      <c r="S1242" t="str">
        <f>VLOOKUP($M1242,Map_GL!$B:$N,13,FALSE)</f>
        <v>00</v>
      </c>
      <c r="T1242"/>
    </row>
    <row r="1243" spans="1:20" x14ac:dyDescent="0.25">
      <c r="A1243" t="s">
        <v>8</v>
      </c>
      <c r="B1243" t="s">
        <v>10</v>
      </c>
      <c r="C1243" t="s">
        <v>12</v>
      </c>
      <c r="D1243" t="s">
        <v>14</v>
      </c>
      <c r="E1243" t="s">
        <v>10121</v>
      </c>
      <c r="F1243" t="s">
        <v>7845</v>
      </c>
      <c r="G1243" t="s">
        <v>10248</v>
      </c>
      <c r="H1243" s="9">
        <v>43833</v>
      </c>
      <c r="I1243" s="10">
        <v>0.50555555555555554</v>
      </c>
      <c r="J1243" s="11">
        <v>-687.98</v>
      </c>
      <c r="K1243" t="s">
        <v>10122</v>
      </c>
      <c r="L1243" t="str">
        <f t="shared" si="38"/>
        <v>98819043</v>
      </c>
      <c r="M1243" t="str">
        <f t="shared" si="39"/>
        <v>64501611</v>
      </c>
      <c r="N1243" t="str">
        <f>VLOOKUP($L1243,Map_Organization!$F:$I,2,FALSE)</f>
        <v>UM0</v>
      </c>
      <c r="O1243" t="str">
        <f>VLOOKUP($L1243,Map_Organization!$F:$I,3,FALSE)</f>
        <v>930</v>
      </c>
      <c r="P1243" t="str">
        <f>VLOOKUP($L1243,Map_Organization!$F:$I,4,FALSE)</f>
        <v>8414</v>
      </c>
      <c r="Q1243" t="str">
        <f>VLOOKUP($M1243,Map_GL!$B:$N,11,FALSE)</f>
        <v>75B</v>
      </c>
      <c r="R1243" t="str">
        <f>VLOOKUP($M1243,Map_GL!$B:$N,12,FALSE)</f>
        <v>000</v>
      </c>
      <c r="S1243" t="str">
        <f>VLOOKUP($M1243,Map_GL!$B:$N,13,FALSE)</f>
        <v>00</v>
      </c>
      <c r="T1243"/>
    </row>
    <row r="1244" spans="1:20" x14ac:dyDescent="0.25">
      <c r="A1244" t="s">
        <v>8</v>
      </c>
      <c r="B1244" t="s">
        <v>10</v>
      </c>
      <c r="C1244" t="s">
        <v>12</v>
      </c>
      <c r="D1244" t="s">
        <v>14</v>
      </c>
      <c r="E1244" t="s">
        <v>10121</v>
      </c>
      <c r="F1244" t="s">
        <v>7845</v>
      </c>
      <c r="G1244" t="s">
        <v>10249</v>
      </c>
      <c r="H1244" s="9">
        <v>43833</v>
      </c>
      <c r="I1244" s="10">
        <v>0.50555555555555554</v>
      </c>
      <c r="J1244" s="11">
        <v>-43.83</v>
      </c>
      <c r="K1244" t="s">
        <v>10122</v>
      </c>
      <c r="L1244" t="str">
        <f t="shared" si="38"/>
        <v>98819043</v>
      </c>
      <c r="M1244" t="str">
        <f t="shared" si="39"/>
        <v>64501621</v>
      </c>
      <c r="N1244" t="str">
        <f>VLOOKUP($L1244,Map_Organization!$F:$I,2,FALSE)</f>
        <v>UM0</v>
      </c>
      <c r="O1244" t="str">
        <f>VLOOKUP($L1244,Map_Organization!$F:$I,3,FALSE)</f>
        <v>930</v>
      </c>
      <c r="P1244" t="str">
        <f>VLOOKUP($L1244,Map_Organization!$F:$I,4,FALSE)</f>
        <v>8414</v>
      </c>
      <c r="Q1244" t="str">
        <f>VLOOKUP($M1244,Map_GL!$B:$N,11,FALSE)</f>
        <v>75B</v>
      </c>
      <c r="R1244" t="str">
        <f>VLOOKUP($M1244,Map_GL!$B:$N,12,FALSE)</f>
        <v>000</v>
      </c>
      <c r="S1244" t="str">
        <f>VLOOKUP($M1244,Map_GL!$B:$N,13,FALSE)</f>
        <v>00</v>
      </c>
      <c r="T1244"/>
    </row>
    <row r="1245" spans="1:20" x14ac:dyDescent="0.25">
      <c r="A1245" t="s">
        <v>8</v>
      </c>
      <c r="B1245" t="s">
        <v>10</v>
      </c>
      <c r="C1245" t="s">
        <v>12</v>
      </c>
      <c r="D1245" t="s">
        <v>14</v>
      </c>
      <c r="E1245" t="s">
        <v>10121</v>
      </c>
      <c r="F1245" t="s">
        <v>7845</v>
      </c>
      <c r="G1245" t="s">
        <v>10250</v>
      </c>
      <c r="H1245" s="9">
        <v>43833</v>
      </c>
      <c r="I1245" s="10">
        <v>0.50555555555555554</v>
      </c>
      <c r="J1245" s="11">
        <v>687.98</v>
      </c>
      <c r="K1245" t="s">
        <v>10122</v>
      </c>
      <c r="L1245" t="str">
        <f t="shared" si="38"/>
        <v>98819043</v>
      </c>
      <c r="M1245" t="str">
        <f t="shared" si="39"/>
        <v>64501610</v>
      </c>
      <c r="N1245" t="str">
        <f>VLOOKUP($L1245,Map_Organization!$F:$I,2,FALSE)</f>
        <v>UM0</v>
      </c>
      <c r="O1245" t="str">
        <f>VLOOKUP($L1245,Map_Organization!$F:$I,3,FALSE)</f>
        <v>930</v>
      </c>
      <c r="P1245" t="str">
        <f>VLOOKUP($L1245,Map_Organization!$F:$I,4,FALSE)</f>
        <v>8414</v>
      </c>
      <c r="Q1245" t="str">
        <f>VLOOKUP($M1245,Map_GL!$B:$N,11,FALSE)</f>
        <v>75B</v>
      </c>
      <c r="R1245" t="str">
        <f>VLOOKUP($M1245,Map_GL!$B:$N,12,FALSE)</f>
        <v>000</v>
      </c>
      <c r="S1245" t="str">
        <f>VLOOKUP($M1245,Map_GL!$B:$N,13,FALSE)</f>
        <v>00</v>
      </c>
      <c r="T1245"/>
    </row>
    <row r="1246" spans="1:20" x14ac:dyDescent="0.25">
      <c r="A1246" t="s">
        <v>8</v>
      </c>
      <c r="B1246" t="s">
        <v>10</v>
      </c>
      <c r="C1246" t="s">
        <v>12</v>
      </c>
      <c r="D1246" t="s">
        <v>14</v>
      </c>
      <c r="E1246" t="s">
        <v>10121</v>
      </c>
      <c r="F1246" t="s">
        <v>7845</v>
      </c>
      <c r="G1246" t="s">
        <v>10251</v>
      </c>
      <c r="H1246" s="9">
        <v>43833</v>
      </c>
      <c r="I1246" s="10">
        <v>0.50555555555555554</v>
      </c>
      <c r="J1246" s="11">
        <v>43.83</v>
      </c>
      <c r="K1246" t="s">
        <v>10122</v>
      </c>
      <c r="L1246" t="str">
        <f t="shared" si="38"/>
        <v>98819043</v>
      </c>
      <c r="M1246" t="str">
        <f t="shared" si="39"/>
        <v>64501620</v>
      </c>
      <c r="N1246" t="str">
        <f>VLOOKUP($L1246,Map_Organization!$F:$I,2,FALSE)</f>
        <v>UM0</v>
      </c>
      <c r="O1246" t="str">
        <f>VLOOKUP($L1246,Map_Organization!$F:$I,3,FALSE)</f>
        <v>930</v>
      </c>
      <c r="P1246" t="str">
        <f>VLOOKUP($L1246,Map_Organization!$F:$I,4,FALSE)</f>
        <v>8414</v>
      </c>
      <c r="Q1246" t="str">
        <f>VLOOKUP($M1246,Map_GL!$B:$N,11,FALSE)</f>
        <v>75B</v>
      </c>
      <c r="R1246" t="str">
        <f>VLOOKUP($M1246,Map_GL!$B:$N,12,FALSE)</f>
        <v>000</v>
      </c>
      <c r="S1246" t="str">
        <f>VLOOKUP($M1246,Map_GL!$B:$N,13,FALSE)</f>
        <v>00</v>
      </c>
      <c r="T1246"/>
    </row>
    <row r="1247" spans="1:20" x14ac:dyDescent="0.25">
      <c r="A1247" t="s">
        <v>8</v>
      </c>
      <c r="B1247" t="s">
        <v>10</v>
      </c>
      <c r="C1247" t="s">
        <v>12</v>
      </c>
      <c r="D1247" t="s">
        <v>14</v>
      </c>
      <c r="E1247" t="s">
        <v>10121</v>
      </c>
      <c r="F1247" t="s">
        <v>7845</v>
      </c>
      <c r="G1247" t="s">
        <v>10262</v>
      </c>
      <c r="H1247" s="9">
        <v>43833</v>
      </c>
      <c r="I1247" s="10">
        <v>0.50555555555555554</v>
      </c>
      <c r="J1247" s="11">
        <v>0.44</v>
      </c>
      <c r="K1247" t="s">
        <v>10122</v>
      </c>
      <c r="L1247" t="str">
        <f t="shared" si="38"/>
        <v>98819043</v>
      </c>
      <c r="M1247" t="str">
        <f t="shared" si="39"/>
        <v>64503715</v>
      </c>
      <c r="N1247" t="str">
        <f>VLOOKUP($L1247,Map_Organization!$F:$I,2,FALSE)</f>
        <v>UM0</v>
      </c>
      <c r="O1247" t="str">
        <f>VLOOKUP($L1247,Map_Organization!$F:$I,3,FALSE)</f>
        <v>930</v>
      </c>
      <c r="P1247" t="str">
        <f>VLOOKUP($L1247,Map_Organization!$F:$I,4,FALSE)</f>
        <v>8414</v>
      </c>
      <c r="Q1247" t="str">
        <f>VLOOKUP($M1247,Map_GL!$B:$N,11,FALSE)</f>
        <v>75B</v>
      </c>
      <c r="R1247" t="str">
        <f>VLOOKUP($M1247,Map_GL!$B:$N,12,FALSE)</f>
        <v>000</v>
      </c>
      <c r="S1247" t="str">
        <f>VLOOKUP($M1247,Map_GL!$B:$N,13,FALSE)</f>
        <v>00</v>
      </c>
      <c r="T1247"/>
    </row>
    <row r="1248" spans="1:20" x14ac:dyDescent="0.25">
      <c r="A1248" t="s">
        <v>8</v>
      </c>
      <c r="B1248" t="s">
        <v>10</v>
      </c>
      <c r="C1248" t="s">
        <v>12</v>
      </c>
      <c r="D1248" t="s">
        <v>14</v>
      </c>
      <c r="E1248" t="s">
        <v>10121</v>
      </c>
      <c r="F1248" t="s">
        <v>7845</v>
      </c>
      <c r="G1248" t="s">
        <v>10252</v>
      </c>
      <c r="H1248" s="9">
        <v>43833</v>
      </c>
      <c r="I1248" s="10">
        <v>0.50555555555555554</v>
      </c>
      <c r="J1248" s="11">
        <v>-95.34</v>
      </c>
      <c r="K1248" t="s">
        <v>10122</v>
      </c>
      <c r="L1248" t="str">
        <f t="shared" si="38"/>
        <v>98819043</v>
      </c>
      <c r="M1248" t="str">
        <f t="shared" si="39"/>
        <v>64501631</v>
      </c>
      <c r="N1248" t="str">
        <f>VLOOKUP($L1248,Map_Organization!$F:$I,2,FALSE)</f>
        <v>UM0</v>
      </c>
      <c r="O1248" t="str">
        <f>VLOOKUP($L1248,Map_Organization!$F:$I,3,FALSE)</f>
        <v>930</v>
      </c>
      <c r="P1248" t="str">
        <f>VLOOKUP($L1248,Map_Organization!$F:$I,4,FALSE)</f>
        <v>8414</v>
      </c>
      <c r="Q1248" t="str">
        <f>VLOOKUP($M1248,Map_GL!$B:$N,11,FALSE)</f>
        <v>75B</v>
      </c>
      <c r="R1248" t="str">
        <f>VLOOKUP($M1248,Map_GL!$B:$N,12,FALSE)</f>
        <v>000</v>
      </c>
      <c r="S1248" t="str">
        <f>VLOOKUP($M1248,Map_GL!$B:$N,13,FALSE)</f>
        <v>00</v>
      </c>
      <c r="T1248"/>
    </row>
    <row r="1249" spans="1:20" x14ac:dyDescent="0.25">
      <c r="A1249" t="s">
        <v>8</v>
      </c>
      <c r="B1249" t="s">
        <v>10</v>
      </c>
      <c r="C1249" t="s">
        <v>12</v>
      </c>
      <c r="D1249" t="s">
        <v>14</v>
      </c>
      <c r="E1249" t="s">
        <v>10121</v>
      </c>
      <c r="F1249" t="s">
        <v>7845</v>
      </c>
      <c r="G1249" t="s">
        <v>10253</v>
      </c>
      <c r="H1249" s="9">
        <v>43833</v>
      </c>
      <c r="I1249" s="10">
        <v>0.50555555555555554</v>
      </c>
      <c r="J1249" s="11">
        <v>95.34</v>
      </c>
      <c r="K1249" t="s">
        <v>10122</v>
      </c>
      <c r="L1249" t="str">
        <f t="shared" si="38"/>
        <v>98819043</v>
      </c>
      <c r="M1249" t="str">
        <f t="shared" si="39"/>
        <v>64501630</v>
      </c>
      <c r="N1249" t="str">
        <f>VLOOKUP($L1249,Map_Organization!$F:$I,2,FALSE)</f>
        <v>UM0</v>
      </c>
      <c r="O1249" t="str">
        <f>VLOOKUP($L1249,Map_Organization!$F:$I,3,FALSE)</f>
        <v>930</v>
      </c>
      <c r="P1249" t="str">
        <f>VLOOKUP($L1249,Map_Organization!$F:$I,4,FALSE)</f>
        <v>8414</v>
      </c>
      <c r="Q1249" t="str">
        <f>VLOOKUP($M1249,Map_GL!$B:$N,11,FALSE)</f>
        <v>75B</v>
      </c>
      <c r="R1249" t="str">
        <f>VLOOKUP($M1249,Map_GL!$B:$N,12,FALSE)</f>
        <v>000</v>
      </c>
      <c r="S1249" t="str">
        <f>VLOOKUP($M1249,Map_GL!$B:$N,13,FALSE)</f>
        <v>00</v>
      </c>
      <c r="T1249"/>
    </row>
    <row r="1250" spans="1:20" x14ac:dyDescent="0.25">
      <c r="A1250" t="s">
        <v>8</v>
      </c>
      <c r="B1250" t="s">
        <v>10</v>
      </c>
      <c r="C1250" t="s">
        <v>12</v>
      </c>
      <c r="D1250" t="s">
        <v>14</v>
      </c>
      <c r="E1250" t="s">
        <v>10121</v>
      </c>
      <c r="F1250" t="s">
        <v>7845</v>
      </c>
      <c r="G1250" t="s">
        <v>10254</v>
      </c>
      <c r="H1250" s="9">
        <v>43833</v>
      </c>
      <c r="I1250" s="10">
        <v>0.50555555555555554</v>
      </c>
      <c r="J1250" s="11">
        <v>-481.73</v>
      </c>
      <c r="K1250" t="s">
        <v>10122</v>
      </c>
      <c r="L1250" t="str">
        <f t="shared" si="38"/>
        <v>98819043</v>
      </c>
      <c r="M1250" t="str">
        <f t="shared" si="39"/>
        <v>61620003</v>
      </c>
      <c r="N1250" t="str">
        <f>VLOOKUP($L1250,Map_Organization!$F:$I,2,FALSE)</f>
        <v>UM0</v>
      </c>
      <c r="O1250" t="str">
        <f>VLOOKUP($L1250,Map_Organization!$F:$I,3,FALSE)</f>
        <v>930</v>
      </c>
      <c r="P1250" t="str">
        <f>VLOOKUP($L1250,Map_Organization!$F:$I,4,FALSE)</f>
        <v>8414</v>
      </c>
      <c r="Q1250" t="str">
        <f>VLOOKUP($M1250,Map_GL!$B:$N,11,FALSE)</f>
        <v>794</v>
      </c>
      <c r="R1250" t="str">
        <f>VLOOKUP($M1250,Map_GL!$B:$N,12,FALSE)</f>
        <v>401</v>
      </c>
      <c r="S1250" t="str">
        <f>VLOOKUP($M1250,Map_GL!$B:$N,13,FALSE)</f>
        <v>00</v>
      </c>
      <c r="T1250"/>
    </row>
    <row r="1251" spans="1:20" x14ac:dyDescent="0.25">
      <c r="A1251" t="s">
        <v>8</v>
      </c>
      <c r="B1251" t="s">
        <v>10</v>
      </c>
      <c r="C1251" t="s">
        <v>12</v>
      </c>
      <c r="D1251" t="s">
        <v>14</v>
      </c>
      <c r="E1251" t="s">
        <v>10121</v>
      </c>
      <c r="F1251" t="s">
        <v>7845</v>
      </c>
      <c r="G1251" t="s">
        <v>10255</v>
      </c>
      <c r="H1251" s="9">
        <v>43833</v>
      </c>
      <c r="I1251" s="10">
        <v>0.50555555555555554</v>
      </c>
      <c r="J1251" s="11">
        <v>481.73</v>
      </c>
      <c r="K1251" t="s">
        <v>10122</v>
      </c>
      <c r="L1251" t="str">
        <f t="shared" si="38"/>
        <v>98819043</v>
      </c>
      <c r="M1251" t="str">
        <f t="shared" si="39"/>
        <v>61620001</v>
      </c>
      <c r="N1251" t="str">
        <f>VLOOKUP($L1251,Map_Organization!$F:$I,2,FALSE)</f>
        <v>UM0</v>
      </c>
      <c r="O1251" t="str">
        <f>VLOOKUP($L1251,Map_Organization!$F:$I,3,FALSE)</f>
        <v>930</v>
      </c>
      <c r="P1251" t="str">
        <f>VLOOKUP($L1251,Map_Organization!$F:$I,4,FALSE)</f>
        <v>8414</v>
      </c>
      <c r="Q1251" t="str">
        <f>VLOOKUP($M1251,Map_GL!$B:$N,11,FALSE)</f>
        <v>794</v>
      </c>
      <c r="R1251" t="str">
        <f>VLOOKUP($M1251,Map_GL!$B:$N,12,FALSE)</f>
        <v>401</v>
      </c>
      <c r="S1251" t="str">
        <f>VLOOKUP($M1251,Map_GL!$B:$N,13,FALSE)</f>
        <v>00</v>
      </c>
      <c r="T1251"/>
    </row>
    <row r="1252" spans="1:20" x14ac:dyDescent="0.25">
      <c r="A1252" t="s">
        <v>8</v>
      </c>
      <c r="B1252" t="s">
        <v>10</v>
      </c>
      <c r="C1252" t="s">
        <v>12</v>
      </c>
      <c r="D1252" t="s">
        <v>14</v>
      </c>
      <c r="E1252" t="s">
        <v>10121</v>
      </c>
      <c r="F1252" t="s">
        <v>7845</v>
      </c>
      <c r="G1252" t="s">
        <v>10256</v>
      </c>
      <c r="H1252" s="9">
        <v>43833</v>
      </c>
      <c r="I1252" s="10">
        <v>0.50555555555555554</v>
      </c>
      <c r="J1252" s="11">
        <v>-481.73</v>
      </c>
      <c r="K1252" t="s">
        <v>10122</v>
      </c>
      <c r="L1252" t="str">
        <f t="shared" si="38"/>
        <v>98819043</v>
      </c>
      <c r="M1252" t="str">
        <f t="shared" si="39"/>
        <v>75430001</v>
      </c>
      <c r="N1252" t="str">
        <f>VLOOKUP($L1252,Map_Organization!$F:$I,2,FALSE)</f>
        <v>UM0</v>
      </c>
      <c r="O1252" t="str">
        <f>VLOOKUP($L1252,Map_Organization!$F:$I,3,FALSE)</f>
        <v>930</v>
      </c>
      <c r="P1252" t="str">
        <f>VLOOKUP($L1252,Map_Organization!$F:$I,4,FALSE)</f>
        <v>8414</v>
      </c>
      <c r="Q1252" t="str">
        <f>VLOOKUP($M1252,Map_GL!$B:$N,11,FALSE)</f>
        <v>75B</v>
      </c>
      <c r="R1252" t="str">
        <f>VLOOKUP($M1252,Map_GL!$B:$N,12,FALSE)</f>
        <v>000</v>
      </c>
      <c r="S1252" t="str">
        <f>VLOOKUP($M1252,Map_GL!$B:$N,13,FALSE)</f>
        <v>00</v>
      </c>
      <c r="T1252"/>
    </row>
    <row r="1253" spans="1:20" x14ac:dyDescent="0.25">
      <c r="A1253" t="s">
        <v>8</v>
      </c>
      <c r="B1253" t="s">
        <v>10</v>
      </c>
      <c r="C1253" t="s">
        <v>12</v>
      </c>
      <c r="D1253" t="s">
        <v>14</v>
      </c>
      <c r="E1253" t="s">
        <v>10121</v>
      </c>
      <c r="F1253" t="s">
        <v>7845</v>
      </c>
      <c r="G1253" t="s">
        <v>10182</v>
      </c>
      <c r="H1253" s="9">
        <v>43833</v>
      </c>
      <c r="I1253" s="10">
        <v>0.50555555555555554</v>
      </c>
      <c r="J1253" s="11">
        <v>140.76999999999998</v>
      </c>
      <c r="K1253" t="s">
        <v>10122</v>
      </c>
      <c r="L1253" t="str">
        <f t="shared" si="38"/>
        <v>98819043</v>
      </c>
      <c r="M1253" t="str">
        <f t="shared" si="39"/>
        <v>75431002</v>
      </c>
      <c r="N1253" t="str">
        <f>VLOOKUP($L1253,Map_Organization!$F:$I,2,FALSE)</f>
        <v>UM0</v>
      </c>
      <c r="O1253" t="str">
        <f>VLOOKUP($L1253,Map_Organization!$F:$I,3,FALSE)</f>
        <v>930</v>
      </c>
      <c r="P1253" t="str">
        <f>VLOOKUP($L1253,Map_Organization!$F:$I,4,FALSE)</f>
        <v>8414</v>
      </c>
      <c r="Q1253" t="str">
        <f>VLOOKUP($M1253,Map_GL!$B:$N,11,FALSE)</f>
        <v>75B</v>
      </c>
      <c r="R1253" t="str">
        <f>VLOOKUP($M1253,Map_GL!$B:$N,12,FALSE)</f>
        <v>000</v>
      </c>
      <c r="S1253" t="str">
        <f>VLOOKUP($M1253,Map_GL!$B:$N,13,FALSE)</f>
        <v>00</v>
      </c>
      <c r="T1253"/>
    </row>
    <row r="1254" spans="1:20" x14ac:dyDescent="0.25">
      <c r="A1254" t="s">
        <v>8</v>
      </c>
      <c r="B1254" t="s">
        <v>10</v>
      </c>
      <c r="C1254" t="s">
        <v>12</v>
      </c>
      <c r="D1254" t="s">
        <v>14</v>
      </c>
      <c r="E1254" t="s">
        <v>10121</v>
      </c>
      <c r="F1254" t="s">
        <v>7845</v>
      </c>
      <c r="G1254" t="s">
        <v>10265</v>
      </c>
      <c r="H1254" s="9">
        <v>43833</v>
      </c>
      <c r="I1254" s="10">
        <v>0.50555555555555554</v>
      </c>
      <c r="J1254" s="11">
        <v>-49.8</v>
      </c>
      <c r="K1254" t="s">
        <v>10122</v>
      </c>
      <c r="L1254" t="str">
        <f t="shared" si="38"/>
        <v>98819043</v>
      </c>
      <c r="M1254" t="str">
        <f t="shared" si="39"/>
        <v>61561017</v>
      </c>
      <c r="N1254" t="str">
        <f>VLOOKUP($L1254,Map_Organization!$F:$I,2,FALSE)</f>
        <v>UM0</v>
      </c>
      <c r="O1254" t="str">
        <f>VLOOKUP($L1254,Map_Organization!$F:$I,3,FALSE)</f>
        <v>930</v>
      </c>
      <c r="P1254" t="str">
        <f>VLOOKUP($L1254,Map_Organization!$F:$I,4,FALSE)</f>
        <v>8414</v>
      </c>
      <c r="Q1254" t="str">
        <f>VLOOKUP($M1254,Map_GL!$B:$N,11,FALSE)</f>
        <v>823</v>
      </c>
      <c r="R1254" t="str">
        <f>VLOOKUP($M1254,Map_GL!$B:$N,12,FALSE)</f>
        <v>420</v>
      </c>
      <c r="S1254" t="str">
        <f>VLOOKUP($M1254,Map_GL!$B:$N,13,FALSE)</f>
        <v>00</v>
      </c>
      <c r="T1254"/>
    </row>
    <row r="1255" spans="1:20" x14ac:dyDescent="0.25">
      <c r="A1255" t="s">
        <v>8</v>
      </c>
      <c r="B1255" t="s">
        <v>10</v>
      </c>
      <c r="C1255" t="s">
        <v>12</v>
      </c>
      <c r="D1255" t="s">
        <v>14</v>
      </c>
      <c r="E1255" t="s">
        <v>10121</v>
      </c>
      <c r="F1255" t="s">
        <v>7845</v>
      </c>
      <c r="G1255" t="s">
        <v>10281</v>
      </c>
      <c r="H1255" s="9">
        <v>43833</v>
      </c>
      <c r="I1255" s="10">
        <v>0.50555555555555554</v>
      </c>
      <c r="J1255" s="11">
        <v>-330</v>
      </c>
      <c r="K1255" t="s">
        <v>10122</v>
      </c>
      <c r="L1255" t="str">
        <f t="shared" si="38"/>
        <v>98819043</v>
      </c>
      <c r="M1255" t="str">
        <f t="shared" si="39"/>
        <v>61561014</v>
      </c>
      <c r="N1255" t="str">
        <f>VLOOKUP($L1255,Map_Organization!$F:$I,2,FALSE)</f>
        <v>UM0</v>
      </c>
      <c r="O1255" t="str">
        <f>VLOOKUP($L1255,Map_Organization!$F:$I,3,FALSE)</f>
        <v>930</v>
      </c>
      <c r="P1255" t="str">
        <f>VLOOKUP($L1255,Map_Organization!$F:$I,4,FALSE)</f>
        <v>8414</v>
      </c>
      <c r="Q1255" t="str">
        <f>VLOOKUP($M1255,Map_GL!$B:$N,11,FALSE)</f>
        <v>760</v>
      </c>
      <c r="R1255" t="str">
        <f>VLOOKUP($M1255,Map_GL!$B:$N,12,FALSE)</f>
        <v>420</v>
      </c>
      <c r="S1255" t="str">
        <f>VLOOKUP($M1255,Map_GL!$B:$N,13,FALSE)</f>
        <v>00</v>
      </c>
      <c r="T1255"/>
    </row>
    <row r="1256" spans="1:20" x14ac:dyDescent="0.25">
      <c r="A1256" t="s">
        <v>8</v>
      </c>
      <c r="B1256" t="s">
        <v>10</v>
      </c>
      <c r="C1256" t="s">
        <v>12</v>
      </c>
      <c r="D1256" t="s">
        <v>14</v>
      </c>
      <c r="E1256" t="s">
        <v>10121</v>
      </c>
      <c r="F1256" t="s">
        <v>7845</v>
      </c>
      <c r="G1256" t="s">
        <v>10282</v>
      </c>
      <c r="H1256" s="9">
        <v>43833</v>
      </c>
      <c r="I1256" s="10">
        <v>0.50555555555555554</v>
      </c>
      <c r="J1256" s="11">
        <v>49.8</v>
      </c>
      <c r="K1256" t="s">
        <v>10122</v>
      </c>
      <c r="L1256" t="str">
        <f t="shared" si="38"/>
        <v>98819043</v>
      </c>
      <c r="M1256" t="str">
        <f t="shared" si="39"/>
        <v>61561018</v>
      </c>
      <c r="N1256" t="str">
        <f>VLOOKUP($L1256,Map_Organization!$F:$I,2,FALSE)</f>
        <v>UM0</v>
      </c>
      <c r="O1256" t="str">
        <f>VLOOKUP($L1256,Map_Organization!$F:$I,3,FALSE)</f>
        <v>930</v>
      </c>
      <c r="P1256" t="str">
        <f>VLOOKUP($L1256,Map_Organization!$F:$I,4,FALSE)</f>
        <v>8414</v>
      </c>
      <c r="Q1256" t="str">
        <f>VLOOKUP($M1256,Map_GL!$B:$N,11,FALSE)</f>
        <v>823</v>
      </c>
      <c r="R1256" t="str">
        <f>VLOOKUP($M1256,Map_GL!$B:$N,12,FALSE)</f>
        <v>420</v>
      </c>
      <c r="S1256" t="str">
        <f>VLOOKUP($M1256,Map_GL!$B:$N,13,FALSE)</f>
        <v>00</v>
      </c>
      <c r="T1256"/>
    </row>
    <row r="1257" spans="1:20" x14ac:dyDescent="0.25">
      <c r="A1257" t="s">
        <v>8</v>
      </c>
      <c r="B1257" t="s">
        <v>10</v>
      </c>
      <c r="C1257" t="s">
        <v>12</v>
      </c>
      <c r="D1257" t="s">
        <v>14</v>
      </c>
      <c r="E1257" t="s">
        <v>10121</v>
      </c>
      <c r="F1257" t="s">
        <v>7845</v>
      </c>
      <c r="G1257" t="s">
        <v>10146</v>
      </c>
      <c r="H1257" s="9">
        <v>43833</v>
      </c>
      <c r="I1257" s="10">
        <v>0.50555555555555554</v>
      </c>
      <c r="J1257" s="11">
        <v>109.37</v>
      </c>
      <c r="K1257" t="s">
        <v>10122</v>
      </c>
      <c r="L1257" t="str">
        <f t="shared" si="38"/>
        <v>98819043</v>
      </c>
      <c r="M1257" t="str">
        <f t="shared" si="39"/>
        <v>61620010</v>
      </c>
      <c r="N1257" t="str">
        <f>VLOOKUP($L1257,Map_Organization!$F:$I,2,FALSE)</f>
        <v>UM0</v>
      </c>
      <c r="O1257" t="str">
        <f>VLOOKUP($L1257,Map_Organization!$F:$I,3,FALSE)</f>
        <v>930</v>
      </c>
      <c r="P1257" t="str">
        <f>VLOOKUP($L1257,Map_Organization!$F:$I,4,FALSE)</f>
        <v>8414</v>
      </c>
      <c r="Q1257" t="str">
        <f>VLOOKUP($M1257,Map_GL!$B:$N,11,FALSE)</f>
        <v>794</v>
      </c>
      <c r="R1257" t="str">
        <f>VLOOKUP($M1257,Map_GL!$B:$N,12,FALSE)</f>
        <v>401</v>
      </c>
      <c r="S1257" t="str">
        <f>VLOOKUP($M1257,Map_GL!$B:$N,13,FALSE)</f>
        <v>00</v>
      </c>
      <c r="T1257"/>
    </row>
    <row r="1258" spans="1:20" x14ac:dyDescent="0.25">
      <c r="A1258" t="s">
        <v>8</v>
      </c>
      <c r="B1258" t="s">
        <v>10</v>
      </c>
      <c r="C1258" t="s">
        <v>12</v>
      </c>
      <c r="D1258" t="s">
        <v>14</v>
      </c>
      <c r="E1258" t="s">
        <v>10121</v>
      </c>
      <c r="F1258" t="s">
        <v>7845</v>
      </c>
      <c r="G1258" t="s">
        <v>10192</v>
      </c>
      <c r="H1258" s="9">
        <v>43833</v>
      </c>
      <c r="I1258" s="10">
        <v>0.50555555555555554</v>
      </c>
      <c r="J1258" s="11">
        <v>1.71</v>
      </c>
      <c r="K1258" t="s">
        <v>10122</v>
      </c>
      <c r="L1258" t="str">
        <f t="shared" si="38"/>
        <v>98819043</v>
      </c>
      <c r="M1258" t="str">
        <f t="shared" si="39"/>
        <v>61620113</v>
      </c>
      <c r="N1258" t="str">
        <f>VLOOKUP($L1258,Map_Organization!$F:$I,2,FALSE)</f>
        <v>UM0</v>
      </c>
      <c r="O1258" t="str">
        <f>VLOOKUP($L1258,Map_Organization!$F:$I,3,FALSE)</f>
        <v>930</v>
      </c>
      <c r="P1258" t="str">
        <f>VLOOKUP($L1258,Map_Organization!$F:$I,4,FALSE)</f>
        <v>8414</v>
      </c>
      <c r="Q1258" t="str">
        <f>VLOOKUP($M1258,Map_GL!$B:$N,11,FALSE)</f>
        <v>794</v>
      </c>
      <c r="R1258" t="str">
        <f>VLOOKUP($M1258,Map_GL!$B:$N,12,FALSE)</f>
        <v>401</v>
      </c>
      <c r="S1258" t="str">
        <f>VLOOKUP($M1258,Map_GL!$B:$N,13,FALSE)</f>
        <v>00</v>
      </c>
      <c r="T1258"/>
    </row>
    <row r="1259" spans="1:20" x14ac:dyDescent="0.25">
      <c r="A1259" t="s">
        <v>8</v>
      </c>
      <c r="B1259" t="s">
        <v>10</v>
      </c>
      <c r="C1259" t="s">
        <v>12</v>
      </c>
      <c r="D1259" t="s">
        <v>14</v>
      </c>
      <c r="E1259" t="s">
        <v>10121</v>
      </c>
      <c r="F1259" t="s">
        <v>7845</v>
      </c>
      <c r="G1259" t="s">
        <v>10257</v>
      </c>
      <c r="H1259" s="9">
        <v>43833</v>
      </c>
      <c r="I1259" s="10">
        <v>0.50555555555555554</v>
      </c>
      <c r="J1259" s="11">
        <v>19.75</v>
      </c>
      <c r="K1259" t="s">
        <v>10122</v>
      </c>
      <c r="L1259" t="str">
        <f t="shared" si="38"/>
        <v>98819043</v>
      </c>
      <c r="M1259" t="str">
        <f t="shared" si="39"/>
        <v>62282001</v>
      </c>
      <c r="N1259" t="str">
        <f>VLOOKUP($L1259,Map_Organization!$F:$I,2,FALSE)</f>
        <v>UM0</v>
      </c>
      <c r="O1259" t="str">
        <f>VLOOKUP($L1259,Map_Organization!$F:$I,3,FALSE)</f>
        <v>930</v>
      </c>
      <c r="P1259" t="str">
        <f>VLOOKUP($L1259,Map_Organization!$F:$I,4,FALSE)</f>
        <v>8414</v>
      </c>
      <c r="Q1259" t="str">
        <f>VLOOKUP($M1259,Map_GL!$B:$N,11,FALSE)</f>
        <v>75B</v>
      </c>
      <c r="R1259" t="str">
        <f>VLOOKUP($M1259,Map_GL!$B:$N,12,FALSE)</f>
        <v>000</v>
      </c>
      <c r="S1259" t="str">
        <f>VLOOKUP($M1259,Map_GL!$B:$N,13,FALSE)</f>
        <v>00</v>
      </c>
      <c r="T1259"/>
    </row>
    <row r="1260" spans="1:20" x14ac:dyDescent="0.25">
      <c r="A1260" t="s">
        <v>8</v>
      </c>
      <c r="B1260" t="s">
        <v>10</v>
      </c>
      <c r="C1260" t="s">
        <v>12</v>
      </c>
      <c r="D1260" t="s">
        <v>14</v>
      </c>
      <c r="E1260" t="s">
        <v>10121</v>
      </c>
      <c r="F1260" t="s">
        <v>7845</v>
      </c>
      <c r="G1260" t="s">
        <v>10194</v>
      </c>
      <c r="H1260" s="9">
        <v>43833</v>
      </c>
      <c r="I1260" s="10">
        <v>0.50555555555555554</v>
      </c>
      <c r="J1260" s="11">
        <v>22</v>
      </c>
      <c r="K1260" t="s">
        <v>10122</v>
      </c>
      <c r="L1260" t="str">
        <f t="shared" si="38"/>
        <v>98819043</v>
      </c>
      <c r="M1260" t="str">
        <f t="shared" si="39"/>
        <v>62624110</v>
      </c>
      <c r="N1260" t="str">
        <f>VLOOKUP($L1260,Map_Organization!$F:$I,2,FALSE)</f>
        <v>UM0</v>
      </c>
      <c r="O1260" t="str">
        <f>VLOOKUP($L1260,Map_Organization!$F:$I,3,FALSE)</f>
        <v>930</v>
      </c>
      <c r="P1260" t="str">
        <f>VLOOKUP($L1260,Map_Organization!$F:$I,4,FALSE)</f>
        <v>8414</v>
      </c>
      <c r="Q1260" t="str">
        <f>VLOOKUP($M1260,Map_GL!$B:$N,11,FALSE)</f>
        <v>833</v>
      </c>
      <c r="R1260" t="str">
        <f>VLOOKUP($M1260,Map_GL!$B:$N,12,FALSE)</f>
        <v>401</v>
      </c>
      <c r="S1260" t="str">
        <f>VLOOKUP($M1260,Map_GL!$B:$N,13,FALSE)</f>
        <v>00</v>
      </c>
      <c r="T1260"/>
    </row>
    <row r="1261" spans="1:20" x14ac:dyDescent="0.25">
      <c r="A1261" t="s">
        <v>8</v>
      </c>
      <c r="B1261" t="s">
        <v>10</v>
      </c>
      <c r="C1261" t="s">
        <v>12</v>
      </c>
      <c r="D1261" t="s">
        <v>14</v>
      </c>
      <c r="E1261" t="s">
        <v>10121</v>
      </c>
      <c r="F1261" t="s">
        <v>7845</v>
      </c>
      <c r="G1261" t="s">
        <v>10195</v>
      </c>
      <c r="H1261" s="9">
        <v>43833</v>
      </c>
      <c r="I1261" s="10">
        <v>0.50555555555555554</v>
      </c>
      <c r="J1261" s="11">
        <v>7.02</v>
      </c>
      <c r="K1261" t="s">
        <v>10122</v>
      </c>
      <c r="L1261" t="str">
        <f t="shared" si="38"/>
        <v>98819043</v>
      </c>
      <c r="M1261" t="str">
        <f t="shared" si="39"/>
        <v>62624210</v>
      </c>
      <c r="N1261" t="str">
        <f>VLOOKUP($L1261,Map_Organization!$F:$I,2,FALSE)</f>
        <v>UM0</v>
      </c>
      <c r="O1261" t="str">
        <f>VLOOKUP($L1261,Map_Organization!$F:$I,3,FALSE)</f>
        <v>930</v>
      </c>
      <c r="P1261" t="str">
        <f>VLOOKUP($L1261,Map_Organization!$F:$I,4,FALSE)</f>
        <v>8414</v>
      </c>
      <c r="Q1261" t="str">
        <f>VLOOKUP($M1261,Map_GL!$B:$N,11,FALSE)</f>
        <v>833</v>
      </c>
      <c r="R1261" t="str">
        <f>VLOOKUP($M1261,Map_GL!$B:$N,12,FALSE)</f>
        <v>401</v>
      </c>
      <c r="S1261" t="str">
        <f>VLOOKUP($M1261,Map_GL!$B:$N,13,FALSE)</f>
        <v>00</v>
      </c>
      <c r="T1261"/>
    </row>
    <row r="1262" spans="1:20" x14ac:dyDescent="0.25">
      <c r="A1262" t="s">
        <v>8</v>
      </c>
      <c r="B1262" t="s">
        <v>10</v>
      </c>
      <c r="C1262" t="s">
        <v>12</v>
      </c>
      <c r="D1262" t="s">
        <v>14</v>
      </c>
      <c r="E1262" t="s">
        <v>10121</v>
      </c>
      <c r="F1262" t="s">
        <v>7845</v>
      </c>
      <c r="G1262" t="s">
        <v>10150</v>
      </c>
      <c r="H1262" s="9">
        <v>43833</v>
      </c>
      <c r="I1262" s="10">
        <v>0.50555555555555554</v>
      </c>
      <c r="J1262" s="11">
        <v>31.12</v>
      </c>
      <c r="K1262" t="s">
        <v>10122</v>
      </c>
      <c r="L1262" t="str">
        <f t="shared" si="38"/>
        <v>98819043</v>
      </c>
      <c r="M1262" t="str">
        <f t="shared" si="39"/>
        <v>68123020</v>
      </c>
      <c r="N1262" t="str">
        <f>VLOOKUP($L1262,Map_Organization!$F:$I,2,FALSE)</f>
        <v>UM0</v>
      </c>
      <c r="O1262" t="str">
        <f>VLOOKUP($L1262,Map_Organization!$F:$I,3,FALSE)</f>
        <v>930</v>
      </c>
      <c r="P1262" t="str">
        <f>VLOOKUP($L1262,Map_Organization!$F:$I,4,FALSE)</f>
        <v>8414</v>
      </c>
      <c r="Q1262" t="str">
        <f>VLOOKUP($M1262,Map_GL!$B:$N,11,FALSE)</f>
        <v>833</v>
      </c>
      <c r="R1262" t="str">
        <f>VLOOKUP($M1262,Map_GL!$B:$N,12,FALSE)</f>
        <v>401</v>
      </c>
      <c r="S1262" t="str">
        <f>VLOOKUP($M1262,Map_GL!$B:$N,13,FALSE)</f>
        <v>00</v>
      </c>
      <c r="T1262"/>
    </row>
    <row r="1263" spans="1:20" x14ac:dyDescent="0.25">
      <c r="A1263" t="s">
        <v>8</v>
      </c>
      <c r="B1263" t="s">
        <v>10</v>
      </c>
      <c r="C1263" t="s">
        <v>12</v>
      </c>
      <c r="D1263" t="s">
        <v>14</v>
      </c>
      <c r="E1263" t="s">
        <v>10121</v>
      </c>
      <c r="F1263" t="s">
        <v>7845</v>
      </c>
      <c r="G1263" t="s">
        <v>10211</v>
      </c>
      <c r="H1263" s="9">
        <v>43833</v>
      </c>
      <c r="I1263" s="10">
        <v>0.50555555555555554</v>
      </c>
      <c r="J1263" s="11">
        <v>58.510000000000005</v>
      </c>
      <c r="K1263" t="s">
        <v>10122</v>
      </c>
      <c r="L1263" t="str">
        <f t="shared" si="38"/>
        <v>98819043</v>
      </c>
      <c r="M1263" t="str">
        <f t="shared" si="39"/>
        <v>63101000</v>
      </c>
      <c r="N1263" t="str">
        <f>VLOOKUP($L1263,Map_Organization!$F:$I,2,FALSE)</f>
        <v>UM0</v>
      </c>
      <c r="O1263" t="str">
        <f>VLOOKUP($L1263,Map_Organization!$F:$I,3,FALSE)</f>
        <v>930</v>
      </c>
      <c r="P1263" t="str">
        <f>VLOOKUP($L1263,Map_Organization!$F:$I,4,FALSE)</f>
        <v>8414</v>
      </c>
      <c r="Q1263" t="str">
        <f>VLOOKUP($M1263,Map_GL!$B:$N,11,FALSE)</f>
        <v>823</v>
      </c>
      <c r="R1263" t="str">
        <f>VLOOKUP($M1263,Map_GL!$B:$N,12,FALSE)</f>
        <v>404</v>
      </c>
      <c r="S1263" t="str">
        <f>VLOOKUP($M1263,Map_GL!$B:$N,13,FALSE)</f>
        <v>00</v>
      </c>
      <c r="T1263"/>
    </row>
    <row r="1264" spans="1:20" x14ac:dyDescent="0.25">
      <c r="A1264" t="s">
        <v>8</v>
      </c>
      <c r="B1264" t="s">
        <v>10</v>
      </c>
      <c r="C1264" t="s">
        <v>12</v>
      </c>
      <c r="D1264" t="s">
        <v>14</v>
      </c>
      <c r="E1264" t="s">
        <v>10121</v>
      </c>
      <c r="F1264" t="s">
        <v>7845</v>
      </c>
      <c r="G1264" t="s">
        <v>10148</v>
      </c>
      <c r="H1264" s="9">
        <v>43833</v>
      </c>
      <c r="I1264" s="10">
        <v>0.50555555555555554</v>
      </c>
      <c r="J1264" s="11">
        <v>-109.37</v>
      </c>
      <c r="K1264" t="s">
        <v>10122</v>
      </c>
      <c r="L1264" t="str">
        <f t="shared" si="38"/>
        <v>98819043</v>
      </c>
      <c r="M1264" t="str">
        <f t="shared" si="39"/>
        <v>61620010</v>
      </c>
      <c r="N1264" t="str">
        <f>VLOOKUP($L1264,Map_Organization!$F:$I,2,FALSE)</f>
        <v>UM0</v>
      </c>
      <c r="O1264" t="str">
        <f>VLOOKUP($L1264,Map_Organization!$F:$I,3,FALSE)</f>
        <v>930</v>
      </c>
      <c r="P1264" t="str">
        <f>VLOOKUP($L1264,Map_Organization!$F:$I,4,FALSE)</f>
        <v>8414</v>
      </c>
      <c r="Q1264" t="str">
        <f>VLOOKUP($M1264,Map_GL!$B:$N,11,FALSE)</f>
        <v>794</v>
      </c>
      <c r="R1264" t="str">
        <f>VLOOKUP($M1264,Map_GL!$B:$N,12,FALSE)</f>
        <v>401</v>
      </c>
      <c r="S1264" t="str">
        <f>VLOOKUP($M1264,Map_GL!$B:$N,13,FALSE)</f>
        <v>00</v>
      </c>
      <c r="T1264"/>
    </row>
    <row r="1265" spans="1:20" x14ac:dyDescent="0.25">
      <c r="A1265" t="s">
        <v>8</v>
      </c>
      <c r="B1265" t="s">
        <v>10</v>
      </c>
      <c r="C1265" t="s">
        <v>12</v>
      </c>
      <c r="D1265" t="s">
        <v>14</v>
      </c>
      <c r="E1265" t="s">
        <v>10121</v>
      </c>
      <c r="F1265" t="s">
        <v>7845</v>
      </c>
      <c r="G1265" t="s">
        <v>10151</v>
      </c>
      <c r="H1265" s="9">
        <v>43833</v>
      </c>
      <c r="I1265" s="10">
        <v>0.50555555555555554</v>
      </c>
      <c r="J1265" s="11">
        <v>17.590000000000003</v>
      </c>
      <c r="K1265" t="s">
        <v>10122</v>
      </c>
      <c r="L1265" t="str">
        <f t="shared" si="38"/>
        <v>98819043</v>
      </c>
      <c r="M1265" t="str">
        <f t="shared" si="39"/>
        <v>75431003</v>
      </c>
      <c r="N1265" t="str">
        <f>VLOOKUP($L1265,Map_Organization!$F:$I,2,FALSE)</f>
        <v>UM0</v>
      </c>
      <c r="O1265" t="str">
        <f>VLOOKUP($L1265,Map_Organization!$F:$I,3,FALSE)</f>
        <v>930</v>
      </c>
      <c r="P1265" t="str">
        <f>VLOOKUP($L1265,Map_Organization!$F:$I,4,FALSE)</f>
        <v>8414</v>
      </c>
      <c r="Q1265" t="str">
        <f>VLOOKUP($M1265,Map_GL!$B:$N,11,FALSE)</f>
        <v>790</v>
      </c>
      <c r="R1265" t="str">
        <f>VLOOKUP($M1265,Map_GL!$B:$N,12,FALSE)</f>
        <v>000</v>
      </c>
      <c r="S1265" t="str">
        <f>VLOOKUP($M1265,Map_GL!$B:$N,13,FALSE)</f>
        <v>00</v>
      </c>
      <c r="T1265"/>
    </row>
    <row r="1266" spans="1:20" x14ac:dyDescent="0.25">
      <c r="A1266" t="s">
        <v>8</v>
      </c>
      <c r="B1266" t="s">
        <v>10</v>
      </c>
      <c r="C1266" t="s">
        <v>12</v>
      </c>
      <c r="D1266" t="s">
        <v>14</v>
      </c>
      <c r="E1266" t="s">
        <v>10121</v>
      </c>
      <c r="F1266" t="s">
        <v>7845</v>
      </c>
      <c r="G1266" t="s">
        <v>10197</v>
      </c>
      <c r="H1266" s="9">
        <v>43833</v>
      </c>
      <c r="I1266" s="10">
        <v>0.50555555555555554</v>
      </c>
      <c r="J1266" s="11">
        <v>-1.71</v>
      </c>
      <c r="K1266" t="s">
        <v>10122</v>
      </c>
      <c r="L1266" t="str">
        <f t="shared" si="38"/>
        <v>98819043</v>
      </c>
      <c r="M1266" t="str">
        <f t="shared" si="39"/>
        <v>61620113</v>
      </c>
      <c r="N1266" t="str">
        <f>VLOOKUP($L1266,Map_Organization!$F:$I,2,FALSE)</f>
        <v>UM0</v>
      </c>
      <c r="O1266" t="str">
        <f>VLOOKUP($L1266,Map_Organization!$F:$I,3,FALSE)</f>
        <v>930</v>
      </c>
      <c r="P1266" t="str">
        <f>VLOOKUP($L1266,Map_Organization!$F:$I,4,FALSE)</f>
        <v>8414</v>
      </c>
      <c r="Q1266" t="str">
        <f>VLOOKUP($M1266,Map_GL!$B:$N,11,FALSE)</f>
        <v>794</v>
      </c>
      <c r="R1266" t="str">
        <f>VLOOKUP($M1266,Map_GL!$B:$N,12,FALSE)</f>
        <v>401</v>
      </c>
      <c r="S1266" t="str">
        <f>VLOOKUP($M1266,Map_GL!$B:$N,13,FALSE)</f>
        <v>00</v>
      </c>
      <c r="T1266"/>
    </row>
    <row r="1267" spans="1:20" x14ac:dyDescent="0.25">
      <c r="A1267" t="s">
        <v>8</v>
      </c>
      <c r="B1267" t="s">
        <v>10</v>
      </c>
      <c r="C1267" t="s">
        <v>12</v>
      </c>
      <c r="D1267" t="s">
        <v>14</v>
      </c>
      <c r="E1267" t="s">
        <v>10121</v>
      </c>
      <c r="F1267" t="s">
        <v>7830</v>
      </c>
      <c r="G1267" t="s">
        <v>10220</v>
      </c>
      <c r="H1267" s="9">
        <v>43833</v>
      </c>
      <c r="I1267" s="10">
        <v>0.50555555555555554</v>
      </c>
      <c r="J1267" s="11">
        <v>-970</v>
      </c>
      <c r="K1267" t="s">
        <v>10122</v>
      </c>
      <c r="L1267" t="str">
        <f t="shared" si="38"/>
        <v>98819032</v>
      </c>
      <c r="M1267" t="str">
        <f t="shared" si="39"/>
        <v>61110024</v>
      </c>
      <c r="N1267" t="str">
        <f>VLOOKUP($L1267,Map_Organization!$F:$I,2,FALSE)</f>
        <v>UM0</v>
      </c>
      <c r="O1267" t="str">
        <f>VLOOKUP($L1267,Map_Organization!$F:$I,3,FALSE)</f>
        <v>930</v>
      </c>
      <c r="P1267" t="str">
        <f>VLOOKUP($L1267,Map_Organization!$F:$I,4,FALSE)</f>
        <v>8414</v>
      </c>
      <c r="Q1267" t="str">
        <f>VLOOKUP($M1267,Map_GL!$B:$N,11,FALSE)</f>
        <v>823</v>
      </c>
      <c r="R1267" t="str">
        <f>VLOOKUP($M1267,Map_GL!$B:$N,12,FALSE)</f>
        <v>400</v>
      </c>
      <c r="S1267" t="str">
        <f>VLOOKUP($M1267,Map_GL!$B:$N,13,FALSE)</f>
        <v>00</v>
      </c>
      <c r="T1267"/>
    </row>
    <row r="1268" spans="1:20" x14ac:dyDescent="0.25">
      <c r="A1268" t="s">
        <v>8</v>
      </c>
      <c r="B1268" t="s">
        <v>10</v>
      </c>
      <c r="C1268" t="s">
        <v>12</v>
      </c>
      <c r="D1268" t="s">
        <v>14</v>
      </c>
      <c r="E1268" t="s">
        <v>10121</v>
      </c>
      <c r="F1268" t="s">
        <v>7830</v>
      </c>
      <c r="G1268" t="s">
        <v>10146</v>
      </c>
      <c r="H1268" s="9">
        <v>43833</v>
      </c>
      <c r="I1268" s="10">
        <v>0.50555555555555554</v>
      </c>
      <c r="J1268" s="11">
        <v>-10.79</v>
      </c>
      <c r="K1268" t="s">
        <v>10122</v>
      </c>
      <c r="L1268" t="str">
        <f t="shared" si="38"/>
        <v>98819032</v>
      </c>
      <c r="M1268" t="str">
        <f t="shared" si="39"/>
        <v>61620010</v>
      </c>
      <c r="N1268" t="str">
        <f>VLOOKUP($L1268,Map_Organization!$F:$I,2,FALSE)</f>
        <v>UM0</v>
      </c>
      <c r="O1268" t="str">
        <f>VLOOKUP($L1268,Map_Organization!$F:$I,3,FALSE)</f>
        <v>930</v>
      </c>
      <c r="P1268" t="str">
        <f>VLOOKUP($L1268,Map_Organization!$F:$I,4,FALSE)</f>
        <v>8414</v>
      </c>
      <c r="Q1268" t="str">
        <f>VLOOKUP($M1268,Map_GL!$B:$N,11,FALSE)</f>
        <v>794</v>
      </c>
      <c r="R1268" t="str">
        <f>VLOOKUP($M1268,Map_GL!$B:$N,12,FALSE)</f>
        <v>401</v>
      </c>
      <c r="S1268" t="str">
        <f>VLOOKUP($M1268,Map_GL!$B:$N,13,FALSE)</f>
        <v>00</v>
      </c>
      <c r="T1268"/>
    </row>
    <row r="1269" spans="1:20" x14ac:dyDescent="0.25">
      <c r="A1269" t="s">
        <v>8</v>
      </c>
      <c r="B1269" t="s">
        <v>10</v>
      </c>
      <c r="C1269" t="s">
        <v>12</v>
      </c>
      <c r="D1269" t="s">
        <v>14</v>
      </c>
      <c r="E1269" t="s">
        <v>10121</v>
      </c>
      <c r="F1269" t="s">
        <v>7830</v>
      </c>
      <c r="G1269" t="s">
        <v>10148</v>
      </c>
      <c r="H1269" s="9">
        <v>43833</v>
      </c>
      <c r="I1269" s="10">
        <v>0.50555555555555554</v>
      </c>
      <c r="J1269" s="11">
        <v>10.79</v>
      </c>
      <c r="K1269" t="s">
        <v>10122</v>
      </c>
      <c r="L1269" t="str">
        <f t="shared" si="38"/>
        <v>98819032</v>
      </c>
      <c r="M1269" t="str">
        <f t="shared" si="39"/>
        <v>61620010</v>
      </c>
      <c r="N1269" t="str">
        <f>VLOOKUP($L1269,Map_Organization!$F:$I,2,FALSE)</f>
        <v>UM0</v>
      </c>
      <c r="O1269" t="str">
        <f>VLOOKUP($L1269,Map_Organization!$F:$I,3,FALSE)</f>
        <v>930</v>
      </c>
      <c r="P1269" t="str">
        <f>VLOOKUP($L1269,Map_Organization!$F:$I,4,FALSE)</f>
        <v>8414</v>
      </c>
      <c r="Q1269" t="str">
        <f>VLOOKUP($M1269,Map_GL!$B:$N,11,FALSE)</f>
        <v>794</v>
      </c>
      <c r="R1269" t="str">
        <f>VLOOKUP($M1269,Map_GL!$B:$N,12,FALSE)</f>
        <v>401</v>
      </c>
      <c r="S1269" t="str">
        <f>VLOOKUP($M1269,Map_GL!$B:$N,13,FALSE)</f>
        <v>00</v>
      </c>
      <c r="T1269"/>
    </row>
    <row r="1270" spans="1:20" x14ac:dyDescent="0.25">
      <c r="A1270" t="s">
        <v>8</v>
      </c>
      <c r="B1270" t="s">
        <v>10</v>
      </c>
      <c r="C1270" t="s">
        <v>12</v>
      </c>
      <c r="D1270" t="s">
        <v>14</v>
      </c>
      <c r="E1270" t="s">
        <v>10121</v>
      </c>
      <c r="F1270" t="s">
        <v>7830</v>
      </c>
      <c r="G1270" t="s">
        <v>10151</v>
      </c>
      <c r="H1270" s="9">
        <v>43833</v>
      </c>
      <c r="I1270" s="10">
        <v>0.50555555555555554</v>
      </c>
      <c r="J1270" s="11">
        <v>-1.7</v>
      </c>
      <c r="K1270" t="s">
        <v>10122</v>
      </c>
      <c r="L1270" t="str">
        <f t="shared" si="38"/>
        <v>98819032</v>
      </c>
      <c r="M1270" t="str">
        <f t="shared" si="39"/>
        <v>75431003</v>
      </c>
      <c r="N1270" t="str">
        <f>VLOOKUP($L1270,Map_Organization!$F:$I,2,FALSE)</f>
        <v>UM0</v>
      </c>
      <c r="O1270" t="str">
        <f>VLOOKUP($L1270,Map_Organization!$F:$I,3,FALSE)</f>
        <v>930</v>
      </c>
      <c r="P1270" t="str">
        <f>VLOOKUP($L1270,Map_Organization!$F:$I,4,FALSE)</f>
        <v>8414</v>
      </c>
      <c r="Q1270" t="str">
        <f>VLOOKUP($M1270,Map_GL!$B:$N,11,FALSE)</f>
        <v>790</v>
      </c>
      <c r="R1270" t="str">
        <f>VLOOKUP($M1270,Map_GL!$B:$N,12,FALSE)</f>
        <v>000</v>
      </c>
      <c r="S1270" t="str">
        <f>VLOOKUP($M1270,Map_GL!$B:$N,13,FALSE)</f>
        <v>00</v>
      </c>
      <c r="T1270"/>
    </row>
    <row r="1271" spans="1:20" x14ac:dyDescent="0.25">
      <c r="A1271" t="s">
        <v>8</v>
      </c>
      <c r="B1271" t="s">
        <v>10</v>
      </c>
      <c r="C1271" t="s">
        <v>12</v>
      </c>
      <c r="D1271" t="s">
        <v>14</v>
      </c>
      <c r="E1271" t="s">
        <v>10121</v>
      </c>
      <c r="F1271" t="s">
        <v>7816</v>
      </c>
      <c r="G1271" t="s">
        <v>10258</v>
      </c>
      <c r="H1271" s="9">
        <v>43833</v>
      </c>
      <c r="I1271" s="10">
        <v>0.50555555555555554</v>
      </c>
      <c r="J1271" s="11">
        <v>0.96</v>
      </c>
      <c r="K1271" t="s">
        <v>10122</v>
      </c>
      <c r="L1271" t="str">
        <f t="shared" si="38"/>
        <v>98819001</v>
      </c>
      <c r="M1271" t="str">
        <f t="shared" si="39"/>
        <v>62867055</v>
      </c>
      <c r="N1271" t="str">
        <f>VLOOKUP($L1271,Map_Organization!$F:$I,2,FALSE)</f>
        <v>UM0</v>
      </c>
      <c r="O1271" t="str">
        <f>VLOOKUP($L1271,Map_Organization!$F:$I,3,FALSE)</f>
        <v>930</v>
      </c>
      <c r="P1271" t="str">
        <f>VLOOKUP($L1271,Map_Organization!$F:$I,4,FALSE)</f>
        <v>8414</v>
      </c>
      <c r="Q1271" t="str">
        <f>VLOOKUP($M1271,Map_GL!$B:$N,11,FALSE)</f>
        <v>790</v>
      </c>
      <c r="R1271" t="str">
        <f>VLOOKUP($M1271,Map_GL!$B:$N,12,FALSE)</f>
        <v>000</v>
      </c>
      <c r="S1271" t="str">
        <f>VLOOKUP($M1271,Map_GL!$B:$N,13,FALSE)</f>
        <v>00</v>
      </c>
      <c r="T1271"/>
    </row>
    <row r="1272" spans="1:20" x14ac:dyDescent="0.25">
      <c r="A1272" t="s">
        <v>8</v>
      </c>
      <c r="B1272" t="s">
        <v>10</v>
      </c>
      <c r="C1272" t="s">
        <v>12</v>
      </c>
      <c r="D1272" t="s">
        <v>14</v>
      </c>
      <c r="E1272" t="s">
        <v>10121</v>
      </c>
      <c r="F1272" t="s">
        <v>7816</v>
      </c>
      <c r="G1272" t="s">
        <v>10152</v>
      </c>
      <c r="H1272" s="9">
        <v>43833</v>
      </c>
      <c r="I1272" s="10">
        <v>0.50555555555555554</v>
      </c>
      <c r="J1272" s="11">
        <v>5538.47</v>
      </c>
      <c r="K1272" t="s">
        <v>10122</v>
      </c>
      <c r="L1272" t="str">
        <f t="shared" si="38"/>
        <v>98819001</v>
      </c>
      <c r="M1272" t="str">
        <f t="shared" si="39"/>
        <v>64101100</v>
      </c>
      <c r="N1272" t="str">
        <f>VLOOKUP($L1272,Map_Organization!$F:$I,2,FALSE)</f>
        <v>UM0</v>
      </c>
      <c r="O1272" t="str">
        <f>VLOOKUP($L1272,Map_Organization!$F:$I,3,FALSE)</f>
        <v>930</v>
      </c>
      <c r="P1272" t="str">
        <f>VLOOKUP($L1272,Map_Organization!$F:$I,4,FALSE)</f>
        <v>8414</v>
      </c>
      <c r="Q1272" t="str">
        <f>VLOOKUP($M1272,Map_GL!$B:$N,11,FALSE)</f>
        <v>75B</v>
      </c>
      <c r="R1272" t="str">
        <f>VLOOKUP($M1272,Map_GL!$B:$N,12,FALSE)</f>
        <v>000</v>
      </c>
      <c r="S1272" t="str">
        <f>VLOOKUP($M1272,Map_GL!$B:$N,13,FALSE)</f>
        <v>00</v>
      </c>
      <c r="T1272"/>
    </row>
    <row r="1273" spans="1:20" x14ac:dyDescent="0.25">
      <c r="A1273" t="s">
        <v>8</v>
      </c>
      <c r="B1273" t="s">
        <v>10</v>
      </c>
      <c r="C1273" t="s">
        <v>12</v>
      </c>
      <c r="D1273" t="s">
        <v>14</v>
      </c>
      <c r="E1273" t="s">
        <v>10121</v>
      </c>
      <c r="F1273" t="s">
        <v>7816</v>
      </c>
      <c r="G1273" t="s">
        <v>10153</v>
      </c>
      <c r="H1273" s="9">
        <v>43833</v>
      </c>
      <c r="I1273" s="10">
        <v>0.50555555555555554</v>
      </c>
      <c r="J1273" s="11">
        <v>-923.07</v>
      </c>
      <c r="K1273" t="s">
        <v>10122</v>
      </c>
      <c r="L1273" t="str">
        <f t="shared" si="38"/>
        <v>98819001</v>
      </c>
      <c r="M1273" t="str">
        <f t="shared" si="39"/>
        <v>64101110</v>
      </c>
      <c r="N1273" t="str">
        <f>VLOOKUP($L1273,Map_Organization!$F:$I,2,FALSE)</f>
        <v>UM0</v>
      </c>
      <c r="O1273" t="str">
        <f>VLOOKUP($L1273,Map_Organization!$F:$I,3,FALSE)</f>
        <v>930</v>
      </c>
      <c r="P1273" t="str">
        <f>VLOOKUP($L1273,Map_Organization!$F:$I,4,FALSE)</f>
        <v>8414</v>
      </c>
      <c r="Q1273" t="str">
        <f>VLOOKUP($M1273,Map_GL!$B:$N,11,FALSE)</f>
        <v>75B</v>
      </c>
      <c r="R1273" t="str">
        <f>VLOOKUP($M1273,Map_GL!$B:$N,12,FALSE)</f>
        <v>000</v>
      </c>
      <c r="S1273" t="str">
        <f>VLOOKUP($M1273,Map_GL!$B:$N,13,FALSE)</f>
        <v>00</v>
      </c>
      <c r="T1273"/>
    </row>
    <row r="1274" spans="1:20" x14ac:dyDescent="0.25">
      <c r="A1274" t="s">
        <v>8</v>
      </c>
      <c r="B1274" t="s">
        <v>10</v>
      </c>
      <c r="C1274" t="s">
        <v>12</v>
      </c>
      <c r="D1274" t="s">
        <v>14</v>
      </c>
      <c r="E1274" t="s">
        <v>10121</v>
      </c>
      <c r="F1274" t="s">
        <v>7816</v>
      </c>
      <c r="G1274" t="s">
        <v>10154</v>
      </c>
      <c r="H1274" s="9">
        <v>43833</v>
      </c>
      <c r="I1274" s="10">
        <v>0.50555555555555554</v>
      </c>
      <c r="J1274" s="11">
        <v>615.39</v>
      </c>
      <c r="K1274" t="s">
        <v>10122</v>
      </c>
      <c r="L1274" t="str">
        <f t="shared" si="38"/>
        <v>98819001</v>
      </c>
      <c r="M1274" t="str">
        <f t="shared" si="39"/>
        <v>64100540</v>
      </c>
      <c r="N1274" t="str">
        <f>VLOOKUP($L1274,Map_Organization!$F:$I,2,FALSE)</f>
        <v>UM0</v>
      </c>
      <c r="O1274" t="str">
        <f>VLOOKUP($L1274,Map_Organization!$F:$I,3,FALSE)</f>
        <v>930</v>
      </c>
      <c r="P1274" t="str">
        <f>VLOOKUP($L1274,Map_Organization!$F:$I,4,FALSE)</f>
        <v>8414</v>
      </c>
      <c r="Q1274" t="str">
        <f>VLOOKUP($M1274,Map_GL!$B:$N,11,FALSE)</f>
        <v>75B</v>
      </c>
      <c r="R1274" t="str">
        <f>VLOOKUP($M1274,Map_GL!$B:$N,12,FALSE)</f>
        <v>000</v>
      </c>
      <c r="S1274" t="str">
        <f>VLOOKUP($M1274,Map_GL!$B:$N,13,FALSE)</f>
        <v>00</v>
      </c>
      <c r="T1274"/>
    </row>
    <row r="1275" spans="1:20" x14ac:dyDescent="0.25">
      <c r="A1275" t="s">
        <v>8</v>
      </c>
      <c r="B1275" t="s">
        <v>10</v>
      </c>
      <c r="C1275" t="s">
        <v>12</v>
      </c>
      <c r="D1275" t="s">
        <v>14</v>
      </c>
      <c r="E1275" t="s">
        <v>10121</v>
      </c>
      <c r="F1275" t="s">
        <v>7816</v>
      </c>
      <c r="G1275" t="s">
        <v>10155</v>
      </c>
      <c r="H1275" s="9">
        <v>43833</v>
      </c>
      <c r="I1275" s="10">
        <v>0.50555555555555554</v>
      </c>
      <c r="J1275" s="11">
        <v>-615.38</v>
      </c>
      <c r="K1275" t="s">
        <v>10122</v>
      </c>
      <c r="L1275" t="str">
        <f t="shared" si="38"/>
        <v>98819001</v>
      </c>
      <c r="M1275" t="str">
        <f t="shared" si="39"/>
        <v>64101112</v>
      </c>
      <c r="N1275" t="str">
        <f>VLOOKUP($L1275,Map_Organization!$F:$I,2,FALSE)</f>
        <v>UM0</v>
      </c>
      <c r="O1275" t="str">
        <f>VLOOKUP($L1275,Map_Organization!$F:$I,3,FALSE)</f>
        <v>930</v>
      </c>
      <c r="P1275" t="str">
        <f>VLOOKUP($L1275,Map_Organization!$F:$I,4,FALSE)</f>
        <v>8414</v>
      </c>
      <c r="Q1275" t="str">
        <f>VLOOKUP($M1275,Map_GL!$B:$N,11,FALSE)</f>
        <v>75B</v>
      </c>
      <c r="R1275" t="str">
        <f>VLOOKUP($M1275,Map_GL!$B:$N,12,FALSE)</f>
        <v>000</v>
      </c>
      <c r="S1275" t="str">
        <f>VLOOKUP($M1275,Map_GL!$B:$N,13,FALSE)</f>
        <v>00</v>
      </c>
      <c r="T1275"/>
    </row>
    <row r="1276" spans="1:20" x14ac:dyDescent="0.25">
      <c r="A1276" t="s">
        <v>8</v>
      </c>
      <c r="B1276" t="s">
        <v>10</v>
      </c>
      <c r="C1276" t="s">
        <v>12</v>
      </c>
      <c r="D1276" t="s">
        <v>14</v>
      </c>
      <c r="E1276" t="s">
        <v>10121</v>
      </c>
      <c r="F1276" t="s">
        <v>7816</v>
      </c>
      <c r="G1276" t="s">
        <v>10156</v>
      </c>
      <c r="H1276" s="9">
        <v>43833</v>
      </c>
      <c r="I1276" s="10">
        <v>0.50555555555555554</v>
      </c>
      <c r="J1276" s="11">
        <v>592.29999999999995</v>
      </c>
      <c r="K1276" t="s">
        <v>10122</v>
      </c>
      <c r="L1276" t="str">
        <f t="shared" si="38"/>
        <v>98819001</v>
      </c>
      <c r="M1276" t="str">
        <f t="shared" si="39"/>
        <v>64106061</v>
      </c>
      <c r="N1276" t="str">
        <f>VLOOKUP($L1276,Map_Organization!$F:$I,2,FALSE)</f>
        <v>UM0</v>
      </c>
      <c r="O1276" t="str">
        <f>VLOOKUP($L1276,Map_Organization!$F:$I,3,FALSE)</f>
        <v>930</v>
      </c>
      <c r="P1276" t="str">
        <f>VLOOKUP($L1276,Map_Organization!$F:$I,4,FALSE)</f>
        <v>8414</v>
      </c>
      <c r="Q1276" t="str">
        <f>VLOOKUP($M1276,Map_GL!$B:$N,11,FALSE)</f>
        <v>75B</v>
      </c>
      <c r="R1276" t="str">
        <f>VLOOKUP($M1276,Map_GL!$B:$N,12,FALSE)</f>
        <v>000</v>
      </c>
      <c r="S1276" t="str">
        <f>VLOOKUP($M1276,Map_GL!$B:$N,13,FALSE)</f>
        <v>00</v>
      </c>
      <c r="T1276"/>
    </row>
    <row r="1277" spans="1:20" x14ac:dyDescent="0.25">
      <c r="A1277" t="s">
        <v>8</v>
      </c>
      <c r="B1277" t="s">
        <v>10</v>
      </c>
      <c r="C1277" t="s">
        <v>12</v>
      </c>
      <c r="D1277" t="s">
        <v>14</v>
      </c>
      <c r="E1277" t="s">
        <v>10121</v>
      </c>
      <c r="F1277" t="s">
        <v>7816</v>
      </c>
      <c r="G1277" t="s">
        <v>10157</v>
      </c>
      <c r="H1277" s="9">
        <v>43833</v>
      </c>
      <c r="I1277" s="10">
        <v>0.50555555555555554</v>
      </c>
      <c r="J1277" s="11">
        <v>15.38</v>
      </c>
      <c r="K1277" t="s">
        <v>10122</v>
      </c>
      <c r="L1277" t="str">
        <f t="shared" si="38"/>
        <v>98819001</v>
      </c>
      <c r="M1277" t="str">
        <f t="shared" si="39"/>
        <v>64502031</v>
      </c>
      <c r="N1277" t="str">
        <f>VLOOKUP($L1277,Map_Organization!$F:$I,2,FALSE)</f>
        <v>UM0</v>
      </c>
      <c r="O1277" t="str">
        <f>VLOOKUP($L1277,Map_Organization!$F:$I,3,FALSE)</f>
        <v>930</v>
      </c>
      <c r="P1277" t="str">
        <f>VLOOKUP($L1277,Map_Organization!$F:$I,4,FALSE)</f>
        <v>8414</v>
      </c>
      <c r="Q1277" t="str">
        <f>VLOOKUP($M1277,Map_GL!$B:$N,11,FALSE)</f>
        <v>75B</v>
      </c>
      <c r="R1277" t="str">
        <f>VLOOKUP($M1277,Map_GL!$B:$N,12,FALSE)</f>
        <v>000</v>
      </c>
      <c r="S1277" t="str">
        <f>VLOOKUP($M1277,Map_GL!$B:$N,13,FALSE)</f>
        <v>00</v>
      </c>
      <c r="T1277"/>
    </row>
    <row r="1278" spans="1:20" x14ac:dyDescent="0.25">
      <c r="A1278" t="s">
        <v>8</v>
      </c>
      <c r="B1278" t="s">
        <v>10</v>
      </c>
      <c r="C1278" t="s">
        <v>12</v>
      </c>
      <c r="D1278" t="s">
        <v>14</v>
      </c>
      <c r="E1278" t="s">
        <v>10121</v>
      </c>
      <c r="F1278" t="s">
        <v>7816</v>
      </c>
      <c r="G1278" t="s">
        <v>10158</v>
      </c>
      <c r="H1278" s="9">
        <v>43833</v>
      </c>
      <c r="I1278" s="10">
        <v>0.50555555555555554</v>
      </c>
      <c r="J1278" s="11">
        <v>893.02</v>
      </c>
      <c r="K1278" t="s">
        <v>10122</v>
      </c>
      <c r="L1278" t="str">
        <f t="shared" si="38"/>
        <v>98819001</v>
      </c>
      <c r="M1278" t="str">
        <f t="shared" si="39"/>
        <v>64503111</v>
      </c>
      <c r="N1278" t="str">
        <f>VLOOKUP($L1278,Map_Organization!$F:$I,2,FALSE)</f>
        <v>UM0</v>
      </c>
      <c r="O1278" t="str">
        <f>VLOOKUP($L1278,Map_Organization!$F:$I,3,FALSE)</f>
        <v>930</v>
      </c>
      <c r="P1278" t="str">
        <f>VLOOKUP($L1278,Map_Organization!$F:$I,4,FALSE)</f>
        <v>8414</v>
      </c>
      <c r="Q1278" t="str">
        <f>VLOOKUP($M1278,Map_GL!$B:$N,11,FALSE)</f>
        <v>75B</v>
      </c>
      <c r="R1278" t="str">
        <f>VLOOKUP($M1278,Map_GL!$B:$N,12,FALSE)</f>
        <v>000</v>
      </c>
      <c r="S1278" t="str">
        <f>VLOOKUP($M1278,Map_GL!$B:$N,13,FALSE)</f>
        <v>00</v>
      </c>
      <c r="T1278"/>
    </row>
    <row r="1279" spans="1:20" x14ac:dyDescent="0.25">
      <c r="A1279" t="s">
        <v>8</v>
      </c>
      <c r="B1279" t="s">
        <v>10</v>
      </c>
      <c r="C1279" t="s">
        <v>12</v>
      </c>
      <c r="D1279" t="s">
        <v>14</v>
      </c>
      <c r="E1279" t="s">
        <v>10121</v>
      </c>
      <c r="F1279" t="s">
        <v>7816</v>
      </c>
      <c r="G1279" t="s">
        <v>10159</v>
      </c>
      <c r="H1279" s="9">
        <v>43833</v>
      </c>
      <c r="I1279" s="10">
        <v>0.50555555555555554</v>
      </c>
      <c r="J1279" s="11">
        <v>-30.169999999999998</v>
      </c>
      <c r="K1279" t="s">
        <v>10122</v>
      </c>
      <c r="L1279" t="str">
        <f t="shared" si="38"/>
        <v>98819001</v>
      </c>
      <c r="M1279" t="str">
        <f t="shared" si="39"/>
        <v>61621003</v>
      </c>
      <c r="N1279" t="str">
        <f>VLOOKUP($L1279,Map_Organization!$F:$I,2,FALSE)</f>
        <v>UM0</v>
      </c>
      <c r="O1279" t="str">
        <f>VLOOKUP($L1279,Map_Organization!$F:$I,3,FALSE)</f>
        <v>930</v>
      </c>
      <c r="P1279" t="str">
        <f>VLOOKUP($L1279,Map_Organization!$F:$I,4,FALSE)</f>
        <v>8414</v>
      </c>
      <c r="Q1279" t="str">
        <f>VLOOKUP($M1279,Map_GL!$B:$N,11,FALSE)</f>
        <v>794</v>
      </c>
      <c r="R1279" t="str">
        <f>VLOOKUP($M1279,Map_GL!$B:$N,12,FALSE)</f>
        <v>401</v>
      </c>
      <c r="S1279" t="str">
        <f>VLOOKUP($M1279,Map_GL!$B:$N,13,FALSE)</f>
        <v>00</v>
      </c>
      <c r="T1279"/>
    </row>
    <row r="1280" spans="1:20" x14ac:dyDescent="0.25">
      <c r="A1280" t="s">
        <v>8</v>
      </c>
      <c r="B1280" t="s">
        <v>10</v>
      </c>
      <c r="C1280" t="s">
        <v>12</v>
      </c>
      <c r="D1280" t="s">
        <v>14</v>
      </c>
      <c r="E1280" t="s">
        <v>10121</v>
      </c>
      <c r="F1280" t="s">
        <v>7816</v>
      </c>
      <c r="G1280" t="s">
        <v>10160</v>
      </c>
      <c r="H1280" s="9">
        <v>43833</v>
      </c>
      <c r="I1280" s="10">
        <v>0.50555555555555554</v>
      </c>
      <c r="J1280" s="11">
        <v>44.28</v>
      </c>
      <c r="K1280" t="s">
        <v>10122</v>
      </c>
      <c r="L1280" t="str">
        <f t="shared" si="38"/>
        <v>98819001</v>
      </c>
      <c r="M1280" t="str">
        <f t="shared" si="39"/>
        <v>64501016</v>
      </c>
      <c r="N1280" t="str">
        <f>VLOOKUP($L1280,Map_Organization!$F:$I,2,FALSE)</f>
        <v>UM0</v>
      </c>
      <c r="O1280" t="str">
        <f>VLOOKUP($L1280,Map_Organization!$F:$I,3,FALSE)</f>
        <v>930</v>
      </c>
      <c r="P1280" t="str">
        <f>VLOOKUP($L1280,Map_Organization!$F:$I,4,FALSE)</f>
        <v>8414</v>
      </c>
      <c r="Q1280" t="str">
        <f>VLOOKUP($M1280,Map_GL!$B:$N,11,FALSE)</f>
        <v>75B</v>
      </c>
      <c r="R1280" t="str">
        <f>VLOOKUP($M1280,Map_GL!$B:$N,12,FALSE)</f>
        <v>000</v>
      </c>
      <c r="S1280" t="str">
        <f>VLOOKUP($M1280,Map_GL!$B:$N,13,FALSE)</f>
        <v>00</v>
      </c>
      <c r="T1280"/>
    </row>
    <row r="1281" spans="1:20" x14ac:dyDescent="0.25">
      <c r="A1281" t="s">
        <v>8</v>
      </c>
      <c r="B1281" t="s">
        <v>10</v>
      </c>
      <c r="C1281" t="s">
        <v>12</v>
      </c>
      <c r="D1281" t="s">
        <v>14</v>
      </c>
      <c r="E1281" t="s">
        <v>10121</v>
      </c>
      <c r="F1281" t="s">
        <v>7816</v>
      </c>
      <c r="G1281" t="s">
        <v>10161</v>
      </c>
      <c r="H1281" s="9">
        <v>43833</v>
      </c>
      <c r="I1281" s="10">
        <v>0.50555555555555554</v>
      </c>
      <c r="J1281" s="11">
        <v>-230.77</v>
      </c>
      <c r="K1281" t="s">
        <v>10122</v>
      </c>
      <c r="L1281" t="str">
        <f t="shared" si="38"/>
        <v>98819001</v>
      </c>
      <c r="M1281" t="str">
        <f t="shared" si="39"/>
        <v>64501141</v>
      </c>
      <c r="N1281" t="str">
        <f>VLOOKUP($L1281,Map_Organization!$F:$I,2,FALSE)</f>
        <v>UM0</v>
      </c>
      <c r="O1281" t="str">
        <f>VLOOKUP($L1281,Map_Organization!$F:$I,3,FALSE)</f>
        <v>930</v>
      </c>
      <c r="P1281" t="str">
        <f>VLOOKUP($L1281,Map_Organization!$F:$I,4,FALSE)</f>
        <v>8414</v>
      </c>
      <c r="Q1281" t="str">
        <f>VLOOKUP($M1281,Map_GL!$B:$N,11,FALSE)</f>
        <v>75B</v>
      </c>
      <c r="R1281" t="str">
        <f>VLOOKUP($M1281,Map_GL!$B:$N,12,FALSE)</f>
        <v>000</v>
      </c>
      <c r="S1281" t="str">
        <f>VLOOKUP($M1281,Map_GL!$B:$N,13,FALSE)</f>
        <v>00</v>
      </c>
      <c r="T1281"/>
    </row>
    <row r="1282" spans="1:20" x14ac:dyDescent="0.25">
      <c r="A1282" t="s">
        <v>8</v>
      </c>
      <c r="B1282" t="s">
        <v>10</v>
      </c>
      <c r="C1282" t="s">
        <v>12</v>
      </c>
      <c r="D1282" t="s">
        <v>14</v>
      </c>
      <c r="E1282" t="s">
        <v>10121</v>
      </c>
      <c r="F1282" t="s">
        <v>7816</v>
      </c>
      <c r="G1282" t="s">
        <v>10162</v>
      </c>
      <c r="H1282" s="9">
        <v>43833</v>
      </c>
      <c r="I1282" s="10">
        <v>0.50555555555555554</v>
      </c>
      <c r="J1282" s="11">
        <v>420.56</v>
      </c>
      <c r="K1282" t="s">
        <v>10122</v>
      </c>
      <c r="L1282" t="str">
        <f t="shared" si="38"/>
        <v>98819001</v>
      </c>
      <c r="M1282" t="str">
        <f t="shared" si="39"/>
        <v>64501711</v>
      </c>
      <c r="N1282" t="str">
        <f>VLOOKUP($L1282,Map_Organization!$F:$I,2,FALSE)</f>
        <v>UM0</v>
      </c>
      <c r="O1282" t="str">
        <f>VLOOKUP($L1282,Map_Organization!$F:$I,3,FALSE)</f>
        <v>930</v>
      </c>
      <c r="P1282" t="str">
        <f>VLOOKUP($L1282,Map_Organization!$F:$I,4,FALSE)</f>
        <v>8414</v>
      </c>
      <c r="Q1282" t="str">
        <f>VLOOKUP($M1282,Map_GL!$B:$N,11,FALSE)</f>
        <v>75B</v>
      </c>
      <c r="R1282" t="str">
        <f>VLOOKUP($M1282,Map_GL!$B:$N,12,FALSE)</f>
        <v>000</v>
      </c>
      <c r="S1282" t="str">
        <f>VLOOKUP($M1282,Map_GL!$B:$N,13,FALSE)</f>
        <v>00</v>
      </c>
      <c r="T1282"/>
    </row>
    <row r="1283" spans="1:20" x14ac:dyDescent="0.25">
      <c r="A1283" t="s">
        <v>8</v>
      </c>
      <c r="B1283" t="s">
        <v>10</v>
      </c>
      <c r="C1283" t="s">
        <v>12</v>
      </c>
      <c r="D1283" t="s">
        <v>14</v>
      </c>
      <c r="E1283" t="s">
        <v>10121</v>
      </c>
      <c r="F1283" t="s">
        <v>7816</v>
      </c>
      <c r="G1283" t="s">
        <v>10198</v>
      </c>
      <c r="H1283" s="9">
        <v>43833</v>
      </c>
      <c r="I1283" s="10">
        <v>0.50555555555555554</v>
      </c>
      <c r="J1283" s="11">
        <v>15.56</v>
      </c>
      <c r="K1283" t="s">
        <v>10122</v>
      </c>
      <c r="L1283" t="str">
        <f t="shared" si="38"/>
        <v>98819001</v>
      </c>
      <c r="M1283" t="str">
        <f t="shared" si="39"/>
        <v>64501721</v>
      </c>
      <c r="N1283" t="str">
        <f>VLOOKUP($L1283,Map_Organization!$F:$I,2,FALSE)</f>
        <v>UM0</v>
      </c>
      <c r="O1283" t="str">
        <f>VLOOKUP($L1283,Map_Organization!$F:$I,3,FALSE)</f>
        <v>930</v>
      </c>
      <c r="P1283" t="str">
        <f>VLOOKUP($L1283,Map_Organization!$F:$I,4,FALSE)</f>
        <v>8414</v>
      </c>
      <c r="Q1283" t="str">
        <f>VLOOKUP($M1283,Map_GL!$B:$N,11,FALSE)</f>
        <v>75B</v>
      </c>
      <c r="R1283" t="str">
        <f>VLOOKUP($M1283,Map_GL!$B:$N,12,FALSE)</f>
        <v>000</v>
      </c>
      <c r="S1283" t="str">
        <f>VLOOKUP($M1283,Map_GL!$B:$N,13,FALSE)</f>
        <v>00</v>
      </c>
      <c r="T1283"/>
    </row>
    <row r="1284" spans="1:20" x14ac:dyDescent="0.25">
      <c r="A1284" t="s">
        <v>8</v>
      </c>
      <c r="B1284" t="s">
        <v>10</v>
      </c>
      <c r="C1284" t="s">
        <v>12</v>
      </c>
      <c r="D1284" t="s">
        <v>14</v>
      </c>
      <c r="E1284" t="s">
        <v>10121</v>
      </c>
      <c r="F1284" t="s">
        <v>7816</v>
      </c>
      <c r="G1284" t="s">
        <v>10163</v>
      </c>
      <c r="H1284" s="9">
        <v>43833</v>
      </c>
      <c r="I1284" s="10">
        <v>0.50555555555555554</v>
      </c>
      <c r="J1284" s="11">
        <v>53.980000000000004</v>
      </c>
      <c r="K1284" t="s">
        <v>10122</v>
      </c>
      <c r="L1284" t="str">
        <f t="shared" si="38"/>
        <v>98819001</v>
      </c>
      <c r="M1284" t="str">
        <f t="shared" si="39"/>
        <v>64501731</v>
      </c>
      <c r="N1284" t="str">
        <f>VLOOKUP($L1284,Map_Organization!$F:$I,2,FALSE)</f>
        <v>UM0</v>
      </c>
      <c r="O1284" t="str">
        <f>VLOOKUP($L1284,Map_Organization!$F:$I,3,FALSE)</f>
        <v>930</v>
      </c>
      <c r="P1284" t="str">
        <f>VLOOKUP($L1284,Map_Organization!$F:$I,4,FALSE)</f>
        <v>8414</v>
      </c>
      <c r="Q1284" t="str">
        <f>VLOOKUP($M1284,Map_GL!$B:$N,11,FALSE)</f>
        <v>75B</v>
      </c>
      <c r="R1284" t="str">
        <f>VLOOKUP($M1284,Map_GL!$B:$N,12,FALSE)</f>
        <v>000</v>
      </c>
      <c r="S1284" t="str">
        <f>VLOOKUP($M1284,Map_GL!$B:$N,13,FALSE)</f>
        <v>00</v>
      </c>
      <c r="T1284"/>
    </row>
    <row r="1285" spans="1:20" x14ac:dyDescent="0.25">
      <c r="A1285" t="s">
        <v>8</v>
      </c>
      <c r="B1285" t="s">
        <v>10</v>
      </c>
      <c r="C1285" t="s">
        <v>12</v>
      </c>
      <c r="D1285" t="s">
        <v>14</v>
      </c>
      <c r="E1285" t="s">
        <v>10121</v>
      </c>
      <c r="F1285" t="s">
        <v>7816</v>
      </c>
      <c r="G1285" t="s">
        <v>10164</v>
      </c>
      <c r="H1285" s="9">
        <v>43833</v>
      </c>
      <c r="I1285" s="10">
        <v>0.50555555555555554</v>
      </c>
      <c r="J1285" s="11">
        <v>-592.29999999999995</v>
      </c>
      <c r="K1285" t="s">
        <v>10122</v>
      </c>
      <c r="L1285" t="str">
        <f t="shared" ref="L1285:L1348" si="40">SUBSTITUTE(RIGHT($F1285,9),"-","")</f>
        <v>98819001</v>
      </c>
      <c r="M1285" t="str">
        <f t="shared" ref="M1285:M1348" si="41">SUBSTITUTE(RIGHT($G1285,9),".","")</f>
        <v>64106061</v>
      </c>
      <c r="N1285" t="str">
        <f>VLOOKUP($L1285,Map_Organization!$F:$I,2,FALSE)</f>
        <v>UM0</v>
      </c>
      <c r="O1285" t="str">
        <f>VLOOKUP($L1285,Map_Organization!$F:$I,3,FALSE)</f>
        <v>930</v>
      </c>
      <c r="P1285" t="str">
        <f>VLOOKUP($L1285,Map_Organization!$F:$I,4,FALSE)</f>
        <v>8414</v>
      </c>
      <c r="Q1285" t="str">
        <f>VLOOKUP($M1285,Map_GL!$B:$N,11,FALSE)</f>
        <v>75B</v>
      </c>
      <c r="R1285" t="str">
        <f>VLOOKUP($M1285,Map_GL!$B:$N,12,FALSE)</f>
        <v>000</v>
      </c>
      <c r="S1285" t="str">
        <f>VLOOKUP($M1285,Map_GL!$B:$N,13,FALSE)</f>
        <v>00</v>
      </c>
      <c r="T1285"/>
    </row>
    <row r="1286" spans="1:20" x14ac:dyDescent="0.25">
      <c r="A1286" t="s">
        <v>8</v>
      </c>
      <c r="B1286" t="s">
        <v>10</v>
      </c>
      <c r="C1286" t="s">
        <v>12</v>
      </c>
      <c r="D1286" t="s">
        <v>14</v>
      </c>
      <c r="E1286" t="s">
        <v>10121</v>
      </c>
      <c r="F1286" t="s">
        <v>7816</v>
      </c>
      <c r="G1286" t="s">
        <v>10165</v>
      </c>
      <c r="H1286" s="9">
        <v>43833</v>
      </c>
      <c r="I1286" s="10">
        <v>0.50555555555555554</v>
      </c>
      <c r="J1286" s="11">
        <v>592.29999999999995</v>
      </c>
      <c r="K1286" t="s">
        <v>10122</v>
      </c>
      <c r="L1286" t="str">
        <f t="shared" si="40"/>
        <v>98819001</v>
      </c>
      <c r="M1286" t="str">
        <f t="shared" si="41"/>
        <v>64106060</v>
      </c>
      <c r="N1286" t="str">
        <f>VLOOKUP($L1286,Map_Organization!$F:$I,2,FALSE)</f>
        <v>UM0</v>
      </c>
      <c r="O1286" t="str">
        <f>VLOOKUP($L1286,Map_Organization!$F:$I,3,FALSE)</f>
        <v>930</v>
      </c>
      <c r="P1286" t="str">
        <f>VLOOKUP($L1286,Map_Organization!$F:$I,4,FALSE)</f>
        <v>8414</v>
      </c>
      <c r="Q1286" t="str">
        <f>VLOOKUP($M1286,Map_GL!$B:$N,11,FALSE)</f>
        <v>75B</v>
      </c>
      <c r="R1286" t="str">
        <f>VLOOKUP($M1286,Map_GL!$B:$N,12,FALSE)</f>
        <v>000</v>
      </c>
      <c r="S1286" t="str">
        <f>VLOOKUP($M1286,Map_GL!$B:$N,13,FALSE)</f>
        <v>00</v>
      </c>
      <c r="T1286"/>
    </row>
    <row r="1287" spans="1:20" x14ac:dyDescent="0.25">
      <c r="A1287" t="s">
        <v>8</v>
      </c>
      <c r="B1287" t="s">
        <v>10</v>
      </c>
      <c r="C1287" t="s">
        <v>12</v>
      </c>
      <c r="D1287" t="s">
        <v>14</v>
      </c>
      <c r="E1287" t="s">
        <v>10121</v>
      </c>
      <c r="F1287" t="s">
        <v>7816</v>
      </c>
      <c r="G1287" t="s">
        <v>10166</v>
      </c>
      <c r="H1287" s="9">
        <v>43833</v>
      </c>
      <c r="I1287" s="10">
        <v>0.50555555555555554</v>
      </c>
      <c r="J1287" s="11">
        <v>-15.38</v>
      </c>
      <c r="K1287" t="s">
        <v>10122</v>
      </c>
      <c r="L1287" t="str">
        <f t="shared" si="40"/>
        <v>98819001</v>
      </c>
      <c r="M1287" t="str">
        <f t="shared" si="41"/>
        <v>64502031</v>
      </c>
      <c r="N1287" t="str">
        <f>VLOOKUP($L1287,Map_Organization!$F:$I,2,FALSE)</f>
        <v>UM0</v>
      </c>
      <c r="O1287" t="str">
        <f>VLOOKUP($L1287,Map_Organization!$F:$I,3,FALSE)</f>
        <v>930</v>
      </c>
      <c r="P1287" t="str">
        <f>VLOOKUP($L1287,Map_Organization!$F:$I,4,FALSE)</f>
        <v>8414</v>
      </c>
      <c r="Q1287" t="str">
        <f>VLOOKUP($M1287,Map_GL!$B:$N,11,FALSE)</f>
        <v>75B</v>
      </c>
      <c r="R1287" t="str">
        <f>VLOOKUP($M1287,Map_GL!$B:$N,12,FALSE)</f>
        <v>000</v>
      </c>
      <c r="S1287" t="str">
        <f>VLOOKUP($M1287,Map_GL!$B:$N,13,FALSE)</f>
        <v>00</v>
      </c>
      <c r="T1287"/>
    </row>
    <row r="1288" spans="1:20" x14ac:dyDescent="0.25">
      <c r="A1288" t="s">
        <v>8</v>
      </c>
      <c r="B1288" t="s">
        <v>10</v>
      </c>
      <c r="C1288" t="s">
        <v>12</v>
      </c>
      <c r="D1288" t="s">
        <v>14</v>
      </c>
      <c r="E1288" t="s">
        <v>10121</v>
      </c>
      <c r="F1288" t="s">
        <v>7816</v>
      </c>
      <c r="G1288" t="s">
        <v>10167</v>
      </c>
      <c r="H1288" s="9">
        <v>43833</v>
      </c>
      <c r="I1288" s="10">
        <v>0.50555555555555554</v>
      </c>
      <c r="J1288" s="11">
        <v>-893.02</v>
      </c>
      <c r="K1288" t="s">
        <v>10122</v>
      </c>
      <c r="L1288" t="str">
        <f t="shared" si="40"/>
        <v>98819001</v>
      </c>
      <c r="M1288" t="str">
        <f t="shared" si="41"/>
        <v>64503111</v>
      </c>
      <c r="N1288" t="str">
        <f>VLOOKUP($L1288,Map_Organization!$F:$I,2,FALSE)</f>
        <v>UM0</v>
      </c>
      <c r="O1288" t="str">
        <f>VLOOKUP($L1288,Map_Organization!$F:$I,3,FALSE)</f>
        <v>930</v>
      </c>
      <c r="P1288" t="str">
        <f>VLOOKUP($L1288,Map_Organization!$F:$I,4,FALSE)</f>
        <v>8414</v>
      </c>
      <c r="Q1288" t="str">
        <f>VLOOKUP($M1288,Map_GL!$B:$N,11,FALSE)</f>
        <v>75B</v>
      </c>
      <c r="R1288" t="str">
        <f>VLOOKUP($M1288,Map_GL!$B:$N,12,FALSE)</f>
        <v>000</v>
      </c>
      <c r="S1288" t="str">
        <f>VLOOKUP($M1288,Map_GL!$B:$N,13,FALSE)</f>
        <v>00</v>
      </c>
      <c r="T1288"/>
    </row>
    <row r="1289" spans="1:20" x14ac:dyDescent="0.25">
      <c r="A1289" t="s">
        <v>8</v>
      </c>
      <c r="B1289" t="s">
        <v>10</v>
      </c>
      <c r="C1289" t="s">
        <v>12</v>
      </c>
      <c r="D1289" t="s">
        <v>14</v>
      </c>
      <c r="E1289" t="s">
        <v>10121</v>
      </c>
      <c r="F1289" t="s">
        <v>7816</v>
      </c>
      <c r="G1289" t="s">
        <v>10168</v>
      </c>
      <c r="H1289" s="9">
        <v>43833</v>
      </c>
      <c r="I1289" s="10">
        <v>0.50555555555555554</v>
      </c>
      <c r="J1289" s="11">
        <v>15.379999999999999</v>
      </c>
      <c r="K1289" t="s">
        <v>10122</v>
      </c>
      <c r="L1289" t="str">
        <f t="shared" si="40"/>
        <v>98819001</v>
      </c>
      <c r="M1289" t="str">
        <f t="shared" si="41"/>
        <v>64502030</v>
      </c>
      <c r="N1289" t="str">
        <f>VLOOKUP($L1289,Map_Organization!$F:$I,2,FALSE)</f>
        <v>UM0</v>
      </c>
      <c r="O1289" t="str">
        <f>VLOOKUP($L1289,Map_Organization!$F:$I,3,FALSE)</f>
        <v>930</v>
      </c>
      <c r="P1289" t="str">
        <f>VLOOKUP($L1289,Map_Organization!$F:$I,4,FALSE)</f>
        <v>8414</v>
      </c>
      <c r="Q1289" t="str">
        <f>VLOOKUP($M1289,Map_GL!$B:$N,11,FALSE)</f>
        <v>75B</v>
      </c>
      <c r="R1289" t="str">
        <f>VLOOKUP($M1289,Map_GL!$B:$N,12,FALSE)</f>
        <v>000</v>
      </c>
      <c r="S1289" t="str">
        <f>VLOOKUP($M1289,Map_GL!$B:$N,13,FALSE)</f>
        <v>00</v>
      </c>
      <c r="T1289"/>
    </row>
    <row r="1290" spans="1:20" x14ac:dyDescent="0.25">
      <c r="A1290" t="s">
        <v>8</v>
      </c>
      <c r="B1290" t="s">
        <v>10</v>
      </c>
      <c r="C1290" t="s">
        <v>12</v>
      </c>
      <c r="D1290" t="s">
        <v>14</v>
      </c>
      <c r="E1290" t="s">
        <v>10121</v>
      </c>
      <c r="F1290" t="s">
        <v>7816</v>
      </c>
      <c r="G1290" t="s">
        <v>10169</v>
      </c>
      <c r="H1290" s="9">
        <v>43833</v>
      </c>
      <c r="I1290" s="10">
        <v>0.50555555555555554</v>
      </c>
      <c r="J1290" s="11">
        <v>1120.1600000000001</v>
      </c>
      <c r="K1290" t="s">
        <v>10122</v>
      </c>
      <c r="L1290" t="str">
        <f t="shared" si="40"/>
        <v>98819001</v>
      </c>
      <c r="M1290" t="str">
        <f t="shared" si="41"/>
        <v>64503110</v>
      </c>
      <c r="N1290" t="str">
        <f>VLOOKUP($L1290,Map_Organization!$F:$I,2,FALSE)</f>
        <v>UM0</v>
      </c>
      <c r="O1290" t="str">
        <f>VLOOKUP($L1290,Map_Organization!$F:$I,3,FALSE)</f>
        <v>930</v>
      </c>
      <c r="P1290" t="str">
        <f>VLOOKUP($L1290,Map_Organization!$F:$I,4,FALSE)</f>
        <v>8414</v>
      </c>
      <c r="Q1290" t="str">
        <f>VLOOKUP($M1290,Map_GL!$B:$N,11,FALSE)</f>
        <v>75B</v>
      </c>
      <c r="R1290" t="str">
        <f>VLOOKUP($M1290,Map_GL!$B:$N,12,FALSE)</f>
        <v>000</v>
      </c>
      <c r="S1290" t="str">
        <f>VLOOKUP($M1290,Map_GL!$B:$N,13,FALSE)</f>
        <v>00</v>
      </c>
      <c r="T1290"/>
    </row>
    <row r="1291" spans="1:20" x14ac:dyDescent="0.25">
      <c r="A1291" t="s">
        <v>8</v>
      </c>
      <c r="B1291" t="s">
        <v>10</v>
      </c>
      <c r="C1291" t="s">
        <v>12</v>
      </c>
      <c r="D1291" t="s">
        <v>14</v>
      </c>
      <c r="E1291" t="s">
        <v>10121</v>
      </c>
      <c r="F1291" t="s">
        <v>7816</v>
      </c>
      <c r="G1291" t="s">
        <v>10170</v>
      </c>
      <c r="H1291" s="9">
        <v>43833</v>
      </c>
      <c r="I1291" s="10">
        <v>0.50555555555555554</v>
      </c>
      <c r="J1291" s="11">
        <v>-44.28</v>
      </c>
      <c r="K1291" t="s">
        <v>10122</v>
      </c>
      <c r="L1291" t="str">
        <f t="shared" si="40"/>
        <v>98819001</v>
      </c>
      <c r="M1291" t="str">
        <f t="shared" si="41"/>
        <v>64501016</v>
      </c>
      <c r="N1291" t="str">
        <f>VLOOKUP($L1291,Map_Organization!$F:$I,2,FALSE)</f>
        <v>UM0</v>
      </c>
      <c r="O1291" t="str">
        <f>VLOOKUP($L1291,Map_Organization!$F:$I,3,FALSE)</f>
        <v>930</v>
      </c>
      <c r="P1291" t="str">
        <f>VLOOKUP($L1291,Map_Organization!$F:$I,4,FALSE)</f>
        <v>8414</v>
      </c>
      <c r="Q1291" t="str">
        <f>VLOOKUP($M1291,Map_GL!$B:$N,11,FALSE)</f>
        <v>75B</v>
      </c>
      <c r="R1291" t="str">
        <f>VLOOKUP($M1291,Map_GL!$B:$N,12,FALSE)</f>
        <v>000</v>
      </c>
      <c r="S1291" t="str">
        <f>VLOOKUP($M1291,Map_GL!$B:$N,13,FALSE)</f>
        <v>00</v>
      </c>
      <c r="T1291"/>
    </row>
    <row r="1292" spans="1:20" x14ac:dyDescent="0.25">
      <c r="A1292" t="s">
        <v>8</v>
      </c>
      <c r="B1292" t="s">
        <v>10</v>
      </c>
      <c r="C1292" t="s">
        <v>12</v>
      </c>
      <c r="D1292" t="s">
        <v>14</v>
      </c>
      <c r="E1292" t="s">
        <v>10121</v>
      </c>
      <c r="F1292" t="s">
        <v>7816</v>
      </c>
      <c r="G1292" t="s">
        <v>10171</v>
      </c>
      <c r="H1292" s="9">
        <v>43833</v>
      </c>
      <c r="I1292" s="10">
        <v>0.50555555555555554</v>
      </c>
      <c r="J1292" s="11">
        <v>230.77</v>
      </c>
      <c r="K1292" t="s">
        <v>10122</v>
      </c>
      <c r="L1292" t="str">
        <f t="shared" si="40"/>
        <v>98819001</v>
      </c>
      <c r="M1292" t="str">
        <f t="shared" si="41"/>
        <v>64501141</v>
      </c>
      <c r="N1292" t="str">
        <f>VLOOKUP($L1292,Map_Organization!$F:$I,2,FALSE)</f>
        <v>UM0</v>
      </c>
      <c r="O1292" t="str">
        <f>VLOOKUP($L1292,Map_Organization!$F:$I,3,FALSE)</f>
        <v>930</v>
      </c>
      <c r="P1292" t="str">
        <f>VLOOKUP($L1292,Map_Organization!$F:$I,4,FALSE)</f>
        <v>8414</v>
      </c>
      <c r="Q1292" t="str">
        <f>VLOOKUP($M1292,Map_GL!$B:$N,11,FALSE)</f>
        <v>75B</v>
      </c>
      <c r="R1292" t="str">
        <f>VLOOKUP($M1292,Map_GL!$B:$N,12,FALSE)</f>
        <v>000</v>
      </c>
      <c r="S1292" t="str">
        <f>VLOOKUP($M1292,Map_GL!$B:$N,13,FALSE)</f>
        <v>00</v>
      </c>
      <c r="T1292"/>
    </row>
    <row r="1293" spans="1:20" x14ac:dyDescent="0.25">
      <c r="A1293" t="s">
        <v>8</v>
      </c>
      <c r="B1293" t="s">
        <v>10</v>
      </c>
      <c r="C1293" t="s">
        <v>12</v>
      </c>
      <c r="D1293" t="s">
        <v>14</v>
      </c>
      <c r="E1293" t="s">
        <v>10121</v>
      </c>
      <c r="F1293" t="s">
        <v>7816</v>
      </c>
      <c r="G1293" t="s">
        <v>10172</v>
      </c>
      <c r="H1293" s="9">
        <v>43833</v>
      </c>
      <c r="I1293" s="10">
        <v>0.50555555555555554</v>
      </c>
      <c r="J1293" s="11">
        <v>24.6</v>
      </c>
      <c r="K1293" t="s">
        <v>10122</v>
      </c>
      <c r="L1293" t="str">
        <f t="shared" si="40"/>
        <v>98819001</v>
      </c>
      <c r="M1293" t="str">
        <f t="shared" si="41"/>
        <v>64501014</v>
      </c>
      <c r="N1293" t="str">
        <f>VLOOKUP($L1293,Map_Organization!$F:$I,2,FALSE)</f>
        <v>UM0</v>
      </c>
      <c r="O1293" t="str">
        <f>VLOOKUP($L1293,Map_Organization!$F:$I,3,FALSE)</f>
        <v>930</v>
      </c>
      <c r="P1293" t="str">
        <f>VLOOKUP($L1293,Map_Organization!$F:$I,4,FALSE)</f>
        <v>8414</v>
      </c>
      <c r="Q1293" t="str">
        <f>VLOOKUP($M1293,Map_GL!$B:$N,11,FALSE)</f>
        <v>75B</v>
      </c>
      <c r="R1293" t="str">
        <f>VLOOKUP($M1293,Map_GL!$B:$N,12,FALSE)</f>
        <v>000</v>
      </c>
      <c r="S1293" t="str">
        <f>VLOOKUP($M1293,Map_GL!$B:$N,13,FALSE)</f>
        <v>00</v>
      </c>
      <c r="T1293"/>
    </row>
    <row r="1294" spans="1:20" x14ac:dyDescent="0.25">
      <c r="A1294" t="s">
        <v>8</v>
      </c>
      <c r="B1294" t="s">
        <v>10</v>
      </c>
      <c r="C1294" t="s">
        <v>12</v>
      </c>
      <c r="D1294" t="s">
        <v>14</v>
      </c>
      <c r="E1294" t="s">
        <v>10121</v>
      </c>
      <c r="F1294" t="s">
        <v>7816</v>
      </c>
      <c r="G1294" t="s">
        <v>10173</v>
      </c>
      <c r="H1294" s="9">
        <v>43833</v>
      </c>
      <c r="I1294" s="10">
        <v>0.50555555555555554</v>
      </c>
      <c r="J1294" s="11">
        <v>19.68</v>
      </c>
      <c r="K1294" t="s">
        <v>10122</v>
      </c>
      <c r="L1294" t="str">
        <f t="shared" si="40"/>
        <v>98819001</v>
      </c>
      <c r="M1294" t="str">
        <f t="shared" si="41"/>
        <v>64501015</v>
      </c>
      <c r="N1294" t="str">
        <f>VLOOKUP($L1294,Map_Organization!$F:$I,2,FALSE)</f>
        <v>UM0</v>
      </c>
      <c r="O1294" t="str">
        <f>VLOOKUP($L1294,Map_Organization!$F:$I,3,FALSE)</f>
        <v>930</v>
      </c>
      <c r="P1294" t="str">
        <f>VLOOKUP($L1294,Map_Organization!$F:$I,4,FALSE)</f>
        <v>8414</v>
      </c>
      <c r="Q1294" t="str">
        <f>VLOOKUP($M1294,Map_GL!$B:$N,11,FALSE)</f>
        <v>75B</v>
      </c>
      <c r="R1294" t="str">
        <f>VLOOKUP($M1294,Map_GL!$B:$N,12,FALSE)</f>
        <v>000</v>
      </c>
      <c r="S1294" t="str">
        <f>VLOOKUP($M1294,Map_GL!$B:$N,13,FALSE)</f>
        <v>00</v>
      </c>
      <c r="T1294"/>
    </row>
    <row r="1295" spans="1:20" x14ac:dyDescent="0.25">
      <c r="A1295" t="s">
        <v>8</v>
      </c>
      <c r="B1295" t="s">
        <v>10</v>
      </c>
      <c r="C1295" t="s">
        <v>12</v>
      </c>
      <c r="D1295" t="s">
        <v>14</v>
      </c>
      <c r="E1295" t="s">
        <v>10121</v>
      </c>
      <c r="F1295" t="s">
        <v>7816</v>
      </c>
      <c r="G1295" t="s">
        <v>10174</v>
      </c>
      <c r="H1295" s="9">
        <v>43833</v>
      </c>
      <c r="I1295" s="10">
        <v>0.50555555555555554</v>
      </c>
      <c r="J1295" s="11">
        <v>-230.77</v>
      </c>
      <c r="K1295" t="s">
        <v>10122</v>
      </c>
      <c r="L1295" t="str">
        <f t="shared" si="40"/>
        <v>98819001</v>
      </c>
      <c r="M1295" t="str">
        <f t="shared" si="41"/>
        <v>64501140</v>
      </c>
      <c r="N1295" t="str">
        <f>VLOOKUP($L1295,Map_Organization!$F:$I,2,FALSE)</f>
        <v>UM0</v>
      </c>
      <c r="O1295" t="str">
        <f>VLOOKUP($L1295,Map_Organization!$F:$I,3,FALSE)</f>
        <v>930</v>
      </c>
      <c r="P1295" t="str">
        <f>VLOOKUP($L1295,Map_Organization!$F:$I,4,FALSE)</f>
        <v>8414</v>
      </c>
      <c r="Q1295" t="str">
        <f>VLOOKUP($M1295,Map_GL!$B:$N,11,FALSE)</f>
        <v>75B</v>
      </c>
      <c r="R1295" t="str">
        <f>VLOOKUP($M1295,Map_GL!$B:$N,12,FALSE)</f>
        <v>000</v>
      </c>
      <c r="S1295" t="str">
        <f>VLOOKUP($M1295,Map_GL!$B:$N,13,FALSE)</f>
        <v>00</v>
      </c>
      <c r="T1295"/>
    </row>
    <row r="1296" spans="1:20" x14ac:dyDescent="0.25">
      <c r="A1296" t="s">
        <v>8</v>
      </c>
      <c r="B1296" t="s">
        <v>10</v>
      </c>
      <c r="C1296" t="s">
        <v>12</v>
      </c>
      <c r="D1296" t="s">
        <v>14</v>
      </c>
      <c r="E1296" t="s">
        <v>10121</v>
      </c>
      <c r="F1296" t="s">
        <v>7816</v>
      </c>
      <c r="G1296" t="s">
        <v>10175</v>
      </c>
      <c r="H1296" s="9">
        <v>43833</v>
      </c>
      <c r="I1296" s="10">
        <v>0.50555555555555554</v>
      </c>
      <c r="J1296" s="11">
        <v>-420.56</v>
      </c>
      <c r="K1296" t="s">
        <v>10122</v>
      </c>
      <c r="L1296" t="str">
        <f t="shared" si="40"/>
        <v>98819001</v>
      </c>
      <c r="M1296" t="str">
        <f t="shared" si="41"/>
        <v>64501711</v>
      </c>
      <c r="N1296" t="str">
        <f>VLOOKUP($L1296,Map_Organization!$F:$I,2,FALSE)</f>
        <v>UM0</v>
      </c>
      <c r="O1296" t="str">
        <f>VLOOKUP($L1296,Map_Organization!$F:$I,3,FALSE)</f>
        <v>930</v>
      </c>
      <c r="P1296" t="str">
        <f>VLOOKUP($L1296,Map_Organization!$F:$I,4,FALSE)</f>
        <v>8414</v>
      </c>
      <c r="Q1296" t="str">
        <f>VLOOKUP($M1296,Map_GL!$B:$N,11,FALSE)</f>
        <v>75B</v>
      </c>
      <c r="R1296" t="str">
        <f>VLOOKUP($M1296,Map_GL!$B:$N,12,FALSE)</f>
        <v>000</v>
      </c>
      <c r="S1296" t="str">
        <f>VLOOKUP($M1296,Map_GL!$B:$N,13,FALSE)</f>
        <v>00</v>
      </c>
      <c r="T1296"/>
    </row>
    <row r="1297" spans="1:20" x14ac:dyDescent="0.25">
      <c r="A1297" t="s">
        <v>8</v>
      </c>
      <c r="B1297" t="s">
        <v>10</v>
      </c>
      <c r="C1297" t="s">
        <v>12</v>
      </c>
      <c r="D1297" t="s">
        <v>14</v>
      </c>
      <c r="E1297" t="s">
        <v>10121</v>
      </c>
      <c r="F1297" t="s">
        <v>7816</v>
      </c>
      <c r="G1297" t="s">
        <v>10199</v>
      </c>
      <c r="H1297" s="9">
        <v>43833</v>
      </c>
      <c r="I1297" s="10">
        <v>0.50555555555555554</v>
      </c>
      <c r="J1297" s="11">
        <v>-15.56</v>
      </c>
      <c r="K1297" t="s">
        <v>10122</v>
      </c>
      <c r="L1297" t="str">
        <f t="shared" si="40"/>
        <v>98819001</v>
      </c>
      <c r="M1297" t="str">
        <f t="shared" si="41"/>
        <v>64501721</v>
      </c>
      <c r="N1297" t="str">
        <f>VLOOKUP($L1297,Map_Organization!$F:$I,2,FALSE)</f>
        <v>UM0</v>
      </c>
      <c r="O1297" t="str">
        <f>VLOOKUP($L1297,Map_Organization!$F:$I,3,FALSE)</f>
        <v>930</v>
      </c>
      <c r="P1297" t="str">
        <f>VLOOKUP($L1297,Map_Organization!$F:$I,4,FALSE)</f>
        <v>8414</v>
      </c>
      <c r="Q1297" t="str">
        <f>VLOOKUP($M1297,Map_GL!$B:$N,11,FALSE)</f>
        <v>75B</v>
      </c>
      <c r="R1297" t="str">
        <f>VLOOKUP($M1297,Map_GL!$B:$N,12,FALSE)</f>
        <v>000</v>
      </c>
      <c r="S1297" t="str">
        <f>VLOOKUP($M1297,Map_GL!$B:$N,13,FALSE)</f>
        <v>00</v>
      </c>
      <c r="T1297"/>
    </row>
    <row r="1298" spans="1:20" x14ac:dyDescent="0.25">
      <c r="A1298" t="s">
        <v>8</v>
      </c>
      <c r="B1298" t="s">
        <v>10</v>
      </c>
      <c r="C1298" t="s">
        <v>12</v>
      </c>
      <c r="D1298" t="s">
        <v>14</v>
      </c>
      <c r="E1298" t="s">
        <v>10121</v>
      </c>
      <c r="F1298" t="s">
        <v>7816</v>
      </c>
      <c r="G1298" t="s">
        <v>10176</v>
      </c>
      <c r="H1298" s="9">
        <v>43833</v>
      </c>
      <c r="I1298" s="10">
        <v>0.50555555555555554</v>
      </c>
      <c r="J1298" s="11">
        <v>420.56</v>
      </c>
      <c r="K1298" t="s">
        <v>10122</v>
      </c>
      <c r="L1298" t="str">
        <f t="shared" si="40"/>
        <v>98819001</v>
      </c>
      <c r="M1298" t="str">
        <f t="shared" si="41"/>
        <v>64501710</v>
      </c>
      <c r="N1298" t="str">
        <f>VLOOKUP($L1298,Map_Organization!$F:$I,2,FALSE)</f>
        <v>UM0</v>
      </c>
      <c r="O1298" t="str">
        <f>VLOOKUP($L1298,Map_Organization!$F:$I,3,FALSE)</f>
        <v>930</v>
      </c>
      <c r="P1298" t="str">
        <f>VLOOKUP($L1298,Map_Organization!$F:$I,4,FALSE)</f>
        <v>8414</v>
      </c>
      <c r="Q1298" t="str">
        <f>VLOOKUP($M1298,Map_GL!$B:$N,11,FALSE)</f>
        <v>75B</v>
      </c>
      <c r="R1298" t="str">
        <f>VLOOKUP($M1298,Map_GL!$B:$N,12,FALSE)</f>
        <v>000</v>
      </c>
      <c r="S1298" t="str">
        <f>VLOOKUP($M1298,Map_GL!$B:$N,13,FALSE)</f>
        <v>00</v>
      </c>
      <c r="T1298"/>
    </row>
    <row r="1299" spans="1:20" x14ac:dyDescent="0.25">
      <c r="A1299" t="s">
        <v>8</v>
      </c>
      <c r="B1299" t="s">
        <v>10</v>
      </c>
      <c r="C1299" t="s">
        <v>12</v>
      </c>
      <c r="D1299" t="s">
        <v>14</v>
      </c>
      <c r="E1299" t="s">
        <v>10121</v>
      </c>
      <c r="F1299" t="s">
        <v>7816</v>
      </c>
      <c r="G1299" t="s">
        <v>10200</v>
      </c>
      <c r="H1299" s="9">
        <v>43833</v>
      </c>
      <c r="I1299" s="10">
        <v>0.50555555555555554</v>
      </c>
      <c r="J1299" s="11">
        <v>15.56</v>
      </c>
      <c r="K1299" t="s">
        <v>10122</v>
      </c>
      <c r="L1299" t="str">
        <f t="shared" si="40"/>
        <v>98819001</v>
      </c>
      <c r="M1299" t="str">
        <f t="shared" si="41"/>
        <v>64501720</v>
      </c>
      <c r="N1299" t="str">
        <f>VLOOKUP($L1299,Map_Organization!$F:$I,2,FALSE)</f>
        <v>UM0</v>
      </c>
      <c r="O1299" t="str">
        <f>VLOOKUP($L1299,Map_Organization!$F:$I,3,FALSE)</f>
        <v>930</v>
      </c>
      <c r="P1299" t="str">
        <f>VLOOKUP($L1299,Map_Organization!$F:$I,4,FALSE)</f>
        <v>8414</v>
      </c>
      <c r="Q1299" t="str">
        <f>VLOOKUP($M1299,Map_GL!$B:$N,11,FALSE)</f>
        <v>75B</v>
      </c>
      <c r="R1299" t="str">
        <f>VLOOKUP($M1299,Map_GL!$B:$N,12,FALSE)</f>
        <v>000</v>
      </c>
      <c r="S1299" t="str">
        <f>VLOOKUP($M1299,Map_GL!$B:$N,13,FALSE)</f>
        <v>00</v>
      </c>
      <c r="T1299"/>
    </row>
    <row r="1300" spans="1:20" x14ac:dyDescent="0.25">
      <c r="A1300" t="s">
        <v>8</v>
      </c>
      <c r="B1300" t="s">
        <v>10</v>
      </c>
      <c r="C1300" t="s">
        <v>12</v>
      </c>
      <c r="D1300" t="s">
        <v>14</v>
      </c>
      <c r="E1300" t="s">
        <v>10121</v>
      </c>
      <c r="F1300" t="s">
        <v>7816</v>
      </c>
      <c r="G1300" t="s">
        <v>10177</v>
      </c>
      <c r="H1300" s="9">
        <v>43833</v>
      </c>
      <c r="I1300" s="10">
        <v>0.50555555555555554</v>
      </c>
      <c r="J1300" s="11">
        <v>-53.980000000000004</v>
      </c>
      <c r="K1300" t="s">
        <v>10122</v>
      </c>
      <c r="L1300" t="str">
        <f t="shared" si="40"/>
        <v>98819001</v>
      </c>
      <c r="M1300" t="str">
        <f t="shared" si="41"/>
        <v>64501731</v>
      </c>
      <c r="N1300" t="str">
        <f>VLOOKUP($L1300,Map_Organization!$F:$I,2,FALSE)</f>
        <v>UM0</v>
      </c>
      <c r="O1300" t="str">
        <f>VLOOKUP($L1300,Map_Organization!$F:$I,3,FALSE)</f>
        <v>930</v>
      </c>
      <c r="P1300" t="str">
        <f>VLOOKUP($L1300,Map_Organization!$F:$I,4,FALSE)</f>
        <v>8414</v>
      </c>
      <c r="Q1300" t="str">
        <f>VLOOKUP($M1300,Map_GL!$B:$N,11,FALSE)</f>
        <v>75B</v>
      </c>
      <c r="R1300" t="str">
        <f>VLOOKUP($M1300,Map_GL!$B:$N,12,FALSE)</f>
        <v>000</v>
      </c>
      <c r="S1300" t="str">
        <f>VLOOKUP($M1300,Map_GL!$B:$N,13,FALSE)</f>
        <v>00</v>
      </c>
      <c r="T1300"/>
    </row>
    <row r="1301" spans="1:20" x14ac:dyDescent="0.25">
      <c r="A1301" t="s">
        <v>8</v>
      </c>
      <c r="B1301" t="s">
        <v>10</v>
      </c>
      <c r="C1301" t="s">
        <v>12</v>
      </c>
      <c r="D1301" t="s">
        <v>14</v>
      </c>
      <c r="E1301" t="s">
        <v>10121</v>
      </c>
      <c r="F1301" t="s">
        <v>7816</v>
      </c>
      <c r="G1301" t="s">
        <v>10178</v>
      </c>
      <c r="H1301" s="9">
        <v>43833</v>
      </c>
      <c r="I1301" s="10">
        <v>0.50555555555555554</v>
      </c>
      <c r="J1301" s="11">
        <v>53.980000000000004</v>
      </c>
      <c r="K1301" t="s">
        <v>10122</v>
      </c>
      <c r="L1301" t="str">
        <f t="shared" si="40"/>
        <v>98819001</v>
      </c>
      <c r="M1301" t="str">
        <f t="shared" si="41"/>
        <v>64501730</v>
      </c>
      <c r="N1301" t="str">
        <f>VLOOKUP($L1301,Map_Organization!$F:$I,2,FALSE)</f>
        <v>UM0</v>
      </c>
      <c r="O1301" t="str">
        <f>VLOOKUP($L1301,Map_Organization!$F:$I,3,FALSE)</f>
        <v>930</v>
      </c>
      <c r="P1301" t="str">
        <f>VLOOKUP($L1301,Map_Organization!$F:$I,4,FALSE)</f>
        <v>8414</v>
      </c>
      <c r="Q1301" t="str">
        <f>VLOOKUP($M1301,Map_GL!$B:$N,11,FALSE)</f>
        <v>75B</v>
      </c>
      <c r="R1301" t="str">
        <f>VLOOKUP($M1301,Map_GL!$B:$N,12,FALSE)</f>
        <v>000</v>
      </c>
      <c r="S1301" t="str">
        <f>VLOOKUP($M1301,Map_GL!$B:$N,13,FALSE)</f>
        <v>00</v>
      </c>
      <c r="T1301"/>
    </row>
    <row r="1302" spans="1:20" x14ac:dyDescent="0.25">
      <c r="A1302" t="s">
        <v>8</v>
      </c>
      <c r="B1302" t="s">
        <v>10</v>
      </c>
      <c r="C1302" t="s">
        <v>12</v>
      </c>
      <c r="D1302" t="s">
        <v>14</v>
      </c>
      <c r="E1302" t="s">
        <v>10121</v>
      </c>
      <c r="F1302" t="s">
        <v>7816</v>
      </c>
      <c r="G1302" t="s">
        <v>10179</v>
      </c>
      <c r="H1302" s="9">
        <v>43833</v>
      </c>
      <c r="I1302" s="10">
        <v>0.50555555555555554</v>
      </c>
      <c r="J1302" s="11">
        <v>30.169999999999998</v>
      </c>
      <c r="K1302" t="s">
        <v>10122</v>
      </c>
      <c r="L1302" t="str">
        <f t="shared" si="40"/>
        <v>98819001</v>
      </c>
      <c r="M1302" t="str">
        <f t="shared" si="41"/>
        <v>61621003</v>
      </c>
      <c r="N1302" t="str">
        <f>VLOOKUP($L1302,Map_Organization!$F:$I,2,FALSE)</f>
        <v>UM0</v>
      </c>
      <c r="O1302" t="str">
        <f>VLOOKUP($L1302,Map_Organization!$F:$I,3,FALSE)</f>
        <v>930</v>
      </c>
      <c r="P1302" t="str">
        <f>VLOOKUP($L1302,Map_Organization!$F:$I,4,FALSE)</f>
        <v>8414</v>
      </c>
      <c r="Q1302" t="str">
        <f>VLOOKUP($M1302,Map_GL!$B:$N,11,FALSE)</f>
        <v>794</v>
      </c>
      <c r="R1302" t="str">
        <f>VLOOKUP($M1302,Map_GL!$B:$N,12,FALSE)</f>
        <v>401</v>
      </c>
      <c r="S1302" t="str">
        <f>VLOOKUP($M1302,Map_GL!$B:$N,13,FALSE)</f>
        <v>00</v>
      </c>
      <c r="T1302"/>
    </row>
    <row r="1303" spans="1:20" x14ac:dyDescent="0.25">
      <c r="A1303" t="s">
        <v>8</v>
      </c>
      <c r="B1303" t="s">
        <v>10</v>
      </c>
      <c r="C1303" t="s">
        <v>12</v>
      </c>
      <c r="D1303" t="s">
        <v>14</v>
      </c>
      <c r="E1303" t="s">
        <v>10121</v>
      </c>
      <c r="F1303" t="s">
        <v>7816</v>
      </c>
      <c r="G1303" t="s">
        <v>10180</v>
      </c>
      <c r="H1303" s="9">
        <v>43833</v>
      </c>
      <c r="I1303" s="10">
        <v>0.50555555555555554</v>
      </c>
      <c r="J1303" s="11">
        <v>-30.17</v>
      </c>
      <c r="K1303" t="s">
        <v>10122</v>
      </c>
      <c r="L1303" t="str">
        <f t="shared" si="40"/>
        <v>98819001</v>
      </c>
      <c r="M1303" t="str">
        <f t="shared" si="41"/>
        <v>61621001</v>
      </c>
      <c r="N1303" t="str">
        <f>VLOOKUP($L1303,Map_Organization!$F:$I,2,FALSE)</f>
        <v>UM0</v>
      </c>
      <c r="O1303" t="str">
        <f>VLOOKUP($L1303,Map_Organization!$F:$I,3,FALSE)</f>
        <v>930</v>
      </c>
      <c r="P1303" t="str">
        <f>VLOOKUP($L1303,Map_Organization!$F:$I,4,FALSE)</f>
        <v>8414</v>
      </c>
      <c r="Q1303" t="str">
        <f>VLOOKUP($M1303,Map_GL!$B:$N,11,FALSE)</f>
        <v>794</v>
      </c>
      <c r="R1303" t="str">
        <f>VLOOKUP($M1303,Map_GL!$B:$N,12,FALSE)</f>
        <v>401</v>
      </c>
      <c r="S1303" t="str">
        <f>VLOOKUP($M1303,Map_GL!$B:$N,13,FALSE)</f>
        <v>00</v>
      </c>
      <c r="T1303"/>
    </row>
    <row r="1304" spans="1:20" x14ac:dyDescent="0.25">
      <c r="A1304" t="s">
        <v>8</v>
      </c>
      <c r="B1304" t="s">
        <v>10</v>
      </c>
      <c r="C1304" t="s">
        <v>12</v>
      </c>
      <c r="D1304" t="s">
        <v>14</v>
      </c>
      <c r="E1304" t="s">
        <v>10121</v>
      </c>
      <c r="F1304" t="s">
        <v>7816</v>
      </c>
      <c r="G1304" t="s">
        <v>10181</v>
      </c>
      <c r="H1304" s="9">
        <v>43833</v>
      </c>
      <c r="I1304" s="10">
        <v>0.50555555555555554</v>
      </c>
      <c r="J1304" s="11">
        <v>30.17</v>
      </c>
      <c r="K1304" t="s">
        <v>10122</v>
      </c>
      <c r="L1304" t="str">
        <f t="shared" si="40"/>
        <v>98819001</v>
      </c>
      <c r="M1304" t="str">
        <f t="shared" si="41"/>
        <v>75431001</v>
      </c>
      <c r="N1304" t="str">
        <f>VLOOKUP($L1304,Map_Organization!$F:$I,2,FALSE)</f>
        <v>UM0</v>
      </c>
      <c r="O1304" t="str">
        <f>VLOOKUP($L1304,Map_Organization!$F:$I,3,FALSE)</f>
        <v>930</v>
      </c>
      <c r="P1304" t="str">
        <f>VLOOKUP($L1304,Map_Organization!$F:$I,4,FALSE)</f>
        <v>8414</v>
      </c>
      <c r="Q1304" t="str">
        <f>VLOOKUP($M1304,Map_GL!$B:$N,11,FALSE)</f>
        <v>75B</v>
      </c>
      <c r="R1304" t="str">
        <f>VLOOKUP($M1304,Map_GL!$B:$N,12,FALSE)</f>
        <v>000</v>
      </c>
      <c r="S1304" t="str">
        <f>VLOOKUP($M1304,Map_GL!$B:$N,13,FALSE)</f>
        <v>00</v>
      </c>
      <c r="T1304"/>
    </row>
    <row r="1305" spans="1:20" x14ac:dyDescent="0.25">
      <c r="A1305" t="s">
        <v>8</v>
      </c>
      <c r="B1305" t="s">
        <v>10</v>
      </c>
      <c r="C1305" t="s">
        <v>12</v>
      </c>
      <c r="D1305" t="s">
        <v>14</v>
      </c>
      <c r="E1305" t="s">
        <v>10121</v>
      </c>
      <c r="F1305" t="s">
        <v>7816</v>
      </c>
      <c r="G1305" t="s">
        <v>10182</v>
      </c>
      <c r="H1305" s="9">
        <v>43833</v>
      </c>
      <c r="I1305" s="10">
        <v>0.50555555555555554</v>
      </c>
      <c r="J1305" s="11">
        <v>90.740000000000009</v>
      </c>
      <c r="K1305" t="s">
        <v>10122</v>
      </c>
      <c r="L1305" t="str">
        <f t="shared" si="40"/>
        <v>98819001</v>
      </c>
      <c r="M1305" t="str">
        <f t="shared" si="41"/>
        <v>75431002</v>
      </c>
      <c r="N1305" t="str">
        <f>VLOOKUP($L1305,Map_Organization!$F:$I,2,FALSE)</f>
        <v>UM0</v>
      </c>
      <c r="O1305" t="str">
        <f>VLOOKUP($L1305,Map_Organization!$F:$I,3,FALSE)</f>
        <v>930</v>
      </c>
      <c r="P1305" t="str">
        <f>VLOOKUP($L1305,Map_Organization!$F:$I,4,FALSE)</f>
        <v>8414</v>
      </c>
      <c r="Q1305" t="str">
        <f>VLOOKUP($M1305,Map_GL!$B:$N,11,FALSE)</f>
        <v>75B</v>
      </c>
      <c r="R1305" t="str">
        <f>VLOOKUP($M1305,Map_GL!$B:$N,12,FALSE)</f>
        <v>000</v>
      </c>
      <c r="S1305" t="str">
        <f>VLOOKUP($M1305,Map_GL!$B:$N,13,FALSE)</f>
        <v>00</v>
      </c>
      <c r="T1305"/>
    </row>
    <row r="1306" spans="1:20" x14ac:dyDescent="0.25">
      <c r="A1306" t="s">
        <v>8</v>
      </c>
      <c r="B1306" t="s">
        <v>10</v>
      </c>
      <c r="C1306" t="s">
        <v>12</v>
      </c>
      <c r="D1306" t="s">
        <v>14</v>
      </c>
      <c r="E1306" t="s">
        <v>10121</v>
      </c>
      <c r="F1306" t="s">
        <v>7816</v>
      </c>
      <c r="G1306" t="s">
        <v>10259</v>
      </c>
      <c r="H1306" s="9">
        <v>43833</v>
      </c>
      <c r="I1306" s="10">
        <v>0.50555555555555554</v>
      </c>
      <c r="J1306" s="11">
        <v>246.57</v>
      </c>
      <c r="K1306" t="s">
        <v>10122</v>
      </c>
      <c r="L1306" t="str">
        <f t="shared" si="40"/>
        <v>98819001</v>
      </c>
      <c r="M1306" t="str">
        <f t="shared" si="41"/>
        <v>60240021</v>
      </c>
      <c r="N1306" t="str">
        <f>VLOOKUP($L1306,Map_Organization!$F:$I,2,FALSE)</f>
        <v>UM0</v>
      </c>
      <c r="O1306" t="str">
        <f>VLOOKUP($L1306,Map_Organization!$F:$I,3,FALSE)</f>
        <v>930</v>
      </c>
      <c r="P1306" t="str">
        <f>VLOOKUP($L1306,Map_Organization!$F:$I,4,FALSE)</f>
        <v>8414</v>
      </c>
      <c r="Q1306" t="str">
        <f>VLOOKUP($M1306,Map_GL!$B:$N,11,FALSE)</f>
        <v>779</v>
      </c>
      <c r="R1306" t="str">
        <f>VLOOKUP($M1306,Map_GL!$B:$N,12,FALSE)</f>
        <v>000</v>
      </c>
      <c r="S1306" t="str">
        <f>VLOOKUP($M1306,Map_GL!$B:$N,13,FALSE)</f>
        <v>00</v>
      </c>
      <c r="T1306"/>
    </row>
    <row r="1307" spans="1:20" x14ac:dyDescent="0.25">
      <c r="A1307" t="s">
        <v>8</v>
      </c>
      <c r="B1307" t="s">
        <v>10</v>
      </c>
      <c r="C1307" t="s">
        <v>12</v>
      </c>
      <c r="D1307" t="s">
        <v>14</v>
      </c>
      <c r="E1307" t="s">
        <v>10121</v>
      </c>
      <c r="F1307" t="s">
        <v>7816</v>
      </c>
      <c r="G1307" t="s">
        <v>10208</v>
      </c>
      <c r="H1307" s="9">
        <v>43833</v>
      </c>
      <c r="I1307" s="10">
        <v>0.50555555555555554</v>
      </c>
      <c r="J1307" s="11">
        <v>44</v>
      </c>
      <c r="K1307" t="s">
        <v>10122</v>
      </c>
      <c r="L1307" t="str">
        <f t="shared" si="40"/>
        <v>98819001</v>
      </c>
      <c r="M1307" t="str">
        <f t="shared" si="41"/>
        <v>62281001</v>
      </c>
      <c r="N1307" t="str">
        <f>VLOOKUP($L1307,Map_Organization!$F:$I,2,FALSE)</f>
        <v>UM0</v>
      </c>
      <c r="O1307" t="str">
        <f>VLOOKUP($L1307,Map_Organization!$F:$I,3,FALSE)</f>
        <v>930</v>
      </c>
      <c r="P1307" t="str">
        <f>VLOOKUP($L1307,Map_Organization!$F:$I,4,FALSE)</f>
        <v>8414</v>
      </c>
      <c r="Q1307" t="str">
        <f>VLOOKUP($M1307,Map_GL!$B:$N,11,FALSE)</f>
        <v>833</v>
      </c>
      <c r="R1307" t="str">
        <f>VLOOKUP($M1307,Map_GL!$B:$N,12,FALSE)</f>
        <v>401</v>
      </c>
      <c r="S1307" t="str">
        <f>VLOOKUP($M1307,Map_GL!$B:$N,13,FALSE)</f>
        <v>00</v>
      </c>
      <c r="T1307"/>
    </row>
    <row r="1308" spans="1:20" x14ac:dyDescent="0.25">
      <c r="A1308" t="s">
        <v>8</v>
      </c>
      <c r="B1308" t="s">
        <v>10</v>
      </c>
      <c r="C1308" t="s">
        <v>12</v>
      </c>
      <c r="D1308" t="s">
        <v>14</v>
      </c>
      <c r="E1308" t="s">
        <v>10121</v>
      </c>
      <c r="F1308" t="s">
        <v>7816</v>
      </c>
      <c r="G1308" t="s">
        <v>10191</v>
      </c>
      <c r="H1308" s="9">
        <v>43833</v>
      </c>
      <c r="I1308" s="10">
        <v>0.50555555555555554</v>
      </c>
      <c r="J1308" s="11">
        <v>39.99</v>
      </c>
      <c r="K1308" t="s">
        <v>10122</v>
      </c>
      <c r="L1308" t="str">
        <f t="shared" si="40"/>
        <v>98819001</v>
      </c>
      <c r="M1308" t="str">
        <f t="shared" si="41"/>
        <v>62610001</v>
      </c>
      <c r="N1308" t="str">
        <f>VLOOKUP($L1308,Map_Organization!$F:$I,2,FALSE)</f>
        <v>UM0</v>
      </c>
      <c r="O1308" t="str">
        <f>VLOOKUP($L1308,Map_Organization!$F:$I,3,FALSE)</f>
        <v>930</v>
      </c>
      <c r="P1308" t="str">
        <f>VLOOKUP($L1308,Map_Organization!$F:$I,4,FALSE)</f>
        <v>8414</v>
      </c>
      <c r="Q1308" t="str">
        <f>VLOOKUP($M1308,Map_GL!$B:$N,11,FALSE)</f>
        <v>779</v>
      </c>
      <c r="R1308" t="str">
        <f>VLOOKUP($M1308,Map_GL!$B:$N,12,FALSE)</f>
        <v>000</v>
      </c>
      <c r="S1308" t="str">
        <f>VLOOKUP($M1308,Map_GL!$B:$N,13,FALSE)</f>
        <v>00</v>
      </c>
      <c r="T1308"/>
    </row>
    <row r="1309" spans="1:20" x14ac:dyDescent="0.25">
      <c r="A1309" t="s">
        <v>8</v>
      </c>
      <c r="B1309" t="s">
        <v>10</v>
      </c>
      <c r="C1309" t="s">
        <v>12</v>
      </c>
      <c r="D1309" t="s">
        <v>14</v>
      </c>
      <c r="E1309" t="s">
        <v>10121</v>
      </c>
      <c r="F1309" t="s">
        <v>7816</v>
      </c>
      <c r="G1309" t="s">
        <v>10146</v>
      </c>
      <c r="H1309" s="9">
        <v>43833</v>
      </c>
      <c r="I1309" s="10">
        <v>0.50555555555555554</v>
      </c>
      <c r="J1309" s="11">
        <v>75.88</v>
      </c>
      <c r="K1309" t="s">
        <v>10122</v>
      </c>
      <c r="L1309" t="str">
        <f t="shared" si="40"/>
        <v>98819001</v>
      </c>
      <c r="M1309" t="str">
        <f t="shared" si="41"/>
        <v>61620010</v>
      </c>
      <c r="N1309" t="str">
        <f>VLOOKUP($L1309,Map_Organization!$F:$I,2,FALSE)</f>
        <v>UM0</v>
      </c>
      <c r="O1309" t="str">
        <f>VLOOKUP($L1309,Map_Organization!$F:$I,3,FALSE)</f>
        <v>930</v>
      </c>
      <c r="P1309" t="str">
        <f>VLOOKUP($L1309,Map_Organization!$F:$I,4,FALSE)</f>
        <v>8414</v>
      </c>
      <c r="Q1309" t="str">
        <f>VLOOKUP($M1309,Map_GL!$B:$N,11,FALSE)</f>
        <v>794</v>
      </c>
      <c r="R1309" t="str">
        <f>VLOOKUP($M1309,Map_GL!$B:$N,12,FALSE)</f>
        <v>401</v>
      </c>
      <c r="S1309" t="str">
        <f>VLOOKUP($M1309,Map_GL!$B:$N,13,FALSE)</f>
        <v>00</v>
      </c>
      <c r="T1309"/>
    </row>
    <row r="1310" spans="1:20" x14ac:dyDescent="0.25">
      <c r="A1310" t="s">
        <v>8</v>
      </c>
      <c r="B1310" t="s">
        <v>10</v>
      </c>
      <c r="C1310" t="s">
        <v>12</v>
      </c>
      <c r="D1310" t="s">
        <v>14</v>
      </c>
      <c r="E1310" t="s">
        <v>10121</v>
      </c>
      <c r="F1310" t="s">
        <v>7816</v>
      </c>
      <c r="G1310" t="s">
        <v>10192</v>
      </c>
      <c r="H1310" s="9">
        <v>43833</v>
      </c>
      <c r="I1310" s="10">
        <v>0.50555555555555554</v>
      </c>
      <c r="J1310" s="11">
        <v>1.1499999999999999</v>
      </c>
      <c r="K1310" t="s">
        <v>10122</v>
      </c>
      <c r="L1310" t="str">
        <f t="shared" si="40"/>
        <v>98819001</v>
      </c>
      <c r="M1310" t="str">
        <f t="shared" si="41"/>
        <v>61620113</v>
      </c>
      <c r="N1310" t="str">
        <f>VLOOKUP($L1310,Map_Organization!$F:$I,2,FALSE)</f>
        <v>UM0</v>
      </c>
      <c r="O1310" t="str">
        <f>VLOOKUP($L1310,Map_Organization!$F:$I,3,FALSE)</f>
        <v>930</v>
      </c>
      <c r="P1310" t="str">
        <f>VLOOKUP($L1310,Map_Organization!$F:$I,4,FALSE)</f>
        <v>8414</v>
      </c>
      <c r="Q1310" t="str">
        <f>VLOOKUP($M1310,Map_GL!$B:$N,11,FALSE)</f>
        <v>794</v>
      </c>
      <c r="R1310" t="str">
        <f>VLOOKUP($M1310,Map_GL!$B:$N,12,FALSE)</f>
        <v>401</v>
      </c>
      <c r="S1310" t="str">
        <f>VLOOKUP($M1310,Map_GL!$B:$N,13,FALSE)</f>
        <v>00</v>
      </c>
      <c r="T1310"/>
    </row>
    <row r="1311" spans="1:20" x14ac:dyDescent="0.25">
      <c r="A1311" t="s">
        <v>8</v>
      </c>
      <c r="B1311" t="s">
        <v>10</v>
      </c>
      <c r="C1311" t="s">
        <v>12</v>
      </c>
      <c r="D1311" t="s">
        <v>14</v>
      </c>
      <c r="E1311" t="s">
        <v>10121</v>
      </c>
      <c r="F1311" t="s">
        <v>7816</v>
      </c>
      <c r="G1311" t="s">
        <v>10193</v>
      </c>
      <c r="H1311" s="9">
        <v>43833</v>
      </c>
      <c r="I1311" s="10">
        <v>0.50555555555555554</v>
      </c>
      <c r="J1311" s="11">
        <v>7.9</v>
      </c>
      <c r="K1311" t="s">
        <v>10122</v>
      </c>
      <c r="L1311" t="str">
        <f t="shared" si="40"/>
        <v>98819001</v>
      </c>
      <c r="M1311" t="str">
        <f t="shared" si="41"/>
        <v>62282002</v>
      </c>
      <c r="N1311" t="str">
        <f>VLOOKUP($L1311,Map_Organization!$F:$I,2,FALSE)</f>
        <v>UM0</v>
      </c>
      <c r="O1311" t="str">
        <f>VLOOKUP($L1311,Map_Organization!$F:$I,3,FALSE)</f>
        <v>930</v>
      </c>
      <c r="P1311" t="str">
        <f>VLOOKUP($L1311,Map_Organization!$F:$I,4,FALSE)</f>
        <v>8414</v>
      </c>
      <c r="Q1311" t="str">
        <f>VLOOKUP($M1311,Map_GL!$B:$N,11,FALSE)</f>
        <v>75B</v>
      </c>
      <c r="R1311" t="str">
        <f>VLOOKUP($M1311,Map_GL!$B:$N,12,FALSE)</f>
        <v>000</v>
      </c>
      <c r="S1311" t="str">
        <f>VLOOKUP($M1311,Map_GL!$B:$N,13,FALSE)</f>
        <v>00</v>
      </c>
      <c r="T1311"/>
    </row>
    <row r="1312" spans="1:20" x14ac:dyDescent="0.25">
      <c r="A1312" t="s">
        <v>8</v>
      </c>
      <c r="B1312" t="s">
        <v>10</v>
      </c>
      <c r="C1312" t="s">
        <v>12</v>
      </c>
      <c r="D1312" t="s">
        <v>14</v>
      </c>
      <c r="E1312" t="s">
        <v>10121</v>
      </c>
      <c r="F1312" t="s">
        <v>7816</v>
      </c>
      <c r="G1312" t="s">
        <v>10194</v>
      </c>
      <c r="H1312" s="9">
        <v>43833</v>
      </c>
      <c r="I1312" s="10">
        <v>0.50555555555555554</v>
      </c>
      <c r="J1312" s="11">
        <v>11</v>
      </c>
      <c r="K1312" t="s">
        <v>10122</v>
      </c>
      <c r="L1312" t="str">
        <f t="shared" si="40"/>
        <v>98819001</v>
      </c>
      <c r="M1312" t="str">
        <f t="shared" si="41"/>
        <v>62624110</v>
      </c>
      <c r="N1312" t="str">
        <f>VLOOKUP($L1312,Map_Organization!$F:$I,2,FALSE)</f>
        <v>UM0</v>
      </c>
      <c r="O1312" t="str">
        <f>VLOOKUP($L1312,Map_Organization!$F:$I,3,FALSE)</f>
        <v>930</v>
      </c>
      <c r="P1312" t="str">
        <f>VLOOKUP($L1312,Map_Organization!$F:$I,4,FALSE)</f>
        <v>8414</v>
      </c>
      <c r="Q1312" t="str">
        <f>VLOOKUP($M1312,Map_GL!$B:$N,11,FALSE)</f>
        <v>833</v>
      </c>
      <c r="R1312" t="str">
        <f>VLOOKUP($M1312,Map_GL!$B:$N,12,FALSE)</f>
        <v>401</v>
      </c>
      <c r="S1312" t="str">
        <f>VLOOKUP($M1312,Map_GL!$B:$N,13,FALSE)</f>
        <v>00</v>
      </c>
      <c r="T1312"/>
    </row>
    <row r="1313" spans="1:20" x14ac:dyDescent="0.25">
      <c r="A1313" t="s">
        <v>8</v>
      </c>
      <c r="B1313" t="s">
        <v>10</v>
      </c>
      <c r="C1313" t="s">
        <v>12</v>
      </c>
      <c r="D1313" t="s">
        <v>14</v>
      </c>
      <c r="E1313" t="s">
        <v>10121</v>
      </c>
      <c r="F1313" t="s">
        <v>7816</v>
      </c>
      <c r="G1313" t="s">
        <v>10195</v>
      </c>
      <c r="H1313" s="9">
        <v>43833</v>
      </c>
      <c r="I1313" s="10">
        <v>0.50555555555555554</v>
      </c>
      <c r="J1313" s="11">
        <v>3.51</v>
      </c>
      <c r="K1313" t="s">
        <v>10122</v>
      </c>
      <c r="L1313" t="str">
        <f t="shared" si="40"/>
        <v>98819001</v>
      </c>
      <c r="M1313" t="str">
        <f t="shared" si="41"/>
        <v>62624210</v>
      </c>
      <c r="N1313" t="str">
        <f>VLOOKUP($L1313,Map_Organization!$F:$I,2,FALSE)</f>
        <v>UM0</v>
      </c>
      <c r="O1313" t="str">
        <f>VLOOKUP($L1313,Map_Organization!$F:$I,3,FALSE)</f>
        <v>930</v>
      </c>
      <c r="P1313" t="str">
        <f>VLOOKUP($L1313,Map_Organization!$F:$I,4,FALSE)</f>
        <v>8414</v>
      </c>
      <c r="Q1313" t="str">
        <f>VLOOKUP($M1313,Map_GL!$B:$N,11,FALSE)</f>
        <v>833</v>
      </c>
      <c r="R1313" t="str">
        <f>VLOOKUP($M1313,Map_GL!$B:$N,12,FALSE)</f>
        <v>401</v>
      </c>
      <c r="S1313" t="str">
        <f>VLOOKUP($M1313,Map_GL!$B:$N,13,FALSE)</f>
        <v>00</v>
      </c>
      <c r="T1313"/>
    </row>
    <row r="1314" spans="1:20" x14ac:dyDescent="0.25">
      <c r="A1314" t="s">
        <v>8</v>
      </c>
      <c r="B1314" t="s">
        <v>10</v>
      </c>
      <c r="C1314" t="s">
        <v>12</v>
      </c>
      <c r="D1314" t="s">
        <v>14</v>
      </c>
      <c r="E1314" t="s">
        <v>10121</v>
      </c>
      <c r="F1314" t="s">
        <v>7816</v>
      </c>
      <c r="G1314" t="s">
        <v>10260</v>
      </c>
      <c r="H1314" s="9">
        <v>43833</v>
      </c>
      <c r="I1314" s="10">
        <v>0.50555555555555554</v>
      </c>
      <c r="J1314" s="11">
        <v>24.6</v>
      </c>
      <c r="K1314" t="s">
        <v>10122</v>
      </c>
      <c r="L1314" t="str">
        <f t="shared" si="40"/>
        <v>98819001</v>
      </c>
      <c r="M1314" t="str">
        <f t="shared" si="41"/>
        <v>62869022</v>
      </c>
      <c r="N1314" t="str">
        <f>VLOOKUP($L1314,Map_Organization!$F:$I,2,FALSE)</f>
        <v>UM0</v>
      </c>
      <c r="O1314" t="str">
        <f>VLOOKUP($L1314,Map_Organization!$F:$I,3,FALSE)</f>
        <v>930</v>
      </c>
      <c r="P1314" t="str">
        <f>VLOOKUP($L1314,Map_Organization!$F:$I,4,FALSE)</f>
        <v>8414</v>
      </c>
      <c r="Q1314" t="str">
        <f>VLOOKUP($M1314,Map_GL!$B:$N,11,FALSE)</f>
        <v>833</v>
      </c>
      <c r="R1314" t="str">
        <f>VLOOKUP($M1314,Map_GL!$B:$N,12,FALSE)</f>
        <v>401</v>
      </c>
      <c r="S1314" t="str">
        <f>VLOOKUP($M1314,Map_GL!$B:$N,13,FALSE)</f>
        <v>00</v>
      </c>
      <c r="T1314"/>
    </row>
    <row r="1315" spans="1:20" x14ac:dyDescent="0.25">
      <c r="A1315" t="s">
        <v>8</v>
      </c>
      <c r="B1315" t="s">
        <v>10</v>
      </c>
      <c r="C1315" t="s">
        <v>12</v>
      </c>
      <c r="D1315" t="s">
        <v>14</v>
      </c>
      <c r="E1315" t="s">
        <v>10121</v>
      </c>
      <c r="F1315" t="s">
        <v>7816</v>
      </c>
      <c r="G1315" t="s">
        <v>10150</v>
      </c>
      <c r="H1315" s="9">
        <v>43833</v>
      </c>
      <c r="I1315" s="10">
        <v>0.50555555555555554</v>
      </c>
      <c r="J1315" s="11">
        <v>15.559999999999999</v>
      </c>
      <c r="K1315" t="s">
        <v>10122</v>
      </c>
      <c r="L1315" t="str">
        <f t="shared" si="40"/>
        <v>98819001</v>
      </c>
      <c r="M1315" t="str">
        <f t="shared" si="41"/>
        <v>68123020</v>
      </c>
      <c r="N1315" t="str">
        <f>VLOOKUP($L1315,Map_Organization!$F:$I,2,FALSE)</f>
        <v>UM0</v>
      </c>
      <c r="O1315" t="str">
        <f>VLOOKUP($L1315,Map_Organization!$F:$I,3,FALSE)</f>
        <v>930</v>
      </c>
      <c r="P1315" t="str">
        <f>VLOOKUP($L1315,Map_Organization!$F:$I,4,FALSE)</f>
        <v>8414</v>
      </c>
      <c r="Q1315" t="str">
        <f>VLOOKUP($M1315,Map_GL!$B:$N,11,FALSE)</f>
        <v>833</v>
      </c>
      <c r="R1315" t="str">
        <f>VLOOKUP($M1315,Map_GL!$B:$N,12,FALSE)</f>
        <v>401</v>
      </c>
      <c r="S1315" t="str">
        <f>VLOOKUP($M1315,Map_GL!$B:$N,13,FALSE)</f>
        <v>00</v>
      </c>
      <c r="T1315"/>
    </row>
    <row r="1316" spans="1:20" x14ac:dyDescent="0.25">
      <c r="A1316" t="s">
        <v>8</v>
      </c>
      <c r="B1316" t="s">
        <v>10</v>
      </c>
      <c r="C1316" t="s">
        <v>12</v>
      </c>
      <c r="D1316" t="s">
        <v>14</v>
      </c>
      <c r="E1316" t="s">
        <v>10121</v>
      </c>
      <c r="F1316" t="s">
        <v>7816</v>
      </c>
      <c r="G1316" t="s">
        <v>10196</v>
      </c>
      <c r="H1316" s="9">
        <v>43833</v>
      </c>
      <c r="I1316" s="10">
        <v>0.50555555555555554</v>
      </c>
      <c r="J1316" s="11">
        <v>18.5</v>
      </c>
      <c r="K1316" t="s">
        <v>10122</v>
      </c>
      <c r="L1316" t="str">
        <f t="shared" si="40"/>
        <v>98819001</v>
      </c>
      <c r="M1316" t="str">
        <f t="shared" si="41"/>
        <v>68123022</v>
      </c>
      <c r="N1316" t="str">
        <f>VLOOKUP($L1316,Map_Organization!$F:$I,2,FALSE)</f>
        <v>UM0</v>
      </c>
      <c r="O1316" t="str">
        <f>VLOOKUP($L1316,Map_Organization!$F:$I,3,FALSE)</f>
        <v>930</v>
      </c>
      <c r="P1316" t="str">
        <f>VLOOKUP($L1316,Map_Organization!$F:$I,4,FALSE)</f>
        <v>8414</v>
      </c>
      <c r="Q1316" t="str">
        <f>VLOOKUP($M1316,Map_GL!$B:$N,11,FALSE)</f>
        <v>833</v>
      </c>
      <c r="R1316" t="str">
        <f>VLOOKUP($M1316,Map_GL!$B:$N,12,FALSE)</f>
        <v>401</v>
      </c>
      <c r="S1316" t="str">
        <f>VLOOKUP($M1316,Map_GL!$B:$N,13,FALSE)</f>
        <v>00</v>
      </c>
      <c r="T1316"/>
    </row>
    <row r="1317" spans="1:20" x14ac:dyDescent="0.25">
      <c r="A1317" t="s">
        <v>8</v>
      </c>
      <c r="B1317" t="s">
        <v>10</v>
      </c>
      <c r="C1317" t="s">
        <v>12</v>
      </c>
      <c r="D1317" t="s">
        <v>14</v>
      </c>
      <c r="E1317" t="s">
        <v>10121</v>
      </c>
      <c r="F1317" t="s">
        <v>7816</v>
      </c>
      <c r="G1317" t="s">
        <v>10211</v>
      </c>
      <c r="H1317" s="9">
        <v>43833</v>
      </c>
      <c r="I1317" s="10">
        <v>0.50555555555555554</v>
      </c>
      <c r="J1317" s="11">
        <v>19.11</v>
      </c>
      <c r="K1317" t="s">
        <v>10122</v>
      </c>
      <c r="L1317" t="str">
        <f t="shared" si="40"/>
        <v>98819001</v>
      </c>
      <c r="M1317" t="str">
        <f t="shared" si="41"/>
        <v>63101000</v>
      </c>
      <c r="N1317" t="str">
        <f>VLOOKUP($L1317,Map_Organization!$F:$I,2,FALSE)</f>
        <v>UM0</v>
      </c>
      <c r="O1317" t="str">
        <f>VLOOKUP($L1317,Map_Organization!$F:$I,3,FALSE)</f>
        <v>930</v>
      </c>
      <c r="P1317" t="str">
        <f>VLOOKUP($L1317,Map_Organization!$F:$I,4,FALSE)</f>
        <v>8414</v>
      </c>
      <c r="Q1317" t="str">
        <f>VLOOKUP($M1317,Map_GL!$B:$N,11,FALSE)</f>
        <v>823</v>
      </c>
      <c r="R1317" t="str">
        <f>VLOOKUP($M1317,Map_GL!$B:$N,12,FALSE)</f>
        <v>404</v>
      </c>
      <c r="S1317" t="str">
        <f>VLOOKUP($M1317,Map_GL!$B:$N,13,FALSE)</f>
        <v>00</v>
      </c>
      <c r="T1317"/>
    </row>
    <row r="1318" spans="1:20" x14ac:dyDescent="0.25">
      <c r="A1318" t="s">
        <v>8</v>
      </c>
      <c r="B1318" t="s">
        <v>10</v>
      </c>
      <c r="C1318" t="s">
        <v>12</v>
      </c>
      <c r="D1318" t="s">
        <v>14</v>
      </c>
      <c r="E1318" t="s">
        <v>10121</v>
      </c>
      <c r="F1318" t="s">
        <v>7816</v>
      </c>
      <c r="G1318" t="s">
        <v>10148</v>
      </c>
      <c r="H1318" s="9">
        <v>43833</v>
      </c>
      <c r="I1318" s="10">
        <v>0.50555555555555554</v>
      </c>
      <c r="J1318" s="11">
        <v>-75.88</v>
      </c>
      <c r="K1318" t="s">
        <v>10122</v>
      </c>
      <c r="L1318" t="str">
        <f t="shared" si="40"/>
        <v>98819001</v>
      </c>
      <c r="M1318" t="str">
        <f t="shared" si="41"/>
        <v>61620010</v>
      </c>
      <c r="N1318" t="str">
        <f>VLOOKUP($L1318,Map_Organization!$F:$I,2,FALSE)</f>
        <v>UM0</v>
      </c>
      <c r="O1318" t="str">
        <f>VLOOKUP($L1318,Map_Organization!$F:$I,3,FALSE)</f>
        <v>930</v>
      </c>
      <c r="P1318" t="str">
        <f>VLOOKUP($L1318,Map_Organization!$F:$I,4,FALSE)</f>
        <v>8414</v>
      </c>
      <c r="Q1318" t="str">
        <f>VLOOKUP($M1318,Map_GL!$B:$N,11,FALSE)</f>
        <v>794</v>
      </c>
      <c r="R1318" t="str">
        <f>VLOOKUP($M1318,Map_GL!$B:$N,12,FALSE)</f>
        <v>401</v>
      </c>
      <c r="S1318" t="str">
        <f>VLOOKUP($M1318,Map_GL!$B:$N,13,FALSE)</f>
        <v>00</v>
      </c>
      <c r="T1318"/>
    </row>
    <row r="1319" spans="1:20" x14ac:dyDescent="0.25">
      <c r="A1319" t="s">
        <v>8</v>
      </c>
      <c r="B1319" t="s">
        <v>10</v>
      </c>
      <c r="C1319" t="s">
        <v>12</v>
      </c>
      <c r="D1319" t="s">
        <v>14</v>
      </c>
      <c r="E1319" t="s">
        <v>10121</v>
      </c>
      <c r="F1319" t="s">
        <v>7816</v>
      </c>
      <c r="G1319" t="s">
        <v>10151</v>
      </c>
      <c r="H1319" s="9">
        <v>43833</v>
      </c>
      <c r="I1319" s="10">
        <v>0.50555555555555554</v>
      </c>
      <c r="J1319" s="11">
        <v>12.19</v>
      </c>
      <c r="K1319" t="s">
        <v>10122</v>
      </c>
      <c r="L1319" t="str">
        <f t="shared" si="40"/>
        <v>98819001</v>
      </c>
      <c r="M1319" t="str">
        <f t="shared" si="41"/>
        <v>75431003</v>
      </c>
      <c r="N1319" t="str">
        <f>VLOOKUP($L1319,Map_Organization!$F:$I,2,FALSE)</f>
        <v>UM0</v>
      </c>
      <c r="O1319" t="str">
        <f>VLOOKUP($L1319,Map_Organization!$F:$I,3,FALSE)</f>
        <v>930</v>
      </c>
      <c r="P1319" t="str">
        <f>VLOOKUP($L1319,Map_Organization!$F:$I,4,FALSE)</f>
        <v>8414</v>
      </c>
      <c r="Q1319" t="str">
        <f>VLOOKUP($M1319,Map_GL!$B:$N,11,FALSE)</f>
        <v>790</v>
      </c>
      <c r="R1319" t="str">
        <f>VLOOKUP($M1319,Map_GL!$B:$N,12,FALSE)</f>
        <v>000</v>
      </c>
      <c r="S1319" t="str">
        <f>VLOOKUP($M1319,Map_GL!$B:$N,13,FALSE)</f>
        <v>00</v>
      </c>
      <c r="T1319"/>
    </row>
    <row r="1320" spans="1:20" x14ac:dyDescent="0.25">
      <c r="A1320" t="s">
        <v>8</v>
      </c>
      <c r="B1320" t="s">
        <v>10</v>
      </c>
      <c r="C1320" t="s">
        <v>12</v>
      </c>
      <c r="D1320" t="s">
        <v>14</v>
      </c>
      <c r="E1320" t="s">
        <v>10121</v>
      </c>
      <c r="F1320" t="s">
        <v>7816</v>
      </c>
      <c r="G1320" t="s">
        <v>10197</v>
      </c>
      <c r="H1320" s="9">
        <v>43833</v>
      </c>
      <c r="I1320" s="10">
        <v>0.50555555555555554</v>
      </c>
      <c r="J1320" s="11">
        <v>-1.1499999999999999</v>
      </c>
      <c r="K1320" t="s">
        <v>10122</v>
      </c>
      <c r="L1320" t="str">
        <f t="shared" si="40"/>
        <v>98819001</v>
      </c>
      <c r="M1320" t="str">
        <f t="shared" si="41"/>
        <v>61620113</v>
      </c>
      <c r="N1320" t="str">
        <f>VLOOKUP($L1320,Map_Organization!$F:$I,2,FALSE)</f>
        <v>UM0</v>
      </c>
      <c r="O1320" t="str">
        <f>VLOOKUP($L1320,Map_Organization!$F:$I,3,FALSE)</f>
        <v>930</v>
      </c>
      <c r="P1320" t="str">
        <f>VLOOKUP($L1320,Map_Organization!$F:$I,4,FALSE)</f>
        <v>8414</v>
      </c>
      <c r="Q1320" t="str">
        <f>VLOOKUP($M1320,Map_GL!$B:$N,11,FALSE)</f>
        <v>794</v>
      </c>
      <c r="R1320" t="str">
        <f>VLOOKUP($M1320,Map_GL!$B:$N,12,FALSE)</f>
        <v>401</v>
      </c>
      <c r="S1320" t="str">
        <f>VLOOKUP($M1320,Map_GL!$B:$N,13,FALSE)</f>
        <v>00</v>
      </c>
      <c r="T1320"/>
    </row>
    <row r="1321" spans="1:20" x14ac:dyDescent="0.25">
      <c r="A1321" t="s">
        <v>8</v>
      </c>
      <c r="B1321" t="s">
        <v>10</v>
      </c>
      <c r="C1321" t="s">
        <v>12</v>
      </c>
      <c r="D1321" t="s">
        <v>14</v>
      </c>
      <c r="E1321" t="s">
        <v>10121</v>
      </c>
      <c r="F1321" t="s">
        <v>7798</v>
      </c>
      <c r="G1321" t="s">
        <v>10216</v>
      </c>
      <c r="H1321" s="9">
        <v>43833</v>
      </c>
      <c r="I1321" s="10">
        <v>0.50555555555555554</v>
      </c>
      <c r="J1321" s="11">
        <v>-975</v>
      </c>
      <c r="K1321" t="s">
        <v>10122</v>
      </c>
      <c r="L1321" t="str">
        <f t="shared" si="40"/>
        <v>98818043</v>
      </c>
      <c r="M1321" t="str">
        <f t="shared" si="41"/>
        <v>61561011</v>
      </c>
      <c r="N1321" t="str">
        <f>VLOOKUP($L1321,Map_Organization!$F:$I,2,FALSE)</f>
        <v>UMD</v>
      </c>
      <c r="O1321" t="str">
        <f>VLOOKUP($L1321,Map_Organization!$F:$I,3,FALSE)</f>
        <v>934</v>
      </c>
      <c r="P1321" t="str">
        <f>VLOOKUP($L1321,Map_Organization!$F:$I,4,FALSE)</f>
        <v>8414</v>
      </c>
      <c r="Q1321" t="str">
        <f>VLOOKUP($M1321,Map_GL!$B:$N,11,FALSE)</f>
        <v>760</v>
      </c>
      <c r="R1321" t="str">
        <f>VLOOKUP($M1321,Map_GL!$B:$N,12,FALSE)</f>
        <v>000</v>
      </c>
      <c r="S1321" t="str">
        <f>VLOOKUP($M1321,Map_GL!$B:$N,13,FALSE)</f>
        <v>00</v>
      </c>
      <c r="T1321"/>
    </row>
    <row r="1322" spans="1:20" x14ac:dyDescent="0.25">
      <c r="A1322" t="s">
        <v>8</v>
      </c>
      <c r="B1322" t="s">
        <v>10</v>
      </c>
      <c r="C1322" t="s">
        <v>12</v>
      </c>
      <c r="D1322" t="s">
        <v>14</v>
      </c>
      <c r="E1322" t="s">
        <v>10121</v>
      </c>
      <c r="F1322" t="s">
        <v>7798</v>
      </c>
      <c r="G1322" t="s">
        <v>10146</v>
      </c>
      <c r="H1322" s="9">
        <v>43833</v>
      </c>
      <c r="I1322" s="10">
        <v>0.50555555555555554</v>
      </c>
      <c r="J1322" s="11">
        <v>-10.84</v>
      </c>
      <c r="K1322" t="s">
        <v>10122</v>
      </c>
      <c r="L1322" t="str">
        <f t="shared" si="40"/>
        <v>98818043</v>
      </c>
      <c r="M1322" t="str">
        <f t="shared" si="41"/>
        <v>61620010</v>
      </c>
      <c r="N1322" t="str">
        <f>VLOOKUP($L1322,Map_Organization!$F:$I,2,FALSE)</f>
        <v>UMD</v>
      </c>
      <c r="O1322" t="str">
        <f>VLOOKUP($L1322,Map_Organization!$F:$I,3,FALSE)</f>
        <v>934</v>
      </c>
      <c r="P1322" t="str">
        <f>VLOOKUP($L1322,Map_Organization!$F:$I,4,FALSE)</f>
        <v>8414</v>
      </c>
      <c r="Q1322" t="str">
        <f>VLOOKUP($M1322,Map_GL!$B:$N,11,FALSE)</f>
        <v>794</v>
      </c>
      <c r="R1322" t="str">
        <f>VLOOKUP($M1322,Map_GL!$B:$N,12,FALSE)</f>
        <v>401</v>
      </c>
      <c r="S1322" t="str">
        <f>VLOOKUP($M1322,Map_GL!$B:$N,13,FALSE)</f>
        <v>00</v>
      </c>
      <c r="T1322"/>
    </row>
    <row r="1323" spans="1:20" x14ac:dyDescent="0.25">
      <c r="A1323" t="s">
        <v>8</v>
      </c>
      <c r="B1323" t="s">
        <v>10</v>
      </c>
      <c r="C1323" t="s">
        <v>12</v>
      </c>
      <c r="D1323" t="s">
        <v>14</v>
      </c>
      <c r="E1323" t="s">
        <v>10121</v>
      </c>
      <c r="F1323" t="s">
        <v>7798</v>
      </c>
      <c r="G1323" t="s">
        <v>10148</v>
      </c>
      <c r="H1323" s="9">
        <v>43833</v>
      </c>
      <c r="I1323" s="10">
        <v>0.50555555555555554</v>
      </c>
      <c r="J1323" s="11">
        <v>10.84</v>
      </c>
      <c r="K1323" t="s">
        <v>10122</v>
      </c>
      <c r="L1323" t="str">
        <f t="shared" si="40"/>
        <v>98818043</v>
      </c>
      <c r="M1323" t="str">
        <f t="shared" si="41"/>
        <v>61620010</v>
      </c>
      <c r="N1323" t="str">
        <f>VLOOKUP($L1323,Map_Organization!$F:$I,2,FALSE)</f>
        <v>UMD</v>
      </c>
      <c r="O1323" t="str">
        <f>VLOOKUP($L1323,Map_Organization!$F:$I,3,FALSE)</f>
        <v>934</v>
      </c>
      <c r="P1323" t="str">
        <f>VLOOKUP($L1323,Map_Organization!$F:$I,4,FALSE)</f>
        <v>8414</v>
      </c>
      <c r="Q1323" t="str">
        <f>VLOOKUP($M1323,Map_GL!$B:$N,11,FALSE)</f>
        <v>794</v>
      </c>
      <c r="R1323" t="str">
        <f>VLOOKUP($M1323,Map_GL!$B:$N,12,FALSE)</f>
        <v>401</v>
      </c>
      <c r="S1323" t="str">
        <f>VLOOKUP($M1323,Map_GL!$B:$N,13,FALSE)</f>
        <v>00</v>
      </c>
      <c r="T1323"/>
    </row>
    <row r="1324" spans="1:20" x14ac:dyDescent="0.25">
      <c r="A1324" t="s">
        <v>8</v>
      </c>
      <c r="B1324" t="s">
        <v>10</v>
      </c>
      <c r="C1324" t="s">
        <v>12</v>
      </c>
      <c r="D1324" t="s">
        <v>14</v>
      </c>
      <c r="E1324" t="s">
        <v>10121</v>
      </c>
      <c r="F1324" t="s">
        <v>7798</v>
      </c>
      <c r="G1324" t="s">
        <v>10151</v>
      </c>
      <c r="H1324" s="9">
        <v>43833</v>
      </c>
      <c r="I1324" s="10">
        <v>0.50555555555555554</v>
      </c>
      <c r="J1324" s="11">
        <v>-1.71</v>
      </c>
      <c r="K1324" t="s">
        <v>10122</v>
      </c>
      <c r="L1324" t="str">
        <f t="shared" si="40"/>
        <v>98818043</v>
      </c>
      <c r="M1324" t="str">
        <f t="shared" si="41"/>
        <v>75431003</v>
      </c>
      <c r="N1324" t="str">
        <f>VLOOKUP($L1324,Map_Organization!$F:$I,2,FALSE)</f>
        <v>UMD</v>
      </c>
      <c r="O1324" t="str">
        <f>VLOOKUP($L1324,Map_Organization!$F:$I,3,FALSE)</f>
        <v>934</v>
      </c>
      <c r="P1324" t="str">
        <f>VLOOKUP($L1324,Map_Organization!$F:$I,4,FALSE)</f>
        <v>8414</v>
      </c>
      <c r="Q1324" t="str">
        <f>VLOOKUP($M1324,Map_GL!$B:$N,11,FALSE)</f>
        <v>790</v>
      </c>
      <c r="R1324" t="str">
        <f>VLOOKUP($M1324,Map_GL!$B:$N,12,FALSE)</f>
        <v>000</v>
      </c>
      <c r="S1324" t="str">
        <f>VLOOKUP($M1324,Map_GL!$B:$N,13,FALSE)</f>
        <v>00</v>
      </c>
      <c r="T1324"/>
    </row>
    <row r="1325" spans="1:20" x14ac:dyDescent="0.25">
      <c r="A1325" t="s">
        <v>8</v>
      </c>
      <c r="B1325" t="s">
        <v>10</v>
      </c>
      <c r="C1325" t="s">
        <v>12</v>
      </c>
      <c r="D1325" t="s">
        <v>14</v>
      </c>
      <c r="E1325" t="s">
        <v>10121</v>
      </c>
      <c r="F1325" t="s">
        <v>7750</v>
      </c>
      <c r="G1325" t="s">
        <v>10224</v>
      </c>
      <c r="H1325" s="9">
        <v>43833</v>
      </c>
      <c r="I1325" s="10">
        <v>0.50555555555555554</v>
      </c>
      <c r="J1325" s="11">
        <v>3192.64</v>
      </c>
      <c r="K1325" t="s">
        <v>10122</v>
      </c>
      <c r="L1325" t="str">
        <f t="shared" si="40"/>
        <v>98813043</v>
      </c>
      <c r="M1325" t="str">
        <f t="shared" si="41"/>
        <v>64100100</v>
      </c>
      <c r="N1325" t="str">
        <f>VLOOKUP($L1325,Map_Organization!$F:$I,2,FALSE)</f>
        <v>US0</v>
      </c>
      <c r="O1325" t="str">
        <f>VLOOKUP($L1325,Map_Organization!$F:$I,3,FALSE)</f>
        <v>933</v>
      </c>
      <c r="P1325" t="str">
        <f>VLOOKUP($L1325,Map_Organization!$F:$I,4,FALSE)</f>
        <v>8414</v>
      </c>
      <c r="Q1325" t="str">
        <f>VLOOKUP($M1325,Map_GL!$B:$N,11,FALSE)</f>
        <v>75B</v>
      </c>
      <c r="R1325" t="str">
        <f>VLOOKUP($M1325,Map_GL!$B:$N,12,FALSE)</f>
        <v>000</v>
      </c>
      <c r="S1325" t="str">
        <f>VLOOKUP($M1325,Map_GL!$B:$N,13,FALSE)</f>
        <v>00</v>
      </c>
      <c r="T1325"/>
    </row>
    <row r="1326" spans="1:20" x14ac:dyDescent="0.25">
      <c r="A1326" t="s">
        <v>8</v>
      </c>
      <c r="B1326" t="s">
        <v>10</v>
      </c>
      <c r="C1326" t="s">
        <v>12</v>
      </c>
      <c r="D1326" t="s">
        <v>14</v>
      </c>
      <c r="E1326" t="s">
        <v>10121</v>
      </c>
      <c r="F1326" t="s">
        <v>7750</v>
      </c>
      <c r="G1326" t="s">
        <v>10261</v>
      </c>
      <c r="H1326" s="9">
        <v>43833</v>
      </c>
      <c r="I1326" s="10">
        <v>0.50555555555555554</v>
      </c>
      <c r="J1326" s="11">
        <v>252.45</v>
      </c>
      <c r="K1326" t="s">
        <v>10122</v>
      </c>
      <c r="L1326" t="str">
        <f t="shared" si="40"/>
        <v>98813043</v>
      </c>
      <c r="M1326" t="str">
        <f t="shared" si="41"/>
        <v>64100300</v>
      </c>
      <c r="N1326" t="str">
        <f>VLOOKUP($L1326,Map_Organization!$F:$I,2,FALSE)</f>
        <v>US0</v>
      </c>
      <c r="O1326" t="str">
        <f>VLOOKUP($L1326,Map_Organization!$F:$I,3,FALSE)</f>
        <v>933</v>
      </c>
      <c r="P1326" t="str">
        <f>VLOOKUP($L1326,Map_Organization!$F:$I,4,FALSE)</f>
        <v>8414</v>
      </c>
      <c r="Q1326" t="str">
        <f>VLOOKUP($M1326,Map_GL!$B:$N,11,FALSE)</f>
        <v>75B</v>
      </c>
      <c r="R1326" t="str">
        <f>VLOOKUP($M1326,Map_GL!$B:$N,12,FALSE)</f>
        <v>000</v>
      </c>
      <c r="S1326" t="str">
        <f>VLOOKUP($M1326,Map_GL!$B:$N,13,FALSE)</f>
        <v>00</v>
      </c>
      <c r="T1326"/>
    </row>
    <row r="1327" spans="1:20" x14ac:dyDescent="0.25">
      <c r="A1327" t="s">
        <v>8</v>
      </c>
      <c r="B1327" t="s">
        <v>10</v>
      </c>
      <c r="C1327" t="s">
        <v>12</v>
      </c>
      <c r="D1327" t="s">
        <v>14</v>
      </c>
      <c r="E1327" t="s">
        <v>10121</v>
      </c>
      <c r="F1327" t="s">
        <v>7750</v>
      </c>
      <c r="G1327" t="s">
        <v>10227</v>
      </c>
      <c r="H1327" s="9">
        <v>43833</v>
      </c>
      <c r="I1327" s="10">
        <v>0.50555555555555554</v>
      </c>
      <c r="J1327" s="11">
        <v>352</v>
      </c>
      <c r="K1327" t="s">
        <v>10122</v>
      </c>
      <c r="L1327" t="str">
        <f t="shared" si="40"/>
        <v>98813043</v>
      </c>
      <c r="M1327" t="str">
        <f t="shared" si="41"/>
        <v>64100520</v>
      </c>
      <c r="N1327" t="str">
        <f>VLOOKUP($L1327,Map_Organization!$F:$I,2,FALSE)</f>
        <v>US0</v>
      </c>
      <c r="O1327" t="str">
        <f>VLOOKUP($L1327,Map_Organization!$F:$I,3,FALSE)</f>
        <v>933</v>
      </c>
      <c r="P1327" t="str">
        <f>VLOOKUP($L1327,Map_Organization!$F:$I,4,FALSE)</f>
        <v>8414</v>
      </c>
      <c r="Q1327" t="str">
        <f>VLOOKUP($M1327,Map_GL!$B:$N,11,FALSE)</f>
        <v>75B</v>
      </c>
      <c r="R1327" t="str">
        <f>VLOOKUP($M1327,Map_GL!$B:$N,12,FALSE)</f>
        <v>000</v>
      </c>
      <c r="S1327" t="str">
        <f>VLOOKUP($M1327,Map_GL!$B:$N,13,FALSE)</f>
        <v>00</v>
      </c>
      <c r="T1327"/>
    </row>
    <row r="1328" spans="1:20" x14ac:dyDescent="0.25">
      <c r="A1328" t="s">
        <v>8</v>
      </c>
      <c r="B1328" t="s">
        <v>10</v>
      </c>
      <c r="C1328" t="s">
        <v>12</v>
      </c>
      <c r="D1328" t="s">
        <v>14</v>
      </c>
      <c r="E1328" t="s">
        <v>10121</v>
      </c>
      <c r="F1328" t="s">
        <v>7750</v>
      </c>
      <c r="G1328" t="s">
        <v>10228</v>
      </c>
      <c r="H1328" s="9">
        <v>43833</v>
      </c>
      <c r="I1328" s="10">
        <v>0.50555555555555554</v>
      </c>
      <c r="J1328" s="11">
        <v>918.28000000000009</v>
      </c>
      <c r="K1328" t="s">
        <v>10122</v>
      </c>
      <c r="L1328" t="str">
        <f t="shared" si="40"/>
        <v>98813043</v>
      </c>
      <c r="M1328" t="str">
        <f t="shared" si="41"/>
        <v>64106031</v>
      </c>
      <c r="N1328" t="str">
        <f>VLOOKUP($L1328,Map_Organization!$F:$I,2,FALSE)</f>
        <v>US0</v>
      </c>
      <c r="O1328" t="str">
        <f>VLOOKUP($L1328,Map_Organization!$F:$I,3,FALSE)</f>
        <v>933</v>
      </c>
      <c r="P1328" t="str">
        <f>VLOOKUP($L1328,Map_Organization!$F:$I,4,FALSE)</f>
        <v>8414</v>
      </c>
      <c r="Q1328" t="str">
        <f>VLOOKUP($M1328,Map_GL!$B:$N,11,FALSE)</f>
        <v>75B</v>
      </c>
      <c r="R1328" t="str">
        <f>VLOOKUP($M1328,Map_GL!$B:$N,12,FALSE)</f>
        <v>000</v>
      </c>
      <c r="S1328" t="str">
        <f>VLOOKUP($M1328,Map_GL!$B:$N,13,FALSE)</f>
        <v>00</v>
      </c>
      <c r="T1328"/>
    </row>
    <row r="1329" spans="1:20" x14ac:dyDescent="0.25">
      <c r="A1329" t="s">
        <v>8</v>
      </c>
      <c r="B1329" t="s">
        <v>10</v>
      </c>
      <c r="C1329" t="s">
        <v>12</v>
      </c>
      <c r="D1329" t="s">
        <v>14</v>
      </c>
      <c r="E1329" t="s">
        <v>10121</v>
      </c>
      <c r="F1329" t="s">
        <v>7750</v>
      </c>
      <c r="G1329" t="s">
        <v>10229</v>
      </c>
      <c r="H1329" s="9">
        <v>43833</v>
      </c>
      <c r="I1329" s="10">
        <v>0.50555555555555554</v>
      </c>
      <c r="J1329" s="11">
        <v>10.07</v>
      </c>
      <c r="K1329" t="s">
        <v>10122</v>
      </c>
      <c r="L1329" t="str">
        <f t="shared" si="40"/>
        <v>98813043</v>
      </c>
      <c r="M1329" t="str">
        <f t="shared" si="41"/>
        <v>64502021</v>
      </c>
      <c r="N1329" t="str">
        <f>VLOOKUP($L1329,Map_Organization!$F:$I,2,FALSE)</f>
        <v>US0</v>
      </c>
      <c r="O1329" t="str">
        <f>VLOOKUP($L1329,Map_Organization!$F:$I,3,FALSE)</f>
        <v>933</v>
      </c>
      <c r="P1329" t="str">
        <f>VLOOKUP($L1329,Map_Organization!$F:$I,4,FALSE)</f>
        <v>8414</v>
      </c>
      <c r="Q1329" t="str">
        <f>VLOOKUP($M1329,Map_GL!$B:$N,11,FALSE)</f>
        <v>75B</v>
      </c>
      <c r="R1329" t="str">
        <f>VLOOKUP($M1329,Map_GL!$B:$N,12,FALSE)</f>
        <v>000</v>
      </c>
      <c r="S1329" t="str">
        <f>VLOOKUP($M1329,Map_GL!$B:$N,13,FALSE)</f>
        <v>00</v>
      </c>
      <c r="T1329"/>
    </row>
    <row r="1330" spans="1:20" x14ac:dyDescent="0.25">
      <c r="A1330" t="s">
        <v>8</v>
      </c>
      <c r="B1330" t="s">
        <v>10</v>
      </c>
      <c r="C1330" t="s">
        <v>12</v>
      </c>
      <c r="D1330" t="s">
        <v>14</v>
      </c>
      <c r="E1330" t="s">
        <v>10121</v>
      </c>
      <c r="F1330" t="s">
        <v>7750</v>
      </c>
      <c r="G1330" t="s">
        <v>10231</v>
      </c>
      <c r="H1330" s="9">
        <v>43833</v>
      </c>
      <c r="I1330" s="10">
        <v>0.50555555555555554</v>
      </c>
      <c r="J1330" s="11">
        <v>139.23000000000002</v>
      </c>
      <c r="K1330" t="s">
        <v>10122</v>
      </c>
      <c r="L1330" t="str">
        <f t="shared" si="40"/>
        <v>98813043</v>
      </c>
      <c r="M1330" t="str">
        <f t="shared" si="41"/>
        <v>61620003</v>
      </c>
      <c r="N1330" t="str">
        <f>VLOOKUP($L1330,Map_Organization!$F:$I,2,FALSE)</f>
        <v>US0</v>
      </c>
      <c r="O1330" t="str">
        <f>VLOOKUP($L1330,Map_Organization!$F:$I,3,FALSE)</f>
        <v>933</v>
      </c>
      <c r="P1330" t="str">
        <f>VLOOKUP($L1330,Map_Organization!$F:$I,4,FALSE)</f>
        <v>8414</v>
      </c>
      <c r="Q1330" t="str">
        <f>VLOOKUP($M1330,Map_GL!$B:$N,11,FALSE)</f>
        <v>794</v>
      </c>
      <c r="R1330" t="str">
        <f>VLOOKUP($M1330,Map_GL!$B:$N,12,FALSE)</f>
        <v>401</v>
      </c>
      <c r="S1330" t="str">
        <f>VLOOKUP($M1330,Map_GL!$B:$N,13,FALSE)</f>
        <v>00</v>
      </c>
      <c r="T1330"/>
    </row>
    <row r="1331" spans="1:20" x14ac:dyDescent="0.25">
      <c r="A1331" t="s">
        <v>8</v>
      </c>
      <c r="B1331" t="s">
        <v>10</v>
      </c>
      <c r="C1331" t="s">
        <v>12</v>
      </c>
      <c r="D1331" t="s">
        <v>14</v>
      </c>
      <c r="E1331" t="s">
        <v>10121</v>
      </c>
      <c r="F1331" t="s">
        <v>7750</v>
      </c>
      <c r="G1331" t="s">
        <v>10232</v>
      </c>
      <c r="H1331" s="9">
        <v>43833</v>
      </c>
      <c r="I1331" s="10">
        <v>0.50555555555555554</v>
      </c>
      <c r="J1331" s="11">
        <v>27.34</v>
      </c>
      <c r="K1331" t="s">
        <v>10122</v>
      </c>
      <c r="L1331" t="str">
        <f t="shared" si="40"/>
        <v>98813043</v>
      </c>
      <c r="M1331" t="str">
        <f t="shared" si="41"/>
        <v>64501011</v>
      </c>
      <c r="N1331" t="str">
        <f>VLOOKUP($L1331,Map_Organization!$F:$I,2,FALSE)</f>
        <v>US0</v>
      </c>
      <c r="O1331" t="str">
        <f>VLOOKUP($L1331,Map_Organization!$F:$I,3,FALSE)</f>
        <v>933</v>
      </c>
      <c r="P1331" t="str">
        <f>VLOOKUP($L1331,Map_Organization!$F:$I,4,FALSE)</f>
        <v>8414</v>
      </c>
      <c r="Q1331" t="str">
        <f>VLOOKUP($M1331,Map_GL!$B:$N,11,FALSE)</f>
        <v>75B</v>
      </c>
      <c r="R1331" t="str">
        <f>VLOOKUP($M1331,Map_GL!$B:$N,12,FALSE)</f>
        <v>000</v>
      </c>
      <c r="S1331" t="str">
        <f>VLOOKUP($M1331,Map_GL!$B:$N,13,FALSE)</f>
        <v>00</v>
      </c>
      <c r="T1331"/>
    </row>
    <row r="1332" spans="1:20" x14ac:dyDescent="0.25">
      <c r="A1332" t="s">
        <v>8</v>
      </c>
      <c r="B1332" t="s">
        <v>10</v>
      </c>
      <c r="C1332" t="s">
        <v>12</v>
      </c>
      <c r="D1332" t="s">
        <v>14</v>
      </c>
      <c r="E1332" t="s">
        <v>10121</v>
      </c>
      <c r="F1332" t="s">
        <v>7750</v>
      </c>
      <c r="G1332" t="s">
        <v>10234</v>
      </c>
      <c r="H1332" s="9">
        <v>43833</v>
      </c>
      <c r="I1332" s="10">
        <v>0.50555555555555554</v>
      </c>
      <c r="J1332" s="11">
        <v>290.48</v>
      </c>
      <c r="K1332" t="s">
        <v>10122</v>
      </c>
      <c r="L1332" t="str">
        <f t="shared" si="40"/>
        <v>98813043</v>
      </c>
      <c r="M1332" t="str">
        <f t="shared" si="41"/>
        <v>64501611</v>
      </c>
      <c r="N1332" t="str">
        <f>VLOOKUP($L1332,Map_Organization!$F:$I,2,FALSE)</f>
        <v>US0</v>
      </c>
      <c r="O1332" t="str">
        <f>VLOOKUP($L1332,Map_Organization!$F:$I,3,FALSE)</f>
        <v>933</v>
      </c>
      <c r="P1332" t="str">
        <f>VLOOKUP($L1332,Map_Organization!$F:$I,4,FALSE)</f>
        <v>8414</v>
      </c>
      <c r="Q1332" t="str">
        <f>VLOOKUP($M1332,Map_GL!$B:$N,11,FALSE)</f>
        <v>75B</v>
      </c>
      <c r="R1332" t="str">
        <f>VLOOKUP($M1332,Map_GL!$B:$N,12,FALSE)</f>
        <v>000</v>
      </c>
      <c r="S1332" t="str">
        <f>VLOOKUP($M1332,Map_GL!$B:$N,13,FALSE)</f>
        <v>00</v>
      </c>
      <c r="T1332"/>
    </row>
    <row r="1333" spans="1:20" x14ac:dyDescent="0.25">
      <c r="A1333" t="s">
        <v>8</v>
      </c>
      <c r="B1333" t="s">
        <v>10</v>
      </c>
      <c r="C1333" t="s">
        <v>12</v>
      </c>
      <c r="D1333" t="s">
        <v>14</v>
      </c>
      <c r="E1333" t="s">
        <v>10121</v>
      </c>
      <c r="F1333" t="s">
        <v>7750</v>
      </c>
      <c r="G1333" t="s">
        <v>10235</v>
      </c>
      <c r="H1333" s="9">
        <v>43833</v>
      </c>
      <c r="I1333" s="10">
        <v>0.50555555555555554</v>
      </c>
      <c r="J1333" s="11">
        <v>22.78</v>
      </c>
      <c r="K1333" t="s">
        <v>10122</v>
      </c>
      <c r="L1333" t="str">
        <f t="shared" si="40"/>
        <v>98813043</v>
      </c>
      <c r="M1333" t="str">
        <f t="shared" si="41"/>
        <v>64501621</v>
      </c>
      <c r="N1333" t="str">
        <f>VLOOKUP($L1333,Map_Organization!$F:$I,2,FALSE)</f>
        <v>US0</v>
      </c>
      <c r="O1333" t="str">
        <f>VLOOKUP($L1333,Map_Organization!$F:$I,3,FALSE)</f>
        <v>933</v>
      </c>
      <c r="P1333" t="str">
        <f>VLOOKUP($L1333,Map_Organization!$F:$I,4,FALSE)</f>
        <v>8414</v>
      </c>
      <c r="Q1333" t="str">
        <f>VLOOKUP($M1333,Map_GL!$B:$N,11,FALSE)</f>
        <v>75B</v>
      </c>
      <c r="R1333" t="str">
        <f>VLOOKUP($M1333,Map_GL!$B:$N,12,FALSE)</f>
        <v>000</v>
      </c>
      <c r="S1333" t="str">
        <f>VLOOKUP($M1333,Map_GL!$B:$N,13,FALSE)</f>
        <v>00</v>
      </c>
      <c r="T1333"/>
    </row>
    <row r="1334" spans="1:20" x14ac:dyDescent="0.25">
      <c r="A1334" t="s">
        <v>8</v>
      </c>
      <c r="B1334" t="s">
        <v>10</v>
      </c>
      <c r="C1334" t="s">
        <v>12</v>
      </c>
      <c r="D1334" t="s">
        <v>14</v>
      </c>
      <c r="E1334" t="s">
        <v>10121</v>
      </c>
      <c r="F1334" t="s">
        <v>7750</v>
      </c>
      <c r="G1334" t="s">
        <v>10236</v>
      </c>
      <c r="H1334" s="9">
        <v>43833</v>
      </c>
      <c r="I1334" s="10">
        <v>0.50555555555555554</v>
      </c>
      <c r="J1334" s="11">
        <v>45.57</v>
      </c>
      <c r="K1334" t="s">
        <v>10122</v>
      </c>
      <c r="L1334" t="str">
        <f t="shared" si="40"/>
        <v>98813043</v>
      </c>
      <c r="M1334" t="str">
        <f t="shared" si="41"/>
        <v>64501631</v>
      </c>
      <c r="N1334" t="str">
        <f>VLOOKUP($L1334,Map_Organization!$F:$I,2,FALSE)</f>
        <v>US0</v>
      </c>
      <c r="O1334" t="str">
        <f>VLOOKUP($L1334,Map_Organization!$F:$I,3,FALSE)</f>
        <v>933</v>
      </c>
      <c r="P1334" t="str">
        <f>VLOOKUP($L1334,Map_Organization!$F:$I,4,FALSE)</f>
        <v>8414</v>
      </c>
      <c r="Q1334" t="str">
        <f>VLOOKUP($M1334,Map_GL!$B:$N,11,FALSE)</f>
        <v>75B</v>
      </c>
      <c r="R1334" t="str">
        <f>VLOOKUP($M1334,Map_GL!$B:$N,12,FALSE)</f>
        <v>000</v>
      </c>
      <c r="S1334" t="str">
        <f>VLOOKUP($M1334,Map_GL!$B:$N,13,FALSE)</f>
        <v>00</v>
      </c>
      <c r="T1334"/>
    </row>
    <row r="1335" spans="1:20" x14ac:dyDescent="0.25">
      <c r="A1335" t="s">
        <v>8</v>
      </c>
      <c r="B1335" t="s">
        <v>10</v>
      </c>
      <c r="C1335" t="s">
        <v>12</v>
      </c>
      <c r="D1335" t="s">
        <v>14</v>
      </c>
      <c r="E1335" t="s">
        <v>10121</v>
      </c>
      <c r="F1335" t="s">
        <v>7750</v>
      </c>
      <c r="G1335" t="s">
        <v>10237</v>
      </c>
      <c r="H1335" s="9">
        <v>43833</v>
      </c>
      <c r="I1335" s="10">
        <v>0.50555555555555554</v>
      </c>
      <c r="J1335" s="11">
        <v>-918.28000000000009</v>
      </c>
      <c r="K1335" t="s">
        <v>10122</v>
      </c>
      <c r="L1335" t="str">
        <f t="shared" si="40"/>
        <v>98813043</v>
      </c>
      <c r="M1335" t="str">
        <f t="shared" si="41"/>
        <v>64106031</v>
      </c>
      <c r="N1335" t="str">
        <f>VLOOKUP($L1335,Map_Organization!$F:$I,2,FALSE)</f>
        <v>US0</v>
      </c>
      <c r="O1335" t="str">
        <f>VLOOKUP($L1335,Map_Organization!$F:$I,3,FALSE)</f>
        <v>933</v>
      </c>
      <c r="P1335" t="str">
        <f>VLOOKUP($L1335,Map_Organization!$F:$I,4,FALSE)</f>
        <v>8414</v>
      </c>
      <c r="Q1335" t="str">
        <f>VLOOKUP($M1335,Map_GL!$B:$N,11,FALSE)</f>
        <v>75B</v>
      </c>
      <c r="R1335" t="str">
        <f>VLOOKUP($M1335,Map_GL!$B:$N,12,FALSE)</f>
        <v>000</v>
      </c>
      <c r="S1335" t="str">
        <f>VLOOKUP($M1335,Map_GL!$B:$N,13,FALSE)</f>
        <v>00</v>
      </c>
      <c r="T1335"/>
    </row>
    <row r="1336" spans="1:20" x14ac:dyDescent="0.25">
      <c r="A1336" t="s">
        <v>8</v>
      </c>
      <c r="B1336" t="s">
        <v>10</v>
      </c>
      <c r="C1336" t="s">
        <v>12</v>
      </c>
      <c r="D1336" t="s">
        <v>14</v>
      </c>
      <c r="E1336" t="s">
        <v>10121</v>
      </c>
      <c r="F1336" t="s">
        <v>7750</v>
      </c>
      <c r="G1336" t="s">
        <v>10238</v>
      </c>
      <c r="H1336" s="9">
        <v>43833</v>
      </c>
      <c r="I1336" s="10">
        <v>0.50555555555555554</v>
      </c>
      <c r="J1336" s="11">
        <v>918.28000000000009</v>
      </c>
      <c r="K1336" t="s">
        <v>10122</v>
      </c>
      <c r="L1336" t="str">
        <f t="shared" si="40"/>
        <v>98813043</v>
      </c>
      <c r="M1336" t="str">
        <f t="shared" si="41"/>
        <v>64106030</v>
      </c>
      <c r="N1336" t="str">
        <f>VLOOKUP($L1336,Map_Organization!$F:$I,2,FALSE)</f>
        <v>US0</v>
      </c>
      <c r="O1336" t="str">
        <f>VLOOKUP($L1336,Map_Organization!$F:$I,3,FALSE)</f>
        <v>933</v>
      </c>
      <c r="P1336" t="str">
        <f>VLOOKUP($L1336,Map_Organization!$F:$I,4,FALSE)</f>
        <v>8414</v>
      </c>
      <c r="Q1336" t="str">
        <f>VLOOKUP($M1336,Map_GL!$B:$N,11,FALSE)</f>
        <v>75B</v>
      </c>
      <c r="R1336" t="str">
        <f>VLOOKUP($M1336,Map_GL!$B:$N,12,FALSE)</f>
        <v>000</v>
      </c>
      <c r="S1336" t="str">
        <f>VLOOKUP($M1336,Map_GL!$B:$N,13,FALSE)</f>
        <v>00</v>
      </c>
      <c r="T1336"/>
    </row>
    <row r="1337" spans="1:20" x14ac:dyDescent="0.25">
      <c r="A1337" t="s">
        <v>8</v>
      </c>
      <c r="B1337" t="s">
        <v>10</v>
      </c>
      <c r="C1337" t="s">
        <v>12</v>
      </c>
      <c r="D1337" t="s">
        <v>14</v>
      </c>
      <c r="E1337" t="s">
        <v>10121</v>
      </c>
      <c r="F1337" t="s">
        <v>7750</v>
      </c>
      <c r="G1337" t="s">
        <v>10239</v>
      </c>
      <c r="H1337" s="9">
        <v>43833</v>
      </c>
      <c r="I1337" s="10">
        <v>0.50555555555555554</v>
      </c>
      <c r="J1337" s="11">
        <v>-10.07</v>
      </c>
      <c r="K1337" t="s">
        <v>10122</v>
      </c>
      <c r="L1337" t="str">
        <f t="shared" si="40"/>
        <v>98813043</v>
      </c>
      <c r="M1337" t="str">
        <f t="shared" si="41"/>
        <v>64502021</v>
      </c>
      <c r="N1337" t="str">
        <f>VLOOKUP($L1337,Map_Organization!$F:$I,2,FALSE)</f>
        <v>US0</v>
      </c>
      <c r="O1337" t="str">
        <f>VLOOKUP($L1337,Map_Organization!$F:$I,3,FALSE)</f>
        <v>933</v>
      </c>
      <c r="P1337" t="str">
        <f>VLOOKUP($L1337,Map_Organization!$F:$I,4,FALSE)</f>
        <v>8414</v>
      </c>
      <c r="Q1337" t="str">
        <f>VLOOKUP($M1337,Map_GL!$B:$N,11,FALSE)</f>
        <v>75B</v>
      </c>
      <c r="R1337" t="str">
        <f>VLOOKUP($M1337,Map_GL!$B:$N,12,FALSE)</f>
        <v>000</v>
      </c>
      <c r="S1337" t="str">
        <f>VLOOKUP($M1337,Map_GL!$B:$N,13,FALSE)</f>
        <v>00</v>
      </c>
      <c r="T1337"/>
    </row>
    <row r="1338" spans="1:20" x14ac:dyDescent="0.25">
      <c r="A1338" t="s">
        <v>8</v>
      </c>
      <c r="B1338" t="s">
        <v>10</v>
      </c>
      <c r="C1338" t="s">
        <v>12</v>
      </c>
      <c r="D1338" t="s">
        <v>14</v>
      </c>
      <c r="E1338" t="s">
        <v>10121</v>
      </c>
      <c r="F1338" t="s">
        <v>7750</v>
      </c>
      <c r="G1338" t="s">
        <v>10241</v>
      </c>
      <c r="H1338" s="9">
        <v>43833</v>
      </c>
      <c r="I1338" s="10">
        <v>0.50555555555555554</v>
      </c>
      <c r="J1338" s="11">
        <v>10.07</v>
      </c>
      <c r="K1338" t="s">
        <v>10122</v>
      </c>
      <c r="L1338" t="str">
        <f t="shared" si="40"/>
        <v>98813043</v>
      </c>
      <c r="M1338" t="str">
        <f t="shared" si="41"/>
        <v>64502020</v>
      </c>
      <c r="N1338" t="str">
        <f>VLOOKUP($L1338,Map_Organization!$F:$I,2,FALSE)</f>
        <v>US0</v>
      </c>
      <c r="O1338" t="str">
        <f>VLOOKUP($L1338,Map_Organization!$F:$I,3,FALSE)</f>
        <v>933</v>
      </c>
      <c r="P1338" t="str">
        <f>VLOOKUP($L1338,Map_Organization!$F:$I,4,FALSE)</f>
        <v>8414</v>
      </c>
      <c r="Q1338" t="str">
        <f>VLOOKUP($M1338,Map_GL!$B:$N,11,FALSE)</f>
        <v>75B</v>
      </c>
      <c r="R1338" t="str">
        <f>VLOOKUP($M1338,Map_GL!$B:$N,12,FALSE)</f>
        <v>000</v>
      </c>
      <c r="S1338" t="str">
        <f>VLOOKUP($M1338,Map_GL!$B:$N,13,FALSE)</f>
        <v>00</v>
      </c>
      <c r="T1338"/>
    </row>
    <row r="1339" spans="1:20" x14ac:dyDescent="0.25">
      <c r="A1339" t="s">
        <v>8</v>
      </c>
      <c r="B1339" t="s">
        <v>10</v>
      </c>
      <c r="C1339" t="s">
        <v>12</v>
      </c>
      <c r="D1339" t="s">
        <v>14</v>
      </c>
      <c r="E1339" t="s">
        <v>10121</v>
      </c>
      <c r="F1339" t="s">
        <v>7750</v>
      </c>
      <c r="G1339" t="s">
        <v>10243</v>
      </c>
      <c r="H1339" s="9">
        <v>43833</v>
      </c>
      <c r="I1339" s="10">
        <v>0.50555555555555554</v>
      </c>
      <c r="J1339" s="11">
        <v>-27.34</v>
      </c>
      <c r="K1339" t="s">
        <v>10122</v>
      </c>
      <c r="L1339" t="str">
        <f t="shared" si="40"/>
        <v>98813043</v>
      </c>
      <c r="M1339" t="str">
        <f t="shared" si="41"/>
        <v>64501011</v>
      </c>
      <c r="N1339" t="str">
        <f>VLOOKUP($L1339,Map_Organization!$F:$I,2,FALSE)</f>
        <v>US0</v>
      </c>
      <c r="O1339" t="str">
        <f>VLOOKUP($L1339,Map_Organization!$F:$I,3,FALSE)</f>
        <v>933</v>
      </c>
      <c r="P1339" t="str">
        <f>VLOOKUP($L1339,Map_Organization!$F:$I,4,FALSE)</f>
        <v>8414</v>
      </c>
      <c r="Q1339" t="str">
        <f>VLOOKUP($M1339,Map_GL!$B:$N,11,FALSE)</f>
        <v>75B</v>
      </c>
      <c r="R1339" t="str">
        <f>VLOOKUP($M1339,Map_GL!$B:$N,12,FALSE)</f>
        <v>000</v>
      </c>
      <c r="S1339" t="str">
        <f>VLOOKUP($M1339,Map_GL!$B:$N,13,FALSE)</f>
        <v>00</v>
      </c>
      <c r="T1339"/>
    </row>
    <row r="1340" spans="1:20" x14ac:dyDescent="0.25">
      <c r="A1340" t="s">
        <v>8</v>
      </c>
      <c r="B1340" t="s">
        <v>10</v>
      </c>
      <c r="C1340" t="s">
        <v>12</v>
      </c>
      <c r="D1340" t="s">
        <v>14</v>
      </c>
      <c r="E1340" t="s">
        <v>10121</v>
      </c>
      <c r="F1340" t="s">
        <v>7750</v>
      </c>
      <c r="G1340" t="s">
        <v>10245</v>
      </c>
      <c r="H1340" s="9">
        <v>43833</v>
      </c>
      <c r="I1340" s="10">
        <v>0.50555555555555554</v>
      </c>
      <c r="J1340" s="11">
        <v>15.190000000000001</v>
      </c>
      <c r="K1340" t="s">
        <v>10122</v>
      </c>
      <c r="L1340" t="str">
        <f t="shared" si="40"/>
        <v>98813043</v>
      </c>
      <c r="M1340" t="str">
        <f t="shared" si="41"/>
        <v>64501009</v>
      </c>
      <c r="N1340" t="str">
        <f>VLOOKUP($L1340,Map_Organization!$F:$I,2,FALSE)</f>
        <v>US0</v>
      </c>
      <c r="O1340" t="str">
        <f>VLOOKUP($L1340,Map_Organization!$F:$I,3,FALSE)</f>
        <v>933</v>
      </c>
      <c r="P1340" t="str">
        <f>VLOOKUP($L1340,Map_Organization!$F:$I,4,FALSE)</f>
        <v>8414</v>
      </c>
      <c r="Q1340" t="str">
        <f>VLOOKUP($M1340,Map_GL!$B:$N,11,FALSE)</f>
        <v>75B</v>
      </c>
      <c r="R1340" t="str">
        <f>VLOOKUP($M1340,Map_GL!$B:$N,12,FALSE)</f>
        <v>000</v>
      </c>
      <c r="S1340" t="str">
        <f>VLOOKUP($M1340,Map_GL!$B:$N,13,FALSE)</f>
        <v>00</v>
      </c>
      <c r="T1340"/>
    </row>
    <row r="1341" spans="1:20" x14ac:dyDescent="0.25">
      <c r="A1341" t="s">
        <v>8</v>
      </c>
      <c r="B1341" t="s">
        <v>10</v>
      </c>
      <c r="C1341" t="s">
        <v>12</v>
      </c>
      <c r="D1341" t="s">
        <v>14</v>
      </c>
      <c r="E1341" t="s">
        <v>10121</v>
      </c>
      <c r="F1341" t="s">
        <v>7750</v>
      </c>
      <c r="G1341" t="s">
        <v>10246</v>
      </c>
      <c r="H1341" s="9">
        <v>43833</v>
      </c>
      <c r="I1341" s="10">
        <v>0.50555555555555554</v>
      </c>
      <c r="J1341" s="11">
        <v>12.15</v>
      </c>
      <c r="K1341" t="s">
        <v>10122</v>
      </c>
      <c r="L1341" t="str">
        <f t="shared" si="40"/>
        <v>98813043</v>
      </c>
      <c r="M1341" t="str">
        <f t="shared" si="41"/>
        <v>64501010</v>
      </c>
      <c r="N1341" t="str">
        <f>VLOOKUP($L1341,Map_Organization!$F:$I,2,FALSE)</f>
        <v>US0</v>
      </c>
      <c r="O1341" t="str">
        <f>VLOOKUP($L1341,Map_Organization!$F:$I,3,FALSE)</f>
        <v>933</v>
      </c>
      <c r="P1341" t="str">
        <f>VLOOKUP($L1341,Map_Organization!$F:$I,4,FALSE)</f>
        <v>8414</v>
      </c>
      <c r="Q1341" t="str">
        <f>VLOOKUP($M1341,Map_GL!$B:$N,11,FALSE)</f>
        <v>75B</v>
      </c>
      <c r="R1341" t="str">
        <f>VLOOKUP($M1341,Map_GL!$B:$N,12,FALSE)</f>
        <v>000</v>
      </c>
      <c r="S1341" t="str">
        <f>VLOOKUP($M1341,Map_GL!$B:$N,13,FALSE)</f>
        <v>00</v>
      </c>
      <c r="T1341"/>
    </row>
    <row r="1342" spans="1:20" x14ac:dyDescent="0.25">
      <c r="A1342" t="s">
        <v>8</v>
      </c>
      <c r="B1342" t="s">
        <v>10</v>
      </c>
      <c r="C1342" t="s">
        <v>12</v>
      </c>
      <c r="D1342" t="s">
        <v>14</v>
      </c>
      <c r="E1342" t="s">
        <v>10121</v>
      </c>
      <c r="F1342" t="s">
        <v>7750</v>
      </c>
      <c r="G1342" t="s">
        <v>10248</v>
      </c>
      <c r="H1342" s="9">
        <v>43833</v>
      </c>
      <c r="I1342" s="10">
        <v>0.50555555555555554</v>
      </c>
      <c r="J1342" s="11">
        <v>-290.48</v>
      </c>
      <c r="K1342" t="s">
        <v>10122</v>
      </c>
      <c r="L1342" t="str">
        <f t="shared" si="40"/>
        <v>98813043</v>
      </c>
      <c r="M1342" t="str">
        <f t="shared" si="41"/>
        <v>64501611</v>
      </c>
      <c r="N1342" t="str">
        <f>VLOOKUP($L1342,Map_Organization!$F:$I,2,FALSE)</f>
        <v>US0</v>
      </c>
      <c r="O1342" t="str">
        <f>VLOOKUP($L1342,Map_Organization!$F:$I,3,FALSE)</f>
        <v>933</v>
      </c>
      <c r="P1342" t="str">
        <f>VLOOKUP($L1342,Map_Organization!$F:$I,4,FALSE)</f>
        <v>8414</v>
      </c>
      <c r="Q1342" t="str">
        <f>VLOOKUP($M1342,Map_GL!$B:$N,11,FALSE)</f>
        <v>75B</v>
      </c>
      <c r="R1342" t="str">
        <f>VLOOKUP($M1342,Map_GL!$B:$N,12,FALSE)</f>
        <v>000</v>
      </c>
      <c r="S1342" t="str">
        <f>VLOOKUP($M1342,Map_GL!$B:$N,13,FALSE)</f>
        <v>00</v>
      </c>
      <c r="T1342"/>
    </row>
    <row r="1343" spans="1:20" x14ac:dyDescent="0.25">
      <c r="A1343" t="s">
        <v>8</v>
      </c>
      <c r="B1343" t="s">
        <v>10</v>
      </c>
      <c r="C1343" t="s">
        <v>12</v>
      </c>
      <c r="D1343" t="s">
        <v>14</v>
      </c>
      <c r="E1343" t="s">
        <v>10121</v>
      </c>
      <c r="F1343" t="s">
        <v>7750</v>
      </c>
      <c r="G1343" t="s">
        <v>10249</v>
      </c>
      <c r="H1343" s="9">
        <v>43833</v>
      </c>
      <c r="I1343" s="10">
        <v>0.50555555555555554</v>
      </c>
      <c r="J1343" s="11">
        <v>-22.78</v>
      </c>
      <c r="K1343" t="s">
        <v>10122</v>
      </c>
      <c r="L1343" t="str">
        <f t="shared" si="40"/>
        <v>98813043</v>
      </c>
      <c r="M1343" t="str">
        <f t="shared" si="41"/>
        <v>64501621</v>
      </c>
      <c r="N1343" t="str">
        <f>VLOOKUP($L1343,Map_Organization!$F:$I,2,FALSE)</f>
        <v>US0</v>
      </c>
      <c r="O1343" t="str">
        <f>VLOOKUP($L1343,Map_Organization!$F:$I,3,FALSE)</f>
        <v>933</v>
      </c>
      <c r="P1343" t="str">
        <f>VLOOKUP($L1343,Map_Organization!$F:$I,4,FALSE)</f>
        <v>8414</v>
      </c>
      <c r="Q1343" t="str">
        <f>VLOOKUP($M1343,Map_GL!$B:$N,11,FALSE)</f>
        <v>75B</v>
      </c>
      <c r="R1343" t="str">
        <f>VLOOKUP($M1343,Map_GL!$B:$N,12,FALSE)</f>
        <v>000</v>
      </c>
      <c r="S1343" t="str">
        <f>VLOOKUP($M1343,Map_GL!$B:$N,13,FALSE)</f>
        <v>00</v>
      </c>
      <c r="T1343"/>
    </row>
    <row r="1344" spans="1:20" x14ac:dyDescent="0.25">
      <c r="A1344" t="s">
        <v>8</v>
      </c>
      <c r="B1344" t="s">
        <v>10</v>
      </c>
      <c r="C1344" t="s">
        <v>12</v>
      </c>
      <c r="D1344" t="s">
        <v>14</v>
      </c>
      <c r="E1344" t="s">
        <v>10121</v>
      </c>
      <c r="F1344" t="s">
        <v>7750</v>
      </c>
      <c r="G1344" t="s">
        <v>10250</v>
      </c>
      <c r="H1344" s="9">
        <v>43833</v>
      </c>
      <c r="I1344" s="10">
        <v>0.50555555555555554</v>
      </c>
      <c r="J1344" s="11">
        <v>290.48</v>
      </c>
      <c r="K1344" t="s">
        <v>10122</v>
      </c>
      <c r="L1344" t="str">
        <f t="shared" si="40"/>
        <v>98813043</v>
      </c>
      <c r="M1344" t="str">
        <f t="shared" si="41"/>
        <v>64501610</v>
      </c>
      <c r="N1344" t="str">
        <f>VLOOKUP($L1344,Map_Organization!$F:$I,2,FALSE)</f>
        <v>US0</v>
      </c>
      <c r="O1344" t="str">
        <f>VLOOKUP($L1344,Map_Organization!$F:$I,3,FALSE)</f>
        <v>933</v>
      </c>
      <c r="P1344" t="str">
        <f>VLOOKUP($L1344,Map_Organization!$F:$I,4,FALSE)</f>
        <v>8414</v>
      </c>
      <c r="Q1344" t="str">
        <f>VLOOKUP($M1344,Map_GL!$B:$N,11,FALSE)</f>
        <v>75B</v>
      </c>
      <c r="R1344" t="str">
        <f>VLOOKUP($M1344,Map_GL!$B:$N,12,FALSE)</f>
        <v>000</v>
      </c>
      <c r="S1344" t="str">
        <f>VLOOKUP($M1344,Map_GL!$B:$N,13,FALSE)</f>
        <v>00</v>
      </c>
      <c r="T1344"/>
    </row>
    <row r="1345" spans="1:20" x14ac:dyDescent="0.25">
      <c r="A1345" t="s">
        <v>8</v>
      </c>
      <c r="B1345" t="s">
        <v>10</v>
      </c>
      <c r="C1345" t="s">
        <v>12</v>
      </c>
      <c r="D1345" t="s">
        <v>14</v>
      </c>
      <c r="E1345" t="s">
        <v>10121</v>
      </c>
      <c r="F1345" t="s">
        <v>7750</v>
      </c>
      <c r="G1345" t="s">
        <v>10251</v>
      </c>
      <c r="H1345" s="9">
        <v>43833</v>
      </c>
      <c r="I1345" s="10">
        <v>0.50555555555555554</v>
      </c>
      <c r="J1345" s="11">
        <v>22.78</v>
      </c>
      <c r="K1345" t="s">
        <v>10122</v>
      </c>
      <c r="L1345" t="str">
        <f t="shared" si="40"/>
        <v>98813043</v>
      </c>
      <c r="M1345" t="str">
        <f t="shared" si="41"/>
        <v>64501620</v>
      </c>
      <c r="N1345" t="str">
        <f>VLOOKUP($L1345,Map_Organization!$F:$I,2,FALSE)</f>
        <v>US0</v>
      </c>
      <c r="O1345" t="str">
        <f>VLOOKUP($L1345,Map_Organization!$F:$I,3,FALSE)</f>
        <v>933</v>
      </c>
      <c r="P1345" t="str">
        <f>VLOOKUP($L1345,Map_Organization!$F:$I,4,FALSE)</f>
        <v>8414</v>
      </c>
      <c r="Q1345" t="str">
        <f>VLOOKUP($M1345,Map_GL!$B:$N,11,FALSE)</f>
        <v>75B</v>
      </c>
      <c r="R1345" t="str">
        <f>VLOOKUP($M1345,Map_GL!$B:$N,12,FALSE)</f>
        <v>000</v>
      </c>
      <c r="S1345" t="str">
        <f>VLOOKUP($M1345,Map_GL!$B:$N,13,FALSE)</f>
        <v>00</v>
      </c>
      <c r="T1345"/>
    </row>
    <row r="1346" spans="1:20" x14ac:dyDescent="0.25">
      <c r="A1346" t="s">
        <v>8</v>
      </c>
      <c r="B1346" t="s">
        <v>10</v>
      </c>
      <c r="C1346" t="s">
        <v>12</v>
      </c>
      <c r="D1346" t="s">
        <v>14</v>
      </c>
      <c r="E1346" t="s">
        <v>10121</v>
      </c>
      <c r="F1346" t="s">
        <v>7750</v>
      </c>
      <c r="G1346" t="s">
        <v>10252</v>
      </c>
      <c r="H1346" s="9">
        <v>43833</v>
      </c>
      <c r="I1346" s="10">
        <v>0.50555555555555554</v>
      </c>
      <c r="J1346" s="11">
        <v>-45.57</v>
      </c>
      <c r="K1346" t="s">
        <v>10122</v>
      </c>
      <c r="L1346" t="str">
        <f t="shared" si="40"/>
        <v>98813043</v>
      </c>
      <c r="M1346" t="str">
        <f t="shared" si="41"/>
        <v>64501631</v>
      </c>
      <c r="N1346" t="str">
        <f>VLOOKUP($L1346,Map_Organization!$F:$I,2,FALSE)</f>
        <v>US0</v>
      </c>
      <c r="O1346" t="str">
        <f>VLOOKUP($L1346,Map_Organization!$F:$I,3,FALSE)</f>
        <v>933</v>
      </c>
      <c r="P1346" t="str">
        <f>VLOOKUP($L1346,Map_Organization!$F:$I,4,FALSE)</f>
        <v>8414</v>
      </c>
      <c r="Q1346" t="str">
        <f>VLOOKUP($M1346,Map_GL!$B:$N,11,FALSE)</f>
        <v>75B</v>
      </c>
      <c r="R1346" t="str">
        <f>VLOOKUP($M1346,Map_GL!$B:$N,12,FALSE)</f>
        <v>000</v>
      </c>
      <c r="S1346" t="str">
        <f>VLOOKUP($M1346,Map_GL!$B:$N,13,FALSE)</f>
        <v>00</v>
      </c>
      <c r="T1346"/>
    </row>
    <row r="1347" spans="1:20" x14ac:dyDescent="0.25">
      <c r="A1347" t="s">
        <v>8</v>
      </c>
      <c r="B1347" t="s">
        <v>10</v>
      </c>
      <c r="C1347" t="s">
        <v>12</v>
      </c>
      <c r="D1347" t="s">
        <v>14</v>
      </c>
      <c r="E1347" t="s">
        <v>10121</v>
      </c>
      <c r="F1347" t="s">
        <v>7750</v>
      </c>
      <c r="G1347" t="s">
        <v>10253</v>
      </c>
      <c r="H1347" s="9">
        <v>43833</v>
      </c>
      <c r="I1347" s="10">
        <v>0.50555555555555554</v>
      </c>
      <c r="J1347" s="11">
        <v>45.57</v>
      </c>
      <c r="K1347" t="s">
        <v>10122</v>
      </c>
      <c r="L1347" t="str">
        <f t="shared" si="40"/>
        <v>98813043</v>
      </c>
      <c r="M1347" t="str">
        <f t="shared" si="41"/>
        <v>64501630</v>
      </c>
      <c r="N1347" t="str">
        <f>VLOOKUP($L1347,Map_Organization!$F:$I,2,FALSE)</f>
        <v>US0</v>
      </c>
      <c r="O1347" t="str">
        <f>VLOOKUP($L1347,Map_Organization!$F:$I,3,FALSE)</f>
        <v>933</v>
      </c>
      <c r="P1347" t="str">
        <f>VLOOKUP($L1347,Map_Organization!$F:$I,4,FALSE)</f>
        <v>8414</v>
      </c>
      <c r="Q1347" t="str">
        <f>VLOOKUP($M1347,Map_GL!$B:$N,11,FALSE)</f>
        <v>75B</v>
      </c>
      <c r="R1347" t="str">
        <f>VLOOKUP($M1347,Map_GL!$B:$N,12,FALSE)</f>
        <v>000</v>
      </c>
      <c r="S1347" t="str">
        <f>VLOOKUP($M1347,Map_GL!$B:$N,13,FALSE)</f>
        <v>00</v>
      </c>
      <c r="T1347"/>
    </row>
    <row r="1348" spans="1:20" x14ac:dyDescent="0.25">
      <c r="A1348" t="s">
        <v>8</v>
      </c>
      <c r="B1348" t="s">
        <v>10</v>
      </c>
      <c r="C1348" t="s">
        <v>12</v>
      </c>
      <c r="D1348" t="s">
        <v>14</v>
      </c>
      <c r="E1348" t="s">
        <v>10121</v>
      </c>
      <c r="F1348" t="s">
        <v>7750</v>
      </c>
      <c r="G1348" t="s">
        <v>10254</v>
      </c>
      <c r="H1348" s="9">
        <v>43833</v>
      </c>
      <c r="I1348" s="10">
        <v>0.50555555555555554</v>
      </c>
      <c r="J1348" s="11">
        <v>-139.23000000000002</v>
      </c>
      <c r="K1348" t="s">
        <v>10122</v>
      </c>
      <c r="L1348" t="str">
        <f t="shared" si="40"/>
        <v>98813043</v>
      </c>
      <c r="M1348" t="str">
        <f t="shared" si="41"/>
        <v>61620003</v>
      </c>
      <c r="N1348" t="str">
        <f>VLOOKUP($L1348,Map_Organization!$F:$I,2,FALSE)</f>
        <v>US0</v>
      </c>
      <c r="O1348" t="str">
        <f>VLOOKUP($L1348,Map_Organization!$F:$I,3,FALSE)</f>
        <v>933</v>
      </c>
      <c r="P1348" t="str">
        <f>VLOOKUP($L1348,Map_Organization!$F:$I,4,FALSE)</f>
        <v>8414</v>
      </c>
      <c r="Q1348" t="str">
        <f>VLOOKUP($M1348,Map_GL!$B:$N,11,FALSE)</f>
        <v>794</v>
      </c>
      <c r="R1348" t="str">
        <f>VLOOKUP($M1348,Map_GL!$B:$N,12,FALSE)</f>
        <v>401</v>
      </c>
      <c r="S1348" t="str">
        <f>VLOOKUP($M1348,Map_GL!$B:$N,13,FALSE)</f>
        <v>00</v>
      </c>
      <c r="T1348"/>
    </row>
    <row r="1349" spans="1:20" x14ac:dyDescent="0.25">
      <c r="A1349" t="s">
        <v>8</v>
      </c>
      <c r="B1349" t="s">
        <v>10</v>
      </c>
      <c r="C1349" t="s">
        <v>12</v>
      </c>
      <c r="D1349" t="s">
        <v>14</v>
      </c>
      <c r="E1349" t="s">
        <v>10121</v>
      </c>
      <c r="F1349" t="s">
        <v>7750</v>
      </c>
      <c r="G1349" t="s">
        <v>10255</v>
      </c>
      <c r="H1349" s="9">
        <v>43833</v>
      </c>
      <c r="I1349" s="10">
        <v>0.50555555555555554</v>
      </c>
      <c r="J1349" s="11">
        <v>139.23000000000002</v>
      </c>
      <c r="K1349" t="s">
        <v>10122</v>
      </c>
      <c r="L1349" t="str">
        <f t="shared" ref="L1349:L1412" si="42">SUBSTITUTE(RIGHT($F1349,9),"-","")</f>
        <v>98813043</v>
      </c>
      <c r="M1349" t="str">
        <f t="shared" ref="M1349:M1412" si="43">SUBSTITUTE(RIGHT($G1349,9),".","")</f>
        <v>61620001</v>
      </c>
      <c r="N1349" t="str">
        <f>VLOOKUP($L1349,Map_Organization!$F:$I,2,FALSE)</f>
        <v>US0</v>
      </c>
      <c r="O1349" t="str">
        <f>VLOOKUP($L1349,Map_Organization!$F:$I,3,FALSE)</f>
        <v>933</v>
      </c>
      <c r="P1349" t="str">
        <f>VLOOKUP($L1349,Map_Organization!$F:$I,4,FALSE)</f>
        <v>8414</v>
      </c>
      <c r="Q1349" t="str">
        <f>VLOOKUP($M1349,Map_GL!$B:$N,11,FALSE)</f>
        <v>794</v>
      </c>
      <c r="R1349" t="str">
        <f>VLOOKUP($M1349,Map_GL!$B:$N,12,FALSE)</f>
        <v>401</v>
      </c>
      <c r="S1349" t="str">
        <f>VLOOKUP($M1349,Map_GL!$B:$N,13,FALSE)</f>
        <v>00</v>
      </c>
      <c r="T1349"/>
    </row>
    <row r="1350" spans="1:20" x14ac:dyDescent="0.25">
      <c r="A1350" t="s">
        <v>8</v>
      </c>
      <c r="B1350" t="s">
        <v>10</v>
      </c>
      <c r="C1350" t="s">
        <v>12</v>
      </c>
      <c r="D1350" t="s">
        <v>14</v>
      </c>
      <c r="E1350" t="s">
        <v>10121</v>
      </c>
      <c r="F1350" t="s">
        <v>7750</v>
      </c>
      <c r="G1350" t="s">
        <v>10256</v>
      </c>
      <c r="H1350" s="9">
        <v>43833</v>
      </c>
      <c r="I1350" s="10">
        <v>0.50555555555555554</v>
      </c>
      <c r="J1350" s="11">
        <v>-139.23000000000002</v>
      </c>
      <c r="K1350" t="s">
        <v>10122</v>
      </c>
      <c r="L1350" t="str">
        <f t="shared" si="42"/>
        <v>98813043</v>
      </c>
      <c r="M1350" t="str">
        <f t="shared" si="43"/>
        <v>75430001</v>
      </c>
      <c r="N1350" t="str">
        <f>VLOOKUP($L1350,Map_Organization!$F:$I,2,FALSE)</f>
        <v>US0</v>
      </c>
      <c r="O1350" t="str">
        <f>VLOOKUP($L1350,Map_Organization!$F:$I,3,FALSE)</f>
        <v>933</v>
      </c>
      <c r="P1350" t="str">
        <f>VLOOKUP($L1350,Map_Organization!$F:$I,4,FALSE)</f>
        <v>8414</v>
      </c>
      <c r="Q1350" t="str">
        <f>VLOOKUP($M1350,Map_GL!$B:$N,11,FALSE)</f>
        <v>75B</v>
      </c>
      <c r="R1350" t="str">
        <f>VLOOKUP($M1350,Map_GL!$B:$N,12,FALSE)</f>
        <v>000</v>
      </c>
      <c r="S1350" t="str">
        <f>VLOOKUP($M1350,Map_GL!$B:$N,13,FALSE)</f>
        <v>00</v>
      </c>
      <c r="T1350"/>
    </row>
    <row r="1351" spans="1:20" x14ac:dyDescent="0.25">
      <c r="A1351" t="s">
        <v>8</v>
      </c>
      <c r="B1351" t="s">
        <v>10</v>
      </c>
      <c r="C1351" t="s">
        <v>12</v>
      </c>
      <c r="D1351" t="s">
        <v>14</v>
      </c>
      <c r="E1351" t="s">
        <v>10121</v>
      </c>
      <c r="F1351" t="s">
        <v>7750</v>
      </c>
      <c r="G1351" t="s">
        <v>10182</v>
      </c>
      <c r="H1351" s="9">
        <v>43833</v>
      </c>
      <c r="I1351" s="10">
        <v>0.50555555555555554</v>
      </c>
      <c r="J1351" s="11">
        <v>74.650000000000006</v>
      </c>
      <c r="K1351" t="s">
        <v>10122</v>
      </c>
      <c r="L1351" t="str">
        <f t="shared" si="42"/>
        <v>98813043</v>
      </c>
      <c r="M1351" t="str">
        <f t="shared" si="43"/>
        <v>75431002</v>
      </c>
      <c r="N1351" t="str">
        <f>VLOOKUP($L1351,Map_Organization!$F:$I,2,FALSE)</f>
        <v>US0</v>
      </c>
      <c r="O1351" t="str">
        <f>VLOOKUP($L1351,Map_Organization!$F:$I,3,FALSE)</f>
        <v>933</v>
      </c>
      <c r="P1351" t="str">
        <f>VLOOKUP($L1351,Map_Organization!$F:$I,4,FALSE)</f>
        <v>8414</v>
      </c>
      <c r="Q1351" t="str">
        <f>VLOOKUP($M1351,Map_GL!$B:$N,11,FALSE)</f>
        <v>75B</v>
      </c>
      <c r="R1351" t="str">
        <f>VLOOKUP($M1351,Map_GL!$B:$N,12,FALSE)</f>
        <v>000</v>
      </c>
      <c r="S1351" t="str">
        <f>VLOOKUP($M1351,Map_GL!$B:$N,13,FALSE)</f>
        <v>00</v>
      </c>
      <c r="T1351"/>
    </row>
    <row r="1352" spans="1:20" x14ac:dyDescent="0.25">
      <c r="A1352" t="s">
        <v>8</v>
      </c>
      <c r="B1352" t="s">
        <v>10</v>
      </c>
      <c r="C1352" t="s">
        <v>12</v>
      </c>
      <c r="D1352" t="s">
        <v>14</v>
      </c>
      <c r="E1352" t="s">
        <v>10121</v>
      </c>
      <c r="F1352" t="s">
        <v>7750</v>
      </c>
      <c r="G1352" t="s">
        <v>10146</v>
      </c>
      <c r="H1352" s="9">
        <v>43833</v>
      </c>
      <c r="I1352" s="10">
        <v>0.50555555555555554</v>
      </c>
      <c r="J1352" s="11">
        <v>58.84</v>
      </c>
      <c r="K1352" t="s">
        <v>10122</v>
      </c>
      <c r="L1352" t="str">
        <f t="shared" si="42"/>
        <v>98813043</v>
      </c>
      <c r="M1352" t="str">
        <f t="shared" si="43"/>
        <v>61620010</v>
      </c>
      <c r="N1352" t="str">
        <f>VLOOKUP($L1352,Map_Organization!$F:$I,2,FALSE)</f>
        <v>US0</v>
      </c>
      <c r="O1352" t="str">
        <f>VLOOKUP($L1352,Map_Organization!$F:$I,3,FALSE)</f>
        <v>933</v>
      </c>
      <c r="P1352" t="str">
        <f>VLOOKUP($L1352,Map_Organization!$F:$I,4,FALSE)</f>
        <v>8414</v>
      </c>
      <c r="Q1352" t="str">
        <f>VLOOKUP($M1352,Map_GL!$B:$N,11,FALSE)</f>
        <v>794</v>
      </c>
      <c r="R1352" t="str">
        <f>VLOOKUP($M1352,Map_GL!$B:$N,12,FALSE)</f>
        <v>401</v>
      </c>
      <c r="S1352" t="str">
        <f>VLOOKUP($M1352,Map_GL!$B:$N,13,FALSE)</f>
        <v>00</v>
      </c>
      <c r="T1352"/>
    </row>
    <row r="1353" spans="1:20" x14ac:dyDescent="0.25">
      <c r="A1353" t="s">
        <v>8</v>
      </c>
      <c r="B1353" t="s">
        <v>10</v>
      </c>
      <c r="C1353" t="s">
        <v>12</v>
      </c>
      <c r="D1353" t="s">
        <v>14</v>
      </c>
      <c r="E1353" t="s">
        <v>10121</v>
      </c>
      <c r="F1353" t="s">
        <v>7750</v>
      </c>
      <c r="G1353" t="s">
        <v>10192</v>
      </c>
      <c r="H1353" s="9">
        <v>43833</v>
      </c>
      <c r="I1353" s="10">
        <v>0.50555555555555554</v>
      </c>
      <c r="J1353" s="11">
        <v>1.04</v>
      </c>
      <c r="K1353" t="s">
        <v>10122</v>
      </c>
      <c r="L1353" t="str">
        <f t="shared" si="42"/>
        <v>98813043</v>
      </c>
      <c r="M1353" t="str">
        <f t="shared" si="43"/>
        <v>61620113</v>
      </c>
      <c r="N1353" t="str">
        <f>VLOOKUP($L1353,Map_Organization!$F:$I,2,FALSE)</f>
        <v>US0</v>
      </c>
      <c r="O1353" t="str">
        <f>VLOOKUP($L1353,Map_Organization!$F:$I,3,FALSE)</f>
        <v>933</v>
      </c>
      <c r="P1353" t="str">
        <f>VLOOKUP($L1353,Map_Organization!$F:$I,4,FALSE)</f>
        <v>8414</v>
      </c>
      <c r="Q1353" t="str">
        <f>VLOOKUP($M1353,Map_GL!$B:$N,11,FALSE)</f>
        <v>794</v>
      </c>
      <c r="R1353" t="str">
        <f>VLOOKUP($M1353,Map_GL!$B:$N,12,FALSE)</f>
        <v>401</v>
      </c>
      <c r="S1353" t="str">
        <f>VLOOKUP($M1353,Map_GL!$B:$N,13,FALSE)</f>
        <v>00</v>
      </c>
      <c r="T1353"/>
    </row>
    <row r="1354" spans="1:20" x14ac:dyDescent="0.25">
      <c r="A1354" t="s">
        <v>8</v>
      </c>
      <c r="B1354" t="s">
        <v>10</v>
      </c>
      <c r="C1354" t="s">
        <v>12</v>
      </c>
      <c r="D1354" t="s">
        <v>14</v>
      </c>
      <c r="E1354" t="s">
        <v>10121</v>
      </c>
      <c r="F1354" t="s">
        <v>7750</v>
      </c>
      <c r="G1354" t="s">
        <v>10257</v>
      </c>
      <c r="H1354" s="9">
        <v>43833</v>
      </c>
      <c r="I1354" s="10">
        <v>0.50555555555555554</v>
      </c>
      <c r="J1354" s="11">
        <v>7.9</v>
      </c>
      <c r="K1354" t="s">
        <v>10122</v>
      </c>
      <c r="L1354" t="str">
        <f t="shared" si="42"/>
        <v>98813043</v>
      </c>
      <c r="M1354" t="str">
        <f t="shared" si="43"/>
        <v>62282001</v>
      </c>
      <c r="N1354" t="str">
        <f>VLOOKUP($L1354,Map_Organization!$F:$I,2,FALSE)</f>
        <v>US0</v>
      </c>
      <c r="O1354" t="str">
        <f>VLOOKUP($L1354,Map_Organization!$F:$I,3,FALSE)</f>
        <v>933</v>
      </c>
      <c r="P1354" t="str">
        <f>VLOOKUP($L1354,Map_Organization!$F:$I,4,FALSE)</f>
        <v>8414</v>
      </c>
      <c r="Q1354" t="str">
        <f>VLOOKUP($M1354,Map_GL!$B:$N,11,FALSE)</f>
        <v>75B</v>
      </c>
      <c r="R1354" t="str">
        <f>VLOOKUP($M1354,Map_GL!$B:$N,12,FALSE)</f>
        <v>000</v>
      </c>
      <c r="S1354" t="str">
        <f>VLOOKUP($M1354,Map_GL!$B:$N,13,FALSE)</f>
        <v>00</v>
      </c>
      <c r="T1354"/>
    </row>
    <row r="1355" spans="1:20" x14ac:dyDescent="0.25">
      <c r="A1355" t="s">
        <v>8</v>
      </c>
      <c r="B1355" t="s">
        <v>10</v>
      </c>
      <c r="C1355" t="s">
        <v>12</v>
      </c>
      <c r="D1355" t="s">
        <v>14</v>
      </c>
      <c r="E1355" t="s">
        <v>10121</v>
      </c>
      <c r="F1355" t="s">
        <v>7750</v>
      </c>
      <c r="G1355" t="s">
        <v>10194</v>
      </c>
      <c r="H1355" s="9">
        <v>43833</v>
      </c>
      <c r="I1355" s="10">
        <v>0.50555555555555554</v>
      </c>
      <c r="J1355" s="11">
        <v>11</v>
      </c>
      <c r="K1355" t="s">
        <v>10122</v>
      </c>
      <c r="L1355" t="str">
        <f t="shared" si="42"/>
        <v>98813043</v>
      </c>
      <c r="M1355" t="str">
        <f t="shared" si="43"/>
        <v>62624110</v>
      </c>
      <c r="N1355" t="str">
        <f>VLOOKUP($L1355,Map_Organization!$F:$I,2,FALSE)</f>
        <v>US0</v>
      </c>
      <c r="O1355" t="str">
        <f>VLOOKUP($L1355,Map_Organization!$F:$I,3,FALSE)</f>
        <v>933</v>
      </c>
      <c r="P1355" t="str">
        <f>VLOOKUP($L1355,Map_Organization!$F:$I,4,FALSE)</f>
        <v>8414</v>
      </c>
      <c r="Q1355" t="str">
        <f>VLOOKUP($M1355,Map_GL!$B:$N,11,FALSE)</f>
        <v>833</v>
      </c>
      <c r="R1355" t="str">
        <f>VLOOKUP($M1355,Map_GL!$B:$N,12,FALSE)</f>
        <v>401</v>
      </c>
      <c r="S1355" t="str">
        <f>VLOOKUP($M1355,Map_GL!$B:$N,13,FALSE)</f>
        <v>00</v>
      </c>
      <c r="T1355"/>
    </row>
    <row r="1356" spans="1:20" x14ac:dyDescent="0.25">
      <c r="A1356" t="s">
        <v>8</v>
      </c>
      <c r="B1356" t="s">
        <v>10</v>
      </c>
      <c r="C1356" t="s">
        <v>12</v>
      </c>
      <c r="D1356" t="s">
        <v>14</v>
      </c>
      <c r="E1356" t="s">
        <v>10121</v>
      </c>
      <c r="F1356" t="s">
        <v>7750</v>
      </c>
      <c r="G1356" t="s">
        <v>10195</v>
      </c>
      <c r="H1356" s="9">
        <v>43833</v>
      </c>
      <c r="I1356" s="10">
        <v>0.50555555555555554</v>
      </c>
      <c r="J1356" s="11">
        <v>3.51</v>
      </c>
      <c r="K1356" t="s">
        <v>10122</v>
      </c>
      <c r="L1356" t="str">
        <f t="shared" si="42"/>
        <v>98813043</v>
      </c>
      <c r="M1356" t="str">
        <f t="shared" si="43"/>
        <v>62624210</v>
      </c>
      <c r="N1356" t="str">
        <f>VLOOKUP($L1356,Map_Organization!$F:$I,2,FALSE)</f>
        <v>US0</v>
      </c>
      <c r="O1356" t="str">
        <f>VLOOKUP($L1356,Map_Organization!$F:$I,3,FALSE)</f>
        <v>933</v>
      </c>
      <c r="P1356" t="str">
        <f>VLOOKUP($L1356,Map_Organization!$F:$I,4,FALSE)</f>
        <v>8414</v>
      </c>
      <c r="Q1356" t="str">
        <f>VLOOKUP($M1356,Map_GL!$B:$N,11,FALSE)</f>
        <v>833</v>
      </c>
      <c r="R1356" t="str">
        <f>VLOOKUP($M1356,Map_GL!$B:$N,12,FALSE)</f>
        <v>401</v>
      </c>
      <c r="S1356" t="str">
        <f>VLOOKUP($M1356,Map_GL!$B:$N,13,FALSE)</f>
        <v>00</v>
      </c>
      <c r="T1356"/>
    </row>
    <row r="1357" spans="1:20" x14ac:dyDescent="0.25">
      <c r="A1357" t="s">
        <v>8</v>
      </c>
      <c r="B1357" t="s">
        <v>10</v>
      </c>
      <c r="C1357" t="s">
        <v>12</v>
      </c>
      <c r="D1357" t="s">
        <v>14</v>
      </c>
      <c r="E1357" t="s">
        <v>10121</v>
      </c>
      <c r="F1357" t="s">
        <v>7750</v>
      </c>
      <c r="G1357" t="s">
        <v>10150</v>
      </c>
      <c r="H1357" s="9">
        <v>43833</v>
      </c>
      <c r="I1357" s="10">
        <v>0.50555555555555554</v>
      </c>
      <c r="J1357" s="11">
        <v>15.559999999999999</v>
      </c>
      <c r="K1357" t="s">
        <v>10122</v>
      </c>
      <c r="L1357" t="str">
        <f t="shared" si="42"/>
        <v>98813043</v>
      </c>
      <c r="M1357" t="str">
        <f t="shared" si="43"/>
        <v>68123020</v>
      </c>
      <c r="N1357" t="str">
        <f>VLOOKUP($L1357,Map_Organization!$F:$I,2,FALSE)</f>
        <v>US0</v>
      </c>
      <c r="O1357" t="str">
        <f>VLOOKUP($L1357,Map_Organization!$F:$I,3,FALSE)</f>
        <v>933</v>
      </c>
      <c r="P1357" t="str">
        <f>VLOOKUP($L1357,Map_Organization!$F:$I,4,FALSE)</f>
        <v>8414</v>
      </c>
      <c r="Q1357" t="str">
        <f>VLOOKUP($M1357,Map_GL!$B:$N,11,FALSE)</f>
        <v>833</v>
      </c>
      <c r="R1357" t="str">
        <f>VLOOKUP($M1357,Map_GL!$B:$N,12,FALSE)</f>
        <v>401</v>
      </c>
      <c r="S1357" t="str">
        <f>VLOOKUP($M1357,Map_GL!$B:$N,13,FALSE)</f>
        <v>00</v>
      </c>
      <c r="T1357"/>
    </row>
    <row r="1358" spans="1:20" x14ac:dyDescent="0.25">
      <c r="A1358" t="s">
        <v>8</v>
      </c>
      <c r="B1358" t="s">
        <v>10</v>
      </c>
      <c r="C1358" t="s">
        <v>12</v>
      </c>
      <c r="D1358" t="s">
        <v>14</v>
      </c>
      <c r="E1358" t="s">
        <v>10121</v>
      </c>
      <c r="F1358" t="s">
        <v>7750</v>
      </c>
      <c r="G1358" t="s">
        <v>10148</v>
      </c>
      <c r="H1358" s="9">
        <v>43833</v>
      </c>
      <c r="I1358" s="10">
        <v>0.50555555555555554</v>
      </c>
      <c r="J1358" s="11">
        <v>-58.84</v>
      </c>
      <c r="K1358" t="s">
        <v>10122</v>
      </c>
      <c r="L1358" t="str">
        <f t="shared" si="42"/>
        <v>98813043</v>
      </c>
      <c r="M1358" t="str">
        <f t="shared" si="43"/>
        <v>61620010</v>
      </c>
      <c r="N1358" t="str">
        <f>VLOOKUP($L1358,Map_Organization!$F:$I,2,FALSE)</f>
        <v>US0</v>
      </c>
      <c r="O1358" t="str">
        <f>VLOOKUP($L1358,Map_Organization!$F:$I,3,FALSE)</f>
        <v>933</v>
      </c>
      <c r="P1358" t="str">
        <f>VLOOKUP($L1358,Map_Organization!$F:$I,4,FALSE)</f>
        <v>8414</v>
      </c>
      <c r="Q1358" t="str">
        <f>VLOOKUP($M1358,Map_GL!$B:$N,11,FALSE)</f>
        <v>794</v>
      </c>
      <c r="R1358" t="str">
        <f>VLOOKUP($M1358,Map_GL!$B:$N,12,FALSE)</f>
        <v>401</v>
      </c>
      <c r="S1358" t="str">
        <f>VLOOKUP($M1358,Map_GL!$B:$N,13,FALSE)</f>
        <v>00</v>
      </c>
      <c r="T1358"/>
    </row>
    <row r="1359" spans="1:20" x14ac:dyDescent="0.25">
      <c r="A1359" t="s">
        <v>8</v>
      </c>
      <c r="B1359" t="s">
        <v>10</v>
      </c>
      <c r="C1359" t="s">
        <v>12</v>
      </c>
      <c r="D1359" t="s">
        <v>14</v>
      </c>
      <c r="E1359" t="s">
        <v>10121</v>
      </c>
      <c r="F1359" t="s">
        <v>7750</v>
      </c>
      <c r="G1359" t="s">
        <v>10151</v>
      </c>
      <c r="H1359" s="9">
        <v>43833</v>
      </c>
      <c r="I1359" s="10">
        <v>0.50555555555555554</v>
      </c>
      <c r="J1359" s="11">
        <v>9.4599999999999991</v>
      </c>
      <c r="K1359" t="s">
        <v>10122</v>
      </c>
      <c r="L1359" t="str">
        <f t="shared" si="42"/>
        <v>98813043</v>
      </c>
      <c r="M1359" t="str">
        <f t="shared" si="43"/>
        <v>75431003</v>
      </c>
      <c r="N1359" t="str">
        <f>VLOOKUP($L1359,Map_Organization!$F:$I,2,FALSE)</f>
        <v>US0</v>
      </c>
      <c r="O1359" t="str">
        <f>VLOOKUP($L1359,Map_Organization!$F:$I,3,FALSE)</f>
        <v>933</v>
      </c>
      <c r="P1359" t="str">
        <f>VLOOKUP($L1359,Map_Organization!$F:$I,4,FALSE)</f>
        <v>8414</v>
      </c>
      <c r="Q1359" t="str">
        <f>VLOOKUP($M1359,Map_GL!$B:$N,11,FALSE)</f>
        <v>790</v>
      </c>
      <c r="R1359" t="str">
        <f>VLOOKUP($M1359,Map_GL!$B:$N,12,FALSE)</f>
        <v>000</v>
      </c>
      <c r="S1359" t="str">
        <f>VLOOKUP($M1359,Map_GL!$B:$N,13,FALSE)</f>
        <v>00</v>
      </c>
      <c r="T1359"/>
    </row>
    <row r="1360" spans="1:20" x14ac:dyDescent="0.25">
      <c r="A1360" t="s">
        <v>8</v>
      </c>
      <c r="B1360" t="s">
        <v>10</v>
      </c>
      <c r="C1360" t="s">
        <v>12</v>
      </c>
      <c r="D1360" t="s">
        <v>14</v>
      </c>
      <c r="E1360" t="s">
        <v>10121</v>
      </c>
      <c r="F1360" t="s">
        <v>7750</v>
      </c>
      <c r="G1360" t="s">
        <v>10197</v>
      </c>
      <c r="H1360" s="9">
        <v>43833</v>
      </c>
      <c r="I1360" s="10">
        <v>0.50555555555555554</v>
      </c>
      <c r="J1360" s="11">
        <v>-1.04</v>
      </c>
      <c r="K1360" t="s">
        <v>10122</v>
      </c>
      <c r="L1360" t="str">
        <f t="shared" si="42"/>
        <v>98813043</v>
      </c>
      <c r="M1360" t="str">
        <f t="shared" si="43"/>
        <v>61620113</v>
      </c>
      <c r="N1360" t="str">
        <f>VLOOKUP($L1360,Map_Organization!$F:$I,2,FALSE)</f>
        <v>US0</v>
      </c>
      <c r="O1360" t="str">
        <f>VLOOKUP($L1360,Map_Organization!$F:$I,3,FALSE)</f>
        <v>933</v>
      </c>
      <c r="P1360" t="str">
        <f>VLOOKUP($L1360,Map_Organization!$F:$I,4,FALSE)</f>
        <v>8414</v>
      </c>
      <c r="Q1360" t="str">
        <f>VLOOKUP($M1360,Map_GL!$B:$N,11,FALSE)</f>
        <v>794</v>
      </c>
      <c r="R1360" t="str">
        <f>VLOOKUP($M1360,Map_GL!$B:$N,12,FALSE)</f>
        <v>401</v>
      </c>
      <c r="S1360" t="str">
        <f>VLOOKUP($M1360,Map_GL!$B:$N,13,FALSE)</f>
        <v>00</v>
      </c>
      <c r="T1360"/>
    </row>
    <row r="1361" spans="1:20" x14ac:dyDescent="0.25">
      <c r="A1361" t="s">
        <v>8</v>
      </c>
      <c r="B1361" t="s">
        <v>10</v>
      </c>
      <c r="C1361" t="s">
        <v>12</v>
      </c>
      <c r="D1361" t="s">
        <v>14</v>
      </c>
      <c r="E1361" t="s">
        <v>10121</v>
      </c>
      <c r="F1361" t="s">
        <v>7735</v>
      </c>
      <c r="G1361" t="s">
        <v>10283</v>
      </c>
      <c r="H1361" s="9">
        <v>43833</v>
      </c>
      <c r="I1361" s="10">
        <v>0.50555555555555554</v>
      </c>
      <c r="J1361" s="11">
        <v>-82</v>
      </c>
      <c r="K1361" t="s">
        <v>10122</v>
      </c>
      <c r="L1361" t="str">
        <f t="shared" si="42"/>
        <v>98813032</v>
      </c>
      <c r="M1361" t="str">
        <f t="shared" si="43"/>
        <v>61561019</v>
      </c>
      <c r="N1361" t="str">
        <f>VLOOKUP($L1361,Map_Organization!$F:$I,2,FALSE)</f>
        <v>US0</v>
      </c>
      <c r="O1361" t="str">
        <f>VLOOKUP($L1361,Map_Organization!$F:$I,3,FALSE)</f>
        <v>933</v>
      </c>
      <c r="P1361" t="str">
        <f>VLOOKUP($L1361,Map_Organization!$F:$I,4,FALSE)</f>
        <v>8414</v>
      </c>
      <c r="Q1361" t="str">
        <f>VLOOKUP($M1361,Map_GL!$B:$N,11,FALSE)</f>
        <v>823</v>
      </c>
      <c r="R1361" t="str">
        <f>VLOOKUP($M1361,Map_GL!$B:$N,12,FALSE)</f>
        <v>401</v>
      </c>
      <c r="S1361" t="str">
        <f>VLOOKUP($M1361,Map_GL!$B:$N,13,FALSE)</f>
        <v>00</v>
      </c>
      <c r="T1361"/>
    </row>
    <row r="1362" spans="1:20" x14ac:dyDescent="0.25">
      <c r="A1362" t="s">
        <v>8</v>
      </c>
      <c r="B1362" t="s">
        <v>10</v>
      </c>
      <c r="C1362" t="s">
        <v>12</v>
      </c>
      <c r="D1362" t="s">
        <v>14</v>
      </c>
      <c r="E1362" t="s">
        <v>10121</v>
      </c>
      <c r="F1362" t="s">
        <v>7735</v>
      </c>
      <c r="G1362" t="s">
        <v>10146</v>
      </c>
      <c r="H1362" s="9">
        <v>43833</v>
      </c>
      <c r="I1362" s="10">
        <v>0.50555555555555554</v>
      </c>
      <c r="J1362" s="11">
        <v>-0.91</v>
      </c>
      <c r="K1362" t="s">
        <v>10122</v>
      </c>
      <c r="L1362" t="str">
        <f t="shared" si="42"/>
        <v>98813032</v>
      </c>
      <c r="M1362" t="str">
        <f t="shared" si="43"/>
        <v>61620010</v>
      </c>
      <c r="N1362" t="str">
        <f>VLOOKUP($L1362,Map_Organization!$F:$I,2,FALSE)</f>
        <v>US0</v>
      </c>
      <c r="O1362" t="str">
        <f>VLOOKUP($L1362,Map_Organization!$F:$I,3,FALSE)</f>
        <v>933</v>
      </c>
      <c r="P1362" t="str">
        <f>VLOOKUP($L1362,Map_Organization!$F:$I,4,FALSE)</f>
        <v>8414</v>
      </c>
      <c r="Q1362" t="str">
        <f>VLOOKUP($M1362,Map_GL!$B:$N,11,FALSE)</f>
        <v>794</v>
      </c>
      <c r="R1362" t="str">
        <f>VLOOKUP($M1362,Map_GL!$B:$N,12,FALSE)</f>
        <v>401</v>
      </c>
      <c r="S1362" t="str">
        <f>VLOOKUP($M1362,Map_GL!$B:$N,13,FALSE)</f>
        <v>00</v>
      </c>
      <c r="T1362"/>
    </row>
    <row r="1363" spans="1:20" x14ac:dyDescent="0.25">
      <c r="A1363" t="s">
        <v>8</v>
      </c>
      <c r="B1363" t="s">
        <v>10</v>
      </c>
      <c r="C1363" t="s">
        <v>12</v>
      </c>
      <c r="D1363" t="s">
        <v>14</v>
      </c>
      <c r="E1363" t="s">
        <v>10121</v>
      </c>
      <c r="F1363" t="s">
        <v>7735</v>
      </c>
      <c r="G1363" t="s">
        <v>10148</v>
      </c>
      <c r="H1363" s="9">
        <v>43833</v>
      </c>
      <c r="I1363" s="10">
        <v>0.50555555555555554</v>
      </c>
      <c r="J1363" s="11">
        <v>0.91</v>
      </c>
      <c r="K1363" t="s">
        <v>10122</v>
      </c>
      <c r="L1363" t="str">
        <f t="shared" si="42"/>
        <v>98813032</v>
      </c>
      <c r="M1363" t="str">
        <f t="shared" si="43"/>
        <v>61620010</v>
      </c>
      <c r="N1363" t="str">
        <f>VLOOKUP($L1363,Map_Organization!$F:$I,2,FALSE)</f>
        <v>US0</v>
      </c>
      <c r="O1363" t="str">
        <f>VLOOKUP($L1363,Map_Organization!$F:$I,3,FALSE)</f>
        <v>933</v>
      </c>
      <c r="P1363" t="str">
        <f>VLOOKUP($L1363,Map_Organization!$F:$I,4,FALSE)</f>
        <v>8414</v>
      </c>
      <c r="Q1363" t="str">
        <f>VLOOKUP($M1363,Map_GL!$B:$N,11,FALSE)</f>
        <v>794</v>
      </c>
      <c r="R1363" t="str">
        <f>VLOOKUP($M1363,Map_GL!$B:$N,12,FALSE)</f>
        <v>401</v>
      </c>
      <c r="S1363" t="str">
        <f>VLOOKUP($M1363,Map_GL!$B:$N,13,FALSE)</f>
        <v>00</v>
      </c>
      <c r="T1363"/>
    </row>
    <row r="1364" spans="1:20" x14ac:dyDescent="0.25">
      <c r="A1364" t="s">
        <v>8</v>
      </c>
      <c r="B1364" t="s">
        <v>10</v>
      </c>
      <c r="C1364" t="s">
        <v>12</v>
      </c>
      <c r="D1364" t="s">
        <v>14</v>
      </c>
      <c r="E1364" t="s">
        <v>10121</v>
      </c>
      <c r="F1364" t="s">
        <v>7735</v>
      </c>
      <c r="G1364" t="s">
        <v>10151</v>
      </c>
      <c r="H1364" s="9">
        <v>43833</v>
      </c>
      <c r="I1364" s="10">
        <v>0.50555555555555554</v>
      </c>
      <c r="J1364" s="11">
        <v>-0.14000000000000001</v>
      </c>
      <c r="K1364" t="s">
        <v>10122</v>
      </c>
      <c r="L1364" t="str">
        <f t="shared" si="42"/>
        <v>98813032</v>
      </c>
      <c r="M1364" t="str">
        <f t="shared" si="43"/>
        <v>75431003</v>
      </c>
      <c r="N1364" t="str">
        <f>VLOOKUP($L1364,Map_Organization!$F:$I,2,FALSE)</f>
        <v>US0</v>
      </c>
      <c r="O1364" t="str">
        <f>VLOOKUP($L1364,Map_Organization!$F:$I,3,FALSE)</f>
        <v>933</v>
      </c>
      <c r="P1364" t="str">
        <f>VLOOKUP($L1364,Map_Organization!$F:$I,4,FALSE)</f>
        <v>8414</v>
      </c>
      <c r="Q1364" t="str">
        <f>VLOOKUP($M1364,Map_GL!$B:$N,11,FALSE)</f>
        <v>790</v>
      </c>
      <c r="R1364" t="str">
        <f>VLOOKUP($M1364,Map_GL!$B:$N,12,FALSE)</f>
        <v>000</v>
      </c>
      <c r="S1364" t="str">
        <f>VLOOKUP($M1364,Map_GL!$B:$N,13,FALSE)</f>
        <v>00</v>
      </c>
      <c r="T1364"/>
    </row>
    <row r="1365" spans="1:20" x14ac:dyDescent="0.25">
      <c r="A1365" t="s">
        <v>8</v>
      </c>
      <c r="B1365" t="s">
        <v>10</v>
      </c>
      <c r="C1365" t="s">
        <v>12</v>
      </c>
      <c r="D1365" t="s">
        <v>14</v>
      </c>
      <c r="E1365" t="s">
        <v>10121</v>
      </c>
      <c r="F1365" t="s">
        <v>7720</v>
      </c>
      <c r="G1365" t="s">
        <v>10191</v>
      </c>
      <c r="H1365" s="9">
        <v>43833</v>
      </c>
      <c r="I1365" s="10">
        <v>0.50555555555555554</v>
      </c>
      <c r="J1365" s="11">
        <v>17.34</v>
      </c>
      <c r="K1365" t="s">
        <v>10122</v>
      </c>
      <c r="L1365" t="str">
        <f t="shared" si="42"/>
        <v>98813001</v>
      </c>
      <c r="M1365" t="str">
        <f t="shared" si="43"/>
        <v>62610001</v>
      </c>
      <c r="N1365" t="str">
        <f>VLOOKUP($L1365,Map_Organization!$F:$I,2,FALSE)</f>
        <v>US0</v>
      </c>
      <c r="O1365" t="str">
        <f>VLOOKUP($L1365,Map_Organization!$F:$I,3,FALSE)</f>
        <v>933</v>
      </c>
      <c r="P1365" t="str">
        <f>VLOOKUP($L1365,Map_Organization!$F:$I,4,FALSE)</f>
        <v>8414</v>
      </c>
      <c r="Q1365" t="str">
        <f>VLOOKUP($M1365,Map_GL!$B:$N,11,FALSE)</f>
        <v>779</v>
      </c>
      <c r="R1365" t="str">
        <f>VLOOKUP($M1365,Map_GL!$B:$N,12,FALSE)</f>
        <v>000</v>
      </c>
      <c r="S1365" t="str">
        <f>VLOOKUP($M1365,Map_GL!$B:$N,13,FALSE)</f>
        <v>00</v>
      </c>
      <c r="T1365"/>
    </row>
    <row r="1366" spans="1:20" x14ac:dyDescent="0.25">
      <c r="A1366" t="s">
        <v>8</v>
      </c>
      <c r="B1366" t="s">
        <v>10</v>
      </c>
      <c r="C1366" t="s">
        <v>12</v>
      </c>
      <c r="D1366" t="s">
        <v>14</v>
      </c>
      <c r="E1366" t="s">
        <v>10121</v>
      </c>
      <c r="F1366" t="s">
        <v>7720</v>
      </c>
      <c r="G1366" t="s">
        <v>10146</v>
      </c>
      <c r="H1366" s="9">
        <v>43833</v>
      </c>
      <c r="I1366" s="10">
        <v>0.50555555555555554</v>
      </c>
      <c r="J1366" s="11">
        <v>0.47</v>
      </c>
      <c r="K1366" t="s">
        <v>10122</v>
      </c>
      <c r="L1366" t="str">
        <f t="shared" si="42"/>
        <v>98813001</v>
      </c>
      <c r="M1366" t="str">
        <f t="shared" si="43"/>
        <v>61620010</v>
      </c>
      <c r="N1366" t="str">
        <f>VLOOKUP($L1366,Map_Organization!$F:$I,2,FALSE)</f>
        <v>US0</v>
      </c>
      <c r="O1366" t="str">
        <f>VLOOKUP($L1366,Map_Organization!$F:$I,3,FALSE)</f>
        <v>933</v>
      </c>
      <c r="P1366" t="str">
        <f>VLOOKUP($L1366,Map_Organization!$F:$I,4,FALSE)</f>
        <v>8414</v>
      </c>
      <c r="Q1366" t="str">
        <f>VLOOKUP($M1366,Map_GL!$B:$N,11,FALSE)</f>
        <v>794</v>
      </c>
      <c r="R1366" t="str">
        <f>VLOOKUP($M1366,Map_GL!$B:$N,12,FALSE)</f>
        <v>401</v>
      </c>
      <c r="S1366" t="str">
        <f>VLOOKUP($M1366,Map_GL!$B:$N,13,FALSE)</f>
        <v>00</v>
      </c>
      <c r="T1366"/>
    </row>
    <row r="1367" spans="1:20" x14ac:dyDescent="0.25">
      <c r="A1367" t="s">
        <v>8</v>
      </c>
      <c r="B1367" t="s">
        <v>10</v>
      </c>
      <c r="C1367" t="s">
        <v>12</v>
      </c>
      <c r="D1367" t="s">
        <v>14</v>
      </c>
      <c r="E1367" t="s">
        <v>10121</v>
      </c>
      <c r="F1367" t="s">
        <v>7720</v>
      </c>
      <c r="G1367" t="s">
        <v>10260</v>
      </c>
      <c r="H1367" s="9">
        <v>43833</v>
      </c>
      <c r="I1367" s="10">
        <v>0.50555555555555554</v>
      </c>
      <c r="J1367" s="11">
        <v>24.6</v>
      </c>
      <c r="K1367" t="s">
        <v>10122</v>
      </c>
      <c r="L1367" t="str">
        <f t="shared" si="42"/>
        <v>98813001</v>
      </c>
      <c r="M1367" t="str">
        <f t="shared" si="43"/>
        <v>62869022</v>
      </c>
      <c r="N1367" t="str">
        <f>VLOOKUP($L1367,Map_Organization!$F:$I,2,FALSE)</f>
        <v>US0</v>
      </c>
      <c r="O1367" t="str">
        <f>VLOOKUP($L1367,Map_Organization!$F:$I,3,FALSE)</f>
        <v>933</v>
      </c>
      <c r="P1367" t="str">
        <f>VLOOKUP($L1367,Map_Organization!$F:$I,4,FALSE)</f>
        <v>8414</v>
      </c>
      <c r="Q1367" t="str">
        <f>VLOOKUP($M1367,Map_GL!$B:$N,11,FALSE)</f>
        <v>833</v>
      </c>
      <c r="R1367" t="str">
        <f>VLOOKUP($M1367,Map_GL!$B:$N,12,FALSE)</f>
        <v>401</v>
      </c>
      <c r="S1367" t="str">
        <f>VLOOKUP($M1367,Map_GL!$B:$N,13,FALSE)</f>
        <v>00</v>
      </c>
      <c r="T1367"/>
    </row>
    <row r="1368" spans="1:20" x14ac:dyDescent="0.25">
      <c r="A1368" t="s">
        <v>8</v>
      </c>
      <c r="B1368" t="s">
        <v>10</v>
      </c>
      <c r="C1368" t="s">
        <v>12</v>
      </c>
      <c r="D1368" t="s">
        <v>14</v>
      </c>
      <c r="E1368" t="s">
        <v>10121</v>
      </c>
      <c r="F1368" t="s">
        <v>7720</v>
      </c>
      <c r="G1368" t="s">
        <v>10148</v>
      </c>
      <c r="H1368" s="9">
        <v>43833</v>
      </c>
      <c r="I1368" s="10">
        <v>0.50555555555555554</v>
      </c>
      <c r="J1368" s="11">
        <v>-0.47</v>
      </c>
      <c r="K1368" t="s">
        <v>10122</v>
      </c>
      <c r="L1368" t="str">
        <f t="shared" si="42"/>
        <v>98813001</v>
      </c>
      <c r="M1368" t="str">
        <f t="shared" si="43"/>
        <v>61620010</v>
      </c>
      <c r="N1368" t="str">
        <f>VLOOKUP($L1368,Map_Organization!$F:$I,2,FALSE)</f>
        <v>US0</v>
      </c>
      <c r="O1368" t="str">
        <f>VLOOKUP($L1368,Map_Organization!$F:$I,3,FALSE)</f>
        <v>933</v>
      </c>
      <c r="P1368" t="str">
        <f>VLOOKUP($L1368,Map_Organization!$F:$I,4,FALSE)</f>
        <v>8414</v>
      </c>
      <c r="Q1368" t="str">
        <f>VLOOKUP($M1368,Map_GL!$B:$N,11,FALSE)</f>
        <v>794</v>
      </c>
      <c r="R1368" t="str">
        <f>VLOOKUP($M1368,Map_GL!$B:$N,12,FALSE)</f>
        <v>401</v>
      </c>
      <c r="S1368" t="str">
        <f>VLOOKUP($M1368,Map_GL!$B:$N,13,FALSE)</f>
        <v>00</v>
      </c>
      <c r="T1368"/>
    </row>
    <row r="1369" spans="1:20" x14ac:dyDescent="0.25">
      <c r="A1369" t="s">
        <v>8</v>
      </c>
      <c r="B1369" t="s">
        <v>10</v>
      </c>
      <c r="C1369" t="s">
        <v>12</v>
      </c>
      <c r="D1369" t="s">
        <v>14</v>
      </c>
      <c r="E1369" t="s">
        <v>10121</v>
      </c>
      <c r="F1369" t="s">
        <v>7720</v>
      </c>
      <c r="G1369" t="s">
        <v>10151</v>
      </c>
      <c r="H1369" s="9">
        <v>43833</v>
      </c>
      <c r="I1369" s="10">
        <v>0.50555555555555554</v>
      </c>
      <c r="J1369" s="11">
        <v>7.0000000000000007E-2</v>
      </c>
      <c r="K1369" t="s">
        <v>10122</v>
      </c>
      <c r="L1369" t="str">
        <f t="shared" si="42"/>
        <v>98813001</v>
      </c>
      <c r="M1369" t="str">
        <f t="shared" si="43"/>
        <v>75431003</v>
      </c>
      <c r="N1369" t="str">
        <f>VLOOKUP($L1369,Map_Organization!$F:$I,2,FALSE)</f>
        <v>US0</v>
      </c>
      <c r="O1369" t="str">
        <f>VLOOKUP($L1369,Map_Organization!$F:$I,3,FALSE)</f>
        <v>933</v>
      </c>
      <c r="P1369" t="str">
        <f>VLOOKUP($L1369,Map_Organization!$F:$I,4,FALSE)</f>
        <v>8414</v>
      </c>
      <c r="Q1369" t="str">
        <f>VLOOKUP($M1369,Map_GL!$B:$N,11,FALSE)</f>
        <v>790</v>
      </c>
      <c r="R1369" t="str">
        <f>VLOOKUP($M1369,Map_GL!$B:$N,12,FALSE)</f>
        <v>000</v>
      </c>
      <c r="S1369" t="str">
        <f>VLOOKUP($M1369,Map_GL!$B:$N,13,FALSE)</f>
        <v>00</v>
      </c>
      <c r="T1369"/>
    </row>
    <row r="1370" spans="1:20" x14ac:dyDescent="0.25">
      <c r="A1370" t="s">
        <v>8</v>
      </c>
      <c r="B1370" t="s">
        <v>10</v>
      </c>
      <c r="C1370" t="s">
        <v>12</v>
      </c>
      <c r="D1370" t="s">
        <v>14</v>
      </c>
      <c r="E1370" t="s">
        <v>10121</v>
      </c>
      <c r="F1370" t="s">
        <v>7702</v>
      </c>
      <c r="G1370" t="s">
        <v>10224</v>
      </c>
      <c r="H1370" s="9">
        <v>43833</v>
      </c>
      <c r="I1370" s="10">
        <v>0.50555555555555554</v>
      </c>
      <c r="J1370" s="11">
        <v>3040</v>
      </c>
      <c r="K1370" t="s">
        <v>10122</v>
      </c>
      <c r="L1370" t="str">
        <f t="shared" si="42"/>
        <v>98812043</v>
      </c>
      <c r="M1370" t="str">
        <f t="shared" si="43"/>
        <v>64100100</v>
      </c>
      <c r="N1370" t="str">
        <f>VLOOKUP($L1370,Map_Organization!$F:$I,2,FALSE)</f>
        <v>USD</v>
      </c>
      <c r="O1370" t="str">
        <f>VLOOKUP($L1370,Map_Organization!$F:$I,3,FALSE)</f>
        <v>930</v>
      </c>
      <c r="P1370" t="str">
        <f>VLOOKUP($L1370,Map_Organization!$F:$I,4,FALSE)</f>
        <v>8414</v>
      </c>
      <c r="Q1370" t="str">
        <f>VLOOKUP($M1370,Map_GL!$B:$N,11,FALSE)</f>
        <v>75B</v>
      </c>
      <c r="R1370" t="str">
        <f>VLOOKUP($M1370,Map_GL!$B:$N,12,FALSE)</f>
        <v>000</v>
      </c>
      <c r="S1370" t="str">
        <f>VLOOKUP($M1370,Map_GL!$B:$N,13,FALSE)</f>
        <v>00</v>
      </c>
      <c r="T1370"/>
    </row>
    <row r="1371" spans="1:20" x14ac:dyDescent="0.25">
      <c r="A1371" t="s">
        <v>8</v>
      </c>
      <c r="B1371" t="s">
        <v>10</v>
      </c>
      <c r="C1371" t="s">
        <v>12</v>
      </c>
      <c r="D1371" t="s">
        <v>14</v>
      </c>
      <c r="E1371" t="s">
        <v>10121</v>
      </c>
      <c r="F1371" t="s">
        <v>7702</v>
      </c>
      <c r="G1371" t="s">
        <v>10261</v>
      </c>
      <c r="H1371" s="9">
        <v>43833</v>
      </c>
      <c r="I1371" s="10">
        <v>0.50555555555555554</v>
      </c>
      <c r="J1371" s="11">
        <v>171.9</v>
      </c>
      <c r="K1371" t="s">
        <v>10122</v>
      </c>
      <c r="L1371" t="str">
        <f t="shared" si="42"/>
        <v>98812043</v>
      </c>
      <c r="M1371" t="str">
        <f t="shared" si="43"/>
        <v>64100300</v>
      </c>
      <c r="N1371" t="str">
        <f>VLOOKUP($L1371,Map_Organization!$F:$I,2,FALSE)</f>
        <v>USD</v>
      </c>
      <c r="O1371" t="str">
        <f>VLOOKUP($L1371,Map_Organization!$F:$I,3,FALSE)</f>
        <v>930</v>
      </c>
      <c r="P1371" t="str">
        <f>VLOOKUP($L1371,Map_Organization!$F:$I,4,FALSE)</f>
        <v>8414</v>
      </c>
      <c r="Q1371" t="str">
        <f>VLOOKUP($M1371,Map_GL!$B:$N,11,FALSE)</f>
        <v>75B</v>
      </c>
      <c r="R1371" t="str">
        <f>VLOOKUP($M1371,Map_GL!$B:$N,12,FALSE)</f>
        <v>000</v>
      </c>
      <c r="S1371" t="str">
        <f>VLOOKUP($M1371,Map_GL!$B:$N,13,FALSE)</f>
        <v>00</v>
      </c>
      <c r="T1371"/>
    </row>
    <row r="1372" spans="1:20" x14ac:dyDescent="0.25">
      <c r="A1372" t="s">
        <v>8</v>
      </c>
      <c r="B1372" t="s">
        <v>10</v>
      </c>
      <c r="C1372" t="s">
        <v>12</v>
      </c>
      <c r="D1372" t="s">
        <v>14</v>
      </c>
      <c r="E1372" t="s">
        <v>10121</v>
      </c>
      <c r="F1372" t="s">
        <v>7702</v>
      </c>
      <c r="G1372" t="s">
        <v>10227</v>
      </c>
      <c r="H1372" s="9">
        <v>43833</v>
      </c>
      <c r="I1372" s="10">
        <v>0.50555555555555554</v>
      </c>
      <c r="J1372" s="11">
        <v>160</v>
      </c>
      <c r="K1372" t="s">
        <v>10122</v>
      </c>
      <c r="L1372" t="str">
        <f t="shared" si="42"/>
        <v>98812043</v>
      </c>
      <c r="M1372" t="str">
        <f t="shared" si="43"/>
        <v>64100520</v>
      </c>
      <c r="N1372" t="str">
        <f>VLOOKUP($L1372,Map_Organization!$F:$I,2,FALSE)</f>
        <v>USD</v>
      </c>
      <c r="O1372" t="str">
        <f>VLOOKUP($L1372,Map_Organization!$F:$I,3,FALSE)</f>
        <v>930</v>
      </c>
      <c r="P1372" t="str">
        <f>VLOOKUP($L1372,Map_Organization!$F:$I,4,FALSE)</f>
        <v>8414</v>
      </c>
      <c r="Q1372" t="str">
        <f>VLOOKUP($M1372,Map_GL!$B:$N,11,FALSE)</f>
        <v>75B</v>
      </c>
      <c r="R1372" t="str">
        <f>VLOOKUP($M1372,Map_GL!$B:$N,12,FALSE)</f>
        <v>000</v>
      </c>
      <c r="S1372" t="str">
        <f>VLOOKUP($M1372,Map_GL!$B:$N,13,FALSE)</f>
        <v>00</v>
      </c>
      <c r="T1372"/>
    </row>
    <row r="1373" spans="1:20" x14ac:dyDescent="0.25">
      <c r="A1373" t="s">
        <v>8</v>
      </c>
      <c r="B1373" t="s">
        <v>10</v>
      </c>
      <c r="C1373" t="s">
        <v>12</v>
      </c>
      <c r="D1373" t="s">
        <v>14</v>
      </c>
      <c r="E1373" t="s">
        <v>10121</v>
      </c>
      <c r="F1373" t="s">
        <v>7702</v>
      </c>
      <c r="G1373" t="s">
        <v>10228</v>
      </c>
      <c r="H1373" s="9">
        <v>43833</v>
      </c>
      <c r="I1373" s="10">
        <v>0.50555555555555554</v>
      </c>
      <c r="J1373" s="11">
        <v>158.19999999999999</v>
      </c>
      <c r="K1373" t="s">
        <v>10122</v>
      </c>
      <c r="L1373" t="str">
        <f t="shared" si="42"/>
        <v>98812043</v>
      </c>
      <c r="M1373" t="str">
        <f t="shared" si="43"/>
        <v>64106031</v>
      </c>
      <c r="N1373" t="str">
        <f>VLOOKUP($L1373,Map_Organization!$F:$I,2,FALSE)</f>
        <v>USD</v>
      </c>
      <c r="O1373" t="str">
        <f>VLOOKUP($L1373,Map_Organization!$F:$I,3,FALSE)</f>
        <v>930</v>
      </c>
      <c r="P1373" t="str">
        <f>VLOOKUP($L1373,Map_Organization!$F:$I,4,FALSE)</f>
        <v>8414</v>
      </c>
      <c r="Q1373" t="str">
        <f>VLOOKUP($M1373,Map_GL!$B:$N,11,FALSE)</f>
        <v>75B</v>
      </c>
      <c r="R1373" t="str">
        <f>VLOOKUP($M1373,Map_GL!$B:$N,12,FALSE)</f>
        <v>000</v>
      </c>
      <c r="S1373" t="str">
        <f>VLOOKUP($M1373,Map_GL!$B:$N,13,FALSE)</f>
        <v>00</v>
      </c>
      <c r="T1373"/>
    </row>
    <row r="1374" spans="1:20" x14ac:dyDescent="0.25">
      <c r="A1374" t="s">
        <v>8</v>
      </c>
      <c r="B1374" t="s">
        <v>10</v>
      </c>
      <c r="C1374" t="s">
        <v>12</v>
      </c>
      <c r="D1374" t="s">
        <v>14</v>
      </c>
      <c r="E1374" t="s">
        <v>10121</v>
      </c>
      <c r="F1374" t="s">
        <v>7702</v>
      </c>
      <c r="G1374" t="s">
        <v>10229</v>
      </c>
      <c r="H1374" s="9">
        <v>43833</v>
      </c>
      <c r="I1374" s="10">
        <v>0.50555555555555554</v>
      </c>
      <c r="J1374" s="11">
        <v>16.86</v>
      </c>
      <c r="K1374" t="s">
        <v>10122</v>
      </c>
      <c r="L1374" t="str">
        <f t="shared" si="42"/>
        <v>98812043</v>
      </c>
      <c r="M1374" t="str">
        <f t="shared" si="43"/>
        <v>64502021</v>
      </c>
      <c r="N1374" t="str">
        <f>VLOOKUP($L1374,Map_Organization!$F:$I,2,FALSE)</f>
        <v>USD</v>
      </c>
      <c r="O1374" t="str">
        <f>VLOOKUP($L1374,Map_Organization!$F:$I,3,FALSE)</f>
        <v>930</v>
      </c>
      <c r="P1374" t="str">
        <f>VLOOKUP($L1374,Map_Organization!$F:$I,4,FALSE)</f>
        <v>8414</v>
      </c>
      <c r="Q1374" t="str">
        <f>VLOOKUP($M1374,Map_GL!$B:$N,11,FALSE)</f>
        <v>75B</v>
      </c>
      <c r="R1374" t="str">
        <f>VLOOKUP($M1374,Map_GL!$B:$N,12,FALSE)</f>
        <v>000</v>
      </c>
      <c r="S1374" t="str">
        <f>VLOOKUP($M1374,Map_GL!$B:$N,13,FALSE)</f>
        <v>00</v>
      </c>
      <c r="T1374"/>
    </row>
    <row r="1375" spans="1:20" x14ac:dyDescent="0.25">
      <c r="A1375" t="s">
        <v>8</v>
      </c>
      <c r="B1375" t="s">
        <v>10</v>
      </c>
      <c r="C1375" t="s">
        <v>12</v>
      </c>
      <c r="D1375" t="s">
        <v>14</v>
      </c>
      <c r="E1375" t="s">
        <v>10121</v>
      </c>
      <c r="F1375" t="s">
        <v>7702</v>
      </c>
      <c r="G1375" t="s">
        <v>10231</v>
      </c>
      <c r="H1375" s="9">
        <v>43833</v>
      </c>
      <c r="I1375" s="10">
        <v>0.50555555555555554</v>
      </c>
      <c r="J1375" s="11">
        <v>124.3</v>
      </c>
      <c r="K1375" t="s">
        <v>10122</v>
      </c>
      <c r="L1375" t="str">
        <f t="shared" si="42"/>
        <v>98812043</v>
      </c>
      <c r="M1375" t="str">
        <f t="shared" si="43"/>
        <v>61620003</v>
      </c>
      <c r="N1375" t="str">
        <f>VLOOKUP($L1375,Map_Organization!$F:$I,2,FALSE)</f>
        <v>USD</v>
      </c>
      <c r="O1375" t="str">
        <f>VLOOKUP($L1375,Map_Organization!$F:$I,3,FALSE)</f>
        <v>930</v>
      </c>
      <c r="P1375" t="str">
        <f>VLOOKUP($L1375,Map_Organization!$F:$I,4,FALSE)</f>
        <v>8414</v>
      </c>
      <c r="Q1375" t="str">
        <f>VLOOKUP($M1375,Map_GL!$B:$N,11,FALSE)</f>
        <v>794</v>
      </c>
      <c r="R1375" t="str">
        <f>VLOOKUP($M1375,Map_GL!$B:$N,12,FALSE)</f>
        <v>401</v>
      </c>
      <c r="S1375" t="str">
        <f>VLOOKUP($M1375,Map_GL!$B:$N,13,FALSE)</f>
        <v>00</v>
      </c>
      <c r="T1375"/>
    </row>
    <row r="1376" spans="1:20" x14ac:dyDescent="0.25">
      <c r="A1376" t="s">
        <v>8</v>
      </c>
      <c r="B1376" t="s">
        <v>10</v>
      </c>
      <c r="C1376" t="s">
        <v>12</v>
      </c>
      <c r="D1376" t="s">
        <v>14</v>
      </c>
      <c r="E1376" t="s">
        <v>10121</v>
      </c>
      <c r="F1376" t="s">
        <v>7702</v>
      </c>
      <c r="G1376" t="s">
        <v>10232</v>
      </c>
      <c r="H1376" s="9">
        <v>43833</v>
      </c>
      <c r="I1376" s="10">
        <v>0.50555555555555554</v>
      </c>
      <c r="J1376" s="11">
        <v>24.28</v>
      </c>
      <c r="K1376" t="s">
        <v>10122</v>
      </c>
      <c r="L1376" t="str">
        <f t="shared" si="42"/>
        <v>98812043</v>
      </c>
      <c r="M1376" t="str">
        <f t="shared" si="43"/>
        <v>64501011</v>
      </c>
      <c r="N1376" t="str">
        <f>VLOOKUP($L1376,Map_Organization!$F:$I,2,FALSE)</f>
        <v>USD</v>
      </c>
      <c r="O1376" t="str">
        <f>VLOOKUP($L1376,Map_Organization!$F:$I,3,FALSE)</f>
        <v>930</v>
      </c>
      <c r="P1376" t="str">
        <f>VLOOKUP($L1376,Map_Organization!$F:$I,4,FALSE)</f>
        <v>8414</v>
      </c>
      <c r="Q1376" t="str">
        <f>VLOOKUP($M1376,Map_GL!$B:$N,11,FALSE)</f>
        <v>75B</v>
      </c>
      <c r="R1376" t="str">
        <f>VLOOKUP($M1376,Map_GL!$B:$N,12,FALSE)</f>
        <v>000</v>
      </c>
      <c r="S1376" t="str">
        <f>VLOOKUP($M1376,Map_GL!$B:$N,13,FALSE)</f>
        <v>00</v>
      </c>
      <c r="T1376"/>
    </row>
    <row r="1377" spans="1:20" x14ac:dyDescent="0.25">
      <c r="A1377" t="s">
        <v>8</v>
      </c>
      <c r="B1377" t="s">
        <v>10</v>
      </c>
      <c r="C1377" t="s">
        <v>12</v>
      </c>
      <c r="D1377" t="s">
        <v>14</v>
      </c>
      <c r="E1377" t="s">
        <v>10121</v>
      </c>
      <c r="F1377" t="s">
        <v>7702</v>
      </c>
      <c r="G1377" t="s">
        <v>10234</v>
      </c>
      <c r="H1377" s="9">
        <v>43833</v>
      </c>
      <c r="I1377" s="10">
        <v>0.50555555555555554</v>
      </c>
      <c r="J1377" s="11">
        <v>257.95000000000005</v>
      </c>
      <c r="K1377" t="s">
        <v>10122</v>
      </c>
      <c r="L1377" t="str">
        <f t="shared" si="42"/>
        <v>98812043</v>
      </c>
      <c r="M1377" t="str">
        <f t="shared" si="43"/>
        <v>64501611</v>
      </c>
      <c r="N1377" t="str">
        <f>VLOOKUP($L1377,Map_Organization!$F:$I,2,FALSE)</f>
        <v>USD</v>
      </c>
      <c r="O1377" t="str">
        <f>VLOOKUP($L1377,Map_Organization!$F:$I,3,FALSE)</f>
        <v>930</v>
      </c>
      <c r="P1377" t="str">
        <f>VLOOKUP($L1377,Map_Organization!$F:$I,4,FALSE)</f>
        <v>8414</v>
      </c>
      <c r="Q1377" t="str">
        <f>VLOOKUP($M1377,Map_GL!$B:$N,11,FALSE)</f>
        <v>75B</v>
      </c>
      <c r="R1377" t="str">
        <f>VLOOKUP($M1377,Map_GL!$B:$N,12,FALSE)</f>
        <v>000</v>
      </c>
      <c r="S1377" t="str">
        <f>VLOOKUP($M1377,Map_GL!$B:$N,13,FALSE)</f>
        <v>00</v>
      </c>
      <c r="T1377"/>
    </row>
    <row r="1378" spans="1:20" x14ac:dyDescent="0.25">
      <c r="A1378" t="s">
        <v>8</v>
      </c>
      <c r="B1378" t="s">
        <v>10</v>
      </c>
      <c r="C1378" t="s">
        <v>12</v>
      </c>
      <c r="D1378" t="s">
        <v>14</v>
      </c>
      <c r="E1378" t="s">
        <v>10121</v>
      </c>
      <c r="F1378" t="s">
        <v>7702</v>
      </c>
      <c r="G1378" t="s">
        <v>10235</v>
      </c>
      <c r="H1378" s="9">
        <v>43833</v>
      </c>
      <c r="I1378" s="10">
        <v>0.50555555555555554</v>
      </c>
      <c r="J1378" s="11">
        <v>20.23</v>
      </c>
      <c r="K1378" t="s">
        <v>10122</v>
      </c>
      <c r="L1378" t="str">
        <f t="shared" si="42"/>
        <v>98812043</v>
      </c>
      <c r="M1378" t="str">
        <f t="shared" si="43"/>
        <v>64501621</v>
      </c>
      <c r="N1378" t="str">
        <f>VLOOKUP($L1378,Map_Organization!$F:$I,2,FALSE)</f>
        <v>USD</v>
      </c>
      <c r="O1378" t="str">
        <f>VLOOKUP($L1378,Map_Organization!$F:$I,3,FALSE)</f>
        <v>930</v>
      </c>
      <c r="P1378" t="str">
        <f>VLOOKUP($L1378,Map_Organization!$F:$I,4,FALSE)</f>
        <v>8414</v>
      </c>
      <c r="Q1378" t="str">
        <f>VLOOKUP($M1378,Map_GL!$B:$N,11,FALSE)</f>
        <v>75B</v>
      </c>
      <c r="R1378" t="str">
        <f>VLOOKUP($M1378,Map_GL!$B:$N,12,FALSE)</f>
        <v>000</v>
      </c>
      <c r="S1378" t="str">
        <f>VLOOKUP($M1378,Map_GL!$B:$N,13,FALSE)</f>
        <v>00</v>
      </c>
      <c r="T1378"/>
    </row>
    <row r="1379" spans="1:20" x14ac:dyDescent="0.25">
      <c r="A1379" t="s">
        <v>8</v>
      </c>
      <c r="B1379" t="s">
        <v>10</v>
      </c>
      <c r="C1379" t="s">
        <v>12</v>
      </c>
      <c r="D1379" t="s">
        <v>14</v>
      </c>
      <c r="E1379" t="s">
        <v>10121</v>
      </c>
      <c r="F1379" t="s">
        <v>7702</v>
      </c>
      <c r="G1379" t="s">
        <v>10236</v>
      </c>
      <c r="H1379" s="9">
        <v>43833</v>
      </c>
      <c r="I1379" s="10">
        <v>0.50555555555555554</v>
      </c>
      <c r="J1379" s="11">
        <v>40.47</v>
      </c>
      <c r="K1379" t="s">
        <v>10122</v>
      </c>
      <c r="L1379" t="str">
        <f t="shared" si="42"/>
        <v>98812043</v>
      </c>
      <c r="M1379" t="str">
        <f t="shared" si="43"/>
        <v>64501631</v>
      </c>
      <c r="N1379" t="str">
        <f>VLOOKUP($L1379,Map_Organization!$F:$I,2,FALSE)</f>
        <v>USD</v>
      </c>
      <c r="O1379" t="str">
        <f>VLOOKUP($L1379,Map_Organization!$F:$I,3,FALSE)</f>
        <v>930</v>
      </c>
      <c r="P1379" t="str">
        <f>VLOOKUP($L1379,Map_Organization!$F:$I,4,FALSE)</f>
        <v>8414</v>
      </c>
      <c r="Q1379" t="str">
        <f>VLOOKUP($M1379,Map_GL!$B:$N,11,FALSE)</f>
        <v>75B</v>
      </c>
      <c r="R1379" t="str">
        <f>VLOOKUP($M1379,Map_GL!$B:$N,12,FALSE)</f>
        <v>000</v>
      </c>
      <c r="S1379" t="str">
        <f>VLOOKUP($M1379,Map_GL!$B:$N,13,FALSE)</f>
        <v>00</v>
      </c>
      <c r="T1379"/>
    </row>
    <row r="1380" spans="1:20" x14ac:dyDescent="0.25">
      <c r="A1380" t="s">
        <v>8</v>
      </c>
      <c r="B1380" t="s">
        <v>10</v>
      </c>
      <c r="C1380" t="s">
        <v>12</v>
      </c>
      <c r="D1380" t="s">
        <v>14</v>
      </c>
      <c r="E1380" t="s">
        <v>10121</v>
      </c>
      <c r="F1380" t="s">
        <v>7702</v>
      </c>
      <c r="G1380" t="s">
        <v>10284</v>
      </c>
      <c r="H1380" s="9">
        <v>43833</v>
      </c>
      <c r="I1380" s="10">
        <v>0.50555555555555554</v>
      </c>
      <c r="J1380" s="11">
        <v>2</v>
      </c>
      <c r="K1380" t="s">
        <v>10122</v>
      </c>
      <c r="L1380" t="str">
        <f t="shared" si="42"/>
        <v>98812043</v>
      </c>
      <c r="M1380" t="str">
        <f t="shared" si="43"/>
        <v>64501651</v>
      </c>
      <c r="N1380" t="str">
        <f>VLOOKUP($L1380,Map_Organization!$F:$I,2,FALSE)</f>
        <v>USD</v>
      </c>
      <c r="O1380" t="str">
        <f>VLOOKUP($L1380,Map_Organization!$F:$I,3,FALSE)</f>
        <v>930</v>
      </c>
      <c r="P1380" t="str">
        <f>VLOOKUP($L1380,Map_Organization!$F:$I,4,FALSE)</f>
        <v>8414</v>
      </c>
      <c r="Q1380" t="str">
        <f>VLOOKUP($M1380,Map_GL!$B:$N,11,FALSE)</f>
        <v>75B</v>
      </c>
      <c r="R1380" t="str">
        <f>VLOOKUP($M1380,Map_GL!$B:$N,12,FALSE)</f>
        <v>000</v>
      </c>
      <c r="S1380" t="str">
        <f>VLOOKUP($M1380,Map_GL!$B:$N,13,FALSE)</f>
        <v>00</v>
      </c>
      <c r="T1380"/>
    </row>
    <row r="1381" spans="1:20" x14ac:dyDescent="0.25">
      <c r="A1381" t="s">
        <v>8</v>
      </c>
      <c r="B1381" t="s">
        <v>10</v>
      </c>
      <c r="C1381" t="s">
        <v>12</v>
      </c>
      <c r="D1381" t="s">
        <v>14</v>
      </c>
      <c r="E1381" t="s">
        <v>10121</v>
      </c>
      <c r="F1381" t="s">
        <v>7702</v>
      </c>
      <c r="G1381" t="s">
        <v>10237</v>
      </c>
      <c r="H1381" s="9">
        <v>43833</v>
      </c>
      <c r="I1381" s="10">
        <v>0.50555555555555554</v>
      </c>
      <c r="J1381" s="11">
        <v>-158.19999999999999</v>
      </c>
      <c r="K1381" t="s">
        <v>10122</v>
      </c>
      <c r="L1381" t="str">
        <f t="shared" si="42"/>
        <v>98812043</v>
      </c>
      <c r="M1381" t="str">
        <f t="shared" si="43"/>
        <v>64106031</v>
      </c>
      <c r="N1381" t="str">
        <f>VLOOKUP($L1381,Map_Organization!$F:$I,2,FALSE)</f>
        <v>USD</v>
      </c>
      <c r="O1381" t="str">
        <f>VLOOKUP($L1381,Map_Organization!$F:$I,3,FALSE)</f>
        <v>930</v>
      </c>
      <c r="P1381" t="str">
        <f>VLOOKUP($L1381,Map_Organization!$F:$I,4,FALSE)</f>
        <v>8414</v>
      </c>
      <c r="Q1381" t="str">
        <f>VLOOKUP($M1381,Map_GL!$B:$N,11,FALSE)</f>
        <v>75B</v>
      </c>
      <c r="R1381" t="str">
        <f>VLOOKUP($M1381,Map_GL!$B:$N,12,FALSE)</f>
        <v>000</v>
      </c>
      <c r="S1381" t="str">
        <f>VLOOKUP($M1381,Map_GL!$B:$N,13,FALSE)</f>
        <v>00</v>
      </c>
      <c r="T1381"/>
    </row>
    <row r="1382" spans="1:20" x14ac:dyDescent="0.25">
      <c r="A1382" t="s">
        <v>8</v>
      </c>
      <c r="B1382" t="s">
        <v>10</v>
      </c>
      <c r="C1382" t="s">
        <v>12</v>
      </c>
      <c r="D1382" t="s">
        <v>14</v>
      </c>
      <c r="E1382" t="s">
        <v>10121</v>
      </c>
      <c r="F1382" t="s">
        <v>7702</v>
      </c>
      <c r="G1382" t="s">
        <v>10238</v>
      </c>
      <c r="H1382" s="9">
        <v>43833</v>
      </c>
      <c r="I1382" s="10">
        <v>0.50555555555555554</v>
      </c>
      <c r="J1382" s="11">
        <v>158.19999999999999</v>
      </c>
      <c r="K1382" t="s">
        <v>10122</v>
      </c>
      <c r="L1382" t="str">
        <f t="shared" si="42"/>
        <v>98812043</v>
      </c>
      <c r="M1382" t="str">
        <f t="shared" si="43"/>
        <v>64106030</v>
      </c>
      <c r="N1382" t="str">
        <f>VLOOKUP($L1382,Map_Organization!$F:$I,2,FALSE)</f>
        <v>USD</v>
      </c>
      <c r="O1382" t="str">
        <f>VLOOKUP($L1382,Map_Organization!$F:$I,3,FALSE)</f>
        <v>930</v>
      </c>
      <c r="P1382" t="str">
        <f>VLOOKUP($L1382,Map_Organization!$F:$I,4,FALSE)</f>
        <v>8414</v>
      </c>
      <c r="Q1382" t="str">
        <f>VLOOKUP($M1382,Map_GL!$B:$N,11,FALSE)</f>
        <v>75B</v>
      </c>
      <c r="R1382" t="str">
        <f>VLOOKUP($M1382,Map_GL!$B:$N,12,FALSE)</f>
        <v>000</v>
      </c>
      <c r="S1382" t="str">
        <f>VLOOKUP($M1382,Map_GL!$B:$N,13,FALSE)</f>
        <v>00</v>
      </c>
      <c r="T1382"/>
    </row>
    <row r="1383" spans="1:20" x14ac:dyDescent="0.25">
      <c r="A1383" t="s">
        <v>8</v>
      </c>
      <c r="B1383" t="s">
        <v>10</v>
      </c>
      <c r="C1383" t="s">
        <v>12</v>
      </c>
      <c r="D1383" t="s">
        <v>14</v>
      </c>
      <c r="E1383" t="s">
        <v>10121</v>
      </c>
      <c r="F1383" t="s">
        <v>7702</v>
      </c>
      <c r="G1383" t="s">
        <v>10239</v>
      </c>
      <c r="H1383" s="9">
        <v>43833</v>
      </c>
      <c r="I1383" s="10">
        <v>0.50555555555555554</v>
      </c>
      <c r="J1383" s="11">
        <v>-16.86</v>
      </c>
      <c r="K1383" t="s">
        <v>10122</v>
      </c>
      <c r="L1383" t="str">
        <f t="shared" si="42"/>
        <v>98812043</v>
      </c>
      <c r="M1383" t="str">
        <f t="shared" si="43"/>
        <v>64502021</v>
      </c>
      <c r="N1383" t="str">
        <f>VLOOKUP($L1383,Map_Organization!$F:$I,2,FALSE)</f>
        <v>USD</v>
      </c>
      <c r="O1383" t="str">
        <f>VLOOKUP($L1383,Map_Organization!$F:$I,3,FALSE)</f>
        <v>930</v>
      </c>
      <c r="P1383" t="str">
        <f>VLOOKUP($L1383,Map_Organization!$F:$I,4,FALSE)</f>
        <v>8414</v>
      </c>
      <c r="Q1383" t="str">
        <f>VLOOKUP($M1383,Map_GL!$B:$N,11,FALSE)</f>
        <v>75B</v>
      </c>
      <c r="R1383" t="str">
        <f>VLOOKUP($M1383,Map_GL!$B:$N,12,FALSE)</f>
        <v>000</v>
      </c>
      <c r="S1383" t="str">
        <f>VLOOKUP($M1383,Map_GL!$B:$N,13,FALSE)</f>
        <v>00</v>
      </c>
      <c r="T1383"/>
    </row>
    <row r="1384" spans="1:20" x14ac:dyDescent="0.25">
      <c r="A1384" t="s">
        <v>8</v>
      </c>
      <c r="B1384" t="s">
        <v>10</v>
      </c>
      <c r="C1384" t="s">
        <v>12</v>
      </c>
      <c r="D1384" t="s">
        <v>14</v>
      </c>
      <c r="E1384" t="s">
        <v>10121</v>
      </c>
      <c r="F1384" t="s">
        <v>7702</v>
      </c>
      <c r="G1384" t="s">
        <v>10241</v>
      </c>
      <c r="H1384" s="9">
        <v>43833</v>
      </c>
      <c r="I1384" s="10">
        <v>0.50555555555555554</v>
      </c>
      <c r="J1384" s="11">
        <v>16.86</v>
      </c>
      <c r="K1384" t="s">
        <v>10122</v>
      </c>
      <c r="L1384" t="str">
        <f t="shared" si="42"/>
        <v>98812043</v>
      </c>
      <c r="M1384" t="str">
        <f t="shared" si="43"/>
        <v>64502020</v>
      </c>
      <c r="N1384" t="str">
        <f>VLOOKUP($L1384,Map_Organization!$F:$I,2,FALSE)</f>
        <v>USD</v>
      </c>
      <c r="O1384" t="str">
        <f>VLOOKUP($L1384,Map_Organization!$F:$I,3,FALSE)</f>
        <v>930</v>
      </c>
      <c r="P1384" t="str">
        <f>VLOOKUP($L1384,Map_Organization!$F:$I,4,FALSE)</f>
        <v>8414</v>
      </c>
      <c r="Q1384" t="str">
        <f>VLOOKUP($M1384,Map_GL!$B:$N,11,FALSE)</f>
        <v>75B</v>
      </c>
      <c r="R1384" t="str">
        <f>VLOOKUP($M1384,Map_GL!$B:$N,12,FALSE)</f>
        <v>000</v>
      </c>
      <c r="S1384" t="str">
        <f>VLOOKUP($M1384,Map_GL!$B:$N,13,FALSE)</f>
        <v>00</v>
      </c>
      <c r="T1384"/>
    </row>
    <row r="1385" spans="1:20" x14ac:dyDescent="0.25">
      <c r="A1385" t="s">
        <v>8</v>
      </c>
      <c r="B1385" t="s">
        <v>10</v>
      </c>
      <c r="C1385" t="s">
        <v>12</v>
      </c>
      <c r="D1385" t="s">
        <v>14</v>
      </c>
      <c r="E1385" t="s">
        <v>10121</v>
      </c>
      <c r="F1385" t="s">
        <v>7702</v>
      </c>
      <c r="G1385" t="s">
        <v>10243</v>
      </c>
      <c r="H1385" s="9">
        <v>43833</v>
      </c>
      <c r="I1385" s="10">
        <v>0.50555555555555554</v>
      </c>
      <c r="J1385" s="11">
        <v>-24.28</v>
      </c>
      <c r="K1385" t="s">
        <v>10122</v>
      </c>
      <c r="L1385" t="str">
        <f t="shared" si="42"/>
        <v>98812043</v>
      </c>
      <c r="M1385" t="str">
        <f t="shared" si="43"/>
        <v>64501011</v>
      </c>
      <c r="N1385" t="str">
        <f>VLOOKUP($L1385,Map_Organization!$F:$I,2,FALSE)</f>
        <v>USD</v>
      </c>
      <c r="O1385" t="str">
        <f>VLOOKUP($L1385,Map_Organization!$F:$I,3,FALSE)</f>
        <v>930</v>
      </c>
      <c r="P1385" t="str">
        <f>VLOOKUP($L1385,Map_Organization!$F:$I,4,FALSE)</f>
        <v>8414</v>
      </c>
      <c r="Q1385" t="str">
        <f>VLOOKUP($M1385,Map_GL!$B:$N,11,FALSE)</f>
        <v>75B</v>
      </c>
      <c r="R1385" t="str">
        <f>VLOOKUP($M1385,Map_GL!$B:$N,12,FALSE)</f>
        <v>000</v>
      </c>
      <c r="S1385" t="str">
        <f>VLOOKUP($M1385,Map_GL!$B:$N,13,FALSE)</f>
        <v>00</v>
      </c>
      <c r="T1385"/>
    </row>
    <row r="1386" spans="1:20" x14ac:dyDescent="0.25">
      <c r="A1386" t="s">
        <v>8</v>
      </c>
      <c r="B1386" t="s">
        <v>10</v>
      </c>
      <c r="C1386" t="s">
        <v>12</v>
      </c>
      <c r="D1386" t="s">
        <v>14</v>
      </c>
      <c r="E1386" t="s">
        <v>10121</v>
      </c>
      <c r="F1386" t="s">
        <v>7702</v>
      </c>
      <c r="G1386" t="s">
        <v>10245</v>
      </c>
      <c r="H1386" s="9">
        <v>43833</v>
      </c>
      <c r="I1386" s="10">
        <v>0.50555555555555554</v>
      </c>
      <c r="J1386" s="11">
        <v>13.49</v>
      </c>
      <c r="K1386" t="s">
        <v>10122</v>
      </c>
      <c r="L1386" t="str">
        <f t="shared" si="42"/>
        <v>98812043</v>
      </c>
      <c r="M1386" t="str">
        <f t="shared" si="43"/>
        <v>64501009</v>
      </c>
      <c r="N1386" t="str">
        <f>VLOOKUP($L1386,Map_Organization!$F:$I,2,FALSE)</f>
        <v>USD</v>
      </c>
      <c r="O1386" t="str">
        <f>VLOOKUP($L1386,Map_Organization!$F:$I,3,FALSE)</f>
        <v>930</v>
      </c>
      <c r="P1386" t="str">
        <f>VLOOKUP($L1386,Map_Organization!$F:$I,4,FALSE)</f>
        <v>8414</v>
      </c>
      <c r="Q1386" t="str">
        <f>VLOOKUP($M1386,Map_GL!$B:$N,11,FALSE)</f>
        <v>75B</v>
      </c>
      <c r="R1386" t="str">
        <f>VLOOKUP($M1386,Map_GL!$B:$N,12,FALSE)</f>
        <v>000</v>
      </c>
      <c r="S1386" t="str">
        <f>VLOOKUP($M1386,Map_GL!$B:$N,13,FALSE)</f>
        <v>00</v>
      </c>
      <c r="T1386"/>
    </row>
    <row r="1387" spans="1:20" x14ac:dyDescent="0.25">
      <c r="A1387" t="s">
        <v>8</v>
      </c>
      <c r="B1387" t="s">
        <v>10</v>
      </c>
      <c r="C1387" t="s">
        <v>12</v>
      </c>
      <c r="D1387" t="s">
        <v>14</v>
      </c>
      <c r="E1387" t="s">
        <v>10121</v>
      </c>
      <c r="F1387" t="s">
        <v>7702</v>
      </c>
      <c r="G1387" t="s">
        <v>10246</v>
      </c>
      <c r="H1387" s="9">
        <v>43833</v>
      </c>
      <c r="I1387" s="10">
        <v>0.50555555555555554</v>
      </c>
      <c r="J1387" s="11">
        <v>10.79</v>
      </c>
      <c r="K1387" t="s">
        <v>10122</v>
      </c>
      <c r="L1387" t="str">
        <f t="shared" si="42"/>
        <v>98812043</v>
      </c>
      <c r="M1387" t="str">
        <f t="shared" si="43"/>
        <v>64501010</v>
      </c>
      <c r="N1387" t="str">
        <f>VLOOKUP($L1387,Map_Organization!$F:$I,2,FALSE)</f>
        <v>USD</v>
      </c>
      <c r="O1387" t="str">
        <f>VLOOKUP($L1387,Map_Organization!$F:$I,3,FALSE)</f>
        <v>930</v>
      </c>
      <c r="P1387" t="str">
        <f>VLOOKUP($L1387,Map_Organization!$F:$I,4,FALSE)</f>
        <v>8414</v>
      </c>
      <c r="Q1387" t="str">
        <f>VLOOKUP($M1387,Map_GL!$B:$N,11,FALSE)</f>
        <v>75B</v>
      </c>
      <c r="R1387" t="str">
        <f>VLOOKUP($M1387,Map_GL!$B:$N,12,FALSE)</f>
        <v>000</v>
      </c>
      <c r="S1387" t="str">
        <f>VLOOKUP($M1387,Map_GL!$B:$N,13,FALSE)</f>
        <v>00</v>
      </c>
      <c r="T1387"/>
    </row>
    <row r="1388" spans="1:20" x14ac:dyDescent="0.25">
      <c r="A1388" t="s">
        <v>8</v>
      </c>
      <c r="B1388" t="s">
        <v>10</v>
      </c>
      <c r="C1388" t="s">
        <v>12</v>
      </c>
      <c r="D1388" t="s">
        <v>14</v>
      </c>
      <c r="E1388" t="s">
        <v>10121</v>
      </c>
      <c r="F1388" t="s">
        <v>7702</v>
      </c>
      <c r="G1388" t="s">
        <v>10248</v>
      </c>
      <c r="H1388" s="9">
        <v>43833</v>
      </c>
      <c r="I1388" s="10">
        <v>0.50555555555555554</v>
      </c>
      <c r="J1388" s="11">
        <v>-257.95000000000005</v>
      </c>
      <c r="K1388" t="s">
        <v>10122</v>
      </c>
      <c r="L1388" t="str">
        <f t="shared" si="42"/>
        <v>98812043</v>
      </c>
      <c r="M1388" t="str">
        <f t="shared" si="43"/>
        <v>64501611</v>
      </c>
      <c r="N1388" t="str">
        <f>VLOOKUP($L1388,Map_Organization!$F:$I,2,FALSE)</f>
        <v>USD</v>
      </c>
      <c r="O1388" t="str">
        <f>VLOOKUP($L1388,Map_Organization!$F:$I,3,FALSE)</f>
        <v>930</v>
      </c>
      <c r="P1388" t="str">
        <f>VLOOKUP($L1388,Map_Organization!$F:$I,4,FALSE)</f>
        <v>8414</v>
      </c>
      <c r="Q1388" t="str">
        <f>VLOOKUP($M1388,Map_GL!$B:$N,11,FALSE)</f>
        <v>75B</v>
      </c>
      <c r="R1388" t="str">
        <f>VLOOKUP($M1388,Map_GL!$B:$N,12,FALSE)</f>
        <v>000</v>
      </c>
      <c r="S1388" t="str">
        <f>VLOOKUP($M1388,Map_GL!$B:$N,13,FALSE)</f>
        <v>00</v>
      </c>
      <c r="T1388"/>
    </row>
    <row r="1389" spans="1:20" x14ac:dyDescent="0.25">
      <c r="A1389" t="s">
        <v>8</v>
      </c>
      <c r="B1389" t="s">
        <v>10</v>
      </c>
      <c r="C1389" t="s">
        <v>12</v>
      </c>
      <c r="D1389" t="s">
        <v>14</v>
      </c>
      <c r="E1389" t="s">
        <v>10121</v>
      </c>
      <c r="F1389" t="s">
        <v>7702</v>
      </c>
      <c r="G1389" t="s">
        <v>10249</v>
      </c>
      <c r="H1389" s="9">
        <v>43833</v>
      </c>
      <c r="I1389" s="10">
        <v>0.50555555555555554</v>
      </c>
      <c r="J1389" s="11">
        <v>-20.23</v>
      </c>
      <c r="K1389" t="s">
        <v>10122</v>
      </c>
      <c r="L1389" t="str">
        <f t="shared" si="42"/>
        <v>98812043</v>
      </c>
      <c r="M1389" t="str">
        <f t="shared" si="43"/>
        <v>64501621</v>
      </c>
      <c r="N1389" t="str">
        <f>VLOOKUP($L1389,Map_Organization!$F:$I,2,FALSE)</f>
        <v>USD</v>
      </c>
      <c r="O1389" t="str">
        <f>VLOOKUP($L1389,Map_Organization!$F:$I,3,FALSE)</f>
        <v>930</v>
      </c>
      <c r="P1389" t="str">
        <f>VLOOKUP($L1389,Map_Organization!$F:$I,4,FALSE)</f>
        <v>8414</v>
      </c>
      <c r="Q1389" t="str">
        <f>VLOOKUP($M1389,Map_GL!$B:$N,11,FALSE)</f>
        <v>75B</v>
      </c>
      <c r="R1389" t="str">
        <f>VLOOKUP($M1389,Map_GL!$B:$N,12,FALSE)</f>
        <v>000</v>
      </c>
      <c r="S1389" t="str">
        <f>VLOOKUP($M1389,Map_GL!$B:$N,13,FALSE)</f>
        <v>00</v>
      </c>
      <c r="T1389"/>
    </row>
    <row r="1390" spans="1:20" x14ac:dyDescent="0.25">
      <c r="A1390" t="s">
        <v>8</v>
      </c>
      <c r="B1390" t="s">
        <v>10</v>
      </c>
      <c r="C1390" t="s">
        <v>12</v>
      </c>
      <c r="D1390" t="s">
        <v>14</v>
      </c>
      <c r="E1390" t="s">
        <v>10121</v>
      </c>
      <c r="F1390" t="s">
        <v>7702</v>
      </c>
      <c r="G1390" t="s">
        <v>10250</v>
      </c>
      <c r="H1390" s="9">
        <v>43833</v>
      </c>
      <c r="I1390" s="10">
        <v>0.50555555555555554</v>
      </c>
      <c r="J1390" s="11">
        <v>257.95</v>
      </c>
      <c r="K1390" t="s">
        <v>10122</v>
      </c>
      <c r="L1390" t="str">
        <f t="shared" si="42"/>
        <v>98812043</v>
      </c>
      <c r="M1390" t="str">
        <f t="shared" si="43"/>
        <v>64501610</v>
      </c>
      <c r="N1390" t="str">
        <f>VLOOKUP($L1390,Map_Organization!$F:$I,2,FALSE)</f>
        <v>USD</v>
      </c>
      <c r="O1390" t="str">
        <f>VLOOKUP($L1390,Map_Organization!$F:$I,3,FALSE)</f>
        <v>930</v>
      </c>
      <c r="P1390" t="str">
        <f>VLOOKUP($L1390,Map_Organization!$F:$I,4,FALSE)</f>
        <v>8414</v>
      </c>
      <c r="Q1390" t="str">
        <f>VLOOKUP($M1390,Map_GL!$B:$N,11,FALSE)</f>
        <v>75B</v>
      </c>
      <c r="R1390" t="str">
        <f>VLOOKUP($M1390,Map_GL!$B:$N,12,FALSE)</f>
        <v>000</v>
      </c>
      <c r="S1390" t="str">
        <f>VLOOKUP($M1390,Map_GL!$B:$N,13,FALSE)</f>
        <v>00</v>
      </c>
      <c r="T1390"/>
    </row>
    <row r="1391" spans="1:20" x14ac:dyDescent="0.25">
      <c r="A1391" t="s">
        <v>8</v>
      </c>
      <c r="B1391" t="s">
        <v>10</v>
      </c>
      <c r="C1391" t="s">
        <v>12</v>
      </c>
      <c r="D1391" t="s">
        <v>14</v>
      </c>
      <c r="E1391" t="s">
        <v>10121</v>
      </c>
      <c r="F1391" t="s">
        <v>7702</v>
      </c>
      <c r="G1391" t="s">
        <v>10251</v>
      </c>
      <c r="H1391" s="9">
        <v>43833</v>
      </c>
      <c r="I1391" s="10">
        <v>0.50555555555555554</v>
      </c>
      <c r="J1391" s="11">
        <v>20.23</v>
      </c>
      <c r="K1391" t="s">
        <v>10122</v>
      </c>
      <c r="L1391" t="str">
        <f t="shared" si="42"/>
        <v>98812043</v>
      </c>
      <c r="M1391" t="str">
        <f t="shared" si="43"/>
        <v>64501620</v>
      </c>
      <c r="N1391" t="str">
        <f>VLOOKUP($L1391,Map_Organization!$F:$I,2,FALSE)</f>
        <v>USD</v>
      </c>
      <c r="O1391" t="str">
        <f>VLOOKUP($L1391,Map_Organization!$F:$I,3,FALSE)</f>
        <v>930</v>
      </c>
      <c r="P1391" t="str">
        <f>VLOOKUP($L1391,Map_Organization!$F:$I,4,FALSE)</f>
        <v>8414</v>
      </c>
      <c r="Q1391" t="str">
        <f>VLOOKUP($M1391,Map_GL!$B:$N,11,FALSE)</f>
        <v>75B</v>
      </c>
      <c r="R1391" t="str">
        <f>VLOOKUP($M1391,Map_GL!$B:$N,12,FALSE)</f>
        <v>000</v>
      </c>
      <c r="S1391" t="str">
        <f>VLOOKUP($M1391,Map_GL!$B:$N,13,FALSE)</f>
        <v>00</v>
      </c>
      <c r="T1391"/>
    </row>
    <row r="1392" spans="1:20" x14ac:dyDescent="0.25">
      <c r="A1392" t="s">
        <v>8</v>
      </c>
      <c r="B1392" t="s">
        <v>10</v>
      </c>
      <c r="C1392" t="s">
        <v>12</v>
      </c>
      <c r="D1392" t="s">
        <v>14</v>
      </c>
      <c r="E1392" t="s">
        <v>10121</v>
      </c>
      <c r="F1392" t="s">
        <v>7702</v>
      </c>
      <c r="G1392" t="s">
        <v>10252</v>
      </c>
      <c r="H1392" s="9">
        <v>43833</v>
      </c>
      <c r="I1392" s="10">
        <v>0.50555555555555554</v>
      </c>
      <c r="J1392" s="11">
        <v>-40.47</v>
      </c>
      <c r="K1392" t="s">
        <v>10122</v>
      </c>
      <c r="L1392" t="str">
        <f t="shared" si="42"/>
        <v>98812043</v>
      </c>
      <c r="M1392" t="str">
        <f t="shared" si="43"/>
        <v>64501631</v>
      </c>
      <c r="N1392" t="str">
        <f>VLOOKUP($L1392,Map_Organization!$F:$I,2,FALSE)</f>
        <v>USD</v>
      </c>
      <c r="O1392" t="str">
        <f>VLOOKUP($L1392,Map_Organization!$F:$I,3,FALSE)</f>
        <v>930</v>
      </c>
      <c r="P1392" t="str">
        <f>VLOOKUP($L1392,Map_Organization!$F:$I,4,FALSE)</f>
        <v>8414</v>
      </c>
      <c r="Q1392" t="str">
        <f>VLOOKUP($M1392,Map_GL!$B:$N,11,FALSE)</f>
        <v>75B</v>
      </c>
      <c r="R1392" t="str">
        <f>VLOOKUP($M1392,Map_GL!$B:$N,12,FALSE)</f>
        <v>000</v>
      </c>
      <c r="S1392" t="str">
        <f>VLOOKUP($M1392,Map_GL!$B:$N,13,FALSE)</f>
        <v>00</v>
      </c>
      <c r="T1392"/>
    </row>
    <row r="1393" spans="1:20" x14ac:dyDescent="0.25">
      <c r="A1393" t="s">
        <v>8</v>
      </c>
      <c r="B1393" t="s">
        <v>10</v>
      </c>
      <c r="C1393" t="s">
        <v>12</v>
      </c>
      <c r="D1393" t="s">
        <v>14</v>
      </c>
      <c r="E1393" t="s">
        <v>10121</v>
      </c>
      <c r="F1393" t="s">
        <v>7702</v>
      </c>
      <c r="G1393" t="s">
        <v>10253</v>
      </c>
      <c r="H1393" s="9">
        <v>43833</v>
      </c>
      <c r="I1393" s="10">
        <v>0.50555555555555554</v>
      </c>
      <c r="J1393" s="11">
        <v>40.47</v>
      </c>
      <c r="K1393" t="s">
        <v>10122</v>
      </c>
      <c r="L1393" t="str">
        <f t="shared" si="42"/>
        <v>98812043</v>
      </c>
      <c r="M1393" t="str">
        <f t="shared" si="43"/>
        <v>64501630</v>
      </c>
      <c r="N1393" t="str">
        <f>VLOOKUP($L1393,Map_Organization!$F:$I,2,FALSE)</f>
        <v>USD</v>
      </c>
      <c r="O1393" t="str">
        <f>VLOOKUP($L1393,Map_Organization!$F:$I,3,FALSE)</f>
        <v>930</v>
      </c>
      <c r="P1393" t="str">
        <f>VLOOKUP($L1393,Map_Organization!$F:$I,4,FALSE)</f>
        <v>8414</v>
      </c>
      <c r="Q1393" t="str">
        <f>VLOOKUP($M1393,Map_GL!$B:$N,11,FALSE)</f>
        <v>75B</v>
      </c>
      <c r="R1393" t="str">
        <f>VLOOKUP($M1393,Map_GL!$B:$N,12,FALSE)</f>
        <v>000</v>
      </c>
      <c r="S1393" t="str">
        <f>VLOOKUP($M1393,Map_GL!$B:$N,13,FALSE)</f>
        <v>00</v>
      </c>
      <c r="T1393"/>
    </row>
    <row r="1394" spans="1:20" x14ac:dyDescent="0.25">
      <c r="A1394" t="s">
        <v>8</v>
      </c>
      <c r="B1394" t="s">
        <v>10</v>
      </c>
      <c r="C1394" t="s">
        <v>12</v>
      </c>
      <c r="D1394" t="s">
        <v>14</v>
      </c>
      <c r="E1394" t="s">
        <v>10121</v>
      </c>
      <c r="F1394" t="s">
        <v>7702</v>
      </c>
      <c r="G1394" t="s">
        <v>10285</v>
      </c>
      <c r="H1394" s="9">
        <v>43833</v>
      </c>
      <c r="I1394" s="10">
        <v>0.50555555555555554</v>
      </c>
      <c r="J1394" s="11">
        <v>-2</v>
      </c>
      <c r="K1394" t="s">
        <v>10122</v>
      </c>
      <c r="L1394" t="str">
        <f t="shared" si="42"/>
        <v>98812043</v>
      </c>
      <c r="M1394" t="str">
        <f t="shared" si="43"/>
        <v>64501651</v>
      </c>
      <c r="N1394" t="str">
        <f>VLOOKUP($L1394,Map_Organization!$F:$I,2,FALSE)</f>
        <v>USD</v>
      </c>
      <c r="O1394" t="str">
        <f>VLOOKUP($L1394,Map_Organization!$F:$I,3,FALSE)</f>
        <v>930</v>
      </c>
      <c r="P1394" t="str">
        <f>VLOOKUP($L1394,Map_Organization!$F:$I,4,FALSE)</f>
        <v>8414</v>
      </c>
      <c r="Q1394" t="str">
        <f>VLOOKUP($M1394,Map_GL!$B:$N,11,FALSE)</f>
        <v>75B</v>
      </c>
      <c r="R1394" t="str">
        <f>VLOOKUP($M1394,Map_GL!$B:$N,12,FALSE)</f>
        <v>000</v>
      </c>
      <c r="S1394" t="str">
        <f>VLOOKUP($M1394,Map_GL!$B:$N,13,FALSE)</f>
        <v>00</v>
      </c>
      <c r="T1394"/>
    </row>
    <row r="1395" spans="1:20" x14ac:dyDescent="0.25">
      <c r="A1395" t="s">
        <v>8</v>
      </c>
      <c r="B1395" t="s">
        <v>10</v>
      </c>
      <c r="C1395" t="s">
        <v>12</v>
      </c>
      <c r="D1395" t="s">
        <v>14</v>
      </c>
      <c r="E1395" t="s">
        <v>10121</v>
      </c>
      <c r="F1395" t="s">
        <v>7702</v>
      </c>
      <c r="G1395" t="s">
        <v>10286</v>
      </c>
      <c r="H1395" s="9">
        <v>43833</v>
      </c>
      <c r="I1395" s="10">
        <v>0.50555555555555554</v>
      </c>
      <c r="J1395" s="11">
        <v>2</v>
      </c>
      <c r="K1395" t="s">
        <v>10122</v>
      </c>
      <c r="L1395" t="str">
        <f t="shared" si="42"/>
        <v>98812043</v>
      </c>
      <c r="M1395" t="str">
        <f t="shared" si="43"/>
        <v>64501650</v>
      </c>
      <c r="N1395" t="str">
        <f>VLOOKUP($L1395,Map_Organization!$F:$I,2,FALSE)</f>
        <v>USD</v>
      </c>
      <c r="O1395" t="str">
        <f>VLOOKUP($L1395,Map_Organization!$F:$I,3,FALSE)</f>
        <v>930</v>
      </c>
      <c r="P1395" t="str">
        <f>VLOOKUP($L1395,Map_Organization!$F:$I,4,FALSE)</f>
        <v>8414</v>
      </c>
      <c r="Q1395" t="str">
        <f>VLOOKUP($M1395,Map_GL!$B:$N,11,FALSE)</f>
        <v>75B</v>
      </c>
      <c r="R1395" t="str">
        <f>VLOOKUP($M1395,Map_GL!$B:$N,12,FALSE)</f>
        <v>000</v>
      </c>
      <c r="S1395" t="str">
        <f>VLOOKUP($M1395,Map_GL!$B:$N,13,FALSE)</f>
        <v>00</v>
      </c>
      <c r="T1395"/>
    </row>
    <row r="1396" spans="1:20" x14ac:dyDescent="0.25">
      <c r="A1396" t="s">
        <v>8</v>
      </c>
      <c r="B1396" t="s">
        <v>10</v>
      </c>
      <c r="C1396" t="s">
        <v>12</v>
      </c>
      <c r="D1396" t="s">
        <v>14</v>
      </c>
      <c r="E1396" t="s">
        <v>10121</v>
      </c>
      <c r="F1396" t="s">
        <v>7702</v>
      </c>
      <c r="G1396" t="s">
        <v>10254</v>
      </c>
      <c r="H1396" s="9">
        <v>43833</v>
      </c>
      <c r="I1396" s="10">
        <v>0.50555555555555554</v>
      </c>
      <c r="J1396" s="11">
        <v>-124.3</v>
      </c>
      <c r="K1396" t="s">
        <v>10122</v>
      </c>
      <c r="L1396" t="str">
        <f t="shared" si="42"/>
        <v>98812043</v>
      </c>
      <c r="M1396" t="str">
        <f t="shared" si="43"/>
        <v>61620003</v>
      </c>
      <c r="N1396" t="str">
        <f>VLOOKUP($L1396,Map_Organization!$F:$I,2,FALSE)</f>
        <v>USD</v>
      </c>
      <c r="O1396" t="str">
        <f>VLOOKUP($L1396,Map_Organization!$F:$I,3,FALSE)</f>
        <v>930</v>
      </c>
      <c r="P1396" t="str">
        <f>VLOOKUP($L1396,Map_Organization!$F:$I,4,FALSE)</f>
        <v>8414</v>
      </c>
      <c r="Q1396" t="str">
        <f>VLOOKUP($M1396,Map_GL!$B:$N,11,FALSE)</f>
        <v>794</v>
      </c>
      <c r="R1396" t="str">
        <f>VLOOKUP($M1396,Map_GL!$B:$N,12,FALSE)</f>
        <v>401</v>
      </c>
      <c r="S1396" t="str">
        <f>VLOOKUP($M1396,Map_GL!$B:$N,13,FALSE)</f>
        <v>00</v>
      </c>
      <c r="T1396"/>
    </row>
    <row r="1397" spans="1:20" x14ac:dyDescent="0.25">
      <c r="A1397" t="s">
        <v>8</v>
      </c>
      <c r="B1397" t="s">
        <v>10</v>
      </c>
      <c r="C1397" t="s">
        <v>12</v>
      </c>
      <c r="D1397" t="s">
        <v>14</v>
      </c>
      <c r="E1397" t="s">
        <v>10121</v>
      </c>
      <c r="F1397" t="s">
        <v>7702</v>
      </c>
      <c r="G1397" t="s">
        <v>10255</v>
      </c>
      <c r="H1397" s="9">
        <v>43833</v>
      </c>
      <c r="I1397" s="10">
        <v>0.50555555555555554</v>
      </c>
      <c r="J1397" s="11">
        <v>124.3</v>
      </c>
      <c r="K1397" t="s">
        <v>10122</v>
      </c>
      <c r="L1397" t="str">
        <f t="shared" si="42"/>
        <v>98812043</v>
      </c>
      <c r="M1397" t="str">
        <f t="shared" si="43"/>
        <v>61620001</v>
      </c>
      <c r="N1397" t="str">
        <f>VLOOKUP($L1397,Map_Organization!$F:$I,2,FALSE)</f>
        <v>USD</v>
      </c>
      <c r="O1397" t="str">
        <f>VLOOKUP($L1397,Map_Organization!$F:$I,3,FALSE)</f>
        <v>930</v>
      </c>
      <c r="P1397" t="str">
        <f>VLOOKUP($L1397,Map_Organization!$F:$I,4,FALSE)</f>
        <v>8414</v>
      </c>
      <c r="Q1397" t="str">
        <f>VLOOKUP($M1397,Map_GL!$B:$N,11,FALSE)</f>
        <v>794</v>
      </c>
      <c r="R1397" t="str">
        <f>VLOOKUP($M1397,Map_GL!$B:$N,12,FALSE)</f>
        <v>401</v>
      </c>
      <c r="S1397" t="str">
        <f>VLOOKUP($M1397,Map_GL!$B:$N,13,FALSE)</f>
        <v>00</v>
      </c>
      <c r="T1397"/>
    </row>
    <row r="1398" spans="1:20" x14ac:dyDescent="0.25">
      <c r="A1398" t="s">
        <v>8</v>
      </c>
      <c r="B1398" t="s">
        <v>10</v>
      </c>
      <c r="C1398" t="s">
        <v>12</v>
      </c>
      <c r="D1398" t="s">
        <v>14</v>
      </c>
      <c r="E1398" t="s">
        <v>10121</v>
      </c>
      <c r="F1398" t="s">
        <v>7702</v>
      </c>
      <c r="G1398" t="s">
        <v>10256</v>
      </c>
      <c r="H1398" s="9">
        <v>43833</v>
      </c>
      <c r="I1398" s="10">
        <v>0.50555555555555554</v>
      </c>
      <c r="J1398" s="11">
        <v>-124.3</v>
      </c>
      <c r="K1398" t="s">
        <v>10122</v>
      </c>
      <c r="L1398" t="str">
        <f t="shared" si="42"/>
        <v>98812043</v>
      </c>
      <c r="M1398" t="str">
        <f t="shared" si="43"/>
        <v>75430001</v>
      </c>
      <c r="N1398" t="str">
        <f>VLOOKUP($L1398,Map_Organization!$F:$I,2,FALSE)</f>
        <v>USD</v>
      </c>
      <c r="O1398" t="str">
        <f>VLOOKUP($L1398,Map_Organization!$F:$I,3,FALSE)</f>
        <v>930</v>
      </c>
      <c r="P1398" t="str">
        <f>VLOOKUP($L1398,Map_Organization!$F:$I,4,FALSE)</f>
        <v>8414</v>
      </c>
      <c r="Q1398" t="str">
        <f>VLOOKUP($M1398,Map_GL!$B:$N,11,FALSE)</f>
        <v>75B</v>
      </c>
      <c r="R1398" t="str">
        <f>VLOOKUP($M1398,Map_GL!$B:$N,12,FALSE)</f>
        <v>000</v>
      </c>
      <c r="S1398" t="str">
        <f>VLOOKUP($M1398,Map_GL!$B:$N,13,FALSE)</f>
        <v>00</v>
      </c>
      <c r="T1398"/>
    </row>
    <row r="1399" spans="1:20" x14ac:dyDescent="0.25">
      <c r="A1399" t="s">
        <v>8</v>
      </c>
      <c r="B1399" t="s">
        <v>10</v>
      </c>
      <c r="C1399" t="s">
        <v>12</v>
      </c>
      <c r="D1399" t="s">
        <v>14</v>
      </c>
      <c r="E1399" t="s">
        <v>10121</v>
      </c>
      <c r="F1399" t="s">
        <v>7702</v>
      </c>
      <c r="G1399" t="s">
        <v>10182</v>
      </c>
      <c r="H1399" s="9">
        <v>43833</v>
      </c>
      <c r="I1399" s="10">
        <v>0.50555555555555554</v>
      </c>
      <c r="J1399" s="11">
        <v>66.289999999999992</v>
      </c>
      <c r="K1399" t="s">
        <v>10122</v>
      </c>
      <c r="L1399" t="str">
        <f t="shared" si="42"/>
        <v>98812043</v>
      </c>
      <c r="M1399" t="str">
        <f t="shared" si="43"/>
        <v>75431002</v>
      </c>
      <c r="N1399" t="str">
        <f>VLOOKUP($L1399,Map_Organization!$F:$I,2,FALSE)</f>
        <v>USD</v>
      </c>
      <c r="O1399" t="str">
        <f>VLOOKUP($L1399,Map_Organization!$F:$I,3,FALSE)</f>
        <v>930</v>
      </c>
      <c r="P1399" t="str">
        <f>VLOOKUP($L1399,Map_Organization!$F:$I,4,FALSE)</f>
        <v>8414</v>
      </c>
      <c r="Q1399" t="str">
        <f>VLOOKUP($M1399,Map_GL!$B:$N,11,FALSE)</f>
        <v>75B</v>
      </c>
      <c r="R1399" t="str">
        <f>VLOOKUP($M1399,Map_GL!$B:$N,12,FALSE)</f>
        <v>000</v>
      </c>
      <c r="S1399" t="str">
        <f>VLOOKUP($M1399,Map_GL!$B:$N,13,FALSE)</f>
        <v>00</v>
      </c>
      <c r="T1399"/>
    </row>
    <row r="1400" spans="1:20" x14ac:dyDescent="0.25">
      <c r="A1400" t="s">
        <v>8</v>
      </c>
      <c r="B1400" t="s">
        <v>10</v>
      </c>
      <c r="C1400" t="s">
        <v>12</v>
      </c>
      <c r="D1400" t="s">
        <v>14</v>
      </c>
      <c r="E1400" t="s">
        <v>10121</v>
      </c>
      <c r="F1400" t="s">
        <v>7702</v>
      </c>
      <c r="G1400" t="s">
        <v>10191</v>
      </c>
      <c r="H1400" s="9">
        <v>43833</v>
      </c>
      <c r="I1400" s="10">
        <v>0.50555555555555554</v>
      </c>
      <c r="J1400" s="11">
        <v>17.34</v>
      </c>
      <c r="K1400" t="s">
        <v>10122</v>
      </c>
      <c r="L1400" t="str">
        <f t="shared" si="42"/>
        <v>98812043</v>
      </c>
      <c r="M1400" t="str">
        <f t="shared" si="43"/>
        <v>62610001</v>
      </c>
      <c r="N1400" t="str">
        <f>VLOOKUP($L1400,Map_Organization!$F:$I,2,FALSE)</f>
        <v>USD</v>
      </c>
      <c r="O1400" t="str">
        <f>VLOOKUP($L1400,Map_Organization!$F:$I,3,FALSE)</f>
        <v>930</v>
      </c>
      <c r="P1400" t="str">
        <f>VLOOKUP($L1400,Map_Organization!$F:$I,4,FALSE)</f>
        <v>8414</v>
      </c>
      <c r="Q1400" t="str">
        <f>VLOOKUP($M1400,Map_GL!$B:$N,11,FALSE)</f>
        <v>779</v>
      </c>
      <c r="R1400" t="str">
        <f>VLOOKUP($M1400,Map_GL!$B:$N,12,FALSE)</f>
        <v>000</v>
      </c>
      <c r="S1400" t="str">
        <f>VLOOKUP($M1400,Map_GL!$B:$N,13,FALSE)</f>
        <v>00</v>
      </c>
      <c r="T1400"/>
    </row>
    <row r="1401" spans="1:20" x14ac:dyDescent="0.25">
      <c r="A1401" t="s">
        <v>8</v>
      </c>
      <c r="B1401" t="s">
        <v>10</v>
      </c>
      <c r="C1401" t="s">
        <v>12</v>
      </c>
      <c r="D1401" t="s">
        <v>14</v>
      </c>
      <c r="E1401" t="s">
        <v>10121</v>
      </c>
      <c r="F1401" t="s">
        <v>7702</v>
      </c>
      <c r="G1401" t="s">
        <v>10146</v>
      </c>
      <c r="H1401" s="9">
        <v>43833</v>
      </c>
      <c r="I1401" s="10">
        <v>0.50555555555555554</v>
      </c>
      <c r="J1401" s="11">
        <v>45.36</v>
      </c>
      <c r="K1401" t="s">
        <v>10122</v>
      </c>
      <c r="L1401" t="str">
        <f t="shared" si="42"/>
        <v>98812043</v>
      </c>
      <c r="M1401" t="str">
        <f t="shared" si="43"/>
        <v>61620010</v>
      </c>
      <c r="N1401" t="str">
        <f>VLOOKUP($L1401,Map_Organization!$F:$I,2,FALSE)</f>
        <v>USD</v>
      </c>
      <c r="O1401" t="str">
        <f>VLOOKUP($L1401,Map_Organization!$F:$I,3,FALSE)</f>
        <v>930</v>
      </c>
      <c r="P1401" t="str">
        <f>VLOOKUP($L1401,Map_Organization!$F:$I,4,FALSE)</f>
        <v>8414</v>
      </c>
      <c r="Q1401" t="str">
        <f>VLOOKUP($M1401,Map_GL!$B:$N,11,FALSE)</f>
        <v>794</v>
      </c>
      <c r="R1401" t="str">
        <f>VLOOKUP($M1401,Map_GL!$B:$N,12,FALSE)</f>
        <v>401</v>
      </c>
      <c r="S1401" t="str">
        <f>VLOOKUP($M1401,Map_GL!$B:$N,13,FALSE)</f>
        <v>00</v>
      </c>
      <c r="T1401"/>
    </row>
    <row r="1402" spans="1:20" x14ac:dyDescent="0.25">
      <c r="A1402" t="s">
        <v>8</v>
      </c>
      <c r="B1402" t="s">
        <v>10</v>
      </c>
      <c r="C1402" t="s">
        <v>12</v>
      </c>
      <c r="D1402" t="s">
        <v>14</v>
      </c>
      <c r="E1402" t="s">
        <v>10121</v>
      </c>
      <c r="F1402" t="s">
        <v>7702</v>
      </c>
      <c r="G1402" t="s">
        <v>10192</v>
      </c>
      <c r="H1402" s="9">
        <v>43833</v>
      </c>
      <c r="I1402" s="10">
        <v>0.50555555555555554</v>
      </c>
      <c r="J1402" s="11">
        <v>0.78</v>
      </c>
      <c r="K1402" t="s">
        <v>10122</v>
      </c>
      <c r="L1402" t="str">
        <f t="shared" si="42"/>
        <v>98812043</v>
      </c>
      <c r="M1402" t="str">
        <f t="shared" si="43"/>
        <v>61620113</v>
      </c>
      <c r="N1402" t="str">
        <f>VLOOKUP($L1402,Map_Organization!$F:$I,2,FALSE)</f>
        <v>USD</v>
      </c>
      <c r="O1402" t="str">
        <f>VLOOKUP($L1402,Map_Organization!$F:$I,3,FALSE)</f>
        <v>930</v>
      </c>
      <c r="P1402" t="str">
        <f>VLOOKUP($L1402,Map_Organization!$F:$I,4,FALSE)</f>
        <v>8414</v>
      </c>
      <c r="Q1402" t="str">
        <f>VLOOKUP($M1402,Map_GL!$B:$N,11,FALSE)</f>
        <v>794</v>
      </c>
      <c r="R1402" t="str">
        <f>VLOOKUP($M1402,Map_GL!$B:$N,12,FALSE)</f>
        <v>401</v>
      </c>
      <c r="S1402" t="str">
        <f>VLOOKUP($M1402,Map_GL!$B:$N,13,FALSE)</f>
        <v>00</v>
      </c>
      <c r="T1402"/>
    </row>
    <row r="1403" spans="1:20" x14ac:dyDescent="0.25">
      <c r="A1403" t="s">
        <v>8</v>
      </c>
      <c r="B1403" t="s">
        <v>10</v>
      </c>
      <c r="C1403" t="s">
        <v>12</v>
      </c>
      <c r="D1403" t="s">
        <v>14</v>
      </c>
      <c r="E1403" t="s">
        <v>10121</v>
      </c>
      <c r="F1403" t="s">
        <v>7702</v>
      </c>
      <c r="G1403" t="s">
        <v>10257</v>
      </c>
      <c r="H1403" s="9">
        <v>43833</v>
      </c>
      <c r="I1403" s="10">
        <v>0.50555555555555554</v>
      </c>
      <c r="J1403" s="11">
        <v>7.9</v>
      </c>
      <c r="K1403" t="s">
        <v>10122</v>
      </c>
      <c r="L1403" t="str">
        <f t="shared" si="42"/>
        <v>98812043</v>
      </c>
      <c r="M1403" t="str">
        <f t="shared" si="43"/>
        <v>62282001</v>
      </c>
      <c r="N1403" t="str">
        <f>VLOOKUP($L1403,Map_Organization!$F:$I,2,FALSE)</f>
        <v>USD</v>
      </c>
      <c r="O1403" t="str">
        <f>VLOOKUP($L1403,Map_Organization!$F:$I,3,FALSE)</f>
        <v>930</v>
      </c>
      <c r="P1403" t="str">
        <f>VLOOKUP($L1403,Map_Organization!$F:$I,4,FALSE)</f>
        <v>8414</v>
      </c>
      <c r="Q1403" t="str">
        <f>VLOOKUP($M1403,Map_GL!$B:$N,11,FALSE)</f>
        <v>75B</v>
      </c>
      <c r="R1403" t="str">
        <f>VLOOKUP($M1403,Map_GL!$B:$N,12,FALSE)</f>
        <v>000</v>
      </c>
      <c r="S1403" t="str">
        <f>VLOOKUP($M1403,Map_GL!$B:$N,13,FALSE)</f>
        <v>00</v>
      </c>
      <c r="T1403"/>
    </row>
    <row r="1404" spans="1:20" x14ac:dyDescent="0.25">
      <c r="A1404" t="s">
        <v>8</v>
      </c>
      <c r="B1404" t="s">
        <v>10</v>
      </c>
      <c r="C1404" t="s">
        <v>12</v>
      </c>
      <c r="D1404" t="s">
        <v>14</v>
      </c>
      <c r="E1404" t="s">
        <v>10121</v>
      </c>
      <c r="F1404" t="s">
        <v>7702</v>
      </c>
      <c r="G1404" t="s">
        <v>10194</v>
      </c>
      <c r="H1404" s="9">
        <v>43833</v>
      </c>
      <c r="I1404" s="10">
        <v>0.50555555555555554</v>
      </c>
      <c r="J1404" s="11">
        <v>11</v>
      </c>
      <c r="K1404" t="s">
        <v>10122</v>
      </c>
      <c r="L1404" t="str">
        <f t="shared" si="42"/>
        <v>98812043</v>
      </c>
      <c r="M1404" t="str">
        <f t="shared" si="43"/>
        <v>62624110</v>
      </c>
      <c r="N1404" t="str">
        <f>VLOOKUP($L1404,Map_Organization!$F:$I,2,FALSE)</f>
        <v>USD</v>
      </c>
      <c r="O1404" t="str">
        <f>VLOOKUP($L1404,Map_Organization!$F:$I,3,FALSE)</f>
        <v>930</v>
      </c>
      <c r="P1404" t="str">
        <f>VLOOKUP($L1404,Map_Organization!$F:$I,4,FALSE)</f>
        <v>8414</v>
      </c>
      <c r="Q1404" t="str">
        <f>VLOOKUP($M1404,Map_GL!$B:$N,11,FALSE)</f>
        <v>833</v>
      </c>
      <c r="R1404" t="str">
        <f>VLOOKUP($M1404,Map_GL!$B:$N,12,FALSE)</f>
        <v>401</v>
      </c>
      <c r="S1404" t="str">
        <f>VLOOKUP($M1404,Map_GL!$B:$N,13,FALSE)</f>
        <v>00</v>
      </c>
      <c r="T1404"/>
    </row>
    <row r="1405" spans="1:20" x14ac:dyDescent="0.25">
      <c r="A1405" t="s">
        <v>8</v>
      </c>
      <c r="B1405" t="s">
        <v>10</v>
      </c>
      <c r="C1405" t="s">
        <v>12</v>
      </c>
      <c r="D1405" t="s">
        <v>14</v>
      </c>
      <c r="E1405" t="s">
        <v>10121</v>
      </c>
      <c r="F1405" t="s">
        <v>7702</v>
      </c>
      <c r="G1405" t="s">
        <v>10195</v>
      </c>
      <c r="H1405" s="9">
        <v>43833</v>
      </c>
      <c r="I1405" s="10">
        <v>0.50555555555555554</v>
      </c>
      <c r="J1405" s="11">
        <v>3.51</v>
      </c>
      <c r="K1405" t="s">
        <v>10122</v>
      </c>
      <c r="L1405" t="str">
        <f t="shared" si="42"/>
        <v>98812043</v>
      </c>
      <c r="M1405" t="str">
        <f t="shared" si="43"/>
        <v>62624210</v>
      </c>
      <c r="N1405" t="str">
        <f>VLOOKUP($L1405,Map_Organization!$F:$I,2,FALSE)</f>
        <v>USD</v>
      </c>
      <c r="O1405" t="str">
        <f>VLOOKUP($L1405,Map_Organization!$F:$I,3,FALSE)</f>
        <v>930</v>
      </c>
      <c r="P1405" t="str">
        <f>VLOOKUP($L1405,Map_Organization!$F:$I,4,FALSE)</f>
        <v>8414</v>
      </c>
      <c r="Q1405" t="str">
        <f>VLOOKUP($M1405,Map_GL!$B:$N,11,FALSE)</f>
        <v>833</v>
      </c>
      <c r="R1405" t="str">
        <f>VLOOKUP($M1405,Map_GL!$B:$N,12,FALSE)</f>
        <v>401</v>
      </c>
      <c r="S1405" t="str">
        <f>VLOOKUP($M1405,Map_GL!$B:$N,13,FALSE)</f>
        <v>00</v>
      </c>
      <c r="T1405"/>
    </row>
    <row r="1406" spans="1:20" x14ac:dyDescent="0.25">
      <c r="A1406" t="s">
        <v>8</v>
      </c>
      <c r="B1406" t="s">
        <v>10</v>
      </c>
      <c r="C1406" t="s">
        <v>12</v>
      </c>
      <c r="D1406" t="s">
        <v>14</v>
      </c>
      <c r="E1406" t="s">
        <v>10121</v>
      </c>
      <c r="F1406" t="s">
        <v>7702</v>
      </c>
      <c r="G1406" t="s">
        <v>10150</v>
      </c>
      <c r="H1406" s="9">
        <v>43833</v>
      </c>
      <c r="I1406" s="10">
        <v>0.50555555555555554</v>
      </c>
      <c r="J1406" s="11">
        <v>12.379999999999999</v>
      </c>
      <c r="K1406" t="s">
        <v>10122</v>
      </c>
      <c r="L1406" t="str">
        <f t="shared" si="42"/>
        <v>98812043</v>
      </c>
      <c r="M1406" t="str">
        <f t="shared" si="43"/>
        <v>68123020</v>
      </c>
      <c r="N1406" t="str">
        <f>VLOOKUP($L1406,Map_Organization!$F:$I,2,FALSE)</f>
        <v>USD</v>
      </c>
      <c r="O1406" t="str">
        <f>VLOOKUP($L1406,Map_Organization!$F:$I,3,FALSE)</f>
        <v>930</v>
      </c>
      <c r="P1406" t="str">
        <f>VLOOKUP($L1406,Map_Organization!$F:$I,4,FALSE)</f>
        <v>8414</v>
      </c>
      <c r="Q1406" t="str">
        <f>VLOOKUP($M1406,Map_GL!$B:$N,11,FALSE)</f>
        <v>833</v>
      </c>
      <c r="R1406" t="str">
        <f>VLOOKUP($M1406,Map_GL!$B:$N,12,FALSE)</f>
        <v>401</v>
      </c>
      <c r="S1406" t="str">
        <f>VLOOKUP($M1406,Map_GL!$B:$N,13,FALSE)</f>
        <v>00</v>
      </c>
      <c r="T1406"/>
    </row>
    <row r="1407" spans="1:20" x14ac:dyDescent="0.25">
      <c r="A1407" t="s">
        <v>8</v>
      </c>
      <c r="B1407" t="s">
        <v>10</v>
      </c>
      <c r="C1407" t="s">
        <v>12</v>
      </c>
      <c r="D1407" t="s">
        <v>14</v>
      </c>
      <c r="E1407" t="s">
        <v>10121</v>
      </c>
      <c r="F1407" t="s">
        <v>7702</v>
      </c>
      <c r="G1407" t="s">
        <v>10196</v>
      </c>
      <c r="H1407" s="9">
        <v>43833</v>
      </c>
      <c r="I1407" s="10">
        <v>0.50555555555555554</v>
      </c>
      <c r="J1407" s="11">
        <v>9.25</v>
      </c>
      <c r="K1407" t="s">
        <v>10122</v>
      </c>
      <c r="L1407" t="str">
        <f t="shared" si="42"/>
        <v>98812043</v>
      </c>
      <c r="M1407" t="str">
        <f t="shared" si="43"/>
        <v>68123022</v>
      </c>
      <c r="N1407" t="str">
        <f>VLOOKUP($L1407,Map_Organization!$F:$I,2,FALSE)</f>
        <v>USD</v>
      </c>
      <c r="O1407" t="str">
        <f>VLOOKUP($L1407,Map_Organization!$F:$I,3,FALSE)</f>
        <v>930</v>
      </c>
      <c r="P1407" t="str">
        <f>VLOOKUP($L1407,Map_Organization!$F:$I,4,FALSE)</f>
        <v>8414</v>
      </c>
      <c r="Q1407" t="str">
        <f>VLOOKUP($M1407,Map_GL!$B:$N,11,FALSE)</f>
        <v>833</v>
      </c>
      <c r="R1407" t="str">
        <f>VLOOKUP($M1407,Map_GL!$B:$N,12,FALSE)</f>
        <v>401</v>
      </c>
      <c r="S1407" t="str">
        <f>VLOOKUP($M1407,Map_GL!$B:$N,13,FALSE)</f>
        <v>00</v>
      </c>
      <c r="T1407"/>
    </row>
    <row r="1408" spans="1:20" x14ac:dyDescent="0.25">
      <c r="A1408" t="s">
        <v>8</v>
      </c>
      <c r="B1408" t="s">
        <v>10</v>
      </c>
      <c r="C1408" t="s">
        <v>12</v>
      </c>
      <c r="D1408" t="s">
        <v>14</v>
      </c>
      <c r="E1408" t="s">
        <v>10121</v>
      </c>
      <c r="F1408" t="s">
        <v>7702</v>
      </c>
      <c r="G1408" t="s">
        <v>10148</v>
      </c>
      <c r="H1408" s="9">
        <v>43833</v>
      </c>
      <c r="I1408" s="10">
        <v>0.50555555555555554</v>
      </c>
      <c r="J1408" s="11">
        <v>-45.36</v>
      </c>
      <c r="K1408" t="s">
        <v>10122</v>
      </c>
      <c r="L1408" t="str">
        <f t="shared" si="42"/>
        <v>98812043</v>
      </c>
      <c r="M1408" t="str">
        <f t="shared" si="43"/>
        <v>61620010</v>
      </c>
      <c r="N1408" t="str">
        <f>VLOOKUP($L1408,Map_Organization!$F:$I,2,FALSE)</f>
        <v>USD</v>
      </c>
      <c r="O1408" t="str">
        <f>VLOOKUP($L1408,Map_Organization!$F:$I,3,FALSE)</f>
        <v>930</v>
      </c>
      <c r="P1408" t="str">
        <f>VLOOKUP($L1408,Map_Organization!$F:$I,4,FALSE)</f>
        <v>8414</v>
      </c>
      <c r="Q1408" t="str">
        <f>VLOOKUP($M1408,Map_GL!$B:$N,11,FALSE)</f>
        <v>794</v>
      </c>
      <c r="R1408" t="str">
        <f>VLOOKUP($M1408,Map_GL!$B:$N,12,FALSE)</f>
        <v>401</v>
      </c>
      <c r="S1408" t="str">
        <f>VLOOKUP($M1408,Map_GL!$B:$N,13,FALSE)</f>
        <v>00</v>
      </c>
      <c r="T1408"/>
    </row>
    <row r="1409" spans="1:20" x14ac:dyDescent="0.25">
      <c r="A1409" t="s">
        <v>8</v>
      </c>
      <c r="B1409" t="s">
        <v>10</v>
      </c>
      <c r="C1409" t="s">
        <v>12</v>
      </c>
      <c r="D1409" t="s">
        <v>14</v>
      </c>
      <c r="E1409" t="s">
        <v>10121</v>
      </c>
      <c r="F1409" t="s">
        <v>7702</v>
      </c>
      <c r="G1409" t="s">
        <v>10151</v>
      </c>
      <c r="H1409" s="9">
        <v>43833</v>
      </c>
      <c r="I1409" s="10">
        <v>0.50555555555555554</v>
      </c>
      <c r="J1409" s="11">
        <v>7.29</v>
      </c>
      <c r="K1409" t="s">
        <v>10122</v>
      </c>
      <c r="L1409" t="str">
        <f t="shared" si="42"/>
        <v>98812043</v>
      </c>
      <c r="M1409" t="str">
        <f t="shared" si="43"/>
        <v>75431003</v>
      </c>
      <c r="N1409" t="str">
        <f>VLOOKUP($L1409,Map_Organization!$F:$I,2,FALSE)</f>
        <v>USD</v>
      </c>
      <c r="O1409" t="str">
        <f>VLOOKUP($L1409,Map_Organization!$F:$I,3,FALSE)</f>
        <v>930</v>
      </c>
      <c r="P1409" t="str">
        <f>VLOOKUP($L1409,Map_Organization!$F:$I,4,FALSE)</f>
        <v>8414</v>
      </c>
      <c r="Q1409" t="str">
        <f>VLOOKUP($M1409,Map_GL!$B:$N,11,FALSE)</f>
        <v>790</v>
      </c>
      <c r="R1409" t="str">
        <f>VLOOKUP($M1409,Map_GL!$B:$N,12,FALSE)</f>
        <v>000</v>
      </c>
      <c r="S1409" t="str">
        <f>VLOOKUP($M1409,Map_GL!$B:$N,13,FALSE)</f>
        <v>00</v>
      </c>
      <c r="T1409"/>
    </row>
    <row r="1410" spans="1:20" x14ac:dyDescent="0.25">
      <c r="A1410" t="s">
        <v>8</v>
      </c>
      <c r="B1410" t="s">
        <v>10</v>
      </c>
      <c r="C1410" t="s">
        <v>12</v>
      </c>
      <c r="D1410" t="s">
        <v>14</v>
      </c>
      <c r="E1410" t="s">
        <v>10121</v>
      </c>
      <c r="F1410" t="s">
        <v>7702</v>
      </c>
      <c r="G1410" t="s">
        <v>10197</v>
      </c>
      <c r="H1410" s="9">
        <v>43833</v>
      </c>
      <c r="I1410" s="10">
        <v>0.50555555555555554</v>
      </c>
      <c r="J1410" s="11">
        <v>-0.78</v>
      </c>
      <c r="K1410" t="s">
        <v>10122</v>
      </c>
      <c r="L1410" t="str">
        <f t="shared" si="42"/>
        <v>98812043</v>
      </c>
      <c r="M1410" t="str">
        <f t="shared" si="43"/>
        <v>61620113</v>
      </c>
      <c r="N1410" t="str">
        <f>VLOOKUP($L1410,Map_Organization!$F:$I,2,FALSE)</f>
        <v>USD</v>
      </c>
      <c r="O1410" t="str">
        <f>VLOOKUP($L1410,Map_Organization!$F:$I,3,FALSE)</f>
        <v>930</v>
      </c>
      <c r="P1410" t="str">
        <f>VLOOKUP($L1410,Map_Organization!$F:$I,4,FALSE)</f>
        <v>8414</v>
      </c>
      <c r="Q1410" t="str">
        <f>VLOOKUP($M1410,Map_GL!$B:$N,11,FALSE)</f>
        <v>794</v>
      </c>
      <c r="R1410" t="str">
        <f>VLOOKUP($M1410,Map_GL!$B:$N,12,FALSE)</f>
        <v>401</v>
      </c>
      <c r="S1410" t="str">
        <f>VLOOKUP($M1410,Map_GL!$B:$N,13,FALSE)</f>
        <v>00</v>
      </c>
      <c r="T1410"/>
    </row>
    <row r="1411" spans="1:20" x14ac:dyDescent="0.25">
      <c r="A1411" t="s">
        <v>8</v>
      </c>
      <c r="B1411" t="s">
        <v>10</v>
      </c>
      <c r="C1411" t="s">
        <v>12</v>
      </c>
      <c r="D1411" t="s">
        <v>14</v>
      </c>
      <c r="E1411" t="s">
        <v>10121</v>
      </c>
      <c r="F1411" t="s">
        <v>7688</v>
      </c>
      <c r="G1411" t="s">
        <v>10146</v>
      </c>
      <c r="H1411" s="9">
        <v>43833</v>
      </c>
      <c r="I1411" s="10">
        <v>0.50555555555555554</v>
      </c>
      <c r="J1411" s="11">
        <v>0.27</v>
      </c>
      <c r="K1411" t="s">
        <v>10122</v>
      </c>
      <c r="L1411" t="str">
        <f t="shared" si="42"/>
        <v>98812001</v>
      </c>
      <c r="M1411" t="str">
        <f t="shared" si="43"/>
        <v>61620010</v>
      </c>
      <c r="N1411" t="str">
        <f>VLOOKUP($L1411,Map_Organization!$F:$I,2,FALSE)</f>
        <v>USD</v>
      </c>
      <c r="O1411" t="str">
        <f>VLOOKUP($L1411,Map_Organization!$F:$I,3,FALSE)</f>
        <v>930</v>
      </c>
      <c r="P1411" t="str">
        <f>VLOOKUP($L1411,Map_Organization!$F:$I,4,FALSE)</f>
        <v>8414</v>
      </c>
      <c r="Q1411" t="str">
        <f>VLOOKUP($M1411,Map_GL!$B:$N,11,FALSE)</f>
        <v>794</v>
      </c>
      <c r="R1411" t="str">
        <f>VLOOKUP($M1411,Map_GL!$B:$N,12,FALSE)</f>
        <v>401</v>
      </c>
      <c r="S1411" t="str">
        <f>VLOOKUP($M1411,Map_GL!$B:$N,13,FALSE)</f>
        <v>00</v>
      </c>
      <c r="T1411"/>
    </row>
    <row r="1412" spans="1:20" x14ac:dyDescent="0.25">
      <c r="A1412" t="s">
        <v>8</v>
      </c>
      <c r="B1412" t="s">
        <v>10</v>
      </c>
      <c r="C1412" t="s">
        <v>12</v>
      </c>
      <c r="D1412" t="s">
        <v>14</v>
      </c>
      <c r="E1412" t="s">
        <v>10121</v>
      </c>
      <c r="F1412" t="s">
        <v>7688</v>
      </c>
      <c r="G1412" t="s">
        <v>10260</v>
      </c>
      <c r="H1412" s="9">
        <v>43833</v>
      </c>
      <c r="I1412" s="10">
        <v>0.50555555555555554</v>
      </c>
      <c r="J1412" s="11">
        <v>24.6</v>
      </c>
      <c r="K1412" t="s">
        <v>10122</v>
      </c>
      <c r="L1412" t="str">
        <f t="shared" si="42"/>
        <v>98812001</v>
      </c>
      <c r="M1412" t="str">
        <f t="shared" si="43"/>
        <v>62869022</v>
      </c>
      <c r="N1412" t="str">
        <f>VLOOKUP($L1412,Map_Organization!$F:$I,2,FALSE)</f>
        <v>USD</v>
      </c>
      <c r="O1412" t="str">
        <f>VLOOKUP($L1412,Map_Organization!$F:$I,3,FALSE)</f>
        <v>930</v>
      </c>
      <c r="P1412" t="str">
        <f>VLOOKUP($L1412,Map_Organization!$F:$I,4,FALSE)</f>
        <v>8414</v>
      </c>
      <c r="Q1412" t="str">
        <f>VLOOKUP($M1412,Map_GL!$B:$N,11,FALSE)</f>
        <v>833</v>
      </c>
      <c r="R1412" t="str">
        <f>VLOOKUP($M1412,Map_GL!$B:$N,12,FALSE)</f>
        <v>401</v>
      </c>
      <c r="S1412" t="str">
        <f>VLOOKUP($M1412,Map_GL!$B:$N,13,FALSE)</f>
        <v>00</v>
      </c>
      <c r="T1412"/>
    </row>
    <row r="1413" spans="1:20" x14ac:dyDescent="0.25">
      <c r="A1413" t="s">
        <v>8</v>
      </c>
      <c r="B1413" t="s">
        <v>10</v>
      </c>
      <c r="C1413" t="s">
        <v>12</v>
      </c>
      <c r="D1413" t="s">
        <v>14</v>
      </c>
      <c r="E1413" t="s">
        <v>10121</v>
      </c>
      <c r="F1413" t="s">
        <v>7688</v>
      </c>
      <c r="G1413" t="s">
        <v>10148</v>
      </c>
      <c r="H1413" s="9">
        <v>43833</v>
      </c>
      <c r="I1413" s="10">
        <v>0.50555555555555554</v>
      </c>
      <c r="J1413" s="11">
        <v>-0.27</v>
      </c>
      <c r="K1413" t="s">
        <v>10122</v>
      </c>
      <c r="L1413" t="str">
        <f t="shared" ref="L1413:L1476" si="44">SUBSTITUTE(RIGHT($F1413,9),"-","")</f>
        <v>98812001</v>
      </c>
      <c r="M1413" t="str">
        <f t="shared" ref="M1413:M1476" si="45">SUBSTITUTE(RIGHT($G1413,9),".","")</f>
        <v>61620010</v>
      </c>
      <c r="N1413" t="str">
        <f>VLOOKUP($L1413,Map_Organization!$F:$I,2,FALSE)</f>
        <v>USD</v>
      </c>
      <c r="O1413" t="str">
        <f>VLOOKUP($L1413,Map_Organization!$F:$I,3,FALSE)</f>
        <v>930</v>
      </c>
      <c r="P1413" t="str">
        <f>VLOOKUP($L1413,Map_Organization!$F:$I,4,FALSE)</f>
        <v>8414</v>
      </c>
      <c r="Q1413" t="str">
        <f>VLOOKUP($M1413,Map_GL!$B:$N,11,FALSE)</f>
        <v>794</v>
      </c>
      <c r="R1413" t="str">
        <f>VLOOKUP($M1413,Map_GL!$B:$N,12,FALSE)</f>
        <v>401</v>
      </c>
      <c r="S1413" t="str">
        <f>VLOOKUP($M1413,Map_GL!$B:$N,13,FALSE)</f>
        <v>00</v>
      </c>
      <c r="T1413"/>
    </row>
    <row r="1414" spans="1:20" x14ac:dyDescent="0.25">
      <c r="A1414" t="s">
        <v>8</v>
      </c>
      <c r="B1414" t="s">
        <v>10</v>
      </c>
      <c r="C1414" t="s">
        <v>12</v>
      </c>
      <c r="D1414" t="s">
        <v>14</v>
      </c>
      <c r="E1414" t="s">
        <v>10121</v>
      </c>
      <c r="F1414" t="s">
        <v>7688</v>
      </c>
      <c r="G1414" t="s">
        <v>10151</v>
      </c>
      <c r="H1414" s="9">
        <v>43833</v>
      </c>
      <c r="I1414" s="10">
        <v>0.50555555555555554</v>
      </c>
      <c r="J1414" s="11">
        <v>0.04</v>
      </c>
      <c r="K1414" t="s">
        <v>10122</v>
      </c>
      <c r="L1414" t="str">
        <f t="shared" si="44"/>
        <v>98812001</v>
      </c>
      <c r="M1414" t="str">
        <f t="shared" si="45"/>
        <v>75431003</v>
      </c>
      <c r="N1414" t="str">
        <f>VLOOKUP($L1414,Map_Organization!$F:$I,2,FALSE)</f>
        <v>USD</v>
      </c>
      <c r="O1414" t="str">
        <f>VLOOKUP($L1414,Map_Organization!$F:$I,3,FALSE)</f>
        <v>930</v>
      </c>
      <c r="P1414" t="str">
        <f>VLOOKUP($L1414,Map_Organization!$F:$I,4,FALSE)</f>
        <v>8414</v>
      </c>
      <c r="Q1414" t="str">
        <f>VLOOKUP($M1414,Map_GL!$B:$N,11,FALSE)</f>
        <v>790</v>
      </c>
      <c r="R1414" t="str">
        <f>VLOOKUP($M1414,Map_GL!$B:$N,12,FALSE)</f>
        <v>000</v>
      </c>
      <c r="S1414" t="str">
        <f>VLOOKUP($M1414,Map_GL!$B:$N,13,FALSE)</f>
        <v>00</v>
      </c>
      <c r="T1414"/>
    </row>
    <row r="1415" spans="1:20" x14ac:dyDescent="0.25">
      <c r="A1415" t="s">
        <v>8</v>
      </c>
      <c r="B1415" t="s">
        <v>10</v>
      </c>
      <c r="C1415" t="s">
        <v>12</v>
      </c>
      <c r="D1415" t="s">
        <v>14</v>
      </c>
      <c r="E1415" t="s">
        <v>10121</v>
      </c>
      <c r="F1415" t="s">
        <v>7685</v>
      </c>
      <c r="G1415" t="s">
        <v>10265</v>
      </c>
      <c r="H1415" s="9">
        <v>43833</v>
      </c>
      <c r="I1415" s="10">
        <v>0.50555555555555554</v>
      </c>
      <c r="J1415" s="11">
        <v>250</v>
      </c>
      <c r="K1415" t="s">
        <v>10122</v>
      </c>
      <c r="L1415" t="str">
        <f t="shared" si="44"/>
        <v>98811082</v>
      </c>
      <c r="M1415" t="str">
        <f t="shared" si="45"/>
        <v>61561017</v>
      </c>
      <c r="N1415" t="str">
        <f>VLOOKUP($L1415,Map_Organization!$F:$I,2,FALSE)</f>
        <v>UWE</v>
      </c>
      <c r="O1415" t="str">
        <f>VLOOKUP($L1415,Map_Organization!$F:$I,3,FALSE)</f>
        <v>932</v>
      </c>
      <c r="P1415" t="str">
        <f>VLOOKUP($L1415,Map_Organization!$F:$I,4,FALSE)</f>
        <v>8414</v>
      </c>
      <c r="Q1415" t="str">
        <f>VLOOKUP($M1415,Map_GL!$B:$N,11,FALSE)</f>
        <v>823</v>
      </c>
      <c r="R1415" t="str">
        <f>VLOOKUP($M1415,Map_GL!$B:$N,12,FALSE)</f>
        <v>420</v>
      </c>
      <c r="S1415" t="str">
        <f>VLOOKUP($M1415,Map_GL!$B:$N,13,FALSE)</f>
        <v>00</v>
      </c>
      <c r="T1415"/>
    </row>
    <row r="1416" spans="1:20" x14ac:dyDescent="0.25">
      <c r="A1416" t="s">
        <v>8</v>
      </c>
      <c r="B1416" t="s">
        <v>10</v>
      </c>
      <c r="C1416" t="s">
        <v>12</v>
      </c>
      <c r="D1416" t="s">
        <v>14</v>
      </c>
      <c r="E1416" t="s">
        <v>10121</v>
      </c>
      <c r="F1416" t="s">
        <v>7685</v>
      </c>
      <c r="G1416" t="s">
        <v>10146</v>
      </c>
      <c r="H1416" s="9">
        <v>43833</v>
      </c>
      <c r="I1416" s="10">
        <v>0.50555555555555554</v>
      </c>
      <c r="J1416" s="11">
        <v>2.7800000000000002</v>
      </c>
      <c r="K1416" t="s">
        <v>10122</v>
      </c>
      <c r="L1416" t="str">
        <f t="shared" si="44"/>
        <v>98811082</v>
      </c>
      <c r="M1416" t="str">
        <f t="shared" si="45"/>
        <v>61620010</v>
      </c>
      <c r="N1416" t="str">
        <f>VLOOKUP($L1416,Map_Organization!$F:$I,2,FALSE)</f>
        <v>UWE</v>
      </c>
      <c r="O1416" t="str">
        <f>VLOOKUP($L1416,Map_Organization!$F:$I,3,FALSE)</f>
        <v>932</v>
      </c>
      <c r="P1416" t="str">
        <f>VLOOKUP($L1416,Map_Organization!$F:$I,4,FALSE)</f>
        <v>8414</v>
      </c>
      <c r="Q1416" t="str">
        <f>VLOOKUP($M1416,Map_GL!$B:$N,11,FALSE)</f>
        <v>794</v>
      </c>
      <c r="R1416" t="str">
        <f>VLOOKUP($M1416,Map_GL!$B:$N,12,FALSE)</f>
        <v>401</v>
      </c>
      <c r="S1416" t="str">
        <f>VLOOKUP($M1416,Map_GL!$B:$N,13,FALSE)</f>
        <v>00</v>
      </c>
      <c r="T1416"/>
    </row>
    <row r="1417" spans="1:20" x14ac:dyDescent="0.25">
      <c r="A1417" t="s">
        <v>8</v>
      </c>
      <c r="B1417" t="s">
        <v>10</v>
      </c>
      <c r="C1417" t="s">
        <v>12</v>
      </c>
      <c r="D1417" t="s">
        <v>14</v>
      </c>
      <c r="E1417" t="s">
        <v>10121</v>
      </c>
      <c r="F1417" t="s">
        <v>7685</v>
      </c>
      <c r="G1417" t="s">
        <v>10148</v>
      </c>
      <c r="H1417" s="9">
        <v>43833</v>
      </c>
      <c r="I1417" s="10">
        <v>0.50555555555555554</v>
      </c>
      <c r="J1417" s="11">
        <v>-2.7800000000000002</v>
      </c>
      <c r="K1417" t="s">
        <v>10122</v>
      </c>
      <c r="L1417" t="str">
        <f t="shared" si="44"/>
        <v>98811082</v>
      </c>
      <c r="M1417" t="str">
        <f t="shared" si="45"/>
        <v>61620010</v>
      </c>
      <c r="N1417" t="str">
        <f>VLOOKUP($L1417,Map_Organization!$F:$I,2,FALSE)</f>
        <v>UWE</v>
      </c>
      <c r="O1417" t="str">
        <f>VLOOKUP($L1417,Map_Organization!$F:$I,3,FALSE)</f>
        <v>932</v>
      </c>
      <c r="P1417" t="str">
        <f>VLOOKUP($L1417,Map_Organization!$F:$I,4,FALSE)</f>
        <v>8414</v>
      </c>
      <c r="Q1417" t="str">
        <f>VLOOKUP($M1417,Map_GL!$B:$N,11,FALSE)</f>
        <v>794</v>
      </c>
      <c r="R1417" t="str">
        <f>VLOOKUP($M1417,Map_GL!$B:$N,12,FALSE)</f>
        <v>401</v>
      </c>
      <c r="S1417" t="str">
        <f>VLOOKUP($M1417,Map_GL!$B:$N,13,FALSE)</f>
        <v>00</v>
      </c>
      <c r="T1417"/>
    </row>
    <row r="1418" spans="1:20" x14ac:dyDescent="0.25">
      <c r="A1418" t="s">
        <v>8</v>
      </c>
      <c r="B1418" t="s">
        <v>10</v>
      </c>
      <c r="C1418" t="s">
        <v>12</v>
      </c>
      <c r="D1418" t="s">
        <v>14</v>
      </c>
      <c r="E1418" t="s">
        <v>10121</v>
      </c>
      <c r="F1418" t="s">
        <v>7685</v>
      </c>
      <c r="G1418" t="s">
        <v>10151</v>
      </c>
      <c r="H1418" s="9">
        <v>43833</v>
      </c>
      <c r="I1418" s="10">
        <v>0.50555555555555554</v>
      </c>
      <c r="J1418" s="11">
        <v>0.44</v>
      </c>
      <c r="K1418" t="s">
        <v>10122</v>
      </c>
      <c r="L1418" t="str">
        <f t="shared" si="44"/>
        <v>98811082</v>
      </c>
      <c r="M1418" t="str">
        <f t="shared" si="45"/>
        <v>75431003</v>
      </c>
      <c r="N1418" t="str">
        <f>VLOOKUP($L1418,Map_Organization!$F:$I,2,FALSE)</f>
        <v>UWE</v>
      </c>
      <c r="O1418" t="str">
        <f>VLOOKUP($L1418,Map_Organization!$F:$I,3,FALSE)</f>
        <v>932</v>
      </c>
      <c r="P1418" t="str">
        <f>VLOOKUP($L1418,Map_Organization!$F:$I,4,FALSE)</f>
        <v>8414</v>
      </c>
      <c r="Q1418" t="str">
        <f>VLOOKUP($M1418,Map_GL!$B:$N,11,FALSE)</f>
        <v>790</v>
      </c>
      <c r="R1418" t="str">
        <f>VLOOKUP($M1418,Map_GL!$B:$N,12,FALSE)</f>
        <v>000</v>
      </c>
      <c r="S1418" t="str">
        <f>VLOOKUP($M1418,Map_GL!$B:$N,13,FALSE)</f>
        <v>00</v>
      </c>
      <c r="T1418"/>
    </row>
    <row r="1419" spans="1:20" x14ac:dyDescent="0.25">
      <c r="A1419" t="s">
        <v>8</v>
      </c>
      <c r="B1419" t="s">
        <v>10</v>
      </c>
      <c r="C1419" t="s">
        <v>12</v>
      </c>
      <c r="D1419" t="s">
        <v>14</v>
      </c>
      <c r="E1419" t="s">
        <v>10121</v>
      </c>
      <c r="F1419" t="s">
        <v>7664</v>
      </c>
      <c r="G1419" t="s">
        <v>10146</v>
      </c>
      <c r="H1419" s="9">
        <v>43833</v>
      </c>
      <c r="I1419" s="10">
        <v>0.50555555555555554</v>
      </c>
      <c r="J1419" s="11">
        <v>0.1</v>
      </c>
      <c r="K1419" t="s">
        <v>10122</v>
      </c>
      <c r="L1419" t="str">
        <f t="shared" si="44"/>
        <v>98811043</v>
      </c>
      <c r="M1419" t="str">
        <f t="shared" si="45"/>
        <v>61620010</v>
      </c>
      <c r="N1419" t="str">
        <f>VLOOKUP($L1419,Map_Organization!$F:$I,2,FALSE)</f>
        <v>UWE</v>
      </c>
      <c r="O1419" t="str">
        <f>VLOOKUP($L1419,Map_Organization!$F:$I,3,FALSE)</f>
        <v>932</v>
      </c>
      <c r="P1419" t="str">
        <f>VLOOKUP($L1419,Map_Organization!$F:$I,4,FALSE)</f>
        <v>8414</v>
      </c>
      <c r="Q1419" t="str">
        <f>VLOOKUP($M1419,Map_GL!$B:$N,11,FALSE)</f>
        <v>794</v>
      </c>
      <c r="R1419" t="str">
        <f>VLOOKUP($M1419,Map_GL!$B:$N,12,FALSE)</f>
        <v>401</v>
      </c>
      <c r="S1419" t="str">
        <f>VLOOKUP($M1419,Map_GL!$B:$N,13,FALSE)</f>
        <v>00</v>
      </c>
      <c r="T1419"/>
    </row>
    <row r="1420" spans="1:20" x14ac:dyDescent="0.25">
      <c r="A1420" t="s">
        <v>8</v>
      </c>
      <c r="B1420" t="s">
        <v>10</v>
      </c>
      <c r="C1420" t="s">
        <v>12</v>
      </c>
      <c r="D1420" t="s">
        <v>14</v>
      </c>
      <c r="E1420" t="s">
        <v>10121</v>
      </c>
      <c r="F1420" t="s">
        <v>7664</v>
      </c>
      <c r="G1420" t="s">
        <v>10150</v>
      </c>
      <c r="H1420" s="9">
        <v>43833</v>
      </c>
      <c r="I1420" s="10">
        <v>0.50555555555555554</v>
      </c>
      <c r="J1420" s="11">
        <v>8.89</v>
      </c>
      <c r="K1420" t="s">
        <v>10122</v>
      </c>
      <c r="L1420" t="str">
        <f t="shared" si="44"/>
        <v>98811043</v>
      </c>
      <c r="M1420" t="str">
        <f t="shared" si="45"/>
        <v>68123020</v>
      </c>
      <c r="N1420" t="str">
        <f>VLOOKUP($L1420,Map_Organization!$F:$I,2,FALSE)</f>
        <v>UWE</v>
      </c>
      <c r="O1420" t="str">
        <f>VLOOKUP($L1420,Map_Organization!$F:$I,3,FALSE)</f>
        <v>932</v>
      </c>
      <c r="P1420" t="str">
        <f>VLOOKUP($L1420,Map_Organization!$F:$I,4,FALSE)</f>
        <v>8414</v>
      </c>
      <c r="Q1420" t="str">
        <f>VLOOKUP($M1420,Map_GL!$B:$N,11,FALSE)</f>
        <v>833</v>
      </c>
      <c r="R1420" t="str">
        <f>VLOOKUP($M1420,Map_GL!$B:$N,12,FALSE)</f>
        <v>401</v>
      </c>
      <c r="S1420" t="str">
        <f>VLOOKUP($M1420,Map_GL!$B:$N,13,FALSE)</f>
        <v>00</v>
      </c>
      <c r="T1420"/>
    </row>
    <row r="1421" spans="1:20" x14ac:dyDescent="0.25">
      <c r="A1421" t="s">
        <v>8</v>
      </c>
      <c r="B1421" t="s">
        <v>10</v>
      </c>
      <c r="C1421" t="s">
        <v>12</v>
      </c>
      <c r="D1421" t="s">
        <v>14</v>
      </c>
      <c r="E1421" t="s">
        <v>10121</v>
      </c>
      <c r="F1421" t="s">
        <v>7664</v>
      </c>
      <c r="G1421" t="s">
        <v>10148</v>
      </c>
      <c r="H1421" s="9">
        <v>43833</v>
      </c>
      <c r="I1421" s="10">
        <v>0.50555555555555554</v>
      </c>
      <c r="J1421" s="11">
        <v>-0.1</v>
      </c>
      <c r="K1421" t="s">
        <v>10122</v>
      </c>
      <c r="L1421" t="str">
        <f t="shared" si="44"/>
        <v>98811043</v>
      </c>
      <c r="M1421" t="str">
        <f t="shared" si="45"/>
        <v>61620010</v>
      </c>
      <c r="N1421" t="str">
        <f>VLOOKUP($L1421,Map_Organization!$F:$I,2,FALSE)</f>
        <v>UWE</v>
      </c>
      <c r="O1421" t="str">
        <f>VLOOKUP($L1421,Map_Organization!$F:$I,3,FALSE)</f>
        <v>932</v>
      </c>
      <c r="P1421" t="str">
        <f>VLOOKUP($L1421,Map_Organization!$F:$I,4,FALSE)</f>
        <v>8414</v>
      </c>
      <c r="Q1421" t="str">
        <f>VLOOKUP($M1421,Map_GL!$B:$N,11,FALSE)</f>
        <v>794</v>
      </c>
      <c r="R1421" t="str">
        <f>VLOOKUP($M1421,Map_GL!$B:$N,12,FALSE)</f>
        <v>401</v>
      </c>
      <c r="S1421" t="str">
        <f>VLOOKUP($M1421,Map_GL!$B:$N,13,FALSE)</f>
        <v>00</v>
      </c>
      <c r="T1421"/>
    </row>
    <row r="1422" spans="1:20" x14ac:dyDescent="0.25">
      <c r="A1422" t="s">
        <v>8</v>
      </c>
      <c r="B1422" t="s">
        <v>10</v>
      </c>
      <c r="C1422" t="s">
        <v>12</v>
      </c>
      <c r="D1422" t="s">
        <v>14</v>
      </c>
      <c r="E1422" t="s">
        <v>10121</v>
      </c>
      <c r="F1422" t="s">
        <v>7664</v>
      </c>
      <c r="G1422" t="s">
        <v>10151</v>
      </c>
      <c r="H1422" s="9">
        <v>43833</v>
      </c>
      <c r="I1422" s="10">
        <v>0.50555555555555554</v>
      </c>
      <c r="J1422" s="11">
        <v>0.02</v>
      </c>
      <c r="K1422" t="s">
        <v>10122</v>
      </c>
      <c r="L1422" t="str">
        <f t="shared" si="44"/>
        <v>98811043</v>
      </c>
      <c r="M1422" t="str">
        <f t="shared" si="45"/>
        <v>75431003</v>
      </c>
      <c r="N1422" t="str">
        <f>VLOOKUP($L1422,Map_Organization!$F:$I,2,FALSE)</f>
        <v>UWE</v>
      </c>
      <c r="O1422" t="str">
        <f>VLOOKUP($L1422,Map_Organization!$F:$I,3,FALSE)</f>
        <v>932</v>
      </c>
      <c r="P1422" t="str">
        <f>VLOOKUP($L1422,Map_Organization!$F:$I,4,FALSE)</f>
        <v>8414</v>
      </c>
      <c r="Q1422" t="str">
        <f>VLOOKUP($M1422,Map_GL!$B:$N,11,FALSE)</f>
        <v>790</v>
      </c>
      <c r="R1422" t="str">
        <f>VLOOKUP($M1422,Map_GL!$B:$N,12,FALSE)</f>
        <v>000</v>
      </c>
      <c r="S1422" t="str">
        <f>VLOOKUP($M1422,Map_GL!$B:$N,13,FALSE)</f>
        <v>00</v>
      </c>
      <c r="T1422"/>
    </row>
    <row r="1423" spans="1:20" x14ac:dyDescent="0.25">
      <c r="A1423" t="s">
        <v>8</v>
      </c>
      <c r="B1423" t="s">
        <v>10</v>
      </c>
      <c r="C1423" t="s">
        <v>12</v>
      </c>
      <c r="D1423" t="s">
        <v>14</v>
      </c>
      <c r="E1423" t="s">
        <v>10121</v>
      </c>
      <c r="F1423" t="s">
        <v>10120</v>
      </c>
      <c r="G1423" t="s">
        <v>10274</v>
      </c>
      <c r="H1423" s="9">
        <v>43833</v>
      </c>
      <c r="I1423" s="10">
        <v>0.50555555555555554</v>
      </c>
      <c r="J1423" s="11">
        <v>-1180.97</v>
      </c>
      <c r="K1423" t="s">
        <v>10122</v>
      </c>
      <c r="L1423" t="str">
        <f t="shared" si="44"/>
        <v>98811041</v>
      </c>
      <c r="M1423" t="str">
        <f t="shared" si="45"/>
        <v>61110055</v>
      </c>
      <c r="N1423" t="str">
        <f>VLOOKUP($L1423,Map_Organization!$F:$I,2,FALSE)</f>
        <v>UWE</v>
      </c>
      <c r="O1423" t="str">
        <f>VLOOKUP($L1423,Map_Organization!$F:$I,3,FALSE)</f>
        <v>932</v>
      </c>
      <c r="P1423" t="str">
        <f>VLOOKUP($L1423,Map_Organization!$F:$I,4,FALSE)</f>
        <v>8414</v>
      </c>
      <c r="Q1423" t="str">
        <f>VLOOKUP($M1423,Map_GL!$B:$N,11,FALSE)</f>
        <v>823</v>
      </c>
      <c r="R1423" t="str">
        <f>VLOOKUP($M1423,Map_GL!$B:$N,12,FALSE)</f>
        <v>401</v>
      </c>
      <c r="S1423" t="str">
        <f>VLOOKUP($M1423,Map_GL!$B:$N,13,FALSE)</f>
        <v>00</v>
      </c>
      <c r="T1423"/>
    </row>
    <row r="1424" spans="1:20" x14ac:dyDescent="0.25">
      <c r="A1424" t="s">
        <v>8</v>
      </c>
      <c r="B1424" t="s">
        <v>10</v>
      </c>
      <c r="C1424" t="s">
        <v>12</v>
      </c>
      <c r="D1424" t="s">
        <v>14</v>
      </c>
      <c r="E1424" t="s">
        <v>10121</v>
      </c>
      <c r="F1424" t="s">
        <v>10120</v>
      </c>
      <c r="G1424" t="s">
        <v>10146</v>
      </c>
      <c r="H1424" s="9">
        <v>43833</v>
      </c>
      <c r="I1424" s="10">
        <v>0.50555555555555554</v>
      </c>
      <c r="J1424" s="11">
        <v>-13.14</v>
      </c>
      <c r="K1424" t="s">
        <v>10122</v>
      </c>
      <c r="L1424" t="str">
        <f t="shared" si="44"/>
        <v>98811041</v>
      </c>
      <c r="M1424" t="str">
        <f t="shared" si="45"/>
        <v>61620010</v>
      </c>
      <c r="N1424" t="str">
        <f>VLOOKUP($L1424,Map_Organization!$F:$I,2,FALSE)</f>
        <v>UWE</v>
      </c>
      <c r="O1424" t="str">
        <f>VLOOKUP($L1424,Map_Organization!$F:$I,3,FALSE)</f>
        <v>932</v>
      </c>
      <c r="P1424" t="str">
        <f>VLOOKUP($L1424,Map_Organization!$F:$I,4,FALSE)</f>
        <v>8414</v>
      </c>
      <c r="Q1424" t="str">
        <f>VLOOKUP($M1424,Map_GL!$B:$N,11,FALSE)</f>
        <v>794</v>
      </c>
      <c r="R1424" t="str">
        <f>VLOOKUP($M1424,Map_GL!$B:$N,12,FALSE)</f>
        <v>401</v>
      </c>
      <c r="S1424" t="str">
        <f>VLOOKUP($M1424,Map_GL!$B:$N,13,FALSE)</f>
        <v>00</v>
      </c>
      <c r="T1424"/>
    </row>
    <row r="1425" spans="1:20" x14ac:dyDescent="0.25">
      <c r="A1425" t="s">
        <v>8</v>
      </c>
      <c r="B1425" t="s">
        <v>10</v>
      </c>
      <c r="C1425" t="s">
        <v>12</v>
      </c>
      <c r="D1425" t="s">
        <v>14</v>
      </c>
      <c r="E1425" t="s">
        <v>10121</v>
      </c>
      <c r="F1425" t="s">
        <v>10120</v>
      </c>
      <c r="G1425" t="s">
        <v>10148</v>
      </c>
      <c r="H1425" s="9">
        <v>43833</v>
      </c>
      <c r="I1425" s="10">
        <v>0.50555555555555554</v>
      </c>
      <c r="J1425" s="11">
        <v>13.14</v>
      </c>
      <c r="K1425" t="s">
        <v>10122</v>
      </c>
      <c r="L1425" t="str">
        <f t="shared" si="44"/>
        <v>98811041</v>
      </c>
      <c r="M1425" t="str">
        <f t="shared" si="45"/>
        <v>61620010</v>
      </c>
      <c r="N1425" t="str">
        <f>VLOOKUP($L1425,Map_Organization!$F:$I,2,FALSE)</f>
        <v>UWE</v>
      </c>
      <c r="O1425" t="str">
        <f>VLOOKUP($L1425,Map_Organization!$F:$I,3,FALSE)</f>
        <v>932</v>
      </c>
      <c r="P1425" t="str">
        <f>VLOOKUP($L1425,Map_Organization!$F:$I,4,FALSE)</f>
        <v>8414</v>
      </c>
      <c r="Q1425" t="str">
        <f>VLOOKUP($M1425,Map_GL!$B:$N,11,FALSE)</f>
        <v>794</v>
      </c>
      <c r="R1425" t="str">
        <f>VLOOKUP($M1425,Map_GL!$B:$N,12,FALSE)</f>
        <v>401</v>
      </c>
      <c r="S1425" t="str">
        <f>VLOOKUP($M1425,Map_GL!$B:$N,13,FALSE)</f>
        <v>00</v>
      </c>
      <c r="T1425"/>
    </row>
    <row r="1426" spans="1:20" x14ac:dyDescent="0.25">
      <c r="A1426" t="s">
        <v>8</v>
      </c>
      <c r="B1426" t="s">
        <v>10</v>
      </c>
      <c r="C1426" t="s">
        <v>12</v>
      </c>
      <c r="D1426" t="s">
        <v>14</v>
      </c>
      <c r="E1426" t="s">
        <v>10121</v>
      </c>
      <c r="F1426" t="s">
        <v>10120</v>
      </c>
      <c r="G1426" t="s">
        <v>10151</v>
      </c>
      <c r="H1426" s="9">
        <v>43833</v>
      </c>
      <c r="I1426" s="10">
        <v>0.50555555555555554</v>
      </c>
      <c r="J1426" s="11">
        <v>-2.0699999999999998</v>
      </c>
      <c r="K1426" t="s">
        <v>10122</v>
      </c>
      <c r="L1426" t="str">
        <f t="shared" si="44"/>
        <v>98811041</v>
      </c>
      <c r="M1426" t="str">
        <f t="shared" si="45"/>
        <v>75431003</v>
      </c>
      <c r="N1426" t="str">
        <f>VLOOKUP($L1426,Map_Organization!$F:$I,2,FALSE)</f>
        <v>UWE</v>
      </c>
      <c r="O1426" t="str">
        <f>VLOOKUP($L1426,Map_Organization!$F:$I,3,FALSE)</f>
        <v>932</v>
      </c>
      <c r="P1426" t="str">
        <f>VLOOKUP($L1426,Map_Organization!$F:$I,4,FALSE)</f>
        <v>8414</v>
      </c>
      <c r="Q1426" t="str">
        <f>VLOOKUP($M1426,Map_GL!$B:$N,11,FALSE)</f>
        <v>790</v>
      </c>
      <c r="R1426" t="str">
        <f>VLOOKUP($M1426,Map_GL!$B:$N,12,FALSE)</f>
        <v>000</v>
      </c>
      <c r="S1426" t="str">
        <f>VLOOKUP($M1426,Map_GL!$B:$N,13,FALSE)</f>
        <v>00</v>
      </c>
      <c r="T1426"/>
    </row>
    <row r="1427" spans="1:20" x14ac:dyDescent="0.25">
      <c r="A1427" t="s">
        <v>8</v>
      </c>
      <c r="B1427" t="s">
        <v>10</v>
      </c>
      <c r="C1427" t="s">
        <v>12</v>
      </c>
      <c r="D1427" t="s">
        <v>14</v>
      </c>
      <c r="E1427" t="s">
        <v>10121</v>
      </c>
      <c r="F1427" t="s">
        <v>7655</v>
      </c>
      <c r="G1427" t="s">
        <v>10266</v>
      </c>
      <c r="H1427" s="9">
        <v>43833</v>
      </c>
      <c r="I1427" s="10">
        <v>0.50555555555555554</v>
      </c>
      <c r="J1427" s="11">
        <v>158.72</v>
      </c>
      <c r="K1427" t="s">
        <v>10122</v>
      </c>
      <c r="L1427" t="str">
        <f t="shared" si="44"/>
        <v>98811035</v>
      </c>
      <c r="M1427" t="str">
        <f t="shared" si="45"/>
        <v>64106040</v>
      </c>
      <c r="N1427" t="str">
        <f>VLOOKUP($L1427,Map_Organization!$F:$I,2,FALSE)</f>
        <v>UWE</v>
      </c>
      <c r="O1427" t="str">
        <f>VLOOKUP($L1427,Map_Organization!$F:$I,3,FALSE)</f>
        <v>932</v>
      </c>
      <c r="P1427" t="str">
        <f>VLOOKUP($L1427,Map_Organization!$F:$I,4,FALSE)</f>
        <v>8414</v>
      </c>
      <c r="Q1427" t="str">
        <f>VLOOKUP($M1427,Map_GL!$B:$N,11,FALSE)</f>
        <v>75B</v>
      </c>
      <c r="R1427" t="str">
        <f>VLOOKUP($M1427,Map_GL!$B:$N,12,FALSE)</f>
        <v>000</v>
      </c>
      <c r="S1427" t="str">
        <f>VLOOKUP($M1427,Map_GL!$B:$N,13,FALSE)</f>
        <v>00</v>
      </c>
      <c r="T1427"/>
    </row>
    <row r="1428" spans="1:20" x14ac:dyDescent="0.25">
      <c r="A1428" t="s">
        <v>8</v>
      </c>
      <c r="B1428" t="s">
        <v>10</v>
      </c>
      <c r="C1428" t="s">
        <v>12</v>
      </c>
      <c r="D1428" t="s">
        <v>14</v>
      </c>
      <c r="E1428" t="s">
        <v>10121</v>
      </c>
      <c r="F1428" t="s">
        <v>7655</v>
      </c>
      <c r="G1428" t="s">
        <v>10224</v>
      </c>
      <c r="H1428" s="9">
        <v>43833</v>
      </c>
      <c r="I1428" s="10">
        <v>0.50555555555555554</v>
      </c>
      <c r="J1428" s="11">
        <v>4314.41</v>
      </c>
      <c r="K1428" t="s">
        <v>10122</v>
      </c>
      <c r="L1428" t="str">
        <f t="shared" si="44"/>
        <v>98811035</v>
      </c>
      <c r="M1428" t="str">
        <f t="shared" si="45"/>
        <v>64100100</v>
      </c>
      <c r="N1428" t="str">
        <f>VLOOKUP($L1428,Map_Organization!$F:$I,2,FALSE)</f>
        <v>UWE</v>
      </c>
      <c r="O1428" t="str">
        <f>VLOOKUP($L1428,Map_Organization!$F:$I,3,FALSE)</f>
        <v>932</v>
      </c>
      <c r="P1428" t="str">
        <f>VLOOKUP($L1428,Map_Organization!$F:$I,4,FALSE)</f>
        <v>8414</v>
      </c>
      <c r="Q1428" t="str">
        <f>VLOOKUP($M1428,Map_GL!$B:$N,11,FALSE)</f>
        <v>75B</v>
      </c>
      <c r="R1428" t="str">
        <f>VLOOKUP($M1428,Map_GL!$B:$N,12,FALSE)</f>
        <v>000</v>
      </c>
      <c r="S1428" t="str">
        <f>VLOOKUP($M1428,Map_GL!$B:$N,13,FALSE)</f>
        <v>00</v>
      </c>
      <c r="T1428"/>
    </row>
    <row r="1429" spans="1:20" x14ac:dyDescent="0.25">
      <c r="A1429" t="s">
        <v>8</v>
      </c>
      <c r="B1429" t="s">
        <v>10</v>
      </c>
      <c r="C1429" t="s">
        <v>12</v>
      </c>
      <c r="D1429" t="s">
        <v>14</v>
      </c>
      <c r="E1429" t="s">
        <v>10121</v>
      </c>
      <c r="F1429" t="s">
        <v>7655</v>
      </c>
      <c r="G1429" t="s">
        <v>10225</v>
      </c>
      <c r="H1429" s="9">
        <v>43833</v>
      </c>
      <c r="I1429" s="10">
        <v>0.50555555555555554</v>
      </c>
      <c r="J1429" s="11">
        <v>-1732.61</v>
      </c>
      <c r="K1429" t="s">
        <v>10122</v>
      </c>
      <c r="L1429" t="str">
        <f t="shared" si="44"/>
        <v>98811035</v>
      </c>
      <c r="M1429" t="str">
        <f t="shared" si="45"/>
        <v>64100110</v>
      </c>
      <c r="N1429" t="str">
        <f>VLOOKUP($L1429,Map_Organization!$F:$I,2,FALSE)</f>
        <v>UWE</v>
      </c>
      <c r="O1429" t="str">
        <f>VLOOKUP($L1429,Map_Organization!$F:$I,3,FALSE)</f>
        <v>932</v>
      </c>
      <c r="P1429" t="str">
        <f>VLOOKUP($L1429,Map_Organization!$F:$I,4,FALSE)</f>
        <v>8414</v>
      </c>
      <c r="Q1429" t="str">
        <f>VLOOKUP($M1429,Map_GL!$B:$N,11,FALSE)</f>
        <v>75B</v>
      </c>
      <c r="R1429" t="str">
        <f>VLOOKUP($M1429,Map_GL!$B:$N,12,FALSE)</f>
        <v>000</v>
      </c>
      <c r="S1429" t="str">
        <f>VLOOKUP($M1429,Map_GL!$B:$N,13,FALSE)</f>
        <v>00</v>
      </c>
      <c r="T1429"/>
    </row>
    <row r="1430" spans="1:20" x14ac:dyDescent="0.25">
      <c r="A1430" t="s">
        <v>8</v>
      </c>
      <c r="B1430" t="s">
        <v>10</v>
      </c>
      <c r="C1430" t="s">
        <v>12</v>
      </c>
      <c r="D1430" t="s">
        <v>14</v>
      </c>
      <c r="E1430" t="s">
        <v>10121</v>
      </c>
      <c r="F1430" t="s">
        <v>7655</v>
      </c>
      <c r="G1430" t="s">
        <v>10287</v>
      </c>
      <c r="H1430" s="9">
        <v>43833</v>
      </c>
      <c r="I1430" s="10">
        <v>0.50555555555555554</v>
      </c>
      <c r="J1430" s="11">
        <v>-0.5</v>
      </c>
      <c r="K1430" t="s">
        <v>10122</v>
      </c>
      <c r="L1430" t="str">
        <f t="shared" si="44"/>
        <v>98811035</v>
      </c>
      <c r="M1430" t="str">
        <f t="shared" si="45"/>
        <v>64100111</v>
      </c>
      <c r="N1430" t="str">
        <f>VLOOKUP($L1430,Map_Organization!$F:$I,2,FALSE)</f>
        <v>UWE</v>
      </c>
      <c r="O1430" t="str">
        <f>VLOOKUP($L1430,Map_Organization!$F:$I,3,FALSE)</f>
        <v>932</v>
      </c>
      <c r="P1430" t="str">
        <f>VLOOKUP($L1430,Map_Organization!$F:$I,4,FALSE)</f>
        <v>8414</v>
      </c>
      <c r="Q1430" t="str">
        <f>VLOOKUP($M1430,Map_GL!$B:$N,11,FALSE)</f>
        <v>75B</v>
      </c>
      <c r="R1430" t="str">
        <f>VLOOKUP($M1430,Map_GL!$B:$N,12,FALSE)</f>
        <v>000</v>
      </c>
      <c r="S1430" t="str">
        <f>VLOOKUP($M1430,Map_GL!$B:$N,13,FALSE)</f>
        <v>00</v>
      </c>
      <c r="T1430"/>
    </row>
    <row r="1431" spans="1:20" x14ac:dyDescent="0.25">
      <c r="A1431" t="s">
        <v>8</v>
      </c>
      <c r="B1431" t="s">
        <v>10</v>
      </c>
      <c r="C1431" t="s">
        <v>12</v>
      </c>
      <c r="D1431" t="s">
        <v>14</v>
      </c>
      <c r="E1431" t="s">
        <v>10121</v>
      </c>
      <c r="F1431" t="s">
        <v>7655</v>
      </c>
      <c r="G1431" t="s">
        <v>10261</v>
      </c>
      <c r="H1431" s="9">
        <v>43833</v>
      </c>
      <c r="I1431" s="10">
        <v>0.50555555555555554</v>
      </c>
      <c r="J1431" s="11">
        <v>14.58</v>
      </c>
      <c r="K1431" t="s">
        <v>10122</v>
      </c>
      <c r="L1431" t="str">
        <f t="shared" si="44"/>
        <v>98811035</v>
      </c>
      <c r="M1431" t="str">
        <f t="shared" si="45"/>
        <v>64100300</v>
      </c>
      <c r="N1431" t="str">
        <f>VLOOKUP($L1431,Map_Organization!$F:$I,2,FALSE)</f>
        <v>UWE</v>
      </c>
      <c r="O1431" t="str">
        <f>VLOOKUP($L1431,Map_Organization!$F:$I,3,FALSE)</f>
        <v>932</v>
      </c>
      <c r="P1431" t="str">
        <f>VLOOKUP($L1431,Map_Organization!$F:$I,4,FALSE)</f>
        <v>8414</v>
      </c>
      <c r="Q1431" t="str">
        <f>VLOOKUP($M1431,Map_GL!$B:$N,11,FALSE)</f>
        <v>75B</v>
      </c>
      <c r="R1431" t="str">
        <f>VLOOKUP($M1431,Map_GL!$B:$N,12,FALSE)</f>
        <v>000</v>
      </c>
      <c r="S1431" t="str">
        <f>VLOOKUP($M1431,Map_GL!$B:$N,13,FALSE)</f>
        <v>00</v>
      </c>
      <c r="T1431"/>
    </row>
    <row r="1432" spans="1:20" x14ac:dyDescent="0.25">
      <c r="A1432" t="s">
        <v>8</v>
      </c>
      <c r="B1432" t="s">
        <v>10</v>
      </c>
      <c r="C1432" t="s">
        <v>12</v>
      </c>
      <c r="D1432" t="s">
        <v>14</v>
      </c>
      <c r="E1432" t="s">
        <v>10121</v>
      </c>
      <c r="F1432" t="s">
        <v>7655</v>
      </c>
      <c r="G1432" t="s">
        <v>10226</v>
      </c>
      <c r="H1432" s="9">
        <v>43833</v>
      </c>
      <c r="I1432" s="10">
        <v>0.50555555555555554</v>
      </c>
      <c r="J1432" s="11">
        <v>-842.56</v>
      </c>
      <c r="K1432" t="s">
        <v>10122</v>
      </c>
      <c r="L1432" t="str">
        <f t="shared" si="44"/>
        <v>98811035</v>
      </c>
      <c r="M1432" t="str">
        <f t="shared" si="45"/>
        <v>64100112</v>
      </c>
      <c r="N1432" t="str">
        <f>VLOOKUP($L1432,Map_Organization!$F:$I,2,FALSE)</f>
        <v>UWE</v>
      </c>
      <c r="O1432" t="str">
        <f>VLOOKUP($L1432,Map_Organization!$F:$I,3,FALSE)</f>
        <v>932</v>
      </c>
      <c r="P1432" t="str">
        <f>VLOOKUP($L1432,Map_Organization!$F:$I,4,FALSE)</f>
        <v>8414</v>
      </c>
      <c r="Q1432" t="str">
        <f>VLOOKUP($M1432,Map_GL!$B:$N,11,FALSE)</f>
        <v>75B</v>
      </c>
      <c r="R1432" t="str">
        <f>VLOOKUP($M1432,Map_GL!$B:$N,12,FALSE)</f>
        <v>000</v>
      </c>
      <c r="S1432" t="str">
        <f>VLOOKUP($M1432,Map_GL!$B:$N,13,FALSE)</f>
        <v>00</v>
      </c>
      <c r="T1432"/>
    </row>
    <row r="1433" spans="1:20" x14ac:dyDescent="0.25">
      <c r="A1433" t="s">
        <v>8</v>
      </c>
      <c r="B1433" t="s">
        <v>10</v>
      </c>
      <c r="C1433" t="s">
        <v>12</v>
      </c>
      <c r="D1433" t="s">
        <v>14</v>
      </c>
      <c r="E1433" t="s">
        <v>10121</v>
      </c>
      <c r="F1433" t="s">
        <v>7655</v>
      </c>
      <c r="G1433" t="s">
        <v>10227</v>
      </c>
      <c r="H1433" s="9">
        <v>43833</v>
      </c>
      <c r="I1433" s="10">
        <v>0.50555555555555554</v>
      </c>
      <c r="J1433" s="11">
        <v>476.16</v>
      </c>
      <c r="K1433" t="s">
        <v>10122</v>
      </c>
      <c r="L1433" t="str">
        <f t="shared" si="44"/>
        <v>98811035</v>
      </c>
      <c r="M1433" t="str">
        <f t="shared" si="45"/>
        <v>64100520</v>
      </c>
      <c r="N1433" t="str">
        <f>VLOOKUP($L1433,Map_Organization!$F:$I,2,FALSE)</f>
        <v>UWE</v>
      </c>
      <c r="O1433" t="str">
        <f>VLOOKUP($L1433,Map_Organization!$F:$I,3,FALSE)</f>
        <v>932</v>
      </c>
      <c r="P1433" t="str">
        <f>VLOOKUP($L1433,Map_Organization!$F:$I,4,FALSE)</f>
        <v>8414</v>
      </c>
      <c r="Q1433" t="str">
        <f>VLOOKUP($M1433,Map_GL!$B:$N,11,FALSE)</f>
        <v>75B</v>
      </c>
      <c r="R1433" t="str">
        <f>VLOOKUP($M1433,Map_GL!$B:$N,12,FALSE)</f>
        <v>000</v>
      </c>
      <c r="S1433" t="str">
        <f>VLOOKUP($M1433,Map_GL!$B:$N,13,FALSE)</f>
        <v>00</v>
      </c>
      <c r="T1433"/>
    </row>
    <row r="1434" spans="1:20" x14ac:dyDescent="0.25">
      <c r="A1434" t="s">
        <v>8</v>
      </c>
      <c r="B1434" t="s">
        <v>10</v>
      </c>
      <c r="C1434" t="s">
        <v>12</v>
      </c>
      <c r="D1434" t="s">
        <v>14</v>
      </c>
      <c r="E1434" t="s">
        <v>10121</v>
      </c>
      <c r="F1434" t="s">
        <v>7655</v>
      </c>
      <c r="G1434" t="s">
        <v>10228</v>
      </c>
      <c r="H1434" s="9">
        <v>43833</v>
      </c>
      <c r="I1434" s="10">
        <v>0.50555555555555554</v>
      </c>
      <c r="J1434" s="11">
        <v>184.48000000000002</v>
      </c>
      <c r="K1434" t="s">
        <v>10122</v>
      </c>
      <c r="L1434" t="str">
        <f t="shared" si="44"/>
        <v>98811035</v>
      </c>
      <c r="M1434" t="str">
        <f t="shared" si="45"/>
        <v>64106031</v>
      </c>
      <c r="N1434" t="str">
        <f>VLOOKUP($L1434,Map_Organization!$F:$I,2,FALSE)</f>
        <v>UWE</v>
      </c>
      <c r="O1434" t="str">
        <f>VLOOKUP($L1434,Map_Organization!$F:$I,3,FALSE)</f>
        <v>932</v>
      </c>
      <c r="P1434" t="str">
        <f>VLOOKUP($L1434,Map_Organization!$F:$I,4,FALSE)</f>
        <v>8414</v>
      </c>
      <c r="Q1434" t="str">
        <f>VLOOKUP($M1434,Map_GL!$B:$N,11,FALSE)</f>
        <v>75B</v>
      </c>
      <c r="R1434" t="str">
        <f>VLOOKUP($M1434,Map_GL!$B:$N,12,FALSE)</f>
        <v>000</v>
      </c>
      <c r="S1434" t="str">
        <f>VLOOKUP($M1434,Map_GL!$B:$N,13,FALSE)</f>
        <v>00</v>
      </c>
      <c r="T1434"/>
    </row>
    <row r="1435" spans="1:20" x14ac:dyDescent="0.25">
      <c r="A1435" t="s">
        <v>8</v>
      </c>
      <c r="B1435" t="s">
        <v>10</v>
      </c>
      <c r="C1435" t="s">
        <v>12</v>
      </c>
      <c r="D1435" t="s">
        <v>14</v>
      </c>
      <c r="E1435" t="s">
        <v>10121</v>
      </c>
      <c r="F1435" t="s">
        <v>7655</v>
      </c>
      <c r="G1435" t="s">
        <v>10229</v>
      </c>
      <c r="H1435" s="9">
        <v>43833</v>
      </c>
      <c r="I1435" s="10">
        <v>0.50555555555555554</v>
      </c>
      <c r="J1435" s="11">
        <v>100.21000000000001</v>
      </c>
      <c r="K1435" t="s">
        <v>10122</v>
      </c>
      <c r="L1435" t="str">
        <f t="shared" si="44"/>
        <v>98811035</v>
      </c>
      <c r="M1435" t="str">
        <f t="shared" si="45"/>
        <v>64502021</v>
      </c>
      <c r="N1435" t="str">
        <f>VLOOKUP($L1435,Map_Organization!$F:$I,2,FALSE)</f>
        <v>UWE</v>
      </c>
      <c r="O1435" t="str">
        <f>VLOOKUP($L1435,Map_Organization!$F:$I,3,FALSE)</f>
        <v>932</v>
      </c>
      <c r="P1435" t="str">
        <f>VLOOKUP($L1435,Map_Organization!$F:$I,4,FALSE)</f>
        <v>8414</v>
      </c>
      <c r="Q1435" t="str">
        <f>VLOOKUP($M1435,Map_GL!$B:$N,11,FALSE)</f>
        <v>75B</v>
      </c>
      <c r="R1435" t="str">
        <f>VLOOKUP($M1435,Map_GL!$B:$N,12,FALSE)</f>
        <v>000</v>
      </c>
      <c r="S1435" t="str">
        <f>VLOOKUP($M1435,Map_GL!$B:$N,13,FALSE)</f>
        <v>00</v>
      </c>
      <c r="T1435"/>
    </row>
    <row r="1436" spans="1:20" x14ac:dyDescent="0.25">
      <c r="A1436" t="s">
        <v>8</v>
      </c>
      <c r="B1436" t="s">
        <v>10</v>
      </c>
      <c r="C1436" t="s">
        <v>12</v>
      </c>
      <c r="D1436" t="s">
        <v>14</v>
      </c>
      <c r="E1436" t="s">
        <v>10121</v>
      </c>
      <c r="F1436" t="s">
        <v>7655</v>
      </c>
      <c r="G1436" t="s">
        <v>10230</v>
      </c>
      <c r="H1436" s="9">
        <v>43833</v>
      </c>
      <c r="I1436" s="10">
        <v>0.50555555555555554</v>
      </c>
      <c r="J1436" s="11">
        <v>280.75</v>
      </c>
      <c r="K1436" t="s">
        <v>10122</v>
      </c>
      <c r="L1436" t="str">
        <f t="shared" si="44"/>
        <v>98811035</v>
      </c>
      <c r="M1436" t="str">
        <f t="shared" si="45"/>
        <v>64503001</v>
      </c>
      <c r="N1436" t="str">
        <f>VLOOKUP($L1436,Map_Organization!$F:$I,2,FALSE)</f>
        <v>UWE</v>
      </c>
      <c r="O1436" t="str">
        <f>VLOOKUP($L1436,Map_Organization!$F:$I,3,FALSE)</f>
        <v>932</v>
      </c>
      <c r="P1436" t="str">
        <f>VLOOKUP($L1436,Map_Organization!$F:$I,4,FALSE)</f>
        <v>8414</v>
      </c>
      <c r="Q1436" t="str">
        <f>VLOOKUP($M1436,Map_GL!$B:$N,11,FALSE)</f>
        <v>75B</v>
      </c>
      <c r="R1436" t="str">
        <f>VLOOKUP($M1436,Map_GL!$B:$N,12,FALSE)</f>
        <v>000</v>
      </c>
      <c r="S1436" t="str">
        <f>VLOOKUP($M1436,Map_GL!$B:$N,13,FALSE)</f>
        <v>00</v>
      </c>
      <c r="T1436"/>
    </row>
    <row r="1437" spans="1:20" x14ac:dyDescent="0.25">
      <c r="A1437" t="s">
        <v>8</v>
      </c>
      <c r="B1437" t="s">
        <v>10</v>
      </c>
      <c r="C1437" t="s">
        <v>12</v>
      </c>
      <c r="D1437" t="s">
        <v>14</v>
      </c>
      <c r="E1437" t="s">
        <v>10121</v>
      </c>
      <c r="F1437" t="s">
        <v>7655</v>
      </c>
      <c r="G1437" t="s">
        <v>10231</v>
      </c>
      <c r="H1437" s="9">
        <v>43833</v>
      </c>
      <c r="I1437" s="10">
        <v>0.50555555555555554</v>
      </c>
      <c r="J1437" s="11">
        <v>130.62</v>
      </c>
      <c r="K1437" t="s">
        <v>10122</v>
      </c>
      <c r="L1437" t="str">
        <f t="shared" si="44"/>
        <v>98811035</v>
      </c>
      <c r="M1437" t="str">
        <f t="shared" si="45"/>
        <v>61620003</v>
      </c>
      <c r="N1437" t="str">
        <f>VLOOKUP($L1437,Map_Organization!$F:$I,2,FALSE)</f>
        <v>UWE</v>
      </c>
      <c r="O1437" t="str">
        <f>VLOOKUP($L1437,Map_Organization!$F:$I,3,FALSE)</f>
        <v>932</v>
      </c>
      <c r="P1437" t="str">
        <f>VLOOKUP($L1437,Map_Organization!$F:$I,4,FALSE)</f>
        <v>8414</v>
      </c>
      <c r="Q1437" t="str">
        <f>VLOOKUP($M1437,Map_GL!$B:$N,11,FALSE)</f>
        <v>794</v>
      </c>
      <c r="R1437" t="str">
        <f>VLOOKUP($M1437,Map_GL!$B:$N,12,FALSE)</f>
        <v>401</v>
      </c>
      <c r="S1437" t="str">
        <f>VLOOKUP($M1437,Map_GL!$B:$N,13,FALSE)</f>
        <v>00</v>
      </c>
      <c r="T1437"/>
    </row>
    <row r="1438" spans="1:20" x14ac:dyDescent="0.25">
      <c r="A1438" t="s">
        <v>8</v>
      </c>
      <c r="B1438" t="s">
        <v>10</v>
      </c>
      <c r="C1438" t="s">
        <v>12</v>
      </c>
      <c r="D1438" t="s">
        <v>14</v>
      </c>
      <c r="E1438" t="s">
        <v>10121</v>
      </c>
      <c r="F1438" t="s">
        <v>7655</v>
      </c>
      <c r="G1438" t="s">
        <v>10232</v>
      </c>
      <c r="H1438" s="9">
        <v>43833</v>
      </c>
      <c r="I1438" s="10">
        <v>0.50555555555555554</v>
      </c>
      <c r="J1438" s="11">
        <v>37.18</v>
      </c>
      <c r="K1438" t="s">
        <v>10122</v>
      </c>
      <c r="L1438" t="str">
        <f t="shared" si="44"/>
        <v>98811035</v>
      </c>
      <c r="M1438" t="str">
        <f t="shared" si="45"/>
        <v>64501011</v>
      </c>
      <c r="N1438" t="str">
        <f>VLOOKUP($L1438,Map_Organization!$F:$I,2,FALSE)</f>
        <v>UWE</v>
      </c>
      <c r="O1438" t="str">
        <f>VLOOKUP($L1438,Map_Organization!$F:$I,3,FALSE)</f>
        <v>932</v>
      </c>
      <c r="P1438" t="str">
        <f>VLOOKUP($L1438,Map_Organization!$F:$I,4,FALSE)</f>
        <v>8414</v>
      </c>
      <c r="Q1438" t="str">
        <f>VLOOKUP($M1438,Map_GL!$B:$N,11,FALSE)</f>
        <v>75B</v>
      </c>
      <c r="R1438" t="str">
        <f>VLOOKUP($M1438,Map_GL!$B:$N,12,FALSE)</f>
        <v>000</v>
      </c>
      <c r="S1438" t="str">
        <f>VLOOKUP($M1438,Map_GL!$B:$N,13,FALSE)</f>
        <v>00</v>
      </c>
      <c r="T1438"/>
    </row>
    <row r="1439" spans="1:20" x14ac:dyDescent="0.25">
      <c r="A1439" t="s">
        <v>8</v>
      </c>
      <c r="B1439" t="s">
        <v>10</v>
      </c>
      <c r="C1439" t="s">
        <v>12</v>
      </c>
      <c r="D1439" t="s">
        <v>14</v>
      </c>
      <c r="E1439" t="s">
        <v>10121</v>
      </c>
      <c r="F1439" t="s">
        <v>7655</v>
      </c>
      <c r="G1439" t="s">
        <v>10233</v>
      </c>
      <c r="H1439" s="9">
        <v>43833</v>
      </c>
      <c r="I1439" s="10">
        <v>0.50555555555555554</v>
      </c>
      <c r="J1439" s="11">
        <v>-283.33</v>
      </c>
      <c r="K1439" t="s">
        <v>10122</v>
      </c>
      <c r="L1439" t="str">
        <f t="shared" si="44"/>
        <v>98811035</v>
      </c>
      <c r="M1439" t="str">
        <f t="shared" si="45"/>
        <v>64501111</v>
      </c>
      <c r="N1439" t="str">
        <f>VLOOKUP($L1439,Map_Organization!$F:$I,2,FALSE)</f>
        <v>UWE</v>
      </c>
      <c r="O1439" t="str">
        <f>VLOOKUP($L1439,Map_Organization!$F:$I,3,FALSE)</f>
        <v>932</v>
      </c>
      <c r="P1439" t="str">
        <f>VLOOKUP($L1439,Map_Organization!$F:$I,4,FALSE)</f>
        <v>8414</v>
      </c>
      <c r="Q1439" t="str">
        <f>VLOOKUP($M1439,Map_GL!$B:$N,11,FALSE)</f>
        <v>75B</v>
      </c>
      <c r="R1439" t="str">
        <f>VLOOKUP($M1439,Map_GL!$B:$N,12,FALSE)</f>
        <v>000</v>
      </c>
      <c r="S1439" t="str">
        <f>VLOOKUP($M1439,Map_GL!$B:$N,13,FALSE)</f>
        <v>00</v>
      </c>
      <c r="T1439"/>
    </row>
    <row r="1440" spans="1:20" x14ac:dyDescent="0.25">
      <c r="A1440" t="s">
        <v>8</v>
      </c>
      <c r="B1440" t="s">
        <v>10</v>
      </c>
      <c r="C1440" t="s">
        <v>12</v>
      </c>
      <c r="D1440" t="s">
        <v>14</v>
      </c>
      <c r="E1440" t="s">
        <v>10121</v>
      </c>
      <c r="F1440" t="s">
        <v>7655</v>
      </c>
      <c r="G1440" t="s">
        <v>10234</v>
      </c>
      <c r="H1440" s="9">
        <v>43833</v>
      </c>
      <c r="I1440" s="10">
        <v>0.50555555555555554</v>
      </c>
      <c r="J1440" s="11">
        <v>375.24</v>
      </c>
      <c r="K1440" t="s">
        <v>10122</v>
      </c>
      <c r="L1440" t="str">
        <f t="shared" si="44"/>
        <v>98811035</v>
      </c>
      <c r="M1440" t="str">
        <f t="shared" si="45"/>
        <v>64501611</v>
      </c>
      <c r="N1440" t="str">
        <f>VLOOKUP($L1440,Map_Organization!$F:$I,2,FALSE)</f>
        <v>UWE</v>
      </c>
      <c r="O1440" t="str">
        <f>VLOOKUP($L1440,Map_Organization!$F:$I,3,FALSE)</f>
        <v>932</v>
      </c>
      <c r="P1440" t="str">
        <f>VLOOKUP($L1440,Map_Organization!$F:$I,4,FALSE)</f>
        <v>8414</v>
      </c>
      <c r="Q1440" t="str">
        <f>VLOOKUP($M1440,Map_GL!$B:$N,11,FALSE)</f>
        <v>75B</v>
      </c>
      <c r="R1440" t="str">
        <f>VLOOKUP($M1440,Map_GL!$B:$N,12,FALSE)</f>
        <v>000</v>
      </c>
      <c r="S1440" t="str">
        <f>VLOOKUP($M1440,Map_GL!$B:$N,13,FALSE)</f>
        <v>00</v>
      </c>
      <c r="T1440"/>
    </row>
    <row r="1441" spans="1:20" x14ac:dyDescent="0.25">
      <c r="A1441" t="s">
        <v>8</v>
      </c>
      <c r="B1441" t="s">
        <v>10</v>
      </c>
      <c r="C1441" t="s">
        <v>12</v>
      </c>
      <c r="D1441" t="s">
        <v>14</v>
      </c>
      <c r="E1441" t="s">
        <v>10121</v>
      </c>
      <c r="F1441" t="s">
        <v>7655</v>
      </c>
      <c r="G1441" t="s">
        <v>10235</v>
      </c>
      <c r="H1441" s="9">
        <v>43833</v>
      </c>
      <c r="I1441" s="10">
        <v>0.50555555555555554</v>
      </c>
      <c r="J1441" s="11">
        <v>29.43</v>
      </c>
      <c r="K1441" t="s">
        <v>10122</v>
      </c>
      <c r="L1441" t="str">
        <f t="shared" si="44"/>
        <v>98811035</v>
      </c>
      <c r="M1441" t="str">
        <f t="shared" si="45"/>
        <v>64501621</v>
      </c>
      <c r="N1441" t="str">
        <f>VLOOKUP($L1441,Map_Organization!$F:$I,2,FALSE)</f>
        <v>UWE</v>
      </c>
      <c r="O1441" t="str">
        <f>VLOOKUP($L1441,Map_Organization!$F:$I,3,FALSE)</f>
        <v>932</v>
      </c>
      <c r="P1441" t="str">
        <f>VLOOKUP($L1441,Map_Organization!$F:$I,4,FALSE)</f>
        <v>8414</v>
      </c>
      <c r="Q1441" t="str">
        <f>VLOOKUP($M1441,Map_GL!$B:$N,11,FALSE)</f>
        <v>75B</v>
      </c>
      <c r="R1441" t="str">
        <f>VLOOKUP($M1441,Map_GL!$B:$N,12,FALSE)</f>
        <v>000</v>
      </c>
      <c r="S1441" t="str">
        <f>VLOOKUP($M1441,Map_GL!$B:$N,13,FALSE)</f>
        <v>00</v>
      </c>
      <c r="T1441"/>
    </row>
    <row r="1442" spans="1:20" x14ac:dyDescent="0.25">
      <c r="A1442" t="s">
        <v>8</v>
      </c>
      <c r="B1442" t="s">
        <v>10</v>
      </c>
      <c r="C1442" t="s">
        <v>12</v>
      </c>
      <c r="D1442" t="s">
        <v>14</v>
      </c>
      <c r="E1442" t="s">
        <v>10121</v>
      </c>
      <c r="F1442" t="s">
        <v>7655</v>
      </c>
      <c r="G1442" t="s">
        <v>10236</v>
      </c>
      <c r="H1442" s="9">
        <v>43833</v>
      </c>
      <c r="I1442" s="10">
        <v>0.50555555555555554</v>
      </c>
      <c r="J1442" s="11">
        <v>191.29000000000002</v>
      </c>
      <c r="K1442" t="s">
        <v>10122</v>
      </c>
      <c r="L1442" t="str">
        <f t="shared" si="44"/>
        <v>98811035</v>
      </c>
      <c r="M1442" t="str">
        <f t="shared" si="45"/>
        <v>64501631</v>
      </c>
      <c r="N1442" t="str">
        <f>VLOOKUP($L1442,Map_Organization!$F:$I,2,FALSE)</f>
        <v>UWE</v>
      </c>
      <c r="O1442" t="str">
        <f>VLOOKUP($L1442,Map_Organization!$F:$I,3,FALSE)</f>
        <v>932</v>
      </c>
      <c r="P1442" t="str">
        <f>VLOOKUP($L1442,Map_Organization!$F:$I,4,FALSE)</f>
        <v>8414</v>
      </c>
      <c r="Q1442" t="str">
        <f>VLOOKUP($M1442,Map_GL!$B:$N,11,FALSE)</f>
        <v>75B</v>
      </c>
      <c r="R1442" t="str">
        <f>VLOOKUP($M1442,Map_GL!$B:$N,12,FALSE)</f>
        <v>000</v>
      </c>
      <c r="S1442" t="str">
        <f>VLOOKUP($M1442,Map_GL!$B:$N,13,FALSE)</f>
        <v>00</v>
      </c>
      <c r="T1442"/>
    </row>
    <row r="1443" spans="1:20" x14ac:dyDescent="0.25">
      <c r="A1443" t="s">
        <v>8</v>
      </c>
      <c r="B1443" t="s">
        <v>10</v>
      </c>
      <c r="C1443" t="s">
        <v>12</v>
      </c>
      <c r="D1443" t="s">
        <v>14</v>
      </c>
      <c r="E1443" t="s">
        <v>10121</v>
      </c>
      <c r="F1443" t="s">
        <v>7655</v>
      </c>
      <c r="G1443" t="s">
        <v>10237</v>
      </c>
      <c r="H1443" s="9">
        <v>43833</v>
      </c>
      <c r="I1443" s="10">
        <v>0.50555555555555554</v>
      </c>
      <c r="J1443" s="11">
        <v>-184.48000000000002</v>
      </c>
      <c r="K1443" t="s">
        <v>10122</v>
      </c>
      <c r="L1443" t="str">
        <f t="shared" si="44"/>
        <v>98811035</v>
      </c>
      <c r="M1443" t="str">
        <f t="shared" si="45"/>
        <v>64106031</v>
      </c>
      <c r="N1443" t="str">
        <f>VLOOKUP($L1443,Map_Organization!$F:$I,2,FALSE)</f>
        <v>UWE</v>
      </c>
      <c r="O1443" t="str">
        <f>VLOOKUP($L1443,Map_Organization!$F:$I,3,FALSE)</f>
        <v>932</v>
      </c>
      <c r="P1443" t="str">
        <f>VLOOKUP($L1443,Map_Organization!$F:$I,4,FALSE)</f>
        <v>8414</v>
      </c>
      <c r="Q1443" t="str">
        <f>VLOOKUP($M1443,Map_GL!$B:$N,11,FALSE)</f>
        <v>75B</v>
      </c>
      <c r="R1443" t="str">
        <f>VLOOKUP($M1443,Map_GL!$B:$N,12,FALSE)</f>
        <v>000</v>
      </c>
      <c r="S1443" t="str">
        <f>VLOOKUP($M1443,Map_GL!$B:$N,13,FALSE)</f>
        <v>00</v>
      </c>
      <c r="T1443"/>
    </row>
    <row r="1444" spans="1:20" x14ac:dyDescent="0.25">
      <c r="A1444" t="s">
        <v>8</v>
      </c>
      <c r="B1444" t="s">
        <v>10</v>
      </c>
      <c r="C1444" t="s">
        <v>12</v>
      </c>
      <c r="D1444" t="s">
        <v>14</v>
      </c>
      <c r="E1444" t="s">
        <v>10121</v>
      </c>
      <c r="F1444" t="s">
        <v>7655</v>
      </c>
      <c r="G1444" t="s">
        <v>10267</v>
      </c>
      <c r="H1444" s="9">
        <v>43833</v>
      </c>
      <c r="I1444" s="10">
        <v>0.50555555555555554</v>
      </c>
      <c r="J1444" s="11">
        <v>200.38</v>
      </c>
      <c r="K1444" t="s">
        <v>10122</v>
      </c>
      <c r="L1444" t="str">
        <f t="shared" si="44"/>
        <v>98811035</v>
      </c>
      <c r="M1444" t="str">
        <f t="shared" si="45"/>
        <v>64106005</v>
      </c>
      <c r="N1444" t="str">
        <f>VLOOKUP($L1444,Map_Organization!$F:$I,2,FALSE)</f>
        <v>UWE</v>
      </c>
      <c r="O1444" t="str">
        <f>VLOOKUP($L1444,Map_Organization!$F:$I,3,FALSE)</f>
        <v>932</v>
      </c>
      <c r="P1444" t="str">
        <f>VLOOKUP($L1444,Map_Organization!$F:$I,4,FALSE)</f>
        <v>8414</v>
      </c>
      <c r="Q1444" t="str">
        <f>VLOOKUP($M1444,Map_GL!$B:$N,11,FALSE)</f>
        <v>75B</v>
      </c>
      <c r="R1444" t="str">
        <f>VLOOKUP($M1444,Map_GL!$B:$N,12,FALSE)</f>
        <v>000</v>
      </c>
      <c r="S1444" t="str">
        <f>VLOOKUP($M1444,Map_GL!$B:$N,13,FALSE)</f>
        <v>00</v>
      </c>
      <c r="T1444"/>
    </row>
    <row r="1445" spans="1:20" x14ac:dyDescent="0.25">
      <c r="A1445" t="s">
        <v>8</v>
      </c>
      <c r="B1445" t="s">
        <v>10</v>
      </c>
      <c r="C1445" t="s">
        <v>12</v>
      </c>
      <c r="D1445" t="s">
        <v>14</v>
      </c>
      <c r="E1445" t="s">
        <v>10121</v>
      </c>
      <c r="F1445" t="s">
        <v>7655</v>
      </c>
      <c r="G1445" t="s">
        <v>10268</v>
      </c>
      <c r="H1445" s="9">
        <v>43833</v>
      </c>
      <c r="I1445" s="10">
        <v>0.50555555555555554</v>
      </c>
      <c r="J1445" s="11">
        <v>-200.38</v>
      </c>
      <c r="K1445" t="s">
        <v>10122</v>
      </c>
      <c r="L1445" t="str">
        <f t="shared" si="44"/>
        <v>98811035</v>
      </c>
      <c r="M1445" t="str">
        <f t="shared" si="45"/>
        <v>64106013</v>
      </c>
      <c r="N1445" t="str">
        <f>VLOOKUP($L1445,Map_Organization!$F:$I,2,FALSE)</f>
        <v>UWE</v>
      </c>
      <c r="O1445" t="str">
        <f>VLOOKUP($L1445,Map_Organization!$F:$I,3,FALSE)</f>
        <v>932</v>
      </c>
      <c r="P1445" t="str">
        <f>VLOOKUP($L1445,Map_Organization!$F:$I,4,FALSE)</f>
        <v>8414</v>
      </c>
      <c r="Q1445" t="str">
        <f>VLOOKUP($M1445,Map_GL!$B:$N,11,FALSE)</f>
        <v>75B</v>
      </c>
      <c r="R1445" t="str">
        <f>VLOOKUP($M1445,Map_GL!$B:$N,12,FALSE)</f>
        <v>000</v>
      </c>
      <c r="S1445" t="str">
        <f>VLOOKUP($M1445,Map_GL!$B:$N,13,FALSE)</f>
        <v>00</v>
      </c>
      <c r="T1445"/>
    </row>
    <row r="1446" spans="1:20" x14ac:dyDescent="0.25">
      <c r="A1446" t="s">
        <v>8</v>
      </c>
      <c r="B1446" t="s">
        <v>10</v>
      </c>
      <c r="C1446" t="s">
        <v>12</v>
      </c>
      <c r="D1446" t="s">
        <v>14</v>
      </c>
      <c r="E1446" t="s">
        <v>10121</v>
      </c>
      <c r="F1446" t="s">
        <v>7655</v>
      </c>
      <c r="G1446" t="s">
        <v>10238</v>
      </c>
      <c r="H1446" s="9">
        <v>43833</v>
      </c>
      <c r="I1446" s="10">
        <v>0.50555555555555554</v>
      </c>
      <c r="J1446" s="11">
        <v>184.48000000000002</v>
      </c>
      <c r="K1446" t="s">
        <v>10122</v>
      </c>
      <c r="L1446" t="str">
        <f t="shared" si="44"/>
        <v>98811035</v>
      </c>
      <c r="M1446" t="str">
        <f t="shared" si="45"/>
        <v>64106030</v>
      </c>
      <c r="N1446" t="str">
        <f>VLOOKUP($L1446,Map_Organization!$F:$I,2,FALSE)</f>
        <v>UWE</v>
      </c>
      <c r="O1446" t="str">
        <f>VLOOKUP($L1446,Map_Organization!$F:$I,3,FALSE)</f>
        <v>932</v>
      </c>
      <c r="P1446" t="str">
        <f>VLOOKUP($L1446,Map_Organization!$F:$I,4,FALSE)</f>
        <v>8414</v>
      </c>
      <c r="Q1446" t="str">
        <f>VLOOKUP($M1446,Map_GL!$B:$N,11,FALSE)</f>
        <v>75B</v>
      </c>
      <c r="R1446" t="str">
        <f>VLOOKUP($M1446,Map_GL!$B:$N,12,FALSE)</f>
        <v>000</v>
      </c>
      <c r="S1446" t="str">
        <f>VLOOKUP($M1446,Map_GL!$B:$N,13,FALSE)</f>
        <v>00</v>
      </c>
      <c r="T1446"/>
    </row>
    <row r="1447" spans="1:20" x14ac:dyDescent="0.25">
      <c r="A1447" t="s">
        <v>8</v>
      </c>
      <c r="B1447" t="s">
        <v>10</v>
      </c>
      <c r="C1447" t="s">
        <v>12</v>
      </c>
      <c r="D1447" t="s">
        <v>14</v>
      </c>
      <c r="E1447" t="s">
        <v>10121</v>
      </c>
      <c r="F1447" t="s">
        <v>7655</v>
      </c>
      <c r="G1447" t="s">
        <v>10239</v>
      </c>
      <c r="H1447" s="9">
        <v>43833</v>
      </c>
      <c r="I1447" s="10">
        <v>0.50555555555555554</v>
      </c>
      <c r="J1447" s="11">
        <v>-100.21000000000001</v>
      </c>
      <c r="K1447" t="s">
        <v>10122</v>
      </c>
      <c r="L1447" t="str">
        <f t="shared" si="44"/>
        <v>98811035</v>
      </c>
      <c r="M1447" t="str">
        <f t="shared" si="45"/>
        <v>64502021</v>
      </c>
      <c r="N1447" t="str">
        <f>VLOOKUP($L1447,Map_Organization!$F:$I,2,FALSE)</f>
        <v>UWE</v>
      </c>
      <c r="O1447" t="str">
        <f>VLOOKUP($L1447,Map_Organization!$F:$I,3,FALSE)</f>
        <v>932</v>
      </c>
      <c r="P1447" t="str">
        <f>VLOOKUP($L1447,Map_Organization!$F:$I,4,FALSE)</f>
        <v>8414</v>
      </c>
      <c r="Q1447" t="str">
        <f>VLOOKUP($M1447,Map_GL!$B:$N,11,FALSE)</f>
        <v>75B</v>
      </c>
      <c r="R1447" t="str">
        <f>VLOOKUP($M1447,Map_GL!$B:$N,12,FALSE)</f>
        <v>000</v>
      </c>
      <c r="S1447" t="str">
        <f>VLOOKUP($M1447,Map_GL!$B:$N,13,FALSE)</f>
        <v>00</v>
      </c>
      <c r="T1447"/>
    </row>
    <row r="1448" spans="1:20" x14ac:dyDescent="0.25">
      <c r="A1448" t="s">
        <v>8</v>
      </c>
      <c r="B1448" t="s">
        <v>10</v>
      </c>
      <c r="C1448" t="s">
        <v>12</v>
      </c>
      <c r="D1448" t="s">
        <v>14</v>
      </c>
      <c r="E1448" t="s">
        <v>10121</v>
      </c>
      <c r="F1448" t="s">
        <v>7655</v>
      </c>
      <c r="G1448" t="s">
        <v>10240</v>
      </c>
      <c r="H1448" s="9">
        <v>43833</v>
      </c>
      <c r="I1448" s="10">
        <v>0.50555555555555554</v>
      </c>
      <c r="J1448" s="11">
        <v>-280.75</v>
      </c>
      <c r="K1448" t="s">
        <v>10122</v>
      </c>
      <c r="L1448" t="str">
        <f t="shared" si="44"/>
        <v>98811035</v>
      </c>
      <c r="M1448" t="str">
        <f t="shared" si="45"/>
        <v>64503001</v>
      </c>
      <c r="N1448" t="str">
        <f>VLOOKUP($L1448,Map_Organization!$F:$I,2,FALSE)</f>
        <v>UWE</v>
      </c>
      <c r="O1448" t="str">
        <f>VLOOKUP($L1448,Map_Organization!$F:$I,3,FALSE)</f>
        <v>932</v>
      </c>
      <c r="P1448" t="str">
        <f>VLOOKUP($L1448,Map_Organization!$F:$I,4,FALSE)</f>
        <v>8414</v>
      </c>
      <c r="Q1448" t="str">
        <f>VLOOKUP($M1448,Map_GL!$B:$N,11,FALSE)</f>
        <v>75B</v>
      </c>
      <c r="R1448" t="str">
        <f>VLOOKUP($M1448,Map_GL!$B:$N,12,FALSE)</f>
        <v>000</v>
      </c>
      <c r="S1448" t="str">
        <f>VLOOKUP($M1448,Map_GL!$B:$N,13,FALSE)</f>
        <v>00</v>
      </c>
      <c r="T1448"/>
    </row>
    <row r="1449" spans="1:20" x14ac:dyDescent="0.25">
      <c r="A1449" t="s">
        <v>8</v>
      </c>
      <c r="B1449" t="s">
        <v>10</v>
      </c>
      <c r="C1449" t="s">
        <v>12</v>
      </c>
      <c r="D1449" t="s">
        <v>14</v>
      </c>
      <c r="E1449" t="s">
        <v>10121</v>
      </c>
      <c r="F1449" t="s">
        <v>7655</v>
      </c>
      <c r="G1449" t="s">
        <v>10241</v>
      </c>
      <c r="H1449" s="9">
        <v>43833</v>
      </c>
      <c r="I1449" s="10">
        <v>0.50555555555555554</v>
      </c>
      <c r="J1449" s="11">
        <v>100.21000000000001</v>
      </c>
      <c r="K1449" t="s">
        <v>10122</v>
      </c>
      <c r="L1449" t="str">
        <f t="shared" si="44"/>
        <v>98811035</v>
      </c>
      <c r="M1449" t="str">
        <f t="shared" si="45"/>
        <v>64502020</v>
      </c>
      <c r="N1449" t="str">
        <f>VLOOKUP($L1449,Map_Organization!$F:$I,2,FALSE)</f>
        <v>UWE</v>
      </c>
      <c r="O1449" t="str">
        <f>VLOOKUP($L1449,Map_Organization!$F:$I,3,FALSE)</f>
        <v>932</v>
      </c>
      <c r="P1449" t="str">
        <f>VLOOKUP($L1449,Map_Organization!$F:$I,4,FALSE)</f>
        <v>8414</v>
      </c>
      <c r="Q1449" t="str">
        <f>VLOOKUP($M1449,Map_GL!$B:$N,11,FALSE)</f>
        <v>75B</v>
      </c>
      <c r="R1449" t="str">
        <f>VLOOKUP($M1449,Map_GL!$B:$N,12,FALSE)</f>
        <v>000</v>
      </c>
      <c r="S1449" t="str">
        <f>VLOOKUP($M1449,Map_GL!$B:$N,13,FALSE)</f>
        <v>00</v>
      </c>
      <c r="T1449"/>
    </row>
    <row r="1450" spans="1:20" x14ac:dyDescent="0.25">
      <c r="A1450" t="s">
        <v>8</v>
      </c>
      <c r="B1450" t="s">
        <v>10</v>
      </c>
      <c r="C1450" t="s">
        <v>12</v>
      </c>
      <c r="D1450" t="s">
        <v>14</v>
      </c>
      <c r="E1450" t="s">
        <v>10121</v>
      </c>
      <c r="F1450" t="s">
        <v>7655</v>
      </c>
      <c r="G1450" t="s">
        <v>10242</v>
      </c>
      <c r="H1450" s="9">
        <v>43833</v>
      </c>
      <c r="I1450" s="10">
        <v>0.50555555555555554</v>
      </c>
      <c r="J1450" s="11">
        <v>360.76000000000005</v>
      </c>
      <c r="K1450" t="s">
        <v>10122</v>
      </c>
      <c r="L1450" t="str">
        <f t="shared" si="44"/>
        <v>98811035</v>
      </c>
      <c r="M1450" t="str">
        <f t="shared" si="45"/>
        <v>64503000</v>
      </c>
      <c r="N1450" t="str">
        <f>VLOOKUP($L1450,Map_Organization!$F:$I,2,FALSE)</f>
        <v>UWE</v>
      </c>
      <c r="O1450" t="str">
        <f>VLOOKUP($L1450,Map_Organization!$F:$I,3,FALSE)</f>
        <v>932</v>
      </c>
      <c r="P1450" t="str">
        <f>VLOOKUP($L1450,Map_Organization!$F:$I,4,FALSE)</f>
        <v>8414</v>
      </c>
      <c r="Q1450" t="str">
        <f>VLOOKUP($M1450,Map_GL!$B:$N,11,FALSE)</f>
        <v>75B</v>
      </c>
      <c r="R1450" t="str">
        <f>VLOOKUP($M1450,Map_GL!$B:$N,12,FALSE)</f>
        <v>000</v>
      </c>
      <c r="S1450" t="str">
        <f>VLOOKUP($M1450,Map_GL!$B:$N,13,FALSE)</f>
        <v>00</v>
      </c>
      <c r="T1450"/>
    </row>
    <row r="1451" spans="1:20" x14ac:dyDescent="0.25">
      <c r="A1451" t="s">
        <v>8</v>
      </c>
      <c r="B1451" t="s">
        <v>10</v>
      </c>
      <c r="C1451" t="s">
        <v>12</v>
      </c>
      <c r="D1451" t="s">
        <v>14</v>
      </c>
      <c r="E1451" t="s">
        <v>10121</v>
      </c>
      <c r="F1451" t="s">
        <v>7655</v>
      </c>
      <c r="G1451" t="s">
        <v>10243</v>
      </c>
      <c r="H1451" s="9">
        <v>43833</v>
      </c>
      <c r="I1451" s="10">
        <v>0.50555555555555554</v>
      </c>
      <c r="J1451" s="11">
        <v>-37.18</v>
      </c>
      <c r="K1451" t="s">
        <v>10122</v>
      </c>
      <c r="L1451" t="str">
        <f t="shared" si="44"/>
        <v>98811035</v>
      </c>
      <c r="M1451" t="str">
        <f t="shared" si="45"/>
        <v>64501011</v>
      </c>
      <c r="N1451" t="str">
        <f>VLOOKUP($L1451,Map_Organization!$F:$I,2,FALSE)</f>
        <v>UWE</v>
      </c>
      <c r="O1451" t="str">
        <f>VLOOKUP($L1451,Map_Organization!$F:$I,3,FALSE)</f>
        <v>932</v>
      </c>
      <c r="P1451" t="str">
        <f>VLOOKUP($L1451,Map_Organization!$F:$I,4,FALSE)</f>
        <v>8414</v>
      </c>
      <c r="Q1451" t="str">
        <f>VLOOKUP($M1451,Map_GL!$B:$N,11,FALSE)</f>
        <v>75B</v>
      </c>
      <c r="R1451" t="str">
        <f>VLOOKUP($M1451,Map_GL!$B:$N,12,FALSE)</f>
        <v>000</v>
      </c>
      <c r="S1451" t="str">
        <f>VLOOKUP($M1451,Map_GL!$B:$N,13,FALSE)</f>
        <v>00</v>
      </c>
      <c r="T1451"/>
    </row>
    <row r="1452" spans="1:20" x14ac:dyDescent="0.25">
      <c r="A1452" t="s">
        <v>8</v>
      </c>
      <c r="B1452" t="s">
        <v>10</v>
      </c>
      <c r="C1452" t="s">
        <v>12</v>
      </c>
      <c r="D1452" t="s">
        <v>14</v>
      </c>
      <c r="E1452" t="s">
        <v>10121</v>
      </c>
      <c r="F1452" t="s">
        <v>7655</v>
      </c>
      <c r="G1452" t="s">
        <v>10244</v>
      </c>
      <c r="H1452" s="9">
        <v>43833</v>
      </c>
      <c r="I1452" s="10">
        <v>0.50555555555555554</v>
      </c>
      <c r="J1452" s="11">
        <v>283.33</v>
      </c>
      <c r="K1452" t="s">
        <v>10122</v>
      </c>
      <c r="L1452" t="str">
        <f t="shared" si="44"/>
        <v>98811035</v>
      </c>
      <c r="M1452" t="str">
        <f t="shared" si="45"/>
        <v>64501111</v>
      </c>
      <c r="N1452" t="str">
        <f>VLOOKUP($L1452,Map_Organization!$F:$I,2,FALSE)</f>
        <v>UWE</v>
      </c>
      <c r="O1452" t="str">
        <f>VLOOKUP($L1452,Map_Organization!$F:$I,3,FALSE)</f>
        <v>932</v>
      </c>
      <c r="P1452" t="str">
        <f>VLOOKUP($L1452,Map_Organization!$F:$I,4,FALSE)</f>
        <v>8414</v>
      </c>
      <c r="Q1452" t="str">
        <f>VLOOKUP($M1452,Map_GL!$B:$N,11,FALSE)</f>
        <v>75B</v>
      </c>
      <c r="R1452" t="str">
        <f>VLOOKUP($M1452,Map_GL!$B:$N,12,FALSE)</f>
        <v>000</v>
      </c>
      <c r="S1452" t="str">
        <f>VLOOKUP($M1452,Map_GL!$B:$N,13,FALSE)</f>
        <v>00</v>
      </c>
      <c r="T1452"/>
    </row>
    <row r="1453" spans="1:20" x14ac:dyDescent="0.25">
      <c r="A1453" t="s">
        <v>8</v>
      </c>
      <c r="B1453" t="s">
        <v>10</v>
      </c>
      <c r="C1453" t="s">
        <v>12</v>
      </c>
      <c r="D1453" t="s">
        <v>14</v>
      </c>
      <c r="E1453" t="s">
        <v>10121</v>
      </c>
      <c r="F1453" t="s">
        <v>7655</v>
      </c>
      <c r="G1453" t="s">
        <v>10245</v>
      </c>
      <c r="H1453" s="9">
        <v>43833</v>
      </c>
      <c r="I1453" s="10">
        <v>0.50555555555555554</v>
      </c>
      <c r="J1453" s="11">
        <v>20.66</v>
      </c>
      <c r="K1453" t="s">
        <v>10122</v>
      </c>
      <c r="L1453" t="str">
        <f t="shared" si="44"/>
        <v>98811035</v>
      </c>
      <c r="M1453" t="str">
        <f t="shared" si="45"/>
        <v>64501009</v>
      </c>
      <c r="N1453" t="str">
        <f>VLOOKUP($L1453,Map_Organization!$F:$I,2,FALSE)</f>
        <v>UWE</v>
      </c>
      <c r="O1453" t="str">
        <f>VLOOKUP($L1453,Map_Organization!$F:$I,3,FALSE)</f>
        <v>932</v>
      </c>
      <c r="P1453" t="str">
        <f>VLOOKUP($L1453,Map_Organization!$F:$I,4,FALSE)</f>
        <v>8414</v>
      </c>
      <c r="Q1453" t="str">
        <f>VLOOKUP($M1453,Map_GL!$B:$N,11,FALSE)</f>
        <v>75B</v>
      </c>
      <c r="R1453" t="str">
        <f>VLOOKUP($M1453,Map_GL!$B:$N,12,FALSE)</f>
        <v>000</v>
      </c>
      <c r="S1453" t="str">
        <f>VLOOKUP($M1453,Map_GL!$B:$N,13,FALSE)</f>
        <v>00</v>
      </c>
      <c r="T1453"/>
    </row>
    <row r="1454" spans="1:20" x14ac:dyDescent="0.25">
      <c r="A1454" t="s">
        <v>8</v>
      </c>
      <c r="B1454" t="s">
        <v>10</v>
      </c>
      <c r="C1454" t="s">
        <v>12</v>
      </c>
      <c r="D1454" t="s">
        <v>14</v>
      </c>
      <c r="E1454" t="s">
        <v>10121</v>
      </c>
      <c r="F1454" t="s">
        <v>7655</v>
      </c>
      <c r="G1454" t="s">
        <v>10246</v>
      </c>
      <c r="H1454" s="9">
        <v>43833</v>
      </c>
      <c r="I1454" s="10">
        <v>0.50555555555555554</v>
      </c>
      <c r="J1454" s="11">
        <v>16.52</v>
      </c>
      <c r="K1454" t="s">
        <v>10122</v>
      </c>
      <c r="L1454" t="str">
        <f t="shared" si="44"/>
        <v>98811035</v>
      </c>
      <c r="M1454" t="str">
        <f t="shared" si="45"/>
        <v>64501010</v>
      </c>
      <c r="N1454" t="str">
        <f>VLOOKUP($L1454,Map_Organization!$F:$I,2,FALSE)</f>
        <v>UWE</v>
      </c>
      <c r="O1454" t="str">
        <f>VLOOKUP($L1454,Map_Organization!$F:$I,3,FALSE)</f>
        <v>932</v>
      </c>
      <c r="P1454" t="str">
        <f>VLOOKUP($L1454,Map_Organization!$F:$I,4,FALSE)</f>
        <v>8414</v>
      </c>
      <c r="Q1454" t="str">
        <f>VLOOKUP($M1454,Map_GL!$B:$N,11,FALSE)</f>
        <v>75B</v>
      </c>
      <c r="R1454" t="str">
        <f>VLOOKUP($M1454,Map_GL!$B:$N,12,FALSE)</f>
        <v>000</v>
      </c>
      <c r="S1454" t="str">
        <f>VLOOKUP($M1454,Map_GL!$B:$N,13,FALSE)</f>
        <v>00</v>
      </c>
      <c r="T1454"/>
    </row>
    <row r="1455" spans="1:20" x14ac:dyDescent="0.25">
      <c r="A1455" t="s">
        <v>8</v>
      </c>
      <c r="B1455" t="s">
        <v>10</v>
      </c>
      <c r="C1455" t="s">
        <v>12</v>
      </c>
      <c r="D1455" t="s">
        <v>14</v>
      </c>
      <c r="E1455" t="s">
        <v>10121</v>
      </c>
      <c r="F1455" t="s">
        <v>7655</v>
      </c>
      <c r="G1455" t="s">
        <v>10247</v>
      </c>
      <c r="H1455" s="9">
        <v>43833</v>
      </c>
      <c r="I1455" s="10">
        <v>0.50555555555555554</v>
      </c>
      <c r="J1455" s="11">
        <v>-283.33</v>
      </c>
      <c r="K1455" t="s">
        <v>10122</v>
      </c>
      <c r="L1455" t="str">
        <f t="shared" si="44"/>
        <v>98811035</v>
      </c>
      <c r="M1455" t="str">
        <f t="shared" si="45"/>
        <v>64501110</v>
      </c>
      <c r="N1455" t="str">
        <f>VLOOKUP($L1455,Map_Organization!$F:$I,2,FALSE)</f>
        <v>UWE</v>
      </c>
      <c r="O1455" t="str">
        <f>VLOOKUP($L1455,Map_Organization!$F:$I,3,FALSE)</f>
        <v>932</v>
      </c>
      <c r="P1455" t="str">
        <f>VLOOKUP($L1455,Map_Organization!$F:$I,4,FALSE)</f>
        <v>8414</v>
      </c>
      <c r="Q1455" t="str">
        <f>VLOOKUP($M1455,Map_GL!$B:$N,11,FALSE)</f>
        <v>75B</v>
      </c>
      <c r="R1455" t="str">
        <f>VLOOKUP($M1455,Map_GL!$B:$N,12,FALSE)</f>
        <v>000</v>
      </c>
      <c r="S1455" t="str">
        <f>VLOOKUP($M1455,Map_GL!$B:$N,13,FALSE)</f>
        <v>00</v>
      </c>
      <c r="T1455"/>
    </row>
    <row r="1456" spans="1:20" x14ac:dyDescent="0.25">
      <c r="A1456" t="s">
        <v>8</v>
      </c>
      <c r="B1456" t="s">
        <v>10</v>
      </c>
      <c r="C1456" t="s">
        <v>12</v>
      </c>
      <c r="D1456" t="s">
        <v>14</v>
      </c>
      <c r="E1456" t="s">
        <v>10121</v>
      </c>
      <c r="F1456" t="s">
        <v>7655</v>
      </c>
      <c r="G1456" t="s">
        <v>10248</v>
      </c>
      <c r="H1456" s="9">
        <v>43833</v>
      </c>
      <c r="I1456" s="10">
        <v>0.50555555555555554</v>
      </c>
      <c r="J1456" s="11">
        <v>-375.24</v>
      </c>
      <c r="K1456" t="s">
        <v>10122</v>
      </c>
      <c r="L1456" t="str">
        <f t="shared" si="44"/>
        <v>98811035</v>
      </c>
      <c r="M1456" t="str">
        <f t="shared" si="45"/>
        <v>64501611</v>
      </c>
      <c r="N1456" t="str">
        <f>VLOOKUP($L1456,Map_Organization!$F:$I,2,FALSE)</f>
        <v>UWE</v>
      </c>
      <c r="O1456" t="str">
        <f>VLOOKUP($L1456,Map_Organization!$F:$I,3,FALSE)</f>
        <v>932</v>
      </c>
      <c r="P1456" t="str">
        <f>VLOOKUP($L1456,Map_Organization!$F:$I,4,FALSE)</f>
        <v>8414</v>
      </c>
      <c r="Q1456" t="str">
        <f>VLOOKUP($M1456,Map_GL!$B:$N,11,FALSE)</f>
        <v>75B</v>
      </c>
      <c r="R1456" t="str">
        <f>VLOOKUP($M1456,Map_GL!$B:$N,12,FALSE)</f>
        <v>000</v>
      </c>
      <c r="S1456" t="str">
        <f>VLOOKUP($M1456,Map_GL!$B:$N,13,FALSE)</f>
        <v>00</v>
      </c>
      <c r="T1456"/>
    </row>
    <row r="1457" spans="1:20" x14ac:dyDescent="0.25">
      <c r="A1457" t="s">
        <v>8</v>
      </c>
      <c r="B1457" t="s">
        <v>10</v>
      </c>
      <c r="C1457" t="s">
        <v>12</v>
      </c>
      <c r="D1457" t="s">
        <v>14</v>
      </c>
      <c r="E1457" t="s">
        <v>10121</v>
      </c>
      <c r="F1457" t="s">
        <v>7655</v>
      </c>
      <c r="G1457" t="s">
        <v>10249</v>
      </c>
      <c r="H1457" s="9">
        <v>43833</v>
      </c>
      <c r="I1457" s="10">
        <v>0.50555555555555554</v>
      </c>
      <c r="J1457" s="11">
        <v>-29.43</v>
      </c>
      <c r="K1457" t="s">
        <v>10122</v>
      </c>
      <c r="L1457" t="str">
        <f t="shared" si="44"/>
        <v>98811035</v>
      </c>
      <c r="M1457" t="str">
        <f t="shared" si="45"/>
        <v>64501621</v>
      </c>
      <c r="N1457" t="str">
        <f>VLOOKUP($L1457,Map_Organization!$F:$I,2,FALSE)</f>
        <v>UWE</v>
      </c>
      <c r="O1457" t="str">
        <f>VLOOKUP($L1457,Map_Organization!$F:$I,3,FALSE)</f>
        <v>932</v>
      </c>
      <c r="P1457" t="str">
        <f>VLOOKUP($L1457,Map_Organization!$F:$I,4,FALSE)</f>
        <v>8414</v>
      </c>
      <c r="Q1457" t="str">
        <f>VLOOKUP($M1457,Map_GL!$B:$N,11,FALSE)</f>
        <v>75B</v>
      </c>
      <c r="R1457" t="str">
        <f>VLOOKUP($M1457,Map_GL!$B:$N,12,FALSE)</f>
        <v>000</v>
      </c>
      <c r="S1457" t="str">
        <f>VLOOKUP($M1457,Map_GL!$B:$N,13,FALSE)</f>
        <v>00</v>
      </c>
      <c r="T1457"/>
    </row>
    <row r="1458" spans="1:20" x14ac:dyDescent="0.25">
      <c r="A1458" t="s">
        <v>8</v>
      </c>
      <c r="B1458" t="s">
        <v>10</v>
      </c>
      <c r="C1458" t="s">
        <v>12</v>
      </c>
      <c r="D1458" t="s">
        <v>14</v>
      </c>
      <c r="E1458" t="s">
        <v>10121</v>
      </c>
      <c r="F1458" t="s">
        <v>7655</v>
      </c>
      <c r="G1458" t="s">
        <v>10250</v>
      </c>
      <c r="H1458" s="9">
        <v>43833</v>
      </c>
      <c r="I1458" s="10">
        <v>0.50555555555555554</v>
      </c>
      <c r="J1458" s="11">
        <v>375.24</v>
      </c>
      <c r="K1458" t="s">
        <v>10122</v>
      </c>
      <c r="L1458" t="str">
        <f t="shared" si="44"/>
        <v>98811035</v>
      </c>
      <c r="M1458" t="str">
        <f t="shared" si="45"/>
        <v>64501610</v>
      </c>
      <c r="N1458" t="str">
        <f>VLOOKUP($L1458,Map_Organization!$F:$I,2,FALSE)</f>
        <v>UWE</v>
      </c>
      <c r="O1458" t="str">
        <f>VLOOKUP($L1458,Map_Organization!$F:$I,3,FALSE)</f>
        <v>932</v>
      </c>
      <c r="P1458" t="str">
        <f>VLOOKUP($L1458,Map_Organization!$F:$I,4,FALSE)</f>
        <v>8414</v>
      </c>
      <c r="Q1458" t="str">
        <f>VLOOKUP($M1458,Map_GL!$B:$N,11,FALSE)</f>
        <v>75B</v>
      </c>
      <c r="R1458" t="str">
        <f>VLOOKUP($M1458,Map_GL!$B:$N,12,FALSE)</f>
        <v>000</v>
      </c>
      <c r="S1458" t="str">
        <f>VLOOKUP($M1458,Map_GL!$B:$N,13,FALSE)</f>
        <v>00</v>
      </c>
      <c r="T1458"/>
    </row>
    <row r="1459" spans="1:20" x14ac:dyDescent="0.25">
      <c r="A1459" t="s">
        <v>8</v>
      </c>
      <c r="B1459" t="s">
        <v>10</v>
      </c>
      <c r="C1459" t="s">
        <v>12</v>
      </c>
      <c r="D1459" t="s">
        <v>14</v>
      </c>
      <c r="E1459" t="s">
        <v>10121</v>
      </c>
      <c r="F1459" t="s">
        <v>7655</v>
      </c>
      <c r="G1459" t="s">
        <v>10251</v>
      </c>
      <c r="H1459" s="9">
        <v>43833</v>
      </c>
      <c r="I1459" s="10">
        <v>0.50555555555555554</v>
      </c>
      <c r="J1459" s="11">
        <v>29.43</v>
      </c>
      <c r="K1459" t="s">
        <v>10122</v>
      </c>
      <c r="L1459" t="str">
        <f t="shared" si="44"/>
        <v>98811035</v>
      </c>
      <c r="M1459" t="str">
        <f t="shared" si="45"/>
        <v>64501620</v>
      </c>
      <c r="N1459" t="str">
        <f>VLOOKUP($L1459,Map_Organization!$F:$I,2,FALSE)</f>
        <v>UWE</v>
      </c>
      <c r="O1459" t="str">
        <f>VLOOKUP($L1459,Map_Organization!$F:$I,3,FALSE)</f>
        <v>932</v>
      </c>
      <c r="P1459" t="str">
        <f>VLOOKUP($L1459,Map_Organization!$F:$I,4,FALSE)</f>
        <v>8414</v>
      </c>
      <c r="Q1459" t="str">
        <f>VLOOKUP($M1459,Map_GL!$B:$N,11,FALSE)</f>
        <v>75B</v>
      </c>
      <c r="R1459" t="str">
        <f>VLOOKUP($M1459,Map_GL!$B:$N,12,FALSE)</f>
        <v>000</v>
      </c>
      <c r="S1459" t="str">
        <f>VLOOKUP($M1459,Map_GL!$B:$N,13,FALSE)</f>
        <v>00</v>
      </c>
      <c r="T1459"/>
    </row>
    <row r="1460" spans="1:20" x14ac:dyDescent="0.25">
      <c r="A1460" t="s">
        <v>8</v>
      </c>
      <c r="B1460" t="s">
        <v>10</v>
      </c>
      <c r="C1460" t="s">
        <v>12</v>
      </c>
      <c r="D1460" t="s">
        <v>14</v>
      </c>
      <c r="E1460" t="s">
        <v>10121</v>
      </c>
      <c r="F1460" t="s">
        <v>7655</v>
      </c>
      <c r="G1460" t="s">
        <v>10252</v>
      </c>
      <c r="H1460" s="9">
        <v>43833</v>
      </c>
      <c r="I1460" s="10">
        <v>0.50555555555555554</v>
      </c>
      <c r="J1460" s="11">
        <v>-191.29000000000002</v>
      </c>
      <c r="K1460" t="s">
        <v>10122</v>
      </c>
      <c r="L1460" t="str">
        <f t="shared" si="44"/>
        <v>98811035</v>
      </c>
      <c r="M1460" t="str">
        <f t="shared" si="45"/>
        <v>64501631</v>
      </c>
      <c r="N1460" t="str">
        <f>VLOOKUP($L1460,Map_Organization!$F:$I,2,FALSE)</f>
        <v>UWE</v>
      </c>
      <c r="O1460" t="str">
        <f>VLOOKUP($L1460,Map_Organization!$F:$I,3,FALSE)</f>
        <v>932</v>
      </c>
      <c r="P1460" t="str">
        <f>VLOOKUP($L1460,Map_Organization!$F:$I,4,FALSE)</f>
        <v>8414</v>
      </c>
      <c r="Q1460" t="str">
        <f>VLOOKUP($M1460,Map_GL!$B:$N,11,FALSE)</f>
        <v>75B</v>
      </c>
      <c r="R1460" t="str">
        <f>VLOOKUP($M1460,Map_GL!$B:$N,12,FALSE)</f>
        <v>000</v>
      </c>
      <c r="S1460" t="str">
        <f>VLOOKUP($M1460,Map_GL!$B:$N,13,FALSE)</f>
        <v>00</v>
      </c>
      <c r="T1460"/>
    </row>
    <row r="1461" spans="1:20" x14ac:dyDescent="0.25">
      <c r="A1461" t="s">
        <v>8</v>
      </c>
      <c r="B1461" t="s">
        <v>10</v>
      </c>
      <c r="C1461" t="s">
        <v>12</v>
      </c>
      <c r="D1461" t="s">
        <v>14</v>
      </c>
      <c r="E1461" t="s">
        <v>10121</v>
      </c>
      <c r="F1461" t="s">
        <v>7655</v>
      </c>
      <c r="G1461" t="s">
        <v>10253</v>
      </c>
      <c r="H1461" s="9">
        <v>43833</v>
      </c>
      <c r="I1461" s="10">
        <v>0.50555555555555554</v>
      </c>
      <c r="J1461" s="11">
        <v>191.29</v>
      </c>
      <c r="K1461" t="s">
        <v>10122</v>
      </c>
      <c r="L1461" t="str">
        <f t="shared" si="44"/>
        <v>98811035</v>
      </c>
      <c r="M1461" t="str">
        <f t="shared" si="45"/>
        <v>64501630</v>
      </c>
      <c r="N1461" t="str">
        <f>VLOOKUP($L1461,Map_Organization!$F:$I,2,FALSE)</f>
        <v>UWE</v>
      </c>
      <c r="O1461" t="str">
        <f>VLOOKUP($L1461,Map_Organization!$F:$I,3,FALSE)</f>
        <v>932</v>
      </c>
      <c r="P1461" t="str">
        <f>VLOOKUP($L1461,Map_Organization!$F:$I,4,FALSE)</f>
        <v>8414</v>
      </c>
      <c r="Q1461" t="str">
        <f>VLOOKUP($M1461,Map_GL!$B:$N,11,FALSE)</f>
        <v>75B</v>
      </c>
      <c r="R1461" t="str">
        <f>VLOOKUP($M1461,Map_GL!$B:$N,12,FALSE)</f>
        <v>000</v>
      </c>
      <c r="S1461" t="str">
        <f>VLOOKUP($M1461,Map_GL!$B:$N,13,FALSE)</f>
        <v>00</v>
      </c>
      <c r="T1461"/>
    </row>
    <row r="1462" spans="1:20" x14ac:dyDescent="0.25">
      <c r="A1462" t="s">
        <v>8</v>
      </c>
      <c r="B1462" t="s">
        <v>10</v>
      </c>
      <c r="C1462" t="s">
        <v>12</v>
      </c>
      <c r="D1462" t="s">
        <v>14</v>
      </c>
      <c r="E1462" t="s">
        <v>10121</v>
      </c>
      <c r="F1462" t="s">
        <v>7655</v>
      </c>
      <c r="G1462" t="s">
        <v>10254</v>
      </c>
      <c r="H1462" s="9">
        <v>43833</v>
      </c>
      <c r="I1462" s="10">
        <v>0.50555555555555554</v>
      </c>
      <c r="J1462" s="11">
        <v>-130.62</v>
      </c>
      <c r="K1462" t="s">
        <v>10122</v>
      </c>
      <c r="L1462" t="str">
        <f t="shared" si="44"/>
        <v>98811035</v>
      </c>
      <c r="M1462" t="str">
        <f t="shared" si="45"/>
        <v>61620003</v>
      </c>
      <c r="N1462" t="str">
        <f>VLOOKUP($L1462,Map_Organization!$F:$I,2,FALSE)</f>
        <v>UWE</v>
      </c>
      <c r="O1462" t="str">
        <f>VLOOKUP($L1462,Map_Organization!$F:$I,3,FALSE)</f>
        <v>932</v>
      </c>
      <c r="P1462" t="str">
        <f>VLOOKUP($L1462,Map_Organization!$F:$I,4,FALSE)</f>
        <v>8414</v>
      </c>
      <c r="Q1462" t="str">
        <f>VLOOKUP($M1462,Map_GL!$B:$N,11,FALSE)</f>
        <v>794</v>
      </c>
      <c r="R1462" t="str">
        <f>VLOOKUP($M1462,Map_GL!$B:$N,12,FALSE)</f>
        <v>401</v>
      </c>
      <c r="S1462" t="str">
        <f>VLOOKUP($M1462,Map_GL!$B:$N,13,FALSE)</f>
        <v>00</v>
      </c>
      <c r="T1462"/>
    </row>
    <row r="1463" spans="1:20" x14ac:dyDescent="0.25">
      <c r="A1463" t="s">
        <v>8</v>
      </c>
      <c r="B1463" t="s">
        <v>10</v>
      </c>
      <c r="C1463" t="s">
        <v>12</v>
      </c>
      <c r="D1463" t="s">
        <v>14</v>
      </c>
      <c r="E1463" t="s">
        <v>10121</v>
      </c>
      <c r="F1463" t="s">
        <v>7655</v>
      </c>
      <c r="G1463" t="s">
        <v>10255</v>
      </c>
      <c r="H1463" s="9">
        <v>43833</v>
      </c>
      <c r="I1463" s="10">
        <v>0.50555555555555554</v>
      </c>
      <c r="J1463" s="11">
        <v>130.62</v>
      </c>
      <c r="K1463" t="s">
        <v>10122</v>
      </c>
      <c r="L1463" t="str">
        <f t="shared" si="44"/>
        <v>98811035</v>
      </c>
      <c r="M1463" t="str">
        <f t="shared" si="45"/>
        <v>61620001</v>
      </c>
      <c r="N1463" t="str">
        <f>VLOOKUP($L1463,Map_Organization!$F:$I,2,FALSE)</f>
        <v>UWE</v>
      </c>
      <c r="O1463" t="str">
        <f>VLOOKUP($L1463,Map_Organization!$F:$I,3,FALSE)</f>
        <v>932</v>
      </c>
      <c r="P1463" t="str">
        <f>VLOOKUP($L1463,Map_Organization!$F:$I,4,FALSE)</f>
        <v>8414</v>
      </c>
      <c r="Q1463" t="str">
        <f>VLOOKUP($M1463,Map_GL!$B:$N,11,FALSE)</f>
        <v>794</v>
      </c>
      <c r="R1463" t="str">
        <f>VLOOKUP($M1463,Map_GL!$B:$N,12,FALSE)</f>
        <v>401</v>
      </c>
      <c r="S1463" t="str">
        <f>VLOOKUP($M1463,Map_GL!$B:$N,13,FALSE)</f>
        <v>00</v>
      </c>
      <c r="T1463"/>
    </row>
    <row r="1464" spans="1:20" x14ac:dyDescent="0.25">
      <c r="A1464" t="s">
        <v>8</v>
      </c>
      <c r="B1464" t="s">
        <v>10</v>
      </c>
      <c r="C1464" t="s">
        <v>12</v>
      </c>
      <c r="D1464" t="s">
        <v>14</v>
      </c>
      <c r="E1464" t="s">
        <v>10121</v>
      </c>
      <c r="F1464" t="s">
        <v>7655</v>
      </c>
      <c r="G1464" t="s">
        <v>10256</v>
      </c>
      <c r="H1464" s="9">
        <v>43833</v>
      </c>
      <c r="I1464" s="10">
        <v>0.50555555555555554</v>
      </c>
      <c r="J1464" s="11">
        <v>-130.62</v>
      </c>
      <c r="K1464" t="s">
        <v>10122</v>
      </c>
      <c r="L1464" t="str">
        <f t="shared" si="44"/>
        <v>98811035</v>
      </c>
      <c r="M1464" t="str">
        <f t="shared" si="45"/>
        <v>75430001</v>
      </c>
      <c r="N1464" t="str">
        <f>VLOOKUP($L1464,Map_Organization!$F:$I,2,FALSE)</f>
        <v>UWE</v>
      </c>
      <c r="O1464" t="str">
        <f>VLOOKUP($L1464,Map_Organization!$F:$I,3,FALSE)</f>
        <v>932</v>
      </c>
      <c r="P1464" t="str">
        <f>VLOOKUP($L1464,Map_Organization!$F:$I,4,FALSE)</f>
        <v>8414</v>
      </c>
      <c r="Q1464" t="str">
        <f>VLOOKUP($M1464,Map_GL!$B:$N,11,FALSE)</f>
        <v>75B</v>
      </c>
      <c r="R1464" t="str">
        <f>VLOOKUP($M1464,Map_GL!$B:$N,12,FALSE)</f>
        <v>000</v>
      </c>
      <c r="S1464" t="str">
        <f>VLOOKUP($M1464,Map_GL!$B:$N,13,FALSE)</f>
        <v>00</v>
      </c>
      <c r="T1464"/>
    </row>
    <row r="1465" spans="1:20" x14ac:dyDescent="0.25">
      <c r="A1465" t="s">
        <v>8</v>
      </c>
      <c r="B1465" t="s">
        <v>10</v>
      </c>
      <c r="C1465" t="s">
        <v>12</v>
      </c>
      <c r="D1465" t="s">
        <v>14</v>
      </c>
      <c r="E1465" t="s">
        <v>10121</v>
      </c>
      <c r="F1465" t="s">
        <v>7655</v>
      </c>
      <c r="G1465" t="s">
        <v>10182</v>
      </c>
      <c r="H1465" s="9">
        <v>43833</v>
      </c>
      <c r="I1465" s="10">
        <v>0.50555555555555554</v>
      </c>
      <c r="J1465" s="11">
        <v>50.89</v>
      </c>
      <c r="K1465" t="s">
        <v>10122</v>
      </c>
      <c r="L1465" t="str">
        <f t="shared" si="44"/>
        <v>98811035</v>
      </c>
      <c r="M1465" t="str">
        <f t="shared" si="45"/>
        <v>75431002</v>
      </c>
      <c r="N1465" t="str">
        <f>VLOOKUP($L1465,Map_Organization!$F:$I,2,FALSE)</f>
        <v>UWE</v>
      </c>
      <c r="O1465" t="str">
        <f>VLOOKUP($L1465,Map_Organization!$F:$I,3,FALSE)</f>
        <v>932</v>
      </c>
      <c r="P1465" t="str">
        <f>VLOOKUP($L1465,Map_Organization!$F:$I,4,FALSE)</f>
        <v>8414</v>
      </c>
      <c r="Q1465" t="str">
        <f>VLOOKUP($M1465,Map_GL!$B:$N,11,FALSE)</f>
        <v>75B</v>
      </c>
      <c r="R1465" t="str">
        <f>VLOOKUP($M1465,Map_GL!$B:$N,12,FALSE)</f>
        <v>000</v>
      </c>
      <c r="S1465" t="str">
        <f>VLOOKUP($M1465,Map_GL!$B:$N,13,FALSE)</f>
        <v>00</v>
      </c>
      <c r="T1465"/>
    </row>
    <row r="1466" spans="1:20" x14ac:dyDescent="0.25">
      <c r="A1466" t="s">
        <v>8</v>
      </c>
      <c r="B1466" t="s">
        <v>10</v>
      </c>
      <c r="C1466" t="s">
        <v>12</v>
      </c>
      <c r="D1466" t="s">
        <v>14</v>
      </c>
      <c r="E1466" t="s">
        <v>10121</v>
      </c>
      <c r="F1466" t="s">
        <v>7655</v>
      </c>
      <c r="G1466" t="s">
        <v>10191</v>
      </c>
      <c r="H1466" s="9">
        <v>43833</v>
      </c>
      <c r="I1466" s="10">
        <v>0.50555555555555554</v>
      </c>
      <c r="J1466" s="11">
        <v>16.22</v>
      </c>
      <c r="K1466" t="s">
        <v>10122</v>
      </c>
      <c r="L1466" t="str">
        <f t="shared" si="44"/>
        <v>98811035</v>
      </c>
      <c r="M1466" t="str">
        <f t="shared" si="45"/>
        <v>62610001</v>
      </c>
      <c r="N1466" t="str">
        <f>VLOOKUP($L1466,Map_Organization!$F:$I,2,FALSE)</f>
        <v>UWE</v>
      </c>
      <c r="O1466" t="str">
        <f>VLOOKUP($L1466,Map_Organization!$F:$I,3,FALSE)</f>
        <v>932</v>
      </c>
      <c r="P1466" t="str">
        <f>VLOOKUP($L1466,Map_Organization!$F:$I,4,FALSE)</f>
        <v>8414</v>
      </c>
      <c r="Q1466" t="str">
        <f>VLOOKUP($M1466,Map_GL!$B:$N,11,FALSE)</f>
        <v>779</v>
      </c>
      <c r="R1466" t="str">
        <f>VLOOKUP($M1466,Map_GL!$B:$N,12,FALSE)</f>
        <v>000</v>
      </c>
      <c r="S1466" t="str">
        <f>VLOOKUP($M1466,Map_GL!$B:$N,13,FALSE)</f>
        <v>00</v>
      </c>
      <c r="T1466"/>
    </row>
    <row r="1467" spans="1:20" x14ac:dyDescent="0.25">
      <c r="A1467" t="s">
        <v>8</v>
      </c>
      <c r="B1467" t="s">
        <v>10</v>
      </c>
      <c r="C1467" t="s">
        <v>12</v>
      </c>
      <c r="D1467" t="s">
        <v>14</v>
      </c>
      <c r="E1467" t="s">
        <v>10121</v>
      </c>
      <c r="F1467" t="s">
        <v>7655</v>
      </c>
      <c r="G1467" t="s">
        <v>10146</v>
      </c>
      <c r="H1467" s="9">
        <v>43833</v>
      </c>
      <c r="I1467" s="10">
        <v>0.50555555555555554</v>
      </c>
      <c r="J1467" s="11">
        <v>38.96</v>
      </c>
      <c r="K1467" t="s">
        <v>10122</v>
      </c>
      <c r="L1467" t="str">
        <f t="shared" si="44"/>
        <v>98811035</v>
      </c>
      <c r="M1467" t="str">
        <f t="shared" si="45"/>
        <v>61620010</v>
      </c>
      <c r="N1467" t="str">
        <f>VLOOKUP($L1467,Map_Organization!$F:$I,2,FALSE)</f>
        <v>UWE</v>
      </c>
      <c r="O1467" t="str">
        <f>VLOOKUP($L1467,Map_Organization!$F:$I,3,FALSE)</f>
        <v>932</v>
      </c>
      <c r="P1467" t="str">
        <f>VLOOKUP($L1467,Map_Organization!$F:$I,4,FALSE)</f>
        <v>8414</v>
      </c>
      <c r="Q1467" t="str">
        <f>VLOOKUP($M1467,Map_GL!$B:$N,11,FALSE)</f>
        <v>794</v>
      </c>
      <c r="R1467" t="str">
        <f>VLOOKUP($M1467,Map_GL!$B:$N,12,FALSE)</f>
        <v>401</v>
      </c>
      <c r="S1467" t="str">
        <f>VLOOKUP($M1467,Map_GL!$B:$N,13,FALSE)</f>
        <v>00</v>
      </c>
      <c r="T1467"/>
    </row>
    <row r="1468" spans="1:20" x14ac:dyDescent="0.25">
      <c r="A1468" t="s">
        <v>8</v>
      </c>
      <c r="B1468" t="s">
        <v>10</v>
      </c>
      <c r="C1468" t="s">
        <v>12</v>
      </c>
      <c r="D1468" t="s">
        <v>14</v>
      </c>
      <c r="E1468" t="s">
        <v>10121</v>
      </c>
      <c r="F1468" t="s">
        <v>7655</v>
      </c>
      <c r="G1468" t="s">
        <v>10192</v>
      </c>
      <c r="H1468" s="9">
        <v>43833</v>
      </c>
      <c r="I1468" s="10">
        <v>0.50555555555555554</v>
      </c>
      <c r="J1468" s="11">
        <v>0.57000000000000006</v>
      </c>
      <c r="K1468" t="s">
        <v>10122</v>
      </c>
      <c r="L1468" t="str">
        <f t="shared" si="44"/>
        <v>98811035</v>
      </c>
      <c r="M1468" t="str">
        <f t="shared" si="45"/>
        <v>61620113</v>
      </c>
      <c r="N1468" t="str">
        <f>VLOOKUP($L1468,Map_Organization!$F:$I,2,FALSE)</f>
        <v>UWE</v>
      </c>
      <c r="O1468" t="str">
        <f>VLOOKUP($L1468,Map_Organization!$F:$I,3,FALSE)</f>
        <v>932</v>
      </c>
      <c r="P1468" t="str">
        <f>VLOOKUP($L1468,Map_Organization!$F:$I,4,FALSE)</f>
        <v>8414</v>
      </c>
      <c r="Q1468" t="str">
        <f>VLOOKUP($M1468,Map_GL!$B:$N,11,FALSE)</f>
        <v>794</v>
      </c>
      <c r="R1468" t="str">
        <f>VLOOKUP($M1468,Map_GL!$B:$N,12,FALSE)</f>
        <v>401</v>
      </c>
      <c r="S1468" t="str">
        <f>VLOOKUP($M1468,Map_GL!$B:$N,13,FALSE)</f>
        <v>00</v>
      </c>
      <c r="T1468"/>
    </row>
    <row r="1469" spans="1:20" x14ac:dyDescent="0.25">
      <c r="A1469" t="s">
        <v>8</v>
      </c>
      <c r="B1469" t="s">
        <v>10</v>
      </c>
      <c r="C1469" t="s">
        <v>12</v>
      </c>
      <c r="D1469" t="s">
        <v>14</v>
      </c>
      <c r="E1469" t="s">
        <v>10121</v>
      </c>
      <c r="F1469" t="s">
        <v>7655</v>
      </c>
      <c r="G1469" t="s">
        <v>10257</v>
      </c>
      <c r="H1469" s="9">
        <v>43833</v>
      </c>
      <c r="I1469" s="10">
        <v>0.50555555555555554</v>
      </c>
      <c r="J1469" s="11">
        <v>42.75</v>
      </c>
      <c r="K1469" t="s">
        <v>10122</v>
      </c>
      <c r="L1469" t="str">
        <f t="shared" si="44"/>
        <v>98811035</v>
      </c>
      <c r="M1469" t="str">
        <f t="shared" si="45"/>
        <v>62282001</v>
      </c>
      <c r="N1469" t="str">
        <f>VLOOKUP($L1469,Map_Organization!$F:$I,2,FALSE)</f>
        <v>UWE</v>
      </c>
      <c r="O1469" t="str">
        <f>VLOOKUP($L1469,Map_Organization!$F:$I,3,FALSE)</f>
        <v>932</v>
      </c>
      <c r="P1469" t="str">
        <f>VLOOKUP($L1469,Map_Organization!$F:$I,4,FALSE)</f>
        <v>8414</v>
      </c>
      <c r="Q1469" t="str">
        <f>VLOOKUP($M1469,Map_GL!$B:$N,11,FALSE)</f>
        <v>75B</v>
      </c>
      <c r="R1469" t="str">
        <f>VLOOKUP($M1469,Map_GL!$B:$N,12,FALSE)</f>
        <v>000</v>
      </c>
      <c r="S1469" t="str">
        <f>VLOOKUP($M1469,Map_GL!$B:$N,13,FALSE)</f>
        <v>00</v>
      </c>
      <c r="T1469"/>
    </row>
    <row r="1470" spans="1:20" x14ac:dyDescent="0.25">
      <c r="A1470" t="s">
        <v>8</v>
      </c>
      <c r="B1470" t="s">
        <v>10</v>
      </c>
      <c r="C1470" t="s">
        <v>12</v>
      </c>
      <c r="D1470" t="s">
        <v>14</v>
      </c>
      <c r="E1470" t="s">
        <v>10121</v>
      </c>
      <c r="F1470" t="s">
        <v>7655</v>
      </c>
      <c r="G1470" t="s">
        <v>10150</v>
      </c>
      <c r="H1470" s="9">
        <v>43833</v>
      </c>
      <c r="I1470" s="10">
        <v>0.50555555555555554</v>
      </c>
      <c r="J1470" s="11">
        <v>8.89</v>
      </c>
      <c r="K1470" t="s">
        <v>10122</v>
      </c>
      <c r="L1470" t="str">
        <f t="shared" si="44"/>
        <v>98811035</v>
      </c>
      <c r="M1470" t="str">
        <f t="shared" si="45"/>
        <v>68123020</v>
      </c>
      <c r="N1470" t="str">
        <f>VLOOKUP($L1470,Map_Organization!$F:$I,2,FALSE)</f>
        <v>UWE</v>
      </c>
      <c r="O1470" t="str">
        <f>VLOOKUP($L1470,Map_Organization!$F:$I,3,FALSE)</f>
        <v>932</v>
      </c>
      <c r="P1470" t="str">
        <f>VLOOKUP($L1470,Map_Organization!$F:$I,4,FALSE)</f>
        <v>8414</v>
      </c>
      <c r="Q1470" t="str">
        <f>VLOOKUP($M1470,Map_GL!$B:$N,11,FALSE)</f>
        <v>833</v>
      </c>
      <c r="R1470" t="str">
        <f>VLOOKUP($M1470,Map_GL!$B:$N,12,FALSE)</f>
        <v>401</v>
      </c>
      <c r="S1470" t="str">
        <f>VLOOKUP($M1470,Map_GL!$B:$N,13,FALSE)</f>
        <v>00</v>
      </c>
      <c r="T1470"/>
    </row>
    <row r="1471" spans="1:20" x14ac:dyDescent="0.25">
      <c r="A1471" t="s">
        <v>8</v>
      </c>
      <c r="B1471" t="s">
        <v>10</v>
      </c>
      <c r="C1471" t="s">
        <v>12</v>
      </c>
      <c r="D1471" t="s">
        <v>14</v>
      </c>
      <c r="E1471" t="s">
        <v>10121</v>
      </c>
      <c r="F1471" t="s">
        <v>7655</v>
      </c>
      <c r="G1471" t="s">
        <v>10288</v>
      </c>
      <c r="H1471" s="9">
        <v>43833</v>
      </c>
      <c r="I1471" s="10">
        <v>0.50555555555555554</v>
      </c>
      <c r="J1471" s="11">
        <v>100</v>
      </c>
      <c r="K1471" t="s">
        <v>10122</v>
      </c>
      <c r="L1471" t="str">
        <f t="shared" si="44"/>
        <v>98811035</v>
      </c>
      <c r="M1471" t="str">
        <f t="shared" si="45"/>
        <v>62852000</v>
      </c>
      <c r="N1471" t="str">
        <f>VLOOKUP($L1471,Map_Organization!$F:$I,2,FALSE)</f>
        <v>UWE</v>
      </c>
      <c r="O1471" t="str">
        <f>VLOOKUP($L1471,Map_Organization!$F:$I,3,FALSE)</f>
        <v>932</v>
      </c>
      <c r="P1471" t="str">
        <f>VLOOKUP($L1471,Map_Organization!$F:$I,4,FALSE)</f>
        <v>8414</v>
      </c>
      <c r="Q1471" t="str">
        <f>VLOOKUP($M1471,Map_GL!$B:$N,11,FALSE)</f>
        <v>895</v>
      </c>
      <c r="R1471" t="str">
        <f>VLOOKUP($M1471,Map_GL!$B:$N,12,FALSE)</f>
        <v>000</v>
      </c>
      <c r="S1471" t="str">
        <f>VLOOKUP($M1471,Map_GL!$B:$N,13,FALSE)</f>
        <v>00</v>
      </c>
      <c r="T1471"/>
    </row>
    <row r="1472" spans="1:20" x14ac:dyDescent="0.25">
      <c r="A1472" t="s">
        <v>8</v>
      </c>
      <c r="B1472" t="s">
        <v>10</v>
      </c>
      <c r="C1472" t="s">
        <v>12</v>
      </c>
      <c r="D1472" t="s">
        <v>14</v>
      </c>
      <c r="E1472" t="s">
        <v>10121</v>
      </c>
      <c r="F1472" t="s">
        <v>7655</v>
      </c>
      <c r="G1472" t="s">
        <v>10148</v>
      </c>
      <c r="H1472" s="9">
        <v>43833</v>
      </c>
      <c r="I1472" s="10">
        <v>0.50555555555555554</v>
      </c>
      <c r="J1472" s="11">
        <v>-38.96</v>
      </c>
      <c r="K1472" t="s">
        <v>10122</v>
      </c>
      <c r="L1472" t="str">
        <f t="shared" si="44"/>
        <v>98811035</v>
      </c>
      <c r="M1472" t="str">
        <f t="shared" si="45"/>
        <v>61620010</v>
      </c>
      <c r="N1472" t="str">
        <f>VLOOKUP($L1472,Map_Organization!$F:$I,2,FALSE)</f>
        <v>UWE</v>
      </c>
      <c r="O1472" t="str">
        <f>VLOOKUP($L1472,Map_Organization!$F:$I,3,FALSE)</f>
        <v>932</v>
      </c>
      <c r="P1472" t="str">
        <f>VLOOKUP($L1472,Map_Organization!$F:$I,4,FALSE)</f>
        <v>8414</v>
      </c>
      <c r="Q1472" t="str">
        <f>VLOOKUP($M1472,Map_GL!$B:$N,11,FALSE)</f>
        <v>794</v>
      </c>
      <c r="R1472" t="str">
        <f>VLOOKUP($M1472,Map_GL!$B:$N,12,FALSE)</f>
        <v>401</v>
      </c>
      <c r="S1472" t="str">
        <f>VLOOKUP($M1472,Map_GL!$B:$N,13,FALSE)</f>
        <v>00</v>
      </c>
      <c r="T1472"/>
    </row>
    <row r="1473" spans="1:20" x14ac:dyDescent="0.25">
      <c r="A1473" t="s">
        <v>8</v>
      </c>
      <c r="B1473" t="s">
        <v>10</v>
      </c>
      <c r="C1473" t="s">
        <v>12</v>
      </c>
      <c r="D1473" t="s">
        <v>14</v>
      </c>
      <c r="E1473" t="s">
        <v>10121</v>
      </c>
      <c r="F1473" t="s">
        <v>7655</v>
      </c>
      <c r="G1473" t="s">
        <v>10151</v>
      </c>
      <c r="H1473" s="9">
        <v>43833</v>
      </c>
      <c r="I1473" s="10">
        <v>0.50555555555555554</v>
      </c>
      <c r="J1473" s="11">
        <v>6.26</v>
      </c>
      <c r="K1473" t="s">
        <v>10122</v>
      </c>
      <c r="L1473" t="str">
        <f t="shared" si="44"/>
        <v>98811035</v>
      </c>
      <c r="M1473" t="str">
        <f t="shared" si="45"/>
        <v>75431003</v>
      </c>
      <c r="N1473" t="str">
        <f>VLOOKUP($L1473,Map_Organization!$F:$I,2,FALSE)</f>
        <v>UWE</v>
      </c>
      <c r="O1473" t="str">
        <f>VLOOKUP($L1473,Map_Organization!$F:$I,3,FALSE)</f>
        <v>932</v>
      </c>
      <c r="P1473" t="str">
        <f>VLOOKUP($L1473,Map_Organization!$F:$I,4,FALSE)</f>
        <v>8414</v>
      </c>
      <c r="Q1473" t="str">
        <f>VLOOKUP($M1473,Map_GL!$B:$N,11,FALSE)</f>
        <v>790</v>
      </c>
      <c r="R1473" t="str">
        <f>VLOOKUP($M1473,Map_GL!$B:$N,12,FALSE)</f>
        <v>000</v>
      </c>
      <c r="S1473" t="str">
        <f>VLOOKUP($M1473,Map_GL!$B:$N,13,FALSE)</f>
        <v>00</v>
      </c>
      <c r="T1473"/>
    </row>
    <row r="1474" spans="1:20" x14ac:dyDescent="0.25">
      <c r="A1474" t="s">
        <v>8</v>
      </c>
      <c r="B1474" t="s">
        <v>10</v>
      </c>
      <c r="C1474" t="s">
        <v>12</v>
      </c>
      <c r="D1474" t="s">
        <v>14</v>
      </c>
      <c r="E1474" t="s">
        <v>10121</v>
      </c>
      <c r="F1474" t="s">
        <v>7655</v>
      </c>
      <c r="G1474" t="s">
        <v>10197</v>
      </c>
      <c r="H1474" s="9">
        <v>43833</v>
      </c>
      <c r="I1474" s="10">
        <v>0.50555555555555554</v>
      </c>
      <c r="J1474" s="11">
        <v>-0.57000000000000006</v>
      </c>
      <c r="K1474" t="s">
        <v>10122</v>
      </c>
      <c r="L1474" t="str">
        <f t="shared" si="44"/>
        <v>98811035</v>
      </c>
      <c r="M1474" t="str">
        <f t="shared" si="45"/>
        <v>61620113</v>
      </c>
      <c r="N1474" t="str">
        <f>VLOOKUP($L1474,Map_Organization!$F:$I,2,FALSE)</f>
        <v>UWE</v>
      </c>
      <c r="O1474" t="str">
        <f>VLOOKUP($L1474,Map_Organization!$F:$I,3,FALSE)</f>
        <v>932</v>
      </c>
      <c r="P1474" t="str">
        <f>VLOOKUP($L1474,Map_Organization!$F:$I,4,FALSE)</f>
        <v>8414</v>
      </c>
      <c r="Q1474" t="str">
        <f>VLOOKUP($M1474,Map_GL!$B:$N,11,FALSE)</f>
        <v>794</v>
      </c>
      <c r="R1474" t="str">
        <f>VLOOKUP($M1474,Map_GL!$B:$N,12,FALSE)</f>
        <v>401</v>
      </c>
      <c r="S1474" t="str">
        <f>VLOOKUP($M1474,Map_GL!$B:$N,13,FALSE)</f>
        <v>00</v>
      </c>
      <c r="T1474"/>
    </row>
    <row r="1475" spans="1:20" x14ac:dyDescent="0.25">
      <c r="A1475" t="s">
        <v>8</v>
      </c>
      <c r="B1475" t="s">
        <v>10</v>
      </c>
      <c r="C1475" t="s">
        <v>12</v>
      </c>
      <c r="D1475" t="s">
        <v>14</v>
      </c>
      <c r="E1475" t="s">
        <v>10121</v>
      </c>
      <c r="F1475" t="s">
        <v>7646</v>
      </c>
      <c r="G1475" t="s">
        <v>10217</v>
      </c>
      <c r="H1475" s="9">
        <v>43833</v>
      </c>
      <c r="I1475" s="10">
        <v>0.50555555555555554</v>
      </c>
      <c r="J1475" s="11">
        <v>-150.19</v>
      </c>
      <c r="K1475" t="s">
        <v>10122</v>
      </c>
      <c r="L1475" t="str">
        <f t="shared" si="44"/>
        <v>98811031</v>
      </c>
      <c r="M1475" t="str">
        <f t="shared" si="45"/>
        <v>60220010</v>
      </c>
      <c r="N1475" t="str">
        <f>VLOOKUP($L1475,Map_Organization!$F:$I,2,FALSE)</f>
        <v>UWE</v>
      </c>
      <c r="O1475" t="str">
        <f>VLOOKUP($L1475,Map_Organization!$F:$I,3,FALSE)</f>
        <v>932</v>
      </c>
      <c r="P1475" t="str">
        <f>VLOOKUP($L1475,Map_Organization!$F:$I,4,FALSE)</f>
        <v>8414</v>
      </c>
      <c r="Q1475" t="str">
        <f>VLOOKUP($M1475,Map_GL!$B:$N,11,FALSE)</f>
        <v>860</v>
      </c>
      <c r="R1475" t="str">
        <f>VLOOKUP($M1475,Map_GL!$B:$N,12,FALSE)</f>
        <v>000</v>
      </c>
      <c r="S1475" t="str">
        <f>VLOOKUP($M1475,Map_GL!$B:$N,13,FALSE)</f>
        <v>00</v>
      </c>
      <c r="T1475"/>
    </row>
    <row r="1476" spans="1:20" x14ac:dyDescent="0.25">
      <c r="A1476" t="s">
        <v>8</v>
      </c>
      <c r="B1476" t="s">
        <v>10</v>
      </c>
      <c r="C1476" t="s">
        <v>12</v>
      </c>
      <c r="D1476" t="s">
        <v>14</v>
      </c>
      <c r="E1476" t="s">
        <v>10121</v>
      </c>
      <c r="F1476" t="s">
        <v>7646</v>
      </c>
      <c r="G1476" t="s">
        <v>10146</v>
      </c>
      <c r="H1476" s="9">
        <v>43833</v>
      </c>
      <c r="I1476" s="10">
        <v>0.50555555555555554</v>
      </c>
      <c r="J1476" s="11">
        <v>-1.67</v>
      </c>
      <c r="K1476" t="s">
        <v>10122</v>
      </c>
      <c r="L1476" t="str">
        <f t="shared" si="44"/>
        <v>98811031</v>
      </c>
      <c r="M1476" t="str">
        <f t="shared" si="45"/>
        <v>61620010</v>
      </c>
      <c r="N1476" t="str">
        <f>VLOOKUP($L1476,Map_Organization!$F:$I,2,FALSE)</f>
        <v>UWE</v>
      </c>
      <c r="O1476" t="str">
        <f>VLOOKUP($L1476,Map_Organization!$F:$I,3,FALSE)</f>
        <v>932</v>
      </c>
      <c r="P1476" t="str">
        <f>VLOOKUP($L1476,Map_Organization!$F:$I,4,FALSE)</f>
        <v>8414</v>
      </c>
      <c r="Q1476" t="str">
        <f>VLOOKUP($M1476,Map_GL!$B:$N,11,FALSE)</f>
        <v>794</v>
      </c>
      <c r="R1476" t="str">
        <f>VLOOKUP($M1476,Map_GL!$B:$N,12,FALSE)</f>
        <v>401</v>
      </c>
      <c r="S1476" t="str">
        <f>VLOOKUP($M1476,Map_GL!$B:$N,13,FALSE)</f>
        <v>00</v>
      </c>
      <c r="T1476"/>
    </row>
    <row r="1477" spans="1:20" x14ac:dyDescent="0.25">
      <c r="A1477" t="s">
        <v>8</v>
      </c>
      <c r="B1477" t="s">
        <v>10</v>
      </c>
      <c r="C1477" t="s">
        <v>12</v>
      </c>
      <c r="D1477" t="s">
        <v>14</v>
      </c>
      <c r="E1477" t="s">
        <v>10121</v>
      </c>
      <c r="F1477" t="s">
        <v>7646</v>
      </c>
      <c r="G1477" t="s">
        <v>10148</v>
      </c>
      <c r="H1477" s="9">
        <v>43833</v>
      </c>
      <c r="I1477" s="10">
        <v>0.50555555555555554</v>
      </c>
      <c r="J1477" s="11">
        <v>1.67</v>
      </c>
      <c r="K1477" t="s">
        <v>10122</v>
      </c>
      <c r="L1477" t="str">
        <f t="shared" ref="L1477:L1540" si="46">SUBSTITUTE(RIGHT($F1477,9),"-","")</f>
        <v>98811031</v>
      </c>
      <c r="M1477" t="str">
        <f t="shared" ref="M1477:M1540" si="47">SUBSTITUTE(RIGHT($G1477,9),".","")</f>
        <v>61620010</v>
      </c>
      <c r="N1477" t="str">
        <f>VLOOKUP($L1477,Map_Organization!$F:$I,2,FALSE)</f>
        <v>UWE</v>
      </c>
      <c r="O1477" t="str">
        <f>VLOOKUP($L1477,Map_Organization!$F:$I,3,FALSE)</f>
        <v>932</v>
      </c>
      <c r="P1477" t="str">
        <f>VLOOKUP($L1477,Map_Organization!$F:$I,4,FALSE)</f>
        <v>8414</v>
      </c>
      <c r="Q1477" t="str">
        <f>VLOOKUP($M1477,Map_GL!$B:$N,11,FALSE)</f>
        <v>794</v>
      </c>
      <c r="R1477" t="str">
        <f>VLOOKUP($M1477,Map_GL!$B:$N,12,FALSE)</f>
        <v>401</v>
      </c>
      <c r="S1477" t="str">
        <f>VLOOKUP($M1477,Map_GL!$B:$N,13,FALSE)</f>
        <v>00</v>
      </c>
      <c r="T1477"/>
    </row>
    <row r="1478" spans="1:20" x14ac:dyDescent="0.25">
      <c r="A1478" t="s">
        <v>8</v>
      </c>
      <c r="B1478" t="s">
        <v>10</v>
      </c>
      <c r="C1478" t="s">
        <v>12</v>
      </c>
      <c r="D1478" t="s">
        <v>14</v>
      </c>
      <c r="E1478" t="s">
        <v>10121</v>
      </c>
      <c r="F1478" t="s">
        <v>7646</v>
      </c>
      <c r="G1478" t="s">
        <v>10151</v>
      </c>
      <c r="H1478" s="9">
        <v>43833</v>
      </c>
      <c r="I1478" s="10">
        <v>0.50555555555555554</v>
      </c>
      <c r="J1478" s="11">
        <v>-0.26</v>
      </c>
      <c r="K1478" t="s">
        <v>10122</v>
      </c>
      <c r="L1478" t="str">
        <f t="shared" si="46"/>
        <v>98811031</v>
      </c>
      <c r="M1478" t="str">
        <f t="shared" si="47"/>
        <v>75431003</v>
      </c>
      <c r="N1478" t="str">
        <f>VLOOKUP($L1478,Map_Organization!$F:$I,2,FALSE)</f>
        <v>UWE</v>
      </c>
      <c r="O1478" t="str">
        <f>VLOOKUP($L1478,Map_Organization!$F:$I,3,FALSE)</f>
        <v>932</v>
      </c>
      <c r="P1478" t="str">
        <f>VLOOKUP($L1478,Map_Organization!$F:$I,4,FALSE)</f>
        <v>8414</v>
      </c>
      <c r="Q1478" t="str">
        <f>VLOOKUP($M1478,Map_GL!$B:$N,11,FALSE)</f>
        <v>790</v>
      </c>
      <c r="R1478" t="str">
        <f>VLOOKUP($M1478,Map_GL!$B:$N,12,FALSE)</f>
        <v>000</v>
      </c>
      <c r="S1478" t="str">
        <f>VLOOKUP($M1478,Map_GL!$B:$N,13,FALSE)</f>
        <v>00</v>
      </c>
      <c r="T1478"/>
    </row>
    <row r="1479" spans="1:20" x14ac:dyDescent="0.25">
      <c r="A1479" t="s">
        <v>8</v>
      </c>
      <c r="B1479" t="s">
        <v>10</v>
      </c>
      <c r="C1479" t="s">
        <v>12</v>
      </c>
      <c r="D1479" t="s">
        <v>14</v>
      </c>
      <c r="E1479" t="s">
        <v>10121</v>
      </c>
      <c r="F1479" t="s">
        <v>7634</v>
      </c>
      <c r="G1479" t="s">
        <v>10152</v>
      </c>
      <c r="H1479" s="9">
        <v>43833</v>
      </c>
      <c r="I1479" s="10">
        <v>0.50555555555555554</v>
      </c>
      <c r="J1479" s="11">
        <v>3846.16</v>
      </c>
      <c r="K1479" t="s">
        <v>10122</v>
      </c>
      <c r="L1479" t="str">
        <f t="shared" si="46"/>
        <v>98811001</v>
      </c>
      <c r="M1479" t="str">
        <f t="shared" si="47"/>
        <v>64101100</v>
      </c>
      <c r="N1479" t="str">
        <f>VLOOKUP($L1479,Map_Organization!$F:$I,2,FALSE)</f>
        <v>UWE</v>
      </c>
      <c r="O1479" t="str">
        <f>VLOOKUP($L1479,Map_Organization!$F:$I,3,FALSE)</f>
        <v>932</v>
      </c>
      <c r="P1479" t="str">
        <f>VLOOKUP($L1479,Map_Organization!$F:$I,4,FALSE)</f>
        <v>8414</v>
      </c>
      <c r="Q1479" t="str">
        <f>VLOOKUP($M1479,Map_GL!$B:$N,11,FALSE)</f>
        <v>75B</v>
      </c>
      <c r="R1479" t="str">
        <f>VLOOKUP($M1479,Map_GL!$B:$N,12,FALSE)</f>
        <v>000</v>
      </c>
      <c r="S1479" t="str">
        <f>VLOOKUP($M1479,Map_GL!$B:$N,13,FALSE)</f>
        <v>00</v>
      </c>
      <c r="T1479"/>
    </row>
    <row r="1480" spans="1:20" x14ac:dyDescent="0.25">
      <c r="A1480" t="s">
        <v>8</v>
      </c>
      <c r="B1480" t="s">
        <v>10</v>
      </c>
      <c r="C1480" t="s">
        <v>12</v>
      </c>
      <c r="D1480" t="s">
        <v>14</v>
      </c>
      <c r="E1480" t="s">
        <v>10121</v>
      </c>
      <c r="F1480" t="s">
        <v>7634</v>
      </c>
      <c r="G1480" t="s">
        <v>10156</v>
      </c>
      <c r="H1480" s="9">
        <v>43833</v>
      </c>
      <c r="I1480" s="10">
        <v>0.50555555555555554</v>
      </c>
      <c r="J1480" s="11">
        <v>266.35000000000002</v>
      </c>
      <c r="K1480" t="s">
        <v>10122</v>
      </c>
      <c r="L1480" t="str">
        <f t="shared" si="46"/>
        <v>98811001</v>
      </c>
      <c r="M1480" t="str">
        <f t="shared" si="47"/>
        <v>64106061</v>
      </c>
      <c r="N1480" t="str">
        <f>VLOOKUP($L1480,Map_Organization!$F:$I,2,FALSE)</f>
        <v>UWE</v>
      </c>
      <c r="O1480" t="str">
        <f>VLOOKUP($L1480,Map_Organization!$F:$I,3,FALSE)</f>
        <v>932</v>
      </c>
      <c r="P1480" t="str">
        <f>VLOOKUP($L1480,Map_Organization!$F:$I,4,FALSE)</f>
        <v>8414</v>
      </c>
      <c r="Q1480" t="str">
        <f>VLOOKUP($M1480,Map_GL!$B:$N,11,FALSE)</f>
        <v>75B</v>
      </c>
      <c r="R1480" t="str">
        <f>VLOOKUP($M1480,Map_GL!$B:$N,12,FALSE)</f>
        <v>000</v>
      </c>
      <c r="S1480" t="str">
        <f>VLOOKUP($M1480,Map_GL!$B:$N,13,FALSE)</f>
        <v>00</v>
      </c>
      <c r="T1480"/>
    </row>
    <row r="1481" spans="1:20" x14ac:dyDescent="0.25">
      <c r="A1481" t="s">
        <v>8</v>
      </c>
      <c r="B1481" t="s">
        <v>10</v>
      </c>
      <c r="C1481" t="s">
        <v>12</v>
      </c>
      <c r="D1481" t="s">
        <v>14</v>
      </c>
      <c r="E1481" t="s">
        <v>10121</v>
      </c>
      <c r="F1481" t="s">
        <v>7634</v>
      </c>
      <c r="G1481" t="s">
        <v>10159</v>
      </c>
      <c r="H1481" s="9">
        <v>43833</v>
      </c>
      <c r="I1481" s="10">
        <v>0.50555555555555554</v>
      </c>
      <c r="J1481" s="11">
        <v>15.38</v>
      </c>
      <c r="K1481" t="s">
        <v>10122</v>
      </c>
      <c r="L1481" t="str">
        <f t="shared" si="46"/>
        <v>98811001</v>
      </c>
      <c r="M1481" t="str">
        <f t="shared" si="47"/>
        <v>61621003</v>
      </c>
      <c r="N1481" t="str">
        <f>VLOOKUP($L1481,Map_Organization!$F:$I,2,FALSE)</f>
        <v>UWE</v>
      </c>
      <c r="O1481" t="str">
        <f>VLOOKUP($L1481,Map_Organization!$F:$I,3,FALSE)</f>
        <v>932</v>
      </c>
      <c r="P1481" t="str">
        <f>VLOOKUP($L1481,Map_Organization!$F:$I,4,FALSE)</f>
        <v>8414</v>
      </c>
      <c r="Q1481" t="str">
        <f>VLOOKUP($M1481,Map_GL!$B:$N,11,FALSE)</f>
        <v>794</v>
      </c>
      <c r="R1481" t="str">
        <f>VLOOKUP($M1481,Map_GL!$B:$N,12,FALSE)</f>
        <v>401</v>
      </c>
      <c r="S1481" t="str">
        <f>VLOOKUP($M1481,Map_GL!$B:$N,13,FALSE)</f>
        <v>00</v>
      </c>
      <c r="T1481"/>
    </row>
    <row r="1482" spans="1:20" x14ac:dyDescent="0.25">
      <c r="A1482" t="s">
        <v>8</v>
      </c>
      <c r="B1482" t="s">
        <v>10</v>
      </c>
      <c r="C1482" t="s">
        <v>12</v>
      </c>
      <c r="D1482" t="s">
        <v>14</v>
      </c>
      <c r="E1482" t="s">
        <v>10121</v>
      </c>
      <c r="F1482" t="s">
        <v>7634</v>
      </c>
      <c r="G1482" t="s">
        <v>10160</v>
      </c>
      <c r="H1482" s="9">
        <v>43833</v>
      </c>
      <c r="I1482" s="10">
        <v>0.50555555555555554</v>
      </c>
      <c r="J1482" s="11">
        <v>27.68</v>
      </c>
      <c r="K1482" t="s">
        <v>10122</v>
      </c>
      <c r="L1482" t="str">
        <f t="shared" si="46"/>
        <v>98811001</v>
      </c>
      <c r="M1482" t="str">
        <f t="shared" si="47"/>
        <v>64501016</v>
      </c>
      <c r="N1482" t="str">
        <f>VLOOKUP($L1482,Map_Organization!$F:$I,2,FALSE)</f>
        <v>UWE</v>
      </c>
      <c r="O1482" t="str">
        <f>VLOOKUP($L1482,Map_Organization!$F:$I,3,FALSE)</f>
        <v>932</v>
      </c>
      <c r="P1482" t="str">
        <f>VLOOKUP($L1482,Map_Organization!$F:$I,4,FALSE)</f>
        <v>8414</v>
      </c>
      <c r="Q1482" t="str">
        <f>VLOOKUP($M1482,Map_GL!$B:$N,11,FALSE)</f>
        <v>75B</v>
      </c>
      <c r="R1482" t="str">
        <f>VLOOKUP($M1482,Map_GL!$B:$N,12,FALSE)</f>
        <v>000</v>
      </c>
      <c r="S1482" t="str">
        <f>VLOOKUP($M1482,Map_GL!$B:$N,13,FALSE)</f>
        <v>00</v>
      </c>
      <c r="T1482"/>
    </row>
    <row r="1483" spans="1:20" x14ac:dyDescent="0.25">
      <c r="A1483" t="s">
        <v>8</v>
      </c>
      <c r="B1483" t="s">
        <v>10</v>
      </c>
      <c r="C1483" t="s">
        <v>12</v>
      </c>
      <c r="D1483" t="s">
        <v>14</v>
      </c>
      <c r="E1483" t="s">
        <v>10121</v>
      </c>
      <c r="F1483" t="s">
        <v>7634</v>
      </c>
      <c r="G1483" t="s">
        <v>10162</v>
      </c>
      <c r="H1483" s="9">
        <v>43833</v>
      </c>
      <c r="I1483" s="10">
        <v>0.50555555555555554</v>
      </c>
      <c r="J1483" s="11">
        <v>294.22000000000003</v>
      </c>
      <c r="K1483" t="s">
        <v>10122</v>
      </c>
      <c r="L1483" t="str">
        <f t="shared" si="46"/>
        <v>98811001</v>
      </c>
      <c r="M1483" t="str">
        <f t="shared" si="47"/>
        <v>64501711</v>
      </c>
      <c r="N1483" t="str">
        <f>VLOOKUP($L1483,Map_Organization!$F:$I,2,FALSE)</f>
        <v>UWE</v>
      </c>
      <c r="O1483" t="str">
        <f>VLOOKUP($L1483,Map_Organization!$F:$I,3,FALSE)</f>
        <v>932</v>
      </c>
      <c r="P1483" t="str">
        <f>VLOOKUP($L1483,Map_Organization!$F:$I,4,FALSE)</f>
        <v>8414</v>
      </c>
      <c r="Q1483" t="str">
        <f>VLOOKUP($M1483,Map_GL!$B:$N,11,FALSE)</f>
        <v>75B</v>
      </c>
      <c r="R1483" t="str">
        <f>VLOOKUP($M1483,Map_GL!$B:$N,12,FALSE)</f>
        <v>000</v>
      </c>
      <c r="S1483" t="str">
        <f>VLOOKUP($M1483,Map_GL!$B:$N,13,FALSE)</f>
        <v>00</v>
      </c>
      <c r="T1483"/>
    </row>
    <row r="1484" spans="1:20" x14ac:dyDescent="0.25">
      <c r="A1484" t="s">
        <v>8</v>
      </c>
      <c r="B1484" t="s">
        <v>10</v>
      </c>
      <c r="C1484" t="s">
        <v>12</v>
      </c>
      <c r="D1484" t="s">
        <v>14</v>
      </c>
      <c r="E1484" t="s">
        <v>10121</v>
      </c>
      <c r="F1484" t="s">
        <v>7634</v>
      </c>
      <c r="G1484" t="s">
        <v>10198</v>
      </c>
      <c r="H1484" s="9">
        <v>43833</v>
      </c>
      <c r="I1484" s="10">
        <v>0.50555555555555554</v>
      </c>
      <c r="J1484" s="11">
        <v>23.08</v>
      </c>
      <c r="K1484" t="s">
        <v>10122</v>
      </c>
      <c r="L1484" t="str">
        <f t="shared" si="46"/>
        <v>98811001</v>
      </c>
      <c r="M1484" t="str">
        <f t="shared" si="47"/>
        <v>64501721</v>
      </c>
      <c r="N1484" t="str">
        <f>VLOOKUP($L1484,Map_Organization!$F:$I,2,FALSE)</f>
        <v>UWE</v>
      </c>
      <c r="O1484" t="str">
        <f>VLOOKUP($L1484,Map_Organization!$F:$I,3,FALSE)</f>
        <v>932</v>
      </c>
      <c r="P1484" t="str">
        <f>VLOOKUP($L1484,Map_Organization!$F:$I,4,FALSE)</f>
        <v>8414</v>
      </c>
      <c r="Q1484" t="str">
        <f>VLOOKUP($M1484,Map_GL!$B:$N,11,FALSE)</f>
        <v>75B</v>
      </c>
      <c r="R1484" t="str">
        <f>VLOOKUP($M1484,Map_GL!$B:$N,12,FALSE)</f>
        <v>000</v>
      </c>
      <c r="S1484" t="str">
        <f>VLOOKUP($M1484,Map_GL!$B:$N,13,FALSE)</f>
        <v>00</v>
      </c>
      <c r="T1484"/>
    </row>
    <row r="1485" spans="1:20" x14ac:dyDescent="0.25">
      <c r="A1485" t="s">
        <v>8</v>
      </c>
      <c r="B1485" t="s">
        <v>10</v>
      </c>
      <c r="C1485" t="s">
        <v>12</v>
      </c>
      <c r="D1485" t="s">
        <v>14</v>
      </c>
      <c r="E1485" t="s">
        <v>10121</v>
      </c>
      <c r="F1485" t="s">
        <v>7634</v>
      </c>
      <c r="G1485" t="s">
        <v>10163</v>
      </c>
      <c r="H1485" s="9">
        <v>43833</v>
      </c>
      <c r="I1485" s="10">
        <v>0.50555555555555554</v>
      </c>
      <c r="J1485" s="11">
        <v>150</v>
      </c>
      <c r="K1485" t="s">
        <v>10122</v>
      </c>
      <c r="L1485" t="str">
        <f t="shared" si="46"/>
        <v>98811001</v>
      </c>
      <c r="M1485" t="str">
        <f t="shared" si="47"/>
        <v>64501731</v>
      </c>
      <c r="N1485" t="str">
        <f>VLOOKUP($L1485,Map_Organization!$F:$I,2,FALSE)</f>
        <v>UWE</v>
      </c>
      <c r="O1485" t="str">
        <f>VLOOKUP($L1485,Map_Organization!$F:$I,3,FALSE)</f>
        <v>932</v>
      </c>
      <c r="P1485" t="str">
        <f>VLOOKUP($L1485,Map_Organization!$F:$I,4,FALSE)</f>
        <v>8414</v>
      </c>
      <c r="Q1485" t="str">
        <f>VLOOKUP($M1485,Map_GL!$B:$N,11,FALSE)</f>
        <v>75B</v>
      </c>
      <c r="R1485" t="str">
        <f>VLOOKUP($M1485,Map_GL!$B:$N,12,FALSE)</f>
        <v>000</v>
      </c>
      <c r="S1485" t="str">
        <f>VLOOKUP($M1485,Map_GL!$B:$N,13,FALSE)</f>
        <v>00</v>
      </c>
      <c r="T1485"/>
    </row>
    <row r="1486" spans="1:20" x14ac:dyDescent="0.25">
      <c r="A1486" t="s">
        <v>8</v>
      </c>
      <c r="B1486" t="s">
        <v>10</v>
      </c>
      <c r="C1486" t="s">
        <v>12</v>
      </c>
      <c r="D1486" t="s">
        <v>14</v>
      </c>
      <c r="E1486" t="s">
        <v>10121</v>
      </c>
      <c r="F1486" t="s">
        <v>7634</v>
      </c>
      <c r="G1486" t="s">
        <v>10224</v>
      </c>
      <c r="H1486" s="9">
        <v>43833</v>
      </c>
      <c r="I1486" s="10">
        <v>0.50555555555555554</v>
      </c>
      <c r="J1486" s="11">
        <v>3872.58</v>
      </c>
      <c r="K1486" t="s">
        <v>10122</v>
      </c>
      <c r="L1486" t="str">
        <f t="shared" si="46"/>
        <v>98811001</v>
      </c>
      <c r="M1486" t="str">
        <f t="shared" si="47"/>
        <v>64100100</v>
      </c>
      <c r="N1486" t="str">
        <f>VLOOKUP($L1486,Map_Organization!$F:$I,2,FALSE)</f>
        <v>UWE</v>
      </c>
      <c r="O1486" t="str">
        <f>VLOOKUP($L1486,Map_Organization!$F:$I,3,FALSE)</f>
        <v>932</v>
      </c>
      <c r="P1486" t="str">
        <f>VLOOKUP($L1486,Map_Organization!$F:$I,4,FALSE)</f>
        <v>8414</v>
      </c>
      <c r="Q1486" t="str">
        <f>VLOOKUP($M1486,Map_GL!$B:$N,11,FALSE)</f>
        <v>75B</v>
      </c>
      <c r="R1486" t="str">
        <f>VLOOKUP($M1486,Map_GL!$B:$N,12,FALSE)</f>
        <v>000</v>
      </c>
      <c r="S1486" t="str">
        <f>VLOOKUP($M1486,Map_GL!$B:$N,13,FALSE)</f>
        <v>00</v>
      </c>
      <c r="T1486"/>
    </row>
    <row r="1487" spans="1:20" x14ac:dyDescent="0.25">
      <c r="A1487" t="s">
        <v>8</v>
      </c>
      <c r="B1487" t="s">
        <v>10</v>
      </c>
      <c r="C1487" t="s">
        <v>12</v>
      </c>
      <c r="D1487" t="s">
        <v>14</v>
      </c>
      <c r="E1487" t="s">
        <v>10121</v>
      </c>
      <c r="F1487" t="s">
        <v>7634</v>
      </c>
      <c r="G1487" t="s">
        <v>10225</v>
      </c>
      <c r="H1487" s="9">
        <v>43833</v>
      </c>
      <c r="I1487" s="10">
        <v>0.50555555555555554</v>
      </c>
      <c r="J1487" s="11">
        <v>-720.48</v>
      </c>
      <c r="K1487" t="s">
        <v>10122</v>
      </c>
      <c r="L1487" t="str">
        <f t="shared" si="46"/>
        <v>98811001</v>
      </c>
      <c r="M1487" t="str">
        <f t="shared" si="47"/>
        <v>64100110</v>
      </c>
      <c r="N1487" t="str">
        <f>VLOOKUP($L1487,Map_Organization!$F:$I,2,FALSE)</f>
        <v>UWE</v>
      </c>
      <c r="O1487" t="str">
        <f>VLOOKUP($L1487,Map_Organization!$F:$I,3,FALSE)</f>
        <v>932</v>
      </c>
      <c r="P1487" t="str">
        <f>VLOOKUP($L1487,Map_Organization!$F:$I,4,FALSE)</f>
        <v>8414</v>
      </c>
      <c r="Q1487" t="str">
        <f>VLOOKUP($M1487,Map_GL!$B:$N,11,FALSE)</f>
        <v>75B</v>
      </c>
      <c r="R1487" t="str">
        <f>VLOOKUP($M1487,Map_GL!$B:$N,12,FALSE)</f>
        <v>000</v>
      </c>
      <c r="S1487" t="str">
        <f>VLOOKUP($M1487,Map_GL!$B:$N,13,FALSE)</f>
        <v>00</v>
      </c>
      <c r="T1487"/>
    </row>
    <row r="1488" spans="1:20" x14ac:dyDescent="0.25">
      <c r="A1488" t="s">
        <v>8</v>
      </c>
      <c r="B1488" t="s">
        <v>10</v>
      </c>
      <c r="C1488" t="s">
        <v>12</v>
      </c>
      <c r="D1488" t="s">
        <v>14</v>
      </c>
      <c r="E1488" t="s">
        <v>10121</v>
      </c>
      <c r="F1488" t="s">
        <v>7634</v>
      </c>
      <c r="G1488" t="s">
        <v>10261</v>
      </c>
      <c r="H1488" s="9">
        <v>43833</v>
      </c>
      <c r="I1488" s="10">
        <v>0.50555555555555554</v>
      </c>
      <c r="J1488" s="11">
        <v>6.75</v>
      </c>
      <c r="K1488" t="s">
        <v>10122</v>
      </c>
      <c r="L1488" t="str">
        <f t="shared" si="46"/>
        <v>98811001</v>
      </c>
      <c r="M1488" t="str">
        <f t="shared" si="47"/>
        <v>64100300</v>
      </c>
      <c r="N1488" t="str">
        <f>VLOOKUP($L1488,Map_Organization!$F:$I,2,FALSE)</f>
        <v>UWE</v>
      </c>
      <c r="O1488" t="str">
        <f>VLOOKUP($L1488,Map_Organization!$F:$I,3,FALSE)</f>
        <v>932</v>
      </c>
      <c r="P1488" t="str">
        <f>VLOOKUP($L1488,Map_Organization!$F:$I,4,FALSE)</f>
        <v>8414</v>
      </c>
      <c r="Q1488" t="str">
        <f>VLOOKUP($M1488,Map_GL!$B:$N,11,FALSE)</f>
        <v>75B</v>
      </c>
      <c r="R1488" t="str">
        <f>VLOOKUP($M1488,Map_GL!$B:$N,12,FALSE)</f>
        <v>000</v>
      </c>
      <c r="S1488" t="str">
        <f>VLOOKUP($M1488,Map_GL!$B:$N,13,FALSE)</f>
        <v>00</v>
      </c>
      <c r="T1488"/>
    </row>
    <row r="1489" spans="1:20" x14ac:dyDescent="0.25">
      <c r="A1489" t="s">
        <v>8</v>
      </c>
      <c r="B1489" t="s">
        <v>10</v>
      </c>
      <c r="C1489" t="s">
        <v>12</v>
      </c>
      <c r="D1489" t="s">
        <v>14</v>
      </c>
      <c r="E1489" t="s">
        <v>10121</v>
      </c>
      <c r="F1489" t="s">
        <v>7634</v>
      </c>
      <c r="G1489" t="s">
        <v>10226</v>
      </c>
      <c r="H1489" s="9">
        <v>43833</v>
      </c>
      <c r="I1489" s="10">
        <v>0.50555555555555554</v>
      </c>
      <c r="J1489" s="11">
        <v>-720.48</v>
      </c>
      <c r="K1489" t="s">
        <v>10122</v>
      </c>
      <c r="L1489" t="str">
        <f t="shared" si="46"/>
        <v>98811001</v>
      </c>
      <c r="M1489" t="str">
        <f t="shared" si="47"/>
        <v>64100112</v>
      </c>
      <c r="N1489" t="str">
        <f>VLOOKUP($L1489,Map_Organization!$F:$I,2,FALSE)</f>
        <v>UWE</v>
      </c>
      <c r="O1489" t="str">
        <f>VLOOKUP($L1489,Map_Organization!$F:$I,3,FALSE)</f>
        <v>932</v>
      </c>
      <c r="P1489" t="str">
        <f>VLOOKUP($L1489,Map_Organization!$F:$I,4,FALSE)</f>
        <v>8414</v>
      </c>
      <c r="Q1489" t="str">
        <f>VLOOKUP($M1489,Map_GL!$B:$N,11,FALSE)</f>
        <v>75B</v>
      </c>
      <c r="R1489" t="str">
        <f>VLOOKUP($M1489,Map_GL!$B:$N,12,FALSE)</f>
        <v>000</v>
      </c>
      <c r="S1489" t="str">
        <f>VLOOKUP($M1489,Map_GL!$B:$N,13,FALSE)</f>
        <v>00</v>
      </c>
      <c r="T1489"/>
    </row>
    <row r="1490" spans="1:20" x14ac:dyDescent="0.25">
      <c r="A1490" t="s">
        <v>8</v>
      </c>
      <c r="B1490" t="s">
        <v>10</v>
      </c>
      <c r="C1490" t="s">
        <v>12</v>
      </c>
      <c r="D1490" t="s">
        <v>14</v>
      </c>
      <c r="E1490" t="s">
        <v>10121</v>
      </c>
      <c r="F1490" t="s">
        <v>7634</v>
      </c>
      <c r="G1490" t="s">
        <v>10227</v>
      </c>
      <c r="H1490" s="9">
        <v>43833</v>
      </c>
      <c r="I1490" s="10">
        <v>0.50555555555555554</v>
      </c>
      <c r="J1490" s="11">
        <v>720.48</v>
      </c>
      <c r="K1490" t="s">
        <v>10122</v>
      </c>
      <c r="L1490" t="str">
        <f t="shared" si="46"/>
        <v>98811001</v>
      </c>
      <c r="M1490" t="str">
        <f t="shared" si="47"/>
        <v>64100520</v>
      </c>
      <c r="N1490" t="str">
        <f>VLOOKUP($L1490,Map_Organization!$F:$I,2,FALSE)</f>
        <v>UWE</v>
      </c>
      <c r="O1490" t="str">
        <f>VLOOKUP($L1490,Map_Organization!$F:$I,3,FALSE)</f>
        <v>932</v>
      </c>
      <c r="P1490" t="str">
        <f>VLOOKUP($L1490,Map_Organization!$F:$I,4,FALSE)</f>
        <v>8414</v>
      </c>
      <c r="Q1490" t="str">
        <f>VLOOKUP($M1490,Map_GL!$B:$N,11,FALSE)</f>
        <v>75B</v>
      </c>
      <c r="R1490" t="str">
        <f>VLOOKUP($M1490,Map_GL!$B:$N,12,FALSE)</f>
        <v>000</v>
      </c>
      <c r="S1490" t="str">
        <f>VLOOKUP($M1490,Map_GL!$B:$N,13,FALSE)</f>
        <v>00</v>
      </c>
      <c r="T1490"/>
    </row>
    <row r="1491" spans="1:20" x14ac:dyDescent="0.25">
      <c r="A1491" t="s">
        <v>8</v>
      </c>
      <c r="B1491" t="s">
        <v>10</v>
      </c>
      <c r="C1491" t="s">
        <v>12</v>
      </c>
      <c r="D1491" t="s">
        <v>14</v>
      </c>
      <c r="E1491" t="s">
        <v>10121</v>
      </c>
      <c r="F1491" t="s">
        <v>7634</v>
      </c>
      <c r="G1491" t="s">
        <v>10228</v>
      </c>
      <c r="H1491" s="9">
        <v>43833</v>
      </c>
      <c r="I1491" s="10">
        <v>0.50555555555555554</v>
      </c>
      <c r="J1491" s="11">
        <v>351.53</v>
      </c>
      <c r="K1491" t="s">
        <v>10122</v>
      </c>
      <c r="L1491" t="str">
        <f t="shared" si="46"/>
        <v>98811001</v>
      </c>
      <c r="M1491" t="str">
        <f t="shared" si="47"/>
        <v>64106031</v>
      </c>
      <c r="N1491" t="str">
        <f>VLOOKUP($L1491,Map_Organization!$F:$I,2,FALSE)</f>
        <v>UWE</v>
      </c>
      <c r="O1491" t="str">
        <f>VLOOKUP($L1491,Map_Organization!$F:$I,3,FALSE)</f>
        <v>932</v>
      </c>
      <c r="P1491" t="str">
        <f>VLOOKUP($L1491,Map_Organization!$F:$I,4,FALSE)</f>
        <v>8414</v>
      </c>
      <c r="Q1491" t="str">
        <f>VLOOKUP($M1491,Map_GL!$B:$N,11,FALSE)</f>
        <v>75B</v>
      </c>
      <c r="R1491" t="str">
        <f>VLOOKUP($M1491,Map_GL!$B:$N,12,FALSE)</f>
        <v>000</v>
      </c>
      <c r="S1491" t="str">
        <f>VLOOKUP($M1491,Map_GL!$B:$N,13,FALSE)</f>
        <v>00</v>
      </c>
      <c r="T1491"/>
    </row>
    <row r="1492" spans="1:20" x14ac:dyDescent="0.25">
      <c r="A1492" t="s">
        <v>8</v>
      </c>
      <c r="B1492" t="s">
        <v>10</v>
      </c>
      <c r="C1492" t="s">
        <v>12</v>
      </c>
      <c r="D1492" t="s">
        <v>14</v>
      </c>
      <c r="E1492" t="s">
        <v>10121</v>
      </c>
      <c r="F1492" t="s">
        <v>7634</v>
      </c>
      <c r="G1492" t="s">
        <v>10229</v>
      </c>
      <c r="H1492" s="9">
        <v>43833</v>
      </c>
      <c r="I1492" s="10">
        <v>0.50555555555555554</v>
      </c>
      <c r="J1492" s="11">
        <v>10.99</v>
      </c>
      <c r="K1492" t="s">
        <v>10122</v>
      </c>
      <c r="L1492" t="str">
        <f t="shared" si="46"/>
        <v>98811001</v>
      </c>
      <c r="M1492" t="str">
        <f t="shared" si="47"/>
        <v>64502021</v>
      </c>
      <c r="N1492" t="str">
        <f>VLOOKUP($L1492,Map_Organization!$F:$I,2,FALSE)</f>
        <v>UWE</v>
      </c>
      <c r="O1492" t="str">
        <f>VLOOKUP($L1492,Map_Organization!$F:$I,3,FALSE)</f>
        <v>932</v>
      </c>
      <c r="P1492" t="str">
        <f>VLOOKUP($L1492,Map_Organization!$F:$I,4,FALSE)</f>
        <v>8414</v>
      </c>
      <c r="Q1492" t="str">
        <f>VLOOKUP($M1492,Map_GL!$B:$N,11,FALSE)</f>
        <v>75B</v>
      </c>
      <c r="R1492" t="str">
        <f>VLOOKUP($M1492,Map_GL!$B:$N,12,FALSE)</f>
        <v>000</v>
      </c>
      <c r="S1492" t="str">
        <f>VLOOKUP($M1492,Map_GL!$B:$N,13,FALSE)</f>
        <v>00</v>
      </c>
      <c r="T1492"/>
    </row>
    <row r="1493" spans="1:20" x14ac:dyDescent="0.25">
      <c r="A1493" t="s">
        <v>8</v>
      </c>
      <c r="B1493" t="s">
        <v>10</v>
      </c>
      <c r="C1493" t="s">
        <v>12</v>
      </c>
      <c r="D1493" t="s">
        <v>14</v>
      </c>
      <c r="E1493" t="s">
        <v>10121</v>
      </c>
      <c r="F1493" t="s">
        <v>7634</v>
      </c>
      <c r="G1493" t="s">
        <v>10231</v>
      </c>
      <c r="H1493" s="9">
        <v>43833</v>
      </c>
      <c r="I1493" s="10">
        <v>0.50555555555555554</v>
      </c>
      <c r="J1493" s="11">
        <v>-20.93</v>
      </c>
      <c r="K1493" t="s">
        <v>10122</v>
      </c>
      <c r="L1493" t="str">
        <f t="shared" si="46"/>
        <v>98811001</v>
      </c>
      <c r="M1493" t="str">
        <f t="shared" si="47"/>
        <v>61620003</v>
      </c>
      <c r="N1493" t="str">
        <f>VLOOKUP($L1493,Map_Organization!$F:$I,2,FALSE)</f>
        <v>UWE</v>
      </c>
      <c r="O1493" t="str">
        <f>VLOOKUP($L1493,Map_Organization!$F:$I,3,FALSE)</f>
        <v>932</v>
      </c>
      <c r="P1493" t="str">
        <f>VLOOKUP($L1493,Map_Organization!$F:$I,4,FALSE)</f>
        <v>8414</v>
      </c>
      <c r="Q1493" t="str">
        <f>VLOOKUP($M1493,Map_GL!$B:$N,11,FALSE)</f>
        <v>794</v>
      </c>
      <c r="R1493" t="str">
        <f>VLOOKUP($M1493,Map_GL!$B:$N,12,FALSE)</f>
        <v>401</v>
      </c>
      <c r="S1493" t="str">
        <f>VLOOKUP($M1493,Map_GL!$B:$N,13,FALSE)</f>
        <v>00</v>
      </c>
      <c r="T1493"/>
    </row>
    <row r="1494" spans="1:20" x14ac:dyDescent="0.25">
      <c r="A1494" t="s">
        <v>8</v>
      </c>
      <c r="B1494" t="s">
        <v>10</v>
      </c>
      <c r="C1494" t="s">
        <v>12</v>
      </c>
      <c r="D1494" t="s">
        <v>14</v>
      </c>
      <c r="E1494" t="s">
        <v>10121</v>
      </c>
      <c r="F1494" t="s">
        <v>7634</v>
      </c>
      <c r="G1494" t="s">
        <v>10232</v>
      </c>
      <c r="H1494" s="9">
        <v>43833</v>
      </c>
      <c r="I1494" s="10">
        <v>0.50555555555555554</v>
      </c>
      <c r="J1494" s="11">
        <v>33.11</v>
      </c>
      <c r="K1494" t="s">
        <v>10122</v>
      </c>
      <c r="L1494" t="str">
        <f t="shared" si="46"/>
        <v>98811001</v>
      </c>
      <c r="M1494" t="str">
        <f t="shared" si="47"/>
        <v>64501011</v>
      </c>
      <c r="N1494" t="str">
        <f>VLOOKUP($L1494,Map_Organization!$F:$I,2,FALSE)</f>
        <v>UWE</v>
      </c>
      <c r="O1494" t="str">
        <f>VLOOKUP($L1494,Map_Organization!$F:$I,3,FALSE)</f>
        <v>932</v>
      </c>
      <c r="P1494" t="str">
        <f>VLOOKUP($L1494,Map_Organization!$F:$I,4,FALSE)</f>
        <v>8414</v>
      </c>
      <c r="Q1494" t="str">
        <f>VLOOKUP($M1494,Map_GL!$B:$N,11,FALSE)</f>
        <v>75B</v>
      </c>
      <c r="R1494" t="str">
        <f>VLOOKUP($M1494,Map_GL!$B:$N,12,FALSE)</f>
        <v>000</v>
      </c>
      <c r="S1494" t="str">
        <f>VLOOKUP($M1494,Map_GL!$B:$N,13,FALSE)</f>
        <v>00</v>
      </c>
      <c r="T1494"/>
    </row>
    <row r="1495" spans="1:20" x14ac:dyDescent="0.25">
      <c r="A1495" t="s">
        <v>8</v>
      </c>
      <c r="B1495" t="s">
        <v>10</v>
      </c>
      <c r="C1495" t="s">
        <v>12</v>
      </c>
      <c r="D1495" t="s">
        <v>14</v>
      </c>
      <c r="E1495" t="s">
        <v>10121</v>
      </c>
      <c r="F1495" t="s">
        <v>7634</v>
      </c>
      <c r="G1495" t="s">
        <v>10233</v>
      </c>
      <c r="H1495" s="9">
        <v>43833</v>
      </c>
      <c r="I1495" s="10">
        <v>0.50555555555555554</v>
      </c>
      <c r="J1495" s="11">
        <v>-158.5</v>
      </c>
      <c r="K1495" t="s">
        <v>10122</v>
      </c>
      <c r="L1495" t="str">
        <f t="shared" si="46"/>
        <v>98811001</v>
      </c>
      <c r="M1495" t="str">
        <f t="shared" si="47"/>
        <v>64501111</v>
      </c>
      <c r="N1495" t="str">
        <f>VLOOKUP($L1495,Map_Organization!$F:$I,2,FALSE)</f>
        <v>UWE</v>
      </c>
      <c r="O1495" t="str">
        <f>VLOOKUP($L1495,Map_Organization!$F:$I,3,FALSE)</f>
        <v>932</v>
      </c>
      <c r="P1495" t="str">
        <f>VLOOKUP($L1495,Map_Organization!$F:$I,4,FALSE)</f>
        <v>8414</v>
      </c>
      <c r="Q1495" t="str">
        <f>VLOOKUP($M1495,Map_GL!$B:$N,11,FALSE)</f>
        <v>75B</v>
      </c>
      <c r="R1495" t="str">
        <f>VLOOKUP($M1495,Map_GL!$B:$N,12,FALSE)</f>
        <v>000</v>
      </c>
      <c r="S1495" t="str">
        <f>VLOOKUP($M1495,Map_GL!$B:$N,13,FALSE)</f>
        <v>00</v>
      </c>
      <c r="T1495"/>
    </row>
    <row r="1496" spans="1:20" x14ac:dyDescent="0.25">
      <c r="A1496" t="s">
        <v>8</v>
      </c>
      <c r="B1496" t="s">
        <v>10</v>
      </c>
      <c r="C1496" t="s">
        <v>12</v>
      </c>
      <c r="D1496" t="s">
        <v>14</v>
      </c>
      <c r="E1496" t="s">
        <v>10121</v>
      </c>
      <c r="F1496" t="s">
        <v>7634</v>
      </c>
      <c r="G1496" t="s">
        <v>10234</v>
      </c>
      <c r="H1496" s="9">
        <v>43833</v>
      </c>
      <c r="I1496" s="10">
        <v>0.50555555555555554</v>
      </c>
      <c r="J1496" s="11">
        <v>351.88</v>
      </c>
      <c r="K1496" t="s">
        <v>10122</v>
      </c>
      <c r="L1496" t="str">
        <f t="shared" si="46"/>
        <v>98811001</v>
      </c>
      <c r="M1496" t="str">
        <f t="shared" si="47"/>
        <v>64501611</v>
      </c>
      <c r="N1496" t="str">
        <f>VLOOKUP($L1496,Map_Organization!$F:$I,2,FALSE)</f>
        <v>UWE</v>
      </c>
      <c r="O1496" t="str">
        <f>VLOOKUP($L1496,Map_Organization!$F:$I,3,FALSE)</f>
        <v>932</v>
      </c>
      <c r="P1496" t="str">
        <f>VLOOKUP($L1496,Map_Organization!$F:$I,4,FALSE)</f>
        <v>8414</v>
      </c>
      <c r="Q1496" t="str">
        <f>VLOOKUP($M1496,Map_GL!$B:$N,11,FALSE)</f>
        <v>75B</v>
      </c>
      <c r="R1496" t="str">
        <f>VLOOKUP($M1496,Map_GL!$B:$N,12,FALSE)</f>
        <v>000</v>
      </c>
      <c r="S1496" t="str">
        <f>VLOOKUP($M1496,Map_GL!$B:$N,13,FALSE)</f>
        <v>00</v>
      </c>
      <c r="T1496"/>
    </row>
    <row r="1497" spans="1:20" x14ac:dyDescent="0.25">
      <c r="A1497" t="s">
        <v>8</v>
      </c>
      <c r="B1497" t="s">
        <v>10</v>
      </c>
      <c r="C1497" t="s">
        <v>12</v>
      </c>
      <c r="D1497" t="s">
        <v>14</v>
      </c>
      <c r="E1497" t="s">
        <v>10121</v>
      </c>
      <c r="F1497" t="s">
        <v>7634</v>
      </c>
      <c r="G1497" t="s">
        <v>10235</v>
      </c>
      <c r="H1497" s="9">
        <v>43833</v>
      </c>
      <c r="I1497" s="10">
        <v>0.50555555555555554</v>
      </c>
      <c r="J1497" s="11">
        <v>17.560000000000002</v>
      </c>
      <c r="K1497" t="s">
        <v>10122</v>
      </c>
      <c r="L1497" t="str">
        <f t="shared" si="46"/>
        <v>98811001</v>
      </c>
      <c r="M1497" t="str">
        <f t="shared" si="47"/>
        <v>64501621</v>
      </c>
      <c r="N1497" t="str">
        <f>VLOOKUP($L1497,Map_Organization!$F:$I,2,FALSE)</f>
        <v>UWE</v>
      </c>
      <c r="O1497" t="str">
        <f>VLOOKUP($L1497,Map_Organization!$F:$I,3,FALSE)</f>
        <v>932</v>
      </c>
      <c r="P1497" t="str">
        <f>VLOOKUP($L1497,Map_Organization!$F:$I,4,FALSE)</f>
        <v>8414</v>
      </c>
      <c r="Q1497" t="str">
        <f>VLOOKUP($M1497,Map_GL!$B:$N,11,FALSE)</f>
        <v>75B</v>
      </c>
      <c r="R1497" t="str">
        <f>VLOOKUP($M1497,Map_GL!$B:$N,12,FALSE)</f>
        <v>000</v>
      </c>
      <c r="S1497" t="str">
        <f>VLOOKUP($M1497,Map_GL!$B:$N,13,FALSE)</f>
        <v>00</v>
      </c>
      <c r="T1497"/>
    </row>
    <row r="1498" spans="1:20" x14ac:dyDescent="0.25">
      <c r="A1498" t="s">
        <v>8</v>
      </c>
      <c r="B1498" t="s">
        <v>10</v>
      </c>
      <c r="C1498" t="s">
        <v>12</v>
      </c>
      <c r="D1498" t="s">
        <v>14</v>
      </c>
      <c r="E1498" t="s">
        <v>10121</v>
      </c>
      <c r="F1498" t="s">
        <v>7634</v>
      </c>
      <c r="G1498" t="s">
        <v>10236</v>
      </c>
      <c r="H1498" s="9">
        <v>43833</v>
      </c>
      <c r="I1498" s="10">
        <v>0.50555555555555554</v>
      </c>
      <c r="J1498" s="11">
        <v>114.22</v>
      </c>
      <c r="K1498" t="s">
        <v>10122</v>
      </c>
      <c r="L1498" t="str">
        <f t="shared" si="46"/>
        <v>98811001</v>
      </c>
      <c r="M1498" t="str">
        <f t="shared" si="47"/>
        <v>64501631</v>
      </c>
      <c r="N1498" t="str">
        <f>VLOOKUP($L1498,Map_Organization!$F:$I,2,FALSE)</f>
        <v>UWE</v>
      </c>
      <c r="O1498" t="str">
        <f>VLOOKUP($L1498,Map_Organization!$F:$I,3,FALSE)</f>
        <v>932</v>
      </c>
      <c r="P1498" t="str">
        <f>VLOOKUP($L1498,Map_Organization!$F:$I,4,FALSE)</f>
        <v>8414</v>
      </c>
      <c r="Q1498" t="str">
        <f>VLOOKUP($M1498,Map_GL!$B:$N,11,FALSE)</f>
        <v>75B</v>
      </c>
      <c r="R1498" t="str">
        <f>VLOOKUP($M1498,Map_GL!$B:$N,12,FALSE)</f>
        <v>000</v>
      </c>
      <c r="S1498" t="str">
        <f>VLOOKUP($M1498,Map_GL!$B:$N,13,FALSE)</f>
        <v>00</v>
      </c>
      <c r="T1498"/>
    </row>
    <row r="1499" spans="1:20" x14ac:dyDescent="0.25">
      <c r="A1499" t="s">
        <v>8</v>
      </c>
      <c r="B1499" t="s">
        <v>10</v>
      </c>
      <c r="C1499" t="s">
        <v>12</v>
      </c>
      <c r="D1499" t="s">
        <v>14</v>
      </c>
      <c r="E1499" t="s">
        <v>10121</v>
      </c>
      <c r="F1499" t="s">
        <v>7634</v>
      </c>
      <c r="G1499" t="s">
        <v>10237</v>
      </c>
      <c r="H1499" s="9">
        <v>43833</v>
      </c>
      <c r="I1499" s="10">
        <v>0.50555555555555554</v>
      </c>
      <c r="J1499" s="11">
        <v>-351.53</v>
      </c>
      <c r="K1499" t="s">
        <v>10122</v>
      </c>
      <c r="L1499" t="str">
        <f t="shared" si="46"/>
        <v>98811001</v>
      </c>
      <c r="M1499" t="str">
        <f t="shared" si="47"/>
        <v>64106031</v>
      </c>
      <c r="N1499" t="str">
        <f>VLOOKUP($L1499,Map_Organization!$F:$I,2,FALSE)</f>
        <v>UWE</v>
      </c>
      <c r="O1499" t="str">
        <f>VLOOKUP($L1499,Map_Organization!$F:$I,3,FALSE)</f>
        <v>932</v>
      </c>
      <c r="P1499" t="str">
        <f>VLOOKUP($L1499,Map_Organization!$F:$I,4,FALSE)</f>
        <v>8414</v>
      </c>
      <c r="Q1499" t="str">
        <f>VLOOKUP($M1499,Map_GL!$B:$N,11,FALSE)</f>
        <v>75B</v>
      </c>
      <c r="R1499" t="str">
        <f>VLOOKUP($M1499,Map_GL!$B:$N,12,FALSE)</f>
        <v>000</v>
      </c>
      <c r="S1499" t="str">
        <f>VLOOKUP($M1499,Map_GL!$B:$N,13,FALSE)</f>
        <v>00</v>
      </c>
      <c r="T1499"/>
    </row>
    <row r="1500" spans="1:20" x14ac:dyDescent="0.25">
      <c r="A1500" t="s">
        <v>8</v>
      </c>
      <c r="B1500" t="s">
        <v>10</v>
      </c>
      <c r="C1500" t="s">
        <v>12</v>
      </c>
      <c r="D1500" t="s">
        <v>14</v>
      </c>
      <c r="E1500" t="s">
        <v>10121</v>
      </c>
      <c r="F1500" t="s">
        <v>7634</v>
      </c>
      <c r="G1500" t="s">
        <v>10238</v>
      </c>
      <c r="H1500" s="9">
        <v>43833</v>
      </c>
      <c r="I1500" s="10">
        <v>0.50555555555555554</v>
      </c>
      <c r="J1500" s="11">
        <v>351.53</v>
      </c>
      <c r="K1500" t="s">
        <v>10122</v>
      </c>
      <c r="L1500" t="str">
        <f t="shared" si="46"/>
        <v>98811001</v>
      </c>
      <c r="M1500" t="str">
        <f t="shared" si="47"/>
        <v>64106030</v>
      </c>
      <c r="N1500" t="str">
        <f>VLOOKUP($L1500,Map_Organization!$F:$I,2,FALSE)</f>
        <v>UWE</v>
      </c>
      <c r="O1500" t="str">
        <f>VLOOKUP($L1500,Map_Organization!$F:$I,3,FALSE)</f>
        <v>932</v>
      </c>
      <c r="P1500" t="str">
        <f>VLOOKUP($L1500,Map_Organization!$F:$I,4,FALSE)</f>
        <v>8414</v>
      </c>
      <c r="Q1500" t="str">
        <f>VLOOKUP($M1500,Map_GL!$B:$N,11,FALSE)</f>
        <v>75B</v>
      </c>
      <c r="R1500" t="str">
        <f>VLOOKUP($M1500,Map_GL!$B:$N,12,FALSE)</f>
        <v>000</v>
      </c>
      <c r="S1500" t="str">
        <f>VLOOKUP($M1500,Map_GL!$B:$N,13,FALSE)</f>
        <v>00</v>
      </c>
      <c r="T1500"/>
    </row>
    <row r="1501" spans="1:20" x14ac:dyDescent="0.25">
      <c r="A1501" t="s">
        <v>8</v>
      </c>
      <c r="B1501" t="s">
        <v>10</v>
      </c>
      <c r="C1501" t="s">
        <v>12</v>
      </c>
      <c r="D1501" t="s">
        <v>14</v>
      </c>
      <c r="E1501" t="s">
        <v>10121</v>
      </c>
      <c r="F1501" t="s">
        <v>7634</v>
      </c>
      <c r="G1501" t="s">
        <v>10239</v>
      </c>
      <c r="H1501" s="9">
        <v>43833</v>
      </c>
      <c r="I1501" s="10">
        <v>0.50555555555555554</v>
      </c>
      <c r="J1501" s="11">
        <v>-10.99</v>
      </c>
      <c r="K1501" t="s">
        <v>10122</v>
      </c>
      <c r="L1501" t="str">
        <f t="shared" si="46"/>
        <v>98811001</v>
      </c>
      <c r="M1501" t="str">
        <f t="shared" si="47"/>
        <v>64502021</v>
      </c>
      <c r="N1501" t="str">
        <f>VLOOKUP($L1501,Map_Organization!$F:$I,2,FALSE)</f>
        <v>UWE</v>
      </c>
      <c r="O1501" t="str">
        <f>VLOOKUP($L1501,Map_Organization!$F:$I,3,FALSE)</f>
        <v>932</v>
      </c>
      <c r="P1501" t="str">
        <f>VLOOKUP($L1501,Map_Organization!$F:$I,4,FALSE)</f>
        <v>8414</v>
      </c>
      <c r="Q1501" t="str">
        <f>VLOOKUP($M1501,Map_GL!$B:$N,11,FALSE)</f>
        <v>75B</v>
      </c>
      <c r="R1501" t="str">
        <f>VLOOKUP($M1501,Map_GL!$B:$N,12,FALSE)</f>
        <v>000</v>
      </c>
      <c r="S1501" t="str">
        <f>VLOOKUP($M1501,Map_GL!$B:$N,13,FALSE)</f>
        <v>00</v>
      </c>
      <c r="T1501"/>
    </row>
    <row r="1502" spans="1:20" x14ac:dyDescent="0.25">
      <c r="A1502" t="s">
        <v>8</v>
      </c>
      <c r="B1502" t="s">
        <v>10</v>
      </c>
      <c r="C1502" t="s">
        <v>12</v>
      </c>
      <c r="D1502" t="s">
        <v>14</v>
      </c>
      <c r="E1502" t="s">
        <v>10121</v>
      </c>
      <c r="F1502" t="s">
        <v>7634</v>
      </c>
      <c r="G1502" t="s">
        <v>10241</v>
      </c>
      <c r="H1502" s="9">
        <v>43833</v>
      </c>
      <c r="I1502" s="10">
        <v>0.50555555555555554</v>
      </c>
      <c r="J1502" s="11">
        <v>10.99</v>
      </c>
      <c r="K1502" t="s">
        <v>10122</v>
      </c>
      <c r="L1502" t="str">
        <f t="shared" si="46"/>
        <v>98811001</v>
      </c>
      <c r="M1502" t="str">
        <f t="shared" si="47"/>
        <v>64502020</v>
      </c>
      <c r="N1502" t="str">
        <f>VLOOKUP($L1502,Map_Organization!$F:$I,2,FALSE)</f>
        <v>UWE</v>
      </c>
      <c r="O1502" t="str">
        <f>VLOOKUP($L1502,Map_Organization!$F:$I,3,FALSE)</f>
        <v>932</v>
      </c>
      <c r="P1502" t="str">
        <f>VLOOKUP($L1502,Map_Organization!$F:$I,4,FALSE)</f>
        <v>8414</v>
      </c>
      <c r="Q1502" t="str">
        <f>VLOOKUP($M1502,Map_GL!$B:$N,11,FALSE)</f>
        <v>75B</v>
      </c>
      <c r="R1502" t="str">
        <f>VLOOKUP($M1502,Map_GL!$B:$N,12,FALSE)</f>
        <v>000</v>
      </c>
      <c r="S1502" t="str">
        <f>VLOOKUP($M1502,Map_GL!$B:$N,13,FALSE)</f>
        <v>00</v>
      </c>
      <c r="T1502"/>
    </row>
    <row r="1503" spans="1:20" x14ac:dyDescent="0.25">
      <c r="A1503" t="s">
        <v>8</v>
      </c>
      <c r="B1503" t="s">
        <v>10</v>
      </c>
      <c r="C1503" t="s">
        <v>12</v>
      </c>
      <c r="D1503" t="s">
        <v>14</v>
      </c>
      <c r="E1503" t="s">
        <v>10121</v>
      </c>
      <c r="F1503" t="s">
        <v>7634</v>
      </c>
      <c r="G1503" t="s">
        <v>10243</v>
      </c>
      <c r="H1503" s="9">
        <v>43833</v>
      </c>
      <c r="I1503" s="10">
        <v>0.50555555555555554</v>
      </c>
      <c r="J1503" s="11">
        <v>-33.11</v>
      </c>
      <c r="K1503" t="s">
        <v>10122</v>
      </c>
      <c r="L1503" t="str">
        <f t="shared" si="46"/>
        <v>98811001</v>
      </c>
      <c r="M1503" t="str">
        <f t="shared" si="47"/>
        <v>64501011</v>
      </c>
      <c r="N1503" t="str">
        <f>VLOOKUP($L1503,Map_Organization!$F:$I,2,FALSE)</f>
        <v>UWE</v>
      </c>
      <c r="O1503" t="str">
        <f>VLOOKUP($L1503,Map_Organization!$F:$I,3,FALSE)</f>
        <v>932</v>
      </c>
      <c r="P1503" t="str">
        <f>VLOOKUP($L1503,Map_Organization!$F:$I,4,FALSE)</f>
        <v>8414</v>
      </c>
      <c r="Q1503" t="str">
        <f>VLOOKUP($M1503,Map_GL!$B:$N,11,FALSE)</f>
        <v>75B</v>
      </c>
      <c r="R1503" t="str">
        <f>VLOOKUP($M1503,Map_GL!$B:$N,12,FALSE)</f>
        <v>000</v>
      </c>
      <c r="S1503" t="str">
        <f>VLOOKUP($M1503,Map_GL!$B:$N,13,FALSE)</f>
        <v>00</v>
      </c>
      <c r="T1503"/>
    </row>
    <row r="1504" spans="1:20" x14ac:dyDescent="0.25">
      <c r="A1504" t="s">
        <v>8</v>
      </c>
      <c r="B1504" t="s">
        <v>10</v>
      </c>
      <c r="C1504" t="s">
        <v>12</v>
      </c>
      <c r="D1504" t="s">
        <v>14</v>
      </c>
      <c r="E1504" t="s">
        <v>10121</v>
      </c>
      <c r="F1504" t="s">
        <v>7634</v>
      </c>
      <c r="G1504" t="s">
        <v>10244</v>
      </c>
      <c r="H1504" s="9">
        <v>43833</v>
      </c>
      <c r="I1504" s="10">
        <v>0.50555555555555554</v>
      </c>
      <c r="J1504" s="11">
        <v>158.5</v>
      </c>
      <c r="K1504" t="s">
        <v>10122</v>
      </c>
      <c r="L1504" t="str">
        <f t="shared" si="46"/>
        <v>98811001</v>
      </c>
      <c r="M1504" t="str">
        <f t="shared" si="47"/>
        <v>64501111</v>
      </c>
      <c r="N1504" t="str">
        <f>VLOOKUP($L1504,Map_Organization!$F:$I,2,FALSE)</f>
        <v>UWE</v>
      </c>
      <c r="O1504" t="str">
        <f>VLOOKUP($L1504,Map_Organization!$F:$I,3,FALSE)</f>
        <v>932</v>
      </c>
      <c r="P1504" t="str">
        <f>VLOOKUP($L1504,Map_Organization!$F:$I,4,FALSE)</f>
        <v>8414</v>
      </c>
      <c r="Q1504" t="str">
        <f>VLOOKUP($M1504,Map_GL!$B:$N,11,FALSE)</f>
        <v>75B</v>
      </c>
      <c r="R1504" t="str">
        <f>VLOOKUP($M1504,Map_GL!$B:$N,12,FALSE)</f>
        <v>000</v>
      </c>
      <c r="S1504" t="str">
        <f>VLOOKUP($M1504,Map_GL!$B:$N,13,FALSE)</f>
        <v>00</v>
      </c>
      <c r="T1504"/>
    </row>
    <row r="1505" spans="1:20" x14ac:dyDescent="0.25">
      <c r="A1505" t="s">
        <v>8</v>
      </c>
      <c r="B1505" t="s">
        <v>10</v>
      </c>
      <c r="C1505" t="s">
        <v>12</v>
      </c>
      <c r="D1505" t="s">
        <v>14</v>
      </c>
      <c r="E1505" t="s">
        <v>10121</v>
      </c>
      <c r="F1505" t="s">
        <v>7634</v>
      </c>
      <c r="G1505" t="s">
        <v>10245</v>
      </c>
      <c r="H1505" s="9">
        <v>43833</v>
      </c>
      <c r="I1505" s="10">
        <v>0.50555555555555554</v>
      </c>
      <c r="J1505" s="11">
        <v>18.399999999999999</v>
      </c>
      <c r="K1505" t="s">
        <v>10122</v>
      </c>
      <c r="L1505" t="str">
        <f t="shared" si="46"/>
        <v>98811001</v>
      </c>
      <c r="M1505" t="str">
        <f t="shared" si="47"/>
        <v>64501009</v>
      </c>
      <c r="N1505" t="str">
        <f>VLOOKUP($L1505,Map_Organization!$F:$I,2,FALSE)</f>
        <v>UWE</v>
      </c>
      <c r="O1505" t="str">
        <f>VLOOKUP($L1505,Map_Organization!$F:$I,3,FALSE)</f>
        <v>932</v>
      </c>
      <c r="P1505" t="str">
        <f>VLOOKUP($L1505,Map_Organization!$F:$I,4,FALSE)</f>
        <v>8414</v>
      </c>
      <c r="Q1505" t="str">
        <f>VLOOKUP($M1505,Map_GL!$B:$N,11,FALSE)</f>
        <v>75B</v>
      </c>
      <c r="R1505" t="str">
        <f>VLOOKUP($M1505,Map_GL!$B:$N,12,FALSE)</f>
        <v>000</v>
      </c>
      <c r="S1505" t="str">
        <f>VLOOKUP($M1505,Map_GL!$B:$N,13,FALSE)</f>
        <v>00</v>
      </c>
      <c r="T1505"/>
    </row>
    <row r="1506" spans="1:20" x14ac:dyDescent="0.25">
      <c r="A1506" t="s">
        <v>8</v>
      </c>
      <c r="B1506" t="s">
        <v>10</v>
      </c>
      <c r="C1506" t="s">
        <v>12</v>
      </c>
      <c r="D1506" t="s">
        <v>14</v>
      </c>
      <c r="E1506" t="s">
        <v>10121</v>
      </c>
      <c r="F1506" t="s">
        <v>7634</v>
      </c>
      <c r="G1506" t="s">
        <v>10246</v>
      </c>
      <c r="H1506" s="9">
        <v>43833</v>
      </c>
      <c r="I1506" s="10">
        <v>0.50555555555555554</v>
      </c>
      <c r="J1506" s="11">
        <v>14.709999999999999</v>
      </c>
      <c r="K1506" t="s">
        <v>10122</v>
      </c>
      <c r="L1506" t="str">
        <f t="shared" si="46"/>
        <v>98811001</v>
      </c>
      <c r="M1506" t="str">
        <f t="shared" si="47"/>
        <v>64501010</v>
      </c>
      <c r="N1506" t="str">
        <f>VLOOKUP($L1506,Map_Organization!$F:$I,2,FALSE)</f>
        <v>UWE</v>
      </c>
      <c r="O1506" t="str">
        <f>VLOOKUP($L1506,Map_Organization!$F:$I,3,FALSE)</f>
        <v>932</v>
      </c>
      <c r="P1506" t="str">
        <f>VLOOKUP($L1506,Map_Organization!$F:$I,4,FALSE)</f>
        <v>8414</v>
      </c>
      <c r="Q1506" t="str">
        <f>VLOOKUP($M1506,Map_GL!$B:$N,11,FALSE)</f>
        <v>75B</v>
      </c>
      <c r="R1506" t="str">
        <f>VLOOKUP($M1506,Map_GL!$B:$N,12,FALSE)</f>
        <v>000</v>
      </c>
      <c r="S1506" t="str">
        <f>VLOOKUP($M1506,Map_GL!$B:$N,13,FALSE)</f>
        <v>00</v>
      </c>
      <c r="T1506"/>
    </row>
    <row r="1507" spans="1:20" x14ac:dyDescent="0.25">
      <c r="A1507" t="s">
        <v>8</v>
      </c>
      <c r="B1507" t="s">
        <v>10</v>
      </c>
      <c r="C1507" t="s">
        <v>12</v>
      </c>
      <c r="D1507" t="s">
        <v>14</v>
      </c>
      <c r="E1507" t="s">
        <v>10121</v>
      </c>
      <c r="F1507" t="s">
        <v>7634</v>
      </c>
      <c r="G1507" t="s">
        <v>10247</v>
      </c>
      <c r="H1507" s="9">
        <v>43833</v>
      </c>
      <c r="I1507" s="10">
        <v>0.50555555555555554</v>
      </c>
      <c r="J1507" s="11">
        <v>-158.5</v>
      </c>
      <c r="K1507" t="s">
        <v>10122</v>
      </c>
      <c r="L1507" t="str">
        <f t="shared" si="46"/>
        <v>98811001</v>
      </c>
      <c r="M1507" t="str">
        <f t="shared" si="47"/>
        <v>64501110</v>
      </c>
      <c r="N1507" t="str">
        <f>VLOOKUP($L1507,Map_Organization!$F:$I,2,FALSE)</f>
        <v>UWE</v>
      </c>
      <c r="O1507" t="str">
        <f>VLOOKUP($L1507,Map_Organization!$F:$I,3,FALSE)</f>
        <v>932</v>
      </c>
      <c r="P1507" t="str">
        <f>VLOOKUP($L1507,Map_Organization!$F:$I,4,FALSE)</f>
        <v>8414</v>
      </c>
      <c r="Q1507" t="str">
        <f>VLOOKUP($M1507,Map_GL!$B:$N,11,FALSE)</f>
        <v>75B</v>
      </c>
      <c r="R1507" t="str">
        <f>VLOOKUP($M1507,Map_GL!$B:$N,12,FALSE)</f>
        <v>000</v>
      </c>
      <c r="S1507" t="str">
        <f>VLOOKUP($M1507,Map_GL!$B:$N,13,FALSE)</f>
        <v>00</v>
      </c>
      <c r="T1507"/>
    </row>
    <row r="1508" spans="1:20" x14ac:dyDescent="0.25">
      <c r="A1508" t="s">
        <v>8</v>
      </c>
      <c r="B1508" t="s">
        <v>10</v>
      </c>
      <c r="C1508" t="s">
        <v>12</v>
      </c>
      <c r="D1508" t="s">
        <v>14</v>
      </c>
      <c r="E1508" t="s">
        <v>10121</v>
      </c>
      <c r="F1508" t="s">
        <v>7634</v>
      </c>
      <c r="G1508" t="s">
        <v>10248</v>
      </c>
      <c r="H1508" s="9">
        <v>43833</v>
      </c>
      <c r="I1508" s="10">
        <v>0.50555555555555554</v>
      </c>
      <c r="J1508" s="11">
        <v>-351.88</v>
      </c>
      <c r="K1508" t="s">
        <v>10122</v>
      </c>
      <c r="L1508" t="str">
        <f t="shared" si="46"/>
        <v>98811001</v>
      </c>
      <c r="M1508" t="str">
        <f t="shared" si="47"/>
        <v>64501611</v>
      </c>
      <c r="N1508" t="str">
        <f>VLOOKUP($L1508,Map_Organization!$F:$I,2,FALSE)</f>
        <v>UWE</v>
      </c>
      <c r="O1508" t="str">
        <f>VLOOKUP($L1508,Map_Organization!$F:$I,3,FALSE)</f>
        <v>932</v>
      </c>
      <c r="P1508" t="str">
        <f>VLOOKUP($L1508,Map_Organization!$F:$I,4,FALSE)</f>
        <v>8414</v>
      </c>
      <c r="Q1508" t="str">
        <f>VLOOKUP($M1508,Map_GL!$B:$N,11,FALSE)</f>
        <v>75B</v>
      </c>
      <c r="R1508" t="str">
        <f>VLOOKUP($M1508,Map_GL!$B:$N,12,FALSE)</f>
        <v>000</v>
      </c>
      <c r="S1508" t="str">
        <f>VLOOKUP($M1508,Map_GL!$B:$N,13,FALSE)</f>
        <v>00</v>
      </c>
      <c r="T1508"/>
    </row>
    <row r="1509" spans="1:20" x14ac:dyDescent="0.25">
      <c r="A1509" t="s">
        <v>8</v>
      </c>
      <c r="B1509" t="s">
        <v>10</v>
      </c>
      <c r="C1509" t="s">
        <v>12</v>
      </c>
      <c r="D1509" t="s">
        <v>14</v>
      </c>
      <c r="E1509" t="s">
        <v>10121</v>
      </c>
      <c r="F1509" t="s">
        <v>7634</v>
      </c>
      <c r="G1509" t="s">
        <v>10249</v>
      </c>
      <c r="H1509" s="9">
        <v>43833</v>
      </c>
      <c r="I1509" s="10">
        <v>0.50555555555555554</v>
      </c>
      <c r="J1509" s="11">
        <v>-17.560000000000002</v>
      </c>
      <c r="K1509" t="s">
        <v>10122</v>
      </c>
      <c r="L1509" t="str">
        <f t="shared" si="46"/>
        <v>98811001</v>
      </c>
      <c r="M1509" t="str">
        <f t="shared" si="47"/>
        <v>64501621</v>
      </c>
      <c r="N1509" t="str">
        <f>VLOOKUP($L1509,Map_Organization!$F:$I,2,FALSE)</f>
        <v>UWE</v>
      </c>
      <c r="O1509" t="str">
        <f>VLOOKUP($L1509,Map_Organization!$F:$I,3,FALSE)</f>
        <v>932</v>
      </c>
      <c r="P1509" t="str">
        <f>VLOOKUP($L1509,Map_Organization!$F:$I,4,FALSE)</f>
        <v>8414</v>
      </c>
      <c r="Q1509" t="str">
        <f>VLOOKUP($M1509,Map_GL!$B:$N,11,FALSE)</f>
        <v>75B</v>
      </c>
      <c r="R1509" t="str">
        <f>VLOOKUP($M1509,Map_GL!$B:$N,12,FALSE)</f>
        <v>000</v>
      </c>
      <c r="S1509" t="str">
        <f>VLOOKUP($M1509,Map_GL!$B:$N,13,FALSE)</f>
        <v>00</v>
      </c>
      <c r="T1509"/>
    </row>
    <row r="1510" spans="1:20" x14ac:dyDescent="0.25">
      <c r="A1510" t="s">
        <v>8</v>
      </c>
      <c r="B1510" t="s">
        <v>10</v>
      </c>
      <c r="C1510" t="s">
        <v>12</v>
      </c>
      <c r="D1510" t="s">
        <v>14</v>
      </c>
      <c r="E1510" t="s">
        <v>10121</v>
      </c>
      <c r="F1510" t="s">
        <v>7634</v>
      </c>
      <c r="G1510" t="s">
        <v>10250</v>
      </c>
      <c r="H1510" s="9">
        <v>43833</v>
      </c>
      <c r="I1510" s="10">
        <v>0.50555555555555554</v>
      </c>
      <c r="J1510" s="11">
        <v>351.88</v>
      </c>
      <c r="K1510" t="s">
        <v>10122</v>
      </c>
      <c r="L1510" t="str">
        <f t="shared" si="46"/>
        <v>98811001</v>
      </c>
      <c r="M1510" t="str">
        <f t="shared" si="47"/>
        <v>64501610</v>
      </c>
      <c r="N1510" t="str">
        <f>VLOOKUP($L1510,Map_Organization!$F:$I,2,FALSE)</f>
        <v>UWE</v>
      </c>
      <c r="O1510" t="str">
        <f>VLOOKUP($L1510,Map_Organization!$F:$I,3,FALSE)</f>
        <v>932</v>
      </c>
      <c r="P1510" t="str">
        <f>VLOOKUP($L1510,Map_Organization!$F:$I,4,FALSE)</f>
        <v>8414</v>
      </c>
      <c r="Q1510" t="str">
        <f>VLOOKUP($M1510,Map_GL!$B:$N,11,FALSE)</f>
        <v>75B</v>
      </c>
      <c r="R1510" t="str">
        <f>VLOOKUP($M1510,Map_GL!$B:$N,12,FALSE)</f>
        <v>000</v>
      </c>
      <c r="S1510" t="str">
        <f>VLOOKUP($M1510,Map_GL!$B:$N,13,FALSE)</f>
        <v>00</v>
      </c>
      <c r="T1510"/>
    </row>
    <row r="1511" spans="1:20" x14ac:dyDescent="0.25">
      <c r="A1511" t="s">
        <v>8</v>
      </c>
      <c r="B1511" t="s">
        <v>10</v>
      </c>
      <c r="C1511" t="s">
        <v>12</v>
      </c>
      <c r="D1511" t="s">
        <v>14</v>
      </c>
      <c r="E1511" t="s">
        <v>10121</v>
      </c>
      <c r="F1511" t="s">
        <v>7634</v>
      </c>
      <c r="G1511" t="s">
        <v>10251</v>
      </c>
      <c r="H1511" s="9">
        <v>43833</v>
      </c>
      <c r="I1511" s="10">
        <v>0.50555555555555554</v>
      </c>
      <c r="J1511" s="11">
        <v>17.560000000000002</v>
      </c>
      <c r="K1511" t="s">
        <v>10122</v>
      </c>
      <c r="L1511" t="str">
        <f t="shared" si="46"/>
        <v>98811001</v>
      </c>
      <c r="M1511" t="str">
        <f t="shared" si="47"/>
        <v>64501620</v>
      </c>
      <c r="N1511" t="str">
        <f>VLOOKUP($L1511,Map_Organization!$F:$I,2,FALSE)</f>
        <v>UWE</v>
      </c>
      <c r="O1511" t="str">
        <f>VLOOKUP($L1511,Map_Organization!$F:$I,3,FALSE)</f>
        <v>932</v>
      </c>
      <c r="P1511" t="str">
        <f>VLOOKUP($L1511,Map_Organization!$F:$I,4,FALSE)</f>
        <v>8414</v>
      </c>
      <c r="Q1511" t="str">
        <f>VLOOKUP($M1511,Map_GL!$B:$N,11,FALSE)</f>
        <v>75B</v>
      </c>
      <c r="R1511" t="str">
        <f>VLOOKUP($M1511,Map_GL!$B:$N,12,FALSE)</f>
        <v>000</v>
      </c>
      <c r="S1511" t="str">
        <f>VLOOKUP($M1511,Map_GL!$B:$N,13,FALSE)</f>
        <v>00</v>
      </c>
      <c r="T1511"/>
    </row>
    <row r="1512" spans="1:20" x14ac:dyDescent="0.25">
      <c r="A1512" t="s">
        <v>8</v>
      </c>
      <c r="B1512" t="s">
        <v>10</v>
      </c>
      <c r="C1512" t="s">
        <v>12</v>
      </c>
      <c r="D1512" t="s">
        <v>14</v>
      </c>
      <c r="E1512" t="s">
        <v>10121</v>
      </c>
      <c r="F1512" t="s">
        <v>7634</v>
      </c>
      <c r="G1512" t="s">
        <v>10252</v>
      </c>
      <c r="H1512" s="9">
        <v>43833</v>
      </c>
      <c r="I1512" s="10">
        <v>0.50555555555555554</v>
      </c>
      <c r="J1512" s="11">
        <v>-114.22</v>
      </c>
      <c r="K1512" t="s">
        <v>10122</v>
      </c>
      <c r="L1512" t="str">
        <f t="shared" si="46"/>
        <v>98811001</v>
      </c>
      <c r="M1512" t="str">
        <f t="shared" si="47"/>
        <v>64501631</v>
      </c>
      <c r="N1512" t="str">
        <f>VLOOKUP($L1512,Map_Organization!$F:$I,2,FALSE)</f>
        <v>UWE</v>
      </c>
      <c r="O1512" t="str">
        <f>VLOOKUP($L1512,Map_Organization!$F:$I,3,FALSE)</f>
        <v>932</v>
      </c>
      <c r="P1512" t="str">
        <f>VLOOKUP($L1512,Map_Organization!$F:$I,4,FALSE)</f>
        <v>8414</v>
      </c>
      <c r="Q1512" t="str">
        <f>VLOOKUP($M1512,Map_GL!$B:$N,11,FALSE)</f>
        <v>75B</v>
      </c>
      <c r="R1512" t="str">
        <f>VLOOKUP($M1512,Map_GL!$B:$N,12,FALSE)</f>
        <v>000</v>
      </c>
      <c r="S1512" t="str">
        <f>VLOOKUP($M1512,Map_GL!$B:$N,13,FALSE)</f>
        <v>00</v>
      </c>
      <c r="T1512"/>
    </row>
    <row r="1513" spans="1:20" x14ac:dyDescent="0.25">
      <c r="A1513" t="s">
        <v>8</v>
      </c>
      <c r="B1513" t="s">
        <v>10</v>
      </c>
      <c r="C1513" t="s">
        <v>12</v>
      </c>
      <c r="D1513" t="s">
        <v>14</v>
      </c>
      <c r="E1513" t="s">
        <v>10121</v>
      </c>
      <c r="F1513" t="s">
        <v>7634</v>
      </c>
      <c r="G1513" t="s">
        <v>10253</v>
      </c>
      <c r="H1513" s="9">
        <v>43833</v>
      </c>
      <c r="I1513" s="10">
        <v>0.50555555555555554</v>
      </c>
      <c r="J1513" s="11">
        <v>114.22</v>
      </c>
      <c r="K1513" t="s">
        <v>10122</v>
      </c>
      <c r="L1513" t="str">
        <f t="shared" si="46"/>
        <v>98811001</v>
      </c>
      <c r="M1513" t="str">
        <f t="shared" si="47"/>
        <v>64501630</v>
      </c>
      <c r="N1513" t="str">
        <f>VLOOKUP($L1513,Map_Organization!$F:$I,2,FALSE)</f>
        <v>UWE</v>
      </c>
      <c r="O1513" t="str">
        <f>VLOOKUP($L1513,Map_Organization!$F:$I,3,FALSE)</f>
        <v>932</v>
      </c>
      <c r="P1513" t="str">
        <f>VLOOKUP($L1513,Map_Organization!$F:$I,4,FALSE)</f>
        <v>8414</v>
      </c>
      <c r="Q1513" t="str">
        <f>VLOOKUP($M1513,Map_GL!$B:$N,11,FALSE)</f>
        <v>75B</v>
      </c>
      <c r="R1513" t="str">
        <f>VLOOKUP($M1513,Map_GL!$B:$N,12,FALSE)</f>
        <v>000</v>
      </c>
      <c r="S1513" t="str">
        <f>VLOOKUP($M1513,Map_GL!$B:$N,13,FALSE)</f>
        <v>00</v>
      </c>
      <c r="T1513"/>
    </row>
    <row r="1514" spans="1:20" x14ac:dyDescent="0.25">
      <c r="A1514" t="s">
        <v>8</v>
      </c>
      <c r="B1514" t="s">
        <v>10</v>
      </c>
      <c r="C1514" t="s">
        <v>12</v>
      </c>
      <c r="D1514" t="s">
        <v>14</v>
      </c>
      <c r="E1514" t="s">
        <v>10121</v>
      </c>
      <c r="F1514" t="s">
        <v>7634</v>
      </c>
      <c r="G1514" t="s">
        <v>10164</v>
      </c>
      <c r="H1514" s="9">
        <v>43833</v>
      </c>
      <c r="I1514" s="10">
        <v>0.50555555555555554</v>
      </c>
      <c r="J1514" s="11">
        <v>-266.35000000000002</v>
      </c>
      <c r="K1514" t="s">
        <v>10122</v>
      </c>
      <c r="L1514" t="str">
        <f t="shared" si="46"/>
        <v>98811001</v>
      </c>
      <c r="M1514" t="str">
        <f t="shared" si="47"/>
        <v>64106061</v>
      </c>
      <c r="N1514" t="str">
        <f>VLOOKUP($L1514,Map_Organization!$F:$I,2,FALSE)</f>
        <v>UWE</v>
      </c>
      <c r="O1514" t="str">
        <f>VLOOKUP($L1514,Map_Organization!$F:$I,3,FALSE)</f>
        <v>932</v>
      </c>
      <c r="P1514" t="str">
        <f>VLOOKUP($L1514,Map_Organization!$F:$I,4,FALSE)</f>
        <v>8414</v>
      </c>
      <c r="Q1514" t="str">
        <f>VLOOKUP($M1514,Map_GL!$B:$N,11,FALSE)</f>
        <v>75B</v>
      </c>
      <c r="R1514" t="str">
        <f>VLOOKUP($M1514,Map_GL!$B:$N,12,FALSE)</f>
        <v>000</v>
      </c>
      <c r="S1514" t="str">
        <f>VLOOKUP($M1514,Map_GL!$B:$N,13,FALSE)</f>
        <v>00</v>
      </c>
      <c r="T1514"/>
    </row>
    <row r="1515" spans="1:20" x14ac:dyDescent="0.25">
      <c r="A1515" t="s">
        <v>8</v>
      </c>
      <c r="B1515" t="s">
        <v>10</v>
      </c>
      <c r="C1515" t="s">
        <v>12</v>
      </c>
      <c r="D1515" t="s">
        <v>14</v>
      </c>
      <c r="E1515" t="s">
        <v>10121</v>
      </c>
      <c r="F1515" t="s">
        <v>7634</v>
      </c>
      <c r="G1515" t="s">
        <v>10165</v>
      </c>
      <c r="H1515" s="9">
        <v>43833</v>
      </c>
      <c r="I1515" s="10">
        <v>0.50555555555555554</v>
      </c>
      <c r="J1515" s="11">
        <v>266.35000000000002</v>
      </c>
      <c r="K1515" t="s">
        <v>10122</v>
      </c>
      <c r="L1515" t="str">
        <f t="shared" si="46"/>
        <v>98811001</v>
      </c>
      <c r="M1515" t="str">
        <f t="shared" si="47"/>
        <v>64106060</v>
      </c>
      <c r="N1515" t="str">
        <f>VLOOKUP($L1515,Map_Organization!$F:$I,2,FALSE)</f>
        <v>UWE</v>
      </c>
      <c r="O1515" t="str">
        <f>VLOOKUP($L1515,Map_Organization!$F:$I,3,FALSE)</f>
        <v>932</v>
      </c>
      <c r="P1515" t="str">
        <f>VLOOKUP($L1515,Map_Organization!$F:$I,4,FALSE)</f>
        <v>8414</v>
      </c>
      <c r="Q1515" t="str">
        <f>VLOOKUP($M1515,Map_GL!$B:$N,11,FALSE)</f>
        <v>75B</v>
      </c>
      <c r="R1515" t="str">
        <f>VLOOKUP($M1515,Map_GL!$B:$N,12,FALSE)</f>
        <v>000</v>
      </c>
      <c r="S1515" t="str">
        <f>VLOOKUP($M1515,Map_GL!$B:$N,13,FALSE)</f>
        <v>00</v>
      </c>
      <c r="T1515"/>
    </row>
    <row r="1516" spans="1:20" x14ac:dyDescent="0.25">
      <c r="A1516" t="s">
        <v>8</v>
      </c>
      <c r="B1516" t="s">
        <v>10</v>
      </c>
      <c r="C1516" t="s">
        <v>12</v>
      </c>
      <c r="D1516" t="s">
        <v>14</v>
      </c>
      <c r="E1516" t="s">
        <v>10121</v>
      </c>
      <c r="F1516" t="s">
        <v>7634</v>
      </c>
      <c r="G1516" t="s">
        <v>10170</v>
      </c>
      <c r="H1516" s="9">
        <v>43833</v>
      </c>
      <c r="I1516" s="10">
        <v>0.50555555555555554</v>
      </c>
      <c r="J1516" s="11">
        <v>-27.68</v>
      </c>
      <c r="K1516" t="s">
        <v>10122</v>
      </c>
      <c r="L1516" t="str">
        <f t="shared" si="46"/>
        <v>98811001</v>
      </c>
      <c r="M1516" t="str">
        <f t="shared" si="47"/>
        <v>64501016</v>
      </c>
      <c r="N1516" t="str">
        <f>VLOOKUP($L1516,Map_Organization!$F:$I,2,FALSE)</f>
        <v>UWE</v>
      </c>
      <c r="O1516" t="str">
        <f>VLOOKUP($L1516,Map_Organization!$F:$I,3,FALSE)</f>
        <v>932</v>
      </c>
      <c r="P1516" t="str">
        <f>VLOOKUP($L1516,Map_Organization!$F:$I,4,FALSE)</f>
        <v>8414</v>
      </c>
      <c r="Q1516" t="str">
        <f>VLOOKUP($M1516,Map_GL!$B:$N,11,FALSE)</f>
        <v>75B</v>
      </c>
      <c r="R1516" t="str">
        <f>VLOOKUP($M1516,Map_GL!$B:$N,12,FALSE)</f>
        <v>000</v>
      </c>
      <c r="S1516" t="str">
        <f>VLOOKUP($M1516,Map_GL!$B:$N,13,FALSE)</f>
        <v>00</v>
      </c>
      <c r="T1516"/>
    </row>
    <row r="1517" spans="1:20" x14ac:dyDescent="0.25">
      <c r="A1517" t="s">
        <v>8</v>
      </c>
      <c r="B1517" t="s">
        <v>10</v>
      </c>
      <c r="C1517" t="s">
        <v>12</v>
      </c>
      <c r="D1517" t="s">
        <v>14</v>
      </c>
      <c r="E1517" t="s">
        <v>10121</v>
      </c>
      <c r="F1517" t="s">
        <v>7634</v>
      </c>
      <c r="G1517" t="s">
        <v>10172</v>
      </c>
      <c r="H1517" s="9">
        <v>43833</v>
      </c>
      <c r="I1517" s="10">
        <v>0.50555555555555554</v>
      </c>
      <c r="J1517" s="11">
        <v>15.379999999999999</v>
      </c>
      <c r="K1517" t="s">
        <v>10122</v>
      </c>
      <c r="L1517" t="str">
        <f t="shared" si="46"/>
        <v>98811001</v>
      </c>
      <c r="M1517" t="str">
        <f t="shared" si="47"/>
        <v>64501014</v>
      </c>
      <c r="N1517" t="str">
        <f>VLOOKUP($L1517,Map_Organization!$F:$I,2,FALSE)</f>
        <v>UWE</v>
      </c>
      <c r="O1517" t="str">
        <f>VLOOKUP($L1517,Map_Organization!$F:$I,3,FALSE)</f>
        <v>932</v>
      </c>
      <c r="P1517" t="str">
        <f>VLOOKUP($L1517,Map_Organization!$F:$I,4,FALSE)</f>
        <v>8414</v>
      </c>
      <c r="Q1517" t="str">
        <f>VLOOKUP($M1517,Map_GL!$B:$N,11,FALSE)</f>
        <v>75B</v>
      </c>
      <c r="R1517" t="str">
        <f>VLOOKUP($M1517,Map_GL!$B:$N,12,FALSE)</f>
        <v>000</v>
      </c>
      <c r="S1517" t="str">
        <f>VLOOKUP($M1517,Map_GL!$B:$N,13,FALSE)</f>
        <v>00</v>
      </c>
      <c r="T1517"/>
    </row>
    <row r="1518" spans="1:20" x14ac:dyDescent="0.25">
      <c r="A1518" t="s">
        <v>8</v>
      </c>
      <c r="B1518" t="s">
        <v>10</v>
      </c>
      <c r="C1518" t="s">
        <v>12</v>
      </c>
      <c r="D1518" t="s">
        <v>14</v>
      </c>
      <c r="E1518" t="s">
        <v>10121</v>
      </c>
      <c r="F1518" t="s">
        <v>7634</v>
      </c>
      <c r="G1518" t="s">
        <v>10173</v>
      </c>
      <c r="H1518" s="9">
        <v>43833</v>
      </c>
      <c r="I1518" s="10">
        <v>0.50555555555555554</v>
      </c>
      <c r="J1518" s="11">
        <v>12.3</v>
      </c>
      <c r="K1518" t="s">
        <v>10122</v>
      </c>
      <c r="L1518" t="str">
        <f t="shared" si="46"/>
        <v>98811001</v>
      </c>
      <c r="M1518" t="str">
        <f t="shared" si="47"/>
        <v>64501015</v>
      </c>
      <c r="N1518" t="str">
        <f>VLOOKUP($L1518,Map_Organization!$F:$I,2,FALSE)</f>
        <v>UWE</v>
      </c>
      <c r="O1518" t="str">
        <f>VLOOKUP($L1518,Map_Organization!$F:$I,3,FALSE)</f>
        <v>932</v>
      </c>
      <c r="P1518" t="str">
        <f>VLOOKUP($L1518,Map_Organization!$F:$I,4,FALSE)</f>
        <v>8414</v>
      </c>
      <c r="Q1518" t="str">
        <f>VLOOKUP($M1518,Map_GL!$B:$N,11,FALSE)</f>
        <v>75B</v>
      </c>
      <c r="R1518" t="str">
        <f>VLOOKUP($M1518,Map_GL!$B:$N,12,FALSE)</f>
        <v>000</v>
      </c>
      <c r="S1518" t="str">
        <f>VLOOKUP($M1518,Map_GL!$B:$N,13,FALSE)</f>
        <v>00</v>
      </c>
      <c r="T1518"/>
    </row>
    <row r="1519" spans="1:20" x14ac:dyDescent="0.25">
      <c r="A1519" t="s">
        <v>8</v>
      </c>
      <c r="B1519" t="s">
        <v>10</v>
      </c>
      <c r="C1519" t="s">
        <v>12</v>
      </c>
      <c r="D1519" t="s">
        <v>14</v>
      </c>
      <c r="E1519" t="s">
        <v>10121</v>
      </c>
      <c r="F1519" t="s">
        <v>7634</v>
      </c>
      <c r="G1519" t="s">
        <v>10175</v>
      </c>
      <c r="H1519" s="9">
        <v>43833</v>
      </c>
      <c r="I1519" s="10">
        <v>0.50555555555555554</v>
      </c>
      <c r="J1519" s="11">
        <v>-294.22000000000003</v>
      </c>
      <c r="K1519" t="s">
        <v>10122</v>
      </c>
      <c r="L1519" t="str">
        <f t="shared" si="46"/>
        <v>98811001</v>
      </c>
      <c r="M1519" t="str">
        <f t="shared" si="47"/>
        <v>64501711</v>
      </c>
      <c r="N1519" t="str">
        <f>VLOOKUP($L1519,Map_Organization!$F:$I,2,FALSE)</f>
        <v>UWE</v>
      </c>
      <c r="O1519" t="str">
        <f>VLOOKUP($L1519,Map_Organization!$F:$I,3,FALSE)</f>
        <v>932</v>
      </c>
      <c r="P1519" t="str">
        <f>VLOOKUP($L1519,Map_Organization!$F:$I,4,FALSE)</f>
        <v>8414</v>
      </c>
      <c r="Q1519" t="str">
        <f>VLOOKUP($M1519,Map_GL!$B:$N,11,FALSE)</f>
        <v>75B</v>
      </c>
      <c r="R1519" t="str">
        <f>VLOOKUP($M1519,Map_GL!$B:$N,12,FALSE)</f>
        <v>000</v>
      </c>
      <c r="S1519" t="str">
        <f>VLOOKUP($M1519,Map_GL!$B:$N,13,FALSE)</f>
        <v>00</v>
      </c>
      <c r="T1519"/>
    </row>
    <row r="1520" spans="1:20" x14ac:dyDescent="0.25">
      <c r="A1520" t="s">
        <v>8</v>
      </c>
      <c r="B1520" t="s">
        <v>10</v>
      </c>
      <c r="C1520" t="s">
        <v>12</v>
      </c>
      <c r="D1520" t="s">
        <v>14</v>
      </c>
      <c r="E1520" t="s">
        <v>10121</v>
      </c>
      <c r="F1520" t="s">
        <v>7634</v>
      </c>
      <c r="G1520" t="s">
        <v>10199</v>
      </c>
      <c r="H1520" s="9">
        <v>43833</v>
      </c>
      <c r="I1520" s="10">
        <v>0.50555555555555554</v>
      </c>
      <c r="J1520" s="11">
        <v>-23.08</v>
      </c>
      <c r="K1520" t="s">
        <v>10122</v>
      </c>
      <c r="L1520" t="str">
        <f t="shared" si="46"/>
        <v>98811001</v>
      </c>
      <c r="M1520" t="str">
        <f t="shared" si="47"/>
        <v>64501721</v>
      </c>
      <c r="N1520" t="str">
        <f>VLOOKUP($L1520,Map_Organization!$F:$I,2,FALSE)</f>
        <v>UWE</v>
      </c>
      <c r="O1520" t="str">
        <f>VLOOKUP($L1520,Map_Organization!$F:$I,3,FALSE)</f>
        <v>932</v>
      </c>
      <c r="P1520" t="str">
        <f>VLOOKUP($L1520,Map_Organization!$F:$I,4,FALSE)</f>
        <v>8414</v>
      </c>
      <c r="Q1520" t="str">
        <f>VLOOKUP($M1520,Map_GL!$B:$N,11,FALSE)</f>
        <v>75B</v>
      </c>
      <c r="R1520" t="str">
        <f>VLOOKUP($M1520,Map_GL!$B:$N,12,FALSE)</f>
        <v>000</v>
      </c>
      <c r="S1520" t="str">
        <f>VLOOKUP($M1520,Map_GL!$B:$N,13,FALSE)</f>
        <v>00</v>
      </c>
      <c r="T1520"/>
    </row>
    <row r="1521" spans="1:20" x14ac:dyDescent="0.25">
      <c r="A1521" t="s">
        <v>8</v>
      </c>
      <c r="B1521" t="s">
        <v>10</v>
      </c>
      <c r="C1521" t="s">
        <v>12</v>
      </c>
      <c r="D1521" t="s">
        <v>14</v>
      </c>
      <c r="E1521" t="s">
        <v>10121</v>
      </c>
      <c r="F1521" t="s">
        <v>7634</v>
      </c>
      <c r="G1521" t="s">
        <v>10176</v>
      </c>
      <c r="H1521" s="9">
        <v>43833</v>
      </c>
      <c r="I1521" s="10">
        <v>0.50555555555555554</v>
      </c>
      <c r="J1521" s="11">
        <v>294.22000000000003</v>
      </c>
      <c r="K1521" t="s">
        <v>10122</v>
      </c>
      <c r="L1521" t="str">
        <f t="shared" si="46"/>
        <v>98811001</v>
      </c>
      <c r="M1521" t="str">
        <f t="shared" si="47"/>
        <v>64501710</v>
      </c>
      <c r="N1521" t="str">
        <f>VLOOKUP($L1521,Map_Organization!$F:$I,2,FALSE)</f>
        <v>UWE</v>
      </c>
      <c r="O1521" t="str">
        <f>VLOOKUP($L1521,Map_Organization!$F:$I,3,FALSE)</f>
        <v>932</v>
      </c>
      <c r="P1521" t="str">
        <f>VLOOKUP($L1521,Map_Organization!$F:$I,4,FALSE)</f>
        <v>8414</v>
      </c>
      <c r="Q1521" t="str">
        <f>VLOOKUP($M1521,Map_GL!$B:$N,11,FALSE)</f>
        <v>75B</v>
      </c>
      <c r="R1521" t="str">
        <f>VLOOKUP($M1521,Map_GL!$B:$N,12,FALSE)</f>
        <v>000</v>
      </c>
      <c r="S1521" t="str">
        <f>VLOOKUP($M1521,Map_GL!$B:$N,13,FALSE)</f>
        <v>00</v>
      </c>
      <c r="T1521"/>
    </row>
    <row r="1522" spans="1:20" x14ac:dyDescent="0.25">
      <c r="A1522" t="s">
        <v>8</v>
      </c>
      <c r="B1522" t="s">
        <v>10</v>
      </c>
      <c r="C1522" t="s">
        <v>12</v>
      </c>
      <c r="D1522" t="s">
        <v>14</v>
      </c>
      <c r="E1522" t="s">
        <v>10121</v>
      </c>
      <c r="F1522" t="s">
        <v>7634</v>
      </c>
      <c r="G1522" t="s">
        <v>10200</v>
      </c>
      <c r="H1522" s="9">
        <v>43833</v>
      </c>
      <c r="I1522" s="10">
        <v>0.50555555555555554</v>
      </c>
      <c r="J1522" s="11">
        <v>23.08</v>
      </c>
      <c r="K1522" t="s">
        <v>10122</v>
      </c>
      <c r="L1522" t="str">
        <f t="shared" si="46"/>
        <v>98811001</v>
      </c>
      <c r="M1522" t="str">
        <f t="shared" si="47"/>
        <v>64501720</v>
      </c>
      <c r="N1522" t="str">
        <f>VLOOKUP($L1522,Map_Organization!$F:$I,2,FALSE)</f>
        <v>UWE</v>
      </c>
      <c r="O1522" t="str">
        <f>VLOOKUP($L1522,Map_Organization!$F:$I,3,FALSE)</f>
        <v>932</v>
      </c>
      <c r="P1522" t="str">
        <f>VLOOKUP($L1522,Map_Organization!$F:$I,4,FALSE)</f>
        <v>8414</v>
      </c>
      <c r="Q1522" t="str">
        <f>VLOOKUP($M1522,Map_GL!$B:$N,11,FALSE)</f>
        <v>75B</v>
      </c>
      <c r="R1522" t="str">
        <f>VLOOKUP($M1522,Map_GL!$B:$N,12,FALSE)</f>
        <v>000</v>
      </c>
      <c r="S1522" t="str">
        <f>VLOOKUP($M1522,Map_GL!$B:$N,13,FALSE)</f>
        <v>00</v>
      </c>
      <c r="T1522"/>
    </row>
    <row r="1523" spans="1:20" x14ac:dyDescent="0.25">
      <c r="A1523" t="s">
        <v>8</v>
      </c>
      <c r="B1523" t="s">
        <v>10</v>
      </c>
      <c r="C1523" t="s">
        <v>12</v>
      </c>
      <c r="D1523" t="s">
        <v>14</v>
      </c>
      <c r="E1523" t="s">
        <v>10121</v>
      </c>
      <c r="F1523" t="s">
        <v>7634</v>
      </c>
      <c r="G1523" t="s">
        <v>10177</v>
      </c>
      <c r="H1523" s="9">
        <v>43833</v>
      </c>
      <c r="I1523" s="10">
        <v>0.50555555555555554</v>
      </c>
      <c r="J1523" s="11">
        <v>-150</v>
      </c>
      <c r="K1523" t="s">
        <v>10122</v>
      </c>
      <c r="L1523" t="str">
        <f t="shared" si="46"/>
        <v>98811001</v>
      </c>
      <c r="M1523" t="str">
        <f t="shared" si="47"/>
        <v>64501731</v>
      </c>
      <c r="N1523" t="str">
        <f>VLOOKUP($L1523,Map_Organization!$F:$I,2,FALSE)</f>
        <v>UWE</v>
      </c>
      <c r="O1523" t="str">
        <f>VLOOKUP($L1523,Map_Organization!$F:$I,3,FALSE)</f>
        <v>932</v>
      </c>
      <c r="P1523" t="str">
        <f>VLOOKUP($L1523,Map_Organization!$F:$I,4,FALSE)</f>
        <v>8414</v>
      </c>
      <c r="Q1523" t="str">
        <f>VLOOKUP($M1523,Map_GL!$B:$N,11,FALSE)</f>
        <v>75B</v>
      </c>
      <c r="R1523" t="str">
        <f>VLOOKUP($M1523,Map_GL!$B:$N,12,FALSE)</f>
        <v>000</v>
      </c>
      <c r="S1523" t="str">
        <f>VLOOKUP($M1523,Map_GL!$B:$N,13,FALSE)</f>
        <v>00</v>
      </c>
      <c r="T1523"/>
    </row>
    <row r="1524" spans="1:20" x14ac:dyDescent="0.25">
      <c r="A1524" t="s">
        <v>8</v>
      </c>
      <c r="B1524" t="s">
        <v>10</v>
      </c>
      <c r="C1524" t="s">
        <v>12</v>
      </c>
      <c r="D1524" t="s">
        <v>14</v>
      </c>
      <c r="E1524" t="s">
        <v>10121</v>
      </c>
      <c r="F1524" t="s">
        <v>7634</v>
      </c>
      <c r="G1524" t="s">
        <v>10178</v>
      </c>
      <c r="H1524" s="9">
        <v>43833</v>
      </c>
      <c r="I1524" s="10">
        <v>0.50555555555555554</v>
      </c>
      <c r="J1524" s="11">
        <v>150</v>
      </c>
      <c r="K1524" t="s">
        <v>10122</v>
      </c>
      <c r="L1524" t="str">
        <f t="shared" si="46"/>
        <v>98811001</v>
      </c>
      <c r="M1524" t="str">
        <f t="shared" si="47"/>
        <v>64501730</v>
      </c>
      <c r="N1524" t="str">
        <f>VLOOKUP($L1524,Map_Organization!$F:$I,2,FALSE)</f>
        <v>UWE</v>
      </c>
      <c r="O1524" t="str">
        <f>VLOOKUP($L1524,Map_Organization!$F:$I,3,FALSE)</f>
        <v>932</v>
      </c>
      <c r="P1524" t="str">
        <f>VLOOKUP($L1524,Map_Organization!$F:$I,4,FALSE)</f>
        <v>8414</v>
      </c>
      <c r="Q1524" t="str">
        <f>VLOOKUP($M1524,Map_GL!$B:$N,11,FALSE)</f>
        <v>75B</v>
      </c>
      <c r="R1524" t="str">
        <f>VLOOKUP($M1524,Map_GL!$B:$N,12,FALSE)</f>
        <v>000</v>
      </c>
      <c r="S1524" t="str">
        <f>VLOOKUP($M1524,Map_GL!$B:$N,13,FALSE)</f>
        <v>00</v>
      </c>
      <c r="T1524"/>
    </row>
    <row r="1525" spans="1:20" x14ac:dyDescent="0.25">
      <c r="A1525" t="s">
        <v>8</v>
      </c>
      <c r="B1525" t="s">
        <v>10</v>
      </c>
      <c r="C1525" t="s">
        <v>12</v>
      </c>
      <c r="D1525" t="s">
        <v>14</v>
      </c>
      <c r="E1525" t="s">
        <v>10121</v>
      </c>
      <c r="F1525" t="s">
        <v>7634</v>
      </c>
      <c r="G1525" t="s">
        <v>10254</v>
      </c>
      <c r="H1525" s="9">
        <v>43833</v>
      </c>
      <c r="I1525" s="10">
        <v>0.50555555555555554</v>
      </c>
      <c r="J1525" s="11">
        <v>20.93</v>
      </c>
      <c r="K1525" t="s">
        <v>10122</v>
      </c>
      <c r="L1525" t="str">
        <f t="shared" si="46"/>
        <v>98811001</v>
      </c>
      <c r="M1525" t="str">
        <f t="shared" si="47"/>
        <v>61620003</v>
      </c>
      <c r="N1525" t="str">
        <f>VLOOKUP($L1525,Map_Organization!$F:$I,2,FALSE)</f>
        <v>UWE</v>
      </c>
      <c r="O1525" t="str">
        <f>VLOOKUP($L1525,Map_Organization!$F:$I,3,FALSE)</f>
        <v>932</v>
      </c>
      <c r="P1525" t="str">
        <f>VLOOKUP($L1525,Map_Organization!$F:$I,4,FALSE)</f>
        <v>8414</v>
      </c>
      <c r="Q1525" t="str">
        <f>VLOOKUP($M1525,Map_GL!$B:$N,11,FALSE)</f>
        <v>794</v>
      </c>
      <c r="R1525" t="str">
        <f>VLOOKUP($M1525,Map_GL!$B:$N,12,FALSE)</f>
        <v>401</v>
      </c>
      <c r="S1525" t="str">
        <f>VLOOKUP($M1525,Map_GL!$B:$N,13,FALSE)</f>
        <v>00</v>
      </c>
      <c r="T1525"/>
    </row>
    <row r="1526" spans="1:20" x14ac:dyDescent="0.25">
      <c r="A1526" t="s">
        <v>8</v>
      </c>
      <c r="B1526" t="s">
        <v>10</v>
      </c>
      <c r="C1526" t="s">
        <v>12</v>
      </c>
      <c r="D1526" t="s">
        <v>14</v>
      </c>
      <c r="E1526" t="s">
        <v>10121</v>
      </c>
      <c r="F1526" t="s">
        <v>7634</v>
      </c>
      <c r="G1526" t="s">
        <v>10179</v>
      </c>
      <c r="H1526" s="9">
        <v>43833</v>
      </c>
      <c r="I1526" s="10">
        <v>0.50555555555555554</v>
      </c>
      <c r="J1526" s="11">
        <v>-15.38</v>
      </c>
      <c r="K1526" t="s">
        <v>10122</v>
      </c>
      <c r="L1526" t="str">
        <f t="shared" si="46"/>
        <v>98811001</v>
      </c>
      <c r="M1526" t="str">
        <f t="shared" si="47"/>
        <v>61621003</v>
      </c>
      <c r="N1526" t="str">
        <f>VLOOKUP($L1526,Map_Organization!$F:$I,2,FALSE)</f>
        <v>UWE</v>
      </c>
      <c r="O1526" t="str">
        <f>VLOOKUP($L1526,Map_Organization!$F:$I,3,FALSE)</f>
        <v>932</v>
      </c>
      <c r="P1526" t="str">
        <f>VLOOKUP($L1526,Map_Organization!$F:$I,4,FALSE)</f>
        <v>8414</v>
      </c>
      <c r="Q1526" t="str">
        <f>VLOOKUP($M1526,Map_GL!$B:$N,11,FALSE)</f>
        <v>794</v>
      </c>
      <c r="R1526" t="str">
        <f>VLOOKUP($M1526,Map_GL!$B:$N,12,FALSE)</f>
        <v>401</v>
      </c>
      <c r="S1526" t="str">
        <f>VLOOKUP($M1526,Map_GL!$B:$N,13,FALSE)</f>
        <v>00</v>
      </c>
      <c r="T1526"/>
    </row>
    <row r="1527" spans="1:20" x14ac:dyDescent="0.25">
      <c r="A1527" t="s">
        <v>8</v>
      </c>
      <c r="B1527" t="s">
        <v>10</v>
      </c>
      <c r="C1527" t="s">
        <v>12</v>
      </c>
      <c r="D1527" t="s">
        <v>14</v>
      </c>
      <c r="E1527" t="s">
        <v>10121</v>
      </c>
      <c r="F1527" t="s">
        <v>7634</v>
      </c>
      <c r="G1527" t="s">
        <v>10255</v>
      </c>
      <c r="H1527" s="9">
        <v>43833</v>
      </c>
      <c r="I1527" s="10">
        <v>0.50555555555555554</v>
      </c>
      <c r="J1527" s="11">
        <v>-20.93</v>
      </c>
      <c r="K1527" t="s">
        <v>10122</v>
      </c>
      <c r="L1527" t="str">
        <f t="shared" si="46"/>
        <v>98811001</v>
      </c>
      <c r="M1527" t="str">
        <f t="shared" si="47"/>
        <v>61620001</v>
      </c>
      <c r="N1527" t="str">
        <f>VLOOKUP($L1527,Map_Organization!$F:$I,2,FALSE)</f>
        <v>UWE</v>
      </c>
      <c r="O1527" t="str">
        <f>VLOOKUP($L1527,Map_Organization!$F:$I,3,FALSE)</f>
        <v>932</v>
      </c>
      <c r="P1527" t="str">
        <f>VLOOKUP($L1527,Map_Organization!$F:$I,4,FALSE)</f>
        <v>8414</v>
      </c>
      <c r="Q1527" t="str">
        <f>VLOOKUP($M1527,Map_GL!$B:$N,11,FALSE)</f>
        <v>794</v>
      </c>
      <c r="R1527" t="str">
        <f>VLOOKUP($M1527,Map_GL!$B:$N,12,FALSE)</f>
        <v>401</v>
      </c>
      <c r="S1527" t="str">
        <f>VLOOKUP($M1527,Map_GL!$B:$N,13,FALSE)</f>
        <v>00</v>
      </c>
      <c r="T1527"/>
    </row>
    <row r="1528" spans="1:20" x14ac:dyDescent="0.25">
      <c r="A1528" t="s">
        <v>8</v>
      </c>
      <c r="B1528" t="s">
        <v>10</v>
      </c>
      <c r="C1528" t="s">
        <v>12</v>
      </c>
      <c r="D1528" t="s">
        <v>14</v>
      </c>
      <c r="E1528" t="s">
        <v>10121</v>
      </c>
      <c r="F1528" t="s">
        <v>7634</v>
      </c>
      <c r="G1528" t="s">
        <v>10180</v>
      </c>
      <c r="H1528" s="9">
        <v>43833</v>
      </c>
      <c r="I1528" s="10">
        <v>0.50555555555555554</v>
      </c>
      <c r="J1528" s="11">
        <v>15.379999999999999</v>
      </c>
      <c r="K1528" t="s">
        <v>10122</v>
      </c>
      <c r="L1528" t="str">
        <f t="shared" si="46"/>
        <v>98811001</v>
      </c>
      <c r="M1528" t="str">
        <f t="shared" si="47"/>
        <v>61621001</v>
      </c>
      <c r="N1528" t="str">
        <f>VLOOKUP($L1528,Map_Organization!$F:$I,2,FALSE)</f>
        <v>UWE</v>
      </c>
      <c r="O1528" t="str">
        <f>VLOOKUP($L1528,Map_Organization!$F:$I,3,FALSE)</f>
        <v>932</v>
      </c>
      <c r="P1528" t="str">
        <f>VLOOKUP($L1528,Map_Organization!$F:$I,4,FALSE)</f>
        <v>8414</v>
      </c>
      <c r="Q1528" t="str">
        <f>VLOOKUP($M1528,Map_GL!$B:$N,11,FALSE)</f>
        <v>794</v>
      </c>
      <c r="R1528" t="str">
        <f>VLOOKUP($M1528,Map_GL!$B:$N,12,FALSE)</f>
        <v>401</v>
      </c>
      <c r="S1528" t="str">
        <f>VLOOKUP($M1528,Map_GL!$B:$N,13,FALSE)</f>
        <v>00</v>
      </c>
      <c r="T1528"/>
    </row>
    <row r="1529" spans="1:20" x14ac:dyDescent="0.25">
      <c r="A1529" t="s">
        <v>8</v>
      </c>
      <c r="B1529" t="s">
        <v>10</v>
      </c>
      <c r="C1529" t="s">
        <v>12</v>
      </c>
      <c r="D1529" t="s">
        <v>14</v>
      </c>
      <c r="E1529" t="s">
        <v>10121</v>
      </c>
      <c r="F1529" t="s">
        <v>7634</v>
      </c>
      <c r="G1529" t="s">
        <v>10256</v>
      </c>
      <c r="H1529" s="9">
        <v>43833</v>
      </c>
      <c r="I1529" s="10">
        <v>0.50555555555555554</v>
      </c>
      <c r="J1529" s="11">
        <v>20.93</v>
      </c>
      <c r="K1529" t="s">
        <v>10122</v>
      </c>
      <c r="L1529" t="str">
        <f t="shared" si="46"/>
        <v>98811001</v>
      </c>
      <c r="M1529" t="str">
        <f t="shared" si="47"/>
        <v>75430001</v>
      </c>
      <c r="N1529" t="str">
        <f>VLOOKUP($L1529,Map_Organization!$F:$I,2,FALSE)</f>
        <v>UWE</v>
      </c>
      <c r="O1529" t="str">
        <f>VLOOKUP($L1529,Map_Organization!$F:$I,3,FALSE)</f>
        <v>932</v>
      </c>
      <c r="P1529" t="str">
        <f>VLOOKUP($L1529,Map_Organization!$F:$I,4,FALSE)</f>
        <v>8414</v>
      </c>
      <c r="Q1529" t="str">
        <f>VLOOKUP($M1529,Map_GL!$B:$N,11,FALSE)</f>
        <v>75B</v>
      </c>
      <c r="R1529" t="str">
        <f>VLOOKUP($M1529,Map_GL!$B:$N,12,FALSE)</f>
        <v>000</v>
      </c>
      <c r="S1529" t="str">
        <f>VLOOKUP($M1529,Map_GL!$B:$N,13,FALSE)</f>
        <v>00</v>
      </c>
      <c r="T1529"/>
    </row>
    <row r="1530" spans="1:20" x14ac:dyDescent="0.25">
      <c r="A1530" t="s">
        <v>8</v>
      </c>
      <c r="B1530" t="s">
        <v>10</v>
      </c>
      <c r="C1530" t="s">
        <v>12</v>
      </c>
      <c r="D1530" t="s">
        <v>14</v>
      </c>
      <c r="E1530" t="s">
        <v>10121</v>
      </c>
      <c r="F1530" t="s">
        <v>7634</v>
      </c>
      <c r="G1530" t="s">
        <v>10181</v>
      </c>
      <c r="H1530" s="9">
        <v>43833</v>
      </c>
      <c r="I1530" s="10">
        <v>0.50555555555555554</v>
      </c>
      <c r="J1530" s="11">
        <v>-15.379999999999999</v>
      </c>
      <c r="K1530" t="s">
        <v>10122</v>
      </c>
      <c r="L1530" t="str">
        <f t="shared" si="46"/>
        <v>98811001</v>
      </c>
      <c r="M1530" t="str">
        <f t="shared" si="47"/>
        <v>75431001</v>
      </c>
      <c r="N1530" t="str">
        <f>VLOOKUP($L1530,Map_Organization!$F:$I,2,FALSE)</f>
        <v>UWE</v>
      </c>
      <c r="O1530" t="str">
        <f>VLOOKUP($L1530,Map_Organization!$F:$I,3,FALSE)</f>
        <v>932</v>
      </c>
      <c r="P1530" t="str">
        <f>VLOOKUP($L1530,Map_Organization!$F:$I,4,FALSE)</f>
        <v>8414</v>
      </c>
      <c r="Q1530" t="str">
        <f>VLOOKUP($M1530,Map_GL!$B:$N,11,FALSE)</f>
        <v>75B</v>
      </c>
      <c r="R1530" t="str">
        <f>VLOOKUP($M1530,Map_GL!$B:$N,12,FALSE)</f>
        <v>000</v>
      </c>
      <c r="S1530" t="str">
        <f>VLOOKUP($M1530,Map_GL!$B:$N,13,FALSE)</f>
        <v>00</v>
      </c>
      <c r="T1530"/>
    </row>
    <row r="1531" spans="1:20" x14ac:dyDescent="0.25">
      <c r="A1531" t="s">
        <v>8</v>
      </c>
      <c r="B1531" t="s">
        <v>10</v>
      </c>
      <c r="C1531" t="s">
        <v>12</v>
      </c>
      <c r="D1531" t="s">
        <v>14</v>
      </c>
      <c r="E1531" t="s">
        <v>10121</v>
      </c>
      <c r="F1531" t="s">
        <v>7634</v>
      </c>
      <c r="G1531" t="s">
        <v>10182</v>
      </c>
      <c r="H1531" s="9">
        <v>43833</v>
      </c>
      <c r="I1531" s="10">
        <v>0.50555555555555554</v>
      </c>
      <c r="J1531" s="11">
        <v>137.72</v>
      </c>
      <c r="K1531" t="s">
        <v>10122</v>
      </c>
      <c r="L1531" t="str">
        <f t="shared" si="46"/>
        <v>98811001</v>
      </c>
      <c r="M1531" t="str">
        <f t="shared" si="47"/>
        <v>75431002</v>
      </c>
      <c r="N1531" t="str">
        <f>VLOOKUP($L1531,Map_Organization!$F:$I,2,FALSE)</f>
        <v>UWE</v>
      </c>
      <c r="O1531" t="str">
        <f>VLOOKUP($L1531,Map_Organization!$F:$I,3,FALSE)</f>
        <v>932</v>
      </c>
      <c r="P1531" t="str">
        <f>VLOOKUP($L1531,Map_Organization!$F:$I,4,FALSE)</f>
        <v>8414</v>
      </c>
      <c r="Q1531" t="str">
        <f>VLOOKUP($M1531,Map_GL!$B:$N,11,FALSE)</f>
        <v>75B</v>
      </c>
      <c r="R1531" t="str">
        <f>VLOOKUP($M1531,Map_GL!$B:$N,12,FALSE)</f>
        <v>000</v>
      </c>
      <c r="S1531" t="str">
        <f>VLOOKUP($M1531,Map_GL!$B:$N,13,FALSE)</f>
        <v>00</v>
      </c>
      <c r="T1531"/>
    </row>
    <row r="1532" spans="1:20" x14ac:dyDescent="0.25">
      <c r="A1532" t="s">
        <v>8</v>
      </c>
      <c r="B1532" t="s">
        <v>10</v>
      </c>
      <c r="C1532" t="s">
        <v>12</v>
      </c>
      <c r="D1532" t="s">
        <v>14</v>
      </c>
      <c r="E1532" t="s">
        <v>10121</v>
      </c>
      <c r="F1532" t="s">
        <v>7634</v>
      </c>
      <c r="G1532" t="s">
        <v>10215</v>
      </c>
      <c r="H1532" s="9">
        <v>43833</v>
      </c>
      <c r="I1532" s="10">
        <v>0.50555555555555554</v>
      </c>
      <c r="J1532" s="11">
        <v>105.06</v>
      </c>
      <c r="K1532" t="s">
        <v>10122</v>
      </c>
      <c r="L1532" t="str">
        <f t="shared" si="46"/>
        <v>98811001</v>
      </c>
      <c r="M1532" t="str">
        <f t="shared" si="47"/>
        <v>60647000</v>
      </c>
      <c r="N1532" t="str">
        <f>VLOOKUP($L1532,Map_Organization!$F:$I,2,FALSE)</f>
        <v>UWE</v>
      </c>
      <c r="O1532" t="str">
        <f>VLOOKUP($L1532,Map_Organization!$F:$I,3,FALSE)</f>
        <v>932</v>
      </c>
      <c r="P1532" t="str">
        <f>VLOOKUP($L1532,Map_Organization!$F:$I,4,FALSE)</f>
        <v>8414</v>
      </c>
      <c r="Q1532" t="str">
        <f>VLOOKUP($M1532,Map_GL!$B:$N,11,FALSE)</f>
        <v>823</v>
      </c>
      <c r="R1532" t="str">
        <f>VLOOKUP($M1532,Map_GL!$B:$N,12,FALSE)</f>
        <v>404</v>
      </c>
      <c r="S1532" t="str">
        <f>VLOOKUP($M1532,Map_GL!$B:$N,13,FALSE)</f>
        <v>00</v>
      </c>
      <c r="T1532"/>
    </row>
    <row r="1533" spans="1:20" x14ac:dyDescent="0.25">
      <c r="A1533" t="s">
        <v>8</v>
      </c>
      <c r="B1533" t="s">
        <v>10</v>
      </c>
      <c r="C1533" t="s">
        <v>12</v>
      </c>
      <c r="D1533" t="s">
        <v>14</v>
      </c>
      <c r="E1533" t="s">
        <v>10121</v>
      </c>
      <c r="F1533" t="s">
        <v>7634</v>
      </c>
      <c r="G1533" t="s">
        <v>10191</v>
      </c>
      <c r="H1533" s="9">
        <v>43833</v>
      </c>
      <c r="I1533" s="10">
        <v>0.50555555555555554</v>
      </c>
      <c r="J1533" s="11">
        <v>26.009999999999998</v>
      </c>
      <c r="K1533" t="s">
        <v>10122</v>
      </c>
      <c r="L1533" t="str">
        <f t="shared" si="46"/>
        <v>98811001</v>
      </c>
      <c r="M1533" t="str">
        <f t="shared" si="47"/>
        <v>62610001</v>
      </c>
      <c r="N1533" t="str">
        <f>VLOOKUP($L1533,Map_Organization!$F:$I,2,FALSE)</f>
        <v>UWE</v>
      </c>
      <c r="O1533" t="str">
        <f>VLOOKUP($L1533,Map_Organization!$F:$I,3,FALSE)</f>
        <v>932</v>
      </c>
      <c r="P1533" t="str">
        <f>VLOOKUP($L1533,Map_Organization!$F:$I,4,FALSE)</f>
        <v>8414</v>
      </c>
      <c r="Q1533" t="str">
        <f>VLOOKUP($M1533,Map_GL!$B:$N,11,FALSE)</f>
        <v>779</v>
      </c>
      <c r="R1533" t="str">
        <f>VLOOKUP($M1533,Map_GL!$B:$N,12,FALSE)</f>
        <v>000</v>
      </c>
      <c r="S1533" t="str">
        <f>VLOOKUP($M1533,Map_GL!$B:$N,13,FALSE)</f>
        <v>00</v>
      </c>
      <c r="T1533"/>
    </row>
    <row r="1534" spans="1:20" x14ac:dyDescent="0.25">
      <c r="A1534" t="s">
        <v>8</v>
      </c>
      <c r="B1534" t="s">
        <v>10</v>
      </c>
      <c r="C1534" t="s">
        <v>12</v>
      </c>
      <c r="D1534" t="s">
        <v>14</v>
      </c>
      <c r="E1534" t="s">
        <v>10121</v>
      </c>
      <c r="F1534" t="s">
        <v>7634</v>
      </c>
      <c r="G1534" t="s">
        <v>10146</v>
      </c>
      <c r="H1534" s="9">
        <v>43833</v>
      </c>
      <c r="I1534" s="10">
        <v>0.50555555555555554</v>
      </c>
      <c r="J1534" s="11">
        <v>115.18</v>
      </c>
      <c r="K1534" t="s">
        <v>10122</v>
      </c>
      <c r="L1534" t="str">
        <f t="shared" si="46"/>
        <v>98811001</v>
      </c>
      <c r="M1534" t="str">
        <f t="shared" si="47"/>
        <v>61620010</v>
      </c>
      <c r="N1534" t="str">
        <f>VLOOKUP($L1534,Map_Organization!$F:$I,2,FALSE)</f>
        <v>UWE</v>
      </c>
      <c r="O1534" t="str">
        <f>VLOOKUP($L1534,Map_Organization!$F:$I,3,FALSE)</f>
        <v>932</v>
      </c>
      <c r="P1534" t="str">
        <f>VLOOKUP($L1534,Map_Organization!$F:$I,4,FALSE)</f>
        <v>8414</v>
      </c>
      <c r="Q1534" t="str">
        <f>VLOOKUP($M1534,Map_GL!$B:$N,11,FALSE)</f>
        <v>794</v>
      </c>
      <c r="R1534" t="str">
        <f>VLOOKUP($M1534,Map_GL!$B:$N,12,FALSE)</f>
        <v>401</v>
      </c>
      <c r="S1534" t="str">
        <f>VLOOKUP($M1534,Map_GL!$B:$N,13,FALSE)</f>
        <v>00</v>
      </c>
      <c r="T1534"/>
    </row>
    <row r="1535" spans="1:20" x14ac:dyDescent="0.25">
      <c r="A1535" t="s">
        <v>8</v>
      </c>
      <c r="B1535" t="s">
        <v>10</v>
      </c>
      <c r="C1535" t="s">
        <v>12</v>
      </c>
      <c r="D1535" t="s">
        <v>14</v>
      </c>
      <c r="E1535" t="s">
        <v>10121</v>
      </c>
      <c r="F1535" t="s">
        <v>7634</v>
      </c>
      <c r="G1535" t="s">
        <v>10192</v>
      </c>
      <c r="H1535" s="9">
        <v>43833</v>
      </c>
      <c r="I1535" s="10">
        <v>0.50555555555555554</v>
      </c>
      <c r="J1535" s="11">
        <v>1.68</v>
      </c>
      <c r="K1535" t="s">
        <v>10122</v>
      </c>
      <c r="L1535" t="str">
        <f t="shared" si="46"/>
        <v>98811001</v>
      </c>
      <c r="M1535" t="str">
        <f t="shared" si="47"/>
        <v>61620113</v>
      </c>
      <c r="N1535" t="str">
        <f>VLOOKUP($L1535,Map_Organization!$F:$I,2,FALSE)</f>
        <v>UWE</v>
      </c>
      <c r="O1535" t="str">
        <f>VLOOKUP($L1535,Map_Organization!$F:$I,3,FALSE)</f>
        <v>932</v>
      </c>
      <c r="P1535" t="str">
        <f>VLOOKUP($L1535,Map_Organization!$F:$I,4,FALSE)</f>
        <v>8414</v>
      </c>
      <c r="Q1535" t="str">
        <f>VLOOKUP($M1535,Map_GL!$B:$N,11,FALSE)</f>
        <v>794</v>
      </c>
      <c r="R1535" t="str">
        <f>VLOOKUP($M1535,Map_GL!$B:$N,12,FALSE)</f>
        <v>401</v>
      </c>
      <c r="S1535" t="str">
        <f>VLOOKUP($M1535,Map_GL!$B:$N,13,FALSE)</f>
        <v>00</v>
      </c>
      <c r="T1535"/>
    </row>
    <row r="1536" spans="1:20" x14ac:dyDescent="0.25">
      <c r="A1536" t="s">
        <v>8</v>
      </c>
      <c r="B1536" t="s">
        <v>10</v>
      </c>
      <c r="C1536" t="s">
        <v>12</v>
      </c>
      <c r="D1536" t="s">
        <v>14</v>
      </c>
      <c r="E1536" t="s">
        <v>10121</v>
      </c>
      <c r="F1536" t="s">
        <v>7634</v>
      </c>
      <c r="G1536" t="s">
        <v>10257</v>
      </c>
      <c r="H1536" s="9">
        <v>43833</v>
      </c>
      <c r="I1536" s="10">
        <v>0.50555555555555554</v>
      </c>
      <c r="J1536" s="11">
        <v>7.9</v>
      </c>
      <c r="K1536" t="s">
        <v>10122</v>
      </c>
      <c r="L1536" t="str">
        <f t="shared" si="46"/>
        <v>98811001</v>
      </c>
      <c r="M1536" t="str">
        <f t="shared" si="47"/>
        <v>62282001</v>
      </c>
      <c r="N1536" t="str">
        <f>VLOOKUP($L1536,Map_Organization!$F:$I,2,FALSE)</f>
        <v>UWE</v>
      </c>
      <c r="O1536" t="str">
        <f>VLOOKUP($L1536,Map_Organization!$F:$I,3,FALSE)</f>
        <v>932</v>
      </c>
      <c r="P1536" t="str">
        <f>VLOOKUP($L1536,Map_Organization!$F:$I,4,FALSE)</f>
        <v>8414</v>
      </c>
      <c r="Q1536" t="str">
        <f>VLOOKUP($M1536,Map_GL!$B:$N,11,FALSE)</f>
        <v>75B</v>
      </c>
      <c r="R1536" t="str">
        <f>VLOOKUP($M1536,Map_GL!$B:$N,12,FALSE)</f>
        <v>000</v>
      </c>
      <c r="S1536" t="str">
        <f>VLOOKUP($M1536,Map_GL!$B:$N,13,FALSE)</f>
        <v>00</v>
      </c>
      <c r="T1536"/>
    </row>
    <row r="1537" spans="1:20" x14ac:dyDescent="0.25">
      <c r="A1537" t="s">
        <v>8</v>
      </c>
      <c r="B1537" t="s">
        <v>10</v>
      </c>
      <c r="C1537" t="s">
        <v>12</v>
      </c>
      <c r="D1537" t="s">
        <v>14</v>
      </c>
      <c r="E1537" t="s">
        <v>10121</v>
      </c>
      <c r="F1537" t="s">
        <v>7634</v>
      </c>
      <c r="G1537" t="s">
        <v>10193</v>
      </c>
      <c r="H1537" s="9">
        <v>43833</v>
      </c>
      <c r="I1537" s="10">
        <v>0.50555555555555554</v>
      </c>
      <c r="J1537" s="11">
        <v>3.95</v>
      </c>
      <c r="K1537" t="s">
        <v>10122</v>
      </c>
      <c r="L1537" t="str">
        <f t="shared" si="46"/>
        <v>98811001</v>
      </c>
      <c r="M1537" t="str">
        <f t="shared" si="47"/>
        <v>62282002</v>
      </c>
      <c r="N1537" t="str">
        <f>VLOOKUP($L1537,Map_Organization!$F:$I,2,FALSE)</f>
        <v>UWE</v>
      </c>
      <c r="O1537" t="str">
        <f>VLOOKUP($L1537,Map_Organization!$F:$I,3,FALSE)</f>
        <v>932</v>
      </c>
      <c r="P1537" t="str">
        <f>VLOOKUP($L1537,Map_Organization!$F:$I,4,FALSE)</f>
        <v>8414</v>
      </c>
      <c r="Q1537" t="str">
        <f>VLOOKUP($M1537,Map_GL!$B:$N,11,FALSE)</f>
        <v>75B</v>
      </c>
      <c r="R1537" t="str">
        <f>VLOOKUP($M1537,Map_GL!$B:$N,12,FALSE)</f>
        <v>000</v>
      </c>
      <c r="S1537" t="str">
        <f>VLOOKUP($M1537,Map_GL!$B:$N,13,FALSE)</f>
        <v>00</v>
      </c>
      <c r="T1537"/>
    </row>
    <row r="1538" spans="1:20" x14ac:dyDescent="0.25">
      <c r="A1538" t="s">
        <v>8</v>
      </c>
      <c r="B1538" t="s">
        <v>10</v>
      </c>
      <c r="C1538" t="s">
        <v>12</v>
      </c>
      <c r="D1538" t="s">
        <v>14</v>
      </c>
      <c r="E1538" t="s">
        <v>10121</v>
      </c>
      <c r="F1538" t="s">
        <v>7634</v>
      </c>
      <c r="G1538" t="s">
        <v>10195</v>
      </c>
      <c r="H1538" s="9">
        <v>43833</v>
      </c>
      <c r="I1538" s="10">
        <v>0.50555555555555554</v>
      </c>
      <c r="J1538" s="11">
        <v>3.51</v>
      </c>
      <c r="K1538" t="s">
        <v>10122</v>
      </c>
      <c r="L1538" t="str">
        <f t="shared" si="46"/>
        <v>98811001</v>
      </c>
      <c r="M1538" t="str">
        <f t="shared" si="47"/>
        <v>62624210</v>
      </c>
      <c r="N1538" t="str">
        <f>VLOOKUP($L1538,Map_Organization!$F:$I,2,FALSE)</f>
        <v>UWE</v>
      </c>
      <c r="O1538" t="str">
        <f>VLOOKUP($L1538,Map_Organization!$F:$I,3,FALSE)</f>
        <v>932</v>
      </c>
      <c r="P1538" t="str">
        <f>VLOOKUP($L1538,Map_Organization!$F:$I,4,FALSE)</f>
        <v>8414</v>
      </c>
      <c r="Q1538" t="str">
        <f>VLOOKUP($M1538,Map_GL!$B:$N,11,FALSE)</f>
        <v>833</v>
      </c>
      <c r="R1538" t="str">
        <f>VLOOKUP($M1538,Map_GL!$B:$N,12,FALSE)</f>
        <v>401</v>
      </c>
      <c r="S1538" t="str">
        <f>VLOOKUP($M1538,Map_GL!$B:$N,13,FALSE)</f>
        <v>00</v>
      </c>
      <c r="T1538"/>
    </row>
    <row r="1539" spans="1:20" x14ac:dyDescent="0.25">
      <c r="A1539" t="s">
        <v>8</v>
      </c>
      <c r="B1539" t="s">
        <v>10</v>
      </c>
      <c r="C1539" t="s">
        <v>12</v>
      </c>
      <c r="D1539" t="s">
        <v>14</v>
      </c>
      <c r="E1539" t="s">
        <v>10121</v>
      </c>
      <c r="F1539" t="s">
        <v>7634</v>
      </c>
      <c r="G1539" t="s">
        <v>10260</v>
      </c>
      <c r="H1539" s="9">
        <v>43833</v>
      </c>
      <c r="I1539" s="10">
        <v>0.50555555555555554</v>
      </c>
      <c r="J1539" s="11">
        <v>24.6</v>
      </c>
      <c r="K1539" t="s">
        <v>10122</v>
      </c>
      <c r="L1539" t="str">
        <f t="shared" si="46"/>
        <v>98811001</v>
      </c>
      <c r="M1539" t="str">
        <f t="shared" si="47"/>
        <v>62869022</v>
      </c>
      <c r="N1539" t="str">
        <f>VLOOKUP($L1539,Map_Organization!$F:$I,2,FALSE)</f>
        <v>UWE</v>
      </c>
      <c r="O1539" t="str">
        <f>VLOOKUP($L1539,Map_Organization!$F:$I,3,FALSE)</f>
        <v>932</v>
      </c>
      <c r="P1539" t="str">
        <f>VLOOKUP($L1539,Map_Organization!$F:$I,4,FALSE)</f>
        <v>8414</v>
      </c>
      <c r="Q1539" t="str">
        <f>VLOOKUP($M1539,Map_GL!$B:$N,11,FALSE)</f>
        <v>833</v>
      </c>
      <c r="R1539" t="str">
        <f>VLOOKUP($M1539,Map_GL!$B:$N,12,FALSE)</f>
        <v>401</v>
      </c>
      <c r="S1539" t="str">
        <f>VLOOKUP($M1539,Map_GL!$B:$N,13,FALSE)</f>
        <v>00</v>
      </c>
      <c r="T1539"/>
    </row>
    <row r="1540" spans="1:20" x14ac:dyDescent="0.25">
      <c r="A1540" t="s">
        <v>8</v>
      </c>
      <c r="B1540" t="s">
        <v>10</v>
      </c>
      <c r="C1540" t="s">
        <v>12</v>
      </c>
      <c r="D1540" t="s">
        <v>14</v>
      </c>
      <c r="E1540" t="s">
        <v>10121</v>
      </c>
      <c r="F1540" t="s">
        <v>7634</v>
      </c>
      <c r="G1540" t="s">
        <v>10150</v>
      </c>
      <c r="H1540" s="9">
        <v>43833</v>
      </c>
      <c r="I1540" s="10">
        <v>0.50555555555555554</v>
      </c>
      <c r="J1540" s="11">
        <v>22.86</v>
      </c>
      <c r="K1540" t="s">
        <v>10122</v>
      </c>
      <c r="L1540" t="str">
        <f t="shared" si="46"/>
        <v>98811001</v>
      </c>
      <c r="M1540" t="str">
        <f t="shared" si="47"/>
        <v>68123020</v>
      </c>
      <c r="N1540" t="str">
        <f>VLOOKUP($L1540,Map_Organization!$F:$I,2,FALSE)</f>
        <v>UWE</v>
      </c>
      <c r="O1540" t="str">
        <f>VLOOKUP($L1540,Map_Organization!$F:$I,3,FALSE)</f>
        <v>932</v>
      </c>
      <c r="P1540" t="str">
        <f>VLOOKUP($L1540,Map_Organization!$F:$I,4,FALSE)</f>
        <v>8414</v>
      </c>
      <c r="Q1540" t="str">
        <f>VLOOKUP($M1540,Map_GL!$B:$N,11,FALSE)</f>
        <v>833</v>
      </c>
      <c r="R1540" t="str">
        <f>VLOOKUP($M1540,Map_GL!$B:$N,12,FALSE)</f>
        <v>401</v>
      </c>
      <c r="S1540" t="str">
        <f>VLOOKUP($M1540,Map_GL!$B:$N,13,FALSE)</f>
        <v>00</v>
      </c>
      <c r="T1540"/>
    </row>
    <row r="1541" spans="1:20" x14ac:dyDescent="0.25">
      <c r="A1541" t="s">
        <v>8</v>
      </c>
      <c r="B1541" t="s">
        <v>10</v>
      </c>
      <c r="C1541" t="s">
        <v>12</v>
      </c>
      <c r="D1541" t="s">
        <v>14</v>
      </c>
      <c r="E1541" t="s">
        <v>10121</v>
      </c>
      <c r="F1541" t="s">
        <v>7634</v>
      </c>
      <c r="G1541" t="s">
        <v>10148</v>
      </c>
      <c r="H1541" s="9">
        <v>43833</v>
      </c>
      <c r="I1541" s="10">
        <v>0.50555555555555554</v>
      </c>
      <c r="J1541" s="11">
        <v>-115.18</v>
      </c>
      <c r="K1541" t="s">
        <v>10122</v>
      </c>
      <c r="L1541" t="str">
        <f t="shared" ref="L1541:L1604" si="48">SUBSTITUTE(RIGHT($F1541,9),"-","")</f>
        <v>98811001</v>
      </c>
      <c r="M1541" t="str">
        <f t="shared" ref="M1541:M1604" si="49">SUBSTITUTE(RIGHT($G1541,9),".","")</f>
        <v>61620010</v>
      </c>
      <c r="N1541" t="str">
        <f>VLOOKUP($L1541,Map_Organization!$F:$I,2,FALSE)</f>
        <v>UWE</v>
      </c>
      <c r="O1541" t="str">
        <f>VLOOKUP($L1541,Map_Organization!$F:$I,3,FALSE)</f>
        <v>932</v>
      </c>
      <c r="P1541" t="str">
        <f>VLOOKUP($L1541,Map_Organization!$F:$I,4,FALSE)</f>
        <v>8414</v>
      </c>
      <c r="Q1541" t="str">
        <f>VLOOKUP($M1541,Map_GL!$B:$N,11,FALSE)</f>
        <v>794</v>
      </c>
      <c r="R1541" t="str">
        <f>VLOOKUP($M1541,Map_GL!$B:$N,12,FALSE)</f>
        <v>401</v>
      </c>
      <c r="S1541" t="str">
        <f>VLOOKUP($M1541,Map_GL!$B:$N,13,FALSE)</f>
        <v>00</v>
      </c>
      <c r="T1541"/>
    </row>
    <row r="1542" spans="1:20" x14ac:dyDescent="0.25">
      <c r="A1542" t="s">
        <v>8</v>
      </c>
      <c r="B1542" t="s">
        <v>10</v>
      </c>
      <c r="C1542" t="s">
        <v>12</v>
      </c>
      <c r="D1542" t="s">
        <v>14</v>
      </c>
      <c r="E1542" t="s">
        <v>10121</v>
      </c>
      <c r="F1542" t="s">
        <v>7634</v>
      </c>
      <c r="G1542" t="s">
        <v>10151</v>
      </c>
      <c r="H1542" s="9">
        <v>43833</v>
      </c>
      <c r="I1542" s="10">
        <v>0.50555555555555554</v>
      </c>
      <c r="J1542" s="11">
        <v>18.46</v>
      </c>
      <c r="K1542" t="s">
        <v>10122</v>
      </c>
      <c r="L1542" t="str">
        <f t="shared" si="48"/>
        <v>98811001</v>
      </c>
      <c r="M1542" t="str">
        <f t="shared" si="49"/>
        <v>75431003</v>
      </c>
      <c r="N1542" t="str">
        <f>VLOOKUP($L1542,Map_Organization!$F:$I,2,FALSE)</f>
        <v>UWE</v>
      </c>
      <c r="O1542" t="str">
        <f>VLOOKUP($L1542,Map_Organization!$F:$I,3,FALSE)</f>
        <v>932</v>
      </c>
      <c r="P1542" t="str">
        <f>VLOOKUP($L1542,Map_Organization!$F:$I,4,FALSE)</f>
        <v>8414</v>
      </c>
      <c r="Q1542" t="str">
        <f>VLOOKUP($M1542,Map_GL!$B:$N,11,FALSE)</f>
        <v>790</v>
      </c>
      <c r="R1542" t="str">
        <f>VLOOKUP($M1542,Map_GL!$B:$N,12,FALSE)</f>
        <v>000</v>
      </c>
      <c r="S1542" t="str">
        <f>VLOOKUP($M1542,Map_GL!$B:$N,13,FALSE)</f>
        <v>00</v>
      </c>
      <c r="T1542"/>
    </row>
    <row r="1543" spans="1:20" x14ac:dyDescent="0.25">
      <c r="A1543" t="s">
        <v>8</v>
      </c>
      <c r="B1543" t="s">
        <v>10</v>
      </c>
      <c r="C1543" t="s">
        <v>12</v>
      </c>
      <c r="D1543" t="s">
        <v>14</v>
      </c>
      <c r="E1543" t="s">
        <v>10121</v>
      </c>
      <c r="F1543" t="s">
        <v>7634</v>
      </c>
      <c r="G1543" t="s">
        <v>10197</v>
      </c>
      <c r="H1543" s="9">
        <v>43833</v>
      </c>
      <c r="I1543" s="10">
        <v>0.50555555555555554</v>
      </c>
      <c r="J1543" s="11">
        <v>-1.68</v>
      </c>
      <c r="K1543" t="s">
        <v>10122</v>
      </c>
      <c r="L1543" t="str">
        <f t="shared" si="48"/>
        <v>98811001</v>
      </c>
      <c r="M1543" t="str">
        <f t="shared" si="49"/>
        <v>61620113</v>
      </c>
      <c r="N1543" t="str">
        <f>VLOOKUP($L1543,Map_Organization!$F:$I,2,FALSE)</f>
        <v>UWE</v>
      </c>
      <c r="O1543" t="str">
        <f>VLOOKUP($L1543,Map_Organization!$F:$I,3,FALSE)</f>
        <v>932</v>
      </c>
      <c r="P1543" t="str">
        <f>VLOOKUP($L1543,Map_Organization!$F:$I,4,FALSE)</f>
        <v>8414</v>
      </c>
      <c r="Q1543" t="str">
        <f>VLOOKUP($M1543,Map_GL!$B:$N,11,FALSE)</f>
        <v>794</v>
      </c>
      <c r="R1543" t="str">
        <f>VLOOKUP($M1543,Map_GL!$B:$N,12,FALSE)</f>
        <v>401</v>
      </c>
      <c r="S1543" t="str">
        <f>VLOOKUP($M1543,Map_GL!$B:$N,13,FALSE)</f>
        <v>00</v>
      </c>
      <c r="T1543"/>
    </row>
    <row r="1544" spans="1:20" x14ac:dyDescent="0.25">
      <c r="A1544" t="s">
        <v>8</v>
      </c>
      <c r="B1544" t="s">
        <v>10</v>
      </c>
      <c r="C1544" t="s">
        <v>12</v>
      </c>
      <c r="D1544" t="s">
        <v>14</v>
      </c>
      <c r="E1544" t="s">
        <v>10121</v>
      </c>
      <c r="F1544" t="s">
        <v>7631</v>
      </c>
      <c r="G1544" t="s">
        <v>10289</v>
      </c>
      <c r="H1544" s="9">
        <v>43833</v>
      </c>
      <c r="I1544" s="10">
        <v>0.50555555555555554</v>
      </c>
      <c r="J1544" s="11">
        <v>-2111.02</v>
      </c>
      <c r="K1544" t="s">
        <v>10122</v>
      </c>
      <c r="L1544" t="str">
        <f t="shared" si="48"/>
        <v>98810082</v>
      </c>
      <c r="M1544" t="str">
        <f t="shared" si="49"/>
        <v>61110110</v>
      </c>
      <c r="N1544" t="str">
        <f>VLOOKUP($L1544,Map_Organization!$F:$I,2,FALSE)</f>
        <v>UVC</v>
      </c>
      <c r="O1544" t="str">
        <f>VLOOKUP($L1544,Map_Organization!$F:$I,3,FALSE)</f>
        <v>938</v>
      </c>
      <c r="P1544" t="str">
        <f>VLOOKUP($L1544,Map_Organization!$F:$I,4,FALSE)</f>
        <v>8414</v>
      </c>
      <c r="Q1544" t="str">
        <f>VLOOKUP($M1544,Map_GL!$B:$N,11,FALSE)</f>
        <v>823</v>
      </c>
      <c r="R1544" t="str">
        <f>VLOOKUP($M1544,Map_GL!$B:$N,12,FALSE)</f>
        <v>401</v>
      </c>
      <c r="S1544" t="str">
        <f>VLOOKUP($M1544,Map_GL!$B:$N,13,FALSE)</f>
        <v>00</v>
      </c>
      <c r="T1544"/>
    </row>
    <row r="1545" spans="1:20" x14ac:dyDescent="0.25">
      <c r="A1545" t="s">
        <v>8</v>
      </c>
      <c r="B1545" t="s">
        <v>10</v>
      </c>
      <c r="C1545" t="s">
        <v>12</v>
      </c>
      <c r="D1545" t="s">
        <v>14</v>
      </c>
      <c r="E1545" t="s">
        <v>10121</v>
      </c>
      <c r="F1545" t="s">
        <v>7631</v>
      </c>
      <c r="G1545" t="s">
        <v>10219</v>
      </c>
      <c r="H1545" s="9">
        <v>43833</v>
      </c>
      <c r="I1545" s="10">
        <v>0.50555555555555554</v>
      </c>
      <c r="J1545" s="11">
        <v>-500</v>
      </c>
      <c r="K1545" t="s">
        <v>10122</v>
      </c>
      <c r="L1545" t="str">
        <f t="shared" si="48"/>
        <v>98810082</v>
      </c>
      <c r="M1545" t="str">
        <f t="shared" si="49"/>
        <v>61110068</v>
      </c>
      <c r="N1545" t="str">
        <f>VLOOKUP($L1545,Map_Organization!$F:$I,2,FALSE)</f>
        <v>UVC</v>
      </c>
      <c r="O1545" t="str">
        <f>VLOOKUP($L1545,Map_Organization!$F:$I,3,FALSE)</f>
        <v>938</v>
      </c>
      <c r="P1545" t="str">
        <f>VLOOKUP($L1545,Map_Organization!$F:$I,4,FALSE)</f>
        <v>8414</v>
      </c>
      <c r="Q1545" t="str">
        <f>VLOOKUP($M1545,Map_GL!$B:$N,11,FALSE)</f>
        <v>823</v>
      </c>
      <c r="R1545" t="str">
        <f>VLOOKUP($M1545,Map_GL!$B:$N,12,FALSE)</f>
        <v>000</v>
      </c>
      <c r="S1545" t="str">
        <f>VLOOKUP($M1545,Map_GL!$B:$N,13,FALSE)</f>
        <v>00</v>
      </c>
      <c r="T1545"/>
    </row>
    <row r="1546" spans="1:20" x14ac:dyDescent="0.25">
      <c r="A1546" t="s">
        <v>8</v>
      </c>
      <c r="B1546" t="s">
        <v>10</v>
      </c>
      <c r="C1546" t="s">
        <v>12</v>
      </c>
      <c r="D1546" t="s">
        <v>14</v>
      </c>
      <c r="E1546" t="s">
        <v>10121</v>
      </c>
      <c r="F1546" t="s">
        <v>7631</v>
      </c>
      <c r="G1546" t="s">
        <v>10146</v>
      </c>
      <c r="H1546" s="9">
        <v>43833</v>
      </c>
      <c r="I1546" s="10">
        <v>0.50555555555555554</v>
      </c>
      <c r="J1546" s="11">
        <v>-29.04</v>
      </c>
      <c r="K1546" t="s">
        <v>10122</v>
      </c>
      <c r="L1546" t="str">
        <f t="shared" si="48"/>
        <v>98810082</v>
      </c>
      <c r="M1546" t="str">
        <f t="shared" si="49"/>
        <v>61620010</v>
      </c>
      <c r="N1546" t="str">
        <f>VLOOKUP($L1546,Map_Organization!$F:$I,2,FALSE)</f>
        <v>UVC</v>
      </c>
      <c r="O1546" t="str">
        <f>VLOOKUP($L1546,Map_Organization!$F:$I,3,FALSE)</f>
        <v>938</v>
      </c>
      <c r="P1546" t="str">
        <f>VLOOKUP($L1546,Map_Organization!$F:$I,4,FALSE)</f>
        <v>8414</v>
      </c>
      <c r="Q1546" t="str">
        <f>VLOOKUP($M1546,Map_GL!$B:$N,11,FALSE)</f>
        <v>794</v>
      </c>
      <c r="R1546" t="str">
        <f>VLOOKUP($M1546,Map_GL!$B:$N,12,FALSE)</f>
        <v>401</v>
      </c>
      <c r="S1546" t="str">
        <f>VLOOKUP($M1546,Map_GL!$B:$N,13,FALSE)</f>
        <v>00</v>
      </c>
      <c r="T1546"/>
    </row>
    <row r="1547" spans="1:20" x14ac:dyDescent="0.25">
      <c r="A1547" t="s">
        <v>8</v>
      </c>
      <c r="B1547" t="s">
        <v>10</v>
      </c>
      <c r="C1547" t="s">
        <v>12</v>
      </c>
      <c r="D1547" t="s">
        <v>14</v>
      </c>
      <c r="E1547" t="s">
        <v>10121</v>
      </c>
      <c r="F1547" t="s">
        <v>7631</v>
      </c>
      <c r="G1547" t="s">
        <v>10148</v>
      </c>
      <c r="H1547" s="9">
        <v>43833</v>
      </c>
      <c r="I1547" s="10">
        <v>0.50555555555555554</v>
      </c>
      <c r="J1547" s="11">
        <v>29.04</v>
      </c>
      <c r="K1547" t="s">
        <v>10122</v>
      </c>
      <c r="L1547" t="str">
        <f t="shared" si="48"/>
        <v>98810082</v>
      </c>
      <c r="M1547" t="str">
        <f t="shared" si="49"/>
        <v>61620010</v>
      </c>
      <c r="N1547" t="str">
        <f>VLOOKUP($L1547,Map_Organization!$F:$I,2,FALSE)</f>
        <v>UVC</v>
      </c>
      <c r="O1547" t="str">
        <f>VLOOKUP($L1547,Map_Organization!$F:$I,3,FALSE)</f>
        <v>938</v>
      </c>
      <c r="P1547" t="str">
        <f>VLOOKUP($L1547,Map_Organization!$F:$I,4,FALSE)</f>
        <v>8414</v>
      </c>
      <c r="Q1547" t="str">
        <f>VLOOKUP($M1547,Map_GL!$B:$N,11,FALSE)</f>
        <v>794</v>
      </c>
      <c r="R1547" t="str">
        <f>VLOOKUP($M1547,Map_GL!$B:$N,12,FALSE)</f>
        <v>401</v>
      </c>
      <c r="S1547" t="str">
        <f>VLOOKUP($M1547,Map_GL!$B:$N,13,FALSE)</f>
        <v>00</v>
      </c>
      <c r="T1547"/>
    </row>
    <row r="1548" spans="1:20" x14ac:dyDescent="0.25">
      <c r="A1548" t="s">
        <v>8</v>
      </c>
      <c r="B1548" t="s">
        <v>10</v>
      </c>
      <c r="C1548" t="s">
        <v>12</v>
      </c>
      <c r="D1548" t="s">
        <v>14</v>
      </c>
      <c r="E1548" t="s">
        <v>10121</v>
      </c>
      <c r="F1548" t="s">
        <v>7631</v>
      </c>
      <c r="G1548" t="s">
        <v>10151</v>
      </c>
      <c r="H1548" s="9">
        <v>43833</v>
      </c>
      <c r="I1548" s="10">
        <v>0.50555555555555554</v>
      </c>
      <c r="J1548" s="11">
        <v>-4.59</v>
      </c>
      <c r="K1548" t="s">
        <v>10122</v>
      </c>
      <c r="L1548" t="str">
        <f t="shared" si="48"/>
        <v>98810082</v>
      </c>
      <c r="M1548" t="str">
        <f t="shared" si="49"/>
        <v>75431003</v>
      </c>
      <c r="N1548" t="str">
        <f>VLOOKUP($L1548,Map_Organization!$F:$I,2,FALSE)</f>
        <v>UVC</v>
      </c>
      <c r="O1548" t="str">
        <f>VLOOKUP($L1548,Map_Organization!$F:$I,3,FALSE)</f>
        <v>938</v>
      </c>
      <c r="P1548" t="str">
        <f>VLOOKUP($L1548,Map_Organization!$F:$I,4,FALSE)</f>
        <v>8414</v>
      </c>
      <c r="Q1548" t="str">
        <f>VLOOKUP($M1548,Map_GL!$B:$N,11,FALSE)</f>
        <v>790</v>
      </c>
      <c r="R1548" t="str">
        <f>VLOOKUP($M1548,Map_GL!$B:$N,12,FALSE)</f>
        <v>000</v>
      </c>
      <c r="S1548" t="str">
        <f>VLOOKUP($M1548,Map_GL!$B:$N,13,FALSE)</f>
        <v>00</v>
      </c>
      <c r="T1548"/>
    </row>
    <row r="1549" spans="1:20" x14ac:dyDescent="0.25">
      <c r="A1549" t="s">
        <v>8</v>
      </c>
      <c r="B1549" t="s">
        <v>10</v>
      </c>
      <c r="C1549" t="s">
        <v>12</v>
      </c>
      <c r="D1549" t="s">
        <v>14</v>
      </c>
      <c r="E1549" t="s">
        <v>10121</v>
      </c>
      <c r="F1549" t="s">
        <v>7613</v>
      </c>
      <c r="G1549" t="s">
        <v>10290</v>
      </c>
      <c r="H1549" s="9">
        <v>43833</v>
      </c>
      <c r="I1549" s="10">
        <v>0.50555555555555554</v>
      </c>
      <c r="J1549" s="11">
        <v>272.95999999999998</v>
      </c>
      <c r="K1549" t="s">
        <v>10122</v>
      </c>
      <c r="L1549" t="str">
        <f t="shared" si="48"/>
        <v>98810043</v>
      </c>
      <c r="M1549" t="str">
        <f t="shared" si="49"/>
        <v>61110080</v>
      </c>
      <c r="N1549" t="str">
        <f>VLOOKUP($L1549,Map_Organization!$F:$I,2,FALSE)</f>
        <v>UVC</v>
      </c>
      <c r="O1549" t="str">
        <f>VLOOKUP($L1549,Map_Organization!$F:$I,3,FALSE)</f>
        <v>938</v>
      </c>
      <c r="P1549" t="str">
        <f>VLOOKUP($L1549,Map_Organization!$F:$I,4,FALSE)</f>
        <v>8414</v>
      </c>
      <c r="Q1549" t="str">
        <f>VLOOKUP($M1549,Map_GL!$B:$N,11,FALSE)</f>
        <v>823</v>
      </c>
      <c r="R1549" t="str">
        <f>VLOOKUP($M1549,Map_GL!$B:$N,12,FALSE)</f>
        <v>420</v>
      </c>
      <c r="S1549" t="str">
        <f>VLOOKUP($M1549,Map_GL!$B:$N,13,FALSE)</f>
        <v>00</v>
      </c>
      <c r="T1549"/>
    </row>
    <row r="1550" spans="1:20" x14ac:dyDescent="0.25">
      <c r="A1550" t="s">
        <v>8</v>
      </c>
      <c r="B1550" t="s">
        <v>10</v>
      </c>
      <c r="C1550" t="s">
        <v>12</v>
      </c>
      <c r="D1550" t="s">
        <v>14</v>
      </c>
      <c r="E1550" t="s">
        <v>10121</v>
      </c>
      <c r="F1550" t="s">
        <v>7613</v>
      </c>
      <c r="G1550" t="s">
        <v>10291</v>
      </c>
      <c r="H1550" s="9">
        <v>43833</v>
      </c>
      <c r="I1550" s="10">
        <v>0.50555555555555554</v>
      </c>
      <c r="J1550" s="11">
        <v>27.5</v>
      </c>
      <c r="K1550" t="s">
        <v>10122</v>
      </c>
      <c r="L1550" t="str">
        <f t="shared" si="48"/>
        <v>98810043</v>
      </c>
      <c r="M1550" t="str">
        <f t="shared" si="49"/>
        <v>61110076</v>
      </c>
      <c r="N1550" t="str">
        <f>VLOOKUP($L1550,Map_Organization!$F:$I,2,FALSE)</f>
        <v>UVC</v>
      </c>
      <c r="O1550" t="str">
        <f>VLOOKUP($L1550,Map_Organization!$F:$I,3,FALSE)</f>
        <v>938</v>
      </c>
      <c r="P1550" t="str">
        <f>VLOOKUP($L1550,Map_Organization!$F:$I,4,FALSE)</f>
        <v>8414</v>
      </c>
      <c r="Q1550" t="str">
        <f>VLOOKUP($M1550,Map_GL!$B:$N,11,FALSE)</f>
        <v>779</v>
      </c>
      <c r="R1550" t="str">
        <f>VLOOKUP($M1550,Map_GL!$B:$N,12,FALSE)</f>
        <v>000</v>
      </c>
      <c r="S1550" t="str">
        <f>VLOOKUP($M1550,Map_GL!$B:$N,13,FALSE)</f>
        <v>00</v>
      </c>
      <c r="T1550"/>
    </row>
    <row r="1551" spans="1:20" x14ac:dyDescent="0.25">
      <c r="A1551" t="s">
        <v>8</v>
      </c>
      <c r="B1551" t="s">
        <v>10</v>
      </c>
      <c r="C1551" t="s">
        <v>12</v>
      </c>
      <c r="D1551" t="s">
        <v>14</v>
      </c>
      <c r="E1551" t="s">
        <v>10121</v>
      </c>
      <c r="F1551" t="s">
        <v>7613</v>
      </c>
      <c r="G1551" t="s">
        <v>10224</v>
      </c>
      <c r="H1551" s="9">
        <v>43833</v>
      </c>
      <c r="I1551" s="10">
        <v>0.50555555555555554</v>
      </c>
      <c r="J1551" s="11">
        <v>14919</v>
      </c>
      <c r="K1551" t="s">
        <v>10122</v>
      </c>
      <c r="L1551" t="str">
        <f t="shared" si="48"/>
        <v>98810043</v>
      </c>
      <c r="M1551" t="str">
        <f t="shared" si="49"/>
        <v>64100100</v>
      </c>
      <c r="N1551" t="str">
        <f>VLOOKUP($L1551,Map_Organization!$F:$I,2,FALSE)</f>
        <v>UVC</v>
      </c>
      <c r="O1551" t="str">
        <f>VLOOKUP($L1551,Map_Organization!$F:$I,3,FALSE)</f>
        <v>938</v>
      </c>
      <c r="P1551" t="str">
        <f>VLOOKUP($L1551,Map_Organization!$F:$I,4,FALSE)</f>
        <v>8414</v>
      </c>
      <c r="Q1551" t="str">
        <f>VLOOKUP($M1551,Map_GL!$B:$N,11,FALSE)</f>
        <v>75B</v>
      </c>
      <c r="R1551" t="str">
        <f>VLOOKUP($M1551,Map_GL!$B:$N,12,FALSE)</f>
        <v>000</v>
      </c>
      <c r="S1551" t="str">
        <f>VLOOKUP($M1551,Map_GL!$B:$N,13,FALSE)</f>
        <v>00</v>
      </c>
      <c r="T1551"/>
    </row>
    <row r="1552" spans="1:20" x14ac:dyDescent="0.25">
      <c r="A1552" t="s">
        <v>8</v>
      </c>
      <c r="B1552" t="s">
        <v>10</v>
      </c>
      <c r="C1552" t="s">
        <v>12</v>
      </c>
      <c r="D1552" t="s">
        <v>14</v>
      </c>
      <c r="E1552" t="s">
        <v>10121</v>
      </c>
      <c r="F1552" t="s">
        <v>7613</v>
      </c>
      <c r="G1552" t="s">
        <v>10225</v>
      </c>
      <c r="H1552" s="9">
        <v>43833</v>
      </c>
      <c r="I1552" s="10">
        <v>0.50555555555555554</v>
      </c>
      <c r="J1552" s="11">
        <v>-3538.2</v>
      </c>
      <c r="K1552" t="s">
        <v>10122</v>
      </c>
      <c r="L1552" t="str">
        <f t="shared" si="48"/>
        <v>98810043</v>
      </c>
      <c r="M1552" t="str">
        <f t="shared" si="49"/>
        <v>64100110</v>
      </c>
      <c r="N1552" t="str">
        <f>VLOOKUP($L1552,Map_Organization!$F:$I,2,FALSE)</f>
        <v>UVC</v>
      </c>
      <c r="O1552" t="str">
        <f>VLOOKUP($L1552,Map_Organization!$F:$I,3,FALSE)</f>
        <v>938</v>
      </c>
      <c r="P1552" t="str">
        <f>VLOOKUP($L1552,Map_Organization!$F:$I,4,FALSE)</f>
        <v>8414</v>
      </c>
      <c r="Q1552" t="str">
        <f>VLOOKUP($M1552,Map_GL!$B:$N,11,FALSE)</f>
        <v>75B</v>
      </c>
      <c r="R1552" t="str">
        <f>VLOOKUP($M1552,Map_GL!$B:$N,12,FALSE)</f>
        <v>000</v>
      </c>
      <c r="S1552" t="str">
        <f>VLOOKUP($M1552,Map_GL!$B:$N,13,FALSE)</f>
        <v>00</v>
      </c>
      <c r="T1552"/>
    </row>
    <row r="1553" spans="1:20" x14ac:dyDescent="0.25">
      <c r="A1553" t="s">
        <v>8</v>
      </c>
      <c r="B1553" t="s">
        <v>10</v>
      </c>
      <c r="C1553" t="s">
        <v>12</v>
      </c>
      <c r="D1553" t="s">
        <v>14</v>
      </c>
      <c r="E1553" t="s">
        <v>10121</v>
      </c>
      <c r="F1553" t="s">
        <v>7613</v>
      </c>
      <c r="G1553" t="s">
        <v>10287</v>
      </c>
      <c r="H1553" s="9">
        <v>43833</v>
      </c>
      <c r="I1553" s="10">
        <v>0.50555555555555554</v>
      </c>
      <c r="J1553" s="11">
        <v>-180.01</v>
      </c>
      <c r="K1553" t="s">
        <v>10122</v>
      </c>
      <c r="L1553" t="str">
        <f t="shared" si="48"/>
        <v>98810043</v>
      </c>
      <c r="M1553" t="str">
        <f t="shared" si="49"/>
        <v>64100111</v>
      </c>
      <c r="N1553" t="str">
        <f>VLOOKUP($L1553,Map_Organization!$F:$I,2,FALSE)</f>
        <v>UVC</v>
      </c>
      <c r="O1553" t="str">
        <f>VLOOKUP($L1553,Map_Organization!$F:$I,3,FALSE)</f>
        <v>938</v>
      </c>
      <c r="P1553" t="str">
        <f>VLOOKUP($L1553,Map_Organization!$F:$I,4,FALSE)</f>
        <v>8414</v>
      </c>
      <c r="Q1553" t="str">
        <f>VLOOKUP($M1553,Map_GL!$B:$N,11,FALSE)</f>
        <v>75B</v>
      </c>
      <c r="R1553" t="str">
        <f>VLOOKUP($M1553,Map_GL!$B:$N,12,FALSE)</f>
        <v>000</v>
      </c>
      <c r="S1553" t="str">
        <f>VLOOKUP($M1553,Map_GL!$B:$N,13,FALSE)</f>
        <v>00</v>
      </c>
      <c r="T1553"/>
    </row>
    <row r="1554" spans="1:20" x14ac:dyDescent="0.25">
      <c r="A1554" t="s">
        <v>8</v>
      </c>
      <c r="B1554" t="s">
        <v>10</v>
      </c>
      <c r="C1554" t="s">
        <v>12</v>
      </c>
      <c r="D1554" t="s">
        <v>14</v>
      </c>
      <c r="E1554" t="s">
        <v>10121</v>
      </c>
      <c r="F1554" t="s">
        <v>7613</v>
      </c>
      <c r="G1554" t="s">
        <v>10261</v>
      </c>
      <c r="H1554" s="9">
        <v>43833</v>
      </c>
      <c r="I1554" s="10">
        <v>0.50555555555555554</v>
      </c>
      <c r="J1554" s="11">
        <v>2514.5100000000002</v>
      </c>
      <c r="K1554" t="s">
        <v>10122</v>
      </c>
      <c r="L1554" t="str">
        <f t="shared" si="48"/>
        <v>98810043</v>
      </c>
      <c r="M1554" t="str">
        <f t="shared" si="49"/>
        <v>64100300</v>
      </c>
      <c r="N1554" t="str">
        <f>VLOOKUP($L1554,Map_Organization!$F:$I,2,FALSE)</f>
        <v>UVC</v>
      </c>
      <c r="O1554" t="str">
        <f>VLOOKUP($L1554,Map_Organization!$F:$I,3,FALSE)</f>
        <v>938</v>
      </c>
      <c r="P1554" t="str">
        <f>VLOOKUP($L1554,Map_Organization!$F:$I,4,FALSE)</f>
        <v>8414</v>
      </c>
      <c r="Q1554" t="str">
        <f>VLOOKUP($M1554,Map_GL!$B:$N,11,FALSE)</f>
        <v>75B</v>
      </c>
      <c r="R1554" t="str">
        <f>VLOOKUP($M1554,Map_GL!$B:$N,12,FALSE)</f>
        <v>000</v>
      </c>
      <c r="S1554" t="str">
        <f>VLOOKUP($M1554,Map_GL!$B:$N,13,FALSE)</f>
        <v>00</v>
      </c>
      <c r="T1554"/>
    </row>
    <row r="1555" spans="1:20" x14ac:dyDescent="0.25">
      <c r="A1555" t="s">
        <v>8</v>
      </c>
      <c r="B1555" t="s">
        <v>10</v>
      </c>
      <c r="C1555" t="s">
        <v>12</v>
      </c>
      <c r="D1555" t="s">
        <v>14</v>
      </c>
      <c r="E1555" t="s">
        <v>10121</v>
      </c>
      <c r="F1555" t="s">
        <v>7613</v>
      </c>
      <c r="G1555" t="s">
        <v>10292</v>
      </c>
      <c r="H1555" s="9">
        <v>43833</v>
      </c>
      <c r="I1555" s="10">
        <v>0.50555555555555554</v>
      </c>
      <c r="J1555" s="11">
        <v>360</v>
      </c>
      <c r="K1555" t="s">
        <v>10122</v>
      </c>
      <c r="L1555" t="str">
        <f t="shared" si="48"/>
        <v>98810043</v>
      </c>
      <c r="M1555" t="str">
        <f t="shared" si="49"/>
        <v>64100401</v>
      </c>
      <c r="N1555" t="str">
        <f>VLOOKUP($L1555,Map_Organization!$F:$I,2,FALSE)</f>
        <v>UVC</v>
      </c>
      <c r="O1555" t="str">
        <f>VLOOKUP($L1555,Map_Organization!$F:$I,3,FALSE)</f>
        <v>938</v>
      </c>
      <c r="P1555" t="str">
        <f>VLOOKUP($L1555,Map_Organization!$F:$I,4,FALSE)</f>
        <v>8414</v>
      </c>
      <c r="Q1555" t="str">
        <f>VLOOKUP($M1555,Map_GL!$B:$N,11,FALSE)</f>
        <v>75B</v>
      </c>
      <c r="R1555" t="str">
        <f>VLOOKUP($M1555,Map_GL!$B:$N,12,FALSE)</f>
        <v>000</v>
      </c>
      <c r="S1555" t="str">
        <f>VLOOKUP($M1555,Map_GL!$B:$N,13,FALSE)</f>
        <v>00</v>
      </c>
      <c r="T1555"/>
    </row>
    <row r="1556" spans="1:20" x14ac:dyDescent="0.25">
      <c r="A1556" t="s">
        <v>8</v>
      </c>
      <c r="B1556" t="s">
        <v>10</v>
      </c>
      <c r="C1556" t="s">
        <v>12</v>
      </c>
      <c r="D1556" t="s">
        <v>14</v>
      </c>
      <c r="E1556" t="s">
        <v>10121</v>
      </c>
      <c r="F1556" t="s">
        <v>7613</v>
      </c>
      <c r="G1556" t="s">
        <v>10227</v>
      </c>
      <c r="H1556" s="9">
        <v>43833</v>
      </c>
      <c r="I1556" s="10">
        <v>0.50555555555555554</v>
      </c>
      <c r="J1556" s="11">
        <v>576</v>
      </c>
      <c r="K1556" t="s">
        <v>10122</v>
      </c>
      <c r="L1556" t="str">
        <f t="shared" si="48"/>
        <v>98810043</v>
      </c>
      <c r="M1556" t="str">
        <f t="shared" si="49"/>
        <v>64100520</v>
      </c>
      <c r="N1556" t="str">
        <f>VLOOKUP($L1556,Map_Organization!$F:$I,2,FALSE)</f>
        <v>UVC</v>
      </c>
      <c r="O1556" t="str">
        <f>VLOOKUP($L1556,Map_Organization!$F:$I,3,FALSE)</f>
        <v>938</v>
      </c>
      <c r="P1556" t="str">
        <f>VLOOKUP($L1556,Map_Organization!$F:$I,4,FALSE)</f>
        <v>8414</v>
      </c>
      <c r="Q1556" t="str">
        <f>VLOOKUP($M1556,Map_GL!$B:$N,11,FALSE)</f>
        <v>75B</v>
      </c>
      <c r="R1556" t="str">
        <f>VLOOKUP($M1556,Map_GL!$B:$N,12,FALSE)</f>
        <v>000</v>
      </c>
      <c r="S1556" t="str">
        <f>VLOOKUP($M1556,Map_GL!$B:$N,13,FALSE)</f>
        <v>00</v>
      </c>
      <c r="T1556"/>
    </row>
    <row r="1557" spans="1:20" x14ac:dyDescent="0.25">
      <c r="A1557" t="s">
        <v>8</v>
      </c>
      <c r="B1557" t="s">
        <v>10</v>
      </c>
      <c r="C1557" t="s">
        <v>12</v>
      </c>
      <c r="D1557" t="s">
        <v>14</v>
      </c>
      <c r="E1557" t="s">
        <v>10121</v>
      </c>
      <c r="F1557" t="s">
        <v>7613</v>
      </c>
      <c r="G1557" t="s">
        <v>10228</v>
      </c>
      <c r="H1557" s="9">
        <v>43833</v>
      </c>
      <c r="I1557" s="10">
        <v>0.50555555555555554</v>
      </c>
      <c r="J1557" s="11">
        <v>3566.41</v>
      </c>
      <c r="K1557" t="s">
        <v>10122</v>
      </c>
      <c r="L1557" t="str">
        <f t="shared" si="48"/>
        <v>98810043</v>
      </c>
      <c r="M1557" t="str">
        <f t="shared" si="49"/>
        <v>64106031</v>
      </c>
      <c r="N1557" t="str">
        <f>VLOOKUP($L1557,Map_Organization!$F:$I,2,FALSE)</f>
        <v>UVC</v>
      </c>
      <c r="O1557" t="str">
        <f>VLOOKUP($L1557,Map_Organization!$F:$I,3,FALSE)</f>
        <v>938</v>
      </c>
      <c r="P1557" t="str">
        <f>VLOOKUP($L1557,Map_Organization!$F:$I,4,FALSE)</f>
        <v>8414</v>
      </c>
      <c r="Q1557" t="str">
        <f>VLOOKUP($M1557,Map_GL!$B:$N,11,FALSE)</f>
        <v>75B</v>
      </c>
      <c r="R1557" t="str">
        <f>VLOOKUP($M1557,Map_GL!$B:$N,12,FALSE)</f>
        <v>000</v>
      </c>
      <c r="S1557" t="str">
        <f>VLOOKUP($M1557,Map_GL!$B:$N,13,FALSE)</f>
        <v>00</v>
      </c>
      <c r="T1557"/>
    </row>
    <row r="1558" spans="1:20" x14ac:dyDescent="0.25">
      <c r="A1558" t="s">
        <v>8</v>
      </c>
      <c r="B1558" t="s">
        <v>10</v>
      </c>
      <c r="C1558" t="s">
        <v>12</v>
      </c>
      <c r="D1558" t="s">
        <v>14</v>
      </c>
      <c r="E1558" t="s">
        <v>10121</v>
      </c>
      <c r="F1558" t="s">
        <v>7613</v>
      </c>
      <c r="G1558" t="s">
        <v>10229</v>
      </c>
      <c r="H1558" s="9">
        <v>43833</v>
      </c>
      <c r="I1558" s="10">
        <v>0.50555555555555554</v>
      </c>
      <c r="J1558" s="11">
        <v>32.65</v>
      </c>
      <c r="K1558" t="s">
        <v>10122</v>
      </c>
      <c r="L1558" t="str">
        <f t="shared" si="48"/>
        <v>98810043</v>
      </c>
      <c r="M1558" t="str">
        <f t="shared" si="49"/>
        <v>64502021</v>
      </c>
      <c r="N1558" t="str">
        <f>VLOOKUP($L1558,Map_Organization!$F:$I,2,FALSE)</f>
        <v>UVC</v>
      </c>
      <c r="O1558" t="str">
        <f>VLOOKUP($L1558,Map_Organization!$F:$I,3,FALSE)</f>
        <v>938</v>
      </c>
      <c r="P1558" t="str">
        <f>VLOOKUP($L1558,Map_Organization!$F:$I,4,FALSE)</f>
        <v>8414</v>
      </c>
      <c r="Q1558" t="str">
        <f>VLOOKUP($M1558,Map_GL!$B:$N,11,FALSE)</f>
        <v>75B</v>
      </c>
      <c r="R1558" t="str">
        <f>VLOOKUP($M1558,Map_GL!$B:$N,12,FALSE)</f>
        <v>000</v>
      </c>
      <c r="S1558" t="str">
        <f>VLOOKUP($M1558,Map_GL!$B:$N,13,FALSE)</f>
        <v>00</v>
      </c>
      <c r="T1558"/>
    </row>
    <row r="1559" spans="1:20" x14ac:dyDescent="0.25">
      <c r="A1559" t="s">
        <v>8</v>
      </c>
      <c r="B1559" t="s">
        <v>10</v>
      </c>
      <c r="C1559" t="s">
        <v>12</v>
      </c>
      <c r="D1559" t="s">
        <v>14</v>
      </c>
      <c r="E1559" t="s">
        <v>10121</v>
      </c>
      <c r="F1559" t="s">
        <v>7613</v>
      </c>
      <c r="G1559" t="s">
        <v>10230</v>
      </c>
      <c r="H1559" s="9">
        <v>43833</v>
      </c>
      <c r="I1559" s="10">
        <v>0.50555555555555554</v>
      </c>
      <c r="J1559" s="11">
        <v>612.03</v>
      </c>
      <c r="K1559" t="s">
        <v>10122</v>
      </c>
      <c r="L1559" t="str">
        <f t="shared" si="48"/>
        <v>98810043</v>
      </c>
      <c r="M1559" t="str">
        <f t="shared" si="49"/>
        <v>64503001</v>
      </c>
      <c r="N1559" t="str">
        <f>VLOOKUP($L1559,Map_Organization!$F:$I,2,FALSE)</f>
        <v>UVC</v>
      </c>
      <c r="O1559" t="str">
        <f>VLOOKUP($L1559,Map_Organization!$F:$I,3,FALSE)</f>
        <v>938</v>
      </c>
      <c r="P1559" t="str">
        <f>VLOOKUP($L1559,Map_Organization!$F:$I,4,FALSE)</f>
        <v>8414</v>
      </c>
      <c r="Q1559" t="str">
        <f>VLOOKUP($M1559,Map_GL!$B:$N,11,FALSE)</f>
        <v>75B</v>
      </c>
      <c r="R1559" t="str">
        <f>VLOOKUP($M1559,Map_GL!$B:$N,12,FALSE)</f>
        <v>000</v>
      </c>
      <c r="S1559" t="str">
        <f>VLOOKUP($M1559,Map_GL!$B:$N,13,FALSE)</f>
        <v>00</v>
      </c>
      <c r="T1559"/>
    </row>
    <row r="1560" spans="1:20" x14ac:dyDescent="0.25">
      <c r="A1560" t="s">
        <v>8</v>
      </c>
      <c r="B1560" t="s">
        <v>10</v>
      </c>
      <c r="C1560" t="s">
        <v>12</v>
      </c>
      <c r="D1560" t="s">
        <v>14</v>
      </c>
      <c r="E1560" t="s">
        <v>10121</v>
      </c>
      <c r="F1560" t="s">
        <v>7613</v>
      </c>
      <c r="G1560" t="s">
        <v>10231</v>
      </c>
      <c r="H1560" s="9">
        <v>43833</v>
      </c>
      <c r="I1560" s="10">
        <v>0.50555555555555554</v>
      </c>
      <c r="J1560" s="11">
        <v>2165.34</v>
      </c>
      <c r="K1560" t="s">
        <v>10122</v>
      </c>
      <c r="L1560" t="str">
        <f t="shared" si="48"/>
        <v>98810043</v>
      </c>
      <c r="M1560" t="str">
        <f t="shared" si="49"/>
        <v>61620003</v>
      </c>
      <c r="N1560" t="str">
        <f>VLOOKUP($L1560,Map_Organization!$F:$I,2,FALSE)</f>
        <v>UVC</v>
      </c>
      <c r="O1560" t="str">
        <f>VLOOKUP($L1560,Map_Organization!$F:$I,3,FALSE)</f>
        <v>938</v>
      </c>
      <c r="P1560" t="str">
        <f>VLOOKUP($L1560,Map_Organization!$F:$I,4,FALSE)</f>
        <v>8414</v>
      </c>
      <c r="Q1560" t="str">
        <f>VLOOKUP($M1560,Map_GL!$B:$N,11,FALSE)</f>
        <v>794</v>
      </c>
      <c r="R1560" t="str">
        <f>VLOOKUP($M1560,Map_GL!$B:$N,12,FALSE)</f>
        <v>401</v>
      </c>
      <c r="S1560" t="str">
        <f>VLOOKUP($M1560,Map_GL!$B:$N,13,FALSE)</f>
        <v>00</v>
      </c>
      <c r="T1560"/>
    </row>
    <row r="1561" spans="1:20" x14ac:dyDescent="0.25">
      <c r="A1561" t="s">
        <v>8</v>
      </c>
      <c r="B1561" t="s">
        <v>10</v>
      </c>
      <c r="C1561" t="s">
        <v>12</v>
      </c>
      <c r="D1561" t="s">
        <v>14</v>
      </c>
      <c r="E1561" t="s">
        <v>10121</v>
      </c>
      <c r="F1561" t="s">
        <v>7613</v>
      </c>
      <c r="G1561" t="s">
        <v>10232</v>
      </c>
      <c r="H1561" s="9">
        <v>43833</v>
      </c>
      <c r="I1561" s="10">
        <v>0.50555555555555554</v>
      </c>
      <c r="J1561" s="11">
        <v>134.86000000000001</v>
      </c>
      <c r="K1561" t="s">
        <v>10122</v>
      </c>
      <c r="L1561" t="str">
        <f t="shared" si="48"/>
        <v>98810043</v>
      </c>
      <c r="M1561" t="str">
        <f t="shared" si="49"/>
        <v>64501011</v>
      </c>
      <c r="N1561" t="str">
        <f>VLOOKUP($L1561,Map_Organization!$F:$I,2,FALSE)</f>
        <v>UVC</v>
      </c>
      <c r="O1561" t="str">
        <f>VLOOKUP($L1561,Map_Organization!$F:$I,3,FALSE)</f>
        <v>938</v>
      </c>
      <c r="P1561" t="str">
        <f>VLOOKUP($L1561,Map_Organization!$F:$I,4,FALSE)</f>
        <v>8414</v>
      </c>
      <c r="Q1561" t="str">
        <f>VLOOKUP($M1561,Map_GL!$B:$N,11,FALSE)</f>
        <v>75B</v>
      </c>
      <c r="R1561" t="str">
        <f>VLOOKUP($M1561,Map_GL!$B:$N,12,FALSE)</f>
        <v>000</v>
      </c>
      <c r="S1561" t="str">
        <f>VLOOKUP($M1561,Map_GL!$B:$N,13,FALSE)</f>
        <v>00</v>
      </c>
      <c r="T1561"/>
    </row>
    <row r="1562" spans="1:20" x14ac:dyDescent="0.25">
      <c r="A1562" t="s">
        <v>8</v>
      </c>
      <c r="B1562" t="s">
        <v>10</v>
      </c>
      <c r="C1562" t="s">
        <v>12</v>
      </c>
      <c r="D1562" t="s">
        <v>14</v>
      </c>
      <c r="E1562" t="s">
        <v>10121</v>
      </c>
      <c r="F1562" t="s">
        <v>7613</v>
      </c>
      <c r="G1562" t="s">
        <v>10233</v>
      </c>
      <c r="H1562" s="9">
        <v>43833</v>
      </c>
      <c r="I1562" s="10">
        <v>0.50555555555555554</v>
      </c>
      <c r="J1562" s="11">
        <v>-409</v>
      </c>
      <c r="K1562" t="s">
        <v>10122</v>
      </c>
      <c r="L1562" t="str">
        <f t="shared" si="48"/>
        <v>98810043</v>
      </c>
      <c r="M1562" t="str">
        <f t="shared" si="49"/>
        <v>64501111</v>
      </c>
      <c r="N1562" t="str">
        <f>VLOOKUP($L1562,Map_Organization!$F:$I,2,FALSE)</f>
        <v>UVC</v>
      </c>
      <c r="O1562" t="str">
        <f>VLOOKUP($L1562,Map_Organization!$F:$I,3,FALSE)</f>
        <v>938</v>
      </c>
      <c r="P1562" t="str">
        <f>VLOOKUP($L1562,Map_Organization!$F:$I,4,FALSE)</f>
        <v>8414</v>
      </c>
      <c r="Q1562" t="str">
        <f>VLOOKUP($M1562,Map_GL!$B:$N,11,FALSE)</f>
        <v>75B</v>
      </c>
      <c r="R1562" t="str">
        <f>VLOOKUP($M1562,Map_GL!$B:$N,12,FALSE)</f>
        <v>000</v>
      </c>
      <c r="S1562" t="str">
        <f>VLOOKUP($M1562,Map_GL!$B:$N,13,FALSE)</f>
        <v>00</v>
      </c>
      <c r="T1562"/>
    </row>
    <row r="1563" spans="1:20" x14ac:dyDescent="0.25">
      <c r="A1563" t="s">
        <v>8</v>
      </c>
      <c r="B1563" t="s">
        <v>10</v>
      </c>
      <c r="C1563" t="s">
        <v>12</v>
      </c>
      <c r="D1563" t="s">
        <v>14</v>
      </c>
      <c r="E1563" t="s">
        <v>10121</v>
      </c>
      <c r="F1563" t="s">
        <v>7613</v>
      </c>
      <c r="G1563" t="s">
        <v>10234</v>
      </c>
      <c r="H1563" s="9">
        <v>43833</v>
      </c>
      <c r="I1563" s="10">
        <v>0.50555555555555554</v>
      </c>
      <c r="J1563" s="11">
        <v>1394.15</v>
      </c>
      <c r="K1563" t="s">
        <v>10122</v>
      </c>
      <c r="L1563" t="str">
        <f t="shared" si="48"/>
        <v>98810043</v>
      </c>
      <c r="M1563" t="str">
        <f t="shared" si="49"/>
        <v>64501611</v>
      </c>
      <c r="N1563" t="str">
        <f>VLOOKUP($L1563,Map_Organization!$F:$I,2,FALSE)</f>
        <v>UVC</v>
      </c>
      <c r="O1563" t="str">
        <f>VLOOKUP($L1563,Map_Organization!$F:$I,3,FALSE)</f>
        <v>938</v>
      </c>
      <c r="P1563" t="str">
        <f>VLOOKUP($L1563,Map_Organization!$F:$I,4,FALSE)</f>
        <v>8414</v>
      </c>
      <c r="Q1563" t="str">
        <f>VLOOKUP($M1563,Map_GL!$B:$N,11,FALSE)</f>
        <v>75B</v>
      </c>
      <c r="R1563" t="str">
        <f>VLOOKUP($M1563,Map_GL!$B:$N,12,FALSE)</f>
        <v>000</v>
      </c>
      <c r="S1563" t="str">
        <f>VLOOKUP($M1563,Map_GL!$B:$N,13,FALSE)</f>
        <v>00</v>
      </c>
      <c r="T1563"/>
    </row>
    <row r="1564" spans="1:20" x14ac:dyDescent="0.25">
      <c r="A1564" t="s">
        <v>8</v>
      </c>
      <c r="B1564" t="s">
        <v>10</v>
      </c>
      <c r="C1564" t="s">
        <v>12</v>
      </c>
      <c r="D1564" t="s">
        <v>14</v>
      </c>
      <c r="E1564" t="s">
        <v>10121</v>
      </c>
      <c r="F1564" t="s">
        <v>7613</v>
      </c>
      <c r="G1564" t="s">
        <v>10235</v>
      </c>
      <c r="H1564" s="9">
        <v>43833</v>
      </c>
      <c r="I1564" s="10">
        <v>0.50555555555555554</v>
      </c>
      <c r="J1564" s="11">
        <v>51.39</v>
      </c>
      <c r="K1564" t="s">
        <v>10122</v>
      </c>
      <c r="L1564" t="str">
        <f t="shared" si="48"/>
        <v>98810043</v>
      </c>
      <c r="M1564" t="str">
        <f t="shared" si="49"/>
        <v>64501621</v>
      </c>
      <c r="N1564" t="str">
        <f>VLOOKUP($L1564,Map_Organization!$F:$I,2,FALSE)</f>
        <v>UVC</v>
      </c>
      <c r="O1564" t="str">
        <f>VLOOKUP($L1564,Map_Organization!$F:$I,3,FALSE)</f>
        <v>938</v>
      </c>
      <c r="P1564" t="str">
        <f>VLOOKUP($L1564,Map_Organization!$F:$I,4,FALSE)</f>
        <v>8414</v>
      </c>
      <c r="Q1564" t="str">
        <f>VLOOKUP($M1564,Map_GL!$B:$N,11,FALSE)</f>
        <v>75B</v>
      </c>
      <c r="R1564" t="str">
        <f>VLOOKUP($M1564,Map_GL!$B:$N,12,FALSE)</f>
        <v>000</v>
      </c>
      <c r="S1564" t="str">
        <f>VLOOKUP($M1564,Map_GL!$B:$N,13,FALSE)</f>
        <v>00</v>
      </c>
      <c r="T1564"/>
    </row>
    <row r="1565" spans="1:20" x14ac:dyDescent="0.25">
      <c r="A1565" t="s">
        <v>8</v>
      </c>
      <c r="B1565" t="s">
        <v>10</v>
      </c>
      <c r="C1565" t="s">
        <v>12</v>
      </c>
      <c r="D1565" t="s">
        <v>14</v>
      </c>
      <c r="E1565" t="s">
        <v>10121</v>
      </c>
      <c r="F1565" t="s">
        <v>7613</v>
      </c>
      <c r="G1565" t="s">
        <v>10236</v>
      </c>
      <c r="H1565" s="9">
        <v>43833</v>
      </c>
      <c r="I1565" s="10">
        <v>0.50555555555555554</v>
      </c>
      <c r="J1565" s="11">
        <v>334.07</v>
      </c>
      <c r="K1565" t="s">
        <v>10122</v>
      </c>
      <c r="L1565" t="str">
        <f t="shared" si="48"/>
        <v>98810043</v>
      </c>
      <c r="M1565" t="str">
        <f t="shared" si="49"/>
        <v>64501631</v>
      </c>
      <c r="N1565" t="str">
        <f>VLOOKUP($L1565,Map_Organization!$F:$I,2,FALSE)</f>
        <v>UVC</v>
      </c>
      <c r="O1565" t="str">
        <f>VLOOKUP($L1565,Map_Organization!$F:$I,3,FALSE)</f>
        <v>938</v>
      </c>
      <c r="P1565" t="str">
        <f>VLOOKUP($L1565,Map_Organization!$F:$I,4,FALSE)</f>
        <v>8414</v>
      </c>
      <c r="Q1565" t="str">
        <f>VLOOKUP($M1565,Map_GL!$B:$N,11,FALSE)</f>
        <v>75B</v>
      </c>
      <c r="R1565" t="str">
        <f>VLOOKUP($M1565,Map_GL!$B:$N,12,FALSE)</f>
        <v>000</v>
      </c>
      <c r="S1565" t="str">
        <f>VLOOKUP($M1565,Map_GL!$B:$N,13,FALSE)</f>
        <v>00</v>
      </c>
      <c r="T1565"/>
    </row>
    <row r="1566" spans="1:20" x14ac:dyDescent="0.25">
      <c r="A1566" t="s">
        <v>8</v>
      </c>
      <c r="B1566" t="s">
        <v>10</v>
      </c>
      <c r="C1566" t="s">
        <v>12</v>
      </c>
      <c r="D1566" t="s">
        <v>14</v>
      </c>
      <c r="E1566" t="s">
        <v>10121</v>
      </c>
      <c r="F1566" t="s">
        <v>7613</v>
      </c>
      <c r="G1566" t="s">
        <v>10237</v>
      </c>
      <c r="H1566" s="9">
        <v>43833</v>
      </c>
      <c r="I1566" s="10">
        <v>0.50555555555555554</v>
      </c>
      <c r="J1566" s="11">
        <v>-3566.41</v>
      </c>
      <c r="K1566" t="s">
        <v>10122</v>
      </c>
      <c r="L1566" t="str">
        <f t="shared" si="48"/>
        <v>98810043</v>
      </c>
      <c r="M1566" t="str">
        <f t="shared" si="49"/>
        <v>64106031</v>
      </c>
      <c r="N1566" t="str">
        <f>VLOOKUP($L1566,Map_Organization!$F:$I,2,FALSE)</f>
        <v>UVC</v>
      </c>
      <c r="O1566" t="str">
        <f>VLOOKUP($L1566,Map_Organization!$F:$I,3,FALSE)</f>
        <v>938</v>
      </c>
      <c r="P1566" t="str">
        <f>VLOOKUP($L1566,Map_Organization!$F:$I,4,FALSE)</f>
        <v>8414</v>
      </c>
      <c r="Q1566" t="str">
        <f>VLOOKUP($M1566,Map_GL!$B:$N,11,FALSE)</f>
        <v>75B</v>
      </c>
      <c r="R1566" t="str">
        <f>VLOOKUP($M1566,Map_GL!$B:$N,12,FALSE)</f>
        <v>000</v>
      </c>
      <c r="S1566" t="str">
        <f>VLOOKUP($M1566,Map_GL!$B:$N,13,FALSE)</f>
        <v>00</v>
      </c>
      <c r="T1566"/>
    </row>
    <row r="1567" spans="1:20" x14ac:dyDescent="0.25">
      <c r="A1567" t="s">
        <v>8</v>
      </c>
      <c r="B1567" t="s">
        <v>10</v>
      </c>
      <c r="C1567" t="s">
        <v>12</v>
      </c>
      <c r="D1567" t="s">
        <v>14</v>
      </c>
      <c r="E1567" t="s">
        <v>10121</v>
      </c>
      <c r="F1567" t="s">
        <v>7613</v>
      </c>
      <c r="G1567" t="s">
        <v>10267</v>
      </c>
      <c r="H1567" s="9">
        <v>43833</v>
      </c>
      <c r="I1567" s="10">
        <v>0.50555555555555554</v>
      </c>
      <c r="J1567" s="11">
        <v>360</v>
      </c>
      <c r="K1567" t="s">
        <v>10122</v>
      </c>
      <c r="L1567" t="str">
        <f t="shared" si="48"/>
        <v>98810043</v>
      </c>
      <c r="M1567" t="str">
        <f t="shared" si="49"/>
        <v>64106005</v>
      </c>
      <c r="N1567" t="str">
        <f>VLOOKUP($L1567,Map_Organization!$F:$I,2,FALSE)</f>
        <v>UVC</v>
      </c>
      <c r="O1567" t="str">
        <f>VLOOKUP($L1567,Map_Organization!$F:$I,3,FALSE)</f>
        <v>938</v>
      </c>
      <c r="P1567" t="str">
        <f>VLOOKUP($L1567,Map_Organization!$F:$I,4,FALSE)</f>
        <v>8414</v>
      </c>
      <c r="Q1567" t="str">
        <f>VLOOKUP($M1567,Map_GL!$B:$N,11,FALSE)</f>
        <v>75B</v>
      </c>
      <c r="R1567" t="str">
        <f>VLOOKUP($M1567,Map_GL!$B:$N,12,FALSE)</f>
        <v>000</v>
      </c>
      <c r="S1567" t="str">
        <f>VLOOKUP($M1567,Map_GL!$B:$N,13,FALSE)</f>
        <v>00</v>
      </c>
      <c r="T1567"/>
    </row>
    <row r="1568" spans="1:20" x14ac:dyDescent="0.25">
      <c r="A1568" t="s">
        <v>8</v>
      </c>
      <c r="B1568" t="s">
        <v>10</v>
      </c>
      <c r="C1568" t="s">
        <v>12</v>
      </c>
      <c r="D1568" t="s">
        <v>14</v>
      </c>
      <c r="E1568" t="s">
        <v>10121</v>
      </c>
      <c r="F1568" t="s">
        <v>7613</v>
      </c>
      <c r="G1568" t="s">
        <v>10268</v>
      </c>
      <c r="H1568" s="9">
        <v>43833</v>
      </c>
      <c r="I1568" s="10">
        <v>0.50555555555555554</v>
      </c>
      <c r="J1568" s="11">
        <v>-360</v>
      </c>
      <c r="K1568" t="s">
        <v>10122</v>
      </c>
      <c r="L1568" t="str">
        <f t="shared" si="48"/>
        <v>98810043</v>
      </c>
      <c r="M1568" t="str">
        <f t="shared" si="49"/>
        <v>64106013</v>
      </c>
      <c r="N1568" t="str">
        <f>VLOOKUP($L1568,Map_Organization!$F:$I,2,FALSE)</f>
        <v>UVC</v>
      </c>
      <c r="O1568" t="str">
        <f>VLOOKUP($L1568,Map_Organization!$F:$I,3,FALSE)</f>
        <v>938</v>
      </c>
      <c r="P1568" t="str">
        <f>VLOOKUP($L1568,Map_Organization!$F:$I,4,FALSE)</f>
        <v>8414</v>
      </c>
      <c r="Q1568" t="str">
        <f>VLOOKUP($M1568,Map_GL!$B:$N,11,FALSE)</f>
        <v>75B</v>
      </c>
      <c r="R1568" t="str">
        <f>VLOOKUP($M1568,Map_GL!$B:$N,12,FALSE)</f>
        <v>000</v>
      </c>
      <c r="S1568" t="str">
        <f>VLOOKUP($M1568,Map_GL!$B:$N,13,FALSE)</f>
        <v>00</v>
      </c>
      <c r="T1568"/>
    </row>
    <row r="1569" spans="1:20" x14ac:dyDescent="0.25">
      <c r="A1569" t="s">
        <v>8</v>
      </c>
      <c r="B1569" t="s">
        <v>10</v>
      </c>
      <c r="C1569" t="s">
        <v>12</v>
      </c>
      <c r="D1569" t="s">
        <v>14</v>
      </c>
      <c r="E1569" t="s">
        <v>10121</v>
      </c>
      <c r="F1569" t="s">
        <v>7613</v>
      </c>
      <c r="G1569" t="s">
        <v>10238</v>
      </c>
      <c r="H1569" s="9">
        <v>43833</v>
      </c>
      <c r="I1569" s="10">
        <v>0.50555555555555554</v>
      </c>
      <c r="J1569" s="11">
        <v>3566.41</v>
      </c>
      <c r="K1569" t="s">
        <v>10122</v>
      </c>
      <c r="L1569" t="str">
        <f t="shared" si="48"/>
        <v>98810043</v>
      </c>
      <c r="M1569" t="str">
        <f t="shared" si="49"/>
        <v>64106030</v>
      </c>
      <c r="N1569" t="str">
        <f>VLOOKUP($L1569,Map_Organization!$F:$I,2,FALSE)</f>
        <v>UVC</v>
      </c>
      <c r="O1569" t="str">
        <f>VLOOKUP($L1569,Map_Organization!$F:$I,3,FALSE)</f>
        <v>938</v>
      </c>
      <c r="P1569" t="str">
        <f>VLOOKUP($L1569,Map_Organization!$F:$I,4,FALSE)</f>
        <v>8414</v>
      </c>
      <c r="Q1569" t="str">
        <f>VLOOKUP($M1569,Map_GL!$B:$N,11,FALSE)</f>
        <v>75B</v>
      </c>
      <c r="R1569" t="str">
        <f>VLOOKUP($M1569,Map_GL!$B:$N,12,FALSE)</f>
        <v>000</v>
      </c>
      <c r="S1569" t="str">
        <f>VLOOKUP($M1569,Map_GL!$B:$N,13,FALSE)</f>
        <v>00</v>
      </c>
      <c r="T1569"/>
    </row>
    <row r="1570" spans="1:20" x14ac:dyDescent="0.25">
      <c r="A1570" t="s">
        <v>8</v>
      </c>
      <c r="B1570" t="s">
        <v>10</v>
      </c>
      <c r="C1570" t="s">
        <v>12</v>
      </c>
      <c r="D1570" t="s">
        <v>14</v>
      </c>
      <c r="E1570" t="s">
        <v>10121</v>
      </c>
      <c r="F1570" t="s">
        <v>7613</v>
      </c>
      <c r="G1570" t="s">
        <v>10293</v>
      </c>
      <c r="H1570" s="9">
        <v>43833</v>
      </c>
      <c r="I1570" s="10">
        <v>0.50555555555555554</v>
      </c>
      <c r="J1570" s="11">
        <v>-360</v>
      </c>
      <c r="K1570" t="s">
        <v>10122</v>
      </c>
      <c r="L1570" t="str">
        <f t="shared" si="48"/>
        <v>98810043</v>
      </c>
      <c r="M1570" t="str">
        <f t="shared" si="49"/>
        <v>64100401</v>
      </c>
      <c r="N1570" t="str">
        <f>VLOOKUP($L1570,Map_Organization!$F:$I,2,FALSE)</f>
        <v>UVC</v>
      </c>
      <c r="O1570" t="str">
        <f>VLOOKUP($L1570,Map_Organization!$F:$I,3,FALSE)</f>
        <v>938</v>
      </c>
      <c r="P1570" t="str">
        <f>VLOOKUP($L1570,Map_Organization!$F:$I,4,FALSE)</f>
        <v>8414</v>
      </c>
      <c r="Q1570" t="str">
        <f>VLOOKUP($M1570,Map_GL!$B:$N,11,FALSE)</f>
        <v>75B</v>
      </c>
      <c r="R1570" t="str">
        <f>VLOOKUP($M1570,Map_GL!$B:$N,12,FALSE)</f>
        <v>000</v>
      </c>
      <c r="S1570" t="str">
        <f>VLOOKUP($M1570,Map_GL!$B:$N,13,FALSE)</f>
        <v>00</v>
      </c>
      <c r="T1570"/>
    </row>
    <row r="1571" spans="1:20" x14ac:dyDescent="0.25">
      <c r="A1571" t="s">
        <v>8</v>
      </c>
      <c r="B1571" t="s">
        <v>10</v>
      </c>
      <c r="C1571" t="s">
        <v>12</v>
      </c>
      <c r="D1571" t="s">
        <v>14</v>
      </c>
      <c r="E1571" t="s">
        <v>10121</v>
      </c>
      <c r="F1571" t="s">
        <v>7613</v>
      </c>
      <c r="G1571" t="s">
        <v>10239</v>
      </c>
      <c r="H1571" s="9">
        <v>43833</v>
      </c>
      <c r="I1571" s="10">
        <v>0.50555555555555554</v>
      </c>
      <c r="J1571" s="11">
        <v>-32.65</v>
      </c>
      <c r="K1571" t="s">
        <v>10122</v>
      </c>
      <c r="L1571" t="str">
        <f t="shared" si="48"/>
        <v>98810043</v>
      </c>
      <c r="M1571" t="str">
        <f t="shared" si="49"/>
        <v>64502021</v>
      </c>
      <c r="N1571" t="str">
        <f>VLOOKUP($L1571,Map_Organization!$F:$I,2,FALSE)</f>
        <v>UVC</v>
      </c>
      <c r="O1571" t="str">
        <f>VLOOKUP($L1571,Map_Organization!$F:$I,3,FALSE)</f>
        <v>938</v>
      </c>
      <c r="P1571" t="str">
        <f>VLOOKUP($L1571,Map_Organization!$F:$I,4,FALSE)</f>
        <v>8414</v>
      </c>
      <c r="Q1571" t="str">
        <f>VLOOKUP($M1571,Map_GL!$B:$N,11,FALSE)</f>
        <v>75B</v>
      </c>
      <c r="R1571" t="str">
        <f>VLOOKUP($M1571,Map_GL!$B:$N,12,FALSE)</f>
        <v>000</v>
      </c>
      <c r="S1571" t="str">
        <f>VLOOKUP($M1571,Map_GL!$B:$N,13,FALSE)</f>
        <v>00</v>
      </c>
      <c r="T1571"/>
    </row>
    <row r="1572" spans="1:20" x14ac:dyDescent="0.25">
      <c r="A1572" t="s">
        <v>8</v>
      </c>
      <c r="B1572" t="s">
        <v>10</v>
      </c>
      <c r="C1572" t="s">
        <v>12</v>
      </c>
      <c r="D1572" t="s">
        <v>14</v>
      </c>
      <c r="E1572" t="s">
        <v>10121</v>
      </c>
      <c r="F1572" t="s">
        <v>7613</v>
      </c>
      <c r="G1572" t="s">
        <v>10240</v>
      </c>
      <c r="H1572" s="9">
        <v>43833</v>
      </c>
      <c r="I1572" s="10">
        <v>0.50555555555555554</v>
      </c>
      <c r="J1572" s="11">
        <v>-612.03</v>
      </c>
      <c r="K1572" t="s">
        <v>10122</v>
      </c>
      <c r="L1572" t="str">
        <f t="shared" si="48"/>
        <v>98810043</v>
      </c>
      <c r="M1572" t="str">
        <f t="shared" si="49"/>
        <v>64503001</v>
      </c>
      <c r="N1572" t="str">
        <f>VLOOKUP($L1572,Map_Organization!$F:$I,2,FALSE)</f>
        <v>UVC</v>
      </c>
      <c r="O1572" t="str">
        <f>VLOOKUP($L1572,Map_Organization!$F:$I,3,FALSE)</f>
        <v>938</v>
      </c>
      <c r="P1572" t="str">
        <f>VLOOKUP($L1572,Map_Organization!$F:$I,4,FALSE)</f>
        <v>8414</v>
      </c>
      <c r="Q1572" t="str">
        <f>VLOOKUP($M1572,Map_GL!$B:$N,11,FALSE)</f>
        <v>75B</v>
      </c>
      <c r="R1572" t="str">
        <f>VLOOKUP($M1572,Map_GL!$B:$N,12,FALSE)</f>
        <v>000</v>
      </c>
      <c r="S1572" t="str">
        <f>VLOOKUP($M1572,Map_GL!$B:$N,13,FALSE)</f>
        <v>00</v>
      </c>
      <c r="T1572"/>
    </row>
    <row r="1573" spans="1:20" x14ac:dyDescent="0.25">
      <c r="A1573" t="s">
        <v>8</v>
      </c>
      <c r="B1573" t="s">
        <v>10</v>
      </c>
      <c r="C1573" t="s">
        <v>12</v>
      </c>
      <c r="D1573" t="s">
        <v>14</v>
      </c>
      <c r="E1573" t="s">
        <v>10121</v>
      </c>
      <c r="F1573" t="s">
        <v>7613</v>
      </c>
      <c r="G1573" t="s">
        <v>10294</v>
      </c>
      <c r="H1573" s="9">
        <v>43833</v>
      </c>
      <c r="I1573" s="10">
        <v>0.50555555555555554</v>
      </c>
      <c r="J1573" s="11">
        <v>360</v>
      </c>
      <c r="K1573" t="s">
        <v>10122</v>
      </c>
      <c r="L1573" t="str">
        <f t="shared" si="48"/>
        <v>98810043</v>
      </c>
      <c r="M1573" t="str">
        <f t="shared" si="49"/>
        <v>64100400</v>
      </c>
      <c r="N1573" t="str">
        <f>VLOOKUP($L1573,Map_Organization!$F:$I,2,FALSE)</f>
        <v>UVC</v>
      </c>
      <c r="O1573" t="str">
        <f>VLOOKUP($L1573,Map_Organization!$F:$I,3,FALSE)</f>
        <v>938</v>
      </c>
      <c r="P1573" t="str">
        <f>VLOOKUP($L1573,Map_Organization!$F:$I,4,FALSE)</f>
        <v>8414</v>
      </c>
      <c r="Q1573" t="str">
        <f>VLOOKUP($M1573,Map_GL!$B:$N,11,FALSE)</f>
        <v>75B</v>
      </c>
      <c r="R1573" t="str">
        <f>VLOOKUP($M1573,Map_GL!$B:$N,12,FALSE)</f>
        <v>000</v>
      </c>
      <c r="S1573" t="str">
        <f>VLOOKUP($M1573,Map_GL!$B:$N,13,FALSE)</f>
        <v>00</v>
      </c>
      <c r="T1573"/>
    </row>
    <row r="1574" spans="1:20" x14ac:dyDescent="0.25">
      <c r="A1574" t="s">
        <v>8</v>
      </c>
      <c r="B1574" t="s">
        <v>10</v>
      </c>
      <c r="C1574" t="s">
        <v>12</v>
      </c>
      <c r="D1574" t="s">
        <v>14</v>
      </c>
      <c r="E1574" t="s">
        <v>10121</v>
      </c>
      <c r="F1574" t="s">
        <v>7613</v>
      </c>
      <c r="G1574" t="s">
        <v>10241</v>
      </c>
      <c r="H1574" s="9">
        <v>43833</v>
      </c>
      <c r="I1574" s="10">
        <v>0.50555555555555554</v>
      </c>
      <c r="J1574" s="11">
        <v>32.65</v>
      </c>
      <c r="K1574" t="s">
        <v>10122</v>
      </c>
      <c r="L1574" t="str">
        <f t="shared" si="48"/>
        <v>98810043</v>
      </c>
      <c r="M1574" t="str">
        <f t="shared" si="49"/>
        <v>64502020</v>
      </c>
      <c r="N1574" t="str">
        <f>VLOOKUP($L1574,Map_Organization!$F:$I,2,FALSE)</f>
        <v>UVC</v>
      </c>
      <c r="O1574" t="str">
        <f>VLOOKUP($L1574,Map_Organization!$F:$I,3,FALSE)</f>
        <v>938</v>
      </c>
      <c r="P1574" t="str">
        <f>VLOOKUP($L1574,Map_Organization!$F:$I,4,FALSE)</f>
        <v>8414</v>
      </c>
      <c r="Q1574" t="str">
        <f>VLOOKUP($M1574,Map_GL!$B:$N,11,FALSE)</f>
        <v>75B</v>
      </c>
      <c r="R1574" t="str">
        <f>VLOOKUP($M1574,Map_GL!$B:$N,12,FALSE)</f>
        <v>000</v>
      </c>
      <c r="S1574" t="str">
        <f>VLOOKUP($M1574,Map_GL!$B:$N,13,FALSE)</f>
        <v>00</v>
      </c>
      <c r="T1574"/>
    </row>
    <row r="1575" spans="1:20" x14ac:dyDescent="0.25">
      <c r="A1575" t="s">
        <v>8</v>
      </c>
      <c r="B1575" t="s">
        <v>10</v>
      </c>
      <c r="C1575" t="s">
        <v>12</v>
      </c>
      <c r="D1575" t="s">
        <v>14</v>
      </c>
      <c r="E1575" t="s">
        <v>10121</v>
      </c>
      <c r="F1575" t="s">
        <v>7613</v>
      </c>
      <c r="G1575" t="s">
        <v>10242</v>
      </c>
      <c r="H1575" s="9">
        <v>43833</v>
      </c>
      <c r="I1575" s="10">
        <v>0.50555555555555554</v>
      </c>
      <c r="J1575" s="11">
        <v>775.91000000000008</v>
      </c>
      <c r="K1575" t="s">
        <v>10122</v>
      </c>
      <c r="L1575" t="str">
        <f t="shared" si="48"/>
        <v>98810043</v>
      </c>
      <c r="M1575" t="str">
        <f t="shared" si="49"/>
        <v>64503000</v>
      </c>
      <c r="N1575" t="str">
        <f>VLOOKUP($L1575,Map_Organization!$F:$I,2,FALSE)</f>
        <v>UVC</v>
      </c>
      <c r="O1575" t="str">
        <f>VLOOKUP($L1575,Map_Organization!$F:$I,3,FALSE)</f>
        <v>938</v>
      </c>
      <c r="P1575" t="str">
        <f>VLOOKUP($L1575,Map_Organization!$F:$I,4,FALSE)</f>
        <v>8414</v>
      </c>
      <c r="Q1575" t="str">
        <f>VLOOKUP($M1575,Map_GL!$B:$N,11,FALSE)</f>
        <v>75B</v>
      </c>
      <c r="R1575" t="str">
        <f>VLOOKUP($M1575,Map_GL!$B:$N,12,FALSE)</f>
        <v>000</v>
      </c>
      <c r="S1575" t="str">
        <f>VLOOKUP($M1575,Map_GL!$B:$N,13,FALSE)</f>
        <v>00</v>
      </c>
      <c r="T1575"/>
    </row>
    <row r="1576" spans="1:20" x14ac:dyDescent="0.25">
      <c r="A1576" t="s">
        <v>8</v>
      </c>
      <c r="B1576" t="s">
        <v>10</v>
      </c>
      <c r="C1576" t="s">
        <v>12</v>
      </c>
      <c r="D1576" t="s">
        <v>14</v>
      </c>
      <c r="E1576" t="s">
        <v>10121</v>
      </c>
      <c r="F1576" t="s">
        <v>7613</v>
      </c>
      <c r="G1576" t="s">
        <v>10243</v>
      </c>
      <c r="H1576" s="9">
        <v>43833</v>
      </c>
      <c r="I1576" s="10">
        <v>0.50555555555555554</v>
      </c>
      <c r="J1576" s="11">
        <v>-134.86000000000001</v>
      </c>
      <c r="K1576" t="s">
        <v>10122</v>
      </c>
      <c r="L1576" t="str">
        <f t="shared" si="48"/>
        <v>98810043</v>
      </c>
      <c r="M1576" t="str">
        <f t="shared" si="49"/>
        <v>64501011</v>
      </c>
      <c r="N1576" t="str">
        <f>VLOOKUP($L1576,Map_Organization!$F:$I,2,FALSE)</f>
        <v>UVC</v>
      </c>
      <c r="O1576" t="str">
        <f>VLOOKUP($L1576,Map_Organization!$F:$I,3,FALSE)</f>
        <v>938</v>
      </c>
      <c r="P1576" t="str">
        <f>VLOOKUP($L1576,Map_Organization!$F:$I,4,FALSE)</f>
        <v>8414</v>
      </c>
      <c r="Q1576" t="str">
        <f>VLOOKUP($M1576,Map_GL!$B:$N,11,FALSE)</f>
        <v>75B</v>
      </c>
      <c r="R1576" t="str">
        <f>VLOOKUP($M1576,Map_GL!$B:$N,12,FALSE)</f>
        <v>000</v>
      </c>
      <c r="S1576" t="str">
        <f>VLOOKUP($M1576,Map_GL!$B:$N,13,FALSE)</f>
        <v>00</v>
      </c>
      <c r="T1576"/>
    </row>
    <row r="1577" spans="1:20" x14ac:dyDescent="0.25">
      <c r="A1577" t="s">
        <v>8</v>
      </c>
      <c r="B1577" t="s">
        <v>10</v>
      </c>
      <c r="C1577" t="s">
        <v>12</v>
      </c>
      <c r="D1577" t="s">
        <v>14</v>
      </c>
      <c r="E1577" t="s">
        <v>10121</v>
      </c>
      <c r="F1577" t="s">
        <v>7613</v>
      </c>
      <c r="G1577" t="s">
        <v>10244</v>
      </c>
      <c r="H1577" s="9">
        <v>43833</v>
      </c>
      <c r="I1577" s="10">
        <v>0.50555555555555554</v>
      </c>
      <c r="J1577" s="11">
        <v>409</v>
      </c>
      <c r="K1577" t="s">
        <v>10122</v>
      </c>
      <c r="L1577" t="str">
        <f t="shared" si="48"/>
        <v>98810043</v>
      </c>
      <c r="M1577" t="str">
        <f t="shared" si="49"/>
        <v>64501111</v>
      </c>
      <c r="N1577" t="str">
        <f>VLOOKUP($L1577,Map_Organization!$F:$I,2,FALSE)</f>
        <v>UVC</v>
      </c>
      <c r="O1577" t="str">
        <f>VLOOKUP($L1577,Map_Organization!$F:$I,3,FALSE)</f>
        <v>938</v>
      </c>
      <c r="P1577" t="str">
        <f>VLOOKUP($L1577,Map_Organization!$F:$I,4,FALSE)</f>
        <v>8414</v>
      </c>
      <c r="Q1577" t="str">
        <f>VLOOKUP($M1577,Map_GL!$B:$N,11,FALSE)</f>
        <v>75B</v>
      </c>
      <c r="R1577" t="str">
        <f>VLOOKUP($M1577,Map_GL!$B:$N,12,FALSE)</f>
        <v>000</v>
      </c>
      <c r="S1577" t="str">
        <f>VLOOKUP($M1577,Map_GL!$B:$N,13,FALSE)</f>
        <v>00</v>
      </c>
      <c r="T1577"/>
    </row>
    <row r="1578" spans="1:20" x14ac:dyDescent="0.25">
      <c r="A1578" t="s">
        <v>8</v>
      </c>
      <c r="B1578" t="s">
        <v>10</v>
      </c>
      <c r="C1578" t="s">
        <v>12</v>
      </c>
      <c r="D1578" t="s">
        <v>14</v>
      </c>
      <c r="E1578" t="s">
        <v>10121</v>
      </c>
      <c r="F1578" t="s">
        <v>7613</v>
      </c>
      <c r="G1578" t="s">
        <v>10245</v>
      </c>
      <c r="H1578" s="9">
        <v>43833</v>
      </c>
      <c r="I1578" s="10">
        <v>0.50555555555555554</v>
      </c>
      <c r="J1578" s="11">
        <v>74.92</v>
      </c>
      <c r="K1578" t="s">
        <v>10122</v>
      </c>
      <c r="L1578" t="str">
        <f t="shared" si="48"/>
        <v>98810043</v>
      </c>
      <c r="M1578" t="str">
        <f t="shared" si="49"/>
        <v>64501009</v>
      </c>
      <c r="N1578" t="str">
        <f>VLOOKUP($L1578,Map_Organization!$F:$I,2,FALSE)</f>
        <v>UVC</v>
      </c>
      <c r="O1578" t="str">
        <f>VLOOKUP($L1578,Map_Organization!$F:$I,3,FALSE)</f>
        <v>938</v>
      </c>
      <c r="P1578" t="str">
        <f>VLOOKUP($L1578,Map_Organization!$F:$I,4,FALSE)</f>
        <v>8414</v>
      </c>
      <c r="Q1578" t="str">
        <f>VLOOKUP($M1578,Map_GL!$B:$N,11,FALSE)</f>
        <v>75B</v>
      </c>
      <c r="R1578" t="str">
        <f>VLOOKUP($M1578,Map_GL!$B:$N,12,FALSE)</f>
        <v>000</v>
      </c>
      <c r="S1578" t="str">
        <f>VLOOKUP($M1578,Map_GL!$B:$N,13,FALSE)</f>
        <v>00</v>
      </c>
      <c r="T1578"/>
    </row>
    <row r="1579" spans="1:20" x14ac:dyDescent="0.25">
      <c r="A1579" t="s">
        <v>8</v>
      </c>
      <c r="B1579" t="s">
        <v>10</v>
      </c>
      <c r="C1579" t="s">
        <v>12</v>
      </c>
      <c r="D1579" t="s">
        <v>14</v>
      </c>
      <c r="E1579" t="s">
        <v>10121</v>
      </c>
      <c r="F1579" t="s">
        <v>7613</v>
      </c>
      <c r="G1579" t="s">
        <v>10246</v>
      </c>
      <c r="H1579" s="9">
        <v>43833</v>
      </c>
      <c r="I1579" s="10">
        <v>0.50555555555555554</v>
      </c>
      <c r="J1579" s="11">
        <v>59.94</v>
      </c>
      <c r="K1579" t="s">
        <v>10122</v>
      </c>
      <c r="L1579" t="str">
        <f t="shared" si="48"/>
        <v>98810043</v>
      </c>
      <c r="M1579" t="str">
        <f t="shared" si="49"/>
        <v>64501010</v>
      </c>
      <c r="N1579" t="str">
        <f>VLOOKUP($L1579,Map_Organization!$F:$I,2,FALSE)</f>
        <v>UVC</v>
      </c>
      <c r="O1579" t="str">
        <f>VLOOKUP($L1579,Map_Organization!$F:$I,3,FALSE)</f>
        <v>938</v>
      </c>
      <c r="P1579" t="str">
        <f>VLOOKUP($L1579,Map_Organization!$F:$I,4,FALSE)</f>
        <v>8414</v>
      </c>
      <c r="Q1579" t="str">
        <f>VLOOKUP($M1579,Map_GL!$B:$N,11,FALSE)</f>
        <v>75B</v>
      </c>
      <c r="R1579" t="str">
        <f>VLOOKUP($M1579,Map_GL!$B:$N,12,FALSE)</f>
        <v>000</v>
      </c>
      <c r="S1579" t="str">
        <f>VLOOKUP($M1579,Map_GL!$B:$N,13,FALSE)</f>
        <v>00</v>
      </c>
      <c r="T1579"/>
    </row>
    <row r="1580" spans="1:20" x14ac:dyDescent="0.25">
      <c r="A1580" t="s">
        <v>8</v>
      </c>
      <c r="B1580" t="s">
        <v>10</v>
      </c>
      <c r="C1580" t="s">
        <v>12</v>
      </c>
      <c r="D1580" t="s">
        <v>14</v>
      </c>
      <c r="E1580" t="s">
        <v>10121</v>
      </c>
      <c r="F1580" t="s">
        <v>7613</v>
      </c>
      <c r="G1580" t="s">
        <v>10247</v>
      </c>
      <c r="H1580" s="9">
        <v>43833</v>
      </c>
      <c r="I1580" s="10">
        <v>0.50555555555555554</v>
      </c>
      <c r="J1580" s="11">
        <v>-409</v>
      </c>
      <c r="K1580" t="s">
        <v>10122</v>
      </c>
      <c r="L1580" t="str">
        <f t="shared" si="48"/>
        <v>98810043</v>
      </c>
      <c r="M1580" t="str">
        <f t="shared" si="49"/>
        <v>64501110</v>
      </c>
      <c r="N1580" t="str">
        <f>VLOOKUP($L1580,Map_Organization!$F:$I,2,FALSE)</f>
        <v>UVC</v>
      </c>
      <c r="O1580" t="str">
        <f>VLOOKUP($L1580,Map_Organization!$F:$I,3,FALSE)</f>
        <v>938</v>
      </c>
      <c r="P1580" t="str">
        <f>VLOOKUP($L1580,Map_Organization!$F:$I,4,FALSE)</f>
        <v>8414</v>
      </c>
      <c r="Q1580" t="str">
        <f>VLOOKUP($M1580,Map_GL!$B:$N,11,FALSE)</f>
        <v>75B</v>
      </c>
      <c r="R1580" t="str">
        <f>VLOOKUP($M1580,Map_GL!$B:$N,12,FALSE)</f>
        <v>000</v>
      </c>
      <c r="S1580" t="str">
        <f>VLOOKUP($M1580,Map_GL!$B:$N,13,FALSE)</f>
        <v>00</v>
      </c>
      <c r="T1580"/>
    </row>
    <row r="1581" spans="1:20" x14ac:dyDescent="0.25">
      <c r="A1581" t="s">
        <v>8</v>
      </c>
      <c r="B1581" t="s">
        <v>10</v>
      </c>
      <c r="C1581" t="s">
        <v>12</v>
      </c>
      <c r="D1581" t="s">
        <v>14</v>
      </c>
      <c r="E1581" t="s">
        <v>10121</v>
      </c>
      <c r="F1581" t="s">
        <v>7613</v>
      </c>
      <c r="G1581" t="s">
        <v>10248</v>
      </c>
      <c r="H1581" s="9">
        <v>43833</v>
      </c>
      <c r="I1581" s="10">
        <v>0.50555555555555554</v>
      </c>
      <c r="J1581" s="11">
        <v>-1394.15</v>
      </c>
      <c r="K1581" t="s">
        <v>10122</v>
      </c>
      <c r="L1581" t="str">
        <f t="shared" si="48"/>
        <v>98810043</v>
      </c>
      <c r="M1581" t="str">
        <f t="shared" si="49"/>
        <v>64501611</v>
      </c>
      <c r="N1581" t="str">
        <f>VLOOKUP($L1581,Map_Organization!$F:$I,2,FALSE)</f>
        <v>UVC</v>
      </c>
      <c r="O1581" t="str">
        <f>VLOOKUP($L1581,Map_Organization!$F:$I,3,FALSE)</f>
        <v>938</v>
      </c>
      <c r="P1581" t="str">
        <f>VLOOKUP($L1581,Map_Organization!$F:$I,4,FALSE)</f>
        <v>8414</v>
      </c>
      <c r="Q1581" t="str">
        <f>VLOOKUP($M1581,Map_GL!$B:$N,11,FALSE)</f>
        <v>75B</v>
      </c>
      <c r="R1581" t="str">
        <f>VLOOKUP($M1581,Map_GL!$B:$N,12,FALSE)</f>
        <v>000</v>
      </c>
      <c r="S1581" t="str">
        <f>VLOOKUP($M1581,Map_GL!$B:$N,13,FALSE)</f>
        <v>00</v>
      </c>
      <c r="T1581"/>
    </row>
    <row r="1582" spans="1:20" x14ac:dyDescent="0.25">
      <c r="A1582" t="s">
        <v>8</v>
      </c>
      <c r="B1582" t="s">
        <v>10</v>
      </c>
      <c r="C1582" t="s">
        <v>12</v>
      </c>
      <c r="D1582" t="s">
        <v>14</v>
      </c>
      <c r="E1582" t="s">
        <v>10121</v>
      </c>
      <c r="F1582" t="s">
        <v>7613</v>
      </c>
      <c r="G1582" t="s">
        <v>10249</v>
      </c>
      <c r="H1582" s="9">
        <v>43833</v>
      </c>
      <c r="I1582" s="10">
        <v>0.50555555555555554</v>
      </c>
      <c r="J1582" s="11">
        <v>-51.39</v>
      </c>
      <c r="K1582" t="s">
        <v>10122</v>
      </c>
      <c r="L1582" t="str">
        <f t="shared" si="48"/>
        <v>98810043</v>
      </c>
      <c r="M1582" t="str">
        <f t="shared" si="49"/>
        <v>64501621</v>
      </c>
      <c r="N1582" t="str">
        <f>VLOOKUP($L1582,Map_Organization!$F:$I,2,FALSE)</f>
        <v>UVC</v>
      </c>
      <c r="O1582" t="str">
        <f>VLOOKUP($L1582,Map_Organization!$F:$I,3,FALSE)</f>
        <v>938</v>
      </c>
      <c r="P1582" t="str">
        <f>VLOOKUP($L1582,Map_Organization!$F:$I,4,FALSE)</f>
        <v>8414</v>
      </c>
      <c r="Q1582" t="str">
        <f>VLOOKUP($M1582,Map_GL!$B:$N,11,FALSE)</f>
        <v>75B</v>
      </c>
      <c r="R1582" t="str">
        <f>VLOOKUP($M1582,Map_GL!$B:$N,12,FALSE)</f>
        <v>000</v>
      </c>
      <c r="S1582" t="str">
        <f>VLOOKUP($M1582,Map_GL!$B:$N,13,FALSE)</f>
        <v>00</v>
      </c>
      <c r="T1582"/>
    </row>
    <row r="1583" spans="1:20" x14ac:dyDescent="0.25">
      <c r="A1583" t="s">
        <v>8</v>
      </c>
      <c r="B1583" t="s">
        <v>10</v>
      </c>
      <c r="C1583" t="s">
        <v>12</v>
      </c>
      <c r="D1583" t="s">
        <v>14</v>
      </c>
      <c r="E1583" t="s">
        <v>10121</v>
      </c>
      <c r="F1583" t="s">
        <v>7613</v>
      </c>
      <c r="G1583" t="s">
        <v>10250</v>
      </c>
      <c r="H1583" s="9">
        <v>43833</v>
      </c>
      <c r="I1583" s="10">
        <v>0.50555555555555554</v>
      </c>
      <c r="J1583" s="11">
        <v>1394.15</v>
      </c>
      <c r="K1583" t="s">
        <v>10122</v>
      </c>
      <c r="L1583" t="str">
        <f t="shared" si="48"/>
        <v>98810043</v>
      </c>
      <c r="M1583" t="str">
        <f t="shared" si="49"/>
        <v>64501610</v>
      </c>
      <c r="N1583" t="str">
        <f>VLOOKUP($L1583,Map_Organization!$F:$I,2,FALSE)</f>
        <v>UVC</v>
      </c>
      <c r="O1583" t="str">
        <f>VLOOKUP($L1583,Map_Organization!$F:$I,3,FALSE)</f>
        <v>938</v>
      </c>
      <c r="P1583" t="str">
        <f>VLOOKUP($L1583,Map_Organization!$F:$I,4,FALSE)</f>
        <v>8414</v>
      </c>
      <c r="Q1583" t="str">
        <f>VLOOKUP($M1583,Map_GL!$B:$N,11,FALSE)</f>
        <v>75B</v>
      </c>
      <c r="R1583" t="str">
        <f>VLOOKUP($M1583,Map_GL!$B:$N,12,FALSE)</f>
        <v>000</v>
      </c>
      <c r="S1583" t="str">
        <f>VLOOKUP($M1583,Map_GL!$B:$N,13,FALSE)</f>
        <v>00</v>
      </c>
      <c r="T1583"/>
    </row>
    <row r="1584" spans="1:20" x14ac:dyDescent="0.25">
      <c r="A1584" t="s">
        <v>8</v>
      </c>
      <c r="B1584" t="s">
        <v>10</v>
      </c>
      <c r="C1584" t="s">
        <v>12</v>
      </c>
      <c r="D1584" t="s">
        <v>14</v>
      </c>
      <c r="E1584" t="s">
        <v>10121</v>
      </c>
      <c r="F1584" t="s">
        <v>7613</v>
      </c>
      <c r="G1584" t="s">
        <v>10251</v>
      </c>
      <c r="H1584" s="9">
        <v>43833</v>
      </c>
      <c r="I1584" s="10">
        <v>0.50555555555555554</v>
      </c>
      <c r="J1584" s="11">
        <v>51.39</v>
      </c>
      <c r="K1584" t="s">
        <v>10122</v>
      </c>
      <c r="L1584" t="str">
        <f t="shared" si="48"/>
        <v>98810043</v>
      </c>
      <c r="M1584" t="str">
        <f t="shared" si="49"/>
        <v>64501620</v>
      </c>
      <c r="N1584" t="str">
        <f>VLOOKUP($L1584,Map_Organization!$F:$I,2,FALSE)</f>
        <v>UVC</v>
      </c>
      <c r="O1584" t="str">
        <f>VLOOKUP($L1584,Map_Organization!$F:$I,3,FALSE)</f>
        <v>938</v>
      </c>
      <c r="P1584" t="str">
        <f>VLOOKUP($L1584,Map_Organization!$F:$I,4,FALSE)</f>
        <v>8414</v>
      </c>
      <c r="Q1584" t="str">
        <f>VLOOKUP($M1584,Map_GL!$B:$N,11,FALSE)</f>
        <v>75B</v>
      </c>
      <c r="R1584" t="str">
        <f>VLOOKUP($M1584,Map_GL!$B:$N,12,FALSE)</f>
        <v>000</v>
      </c>
      <c r="S1584" t="str">
        <f>VLOOKUP($M1584,Map_GL!$B:$N,13,FALSE)</f>
        <v>00</v>
      </c>
      <c r="T1584"/>
    </row>
    <row r="1585" spans="1:20" x14ac:dyDescent="0.25">
      <c r="A1585" t="s">
        <v>8</v>
      </c>
      <c r="B1585" t="s">
        <v>10</v>
      </c>
      <c r="C1585" t="s">
        <v>12</v>
      </c>
      <c r="D1585" t="s">
        <v>14</v>
      </c>
      <c r="E1585" t="s">
        <v>10121</v>
      </c>
      <c r="F1585" t="s">
        <v>7613</v>
      </c>
      <c r="G1585" t="s">
        <v>10252</v>
      </c>
      <c r="H1585" s="9">
        <v>43833</v>
      </c>
      <c r="I1585" s="10">
        <v>0.50555555555555554</v>
      </c>
      <c r="J1585" s="11">
        <v>-334.07</v>
      </c>
      <c r="K1585" t="s">
        <v>10122</v>
      </c>
      <c r="L1585" t="str">
        <f t="shared" si="48"/>
        <v>98810043</v>
      </c>
      <c r="M1585" t="str">
        <f t="shared" si="49"/>
        <v>64501631</v>
      </c>
      <c r="N1585" t="str">
        <f>VLOOKUP($L1585,Map_Organization!$F:$I,2,FALSE)</f>
        <v>UVC</v>
      </c>
      <c r="O1585" t="str">
        <f>VLOOKUP($L1585,Map_Organization!$F:$I,3,FALSE)</f>
        <v>938</v>
      </c>
      <c r="P1585" t="str">
        <f>VLOOKUP($L1585,Map_Organization!$F:$I,4,FALSE)</f>
        <v>8414</v>
      </c>
      <c r="Q1585" t="str">
        <f>VLOOKUP($M1585,Map_GL!$B:$N,11,FALSE)</f>
        <v>75B</v>
      </c>
      <c r="R1585" t="str">
        <f>VLOOKUP($M1585,Map_GL!$B:$N,12,FALSE)</f>
        <v>000</v>
      </c>
      <c r="S1585" t="str">
        <f>VLOOKUP($M1585,Map_GL!$B:$N,13,FALSE)</f>
        <v>00</v>
      </c>
      <c r="T1585"/>
    </row>
    <row r="1586" spans="1:20" x14ac:dyDescent="0.25">
      <c r="A1586" t="s">
        <v>8</v>
      </c>
      <c r="B1586" t="s">
        <v>10</v>
      </c>
      <c r="C1586" t="s">
        <v>12</v>
      </c>
      <c r="D1586" t="s">
        <v>14</v>
      </c>
      <c r="E1586" t="s">
        <v>10121</v>
      </c>
      <c r="F1586" t="s">
        <v>7613</v>
      </c>
      <c r="G1586" t="s">
        <v>10253</v>
      </c>
      <c r="H1586" s="9">
        <v>43833</v>
      </c>
      <c r="I1586" s="10">
        <v>0.50555555555555554</v>
      </c>
      <c r="J1586" s="11">
        <v>334.07</v>
      </c>
      <c r="K1586" t="s">
        <v>10122</v>
      </c>
      <c r="L1586" t="str">
        <f t="shared" si="48"/>
        <v>98810043</v>
      </c>
      <c r="M1586" t="str">
        <f t="shared" si="49"/>
        <v>64501630</v>
      </c>
      <c r="N1586" t="str">
        <f>VLOOKUP($L1586,Map_Organization!$F:$I,2,FALSE)</f>
        <v>UVC</v>
      </c>
      <c r="O1586" t="str">
        <f>VLOOKUP($L1586,Map_Organization!$F:$I,3,FALSE)</f>
        <v>938</v>
      </c>
      <c r="P1586" t="str">
        <f>VLOOKUP($L1586,Map_Organization!$F:$I,4,FALSE)</f>
        <v>8414</v>
      </c>
      <c r="Q1586" t="str">
        <f>VLOOKUP($M1586,Map_GL!$B:$N,11,FALSE)</f>
        <v>75B</v>
      </c>
      <c r="R1586" t="str">
        <f>VLOOKUP($M1586,Map_GL!$B:$N,12,FALSE)</f>
        <v>000</v>
      </c>
      <c r="S1586" t="str">
        <f>VLOOKUP($M1586,Map_GL!$B:$N,13,FALSE)</f>
        <v>00</v>
      </c>
      <c r="T1586"/>
    </row>
    <row r="1587" spans="1:20" x14ac:dyDescent="0.25">
      <c r="A1587" t="s">
        <v>8</v>
      </c>
      <c r="B1587" t="s">
        <v>10</v>
      </c>
      <c r="C1587" t="s">
        <v>12</v>
      </c>
      <c r="D1587" t="s">
        <v>14</v>
      </c>
      <c r="E1587" t="s">
        <v>10121</v>
      </c>
      <c r="F1587" t="s">
        <v>7613</v>
      </c>
      <c r="G1587" t="s">
        <v>10254</v>
      </c>
      <c r="H1587" s="9">
        <v>43833</v>
      </c>
      <c r="I1587" s="10">
        <v>0.50555555555555554</v>
      </c>
      <c r="J1587" s="11">
        <v>-2165.34</v>
      </c>
      <c r="K1587" t="s">
        <v>10122</v>
      </c>
      <c r="L1587" t="str">
        <f t="shared" si="48"/>
        <v>98810043</v>
      </c>
      <c r="M1587" t="str">
        <f t="shared" si="49"/>
        <v>61620003</v>
      </c>
      <c r="N1587" t="str">
        <f>VLOOKUP($L1587,Map_Organization!$F:$I,2,FALSE)</f>
        <v>UVC</v>
      </c>
      <c r="O1587" t="str">
        <f>VLOOKUP($L1587,Map_Organization!$F:$I,3,FALSE)</f>
        <v>938</v>
      </c>
      <c r="P1587" t="str">
        <f>VLOOKUP($L1587,Map_Organization!$F:$I,4,FALSE)</f>
        <v>8414</v>
      </c>
      <c r="Q1587" t="str">
        <f>VLOOKUP($M1587,Map_GL!$B:$N,11,FALSE)</f>
        <v>794</v>
      </c>
      <c r="R1587" t="str">
        <f>VLOOKUP($M1587,Map_GL!$B:$N,12,FALSE)</f>
        <v>401</v>
      </c>
      <c r="S1587" t="str">
        <f>VLOOKUP($M1587,Map_GL!$B:$N,13,FALSE)</f>
        <v>00</v>
      </c>
      <c r="T1587"/>
    </row>
    <row r="1588" spans="1:20" x14ac:dyDescent="0.25">
      <c r="A1588" t="s">
        <v>8</v>
      </c>
      <c r="B1588" t="s">
        <v>10</v>
      </c>
      <c r="C1588" t="s">
        <v>12</v>
      </c>
      <c r="D1588" t="s">
        <v>14</v>
      </c>
      <c r="E1588" t="s">
        <v>10121</v>
      </c>
      <c r="F1588" t="s">
        <v>7613</v>
      </c>
      <c r="G1588" t="s">
        <v>10255</v>
      </c>
      <c r="H1588" s="9">
        <v>43833</v>
      </c>
      <c r="I1588" s="10">
        <v>0.50555555555555554</v>
      </c>
      <c r="J1588" s="11">
        <v>2165.34</v>
      </c>
      <c r="K1588" t="s">
        <v>10122</v>
      </c>
      <c r="L1588" t="str">
        <f t="shared" si="48"/>
        <v>98810043</v>
      </c>
      <c r="M1588" t="str">
        <f t="shared" si="49"/>
        <v>61620001</v>
      </c>
      <c r="N1588" t="str">
        <f>VLOOKUP($L1588,Map_Organization!$F:$I,2,FALSE)</f>
        <v>UVC</v>
      </c>
      <c r="O1588" t="str">
        <f>VLOOKUP($L1588,Map_Organization!$F:$I,3,FALSE)</f>
        <v>938</v>
      </c>
      <c r="P1588" t="str">
        <f>VLOOKUP($L1588,Map_Organization!$F:$I,4,FALSE)</f>
        <v>8414</v>
      </c>
      <c r="Q1588" t="str">
        <f>VLOOKUP($M1588,Map_GL!$B:$N,11,FALSE)</f>
        <v>794</v>
      </c>
      <c r="R1588" t="str">
        <f>VLOOKUP($M1588,Map_GL!$B:$N,12,FALSE)</f>
        <v>401</v>
      </c>
      <c r="S1588" t="str">
        <f>VLOOKUP($M1588,Map_GL!$B:$N,13,FALSE)</f>
        <v>00</v>
      </c>
      <c r="T1588"/>
    </row>
    <row r="1589" spans="1:20" x14ac:dyDescent="0.25">
      <c r="A1589" t="s">
        <v>8</v>
      </c>
      <c r="B1589" t="s">
        <v>10</v>
      </c>
      <c r="C1589" t="s">
        <v>12</v>
      </c>
      <c r="D1589" t="s">
        <v>14</v>
      </c>
      <c r="E1589" t="s">
        <v>10121</v>
      </c>
      <c r="F1589" t="s">
        <v>7613</v>
      </c>
      <c r="G1589" t="s">
        <v>10256</v>
      </c>
      <c r="H1589" s="9">
        <v>43833</v>
      </c>
      <c r="I1589" s="10">
        <v>0.50555555555555554</v>
      </c>
      <c r="J1589" s="11">
        <v>-2165.34</v>
      </c>
      <c r="K1589" t="s">
        <v>10122</v>
      </c>
      <c r="L1589" t="str">
        <f t="shared" si="48"/>
        <v>98810043</v>
      </c>
      <c r="M1589" t="str">
        <f t="shared" si="49"/>
        <v>75430001</v>
      </c>
      <c r="N1589" t="str">
        <f>VLOOKUP($L1589,Map_Organization!$F:$I,2,FALSE)</f>
        <v>UVC</v>
      </c>
      <c r="O1589" t="str">
        <f>VLOOKUP($L1589,Map_Organization!$F:$I,3,FALSE)</f>
        <v>938</v>
      </c>
      <c r="P1589" t="str">
        <f>VLOOKUP($L1589,Map_Organization!$F:$I,4,FALSE)</f>
        <v>8414</v>
      </c>
      <c r="Q1589" t="str">
        <f>VLOOKUP($M1589,Map_GL!$B:$N,11,FALSE)</f>
        <v>75B</v>
      </c>
      <c r="R1589" t="str">
        <f>VLOOKUP($M1589,Map_GL!$B:$N,12,FALSE)</f>
        <v>000</v>
      </c>
      <c r="S1589" t="str">
        <f>VLOOKUP($M1589,Map_GL!$B:$N,13,FALSE)</f>
        <v>00</v>
      </c>
      <c r="T1589"/>
    </row>
    <row r="1590" spans="1:20" x14ac:dyDescent="0.25">
      <c r="A1590" t="s">
        <v>8</v>
      </c>
      <c r="B1590" t="s">
        <v>10</v>
      </c>
      <c r="C1590" t="s">
        <v>12</v>
      </c>
      <c r="D1590" t="s">
        <v>14</v>
      </c>
      <c r="E1590" t="s">
        <v>10121</v>
      </c>
      <c r="F1590" t="s">
        <v>7613</v>
      </c>
      <c r="G1590" t="s">
        <v>10182</v>
      </c>
      <c r="H1590" s="9">
        <v>43833</v>
      </c>
      <c r="I1590" s="10">
        <v>0.50555555555555554</v>
      </c>
      <c r="J1590" s="11">
        <v>295.12</v>
      </c>
      <c r="K1590" t="s">
        <v>10122</v>
      </c>
      <c r="L1590" t="str">
        <f t="shared" si="48"/>
        <v>98810043</v>
      </c>
      <c r="M1590" t="str">
        <f t="shared" si="49"/>
        <v>75431002</v>
      </c>
      <c r="N1590" t="str">
        <f>VLOOKUP($L1590,Map_Organization!$F:$I,2,FALSE)</f>
        <v>UVC</v>
      </c>
      <c r="O1590" t="str">
        <f>VLOOKUP($L1590,Map_Organization!$F:$I,3,FALSE)</f>
        <v>938</v>
      </c>
      <c r="P1590" t="str">
        <f>VLOOKUP($L1590,Map_Organization!$F:$I,4,FALSE)</f>
        <v>8414</v>
      </c>
      <c r="Q1590" t="str">
        <f>VLOOKUP($M1590,Map_GL!$B:$N,11,FALSE)</f>
        <v>75B</v>
      </c>
      <c r="R1590" t="str">
        <f>VLOOKUP($M1590,Map_GL!$B:$N,12,FALSE)</f>
        <v>000</v>
      </c>
      <c r="S1590" t="str">
        <f>VLOOKUP($M1590,Map_GL!$B:$N,13,FALSE)</f>
        <v>00</v>
      </c>
      <c r="T1590"/>
    </row>
    <row r="1591" spans="1:20" x14ac:dyDescent="0.25">
      <c r="A1591" t="s">
        <v>8</v>
      </c>
      <c r="B1591" t="s">
        <v>10</v>
      </c>
      <c r="C1591" t="s">
        <v>12</v>
      </c>
      <c r="D1591" t="s">
        <v>14</v>
      </c>
      <c r="E1591" t="s">
        <v>10121</v>
      </c>
      <c r="F1591" t="s">
        <v>7613</v>
      </c>
      <c r="G1591" t="s">
        <v>10289</v>
      </c>
      <c r="H1591" s="9">
        <v>43833</v>
      </c>
      <c r="I1591" s="10">
        <v>0.50555555555555554</v>
      </c>
      <c r="J1591" s="11">
        <v>-250</v>
      </c>
      <c r="K1591" t="s">
        <v>10122</v>
      </c>
      <c r="L1591" t="str">
        <f t="shared" si="48"/>
        <v>98810043</v>
      </c>
      <c r="M1591" t="str">
        <f t="shared" si="49"/>
        <v>61110110</v>
      </c>
      <c r="N1591" t="str">
        <f>VLOOKUP($L1591,Map_Organization!$F:$I,2,FALSE)</f>
        <v>UVC</v>
      </c>
      <c r="O1591" t="str">
        <f>VLOOKUP($L1591,Map_Organization!$F:$I,3,FALSE)</f>
        <v>938</v>
      </c>
      <c r="P1591" t="str">
        <f>VLOOKUP($L1591,Map_Organization!$F:$I,4,FALSE)</f>
        <v>8414</v>
      </c>
      <c r="Q1591" t="str">
        <f>VLOOKUP($M1591,Map_GL!$B:$N,11,FALSE)</f>
        <v>823</v>
      </c>
      <c r="R1591" t="str">
        <f>VLOOKUP($M1591,Map_GL!$B:$N,12,FALSE)</f>
        <v>401</v>
      </c>
      <c r="S1591" t="str">
        <f>VLOOKUP($M1591,Map_GL!$B:$N,13,FALSE)</f>
        <v>00</v>
      </c>
      <c r="T1591"/>
    </row>
    <row r="1592" spans="1:20" x14ac:dyDescent="0.25">
      <c r="A1592" t="s">
        <v>8</v>
      </c>
      <c r="B1592" t="s">
        <v>10</v>
      </c>
      <c r="C1592" t="s">
        <v>12</v>
      </c>
      <c r="D1592" t="s">
        <v>14</v>
      </c>
      <c r="E1592" t="s">
        <v>10121</v>
      </c>
      <c r="F1592" t="s">
        <v>7613</v>
      </c>
      <c r="G1592" t="s">
        <v>10216</v>
      </c>
      <c r="H1592" s="9">
        <v>43833</v>
      </c>
      <c r="I1592" s="10">
        <v>0.50555555555555554</v>
      </c>
      <c r="J1592" s="11">
        <v>-1204</v>
      </c>
      <c r="K1592" t="s">
        <v>10122</v>
      </c>
      <c r="L1592" t="str">
        <f t="shared" si="48"/>
        <v>98810043</v>
      </c>
      <c r="M1592" t="str">
        <f t="shared" si="49"/>
        <v>61561011</v>
      </c>
      <c r="N1592" t="str">
        <f>VLOOKUP($L1592,Map_Organization!$F:$I,2,FALSE)</f>
        <v>UVC</v>
      </c>
      <c r="O1592" t="str">
        <f>VLOOKUP($L1592,Map_Organization!$F:$I,3,FALSE)</f>
        <v>938</v>
      </c>
      <c r="P1592" t="str">
        <f>VLOOKUP($L1592,Map_Organization!$F:$I,4,FALSE)</f>
        <v>8414</v>
      </c>
      <c r="Q1592" t="str">
        <f>VLOOKUP($M1592,Map_GL!$B:$N,11,FALSE)</f>
        <v>760</v>
      </c>
      <c r="R1592" t="str">
        <f>VLOOKUP($M1592,Map_GL!$B:$N,12,FALSE)</f>
        <v>000</v>
      </c>
      <c r="S1592" t="str">
        <f>VLOOKUP($M1592,Map_GL!$B:$N,13,FALSE)</f>
        <v>00</v>
      </c>
      <c r="T1592"/>
    </row>
    <row r="1593" spans="1:20" x14ac:dyDescent="0.25">
      <c r="A1593" t="s">
        <v>8</v>
      </c>
      <c r="B1593" t="s">
        <v>10</v>
      </c>
      <c r="C1593" t="s">
        <v>12</v>
      </c>
      <c r="D1593" t="s">
        <v>14</v>
      </c>
      <c r="E1593" t="s">
        <v>10121</v>
      </c>
      <c r="F1593" t="s">
        <v>7613</v>
      </c>
      <c r="G1593" t="s">
        <v>10278</v>
      </c>
      <c r="H1593" s="9">
        <v>43833</v>
      </c>
      <c r="I1593" s="10">
        <v>0.50555555555555554</v>
      </c>
      <c r="J1593" s="11">
        <v>-4760</v>
      </c>
      <c r="K1593" t="s">
        <v>10122</v>
      </c>
      <c r="L1593" t="str">
        <f t="shared" si="48"/>
        <v>98810043</v>
      </c>
      <c r="M1593" t="str">
        <f t="shared" si="49"/>
        <v>61561024</v>
      </c>
      <c r="N1593" t="str">
        <f>VLOOKUP($L1593,Map_Organization!$F:$I,2,FALSE)</f>
        <v>UVC</v>
      </c>
      <c r="O1593" t="str">
        <f>VLOOKUP($L1593,Map_Organization!$F:$I,3,FALSE)</f>
        <v>938</v>
      </c>
      <c r="P1593" t="str">
        <f>VLOOKUP($L1593,Map_Organization!$F:$I,4,FALSE)</f>
        <v>8414</v>
      </c>
      <c r="Q1593" t="str">
        <f>VLOOKUP($M1593,Map_GL!$B:$N,11,FALSE)</f>
        <v>779</v>
      </c>
      <c r="R1593" t="str">
        <f>VLOOKUP($M1593,Map_GL!$B:$N,12,FALSE)</f>
        <v>78P</v>
      </c>
      <c r="S1593" t="str">
        <f>VLOOKUP($M1593,Map_GL!$B:$N,13,FALSE)</f>
        <v>00</v>
      </c>
      <c r="T1593"/>
    </row>
    <row r="1594" spans="1:20" x14ac:dyDescent="0.25">
      <c r="A1594" t="s">
        <v>8</v>
      </c>
      <c r="B1594" t="s">
        <v>10</v>
      </c>
      <c r="C1594" t="s">
        <v>12</v>
      </c>
      <c r="D1594" t="s">
        <v>14</v>
      </c>
      <c r="E1594" t="s">
        <v>10121</v>
      </c>
      <c r="F1594" t="s">
        <v>7613</v>
      </c>
      <c r="G1594" t="s">
        <v>10295</v>
      </c>
      <c r="H1594" s="9">
        <v>43833</v>
      </c>
      <c r="I1594" s="10">
        <v>0.50555555555555554</v>
      </c>
      <c r="J1594" s="11">
        <v>420.84</v>
      </c>
      <c r="K1594" t="s">
        <v>10122</v>
      </c>
      <c r="L1594" t="str">
        <f t="shared" si="48"/>
        <v>98810043</v>
      </c>
      <c r="M1594" t="str">
        <f t="shared" si="49"/>
        <v>60246000</v>
      </c>
      <c r="N1594" t="str">
        <f>VLOOKUP($L1594,Map_Organization!$F:$I,2,FALSE)</f>
        <v>UVC</v>
      </c>
      <c r="O1594" t="str">
        <f>VLOOKUP($L1594,Map_Organization!$F:$I,3,FALSE)</f>
        <v>938</v>
      </c>
      <c r="P1594" t="str">
        <f>VLOOKUP($L1594,Map_Organization!$F:$I,4,FALSE)</f>
        <v>8414</v>
      </c>
      <c r="Q1594" t="str">
        <f>VLOOKUP($M1594,Map_GL!$B:$N,11,FALSE)</f>
        <v>779</v>
      </c>
      <c r="R1594" t="str">
        <f>VLOOKUP($M1594,Map_GL!$B:$N,12,FALSE)</f>
        <v>000</v>
      </c>
      <c r="S1594" t="str">
        <f>VLOOKUP($M1594,Map_GL!$B:$N,13,FALSE)</f>
        <v>00</v>
      </c>
      <c r="T1594"/>
    </row>
    <row r="1595" spans="1:20" x14ac:dyDescent="0.25">
      <c r="A1595" t="s">
        <v>8</v>
      </c>
      <c r="B1595" t="s">
        <v>10</v>
      </c>
      <c r="C1595" t="s">
        <v>12</v>
      </c>
      <c r="D1595" t="s">
        <v>14</v>
      </c>
      <c r="E1595" t="s">
        <v>10121</v>
      </c>
      <c r="F1595" t="s">
        <v>7613</v>
      </c>
      <c r="G1595" t="s">
        <v>10296</v>
      </c>
      <c r="H1595" s="9">
        <v>43833</v>
      </c>
      <c r="I1595" s="10">
        <v>0.50555555555555554</v>
      </c>
      <c r="J1595" s="11">
        <v>172.16</v>
      </c>
      <c r="K1595" t="s">
        <v>10122</v>
      </c>
      <c r="L1595" t="str">
        <f t="shared" si="48"/>
        <v>98810043</v>
      </c>
      <c r="M1595" t="str">
        <f t="shared" si="49"/>
        <v>62867200</v>
      </c>
      <c r="N1595" t="str">
        <f>VLOOKUP($L1595,Map_Organization!$F:$I,2,FALSE)</f>
        <v>UVC</v>
      </c>
      <c r="O1595" t="str">
        <f>VLOOKUP($L1595,Map_Organization!$F:$I,3,FALSE)</f>
        <v>938</v>
      </c>
      <c r="P1595" t="str">
        <f>VLOOKUP($L1595,Map_Organization!$F:$I,4,FALSE)</f>
        <v>8414</v>
      </c>
      <c r="Q1595" t="str">
        <f>VLOOKUP($M1595,Map_GL!$B:$N,11,FALSE)</f>
        <v>823</v>
      </c>
      <c r="R1595" t="str">
        <f>VLOOKUP($M1595,Map_GL!$B:$N,12,FALSE)</f>
        <v>420</v>
      </c>
      <c r="S1595" t="str">
        <f>VLOOKUP($M1595,Map_GL!$B:$N,13,FALSE)</f>
        <v>00</v>
      </c>
      <c r="T1595"/>
    </row>
    <row r="1596" spans="1:20" x14ac:dyDescent="0.25">
      <c r="A1596" t="s">
        <v>8</v>
      </c>
      <c r="B1596" t="s">
        <v>10</v>
      </c>
      <c r="C1596" t="s">
        <v>12</v>
      </c>
      <c r="D1596" t="s">
        <v>14</v>
      </c>
      <c r="E1596" t="s">
        <v>10121</v>
      </c>
      <c r="F1596" t="s">
        <v>7613</v>
      </c>
      <c r="G1596" t="s">
        <v>10209</v>
      </c>
      <c r="H1596" s="9">
        <v>43833</v>
      </c>
      <c r="I1596" s="10">
        <v>0.50555555555555554</v>
      </c>
      <c r="J1596" s="11">
        <v>-172.16</v>
      </c>
      <c r="K1596" t="s">
        <v>10122</v>
      </c>
      <c r="L1596" t="str">
        <f t="shared" si="48"/>
        <v>98810043</v>
      </c>
      <c r="M1596" t="str">
        <f t="shared" si="49"/>
        <v>60640001</v>
      </c>
      <c r="N1596" t="str">
        <f>VLOOKUP($L1596,Map_Organization!$F:$I,2,FALSE)</f>
        <v>UVC</v>
      </c>
      <c r="O1596" t="str">
        <f>VLOOKUP($L1596,Map_Organization!$F:$I,3,FALSE)</f>
        <v>938</v>
      </c>
      <c r="P1596" t="str">
        <f>VLOOKUP($L1596,Map_Organization!$F:$I,4,FALSE)</f>
        <v>8414</v>
      </c>
      <c r="Q1596" t="str">
        <f>VLOOKUP($M1596,Map_GL!$B:$N,11,FALSE)</f>
        <v>833</v>
      </c>
      <c r="R1596" t="str">
        <f>VLOOKUP($M1596,Map_GL!$B:$N,12,FALSE)</f>
        <v>401</v>
      </c>
      <c r="S1596" t="str">
        <f>VLOOKUP($M1596,Map_GL!$B:$N,13,FALSE)</f>
        <v>00</v>
      </c>
      <c r="T1596"/>
    </row>
    <row r="1597" spans="1:20" x14ac:dyDescent="0.25">
      <c r="A1597" t="s">
        <v>8</v>
      </c>
      <c r="B1597" t="s">
        <v>10</v>
      </c>
      <c r="C1597" t="s">
        <v>12</v>
      </c>
      <c r="D1597" t="s">
        <v>14</v>
      </c>
      <c r="E1597" t="s">
        <v>10121</v>
      </c>
      <c r="F1597" t="s">
        <v>7613</v>
      </c>
      <c r="G1597" t="s">
        <v>10215</v>
      </c>
      <c r="H1597" s="9">
        <v>43833</v>
      </c>
      <c r="I1597" s="10">
        <v>0.50555555555555554</v>
      </c>
      <c r="J1597" s="11">
        <v>1001.1</v>
      </c>
      <c r="K1597" t="s">
        <v>10122</v>
      </c>
      <c r="L1597" t="str">
        <f t="shared" si="48"/>
        <v>98810043</v>
      </c>
      <c r="M1597" t="str">
        <f t="shared" si="49"/>
        <v>60647000</v>
      </c>
      <c r="N1597" t="str">
        <f>VLOOKUP($L1597,Map_Organization!$F:$I,2,FALSE)</f>
        <v>UVC</v>
      </c>
      <c r="O1597" t="str">
        <f>VLOOKUP($L1597,Map_Organization!$F:$I,3,FALSE)</f>
        <v>938</v>
      </c>
      <c r="P1597" t="str">
        <f>VLOOKUP($L1597,Map_Organization!$F:$I,4,FALSE)</f>
        <v>8414</v>
      </c>
      <c r="Q1597" t="str">
        <f>VLOOKUP($M1597,Map_GL!$B:$N,11,FALSE)</f>
        <v>823</v>
      </c>
      <c r="R1597" t="str">
        <f>VLOOKUP($M1597,Map_GL!$B:$N,12,FALSE)</f>
        <v>404</v>
      </c>
      <c r="S1597" t="str">
        <f>VLOOKUP($M1597,Map_GL!$B:$N,13,FALSE)</f>
        <v>00</v>
      </c>
      <c r="T1597"/>
    </row>
    <row r="1598" spans="1:20" x14ac:dyDescent="0.25">
      <c r="A1598" t="s">
        <v>8</v>
      </c>
      <c r="B1598" t="s">
        <v>10</v>
      </c>
      <c r="C1598" t="s">
        <v>12</v>
      </c>
      <c r="D1598" t="s">
        <v>14</v>
      </c>
      <c r="E1598" t="s">
        <v>10121</v>
      </c>
      <c r="F1598" t="s">
        <v>7613</v>
      </c>
      <c r="G1598" t="s">
        <v>10146</v>
      </c>
      <c r="H1598" s="9">
        <v>43833</v>
      </c>
      <c r="I1598" s="10">
        <v>0.50555555555555554</v>
      </c>
      <c r="J1598" s="11">
        <v>192.16</v>
      </c>
      <c r="K1598" t="s">
        <v>10122</v>
      </c>
      <c r="L1598" t="str">
        <f t="shared" si="48"/>
        <v>98810043</v>
      </c>
      <c r="M1598" t="str">
        <f t="shared" si="49"/>
        <v>61620010</v>
      </c>
      <c r="N1598" t="str">
        <f>VLOOKUP($L1598,Map_Organization!$F:$I,2,FALSE)</f>
        <v>UVC</v>
      </c>
      <c r="O1598" t="str">
        <f>VLOOKUP($L1598,Map_Organization!$F:$I,3,FALSE)</f>
        <v>938</v>
      </c>
      <c r="P1598" t="str">
        <f>VLOOKUP($L1598,Map_Organization!$F:$I,4,FALSE)</f>
        <v>8414</v>
      </c>
      <c r="Q1598" t="str">
        <f>VLOOKUP($M1598,Map_GL!$B:$N,11,FALSE)</f>
        <v>794</v>
      </c>
      <c r="R1598" t="str">
        <f>VLOOKUP($M1598,Map_GL!$B:$N,12,FALSE)</f>
        <v>401</v>
      </c>
      <c r="S1598" t="str">
        <f>VLOOKUP($M1598,Map_GL!$B:$N,13,FALSE)</f>
        <v>00</v>
      </c>
      <c r="T1598"/>
    </row>
    <row r="1599" spans="1:20" x14ac:dyDescent="0.25">
      <c r="A1599" t="s">
        <v>8</v>
      </c>
      <c r="B1599" t="s">
        <v>10</v>
      </c>
      <c r="C1599" t="s">
        <v>12</v>
      </c>
      <c r="D1599" t="s">
        <v>14</v>
      </c>
      <c r="E1599" t="s">
        <v>10121</v>
      </c>
      <c r="F1599" t="s">
        <v>7613</v>
      </c>
      <c r="G1599" t="s">
        <v>10192</v>
      </c>
      <c r="H1599" s="9">
        <v>43833</v>
      </c>
      <c r="I1599" s="10">
        <v>0.50555555555555554</v>
      </c>
      <c r="J1599" s="11">
        <v>4.01</v>
      </c>
      <c r="K1599" t="s">
        <v>10122</v>
      </c>
      <c r="L1599" t="str">
        <f t="shared" si="48"/>
        <v>98810043</v>
      </c>
      <c r="M1599" t="str">
        <f t="shared" si="49"/>
        <v>61620113</v>
      </c>
      <c r="N1599" t="str">
        <f>VLOOKUP($L1599,Map_Organization!$F:$I,2,FALSE)</f>
        <v>UVC</v>
      </c>
      <c r="O1599" t="str">
        <f>VLOOKUP($L1599,Map_Organization!$F:$I,3,FALSE)</f>
        <v>938</v>
      </c>
      <c r="P1599" t="str">
        <f>VLOOKUP($L1599,Map_Organization!$F:$I,4,FALSE)</f>
        <v>8414</v>
      </c>
      <c r="Q1599" t="str">
        <f>VLOOKUP($M1599,Map_GL!$B:$N,11,FALSE)</f>
        <v>794</v>
      </c>
      <c r="R1599" t="str">
        <f>VLOOKUP($M1599,Map_GL!$B:$N,12,FALSE)</f>
        <v>401</v>
      </c>
      <c r="S1599" t="str">
        <f>VLOOKUP($M1599,Map_GL!$B:$N,13,FALSE)</f>
        <v>00</v>
      </c>
      <c r="T1599"/>
    </row>
    <row r="1600" spans="1:20" x14ac:dyDescent="0.25">
      <c r="A1600" t="s">
        <v>8</v>
      </c>
      <c r="B1600" t="s">
        <v>10</v>
      </c>
      <c r="C1600" t="s">
        <v>12</v>
      </c>
      <c r="D1600" t="s">
        <v>14</v>
      </c>
      <c r="E1600" t="s">
        <v>10121</v>
      </c>
      <c r="F1600" t="s">
        <v>7613</v>
      </c>
      <c r="G1600" t="s">
        <v>10257</v>
      </c>
      <c r="H1600" s="9">
        <v>43833</v>
      </c>
      <c r="I1600" s="10">
        <v>0.50555555555555554</v>
      </c>
      <c r="J1600" s="11">
        <v>19.75</v>
      </c>
      <c r="K1600" t="s">
        <v>10122</v>
      </c>
      <c r="L1600" t="str">
        <f t="shared" si="48"/>
        <v>98810043</v>
      </c>
      <c r="M1600" t="str">
        <f t="shared" si="49"/>
        <v>62282001</v>
      </c>
      <c r="N1600" t="str">
        <f>VLOOKUP($L1600,Map_Organization!$F:$I,2,FALSE)</f>
        <v>UVC</v>
      </c>
      <c r="O1600" t="str">
        <f>VLOOKUP($L1600,Map_Organization!$F:$I,3,FALSE)</f>
        <v>938</v>
      </c>
      <c r="P1600" t="str">
        <f>VLOOKUP($L1600,Map_Organization!$F:$I,4,FALSE)</f>
        <v>8414</v>
      </c>
      <c r="Q1600" t="str">
        <f>VLOOKUP($M1600,Map_GL!$B:$N,11,FALSE)</f>
        <v>75B</v>
      </c>
      <c r="R1600" t="str">
        <f>VLOOKUP($M1600,Map_GL!$B:$N,12,FALSE)</f>
        <v>000</v>
      </c>
      <c r="S1600" t="str">
        <f>VLOOKUP($M1600,Map_GL!$B:$N,13,FALSE)</f>
        <v>00</v>
      </c>
      <c r="T1600"/>
    </row>
    <row r="1601" spans="1:20" x14ac:dyDescent="0.25">
      <c r="A1601" t="s">
        <v>8</v>
      </c>
      <c r="B1601" t="s">
        <v>10</v>
      </c>
      <c r="C1601" t="s">
        <v>12</v>
      </c>
      <c r="D1601" t="s">
        <v>14</v>
      </c>
      <c r="E1601" t="s">
        <v>10121</v>
      </c>
      <c r="F1601" t="s">
        <v>7613</v>
      </c>
      <c r="G1601" t="s">
        <v>10194</v>
      </c>
      <c r="H1601" s="9">
        <v>43833</v>
      </c>
      <c r="I1601" s="10">
        <v>0.50555555555555554</v>
      </c>
      <c r="J1601" s="11">
        <v>22</v>
      </c>
      <c r="K1601" t="s">
        <v>10122</v>
      </c>
      <c r="L1601" t="str">
        <f t="shared" si="48"/>
        <v>98810043</v>
      </c>
      <c r="M1601" t="str">
        <f t="shared" si="49"/>
        <v>62624110</v>
      </c>
      <c r="N1601" t="str">
        <f>VLOOKUP($L1601,Map_Organization!$F:$I,2,FALSE)</f>
        <v>UVC</v>
      </c>
      <c r="O1601" t="str">
        <f>VLOOKUP($L1601,Map_Organization!$F:$I,3,FALSE)</f>
        <v>938</v>
      </c>
      <c r="P1601" t="str">
        <f>VLOOKUP($L1601,Map_Organization!$F:$I,4,FALSE)</f>
        <v>8414</v>
      </c>
      <c r="Q1601" t="str">
        <f>VLOOKUP($M1601,Map_GL!$B:$N,11,FALSE)</f>
        <v>833</v>
      </c>
      <c r="R1601" t="str">
        <f>VLOOKUP($M1601,Map_GL!$B:$N,12,FALSE)</f>
        <v>401</v>
      </c>
      <c r="S1601" t="str">
        <f>VLOOKUP($M1601,Map_GL!$B:$N,13,FALSE)</f>
        <v>00</v>
      </c>
      <c r="T1601"/>
    </row>
    <row r="1602" spans="1:20" x14ac:dyDescent="0.25">
      <c r="A1602" t="s">
        <v>8</v>
      </c>
      <c r="B1602" t="s">
        <v>10</v>
      </c>
      <c r="C1602" t="s">
        <v>12</v>
      </c>
      <c r="D1602" t="s">
        <v>14</v>
      </c>
      <c r="E1602" t="s">
        <v>10121</v>
      </c>
      <c r="F1602" t="s">
        <v>7613</v>
      </c>
      <c r="G1602" t="s">
        <v>10195</v>
      </c>
      <c r="H1602" s="9">
        <v>43833</v>
      </c>
      <c r="I1602" s="10">
        <v>0.50555555555555554</v>
      </c>
      <c r="J1602" s="11">
        <v>7.02</v>
      </c>
      <c r="K1602" t="s">
        <v>10122</v>
      </c>
      <c r="L1602" t="str">
        <f t="shared" si="48"/>
        <v>98810043</v>
      </c>
      <c r="M1602" t="str">
        <f t="shared" si="49"/>
        <v>62624210</v>
      </c>
      <c r="N1602" t="str">
        <f>VLOOKUP($L1602,Map_Organization!$F:$I,2,FALSE)</f>
        <v>UVC</v>
      </c>
      <c r="O1602" t="str">
        <f>VLOOKUP($L1602,Map_Organization!$F:$I,3,FALSE)</f>
        <v>938</v>
      </c>
      <c r="P1602" t="str">
        <f>VLOOKUP($L1602,Map_Organization!$F:$I,4,FALSE)</f>
        <v>8414</v>
      </c>
      <c r="Q1602" t="str">
        <f>VLOOKUP($M1602,Map_GL!$B:$N,11,FALSE)</f>
        <v>833</v>
      </c>
      <c r="R1602" t="str">
        <f>VLOOKUP($M1602,Map_GL!$B:$N,12,FALSE)</f>
        <v>401</v>
      </c>
      <c r="S1602" t="str">
        <f>VLOOKUP($M1602,Map_GL!$B:$N,13,FALSE)</f>
        <v>00</v>
      </c>
      <c r="T1602"/>
    </row>
    <row r="1603" spans="1:20" x14ac:dyDescent="0.25">
      <c r="A1603" t="s">
        <v>8</v>
      </c>
      <c r="B1603" t="s">
        <v>10</v>
      </c>
      <c r="C1603" t="s">
        <v>12</v>
      </c>
      <c r="D1603" t="s">
        <v>14</v>
      </c>
      <c r="E1603" t="s">
        <v>10121</v>
      </c>
      <c r="F1603" t="s">
        <v>7613</v>
      </c>
      <c r="G1603" t="s">
        <v>10273</v>
      </c>
      <c r="H1603" s="9">
        <v>43833</v>
      </c>
      <c r="I1603" s="10">
        <v>0.50555555555555554</v>
      </c>
      <c r="J1603" s="11">
        <v>10.32</v>
      </c>
      <c r="K1603" t="s">
        <v>10122</v>
      </c>
      <c r="L1603" t="str">
        <f t="shared" si="48"/>
        <v>98810043</v>
      </c>
      <c r="M1603" t="str">
        <f t="shared" si="49"/>
        <v>62869024</v>
      </c>
      <c r="N1603" t="str">
        <f>VLOOKUP($L1603,Map_Organization!$F:$I,2,FALSE)</f>
        <v>UVC</v>
      </c>
      <c r="O1603" t="str">
        <f>VLOOKUP($L1603,Map_Organization!$F:$I,3,FALSE)</f>
        <v>938</v>
      </c>
      <c r="P1603" t="str">
        <f>VLOOKUP($L1603,Map_Organization!$F:$I,4,FALSE)</f>
        <v>8414</v>
      </c>
      <c r="Q1603" t="str">
        <f>VLOOKUP($M1603,Map_GL!$B:$N,11,FALSE)</f>
        <v>823</v>
      </c>
      <c r="R1603" t="str">
        <f>VLOOKUP($M1603,Map_GL!$B:$N,12,FALSE)</f>
        <v>404</v>
      </c>
      <c r="S1603" t="str">
        <f>VLOOKUP($M1603,Map_GL!$B:$N,13,FALSE)</f>
        <v>00</v>
      </c>
      <c r="T1603"/>
    </row>
    <row r="1604" spans="1:20" x14ac:dyDescent="0.25">
      <c r="A1604" t="s">
        <v>8</v>
      </c>
      <c r="B1604" t="s">
        <v>10</v>
      </c>
      <c r="C1604" t="s">
        <v>12</v>
      </c>
      <c r="D1604" t="s">
        <v>14</v>
      </c>
      <c r="E1604" t="s">
        <v>10121</v>
      </c>
      <c r="F1604" t="s">
        <v>7613</v>
      </c>
      <c r="G1604" t="s">
        <v>10150</v>
      </c>
      <c r="H1604" s="9">
        <v>43833</v>
      </c>
      <c r="I1604" s="10">
        <v>0.50555555555555554</v>
      </c>
      <c r="J1604" s="11">
        <v>56.42</v>
      </c>
      <c r="K1604" t="s">
        <v>10122</v>
      </c>
      <c r="L1604" t="str">
        <f t="shared" si="48"/>
        <v>98810043</v>
      </c>
      <c r="M1604" t="str">
        <f t="shared" si="49"/>
        <v>68123020</v>
      </c>
      <c r="N1604" t="str">
        <f>VLOOKUP($L1604,Map_Organization!$F:$I,2,FALSE)</f>
        <v>UVC</v>
      </c>
      <c r="O1604" t="str">
        <f>VLOOKUP($L1604,Map_Organization!$F:$I,3,FALSE)</f>
        <v>938</v>
      </c>
      <c r="P1604" t="str">
        <f>VLOOKUP($L1604,Map_Organization!$F:$I,4,FALSE)</f>
        <v>8414</v>
      </c>
      <c r="Q1604" t="str">
        <f>VLOOKUP($M1604,Map_GL!$B:$N,11,FALSE)</f>
        <v>833</v>
      </c>
      <c r="R1604" t="str">
        <f>VLOOKUP($M1604,Map_GL!$B:$N,12,FALSE)</f>
        <v>401</v>
      </c>
      <c r="S1604" t="str">
        <f>VLOOKUP($M1604,Map_GL!$B:$N,13,FALSE)</f>
        <v>00</v>
      </c>
      <c r="T1604"/>
    </row>
    <row r="1605" spans="1:20" x14ac:dyDescent="0.25">
      <c r="A1605" t="s">
        <v>8</v>
      </c>
      <c r="B1605" t="s">
        <v>10</v>
      </c>
      <c r="C1605" t="s">
        <v>12</v>
      </c>
      <c r="D1605" t="s">
        <v>14</v>
      </c>
      <c r="E1605" t="s">
        <v>10121</v>
      </c>
      <c r="F1605" t="s">
        <v>7613</v>
      </c>
      <c r="G1605" t="s">
        <v>10196</v>
      </c>
      <c r="H1605" s="9">
        <v>43833</v>
      </c>
      <c r="I1605" s="10">
        <v>0.50555555555555554</v>
      </c>
      <c r="J1605" s="11">
        <v>9.25</v>
      </c>
      <c r="K1605" t="s">
        <v>10122</v>
      </c>
      <c r="L1605" t="str">
        <f t="shared" ref="L1605:L1668" si="50">SUBSTITUTE(RIGHT($F1605,9),"-","")</f>
        <v>98810043</v>
      </c>
      <c r="M1605" t="str">
        <f t="shared" ref="M1605:M1668" si="51">SUBSTITUTE(RIGHT($G1605,9),".","")</f>
        <v>68123022</v>
      </c>
      <c r="N1605" t="str">
        <f>VLOOKUP($L1605,Map_Organization!$F:$I,2,FALSE)</f>
        <v>UVC</v>
      </c>
      <c r="O1605" t="str">
        <f>VLOOKUP($L1605,Map_Organization!$F:$I,3,FALSE)</f>
        <v>938</v>
      </c>
      <c r="P1605" t="str">
        <f>VLOOKUP($L1605,Map_Organization!$F:$I,4,FALSE)</f>
        <v>8414</v>
      </c>
      <c r="Q1605" t="str">
        <f>VLOOKUP($M1605,Map_GL!$B:$N,11,FALSE)</f>
        <v>833</v>
      </c>
      <c r="R1605" t="str">
        <f>VLOOKUP($M1605,Map_GL!$B:$N,12,FALSE)</f>
        <v>401</v>
      </c>
      <c r="S1605" t="str">
        <f>VLOOKUP($M1605,Map_GL!$B:$N,13,FALSE)</f>
        <v>00</v>
      </c>
      <c r="T1605"/>
    </row>
    <row r="1606" spans="1:20" x14ac:dyDescent="0.25">
      <c r="A1606" t="s">
        <v>8</v>
      </c>
      <c r="B1606" t="s">
        <v>10</v>
      </c>
      <c r="C1606" t="s">
        <v>12</v>
      </c>
      <c r="D1606" t="s">
        <v>14</v>
      </c>
      <c r="E1606" t="s">
        <v>10121</v>
      </c>
      <c r="F1606" t="s">
        <v>7613</v>
      </c>
      <c r="G1606" t="s">
        <v>10211</v>
      </c>
      <c r="H1606" s="9">
        <v>43833</v>
      </c>
      <c r="I1606" s="10">
        <v>0.50555555555555554</v>
      </c>
      <c r="J1606" s="11">
        <v>82.61</v>
      </c>
      <c r="K1606" t="s">
        <v>10122</v>
      </c>
      <c r="L1606" t="str">
        <f t="shared" si="50"/>
        <v>98810043</v>
      </c>
      <c r="M1606" t="str">
        <f t="shared" si="51"/>
        <v>63101000</v>
      </c>
      <c r="N1606" t="str">
        <f>VLOOKUP($L1606,Map_Organization!$F:$I,2,FALSE)</f>
        <v>UVC</v>
      </c>
      <c r="O1606" t="str">
        <f>VLOOKUP($L1606,Map_Organization!$F:$I,3,FALSE)</f>
        <v>938</v>
      </c>
      <c r="P1606" t="str">
        <f>VLOOKUP($L1606,Map_Organization!$F:$I,4,FALSE)</f>
        <v>8414</v>
      </c>
      <c r="Q1606" t="str">
        <f>VLOOKUP($M1606,Map_GL!$B:$N,11,FALSE)</f>
        <v>823</v>
      </c>
      <c r="R1606" t="str">
        <f>VLOOKUP($M1606,Map_GL!$B:$N,12,FALSE)</f>
        <v>404</v>
      </c>
      <c r="S1606" t="str">
        <f>VLOOKUP($M1606,Map_GL!$B:$N,13,FALSE)</f>
        <v>00</v>
      </c>
      <c r="T1606"/>
    </row>
    <row r="1607" spans="1:20" x14ac:dyDescent="0.25">
      <c r="A1607" t="s">
        <v>8</v>
      </c>
      <c r="B1607" t="s">
        <v>10</v>
      </c>
      <c r="C1607" t="s">
        <v>12</v>
      </c>
      <c r="D1607" t="s">
        <v>14</v>
      </c>
      <c r="E1607" t="s">
        <v>10121</v>
      </c>
      <c r="F1607" t="s">
        <v>7613</v>
      </c>
      <c r="G1607" t="s">
        <v>10148</v>
      </c>
      <c r="H1607" s="9">
        <v>43833</v>
      </c>
      <c r="I1607" s="10">
        <v>0.50555555555555554</v>
      </c>
      <c r="J1607" s="11">
        <v>-192.16</v>
      </c>
      <c r="K1607" t="s">
        <v>10122</v>
      </c>
      <c r="L1607" t="str">
        <f t="shared" si="50"/>
        <v>98810043</v>
      </c>
      <c r="M1607" t="str">
        <f t="shared" si="51"/>
        <v>61620010</v>
      </c>
      <c r="N1607" t="str">
        <f>VLOOKUP($L1607,Map_Organization!$F:$I,2,FALSE)</f>
        <v>UVC</v>
      </c>
      <c r="O1607" t="str">
        <f>VLOOKUP($L1607,Map_Organization!$F:$I,3,FALSE)</f>
        <v>938</v>
      </c>
      <c r="P1607" t="str">
        <f>VLOOKUP($L1607,Map_Organization!$F:$I,4,FALSE)</f>
        <v>8414</v>
      </c>
      <c r="Q1607" t="str">
        <f>VLOOKUP($M1607,Map_GL!$B:$N,11,FALSE)</f>
        <v>794</v>
      </c>
      <c r="R1607" t="str">
        <f>VLOOKUP($M1607,Map_GL!$B:$N,12,FALSE)</f>
        <v>401</v>
      </c>
      <c r="S1607" t="str">
        <f>VLOOKUP($M1607,Map_GL!$B:$N,13,FALSE)</f>
        <v>00</v>
      </c>
      <c r="T1607"/>
    </row>
    <row r="1608" spans="1:20" x14ac:dyDescent="0.25">
      <c r="A1608" t="s">
        <v>8</v>
      </c>
      <c r="B1608" t="s">
        <v>10</v>
      </c>
      <c r="C1608" t="s">
        <v>12</v>
      </c>
      <c r="D1608" t="s">
        <v>14</v>
      </c>
      <c r="E1608" t="s">
        <v>10121</v>
      </c>
      <c r="F1608" t="s">
        <v>7613</v>
      </c>
      <c r="G1608" t="s">
        <v>10151</v>
      </c>
      <c r="H1608" s="9">
        <v>43833</v>
      </c>
      <c r="I1608" s="10">
        <v>0.50555555555555554</v>
      </c>
      <c r="J1608" s="11">
        <v>31.06</v>
      </c>
      <c r="K1608" t="s">
        <v>10122</v>
      </c>
      <c r="L1608" t="str">
        <f t="shared" si="50"/>
        <v>98810043</v>
      </c>
      <c r="M1608" t="str">
        <f t="shared" si="51"/>
        <v>75431003</v>
      </c>
      <c r="N1608" t="str">
        <f>VLOOKUP($L1608,Map_Organization!$F:$I,2,FALSE)</f>
        <v>UVC</v>
      </c>
      <c r="O1608" t="str">
        <f>VLOOKUP($L1608,Map_Organization!$F:$I,3,FALSE)</f>
        <v>938</v>
      </c>
      <c r="P1608" t="str">
        <f>VLOOKUP($L1608,Map_Organization!$F:$I,4,FALSE)</f>
        <v>8414</v>
      </c>
      <c r="Q1608" t="str">
        <f>VLOOKUP($M1608,Map_GL!$B:$N,11,FALSE)</f>
        <v>790</v>
      </c>
      <c r="R1608" t="str">
        <f>VLOOKUP($M1608,Map_GL!$B:$N,12,FALSE)</f>
        <v>000</v>
      </c>
      <c r="S1608" t="str">
        <f>VLOOKUP($M1608,Map_GL!$B:$N,13,FALSE)</f>
        <v>00</v>
      </c>
      <c r="T1608"/>
    </row>
    <row r="1609" spans="1:20" x14ac:dyDescent="0.25">
      <c r="A1609" t="s">
        <v>8</v>
      </c>
      <c r="B1609" t="s">
        <v>10</v>
      </c>
      <c r="C1609" t="s">
        <v>12</v>
      </c>
      <c r="D1609" t="s">
        <v>14</v>
      </c>
      <c r="E1609" t="s">
        <v>10121</v>
      </c>
      <c r="F1609" t="s">
        <v>7613</v>
      </c>
      <c r="G1609" t="s">
        <v>10197</v>
      </c>
      <c r="H1609" s="9">
        <v>43833</v>
      </c>
      <c r="I1609" s="10">
        <v>0.50555555555555554</v>
      </c>
      <c r="J1609" s="11">
        <v>-4.01</v>
      </c>
      <c r="K1609" t="s">
        <v>10122</v>
      </c>
      <c r="L1609" t="str">
        <f t="shared" si="50"/>
        <v>98810043</v>
      </c>
      <c r="M1609" t="str">
        <f t="shared" si="51"/>
        <v>61620113</v>
      </c>
      <c r="N1609" t="str">
        <f>VLOOKUP($L1609,Map_Organization!$F:$I,2,FALSE)</f>
        <v>UVC</v>
      </c>
      <c r="O1609" t="str">
        <f>VLOOKUP($L1609,Map_Organization!$F:$I,3,FALSE)</f>
        <v>938</v>
      </c>
      <c r="P1609" t="str">
        <f>VLOOKUP($L1609,Map_Organization!$F:$I,4,FALSE)</f>
        <v>8414</v>
      </c>
      <c r="Q1609" t="str">
        <f>VLOOKUP($M1609,Map_GL!$B:$N,11,FALSE)</f>
        <v>794</v>
      </c>
      <c r="R1609" t="str">
        <f>VLOOKUP($M1609,Map_GL!$B:$N,12,FALSE)</f>
        <v>401</v>
      </c>
      <c r="S1609" t="str">
        <f>VLOOKUP($M1609,Map_GL!$B:$N,13,FALSE)</f>
        <v>00</v>
      </c>
      <c r="T1609"/>
    </row>
    <row r="1610" spans="1:20" x14ac:dyDescent="0.25">
      <c r="A1610" t="s">
        <v>8</v>
      </c>
      <c r="B1610" t="s">
        <v>10</v>
      </c>
      <c r="C1610" t="s">
        <v>12</v>
      </c>
      <c r="D1610" t="s">
        <v>14</v>
      </c>
      <c r="E1610" t="s">
        <v>10121</v>
      </c>
      <c r="F1610" t="s">
        <v>7598</v>
      </c>
      <c r="G1610" t="s">
        <v>10217</v>
      </c>
      <c r="H1610" s="9">
        <v>43833</v>
      </c>
      <c r="I1610" s="10">
        <v>0.50555555555555554</v>
      </c>
      <c r="J1610" s="11">
        <v>-130.63999999999999</v>
      </c>
      <c r="K1610" t="s">
        <v>10122</v>
      </c>
      <c r="L1610" t="str">
        <f t="shared" si="50"/>
        <v>98810031</v>
      </c>
      <c r="M1610" t="str">
        <f t="shared" si="51"/>
        <v>60220010</v>
      </c>
      <c r="N1610" t="str">
        <f>VLOOKUP($L1610,Map_Organization!$F:$I,2,FALSE)</f>
        <v>UVC</v>
      </c>
      <c r="O1610" t="str">
        <f>VLOOKUP($L1610,Map_Organization!$F:$I,3,FALSE)</f>
        <v>938</v>
      </c>
      <c r="P1610" t="str">
        <f>VLOOKUP($L1610,Map_Organization!$F:$I,4,FALSE)</f>
        <v>8414</v>
      </c>
      <c r="Q1610" t="str">
        <f>VLOOKUP($M1610,Map_GL!$B:$N,11,FALSE)</f>
        <v>860</v>
      </c>
      <c r="R1610" t="str">
        <f>VLOOKUP($M1610,Map_GL!$B:$N,12,FALSE)</f>
        <v>000</v>
      </c>
      <c r="S1610" t="str">
        <f>VLOOKUP($M1610,Map_GL!$B:$N,13,FALSE)</f>
        <v>00</v>
      </c>
      <c r="T1610"/>
    </row>
    <row r="1611" spans="1:20" x14ac:dyDescent="0.25">
      <c r="A1611" t="s">
        <v>8</v>
      </c>
      <c r="B1611" t="s">
        <v>10</v>
      </c>
      <c r="C1611" t="s">
        <v>12</v>
      </c>
      <c r="D1611" t="s">
        <v>14</v>
      </c>
      <c r="E1611" t="s">
        <v>10121</v>
      </c>
      <c r="F1611" t="s">
        <v>7598</v>
      </c>
      <c r="G1611" t="s">
        <v>10146</v>
      </c>
      <c r="H1611" s="9">
        <v>43833</v>
      </c>
      <c r="I1611" s="10">
        <v>0.50555555555555554</v>
      </c>
      <c r="J1611" s="11">
        <v>-1.45</v>
      </c>
      <c r="K1611" t="s">
        <v>10122</v>
      </c>
      <c r="L1611" t="str">
        <f t="shared" si="50"/>
        <v>98810031</v>
      </c>
      <c r="M1611" t="str">
        <f t="shared" si="51"/>
        <v>61620010</v>
      </c>
      <c r="N1611" t="str">
        <f>VLOOKUP($L1611,Map_Organization!$F:$I,2,FALSE)</f>
        <v>UVC</v>
      </c>
      <c r="O1611" t="str">
        <f>VLOOKUP($L1611,Map_Organization!$F:$I,3,FALSE)</f>
        <v>938</v>
      </c>
      <c r="P1611" t="str">
        <f>VLOOKUP($L1611,Map_Organization!$F:$I,4,FALSE)</f>
        <v>8414</v>
      </c>
      <c r="Q1611" t="str">
        <f>VLOOKUP($M1611,Map_GL!$B:$N,11,FALSE)</f>
        <v>794</v>
      </c>
      <c r="R1611" t="str">
        <f>VLOOKUP($M1611,Map_GL!$B:$N,12,FALSE)</f>
        <v>401</v>
      </c>
      <c r="S1611" t="str">
        <f>VLOOKUP($M1611,Map_GL!$B:$N,13,FALSE)</f>
        <v>00</v>
      </c>
      <c r="T1611"/>
    </row>
    <row r="1612" spans="1:20" x14ac:dyDescent="0.25">
      <c r="A1612" t="s">
        <v>8</v>
      </c>
      <c r="B1612" t="s">
        <v>10</v>
      </c>
      <c r="C1612" t="s">
        <v>12</v>
      </c>
      <c r="D1612" t="s">
        <v>14</v>
      </c>
      <c r="E1612" t="s">
        <v>10121</v>
      </c>
      <c r="F1612" t="s">
        <v>7598</v>
      </c>
      <c r="G1612" t="s">
        <v>10148</v>
      </c>
      <c r="H1612" s="9">
        <v>43833</v>
      </c>
      <c r="I1612" s="10">
        <v>0.50555555555555554</v>
      </c>
      <c r="J1612" s="11">
        <v>1.45</v>
      </c>
      <c r="K1612" t="s">
        <v>10122</v>
      </c>
      <c r="L1612" t="str">
        <f t="shared" si="50"/>
        <v>98810031</v>
      </c>
      <c r="M1612" t="str">
        <f t="shared" si="51"/>
        <v>61620010</v>
      </c>
      <c r="N1612" t="str">
        <f>VLOOKUP($L1612,Map_Organization!$F:$I,2,FALSE)</f>
        <v>UVC</v>
      </c>
      <c r="O1612" t="str">
        <f>VLOOKUP($L1612,Map_Organization!$F:$I,3,FALSE)</f>
        <v>938</v>
      </c>
      <c r="P1612" t="str">
        <f>VLOOKUP($L1612,Map_Organization!$F:$I,4,FALSE)</f>
        <v>8414</v>
      </c>
      <c r="Q1612" t="str">
        <f>VLOOKUP($M1612,Map_GL!$B:$N,11,FALSE)</f>
        <v>794</v>
      </c>
      <c r="R1612" t="str">
        <f>VLOOKUP($M1612,Map_GL!$B:$N,12,FALSE)</f>
        <v>401</v>
      </c>
      <c r="S1612" t="str">
        <f>VLOOKUP($M1612,Map_GL!$B:$N,13,FALSE)</f>
        <v>00</v>
      </c>
      <c r="T1612"/>
    </row>
    <row r="1613" spans="1:20" x14ac:dyDescent="0.25">
      <c r="A1613" t="s">
        <v>8</v>
      </c>
      <c r="B1613" t="s">
        <v>10</v>
      </c>
      <c r="C1613" t="s">
        <v>12</v>
      </c>
      <c r="D1613" t="s">
        <v>14</v>
      </c>
      <c r="E1613" t="s">
        <v>10121</v>
      </c>
      <c r="F1613" t="s">
        <v>7598</v>
      </c>
      <c r="G1613" t="s">
        <v>10151</v>
      </c>
      <c r="H1613" s="9">
        <v>43833</v>
      </c>
      <c r="I1613" s="10">
        <v>0.50555555555555554</v>
      </c>
      <c r="J1613" s="11">
        <v>-0.23</v>
      </c>
      <c r="K1613" t="s">
        <v>10122</v>
      </c>
      <c r="L1613" t="str">
        <f t="shared" si="50"/>
        <v>98810031</v>
      </c>
      <c r="M1613" t="str">
        <f t="shared" si="51"/>
        <v>75431003</v>
      </c>
      <c r="N1613" t="str">
        <f>VLOOKUP($L1613,Map_Organization!$F:$I,2,FALSE)</f>
        <v>UVC</v>
      </c>
      <c r="O1613" t="str">
        <f>VLOOKUP($L1613,Map_Organization!$F:$I,3,FALSE)</f>
        <v>938</v>
      </c>
      <c r="P1613" t="str">
        <f>VLOOKUP($L1613,Map_Organization!$F:$I,4,FALSE)</f>
        <v>8414</v>
      </c>
      <c r="Q1613" t="str">
        <f>VLOOKUP($M1613,Map_GL!$B:$N,11,FALSE)</f>
        <v>790</v>
      </c>
      <c r="R1613" t="str">
        <f>VLOOKUP($M1613,Map_GL!$B:$N,12,FALSE)</f>
        <v>000</v>
      </c>
      <c r="S1613" t="str">
        <f>VLOOKUP($M1613,Map_GL!$B:$N,13,FALSE)</f>
        <v>00</v>
      </c>
      <c r="T1613"/>
    </row>
    <row r="1614" spans="1:20" x14ac:dyDescent="0.25">
      <c r="A1614" t="s">
        <v>8</v>
      </c>
      <c r="B1614" t="s">
        <v>10</v>
      </c>
      <c r="C1614" t="s">
        <v>12</v>
      </c>
      <c r="D1614" t="s">
        <v>14</v>
      </c>
      <c r="E1614" t="s">
        <v>10121</v>
      </c>
      <c r="F1614" t="s">
        <v>7586</v>
      </c>
      <c r="G1614" t="s">
        <v>10270</v>
      </c>
      <c r="H1614" s="9">
        <v>43833</v>
      </c>
      <c r="I1614" s="10">
        <v>0.50555555555555554</v>
      </c>
      <c r="J1614" s="11">
        <v>12.16</v>
      </c>
      <c r="K1614" t="s">
        <v>10122</v>
      </c>
      <c r="L1614" t="str">
        <f t="shared" si="50"/>
        <v>98810001</v>
      </c>
      <c r="M1614" t="str">
        <f t="shared" si="51"/>
        <v>62421101</v>
      </c>
      <c r="N1614" t="str">
        <f>VLOOKUP($L1614,Map_Organization!$F:$I,2,FALSE)</f>
        <v>UVC</v>
      </c>
      <c r="O1614" t="str">
        <f>VLOOKUP($L1614,Map_Organization!$F:$I,3,FALSE)</f>
        <v>938</v>
      </c>
      <c r="P1614" t="str">
        <f>VLOOKUP($L1614,Map_Organization!$F:$I,4,FALSE)</f>
        <v>8414</v>
      </c>
      <c r="Q1614" t="str">
        <f>VLOOKUP($M1614,Map_GL!$B:$N,11,FALSE)</f>
        <v>895</v>
      </c>
      <c r="R1614" t="str">
        <f>VLOOKUP($M1614,Map_GL!$B:$N,12,FALSE)</f>
        <v>000</v>
      </c>
      <c r="S1614" t="str">
        <f>VLOOKUP($M1614,Map_GL!$B:$N,13,FALSE)</f>
        <v>00</v>
      </c>
      <c r="T1614"/>
    </row>
    <row r="1615" spans="1:20" x14ac:dyDescent="0.25">
      <c r="A1615" t="s">
        <v>8</v>
      </c>
      <c r="B1615" t="s">
        <v>10</v>
      </c>
      <c r="C1615" t="s">
        <v>12</v>
      </c>
      <c r="D1615" t="s">
        <v>14</v>
      </c>
      <c r="E1615" t="s">
        <v>10121</v>
      </c>
      <c r="F1615" t="s">
        <v>7586</v>
      </c>
      <c r="G1615" t="s">
        <v>10152</v>
      </c>
      <c r="H1615" s="9">
        <v>43833</v>
      </c>
      <c r="I1615" s="10">
        <v>0.50555555555555554</v>
      </c>
      <c r="J1615" s="11">
        <v>9339.9599999999991</v>
      </c>
      <c r="K1615" t="s">
        <v>10122</v>
      </c>
      <c r="L1615" t="str">
        <f t="shared" si="50"/>
        <v>98810001</v>
      </c>
      <c r="M1615" t="str">
        <f t="shared" si="51"/>
        <v>64101100</v>
      </c>
      <c r="N1615" t="str">
        <f>VLOOKUP($L1615,Map_Organization!$F:$I,2,FALSE)</f>
        <v>UVC</v>
      </c>
      <c r="O1615" t="str">
        <f>VLOOKUP($L1615,Map_Organization!$F:$I,3,FALSE)</f>
        <v>938</v>
      </c>
      <c r="P1615" t="str">
        <f>VLOOKUP($L1615,Map_Organization!$F:$I,4,FALSE)</f>
        <v>8414</v>
      </c>
      <c r="Q1615" t="str">
        <f>VLOOKUP($M1615,Map_GL!$B:$N,11,FALSE)</f>
        <v>75B</v>
      </c>
      <c r="R1615" t="str">
        <f>VLOOKUP($M1615,Map_GL!$B:$N,12,FALSE)</f>
        <v>000</v>
      </c>
      <c r="S1615" t="str">
        <f>VLOOKUP($M1615,Map_GL!$B:$N,13,FALSE)</f>
        <v>00</v>
      </c>
      <c r="T1615"/>
    </row>
    <row r="1616" spans="1:20" x14ac:dyDescent="0.25">
      <c r="A1616" t="s">
        <v>8</v>
      </c>
      <c r="B1616" t="s">
        <v>10</v>
      </c>
      <c r="C1616" t="s">
        <v>12</v>
      </c>
      <c r="D1616" t="s">
        <v>14</v>
      </c>
      <c r="E1616" t="s">
        <v>10121</v>
      </c>
      <c r="F1616" t="s">
        <v>7586</v>
      </c>
      <c r="G1616" t="s">
        <v>10154</v>
      </c>
      <c r="H1616" s="9">
        <v>43833</v>
      </c>
      <c r="I1616" s="10">
        <v>0.50555555555555554</v>
      </c>
      <c r="J1616" s="11">
        <v>1115.3800000000001</v>
      </c>
      <c r="K1616" t="s">
        <v>10122</v>
      </c>
      <c r="L1616" t="str">
        <f t="shared" si="50"/>
        <v>98810001</v>
      </c>
      <c r="M1616" t="str">
        <f t="shared" si="51"/>
        <v>64100540</v>
      </c>
      <c r="N1616" t="str">
        <f>VLOOKUP($L1616,Map_Organization!$F:$I,2,FALSE)</f>
        <v>UVC</v>
      </c>
      <c r="O1616" t="str">
        <f>VLOOKUP($L1616,Map_Organization!$F:$I,3,FALSE)</f>
        <v>938</v>
      </c>
      <c r="P1616" t="str">
        <f>VLOOKUP($L1616,Map_Organization!$F:$I,4,FALSE)</f>
        <v>8414</v>
      </c>
      <c r="Q1616" t="str">
        <f>VLOOKUP($M1616,Map_GL!$B:$N,11,FALSE)</f>
        <v>75B</v>
      </c>
      <c r="R1616" t="str">
        <f>VLOOKUP($M1616,Map_GL!$B:$N,12,FALSE)</f>
        <v>000</v>
      </c>
      <c r="S1616" t="str">
        <f>VLOOKUP($M1616,Map_GL!$B:$N,13,FALSE)</f>
        <v>00</v>
      </c>
      <c r="T1616"/>
    </row>
    <row r="1617" spans="1:20" x14ac:dyDescent="0.25">
      <c r="A1617" t="s">
        <v>8</v>
      </c>
      <c r="B1617" t="s">
        <v>10</v>
      </c>
      <c r="C1617" t="s">
        <v>12</v>
      </c>
      <c r="D1617" t="s">
        <v>14</v>
      </c>
      <c r="E1617" t="s">
        <v>10121</v>
      </c>
      <c r="F1617" t="s">
        <v>7586</v>
      </c>
      <c r="G1617" t="s">
        <v>10155</v>
      </c>
      <c r="H1617" s="9">
        <v>43833</v>
      </c>
      <c r="I1617" s="10">
        <v>0.50555555555555554</v>
      </c>
      <c r="J1617" s="11">
        <v>-557.69000000000005</v>
      </c>
      <c r="K1617" t="s">
        <v>10122</v>
      </c>
      <c r="L1617" t="str">
        <f t="shared" si="50"/>
        <v>98810001</v>
      </c>
      <c r="M1617" t="str">
        <f t="shared" si="51"/>
        <v>64101112</v>
      </c>
      <c r="N1617" t="str">
        <f>VLOOKUP($L1617,Map_Organization!$F:$I,2,FALSE)</f>
        <v>UVC</v>
      </c>
      <c r="O1617" t="str">
        <f>VLOOKUP($L1617,Map_Organization!$F:$I,3,FALSE)</f>
        <v>938</v>
      </c>
      <c r="P1617" t="str">
        <f>VLOOKUP($L1617,Map_Organization!$F:$I,4,FALSE)</f>
        <v>8414</v>
      </c>
      <c r="Q1617" t="str">
        <f>VLOOKUP($M1617,Map_GL!$B:$N,11,FALSE)</f>
        <v>75B</v>
      </c>
      <c r="R1617" t="str">
        <f>VLOOKUP($M1617,Map_GL!$B:$N,12,FALSE)</f>
        <v>000</v>
      </c>
      <c r="S1617" t="str">
        <f>VLOOKUP($M1617,Map_GL!$B:$N,13,FALSE)</f>
        <v>00</v>
      </c>
      <c r="T1617"/>
    </row>
    <row r="1618" spans="1:20" x14ac:dyDescent="0.25">
      <c r="A1618" t="s">
        <v>8</v>
      </c>
      <c r="B1618" t="s">
        <v>10</v>
      </c>
      <c r="C1618" t="s">
        <v>12</v>
      </c>
      <c r="D1618" t="s">
        <v>14</v>
      </c>
      <c r="E1618" t="s">
        <v>10121</v>
      </c>
      <c r="F1618" t="s">
        <v>7586</v>
      </c>
      <c r="G1618" t="s">
        <v>10156</v>
      </c>
      <c r="H1618" s="9">
        <v>43833</v>
      </c>
      <c r="I1618" s="10">
        <v>0.50555555555555554</v>
      </c>
      <c r="J1618" s="11">
        <v>666.44</v>
      </c>
      <c r="K1618" t="s">
        <v>10122</v>
      </c>
      <c r="L1618" t="str">
        <f t="shared" si="50"/>
        <v>98810001</v>
      </c>
      <c r="M1618" t="str">
        <f t="shared" si="51"/>
        <v>64106061</v>
      </c>
      <c r="N1618" t="str">
        <f>VLOOKUP($L1618,Map_Organization!$F:$I,2,FALSE)</f>
        <v>UVC</v>
      </c>
      <c r="O1618" t="str">
        <f>VLOOKUP($L1618,Map_Organization!$F:$I,3,FALSE)</f>
        <v>938</v>
      </c>
      <c r="P1618" t="str">
        <f>VLOOKUP($L1618,Map_Organization!$F:$I,4,FALSE)</f>
        <v>8414</v>
      </c>
      <c r="Q1618" t="str">
        <f>VLOOKUP($M1618,Map_GL!$B:$N,11,FALSE)</f>
        <v>75B</v>
      </c>
      <c r="R1618" t="str">
        <f>VLOOKUP($M1618,Map_GL!$B:$N,12,FALSE)</f>
        <v>000</v>
      </c>
      <c r="S1618" t="str">
        <f>VLOOKUP($M1618,Map_GL!$B:$N,13,FALSE)</f>
        <v>00</v>
      </c>
      <c r="T1618"/>
    </row>
    <row r="1619" spans="1:20" x14ac:dyDescent="0.25">
      <c r="A1619" t="s">
        <v>8</v>
      </c>
      <c r="B1619" t="s">
        <v>10</v>
      </c>
      <c r="C1619" t="s">
        <v>12</v>
      </c>
      <c r="D1619" t="s">
        <v>14</v>
      </c>
      <c r="E1619" t="s">
        <v>10121</v>
      </c>
      <c r="F1619" t="s">
        <v>7586</v>
      </c>
      <c r="G1619" t="s">
        <v>10157</v>
      </c>
      <c r="H1619" s="9">
        <v>43833</v>
      </c>
      <c r="I1619" s="10">
        <v>0.50555555555555554</v>
      </c>
      <c r="J1619" s="11">
        <v>334.59</v>
      </c>
      <c r="K1619" t="s">
        <v>10122</v>
      </c>
      <c r="L1619" t="str">
        <f t="shared" si="50"/>
        <v>98810001</v>
      </c>
      <c r="M1619" t="str">
        <f t="shared" si="51"/>
        <v>64502031</v>
      </c>
      <c r="N1619" t="str">
        <f>VLOOKUP($L1619,Map_Organization!$F:$I,2,FALSE)</f>
        <v>UVC</v>
      </c>
      <c r="O1619" t="str">
        <f>VLOOKUP($L1619,Map_Organization!$F:$I,3,FALSE)</f>
        <v>938</v>
      </c>
      <c r="P1619" t="str">
        <f>VLOOKUP($L1619,Map_Organization!$F:$I,4,FALSE)</f>
        <v>8414</v>
      </c>
      <c r="Q1619" t="str">
        <f>VLOOKUP($M1619,Map_GL!$B:$N,11,FALSE)</f>
        <v>75B</v>
      </c>
      <c r="R1619" t="str">
        <f>VLOOKUP($M1619,Map_GL!$B:$N,12,FALSE)</f>
        <v>000</v>
      </c>
      <c r="S1619" t="str">
        <f>VLOOKUP($M1619,Map_GL!$B:$N,13,FALSE)</f>
        <v>00</v>
      </c>
      <c r="T1619"/>
    </row>
    <row r="1620" spans="1:20" x14ac:dyDescent="0.25">
      <c r="A1620" t="s">
        <v>8</v>
      </c>
      <c r="B1620" t="s">
        <v>10</v>
      </c>
      <c r="C1620" t="s">
        <v>12</v>
      </c>
      <c r="D1620" t="s">
        <v>14</v>
      </c>
      <c r="E1620" t="s">
        <v>10121</v>
      </c>
      <c r="F1620" t="s">
        <v>7586</v>
      </c>
      <c r="G1620" t="s">
        <v>10158</v>
      </c>
      <c r="H1620" s="9">
        <v>43833</v>
      </c>
      <c r="I1620" s="10">
        <v>0.50555555555555554</v>
      </c>
      <c r="J1620" s="11">
        <v>1097.46</v>
      </c>
      <c r="K1620" t="s">
        <v>10122</v>
      </c>
      <c r="L1620" t="str">
        <f t="shared" si="50"/>
        <v>98810001</v>
      </c>
      <c r="M1620" t="str">
        <f t="shared" si="51"/>
        <v>64503111</v>
      </c>
      <c r="N1620" t="str">
        <f>VLOOKUP($L1620,Map_Organization!$F:$I,2,FALSE)</f>
        <v>UVC</v>
      </c>
      <c r="O1620" t="str">
        <f>VLOOKUP($L1620,Map_Organization!$F:$I,3,FALSE)</f>
        <v>938</v>
      </c>
      <c r="P1620" t="str">
        <f>VLOOKUP($L1620,Map_Organization!$F:$I,4,FALSE)</f>
        <v>8414</v>
      </c>
      <c r="Q1620" t="str">
        <f>VLOOKUP($M1620,Map_GL!$B:$N,11,FALSE)</f>
        <v>75B</v>
      </c>
      <c r="R1620" t="str">
        <f>VLOOKUP($M1620,Map_GL!$B:$N,12,FALSE)</f>
        <v>000</v>
      </c>
      <c r="S1620" t="str">
        <f>VLOOKUP($M1620,Map_GL!$B:$N,13,FALSE)</f>
        <v>00</v>
      </c>
      <c r="T1620"/>
    </row>
    <row r="1621" spans="1:20" x14ac:dyDescent="0.25">
      <c r="A1621" t="s">
        <v>8</v>
      </c>
      <c r="B1621" t="s">
        <v>10</v>
      </c>
      <c r="C1621" t="s">
        <v>12</v>
      </c>
      <c r="D1621" t="s">
        <v>14</v>
      </c>
      <c r="E1621" t="s">
        <v>10121</v>
      </c>
      <c r="F1621" t="s">
        <v>7586</v>
      </c>
      <c r="G1621" t="s">
        <v>10159</v>
      </c>
      <c r="H1621" s="9">
        <v>43833</v>
      </c>
      <c r="I1621" s="10">
        <v>0.50555555555555554</v>
      </c>
      <c r="J1621" s="11">
        <v>29.43</v>
      </c>
      <c r="K1621" t="s">
        <v>10122</v>
      </c>
      <c r="L1621" t="str">
        <f t="shared" si="50"/>
        <v>98810001</v>
      </c>
      <c r="M1621" t="str">
        <f t="shared" si="51"/>
        <v>61621003</v>
      </c>
      <c r="N1621" t="str">
        <f>VLOOKUP($L1621,Map_Organization!$F:$I,2,FALSE)</f>
        <v>UVC</v>
      </c>
      <c r="O1621" t="str">
        <f>VLOOKUP($L1621,Map_Organization!$F:$I,3,FALSE)</f>
        <v>938</v>
      </c>
      <c r="P1621" t="str">
        <f>VLOOKUP($L1621,Map_Organization!$F:$I,4,FALSE)</f>
        <v>8414</v>
      </c>
      <c r="Q1621" t="str">
        <f>VLOOKUP($M1621,Map_GL!$B:$N,11,FALSE)</f>
        <v>794</v>
      </c>
      <c r="R1621" t="str">
        <f>VLOOKUP($M1621,Map_GL!$B:$N,12,FALSE)</f>
        <v>401</v>
      </c>
      <c r="S1621" t="str">
        <f>VLOOKUP($M1621,Map_GL!$B:$N,13,FALSE)</f>
        <v>00</v>
      </c>
      <c r="T1621"/>
    </row>
    <row r="1622" spans="1:20" x14ac:dyDescent="0.25">
      <c r="A1622" t="s">
        <v>8</v>
      </c>
      <c r="B1622" t="s">
        <v>10</v>
      </c>
      <c r="C1622" t="s">
        <v>12</v>
      </c>
      <c r="D1622" t="s">
        <v>14</v>
      </c>
      <c r="E1622" t="s">
        <v>10121</v>
      </c>
      <c r="F1622" t="s">
        <v>7586</v>
      </c>
      <c r="G1622" t="s">
        <v>10160</v>
      </c>
      <c r="H1622" s="9">
        <v>43833</v>
      </c>
      <c r="I1622" s="10">
        <v>0.50555555555555554</v>
      </c>
      <c r="J1622" s="11">
        <v>80.27</v>
      </c>
      <c r="K1622" t="s">
        <v>10122</v>
      </c>
      <c r="L1622" t="str">
        <f t="shared" si="50"/>
        <v>98810001</v>
      </c>
      <c r="M1622" t="str">
        <f t="shared" si="51"/>
        <v>64501016</v>
      </c>
      <c r="N1622" t="str">
        <f>VLOOKUP($L1622,Map_Organization!$F:$I,2,FALSE)</f>
        <v>UVC</v>
      </c>
      <c r="O1622" t="str">
        <f>VLOOKUP($L1622,Map_Organization!$F:$I,3,FALSE)</f>
        <v>938</v>
      </c>
      <c r="P1622" t="str">
        <f>VLOOKUP($L1622,Map_Organization!$F:$I,4,FALSE)</f>
        <v>8414</v>
      </c>
      <c r="Q1622" t="str">
        <f>VLOOKUP($M1622,Map_GL!$B:$N,11,FALSE)</f>
        <v>75B</v>
      </c>
      <c r="R1622" t="str">
        <f>VLOOKUP($M1622,Map_GL!$B:$N,12,FALSE)</f>
        <v>000</v>
      </c>
      <c r="S1622" t="str">
        <f>VLOOKUP($M1622,Map_GL!$B:$N,13,FALSE)</f>
        <v>00</v>
      </c>
      <c r="T1622"/>
    </row>
    <row r="1623" spans="1:20" x14ac:dyDescent="0.25">
      <c r="A1623" t="s">
        <v>8</v>
      </c>
      <c r="B1623" t="s">
        <v>10</v>
      </c>
      <c r="C1623" t="s">
        <v>12</v>
      </c>
      <c r="D1623" t="s">
        <v>14</v>
      </c>
      <c r="E1623" t="s">
        <v>10121</v>
      </c>
      <c r="F1623" t="s">
        <v>7586</v>
      </c>
      <c r="G1623" t="s">
        <v>10161</v>
      </c>
      <c r="H1623" s="9">
        <v>43833</v>
      </c>
      <c r="I1623" s="10">
        <v>0.50555555555555554</v>
      </c>
      <c r="J1623" s="11">
        <v>-83.65</v>
      </c>
      <c r="K1623" t="s">
        <v>10122</v>
      </c>
      <c r="L1623" t="str">
        <f t="shared" si="50"/>
        <v>98810001</v>
      </c>
      <c r="M1623" t="str">
        <f t="shared" si="51"/>
        <v>64501141</v>
      </c>
      <c r="N1623" t="str">
        <f>VLOOKUP($L1623,Map_Organization!$F:$I,2,FALSE)</f>
        <v>UVC</v>
      </c>
      <c r="O1623" t="str">
        <f>VLOOKUP($L1623,Map_Organization!$F:$I,3,FALSE)</f>
        <v>938</v>
      </c>
      <c r="P1623" t="str">
        <f>VLOOKUP($L1623,Map_Organization!$F:$I,4,FALSE)</f>
        <v>8414</v>
      </c>
      <c r="Q1623" t="str">
        <f>VLOOKUP($M1623,Map_GL!$B:$N,11,FALSE)</f>
        <v>75B</v>
      </c>
      <c r="R1623" t="str">
        <f>VLOOKUP($M1623,Map_GL!$B:$N,12,FALSE)</f>
        <v>000</v>
      </c>
      <c r="S1623" t="str">
        <f>VLOOKUP($M1623,Map_GL!$B:$N,13,FALSE)</f>
        <v>00</v>
      </c>
      <c r="T1623"/>
    </row>
    <row r="1624" spans="1:20" x14ac:dyDescent="0.25">
      <c r="A1624" t="s">
        <v>8</v>
      </c>
      <c r="B1624" t="s">
        <v>10</v>
      </c>
      <c r="C1624" t="s">
        <v>12</v>
      </c>
      <c r="D1624" t="s">
        <v>14</v>
      </c>
      <c r="E1624" t="s">
        <v>10121</v>
      </c>
      <c r="F1624" t="s">
        <v>7586</v>
      </c>
      <c r="G1624" t="s">
        <v>10162</v>
      </c>
      <c r="H1624" s="9">
        <v>43833</v>
      </c>
      <c r="I1624" s="10">
        <v>0.50555555555555554</v>
      </c>
      <c r="J1624" s="11">
        <v>793.76</v>
      </c>
      <c r="K1624" t="s">
        <v>10122</v>
      </c>
      <c r="L1624" t="str">
        <f t="shared" si="50"/>
        <v>98810001</v>
      </c>
      <c r="M1624" t="str">
        <f t="shared" si="51"/>
        <v>64501711</v>
      </c>
      <c r="N1624" t="str">
        <f>VLOOKUP($L1624,Map_Organization!$F:$I,2,FALSE)</f>
        <v>UVC</v>
      </c>
      <c r="O1624" t="str">
        <f>VLOOKUP($L1624,Map_Organization!$F:$I,3,FALSE)</f>
        <v>938</v>
      </c>
      <c r="P1624" t="str">
        <f>VLOOKUP($L1624,Map_Organization!$F:$I,4,FALSE)</f>
        <v>8414</v>
      </c>
      <c r="Q1624" t="str">
        <f>VLOOKUP($M1624,Map_GL!$B:$N,11,FALSE)</f>
        <v>75B</v>
      </c>
      <c r="R1624" t="str">
        <f>VLOOKUP($M1624,Map_GL!$B:$N,12,FALSE)</f>
        <v>000</v>
      </c>
      <c r="S1624" t="str">
        <f>VLOOKUP($M1624,Map_GL!$B:$N,13,FALSE)</f>
        <v>00</v>
      </c>
      <c r="T1624"/>
    </row>
    <row r="1625" spans="1:20" x14ac:dyDescent="0.25">
      <c r="A1625" t="s">
        <v>8</v>
      </c>
      <c r="B1625" t="s">
        <v>10</v>
      </c>
      <c r="C1625" t="s">
        <v>12</v>
      </c>
      <c r="D1625" t="s">
        <v>14</v>
      </c>
      <c r="E1625" t="s">
        <v>10121</v>
      </c>
      <c r="F1625" t="s">
        <v>7586</v>
      </c>
      <c r="G1625" t="s">
        <v>10164</v>
      </c>
      <c r="H1625" s="9">
        <v>43833</v>
      </c>
      <c r="I1625" s="10">
        <v>0.50555555555555554</v>
      </c>
      <c r="J1625" s="11">
        <v>-666.44</v>
      </c>
      <c r="K1625" t="s">
        <v>10122</v>
      </c>
      <c r="L1625" t="str">
        <f t="shared" si="50"/>
        <v>98810001</v>
      </c>
      <c r="M1625" t="str">
        <f t="shared" si="51"/>
        <v>64106061</v>
      </c>
      <c r="N1625" t="str">
        <f>VLOOKUP($L1625,Map_Organization!$F:$I,2,FALSE)</f>
        <v>UVC</v>
      </c>
      <c r="O1625" t="str">
        <f>VLOOKUP($L1625,Map_Organization!$F:$I,3,FALSE)</f>
        <v>938</v>
      </c>
      <c r="P1625" t="str">
        <f>VLOOKUP($L1625,Map_Organization!$F:$I,4,FALSE)</f>
        <v>8414</v>
      </c>
      <c r="Q1625" t="str">
        <f>VLOOKUP($M1625,Map_GL!$B:$N,11,FALSE)</f>
        <v>75B</v>
      </c>
      <c r="R1625" t="str">
        <f>VLOOKUP($M1625,Map_GL!$B:$N,12,FALSE)</f>
        <v>000</v>
      </c>
      <c r="S1625" t="str">
        <f>VLOOKUP($M1625,Map_GL!$B:$N,13,FALSE)</f>
        <v>00</v>
      </c>
      <c r="T1625"/>
    </row>
    <row r="1626" spans="1:20" x14ac:dyDescent="0.25">
      <c r="A1626" t="s">
        <v>8</v>
      </c>
      <c r="B1626" t="s">
        <v>10</v>
      </c>
      <c r="C1626" t="s">
        <v>12</v>
      </c>
      <c r="D1626" t="s">
        <v>14</v>
      </c>
      <c r="E1626" t="s">
        <v>10121</v>
      </c>
      <c r="F1626" t="s">
        <v>7586</v>
      </c>
      <c r="G1626" t="s">
        <v>10206</v>
      </c>
      <c r="H1626" s="9">
        <v>43833</v>
      </c>
      <c r="I1626" s="10">
        <v>0.50555555555555554</v>
      </c>
      <c r="J1626" s="11">
        <v>698.51</v>
      </c>
      <c r="K1626" t="s">
        <v>10122</v>
      </c>
      <c r="L1626" t="str">
        <f t="shared" si="50"/>
        <v>98810001</v>
      </c>
      <c r="M1626" t="str">
        <f t="shared" si="51"/>
        <v>64106010</v>
      </c>
      <c r="N1626" t="str">
        <f>VLOOKUP($L1626,Map_Organization!$F:$I,2,FALSE)</f>
        <v>UVC</v>
      </c>
      <c r="O1626" t="str">
        <f>VLOOKUP($L1626,Map_Organization!$F:$I,3,FALSE)</f>
        <v>938</v>
      </c>
      <c r="P1626" t="str">
        <f>VLOOKUP($L1626,Map_Organization!$F:$I,4,FALSE)</f>
        <v>8414</v>
      </c>
      <c r="Q1626" t="str">
        <f>VLOOKUP($M1626,Map_GL!$B:$N,11,FALSE)</f>
        <v>75B</v>
      </c>
      <c r="R1626" t="str">
        <f>VLOOKUP($M1626,Map_GL!$B:$N,12,FALSE)</f>
        <v>000</v>
      </c>
      <c r="S1626" t="str">
        <f>VLOOKUP($M1626,Map_GL!$B:$N,13,FALSE)</f>
        <v>00</v>
      </c>
      <c r="T1626"/>
    </row>
    <row r="1627" spans="1:20" x14ac:dyDescent="0.25">
      <c r="A1627" t="s">
        <v>8</v>
      </c>
      <c r="B1627" t="s">
        <v>10</v>
      </c>
      <c r="C1627" t="s">
        <v>12</v>
      </c>
      <c r="D1627" t="s">
        <v>14</v>
      </c>
      <c r="E1627" t="s">
        <v>10121</v>
      </c>
      <c r="F1627" t="s">
        <v>7586</v>
      </c>
      <c r="G1627" t="s">
        <v>10207</v>
      </c>
      <c r="H1627" s="9">
        <v>43833</v>
      </c>
      <c r="I1627" s="10">
        <v>0.50555555555555554</v>
      </c>
      <c r="J1627" s="11">
        <v>-698.51</v>
      </c>
      <c r="K1627" t="s">
        <v>10122</v>
      </c>
      <c r="L1627" t="str">
        <f t="shared" si="50"/>
        <v>98810001</v>
      </c>
      <c r="M1627" t="str">
        <f t="shared" si="51"/>
        <v>64106014</v>
      </c>
      <c r="N1627" t="str">
        <f>VLOOKUP($L1627,Map_Organization!$F:$I,2,FALSE)</f>
        <v>UVC</v>
      </c>
      <c r="O1627" t="str">
        <f>VLOOKUP($L1627,Map_Organization!$F:$I,3,FALSE)</f>
        <v>938</v>
      </c>
      <c r="P1627" t="str">
        <f>VLOOKUP($L1627,Map_Organization!$F:$I,4,FALSE)</f>
        <v>8414</v>
      </c>
      <c r="Q1627" t="str">
        <f>VLOOKUP($M1627,Map_GL!$B:$N,11,FALSE)</f>
        <v>75B</v>
      </c>
      <c r="R1627" t="str">
        <f>VLOOKUP($M1627,Map_GL!$B:$N,12,FALSE)</f>
        <v>000</v>
      </c>
      <c r="S1627" t="str">
        <f>VLOOKUP($M1627,Map_GL!$B:$N,13,FALSE)</f>
        <v>00</v>
      </c>
      <c r="T1627"/>
    </row>
    <row r="1628" spans="1:20" x14ac:dyDescent="0.25">
      <c r="A1628" t="s">
        <v>8</v>
      </c>
      <c r="B1628" t="s">
        <v>10</v>
      </c>
      <c r="C1628" t="s">
        <v>12</v>
      </c>
      <c r="D1628" t="s">
        <v>14</v>
      </c>
      <c r="E1628" t="s">
        <v>10121</v>
      </c>
      <c r="F1628" t="s">
        <v>7586</v>
      </c>
      <c r="G1628" t="s">
        <v>10165</v>
      </c>
      <c r="H1628" s="9">
        <v>43833</v>
      </c>
      <c r="I1628" s="10">
        <v>0.50555555555555554</v>
      </c>
      <c r="J1628" s="11">
        <v>666.44</v>
      </c>
      <c r="K1628" t="s">
        <v>10122</v>
      </c>
      <c r="L1628" t="str">
        <f t="shared" si="50"/>
        <v>98810001</v>
      </c>
      <c r="M1628" t="str">
        <f t="shared" si="51"/>
        <v>64106060</v>
      </c>
      <c r="N1628" t="str">
        <f>VLOOKUP($L1628,Map_Organization!$F:$I,2,FALSE)</f>
        <v>UVC</v>
      </c>
      <c r="O1628" t="str">
        <f>VLOOKUP($L1628,Map_Organization!$F:$I,3,FALSE)</f>
        <v>938</v>
      </c>
      <c r="P1628" t="str">
        <f>VLOOKUP($L1628,Map_Organization!$F:$I,4,FALSE)</f>
        <v>8414</v>
      </c>
      <c r="Q1628" t="str">
        <f>VLOOKUP($M1628,Map_GL!$B:$N,11,FALSE)</f>
        <v>75B</v>
      </c>
      <c r="R1628" t="str">
        <f>VLOOKUP($M1628,Map_GL!$B:$N,12,FALSE)</f>
        <v>000</v>
      </c>
      <c r="S1628" t="str">
        <f>VLOOKUP($M1628,Map_GL!$B:$N,13,FALSE)</f>
        <v>00</v>
      </c>
      <c r="T1628"/>
    </row>
    <row r="1629" spans="1:20" x14ac:dyDescent="0.25">
      <c r="A1629" t="s">
        <v>8</v>
      </c>
      <c r="B1629" t="s">
        <v>10</v>
      </c>
      <c r="C1629" t="s">
        <v>12</v>
      </c>
      <c r="D1629" t="s">
        <v>14</v>
      </c>
      <c r="E1629" t="s">
        <v>10121</v>
      </c>
      <c r="F1629" t="s">
        <v>7586</v>
      </c>
      <c r="G1629" t="s">
        <v>10166</v>
      </c>
      <c r="H1629" s="9">
        <v>43833</v>
      </c>
      <c r="I1629" s="10">
        <v>0.50555555555555554</v>
      </c>
      <c r="J1629" s="11">
        <v>-334.59</v>
      </c>
      <c r="K1629" t="s">
        <v>10122</v>
      </c>
      <c r="L1629" t="str">
        <f t="shared" si="50"/>
        <v>98810001</v>
      </c>
      <c r="M1629" t="str">
        <f t="shared" si="51"/>
        <v>64502031</v>
      </c>
      <c r="N1629" t="str">
        <f>VLOOKUP($L1629,Map_Organization!$F:$I,2,FALSE)</f>
        <v>UVC</v>
      </c>
      <c r="O1629" t="str">
        <f>VLOOKUP($L1629,Map_Organization!$F:$I,3,FALSE)</f>
        <v>938</v>
      </c>
      <c r="P1629" t="str">
        <f>VLOOKUP($L1629,Map_Organization!$F:$I,4,FALSE)</f>
        <v>8414</v>
      </c>
      <c r="Q1629" t="str">
        <f>VLOOKUP($M1629,Map_GL!$B:$N,11,FALSE)</f>
        <v>75B</v>
      </c>
      <c r="R1629" t="str">
        <f>VLOOKUP($M1629,Map_GL!$B:$N,12,FALSE)</f>
        <v>000</v>
      </c>
      <c r="S1629" t="str">
        <f>VLOOKUP($M1629,Map_GL!$B:$N,13,FALSE)</f>
        <v>00</v>
      </c>
      <c r="T1629"/>
    </row>
    <row r="1630" spans="1:20" x14ac:dyDescent="0.25">
      <c r="A1630" t="s">
        <v>8</v>
      </c>
      <c r="B1630" t="s">
        <v>10</v>
      </c>
      <c r="C1630" t="s">
        <v>12</v>
      </c>
      <c r="D1630" t="s">
        <v>14</v>
      </c>
      <c r="E1630" t="s">
        <v>10121</v>
      </c>
      <c r="F1630" t="s">
        <v>7586</v>
      </c>
      <c r="G1630" t="s">
        <v>10167</v>
      </c>
      <c r="H1630" s="9">
        <v>43833</v>
      </c>
      <c r="I1630" s="10">
        <v>0.50555555555555554</v>
      </c>
      <c r="J1630" s="11">
        <v>-1097.46</v>
      </c>
      <c r="K1630" t="s">
        <v>10122</v>
      </c>
      <c r="L1630" t="str">
        <f t="shared" si="50"/>
        <v>98810001</v>
      </c>
      <c r="M1630" t="str">
        <f t="shared" si="51"/>
        <v>64503111</v>
      </c>
      <c r="N1630" t="str">
        <f>VLOOKUP($L1630,Map_Organization!$F:$I,2,FALSE)</f>
        <v>UVC</v>
      </c>
      <c r="O1630" t="str">
        <f>VLOOKUP($L1630,Map_Organization!$F:$I,3,FALSE)</f>
        <v>938</v>
      </c>
      <c r="P1630" t="str">
        <f>VLOOKUP($L1630,Map_Organization!$F:$I,4,FALSE)</f>
        <v>8414</v>
      </c>
      <c r="Q1630" t="str">
        <f>VLOOKUP($M1630,Map_GL!$B:$N,11,FALSE)</f>
        <v>75B</v>
      </c>
      <c r="R1630" t="str">
        <f>VLOOKUP($M1630,Map_GL!$B:$N,12,FALSE)</f>
        <v>000</v>
      </c>
      <c r="S1630" t="str">
        <f>VLOOKUP($M1630,Map_GL!$B:$N,13,FALSE)</f>
        <v>00</v>
      </c>
      <c r="T1630"/>
    </row>
    <row r="1631" spans="1:20" x14ac:dyDescent="0.25">
      <c r="A1631" t="s">
        <v>8</v>
      </c>
      <c r="B1631" t="s">
        <v>10</v>
      </c>
      <c r="C1631" t="s">
        <v>12</v>
      </c>
      <c r="D1631" t="s">
        <v>14</v>
      </c>
      <c r="E1631" t="s">
        <v>10121</v>
      </c>
      <c r="F1631" t="s">
        <v>7586</v>
      </c>
      <c r="G1631" t="s">
        <v>10168</v>
      </c>
      <c r="H1631" s="9">
        <v>43833</v>
      </c>
      <c r="I1631" s="10">
        <v>0.50555555555555554</v>
      </c>
      <c r="J1631" s="11">
        <v>334.59000000000003</v>
      </c>
      <c r="K1631" t="s">
        <v>10122</v>
      </c>
      <c r="L1631" t="str">
        <f t="shared" si="50"/>
        <v>98810001</v>
      </c>
      <c r="M1631" t="str">
        <f t="shared" si="51"/>
        <v>64502030</v>
      </c>
      <c r="N1631" t="str">
        <f>VLOOKUP($L1631,Map_Organization!$F:$I,2,FALSE)</f>
        <v>UVC</v>
      </c>
      <c r="O1631" t="str">
        <f>VLOOKUP($L1631,Map_Organization!$F:$I,3,FALSE)</f>
        <v>938</v>
      </c>
      <c r="P1631" t="str">
        <f>VLOOKUP($L1631,Map_Organization!$F:$I,4,FALSE)</f>
        <v>8414</v>
      </c>
      <c r="Q1631" t="str">
        <f>VLOOKUP($M1631,Map_GL!$B:$N,11,FALSE)</f>
        <v>75B</v>
      </c>
      <c r="R1631" t="str">
        <f>VLOOKUP($M1631,Map_GL!$B:$N,12,FALSE)</f>
        <v>000</v>
      </c>
      <c r="S1631" t="str">
        <f>VLOOKUP($M1631,Map_GL!$B:$N,13,FALSE)</f>
        <v>00</v>
      </c>
      <c r="T1631"/>
    </row>
    <row r="1632" spans="1:20" x14ac:dyDescent="0.25">
      <c r="A1632" t="s">
        <v>8</v>
      </c>
      <c r="B1632" t="s">
        <v>10</v>
      </c>
      <c r="C1632" t="s">
        <v>12</v>
      </c>
      <c r="D1632" t="s">
        <v>14</v>
      </c>
      <c r="E1632" t="s">
        <v>10121</v>
      </c>
      <c r="F1632" t="s">
        <v>7586</v>
      </c>
      <c r="G1632" t="s">
        <v>10169</v>
      </c>
      <c r="H1632" s="9">
        <v>43833</v>
      </c>
      <c r="I1632" s="10">
        <v>0.50555555555555554</v>
      </c>
      <c r="J1632" s="11">
        <v>1372.93</v>
      </c>
      <c r="K1632" t="s">
        <v>10122</v>
      </c>
      <c r="L1632" t="str">
        <f t="shared" si="50"/>
        <v>98810001</v>
      </c>
      <c r="M1632" t="str">
        <f t="shared" si="51"/>
        <v>64503110</v>
      </c>
      <c r="N1632" t="str">
        <f>VLOOKUP($L1632,Map_Organization!$F:$I,2,FALSE)</f>
        <v>UVC</v>
      </c>
      <c r="O1632" t="str">
        <f>VLOOKUP($L1632,Map_Organization!$F:$I,3,FALSE)</f>
        <v>938</v>
      </c>
      <c r="P1632" t="str">
        <f>VLOOKUP($L1632,Map_Organization!$F:$I,4,FALSE)</f>
        <v>8414</v>
      </c>
      <c r="Q1632" t="str">
        <f>VLOOKUP($M1632,Map_GL!$B:$N,11,FALSE)</f>
        <v>75B</v>
      </c>
      <c r="R1632" t="str">
        <f>VLOOKUP($M1632,Map_GL!$B:$N,12,FALSE)</f>
        <v>000</v>
      </c>
      <c r="S1632" t="str">
        <f>VLOOKUP($M1632,Map_GL!$B:$N,13,FALSE)</f>
        <v>00</v>
      </c>
      <c r="T1632"/>
    </row>
    <row r="1633" spans="1:20" x14ac:dyDescent="0.25">
      <c r="A1633" t="s">
        <v>8</v>
      </c>
      <c r="B1633" t="s">
        <v>10</v>
      </c>
      <c r="C1633" t="s">
        <v>12</v>
      </c>
      <c r="D1633" t="s">
        <v>14</v>
      </c>
      <c r="E1633" t="s">
        <v>10121</v>
      </c>
      <c r="F1633" t="s">
        <v>7586</v>
      </c>
      <c r="G1633" t="s">
        <v>10170</v>
      </c>
      <c r="H1633" s="9">
        <v>43833</v>
      </c>
      <c r="I1633" s="10">
        <v>0.50555555555555554</v>
      </c>
      <c r="J1633" s="11">
        <v>-80.27</v>
      </c>
      <c r="K1633" t="s">
        <v>10122</v>
      </c>
      <c r="L1633" t="str">
        <f t="shared" si="50"/>
        <v>98810001</v>
      </c>
      <c r="M1633" t="str">
        <f t="shared" si="51"/>
        <v>64501016</v>
      </c>
      <c r="N1633" t="str">
        <f>VLOOKUP($L1633,Map_Organization!$F:$I,2,FALSE)</f>
        <v>UVC</v>
      </c>
      <c r="O1633" t="str">
        <f>VLOOKUP($L1633,Map_Organization!$F:$I,3,FALSE)</f>
        <v>938</v>
      </c>
      <c r="P1633" t="str">
        <f>VLOOKUP($L1633,Map_Organization!$F:$I,4,FALSE)</f>
        <v>8414</v>
      </c>
      <c r="Q1633" t="str">
        <f>VLOOKUP($M1633,Map_GL!$B:$N,11,FALSE)</f>
        <v>75B</v>
      </c>
      <c r="R1633" t="str">
        <f>VLOOKUP($M1633,Map_GL!$B:$N,12,FALSE)</f>
        <v>000</v>
      </c>
      <c r="S1633" t="str">
        <f>VLOOKUP($M1633,Map_GL!$B:$N,13,FALSE)</f>
        <v>00</v>
      </c>
      <c r="T1633"/>
    </row>
    <row r="1634" spans="1:20" x14ac:dyDescent="0.25">
      <c r="A1634" t="s">
        <v>8</v>
      </c>
      <c r="B1634" t="s">
        <v>10</v>
      </c>
      <c r="C1634" t="s">
        <v>12</v>
      </c>
      <c r="D1634" t="s">
        <v>14</v>
      </c>
      <c r="E1634" t="s">
        <v>10121</v>
      </c>
      <c r="F1634" t="s">
        <v>7586</v>
      </c>
      <c r="G1634" t="s">
        <v>10171</v>
      </c>
      <c r="H1634" s="9">
        <v>43833</v>
      </c>
      <c r="I1634" s="10">
        <v>0.50555555555555554</v>
      </c>
      <c r="J1634" s="11">
        <v>83.65</v>
      </c>
      <c r="K1634" t="s">
        <v>10122</v>
      </c>
      <c r="L1634" t="str">
        <f t="shared" si="50"/>
        <v>98810001</v>
      </c>
      <c r="M1634" t="str">
        <f t="shared" si="51"/>
        <v>64501141</v>
      </c>
      <c r="N1634" t="str">
        <f>VLOOKUP($L1634,Map_Organization!$F:$I,2,FALSE)</f>
        <v>UVC</v>
      </c>
      <c r="O1634" t="str">
        <f>VLOOKUP($L1634,Map_Organization!$F:$I,3,FALSE)</f>
        <v>938</v>
      </c>
      <c r="P1634" t="str">
        <f>VLOOKUP($L1634,Map_Organization!$F:$I,4,FALSE)</f>
        <v>8414</v>
      </c>
      <c r="Q1634" t="str">
        <f>VLOOKUP($M1634,Map_GL!$B:$N,11,FALSE)</f>
        <v>75B</v>
      </c>
      <c r="R1634" t="str">
        <f>VLOOKUP($M1634,Map_GL!$B:$N,12,FALSE)</f>
        <v>000</v>
      </c>
      <c r="S1634" t="str">
        <f>VLOOKUP($M1634,Map_GL!$B:$N,13,FALSE)</f>
        <v>00</v>
      </c>
      <c r="T1634"/>
    </row>
    <row r="1635" spans="1:20" x14ac:dyDescent="0.25">
      <c r="A1635" t="s">
        <v>8</v>
      </c>
      <c r="B1635" t="s">
        <v>10</v>
      </c>
      <c r="C1635" t="s">
        <v>12</v>
      </c>
      <c r="D1635" t="s">
        <v>14</v>
      </c>
      <c r="E1635" t="s">
        <v>10121</v>
      </c>
      <c r="F1635" t="s">
        <v>7586</v>
      </c>
      <c r="G1635" t="s">
        <v>10172</v>
      </c>
      <c r="H1635" s="9">
        <v>43833</v>
      </c>
      <c r="I1635" s="10">
        <v>0.50555555555555554</v>
      </c>
      <c r="J1635" s="11">
        <v>44.6</v>
      </c>
      <c r="K1635" t="s">
        <v>10122</v>
      </c>
      <c r="L1635" t="str">
        <f t="shared" si="50"/>
        <v>98810001</v>
      </c>
      <c r="M1635" t="str">
        <f t="shared" si="51"/>
        <v>64501014</v>
      </c>
      <c r="N1635" t="str">
        <f>VLOOKUP($L1635,Map_Organization!$F:$I,2,FALSE)</f>
        <v>UVC</v>
      </c>
      <c r="O1635" t="str">
        <f>VLOOKUP($L1635,Map_Organization!$F:$I,3,FALSE)</f>
        <v>938</v>
      </c>
      <c r="P1635" t="str">
        <f>VLOOKUP($L1635,Map_Organization!$F:$I,4,FALSE)</f>
        <v>8414</v>
      </c>
      <c r="Q1635" t="str">
        <f>VLOOKUP($M1635,Map_GL!$B:$N,11,FALSE)</f>
        <v>75B</v>
      </c>
      <c r="R1635" t="str">
        <f>VLOOKUP($M1635,Map_GL!$B:$N,12,FALSE)</f>
        <v>000</v>
      </c>
      <c r="S1635" t="str">
        <f>VLOOKUP($M1635,Map_GL!$B:$N,13,FALSE)</f>
        <v>00</v>
      </c>
      <c r="T1635"/>
    </row>
    <row r="1636" spans="1:20" x14ac:dyDescent="0.25">
      <c r="A1636" t="s">
        <v>8</v>
      </c>
      <c r="B1636" t="s">
        <v>10</v>
      </c>
      <c r="C1636" t="s">
        <v>12</v>
      </c>
      <c r="D1636" t="s">
        <v>14</v>
      </c>
      <c r="E1636" t="s">
        <v>10121</v>
      </c>
      <c r="F1636" t="s">
        <v>7586</v>
      </c>
      <c r="G1636" t="s">
        <v>10173</v>
      </c>
      <c r="H1636" s="9">
        <v>43833</v>
      </c>
      <c r="I1636" s="10">
        <v>0.50555555555555554</v>
      </c>
      <c r="J1636" s="11">
        <v>35.67</v>
      </c>
      <c r="K1636" t="s">
        <v>10122</v>
      </c>
      <c r="L1636" t="str">
        <f t="shared" si="50"/>
        <v>98810001</v>
      </c>
      <c r="M1636" t="str">
        <f t="shared" si="51"/>
        <v>64501015</v>
      </c>
      <c r="N1636" t="str">
        <f>VLOOKUP($L1636,Map_Organization!$F:$I,2,FALSE)</f>
        <v>UVC</v>
      </c>
      <c r="O1636" t="str">
        <f>VLOOKUP($L1636,Map_Organization!$F:$I,3,FALSE)</f>
        <v>938</v>
      </c>
      <c r="P1636" t="str">
        <f>VLOOKUP($L1636,Map_Organization!$F:$I,4,FALSE)</f>
        <v>8414</v>
      </c>
      <c r="Q1636" t="str">
        <f>VLOOKUP($M1636,Map_GL!$B:$N,11,FALSE)</f>
        <v>75B</v>
      </c>
      <c r="R1636" t="str">
        <f>VLOOKUP($M1636,Map_GL!$B:$N,12,FALSE)</f>
        <v>000</v>
      </c>
      <c r="S1636" t="str">
        <f>VLOOKUP($M1636,Map_GL!$B:$N,13,FALSE)</f>
        <v>00</v>
      </c>
      <c r="T1636"/>
    </row>
    <row r="1637" spans="1:20" x14ac:dyDescent="0.25">
      <c r="A1637" t="s">
        <v>8</v>
      </c>
      <c r="B1637" t="s">
        <v>10</v>
      </c>
      <c r="C1637" t="s">
        <v>12</v>
      </c>
      <c r="D1637" t="s">
        <v>14</v>
      </c>
      <c r="E1637" t="s">
        <v>10121</v>
      </c>
      <c r="F1637" t="s">
        <v>7586</v>
      </c>
      <c r="G1637" t="s">
        <v>10174</v>
      </c>
      <c r="H1637" s="9">
        <v>43833</v>
      </c>
      <c r="I1637" s="10">
        <v>0.50555555555555554</v>
      </c>
      <c r="J1637" s="11">
        <v>-83.65</v>
      </c>
      <c r="K1637" t="s">
        <v>10122</v>
      </c>
      <c r="L1637" t="str">
        <f t="shared" si="50"/>
        <v>98810001</v>
      </c>
      <c r="M1637" t="str">
        <f t="shared" si="51"/>
        <v>64501140</v>
      </c>
      <c r="N1637" t="str">
        <f>VLOOKUP($L1637,Map_Organization!$F:$I,2,FALSE)</f>
        <v>UVC</v>
      </c>
      <c r="O1637" t="str">
        <f>VLOOKUP($L1637,Map_Organization!$F:$I,3,FALSE)</f>
        <v>938</v>
      </c>
      <c r="P1637" t="str">
        <f>VLOOKUP($L1637,Map_Organization!$F:$I,4,FALSE)</f>
        <v>8414</v>
      </c>
      <c r="Q1637" t="str">
        <f>VLOOKUP($M1637,Map_GL!$B:$N,11,FALSE)</f>
        <v>75B</v>
      </c>
      <c r="R1637" t="str">
        <f>VLOOKUP($M1637,Map_GL!$B:$N,12,FALSE)</f>
        <v>000</v>
      </c>
      <c r="S1637" t="str">
        <f>VLOOKUP($M1637,Map_GL!$B:$N,13,FALSE)</f>
        <v>00</v>
      </c>
      <c r="T1637"/>
    </row>
    <row r="1638" spans="1:20" x14ac:dyDescent="0.25">
      <c r="A1638" t="s">
        <v>8</v>
      </c>
      <c r="B1638" t="s">
        <v>10</v>
      </c>
      <c r="C1638" t="s">
        <v>12</v>
      </c>
      <c r="D1638" t="s">
        <v>14</v>
      </c>
      <c r="E1638" t="s">
        <v>10121</v>
      </c>
      <c r="F1638" t="s">
        <v>7586</v>
      </c>
      <c r="G1638" t="s">
        <v>10175</v>
      </c>
      <c r="H1638" s="9">
        <v>43833</v>
      </c>
      <c r="I1638" s="10">
        <v>0.50555555555555554</v>
      </c>
      <c r="J1638" s="11">
        <v>-793.76</v>
      </c>
      <c r="K1638" t="s">
        <v>10122</v>
      </c>
      <c r="L1638" t="str">
        <f t="shared" si="50"/>
        <v>98810001</v>
      </c>
      <c r="M1638" t="str">
        <f t="shared" si="51"/>
        <v>64501711</v>
      </c>
      <c r="N1638" t="str">
        <f>VLOOKUP($L1638,Map_Organization!$F:$I,2,FALSE)</f>
        <v>UVC</v>
      </c>
      <c r="O1638" t="str">
        <f>VLOOKUP($L1638,Map_Organization!$F:$I,3,FALSE)</f>
        <v>938</v>
      </c>
      <c r="P1638" t="str">
        <f>VLOOKUP($L1638,Map_Organization!$F:$I,4,FALSE)</f>
        <v>8414</v>
      </c>
      <c r="Q1638" t="str">
        <f>VLOOKUP($M1638,Map_GL!$B:$N,11,FALSE)</f>
        <v>75B</v>
      </c>
      <c r="R1638" t="str">
        <f>VLOOKUP($M1638,Map_GL!$B:$N,12,FALSE)</f>
        <v>000</v>
      </c>
      <c r="S1638" t="str">
        <f>VLOOKUP($M1638,Map_GL!$B:$N,13,FALSE)</f>
        <v>00</v>
      </c>
      <c r="T1638"/>
    </row>
    <row r="1639" spans="1:20" x14ac:dyDescent="0.25">
      <c r="A1639" t="s">
        <v>8</v>
      </c>
      <c r="B1639" t="s">
        <v>10</v>
      </c>
      <c r="C1639" t="s">
        <v>12</v>
      </c>
      <c r="D1639" t="s">
        <v>14</v>
      </c>
      <c r="E1639" t="s">
        <v>10121</v>
      </c>
      <c r="F1639" t="s">
        <v>7586</v>
      </c>
      <c r="G1639" t="s">
        <v>10176</v>
      </c>
      <c r="H1639" s="9">
        <v>43833</v>
      </c>
      <c r="I1639" s="10">
        <v>0.50555555555555554</v>
      </c>
      <c r="J1639" s="11">
        <v>793.76</v>
      </c>
      <c r="K1639" t="s">
        <v>10122</v>
      </c>
      <c r="L1639" t="str">
        <f t="shared" si="50"/>
        <v>98810001</v>
      </c>
      <c r="M1639" t="str">
        <f t="shared" si="51"/>
        <v>64501710</v>
      </c>
      <c r="N1639" t="str">
        <f>VLOOKUP($L1639,Map_Organization!$F:$I,2,FALSE)</f>
        <v>UVC</v>
      </c>
      <c r="O1639" t="str">
        <f>VLOOKUP($L1639,Map_Organization!$F:$I,3,FALSE)</f>
        <v>938</v>
      </c>
      <c r="P1639" t="str">
        <f>VLOOKUP($L1639,Map_Organization!$F:$I,4,FALSE)</f>
        <v>8414</v>
      </c>
      <c r="Q1639" t="str">
        <f>VLOOKUP($M1639,Map_GL!$B:$N,11,FALSE)</f>
        <v>75B</v>
      </c>
      <c r="R1639" t="str">
        <f>VLOOKUP($M1639,Map_GL!$B:$N,12,FALSE)</f>
        <v>000</v>
      </c>
      <c r="S1639" t="str">
        <f>VLOOKUP($M1639,Map_GL!$B:$N,13,FALSE)</f>
        <v>00</v>
      </c>
      <c r="T1639"/>
    </row>
    <row r="1640" spans="1:20" x14ac:dyDescent="0.25">
      <c r="A1640" t="s">
        <v>8</v>
      </c>
      <c r="B1640" t="s">
        <v>10</v>
      </c>
      <c r="C1640" t="s">
        <v>12</v>
      </c>
      <c r="D1640" t="s">
        <v>14</v>
      </c>
      <c r="E1640" t="s">
        <v>10121</v>
      </c>
      <c r="F1640" t="s">
        <v>7586</v>
      </c>
      <c r="G1640" t="s">
        <v>10179</v>
      </c>
      <c r="H1640" s="9">
        <v>43833</v>
      </c>
      <c r="I1640" s="10">
        <v>0.50555555555555554</v>
      </c>
      <c r="J1640" s="11">
        <v>-29.43</v>
      </c>
      <c r="K1640" t="s">
        <v>10122</v>
      </c>
      <c r="L1640" t="str">
        <f t="shared" si="50"/>
        <v>98810001</v>
      </c>
      <c r="M1640" t="str">
        <f t="shared" si="51"/>
        <v>61621003</v>
      </c>
      <c r="N1640" t="str">
        <f>VLOOKUP($L1640,Map_Organization!$F:$I,2,FALSE)</f>
        <v>UVC</v>
      </c>
      <c r="O1640" t="str">
        <f>VLOOKUP($L1640,Map_Organization!$F:$I,3,FALSE)</f>
        <v>938</v>
      </c>
      <c r="P1640" t="str">
        <f>VLOOKUP($L1640,Map_Organization!$F:$I,4,FALSE)</f>
        <v>8414</v>
      </c>
      <c r="Q1640" t="str">
        <f>VLOOKUP($M1640,Map_GL!$B:$N,11,FALSE)</f>
        <v>794</v>
      </c>
      <c r="R1640" t="str">
        <f>VLOOKUP($M1640,Map_GL!$B:$N,12,FALSE)</f>
        <v>401</v>
      </c>
      <c r="S1640" t="str">
        <f>VLOOKUP($M1640,Map_GL!$B:$N,13,FALSE)</f>
        <v>00</v>
      </c>
      <c r="T1640"/>
    </row>
    <row r="1641" spans="1:20" x14ac:dyDescent="0.25">
      <c r="A1641" t="s">
        <v>8</v>
      </c>
      <c r="B1641" t="s">
        <v>10</v>
      </c>
      <c r="C1641" t="s">
        <v>12</v>
      </c>
      <c r="D1641" t="s">
        <v>14</v>
      </c>
      <c r="E1641" t="s">
        <v>10121</v>
      </c>
      <c r="F1641" t="s">
        <v>7586</v>
      </c>
      <c r="G1641" t="s">
        <v>10180</v>
      </c>
      <c r="H1641" s="9">
        <v>43833</v>
      </c>
      <c r="I1641" s="10">
        <v>0.50555555555555554</v>
      </c>
      <c r="J1641" s="11">
        <v>29.43</v>
      </c>
      <c r="K1641" t="s">
        <v>10122</v>
      </c>
      <c r="L1641" t="str">
        <f t="shared" si="50"/>
        <v>98810001</v>
      </c>
      <c r="M1641" t="str">
        <f t="shared" si="51"/>
        <v>61621001</v>
      </c>
      <c r="N1641" t="str">
        <f>VLOOKUP($L1641,Map_Organization!$F:$I,2,FALSE)</f>
        <v>UVC</v>
      </c>
      <c r="O1641" t="str">
        <f>VLOOKUP($L1641,Map_Organization!$F:$I,3,FALSE)</f>
        <v>938</v>
      </c>
      <c r="P1641" t="str">
        <f>VLOOKUP($L1641,Map_Organization!$F:$I,4,FALSE)</f>
        <v>8414</v>
      </c>
      <c r="Q1641" t="str">
        <f>VLOOKUP($M1641,Map_GL!$B:$N,11,FALSE)</f>
        <v>794</v>
      </c>
      <c r="R1641" t="str">
        <f>VLOOKUP($M1641,Map_GL!$B:$N,12,FALSE)</f>
        <v>401</v>
      </c>
      <c r="S1641" t="str">
        <f>VLOOKUP($M1641,Map_GL!$B:$N,13,FALSE)</f>
        <v>00</v>
      </c>
      <c r="T1641"/>
    </row>
    <row r="1642" spans="1:20" x14ac:dyDescent="0.25">
      <c r="A1642" t="s">
        <v>8</v>
      </c>
      <c r="B1642" t="s">
        <v>10</v>
      </c>
      <c r="C1642" t="s">
        <v>12</v>
      </c>
      <c r="D1642" t="s">
        <v>14</v>
      </c>
      <c r="E1642" t="s">
        <v>10121</v>
      </c>
      <c r="F1642" t="s">
        <v>7586</v>
      </c>
      <c r="G1642" t="s">
        <v>10181</v>
      </c>
      <c r="H1642" s="9">
        <v>43833</v>
      </c>
      <c r="I1642" s="10">
        <v>0.50555555555555554</v>
      </c>
      <c r="J1642" s="11">
        <v>-29.43</v>
      </c>
      <c r="K1642" t="s">
        <v>10122</v>
      </c>
      <c r="L1642" t="str">
        <f t="shared" si="50"/>
        <v>98810001</v>
      </c>
      <c r="M1642" t="str">
        <f t="shared" si="51"/>
        <v>75431001</v>
      </c>
      <c r="N1642" t="str">
        <f>VLOOKUP($L1642,Map_Organization!$F:$I,2,FALSE)</f>
        <v>UVC</v>
      </c>
      <c r="O1642" t="str">
        <f>VLOOKUP($L1642,Map_Organization!$F:$I,3,FALSE)</f>
        <v>938</v>
      </c>
      <c r="P1642" t="str">
        <f>VLOOKUP($L1642,Map_Organization!$F:$I,4,FALSE)</f>
        <v>8414</v>
      </c>
      <c r="Q1642" t="str">
        <f>VLOOKUP($M1642,Map_GL!$B:$N,11,FALSE)</f>
        <v>75B</v>
      </c>
      <c r="R1642" t="str">
        <f>VLOOKUP($M1642,Map_GL!$B:$N,12,FALSE)</f>
        <v>000</v>
      </c>
      <c r="S1642" t="str">
        <f>VLOOKUP($M1642,Map_GL!$B:$N,13,FALSE)</f>
        <v>00</v>
      </c>
      <c r="T1642"/>
    </row>
    <row r="1643" spans="1:20" x14ac:dyDescent="0.25">
      <c r="A1643" t="s">
        <v>8</v>
      </c>
      <c r="B1643" t="s">
        <v>10</v>
      </c>
      <c r="C1643" t="s">
        <v>12</v>
      </c>
      <c r="D1643" t="s">
        <v>14</v>
      </c>
      <c r="E1643" t="s">
        <v>10121</v>
      </c>
      <c r="F1643" t="s">
        <v>7586</v>
      </c>
      <c r="G1643" t="s">
        <v>10182</v>
      </c>
      <c r="H1643" s="9">
        <v>43833</v>
      </c>
      <c r="I1643" s="10">
        <v>0.50555555555555554</v>
      </c>
      <c r="J1643" s="11">
        <v>208.32</v>
      </c>
      <c r="K1643" t="s">
        <v>10122</v>
      </c>
      <c r="L1643" t="str">
        <f t="shared" si="50"/>
        <v>98810001</v>
      </c>
      <c r="M1643" t="str">
        <f t="shared" si="51"/>
        <v>75431002</v>
      </c>
      <c r="N1643" t="str">
        <f>VLOOKUP($L1643,Map_Organization!$F:$I,2,FALSE)</f>
        <v>UVC</v>
      </c>
      <c r="O1643" t="str">
        <f>VLOOKUP($L1643,Map_Organization!$F:$I,3,FALSE)</f>
        <v>938</v>
      </c>
      <c r="P1643" t="str">
        <f>VLOOKUP($L1643,Map_Organization!$F:$I,4,FALSE)</f>
        <v>8414</v>
      </c>
      <c r="Q1643" t="str">
        <f>VLOOKUP($M1643,Map_GL!$B:$N,11,FALSE)</f>
        <v>75B</v>
      </c>
      <c r="R1643" t="str">
        <f>VLOOKUP($M1643,Map_GL!$B:$N,12,FALSE)</f>
        <v>000</v>
      </c>
      <c r="S1643" t="str">
        <f>VLOOKUP($M1643,Map_GL!$B:$N,13,FALSE)</f>
        <v>00</v>
      </c>
      <c r="T1643"/>
    </row>
    <row r="1644" spans="1:20" x14ac:dyDescent="0.25">
      <c r="A1644" t="s">
        <v>8</v>
      </c>
      <c r="B1644" t="s">
        <v>10</v>
      </c>
      <c r="C1644" t="s">
        <v>12</v>
      </c>
      <c r="D1644" t="s">
        <v>14</v>
      </c>
      <c r="E1644" t="s">
        <v>10121</v>
      </c>
      <c r="F1644" t="s">
        <v>7586</v>
      </c>
      <c r="G1644" t="s">
        <v>10208</v>
      </c>
      <c r="H1644" s="9">
        <v>43833</v>
      </c>
      <c r="I1644" s="10">
        <v>0.50555555555555554</v>
      </c>
      <c r="J1644" s="11">
        <v>89</v>
      </c>
      <c r="K1644" t="s">
        <v>10122</v>
      </c>
      <c r="L1644" t="str">
        <f t="shared" si="50"/>
        <v>98810001</v>
      </c>
      <c r="M1644" t="str">
        <f t="shared" si="51"/>
        <v>62281001</v>
      </c>
      <c r="N1644" t="str">
        <f>VLOOKUP($L1644,Map_Organization!$F:$I,2,FALSE)</f>
        <v>UVC</v>
      </c>
      <c r="O1644" t="str">
        <f>VLOOKUP($L1644,Map_Organization!$F:$I,3,FALSE)</f>
        <v>938</v>
      </c>
      <c r="P1644" t="str">
        <f>VLOOKUP($L1644,Map_Organization!$F:$I,4,FALSE)</f>
        <v>8414</v>
      </c>
      <c r="Q1644" t="str">
        <f>VLOOKUP($M1644,Map_GL!$B:$N,11,FALSE)</f>
        <v>833</v>
      </c>
      <c r="R1644" t="str">
        <f>VLOOKUP($M1644,Map_GL!$B:$N,12,FALSE)</f>
        <v>401</v>
      </c>
      <c r="S1644" t="str">
        <f>VLOOKUP($M1644,Map_GL!$B:$N,13,FALSE)</f>
        <v>00</v>
      </c>
      <c r="T1644"/>
    </row>
    <row r="1645" spans="1:20" x14ac:dyDescent="0.25">
      <c r="A1645" t="s">
        <v>8</v>
      </c>
      <c r="B1645" t="s">
        <v>10</v>
      </c>
      <c r="C1645" t="s">
        <v>12</v>
      </c>
      <c r="D1645" t="s">
        <v>14</v>
      </c>
      <c r="E1645" t="s">
        <v>10121</v>
      </c>
      <c r="F1645" t="s">
        <v>7586</v>
      </c>
      <c r="G1645" t="s">
        <v>10209</v>
      </c>
      <c r="H1645" s="9">
        <v>43833</v>
      </c>
      <c r="I1645" s="10">
        <v>0.50555555555555554</v>
      </c>
      <c r="J1645" s="11">
        <v>23.85</v>
      </c>
      <c r="K1645" t="s">
        <v>10122</v>
      </c>
      <c r="L1645" t="str">
        <f t="shared" si="50"/>
        <v>98810001</v>
      </c>
      <c r="M1645" t="str">
        <f t="shared" si="51"/>
        <v>60640001</v>
      </c>
      <c r="N1645" t="str">
        <f>VLOOKUP($L1645,Map_Organization!$F:$I,2,FALSE)</f>
        <v>UVC</v>
      </c>
      <c r="O1645" t="str">
        <f>VLOOKUP($L1645,Map_Organization!$F:$I,3,FALSE)</f>
        <v>938</v>
      </c>
      <c r="P1645" t="str">
        <f>VLOOKUP($L1645,Map_Organization!$F:$I,4,FALSE)</f>
        <v>8414</v>
      </c>
      <c r="Q1645" t="str">
        <f>VLOOKUP($M1645,Map_GL!$B:$N,11,FALSE)</f>
        <v>833</v>
      </c>
      <c r="R1645" t="str">
        <f>VLOOKUP($M1645,Map_GL!$B:$N,12,FALSE)</f>
        <v>401</v>
      </c>
      <c r="S1645" t="str">
        <f>VLOOKUP($M1645,Map_GL!$B:$N,13,FALSE)</f>
        <v>00</v>
      </c>
      <c r="T1645"/>
    </row>
    <row r="1646" spans="1:20" x14ac:dyDescent="0.25">
      <c r="A1646" t="s">
        <v>8</v>
      </c>
      <c r="B1646" t="s">
        <v>10</v>
      </c>
      <c r="C1646" t="s">
        <v>12</v>
      </c>
      <c r="D1646" t="s">
        <v>14</v>
      </c>
      <c r="E1646" t="s">
        <v>10121</v>
      </c>
      <c r="F1646" t="s">
        <v>7586</v>
      </c>
      <c r="G1646" t="s">
        <v>10191</v>
      </c>
      <c r="H1646" s="9">
        <v>43833</v>
      </c>
      <c r="I1646" s="10">
        <v>0.50555555555555554</v>
      </c>
      <c r="J1646" s="11">
        <v>26.009999999999998</v>
      </c>
      <c r="K1646" t="s">
        <v>10122</v>
      </c>
      <c r="L1646" t="str">
        <f t="shared" si="50"/>
        <v>98810001</v>
      </c>
      <c r="M1646" t="str">
        <f t="shared" si="51"/>
        <v>62610001</v>
      </c>
      <c r="N1646" t="str">
        <f>VLOOKUP($L1646,Map_Organization!$F:$I,2,FALSE)</f>
        <v>UVC</v>
      </c>
      <c r="O1646" t="str">
        <f>VLOOKUP($L1646,Map_Organization!$F:$I,3,FALSE)</f>
        <v>938</v>
      </c>
      <c r="P1646" t="str">
        <f>VLOOKUP($L1646,Map_Organization!$F:$I,4,FALSE)</f>
        <v>8414</v>
      </c>
      <c r="Q1646" t="str">
        <f>VLOOKUP($M1646,Map_GL!$B:$N,11,FALSE)</f>
        <v>779</v>
      </c>
      <c r="R1646" t="str">
        <f>VLOOKUP($M1646,Map_GL!$B:$N,12,FALSE)</f>
        <v>000</v>
      </c>
      <c r="S1646" t="str">
        <f>VLOOKUP($M1646,Map_GL!$B:$N,13,FALSE)</f>
        <v>00</v>
      </c>
      <c r="T1646"/>
    </row>
    <row r="1647" spans="1:20" x14ac:dyDescent="0.25">
      <c r="A1647" t="s">
        <v>8</v>
      </c>
      <c r="B1647" t="s">
        <v>10</v>
      </c>
      <c r="C1647" t="s">
        <v>12</v>
      </c>
      <c r="D1647" t="s">
        <v>14</v>
      </c>
      <c r="E1647" t="s">
        <v>10121</v>
      </c>
      <c r="F1647" t="s">
        <v>7586</v>
      </c>
      <c r="G1647" t="s">
        <v>10146</v>
      </c>
      <c r="H1647" s="9">
        <v>43833</v>
      </c>
      <c r="I1647" s="10">
        <v>0.50555555555555554</v>
      </c>
      <c r="J1647" s="11">
        <v>144.96999999999997</v>
      </c>
      <c r="K1647" t="s">
        <v>10122</v>
      </c>
      <c r="L1647" t="str">
        <f t="shared" si="50"/>
        <v>98810001</v>
      </c>
      <c r="M1647" t="str">
        <f t="shared" si="51"/>
        <v>61620010</v>
      </c>
      <c r="N1647" t="str">
        <f>VLOOKUP($L1647,Map_Organization!$F:$I,2,FALSE)</f>
        <v>UVC</v>
      </c>
      <c r="O1647" t="str">
        <f>VLOOKUP($L1647,Map_Organization!$F:$I,3,FALSE)</f>
        <v>938</v>
      </c>
      <c r="P1647" t="str">
        <f>VLOOKUP($L1647,Map_Organization!$F:$I,4,FALSE)</f>
        <v>8414</v>
      </c>
      <c r="Q1647" t="str">
        <f>VLOOKUP($M1647,Map_GL!$B:$N,11,FALSE)</f>
        <v>794</v>
      </c>
      <c r="R1647" t="str">
        <f>VLOOKUP($M1647,Map_GL!$B:$N,12,FALSE)</f>
        <v>401</v>
      </c>
      <c r="S1647" t="str">
        <f>VLOOKUP($M1647,Map_GL!$B:$N,13,FALSE)</f>
        <v>00</v>
      </c>
      <c r="T1647"/>
    </row>
    <row r="1648" spans="1:20" x14ac:dyDescent="0.25">
      <c r="A1648" t="s">
        <v>8</v>
      </c>
      <c r="B1648" t="s">
        <v>10</v>
      </c>
      <c r="C1648" t="s">
        <v>12</v>
      </c>
      <c r="D1648" t="s">
        <v>14</v>
      </c>
      <c r="E1648" t="s">
        <v>10121</v>
      </c>
      <c r="F1648" t="s">
        <v>7586</v>
      </c>
      <c r="G1648" t="s">
        <v>10192</v>
      </c>
      <c r="H1648" s="9">
        <v>43833</v>
      </c>
      <c r="I1648" s="10">
        <v>0.50555555555555554</v>
      </c>
      <c r="J1648" s="11">
        <v>2.3200000000000003</v>
      </c>
      <c r="K1648" t="s">
        <v>10122</v>
      </c>
      <c r="L1648" t="str">
        <f t="shared" si="50"/>
        <v>98810001</v>
      </c>
      <c r="M1648" t="str">
        <f t="shared" si="51"/>
        <v>61620113</v>
      </c>
      <c r="N1648" t="str">
        <f>VLOOKUP($L1648,Map_Organization!$F:$I,2,FALSE)</f>
        <v>UVC</v>
      </c>
      <c r="O1648" t="str">
        <f>VLOOKUP($L1648,Map_Organization!$F:$I,3,FALSE)</f>
        <v>938</v>
      </c>
      <c r="P1648" t="str">
        <f>VLOOKUP($L1648,Map_Organization!$F:$I,4,FALSE)</f>
        <v>8414</v>
      </c>
      <c r="Q1648" t="str">
        <f>VLOOKUP($M1648,Map_GL!$B:$N,11,FALSE)</f>
        <v>794</v>
      </c>
      <c r="R1648" t="str">
        <f>VLOOKUP($M1648,Map_GL!$B:$N,12,FALSE)</f>
        <v>401</v>
      </c>
      <c r="S1648" t="str">
        <f>VLOOKUP($M1648,Map_GL!$B:$N,13,FALSE)</f>
        <v>00</v>
      </c>
      <c r="T1648"/>
    </row>
    <row r="1649" spans="1:20" x14ac:dyDescent="0.25">
      <c r="A1649" t="s">
        <v>8</v>
      </c>
      <c r="B1649" t="s">
        <v>10</v>
      </c>
      <c r="C1649" t="s">
        <v>12</v>
      </c>
      <c r="D1649" t="s">
        <v>14</v>
      </c>
      <c r="E1649" t="s">
        <v>10121</v>
      </c>
      <c r="F1649" t="s">
        <v>7586</v>
      </c>
      <c r="G1649" t="s">
        <v>10193</v>
      </c>
      <c r="H1649" s="9">
        <v>43833</v>
      </c>
      <c r="I1649" s="10">
        <v>0.50555555555555554</v>
      </c>
      <c r="J1649" s="11">
        <v>7.9</v>
      </c>
      <c r="K1649" t="s">
        <v>10122</v>
      </c>
      <c r="L1649" t="str">
        <f t="shared" si="50"/>
        <v>98810001</v>
      </c>
      <c r="M1649" t="str">
        <f t="shared" si="51"/>
        <v>62282002</v>
      </c>
      <c r="N1649" t="str">
        <f>VLOOKUP($L1649,Map_Organization!$F:$I,2,FALSE)</f>
        <v>UVC</v>
      </c>
      <c r="O1649" t="str">
        <f>VLOOKUP($L1649,Map_Organization!$F:$I,3,FALSE)</f>
        <v>938</v>
      </c>
      <c r="P1649" t="str">
        <f>VLOOKUP($L1649,Map_Organization!$F:$I,4,FALSE)</f>
        <v>8414</v>
      </c>
      <c r="Q1649" t="str">
        <f>VLOOKUP($M1649,Map_GL!$B:$N,11,FALSE)</f>
        <v>75B</v>
      </c>
      <c r="R1649" t="str">
        <f>VLOOKUP($M1649,Map_GL!$B:$N,12,FALSE)</f>
        <v>000</v>
      </c>
      <c r="S1649" t="str">
        <f>VLOOKUP($M1649,Map_GL!$B:$N,13,FALSE)</f>
        <v>00</v>
      </c>
      <c r="T1649"/>
    </row>
    <row r="1650" spans="1:20" x14ac:dyDescent="0.25">
      <c r="A1650" t="s">
        <v>8</v>
      </c>
      <c r="B1650" t="s">
        <v>10</v>
      </c>
      <c r="C1650" t="s">
        <v>12</v>
      </c>
      <c r="D1650" t="s">
        <v>14</v>
      </c>
      <c r="E1650" t="s">
        <v>10121</v>
      </c>
      <c r="F1650" t="s">
        <v>7586</v>
      </c>
      <c r="G1650" t="s">
        <v>10194</v>
      </c>
      <c r="H1650" s="9">
        <v>43833</v>
      </c>
      <c r="I1650" s="10">
        <v>0.50555555555555554</v>
      </c>
      <c r="J1650" s="11">
        <v>11</v>
      </c>
      <c r="K1650" t="s">
        <v>10122</v>
      </c>
      <c r="L1650" t="str">
        <f t="shared" si="50"/>
        <v>98810001</v>
      </c>
      <c r="M1650" t="str">
        <f t="shared" si="51"/>
        <v>62624110</v>
      </c>
      <c r="N1650" t="str">
        <f>VLOOKUP($L1650,Map_Organization!$F:$I,2,FALSE)</f>
        <v>UVC</v>
      </c>
      <c r="O1650" t="str">
        <f>VLOOKUP($L1650,Map_Organization!$F:$I,3,FALSE)</f>
        <v>938</v>
      </c>
      <c r="P1650" t="str">
        <f>VLOOKUP($L1650,Map_Organization!$F:$I,4,FALSE)</f>
        <v>8414</v>
      </c>
      <c r="Q1650" t="str">
        <f>VLOOKUP($M1650,Map_GL!$B:$N,11,FALSE)</f>
        <v>833</v>
      </c>
      <c r="R1650" t="str">
        <f>VLOOKUP($M1650,Map_GL!$B:$N,12,FALSE)</f>
        <v>401</v>
      </c>
      <c r="S1650" t="str">
        <f>VLOOKUP($M1650,Map_GL!$B:$N,13,FALSE)</f>
        <v>00</v>
      </c>
      <c r="T1650"/>
    </row>
    <row r="1651" spans="1:20" x14ac:dyDescent="0.25">
      <c r="A1651" t="s">
        <v>8</v>
      </c>
      <c r="B1651" t="s">
        <v>10</v>
      </c>
      <c r="C1651" t="s">
        <v>12</v>
      </c>
      <c r="D1651" t="s">
        <v>14</v>
      </c>
      <c r="E1651" t="s">
        <v>10121</v>
      </c>
      <c r="F1651" t="s">
        <v>7586</v>
      </c>
      <c r="G1651" t="s">
        <v>10195</v>
      </c>
      <c r="H1651" s="9">
        <v>43833</v>
      </c>
      <c r="I1651" s="10">
        <v>0.50555555555555554</v>
      </c>
      <c r="J1651" s="11">
        <v>3.51</v>
      </c>
      <c r="K1651" t="s">
        <v>10122</v>
      </c>
      <c r="L1651" t="str">
        <f t="shared" si="50"/>
        <v>98810001</v>
      </c>
      <c r="M1651" t="str">
        <f t="shared" si="51"/>
        <v>62624210</v>
      </c>
      <c r="N1651" t="str">
        <f>VLOOKUP($L1651,Map_Organization!$F:$I,2,FALSE)</f>
        <v>UVC</v>
      </c>
      <c r="O1651" t="str">
        <f>VLOOKUP($L1651,Map_Organization!$F:$I,3,FALSE)</f>
        <v>938</v>
      </c>
      <c r="P1651" t="str">
        <f>VLOOKUP($L1651,Map_Organization!$F:$I,4,FALSE)</f>
        <v>8414</v>
      </c>
      <c r="Q1651" t="str">
        <f>VLOOKUP($M1651,Map_GL!$B:$N,11,FALSE)</f>
        <v>833</v>
      </c>
      <c r="R1651" t="str">
        <f>VLOOKUP($M1651,Map_GL!$B:$N,12,FALSE)</f>
        <v>401</v>
      </c>
      <c r="S1651" t="str">
        <f>VLOOKUP($M1651,Map_GL!$B:$N,13,FALSE)</f>
        <v>00</v>
      </c>
      <c r="T1651"/>
    </row>
    <row r="1652" spans="1:20" x14ac:dyDescent="0.25">
      <c r="A1652" t="s">
        <v>8</v>
      </c>
      <c r="B1652" t="s">
        <v>10</v>
      </c>
      <c r="C1652" t="s">
        <v>12</v>
      </c>
      <c r="D1652" t="s">
        <v>14</v>
      </c>
      <c r="E1652" t="s">
        <v>10121</v>
      </c>
      <c r="F1652" t="s">
        <v>7586</v>
      </c>
      <c r="G1652" t="s">
        <v>10260</v>
      </c>
      <c r="H1652" s="9">
        <v>43833</v>
      </c>
      <c r="I1652" s="10">
        <v>0.50555555555555554</v>
      </c>
      <c r="J1652" s="11">
        <v>24.6</v>
      </c>
      <c r="K1652" t="s">
        <v>10122</v>
      </c>
      <c r="L1652" t="str">
        <f t="shared" si="50"/>
        <v>98810001</v>
      </c>
      <c r="M1652" t="str">
        <f t="shared" si="51"/>
        <v>62869022</v>
      </c>
      <c r="N1652" t="str">
        <f>VLOOKUP($L1652,Map_Organization!$F:$I,2,FALSE)</f>
        <v>UVC</v>
      </c>
      <c r="O1652" t="str">
        <f>VLOOKUP($L1652,Map_Organization!$F:$I,3,FALSE)</f>
        <v>938</v>
      </c>
      <c r="P1652" t="str">
        <f>VLOOKUP($L1652,Map_Organization!$F:$I,4,FALSE)</f>
        <v>8414</v>
      </c>
      <c r="Q1652" t="str">
        <f>VLOOKUP($M1652,Map_GL!$B:$N,11,FALSE)</f>
        <v>833</v>
      </c>
      <c r="R1652" t="str">
        <f>VLOOKUP($M1652,Map_GL!$B:$N,12,FALSE)</f>
        <v>401</v>
      </c>
      <c r="S1652" t="str">
        <f>VLOOKUP($M1652,Map_GL!$B:$N,13,FALSE)</f>
        <v>00</v>
      </c>
      <c r="T1652"/>
    </row>
    <row r="1653" spans="1:20" x14ac:dyDescent="0.25">
      <c r="A1653" t="s">
        <v>8</v>
      </c>
      <c r="B1653" t="s">
        <v>10</v>
      </c>
      <c r="C1653" t="s">
        <v>12</v>
      </c>
      <c r="D1653" t="s">
        <v>14</v>
      </c>
      <c r="E1653" t="s">
        <v>10121</v>
      </c>
      <c r="F1653" t="s">
        <v>7586</v>
      </c>
      <c r="G1653" t="s">
        <v>10150</v>
      </c>
      <c r="H1653" s="9">
        <v>43833</v>
      </c>
      <c r="I1653" s="10">
        <v>0.50555555555555554</v>
      </c>
      <c r="J1653" s="11">
        <v>15.559999999999999</v>
      </c>
      <c r="K1653" t="s">
        <v>10122</v>
      </c>
      <c r="L1653" t="str">
        <f t="shared" si="50"/>
        <v>98810001</v>
      </c>
      <c r="M1653" t="str">
        <f t="shared" si="51"/>
        <v>68123020</v>
      </c>
      <c r="N1653" t="str">
        <f>VLOOKUP($L1653,Map_Organization!$F:$I,2,FALSE)</f>
        <v>UVC</v>
      </c>
      <c r="O1653" t="str">
        <f>VLOOKUP($L1653,Map_Organization!$F:$I,3,FALSE)</f>
        <v>938</v>
      </c>
      <c r="P1653" t="str">
        <f>VLOOKUP($L1653,Map_Organization!$F:$I,4,FALSE)</f>
        <v>8414</v>
      </c>
      <c r="Q1653" t="str">
        <f>VLOOKUP($M1653,Map_GL!$B:$N,11,FALSE)</f>
        <v>833</v>
      </c>
      <c r="R1653" t="str">
        <f>VLOOKUP($M1653,Map_GL!$B:$N,12,FALSE)</f>
        <v>401</v>
      </c>
      <c r="S1653" t="str">
        <f>VLOOKUP($M1653,Map_GL!$B:$N,13,FALSE)</f>
        <v>00</v>
      </c>
      <c r="T1653"/>
    </row>
    <row r="1654" spans="1:20" x14ac:dyDescent="0.25">
      <c r="A1654" t="s">
        <v>8</v>
      </c>
      <c r="B1654" t="s">
        <v>10</v>
      </c>
      <c r="C1654" t="s">
        <v>12</v>
      </c>
      <c r="D1654" t="s">
        <v>14</v>
      </c>
      <c r="E1654" t="s">
        <v>10121</v>
      </c>
      <c r="F1654" t="s">
        <v>7586</v>
      </c>
      <c r="G1654" t="s">
        <v>10288</v>
      </c>
      <c r="H1654" s="9">
        <v>43833</v>
      </c>
      <c r="I1654" s="10">
        <v>0.50555555555555554</v>
      </c>
      <c r="J1654" s="11">
        <v>100</v>
      </c>
      <c r="K1654" t="s">
        <v>10122</v>
      </c>
      <c r="L1654" t="str">
        <f t="shared" si="50"/>
        <v>98810001</v>
      </c>
      <c r="M1654" t="str">
        <f t="shared" si="51"/>
        <v>62852000</v>
      </c>
      <c r="N1654" t="str">
        <f>VLOOKUP($L1654,Map_Organization!$F:$I,2,FALSE)</f>
        <v>UVC</v>
      </c>
      <c r="O1654" t="str">
        <f>VLOOKUP($L1654,Map_Organization!$F:$I,3,FALSE)</f>
        <v>938</v>
      </c>
      <c r="P1654" t="str">
        <f>VLOOKUP($L1654,Map_Organization!$F:$I,4,FALSE)</f>
        <v>8414</v>
      </c>
      <c r="Q1654" t="str">
        <f>VLOOKUP($M1654,Map_GL!$B:$N,11,FALSE)</f>
        <v>895</v>
      </c>
      <c r="R1654" t="str">
        <f>VLOOKUP($M1654,Map_GL!$B:$N,12,FALSE)</f>
        <v>000</v>
      </c>
      <c r="S1654" t="str">
        <f>VLOOKUP($M1654,Map_GL!$B:$N,13,FALSE)</f>
        <v>00</v>
      </c>
      <c r="T1654"/>
    </row>
    <row r="1655" spans="1:20" x14ac:dyDescent="0.25">
      <c r="A1655" t="s">
        <v>8</v>
      </c>
      <c r="B1655" t="s">
        <v>10</v>
      </c>
      <c r="C1655" t="s">
        <v>12</v>
      </c>
      <c r="D1655" t="s">
        <v>14</v>
      </c>
      <c r="E1655" t="s">
        <v>10121</v>
      </c>
      <c r="F1655" t="s">
        <v>7586</v>
      </c>
      <c r="G1655" t="s">
        <v>10211</v>
      </c>
      <c r="H1655" s="9">
        <v>43833</v>
      </c>
      <c r="I1655" s="10">
        <v>0.50555555555555554</v>
      </c>
      <c r="J1655" s="11">
        <v>2.21</v>
      </c>
      <c r="K1655" t="s">
        <v>10122</v>
      </c>
      <c r="L1655" t="str">
        <f t="shared" si="50"/>
        <v>98810001</v>
      </c>
      <c r="M1655" t="str">
        <f t="shared" si="51"/>
        <v>63101000</v>
      </c>
      <c r="N1655" t="str">
        <f>VLOOKUP($L1655,Map_Organization!$F:$I,2,FALSE)</f>
        <v>UVC</v>
      </c>
      <c r="O1655" t="str">
        <f>VLOOKUP($L1655,Map_Organization!$F:$I,3,FALSE)</f>
        <v>938</v>
      </c>
      <c r="P1655" t="str">
        <f>VLOOKUP($L1655,Map_Organization!$F:$I,4,FALSE)</f>
        <v>8414</v>
      </c>
      <c r="Q1655" t="str">
        <f>VLOOKUP($M1655,Map_GL!$B:$N,11,FALSE)</f>
        <v>823</v>
      </c>
      <c r="R1655" t="str">
        <f>VLOOKUP($M1655,Map_GL!$B:$N,12,FALSE)</f>
        <v>404</v>
      </c>
      <c r="S1655" t="str">
        <f>VLOOKUP($M1655,Map_GL!$B:$N,13,FALSE)</f>
        <v>00</v>
      </c>
      <c r="T1655"/>
    </row>
    <row r="1656" spans="1:20" x14ac:dyDescent="0.25">
      <c r="A1656" t="s">
        <v>8</v>
      </c>
      <c r="B1656" t="s">
        <v>10</v>
      </c>
      <c r="C1656" t="s">
        <v>12</v>
      </c>
      <c r="D1656" t="s">
        <v>14</v>
      </c>
      <c r="E1656" t="s">
        <v>10121</v>
      </c>
      <c r="F1656" t="s">
        <v>7586</v>
      </c>
      <c r="G1656" t="s">
        <v>10148</v>
      </c>
      <c r="H1656" s="9">
        <v>43833</v>
      </c>
      <c r="I1656" s="10">
        <v>0.50555555555555554</v>
      </c>
      <c r="J1656" s="11">
        <v>-144.96999999999997</v>
      </c>
      <c r="K1656" t="s">
        <v>10122</v>
      </c>
      <c r="L1656" t="str">
        <f t="shared" si="50"/>
        <v>98810001</v>
      </c>
      <c r="M1656" t="str">
        <f t="shared" si="51"/>
        <v>61620010</v>
      </c>
      <c r="N1656" t="str">
        <f>VLOOKUP($L1656,Map_Organization!$F:$I,2,FALSE)</f>
        <v>UVC</v>
      </c>
      <c r="O1656" t="str">
        <f>VLOOKUP($L1656,Map_Organization!$F:$I,3,FALSE)</f>
        <v>938</v>
      </c>
      <c r="P1656" t="str">
        <f>VLOOKUP($L1656,Map_Organization!$F:$I,4,FALSE)</f>
        <v>8414</v>
      </c>
      <c r="Q1656" t="str">
        <f>VLOOKUP($M1656,Map_GL!$B:$N,11,FALSE)</f>
        <v>794</v>
      </c>
      <c r="R1656" t="str">
        <f>VLOOKUP($M1656,Map_GL!$B:$N,12,FALSE)</f>
        <v>401</v>
      </c>
      <c r="S1656" t="str">
        <f>VLOOKUP($M1656,Map_GL!$B:$N,13,FALSE)</f>
        <v>00</v>
      </c>
      <c r="T1656"/>
    </row>
    <row r="1657" spans="1:20" x14ac:dyDescent="0.25">
      <c r="A1657" t="s">
        <v>8</v>
      </c>
      <c r="B1657" t="s">
        <v>10</v>
      </c>
      <c r="C1657" t="s">
        <v>12</v>
      </c>
      <c r="D1657" t="s">
        <v>14</v>
      </c>
      <c r="E1657" t="s">
        <v>10121</v>
      </c>
      <c r="F1657" t="s">
        <v>7586</v>
      </c>
      <c r="G1657" t="s">
        <v>10151</v>
      </c>
      <c r="H1657" s="9">
        <v>43833</v>
      </c>
      <c r="I1657" s="10">
        <v>0.50555555555555554</v>
      </c>
      <c r="J1657" s="11">
        <v>23.3</v>
      </c>
      <c r="K1657" t="s">
        <v>10122</v>
      </c>
      <c r="L1657" t="str">
        <f t="shared" si="50"/>
        <v>98810001</v>
      </c>
      <c r="M1657" t="str">
        <f t="shared" si="51"/>
        <v>75431003</v>
      </c>
      <c r="N1657" t="str">
        <f>VLOOKUP($L1657,Map_Organization!$F:$I,2,FALSE)</f>
        <v>UVC</v>
      </c>
      <c r="O1657" t="str">
        <f>VLOOKUP($L1657,Map_Organization!$F:$I,3,FALSE)</f>
        <v>938</v>
      </c>
      <c r="P1657" t="str">
        <f>VLOOKUP($L1657,Map_Organization!$F:$I,4,FALSE)</f>
        <v>8414</v>
      </c>
      <c r="Q1657" t="str">
        <f>VLOOKUP($M1657,Map_GL!$B:$N,11,FALSE)</f>
        <v>790</v>
      </c>
      <c r="R1657" t="str">
        <f>VLOOKUP($M1657,Map_GL!$B:$N,12,FALSE)</f>
        <v>000</v>
      </c>
      <c r="S1657" t="str">
        <f>VLOOKUP($M1657,Map_GL!$B:$N,13,FALSE)</f>
        <v>00</v>
      </c>
      <c r="T1657"/>
    </row>
    <row r="1658" spans="1:20" x14ac:dyDescent="0.25">
      <c r="A1658" t="s">
        <v>8</v>
      </c>
      <c r="B1658" t="s">
        <v>10</v>
      </c>
      <c r="C1658" t="s">
        <v>12</v>
      </c>
      <c r="D1658" t="s">
        <v>14</v>
      </c>
      <c r="E1658" t="s">
        <v>10121</v>
      </c>
      <c r="F1658" t="s">
        <v>7586</v>
      </c>
      <c r="G1658" t="s">
        <v>10197</v>
      </c>
      <c r="H1658" s="9">
        <v>43833</v>
      </c>
      <c r="I1658" s="10">
        <v>0.50555555555555554</v>
      </c>
      <c r="J1658" s="11">
        <v>-2.3200000000000003</v>
      </c>
      <c r="K1658" t="s">
        <v>10122</v>
      </c>
      <c r="L1658" t="str">
        <f t="shared" si="50"/>
        <v>98810001</v>
      </c>
      <c r="M1658" t="str">
        <f t="shared" si="51"/>
        <v>61620113</v>
      </c>
      <c r="N1658" t="str">
        <f>VLOOKUP($L1658,Map_Organization!$F:$I,2,FALSE)</f>
        <v>UVC</v>
      </c>
      <c r="O1658" t="str">
        <f>VLOOKUP($L1658,Map_Organization!$F:$I,3,FALSE)</f>
        <v>938</v>
      </c>
      <c r="P1658" t="str">
        <f>VLOOKUP($L1658,Map_Organization!$F:$I,4,FALSE)</f>
        <v>8414</v>
      </c>
      <c r="Q1658" t="str">
        <f>VLOOKUP($M1658,Map_GL!$B:$N,11,FALSE)</f>
        <v>794</v>
      </c>
      <c r="R1658" t="str">
        <f>VLOOKUP($M1658,Map_GL!$B:$N,12,FALSE)</f>
        <v>401</v>
      </c>
      <c r="S1658" t="str">
        <f>VLOOKUP($M1658,Map_GL!$B:$N,13,FALSE)</f>
        <v>00</v>
      </c>
      <c r="T1658"/>
    </row>
    <row r="1659" spans="1:20" x14ac:dyDescent="0.25">
      <c r="A1659" t="s">
        <v>8</v>
      </c>
      <c r="B1659" t="s">
        <v>10</v>
      </c>
      <c r="C1659" t="s">
        <v>12</v>
      </c>
      <c r="D1659" t="s">
        <v>14</v>
      </c>
      <c r="E1659" t="s">
        <v>10121</v>
      </c>
      <c r="F1659" t="s">
        <v>7542</v>
      </c>
      <c r="G1659" t="s">
        <v>10297</v>
      </c>
      <c r="H1659" s="9">
        <v>43833</v>
      </c>
      <c r="I1659" s="10">
        <v>0.50555555555555554</v>
      </c>
      <c r="J1659" s="11">
        <v>-1875</v>
      </c>
      <c r="K1659" t="s">
        <v>10122</v>
      </c>
      <c r="L1659" t="str">
        <f t="shared" si="50"/>
        <v>98808082</v>
      </c>
      <c r="M1659" t="str">
        <f t="shared" si="51"/>
        <v>61561028</v>
      </c>
      <c r="N1659" t="str">
        <f>VLOOKUP($L1659,Map_Organization!$F:$I,2,FALSE)</f>
        <v>UW0</v>
      </c>
      <c r="O1659" t="str">
        <f>VLOOKUP($L1659,Map_Organization!$F:$I,3,FALSE)</f>
        <v>930</v>
      </c>
      <c r="P1659" t="str">
        <f>VLOOKUP($L1659,Map_Organization!$F:$I,4,FALSE)</f>
        <v>8414</v>
      </c>
      <c r="Q1659" t="str">
        <f>VLOOKUP($M1659,Map_GL!$B:$N,11,FALSE)</f>
        <v>823</v>
      </c>
      <c r="R1659" t="str">
        <f>VLOOKUP($M1659,Map_GL!$B:$N,12,FALSE)</f>
        <v>420</v>
      </c>
      <c r="S1659" t="str">
        <f>VLOOKUP($M1659,Map_GL!$B:$N,13,FALSE)</f>
        <v>00</v>
      </c>
      <c r="T1659"/>
    </row>
    <row r="1660" spans="1:20" x14ac:dyDescent="0.25">
      <c r="A1660" t="s">
        <v>8</v>
      </c>
      <c r="B1660" t="s">
        <v>10</v>
      </c>
      <c r="C1660" t="s">
        <v>12</v>
      </c>
      <c r="D1660" t="s">
        <v>14</v>
      </c>
      <c r="E1660" t="s">
        <v>10121</v>
      </c>
      <c r="F1660" t="s">
        <v>7542</v>
      </c>
      <c r="G1660" t="s">
        <v>10298</v>
      </c>
      <c r="H1660" s="9">
        <v>43833</v>
      </c>
      <c r="I1660" s="10">
        <v>0.50555555555555554</v>
      </c>
      <c r="J1660" s="11">
        <v>-40</v>
      </c>
      <c r="K1660" t="s">
        <v>10122</v>
      </c>
      <c r="L1660" t="str">
        <f t="shared" si="50"/>
        <v>98808082</v>
      </c>
      <c r="M1660" t="str">
        <f t="shared" si="51"/>
        <v>61561030</v>
      </c>
      <c r="N1660" t="str">
        <f>VLOOKUP($L1660,Map_Organization!$F:$I,2,FALSE)</f>
        <v>UW0</v>
      </c>
      <c r="O1660" t="str">
        <f>VLOOKUP($L1660,Map_Organization!$F:$I,3,FALSE)</f>
        <v>930</v>
      </c>
      <c r="P1660" t="str">
        <f>VLOOKUP($L1660,Map_Organization!$F:$I,4,FALSE)</f>
        <v>8414</v>
      </c>
      <c r="Q1660" t="str">
        <f>VLOOKUP($M1660,Map_GL!$B:$N,11,FALSE)</f>
        <v>823</v>
      </c>
      <c r="R1660" t="str">
        <f>VLOOKUP($M1660,Map_GL!$B:$N,12,FALSE)</f>
        <v>401</v>
      </c>
      <c r="S1660" t="str">
        <f>VLOOKUP($M1660,Map_GL!$B:$N,13,FALSE)</f>
        <v>00</v>
      </c>
      <c r="T1660"/>
    </row>
    <row r="1661" spans="1:20" x14ac:dyDescent="0.25">
      <c r="A1661" t="s">
        <v>8</v>
      </c>
      <c r="B1661" t="s">
        <v>10</v>
      </c>
      <c r="C1661" t="s">
        <v>12</v>
      </c>
      <c r="D1661" t="s">
        <v>14</v>
      </c>
      <c r="E1661" t="s">
        <v>10121</v>
      </c>
      <c r="F1661" t="s">
        <v>7542</v>
      </c>
      <c r="G1661" t="s">
        <v>10264</v>
      </c>
      <c r="H1661" s="9">
        <v>43833</v>
      </c>
      <c r="I1661" s="10">
        <v>0.50555555555555554</v>
      </c>
      <c r="J1661" s="11">
        <v>-484</v>
      </c>
      <c r="K1661" t="s">
        <v>10122</v>
      </c>
      <c r="L1661" t="str">
        <f t="shared" si="50"/>
        <v>98808082</v>
      </c>
      <c r="M1661" t="str">
        <f t="shared" si="51"/>
        <v>61110035</v>
      </c>
      <c r="N1661" t="str">
        <f>VLOOKUP($L1661,Map_Organization!$F:$I,2,FALSE)</f>
        <v>UW0</v>
      </c>
      <c r="O1661" t="str">
        <f>VLOOKUP($L1661,Map_Organization!$F:$I,3,FALSE)</f>
        <v>930</v>
      </c>
      <c r="P1661" t="str">
        <f>VLOOKUP($L1661,Map_Organization!$F:$I,4,FALSE)</f>
        <v>8414</v>
      </c>
      <c r="Q1661" t="str">
        <f>VLOOKUP($M1661,Map_GL!$B:$N,11,FALSE)</f>
        <v>823</v>
      </c>
      <c r="R1661" t="str">
        <f>VLOOKUP($M1661,Map_GL!$B:$N,12,FALSE)</f>
        <v>000</v>
      </c>
      <c r="S1661" t="str">
        <f>VLOOKUP($M1661,Map_GL!$B:$N,13,FALSE)</f>
        <v>00</v>
      </c>
      <c r="T1661"/>
    </row>
    <row r="1662" spans="1:20" x14ac:dyDescent="0.25">
      <c r="A1662" t="s">
        <v>8</v>
      </c>
      <c r="B1662" t="s">
        <v>10</v>
      </c>
      <c r="C1662" t="s">
        <v>12</v>
      </c>
      <c r="D1662" t="s">
        <v>14</v>
      </c>
      <c r="E1662" t="s">
        <v>10121</v>
      </c>
      <c r="F1662" t="s">
        <v>7542</v>
      </c>
      <c r="G1662" t="s">
        <v>10146</v>
      </c>
      <c r="H1662" s="9">
        <v>43833</v>
      </c>
      <c r="I1662" s="10">
        <v>0.50555555555555554</v>
      </c>
      <c r="J1662" s="11">
        <v>-26.68</v>
      </c>
      <c r="K1662" t="s">
        <v>10122</v>
      </c>
      <c r="L1662" t="str">
        <f t="shared" si="50"/>
        <v>98808082</v>
      </c>
      <c r="M1662" t="str">
        <f t="shared" si="51"/>
        <v>61620010</v>
      </c>
      <c r="N1662" t="str">
        <f>VLOOKUP($L1662,Map_Organization!$F:$I,2,FALSE)</f>
        <v>UW0</v>
      </c>
      <c r="O1662" t="str">
        <f>VLOOKUP($L1662,Map_Organization!$F:$I,3,FALSE)</f>
        <v>930</v>
      </c>
      <c r="P1662" t="str">
        <f>VLOOKUP($L1662,Map_Organization!$F:$I,4,FALSE)</f>
        <v>8414</v>
      </c>
      <c r="Q1662" t="str">
        <f>VLOOKUP($M1662,Map_GL!$B:$N,11,FALSE)</f>
        <v>794</v>
      </c>
      <c r="R1662" t="str">
        <f>VLOOKUP($M1662,Map_GL!$B:$N,12,FALSE)</f>
        <v>401</v>
      </c>
      <c r="S1662" t="str">
        <f>VLOOKUP($M1662,Map_GL!$B:$N,13,FALSE)</f>
        <v>00</v>
      </c>
      <c r="T1662"/>
    </row>
    <row r="1663" spans="1:20" x14ac:dyDescent="0.25">
      <c r="A1663" t="s">
        <v>8</v>
      </c>
      <c r="B1663" t="s">
        <v>10</v>
      </c>
      <c r="C1663" t="s">
        <v>12</v>
      </c>
      <c r="D1663" t="s">
        <v>14</v>
      </c>
      <c r="E1663" t="s">
        <v>10121</v>
      </c>
      <c r="F1663" t="s">
        <v>7542</v>
      </c>
      <c r="G1663" t="s">
        <v>10148</v>
      </c>
      <c r="H1663" s="9">
        <v>43833</v>
      </c>
      <c r="I1663" s="10">
        <v>0.50555555555555554</v>
      </c>
      <c r="J1663" s="11">
        <v>26.68</v>
      </c>
      <c r="K1663" t="s">
        <v>10122</v>
      </c>
      <c r="L1663" t="str">
        <f t="shared" si="50"/>
        <v>98808082</v>
      </c>
      <c r="M1663" t="str">
        <f t="shared" si="51"/>
        <v>61620010</v>
      </c>
      <c r="N1663" t="str">
        <f>VLOOKUP($L1663,Map_Organization!$F:$I,2,FALSE)</f>
        <v>UW0</v>
      </c>
      <c r="O1663" t="str">
        <f>VLOOKUP($L1663,Map_Organization!$F:$I,3,FALSE)</f>
        <v>930</v>
      </c>
      <c r="P1663" t="str">
        <f>VLOOKUP($L1663,Map_Organization!$F:$I,4,FALSE)</f>
        <v>8414</v>
      </c>
      <c r="Q1663" t="str">
        <f>VLOOKUP($M1663,Map_GL!$B:$N,11,FALSE)</f>
        <v>794</v>
      </c>
      <c r="R1663" t="str">
        <f>VLOOKUP($M1663,Map_GL!$B:$N,12,FALSE)</f>
        <v>401</v>
      </c>
      <c r="S1663" t="str">
        <f>VLOOKUP($M1663,Map_GL!$B:$N,13,FALSE)</f>
        <v>00</v>
      </c>
      <c r="T1663"/>
    </row>
    <row r="1664" spans="1:20" x14ac:dyDescent="0.25">
      <c r="A1664" t="s">
        <v>8</v>
      </c>
      <c r="B1664" t="s">
        <v>10</v>
      </c>
      <c r="C1664" t="s">
        <v>12</v>
      </c>
      <c r="D1664" t="s">
        <v>14</v>
      </c>
      <c r="E1664" t="s">
        <v>10121</v>
      </c>
      <c r="F1664" t="s">
        <v>7542</v>
      </c>
      <c r="G1664" t="s">
        <v>10151</v>
      </c>
      <c r="H1664" s="9">
        <v>43833</v>
      </c>
      <c r="I1664" s="10">
        <v>0.50555555555555554</v>
      </c>
      <c r="J1664" s="11">
        <v>-4.21</v>
      </c>
      <c r="K1664" t="s">
        <v>10122</v>
      </c>
      <c r="L1664" t="str">
        <f t="shared" si="50"/>
        <v>98808082</v>
      </c>
      <c r="M1664" t="str">
        <f t="shared" si="51"/>
        <v>75431003</v>
      </c>
      <c r="N1664" t="str">
        <f>VLOOKUP($L1664,Map_Organization!$F:$I,2,FALSE)</f>
        <v>UW0</v>
      </c>
      <c r="O1664" t="str">
        <f>VLOOKUP($L1664,Map_Organization!$F:$I,3,FALSE)</f>
        <v>930</v>
      </c>
      <c r="P1664" t="str">
        <f>VLOOKUP($L1664,Map_Organization!$F:$I,4,FALSE)</f>
        <v>8414</v>
      </c>
      <c r="Q1664" t="str">
        <f>VLOOKUP($M1664,Map_GL!$B:$N,11,FALSE)</f>
        <v>790</v>
      </c>
      <c r="R1664" t="str">
        <f>VLOOKUP($M1664,Map_GL!$B:$N,12,FALSE)</f>
        <v>000</v>
      </c>
      <c r="S1664" t="str">
        <f>VLOOKUP($M1664,Map_GL!$B:$N,13,FALSE)</f>
        <v>00</v>
      </c>
      <c r="T1664"/>
    </row>
    <row r="1665" spans="1:20" x14ac:dyDescent="0.25">
      <c r="A1665" t="s">
        <v>8</v>
      </c>
      <c r="B1665" t="s">
        <v>10</v>
      </c>
      <c r="C1665" t="s">
        <v>12</v>
      </c>
      <c r="D1665" t="s">
        <v>14</v>
      </c>
      <c r="E1665" t="s">
        <v>10121</v>
      </c>
      <c r="F1665" t="s">
        <v>7521</v>
      </c>
      <c r="G1665" t="s">
        <v>10290</v>
      </c>
      <c r="H1665" s="9">
        <v>43833</v>
      </c>
      <c r="I1665" s="10">
        <v>0.50555555555555554</v>
      </c>
      <c r="J1665" s="11">
        <v>58.95</v>
      </c>
      <c r="K1665" t="s">
        <v>10122</v>
      </c>
      <c r="L1665" t="str">
        <f t="shared" si="50"/>
        <v>98808043</v>
      </c>
      <c r="M1665" t="str">
        <f t="shared" si="51"/>
        <v>61110080</v>
      </c>
      <c r="N1665" t="str">
        <f>VLOOKUP($L1665,Map_Organization!$F:$I,2,FALSE)</f>
        <v>UW0</v>
      </c>
      <c r="O1665" t="str">
        <f>VLOOKUP($L1665,Map_Organization!$F:$I,3,FALSE)</f>
        <v>930</v>
      </c>
      <c r="P1665" t="str">
        <f>VLOOKUP($L1665,Map_Organization!$F:$I,4,FALSE)</f>
        <v>8414</v>
      </c>
      <c r="Q1665" t="str">
        <f>VLOOKUP($M1665,Map_GL!$B:$N,11,FALSE)</f>
        <v>823</v>
      </c>
      <c r="R1665" t="str">
        <f>VLOOKUP($M1665,Map_GL!$B:$N,12,FALSE)</f>
        <v>420</v>
      </c>
      <c r="S1665" t="str">
        <f>VLOOKUP($M1665,Map_GL!$B:$N,13,FALSE)</f>
        <v>00</v>
      </c>
      <c r="T1665"/>
    </row>
    <row r="1666" spans="1:20" x14ac:dyDescent="0.25">
      <c r="A1666" t="s">
        <v>8</v>
      </c>
      <c r="B1666" t="s">
        <v>10</v>
      </c>
      <c r="C1666" t="s">
        <v>12</v>
      </c>
      <c r="D1666" t="s">
        <v>14</v>
      </c>
      <c r="E1666" t="s">
        <v>10121</v>
      </c>
      <c r="F1666" t="s">
        <v>7521</v>
      </c>
      <c r="G1666" t="s">
        <v>10217</v>
      </c>
      <c r="H1666" s="9">
        <v>43833</v>
      </c>
      <c r="I1666" s="10">
        <v>0.50555555555555554</v>
      </c>
      <c r="J1666" s="11">
        <v>181.8</v>
      </c>
      <c r="K1666" t="s">
        <v>10122</v>
      </c>
      <c r="L1666" t="str">
        <f t="shared" si="50"/>
        <v>98808043</v>
      </c>
      <c r="M1666" t="str">
        <f t="shared" si="51"/>
        <v>60220010</v>
      </c>
      <c r="N1666" t="str">
        <f>VLOOKUP($L1666,Map_Organization!$F:$I,2,FALSE)</f>
        <v>UW0</v>
      </c>
      <c r="O1666" t="str">
        <f>VLOOKUP($L1666,Map_Organization!$F:$I,3,FALSE)</f>
        <v>930</v>
      </c>
      <c r="P1666" t="str">
        <f>VLOOKUP($L1666,Map_Organization!$F:$I,4,FALSE)</f>
        <v>8414</v>
      </c>
      <c r="Q1666" t="str">
        <f>VLOOKUP($M1666,Map_GL!$B:$N,11,FALSE)</f>
        <v>860</v>
      </c>
      <c r="R1666" t="str">
        <f>VLOOKUP($M1666,Map_GL!$B:$N,12,FALSE)</f>
        <v>000</v>
      </c>
      <c r="S1666" t="str">
        <f>VLOOKUP($M1666,Map_GL!$B:$N,13,FALSE)</f>
        <v>00</v>
      </c>
      <c r="T1666"/>
    </row>
    <row r="1667" spans="1:20" x14ac:dyDescent="0.25">
      <c r="A1667" t="s">
        <v>8</v>
      </c>
      <c r="B1667" t="s">
        <v>10</v>
      </c>
      <c r="C1667" t="s">
        <v>12</v>
      </c>
      <c r="D1667" t="s">
        <v>14</v>
      </c>
      <c r="E1667" t="s">
        <v>10121</v>
      </c>
      <c r="F1667" t="s">
        <v>7521</v>
      </c>
      <c r="G1667" t="s">
        <v>10266</v>
      </c>
      <c r="H1667" s="9">
        <v>43833</v>
      </c>
      <c r="I1667" s="10">
        <v>0.50555555555555554</v>
      </c>
      <c r="J1667" s="11">
        <v>152.63</v>
      </c>
      <c r="K1667" t="s">
        <v>10122</v>
      </c>
      <c r="L1667" t="str">
        <f t="shared" si="50"/>
        <v>98808043</v>
      </c>
      <c r="M1667" t="str">
        <f t="shared" si="51"/>
        <v>64106040</v>
      </c>
      <c r="N1667" t="str">
        <f>VLOOKUP($L1667,Map_Organization!$F:$I,2,FALSE)</f>
        <v>UW0</v>
      </c>
      <c r="O1667" t="str">
        <f>VLOOKUP($L1667,Map_Organization!$F:$I,3,FALSE)</f>
        <v>930</v>
      </c>
      <c r="P1667" t="str">
        <f>VLOOKUP($L1667,Map_Organization!$F:$I,4,FALSE)</f>
        <v>8414</v>
      </c>
      <c r="Q1667" t="str">
        <f>VLOOKUP($M1667,Map_GL!$B:$N,11,FALSE)</f>
        <v>75B</v>
      </c>
      <c r="R1667" t="str">
        <f>VLOOKUP($M1667,Map_GL!$B:$N,12,FALSE)</f>
        <v>000</v>
      </c>
      <c r="S1667" t="str">
        <f>VLOOKUP($M1667,Map_GL!$B:$N,13,FALSE)</f>
        <v>00</v>
      </c>
      <c r="T1667"/>
    </row>
    <row r="1668" spans="1:20" x14ac:dyDescent="0.25">
      <c r="A1668" t="s">
        <v>8</v>
      </c>
      <c r="B1668" t="s">
        <v>10</v>
      </c>
      <c r="C1668" t="s">
        <v>12</v>
      </c>
      <c r="D1668" t="s">
        <v>14</v>
      </c>
      <c r="E1668" t="s">
        <v>10121</v>
      </c>
      <c r="F1668" t="s">
        <v>7521</v>
      </c>
      <c r="G1668" t="s">
        <v>10224</v>
      </c>
      <c r="H1668" s="9">
        <v>43833</v>
      </c>
      <c r="I1668" s="10">
        <v>0.50555555555555554</v>
      </c>
      <c r="J1668" s="11">
        <v>15915.34</v>
      </c>
      <c r="K1668" t="s">
        <v>10122</v>
      </c>
      <c r="L1668" t="str">
        <f t="shared" si="50"/>
        <v>98808043</v>
      </c>
      <c r="M1668" t="str">
        <f t="shared" si="51"/>
        <v>64100100</v>
      </c>
      <c r="N1668" t="str">
        <f>VLOOKUP($L1668,Map_Organization!$F:$I,2,FALSE)</f>
        <v>UW0</v>
      </c>
      <c r="O1668" t="str">
        <f>VLOOKUP($L1668,Map_Organization!$F:$I,3,FALSE)</f>
        <v>930</v>
      </c>
      <c r="P1668" t="str">
        <f>VLOOKUP($L1668,Map_Organization!$F:$I,4,FALSE)</f>
        <v>8414</v>
      </c>
      <c r="Q1668" t="str">
        <f>VLOOKUP($M1668,Map_GL!$B:$N,11,FALSE)</f>
        <v>75B</v>
      </c>
      <c r="R1668" t="str">
        <f>VLOOKUP($M1668,Map_GL!$B:$N,12,FALSE)</f>
        <v>000</v>
      </c>
      <c r="S1668" t="str">
        <f>VLOOKUP($M1668,Map_GL!$B:$N,13,FALSE)</f>
        <v>00</v>
      </c>
      <c r="T1668"/>
    </row>
    <row r="1669" spans="1:20" x14ac:dyDescent="0.25">
      <c r="A1669" t="s">
        <v>8</v>
      </c>
      <c r="B1669" t="s">
        <v>10</v>
      </c>
      <c r="C1669" t="s">
        <v>12</v>
      </c>
      <c r="D1669" t="s">
        <v>14</v>
      </c>
      <c r="E1669" t="s">
        <v>10121</v>
      </c>
      <c r="F1669" t="s">
        <v>7521</v>
      </c>
      <c r="G1669" t="s">
        <v>10225</v>
      </c>
      <c r="H1669" s="9">
        <v>43833</v>
      </c>
      <c r="I1669" s="10">
        <v>0.50555555555555554</v>
      </c>
      <c r="J1669" s="11">
        <v>-4441.54</v>
      </c>
      <c r="K1669" t="s">
        <v>10122</v>
      </c>
      <c r="L1669" t="str">
        <f t="shared" ref="L1669:L1732" si="52">SUBSTITUTE(RIGHT($F1669,9),"-","")</f>
        <v>98808043</v>
      </c>
      <c r="M1669" t="str">
        <f t="shared" ref="M1669:M1732" si="53">SUBSTITUTE(RIGHT($G1669,9),".","")</f>
        <v>64100110</v>
      </c>
      <c r="N1669" t="str">
        <f>VLOOKUP($L1669,Map_Organization!$F:$I,2,FALSE)</f>
        <v>UW0</v>
      </c>
      <c r="O1669" t="str">
        <f>VLOOKUP($L1669,Map_Organization!$F:$I,3,FALSE)</f>
        <v>930</v>
      </c>
      <c r="P1669" t="str">
        <f>VLOOKUP($L1669,Map_Organization!$F:$I,4,FALSE)</f>
        <v>8414</v>
      </c>
      <c r="Q1669" t="str">
        <f>VLOOKUP($M1669,Map_GL!$B:$N,11,FALSE)</f>
        <v>75B</v>
      </c>
      <c r="R1669" t="str">
        <f>VLOOKUP($M1669,Map_GL!$B:$N,12,FALSE)</f>
        <v>000</v>
      </c>
      <c r="S1669" t="str">
        <f>VLOOKUP($M1669,Map_GL!$B:$N,13,FALSE)</f>
        <v>00</v>
      </c>
      <c r="T1669"/>
    </row>
    <row r="1670" spans="1:20" x14ac:dyDescent="0.25">
      <c r="A1670" t="s">
        <v>8</v>
      </c>
      <c r="B1670" t="s">
        <v>10</v>
      </c>
      <c r="C1670" t="s">
        <v>12</v>
      </c>
      <c r="D1670" t="s">
        <v>14</v>
      </c>
      <c r="E1670" t="s">
        <v>10121</v>
      </c>
      <c r="F1670" t="s">
        <v>7521</v>
      </c>
      <c r="G1670" t="s">
        <v>10287</v>
      </c>
      <c r="H1670" s="9">
        <v>43833</v>
      </c>
      <c r="I1670" s="10">
        <v>0.50555555555555554</v>
      </c>
      <c r="J1670" s="11">
        <v>-8.61</v>
      </c>
      <c r="K1670" t="s">
        <v>10122</v>
      </c>
      <c r="L1670" t="str">
        <f t="shared" si="52"/>
        <v>98808043</v>
      </c>
      <c r="M1670" t="str">
        <f t="shared" si="53"/>
        <v>64100111</v>
      </c>
      <c r="N1670" t="str">
        <f>VLOOKUP($L1670,Map_Organization!$F:$I,2,FALSE)</f>
        <v>UW0</v>
      </c>
      <c r="O1670" t="str">
        <f>VLOOKUP($L1670,Map_Organization!$F:$I,3,FALSE)</f>
        <v>930</v>
      </c>
      <c r="P1670" t="str">
        <f>VLOOKUP($L1670,Map_Organization!$F:$I,4,FALSE)</f>
        <v>8414</v>
      </c>
      <c r="Q1670" t="str">
        <f>VLOOKUP($M1670,Map_GL!$B:$N,11,FALSE)</f>
        <v>75B</v>
      </c>
      <c r="R1670" t="str">
        <f>VLOOKUP($M1670,Map_GL!$B:$N,12,FALSE)</f>
        <v>000</v>
      </c>
      <c r="S1670" t="str">
        <f>VLOOKUP($M1670,Map_GL!$B:$N,13,FALSE)</f>
        <v>00</v>
      </c>
      <c r="T1670"/>
    </row>
    <row r="1671" spans="1:20" x14ac:dyDescent="0.25">
      <c r="A1671" t="s">
        <v>8</v>
      </c>
      <c r="B1671" t="s">
        <v>10</v>
      </c>
      <c r="C1671" t="s">
        <v>12</v>
      </c>
      <c r="D1671" t="s">
        <v>14</v>
      </c>
      <c r="E1671" t="s">
        <v>10121</v>
      </c>
      <c r="F1671" t="s">
        <v>7521</v>
      </c>
      <c r="G1671" t="s">
        <v>10261</v>
      </c>
      <c r="H1671" s="9">
        <v>43833</v>
      </c>
      <c r="I1671" s="10">
        <v>0.50555555555555554</v>
      </c>
      <c r="J1671" s="11">
        <v>287.40000000000003</v>
      </c>
      <c r="K1671" t="s">
        <v>10122</v>
      </c>
      <c r="L1671" t="str">
        <f t="shared" si="52"/>
        <v>98808043</v>
      </c>
      <c r="M1671" t="str">
        <f t="shared" si="53"/>
        <v>64100300</v>
      </c>
      <c r="N1671" t="str">
        <f>VLOOKUP($L1671,Map_Organization!$F:$I,2,FALSE)</f>
        <v>UW0</v>
      </c>
      <c r="O1671" t="str">
        <f>VLOOKUP($L1671,Map_Organization!$F:$I,3,FALSE)</f>
        <v>930</v>
      </c>
      <c r="P1671" t="str">
        <f>VLOOKUP($L1671,Map_Organization!$F:$I,4,FALSE)</f>
        <v>8414</v>
      </c>
      <c r="Q1671" t="str">
        <f>VLOOKUP($M1671,Map_GL!$B:$N,11,FALSE)</f>
        <v>75B</v>
      </c>
      <c r="R1671" t="str">
        <f>VLOOKUP($M1671,Map_GL!$B:$N,12,FALSE)</f>
        <v>000</v>
      </c>
      <c r="S1671" t="str">
        <f>VLOOKUP($M1671,Map_GL!$B:$N,13,FALSE)</f>
        <v>00</v>
      </c>
      <c r="T1671"/>
    </row>
    <row r="1672" spans="1:20" x14ac:dyDescent="0.25">
      <c r="A1672" t="s">
        <v>8</v>
      </c>
      <c r="B1672" t="s">
        <v>10</v>
      </c>
      <c r="C1672" t="s">
        <v>12</v>
      </c>
      <c r="D1672" t="s">
        <v>14</v>
      </c>
      <c r="E1672" t="s">
        <v>10121</v>
      </c>
      <c r="F1672" t="s">
        <v>7521</v>
      </c>
      <c r="G1672" t="s">
        <v>10226</v>
      </c>
      <c r="H1672" s="9">
        <v>43833</v>
      </c>
      <c r="I1672" s="10">
        <v>0.50555555555555554</v>
      </c>
      <c r="J1672" s="11">
        <v>-1117.52</v>
      </c>
      <c r="K1672" t="s">
        <v>10122</v>
      </c>
      <c r="L1672" t="str">
        <f t="shared" si="52"/>
        <v>98808043</v>
      </c>
      <c r="M1672" t="str">
        <f t="shared" si="53"/>
        <v>64100112</v>
      </c>
      <c r="N1672" t="str">
        <f>VLOOKUP($L1672,Map_Organization!$F:$I,2,FALSE)</f>
        <v>UW0</v>
      </c>
      <c r="O1672" t="str">
        <f>VLOOKUP($L1672,Map_Organization!$F:$I,3,FALSE)</f>
        <v>930</v>
      </c>
      <c r="P1672" t="str">
        <f>VLOOKUP($L1672,Map_Organization!$F:$I,4,FALSE)</f>
        <v>8414</v>
      </c>
      <c r="Q1672" t="str">
        <f>VLOOKUP($M1672,Map_GL!$B:$N,11,FALSE)</f>
        <v>75B</v>
      </c>
      <c r="R1672" t="str">
        <f>VLOOKUP($M1672,Map_GL!$B:$N,12,FALSE)</f>
        <v>000</v>
      </c>
      <c r="S1672" t="str">
        <f>VLOOKUP($M1672,Map_GL!$B:$N,13,FALSE)</f>
        <v>00</v>
      </c>
      <c r="T1672"/>
    </row>
    <row r="1673" spans="1:20" x14ac:dyDescent="0.25">
      <c r="A1673" t="s">
        <v>8</v>
      </c>
      <c r="B1673" t="s">
        <v>10</v>
      </c>
      <c r="C1673" t="s">
        <v>12</v>
      </c>
      <c r="D1673" t="s">
        <v>14</v>
      </c>
      <c r="E1673" t="s">
        <v>10121</v>
      </c>
      <c r="F1673" t="s">
        <v>7521</v>
      </c>
      <c r="G1673" t="s">
        <v>10292</v>
      </c>
      <c r="H1673" s="9">
        <v>43833</v>
      </c>
      <c r="I1673" s="10">
        <v>0.50555555555555554</v>
      </c>
      <c r="J1673" s="11">
        <v>138.75</v>
      </c>
      <c r="K1673" t="s">
        <v>10122</v>
      </c>
      <c r="L1673" t="str">
        <f t="shared" si="52"/>
        <v>98808043</v>
      </c>
      <c r="M1673" t="str">
        <f t="shared" si="53"/>
        <v>64100401</v>
      </c>
      <c r="N1673" t="str">
        <f>VLOOKUP($L1673,Map_Organization!$F:$I,2,FALSE)</f>
        <v>UW0</v>
      </c>
      <c r="O1673" t="str">
        <f>VLOOKUP($L1673,Map_Organization!$F:$I,3,FALSE)</f>
        <v>930</v>
      </c>
      <c r="P1673" t="str">
        <f>VLOOKUP($L1673,Map_Organization!$F:$I,4,FALSE)</f>
        <v>8414</v>
      </c>
      <c r="Q1673" t="str">
        <f>VLOOKUP($M1673,Map_GL!$B:$N,11,FALSE)</f>
        <v>75B</v>
      </c>
      <c r="R1673" t="str">
        <f>VLOOKUP($M1673,Map_GL!$B:$N,12,FALSE)</f>
        <v>000</v>
      </c>
      <c r="S1673" t="str">
        <f>VLOOKUP($M1673,Map_GL!$B:$N,13,FALSE)</f>
        <v>00</v>
      </c>
      <c r="T1673"/>
    </row>
    <row r="1674" spans="1:20" x14ac:dyDescent="0.25">
      <c r="A1674" t="s">
        <v>8</v>
      </c>
      <c r="B1674" t="s">
        <v>10</v>
      </c>
      <c r="C1674" t="s">
        <v>12</v>
      </c>
      <c r="D1674" t="s">
        <v>14</v>
      </c>
      <c r="E1674" t="s">
        <v>10121</v>
      </c>
      <c r="F1674" t="s">
        <v>7521</v>
      </c>
      <c r="G1674" t="s">
        <v>10227</v>
      </c>
      <c r="H1674" s="9">
        <v>43833</v>
      </c>
      <c r="I1674" s="10">
        <v>0.50555555555555554</v>
      </c>
      <c r="J1674" s="11">
        <v>2267.52</v>
      </c>
      <c r="K1674" t="s">
        <v>10122</v>
      </c>
      <c r="L1674" t="str">
        <f t="shared" si="52"/>
        <v>98808043</v>
      </c>
      <c r="M1674" t="str">
        <f t="shared" si="53"/>
        <v>64100520</v>
      </c>
      <c r="N1674" t="str">
        <f>VLOOKUP($L1674,Map_Organization!$F:$I,2,FALSE)</f>
        <v>UW0</v>
      </c>
      <c r="O1674" t="str">
        <f>VLOOKUP($L1674,Map_Organization!$F:$I,3,FALSE)</f>
        <v>930</v>
      </c>
      <c r="P1674" t="str">
        <f>VLOOKUP($L1674,Map_Organization!$F:$I,4,FALSE)</f>
        <v>8414</v>
      </c>
      <c r="Q1674" t="str">
        <f>VLOOKUP($M1674,Map_GL!$B:$N,11,FALSE)</f>
        <v>75B</v>
      </c>
      <c r="R1674" t="str">
        <f>VLOOKUP($M1674,Map_GL!$B:$N,12,FALSE)</f>
        <v>000</v>
      </c>
      <c r="S1674" t="str">
        <f>VLOOKUP($M1674,Map_GL!$B:$N,13,FALSE)</f>
        <v>00</v>
      </c>
      <c r="T1674"/>
    </row>
    <row r="1675" spans="1:20" x14ac:dyDescent="0.25">
      <c r="A1675" t="s">
        <v>8</v>
      </c>
      <c r="B1675" t="s">
        <v>10</v>
      </c>
      <c r="C1675" t="s">
        <v>12</v>
      </c>
      <c r="D1675" t="s">
        <v>14</v>
      </c>
      <c r="E1675" t="s">
        <v>10121</v>
      </c>
      <c r="F1675" t="s">
        <v>7521</v>
      </c>
      <c r="G1675" t="s">
        <v>10228</v>
      </c>
      <c r="H1675" s="9">
        <v>43833</v>
      </c>
      <c r="I1675" s="10">
        <v>0.50555555555555554</v>
      </c>
      <c r="J1675" s="11">
        <v>1033.83</v>
      </c>
      <c r="K1675" t="s">
        <v>10122</v>
      </c>
      <c r="L1675" t="str">
        <f t="shared" si="52"/>
        <v>98808043</v>
      </c>
      <c r="M1675" t="str">
        <f t="shared" si="53"/>
        <v>64106031</v>
      </c>
      <c r="N1675" t="str">
        <f>VLOOKUP($L1675,Map_Organization!$F:$I,2,FALSE)</f>
        <v>UW0</v>
      </c>
      <c r="O1675" t="str">
        <f>VLOOKUP($L1675,Map_Organization!$F:$I,3,FALSE)</f>
        <v>930</v>
      </c>
      <c r="P1675" t="str">
        <f>VLOOKUP($L1675,Map_Organization!$F:$I,4,FALSE)</f>
        <v>8414</v>
      </c>
      <c r="Q1675" t="str">
        <f>VLOOKUP($M1675,Map_GL!$B:$N,11,FALSE)</f>
        <v>75B</v>
      </c>
      <c r="R1675" t="str">
        <f>VLOOKUP($M1675,Map_GL!$B:$N,12,FALSE)</f>
        <v>000</v>
      </c>
      <c r="S1675" t="str">
        <f>VLOOKUP($M1675,Map_GL!$B:$N,13,FALSE)</f>
        <v>00</v>
      </c>
      <c r="T1675"/>
    </row>
    <row r="1676" spans="1:20" x14ac:dyDescent="0.25">
      <c r="A1676" t="s">
        <v>8</v>
      </c>
      <c r="B1676" t="s">
        <v>10</v>
      </c>
      <c r="C1676" t="s">
        <v>12</v>
      </c>
      <c r="D1676" t="s">
        <v>14</v>
      </c>
      <c r="E1676" t="s">
        <v>10121</v>
      </c>
      <c r="F1676" t="s">
        <v>7521</v>
      </c>
      <c r="G1676" t="s">
        <v>10229</v>
      </c>
      <c r="H1676" s="9">
        <v>43833</v>
      </c>
      <c r="I1676" s="10">
        <v>0.50555555555555554</v>
      </c>
      <c r="J1676" s="11">
        <v>45.82</v>
      </c>
      <c r="K1676" t="s">
        <v>10122</v>
      </c>
      <c r="L1676" t="str">
        <f t="shared" si="52"/>
        <v>98808043</v>
      </c>
      <c r="M1676" t="str">
        <f t="shared" si="53"/>
        <v>64502021</v>
      </c>
      <c r="N1676" t="str">
        <f>VLOOKUP($L1676,Map_Organization!$F:$I,2,FALSE)</f>
        <v>UW0</v>
      </c>
      <c r="O1676" t="str">
        <f>VLOOKUP($L1676,Map_Organization!$F:$I,3,FALSE)</f>
        <v>930</v>
      </c>
      <c r="P1676" t="str">
        <f>VLOOKUP($L1676,Map_Organization!$F:$I,4,FALSE)</f>
        <v>8414</v>
      </c>
      <c r="Q1676" t="str">
        <f>VLOOKUP($M1676,Map_GL!$B:$N,11,FALSE)</f>
        <v>75B</v>
      </c>
      <c r="R1676" t="str">
        <f>VLOOKUP($M1676,Map_GL!$B:$N,12,FALSE)</f>
        <v>000</v>
      </c>
      <c r="S1676" t="str">
        <f>VLOOKUP($M1676,Map_GL!$B:$N,13,FALSE)</f>
        <v>00</v>
      </c>
      <c r="T1676"/>
    </row>
    <row r="1677" spans="1:20" x14ac:dyDescent="0.25">
      <c r="A1677" t="s">
        <v>8</v>
      </c>
      <c r="B1677" t="s">
        <v>10</v>
      </c>
      <c r="C1677" t="s">
        <v>12</v>
      </c>
      <c r="D1677" t="s">
        <v>14</v>
      </c>
      <c r="E1677" t="s">
        <v>10121</v>
      </c>
      <c r="F1677" t="s">
        <v>7521</v>
      </c>
      <c r="G1677" t="s">
        <v>10230</v>
      </c>
      <c r="H1677" s="9">
        <v>43833</v>
      </c>
      <c r="I1677" s="10">
        <v>0.50555555555555554</v>
      </c>
      <c r="J1677" s="11">
        <v>1196.29</v>
      </c>
      <c r="K1677" t="s">
        <v>10122</v>
      </c>
      <c r="L1677" t="str">
        <f t="shared" si="52"/>
        <v>98808043</v>
      </c>
      <c r="M1677" t="str">
        <f t="shared" si="53"/>
        <v>64503001</v>
      </c>
      <c r="N1677" t="str">
        <f>VLOOKUP($L1677,Map_Organization!$F:$I,2,FALSE)</f>
        <v>UW0</v>
      </c>
      <c r="O1677" t="str">
        <f>VLOOKUP($L1677,Map_Organization!$F:$I,3,FALSE)</f>
        <v>930</v>
      </c>
      <c r="P1677" t="str">
        <f>VLOOKUP($L1677,Map_Organization!$F:$I,4,FALSE)</f>
        <v>8414</v>
      </c>
      <c r="Q1677" t="str">
        <f>VLOOKUP($M1677,Map_GL!$B:$N,11,FALSE)</f>
        <v>75B</v>
      </c>
      <c r="R1677" t="str">
        <f>VLOOKUP($M1677,Map_GL!$B:$N,12,FALSE)</f>
        <v>000</v>
      </c>
      <c r="S1677" t="str">
        <f>VLOOKUP($M1677,Map_GL!$B:$N,13,FALSE)</f>
        <v>00</v>
      </c>
      <c r="T1677"/>
    </row>
    <row r="1678" spans="1:20" x14ac:dyDescent="0.25">
      <c r="A1678" t="s">
        <v>8</v>
      </c>
      <c r="B1678" t="s">
        <v>10</v>
      </c>
      <c r="C1678" t="s">
        <v>12</v>
      </c>
      <c r="D1678" t="s">
        <v>14</v>
      </c>
      <c r="E1678" t="s">
        <v>10121</v>
      </c>
      <c r="F1678" t="s">
        <v>7521</v>
      </c>
      <c r="G1678" t="s">
        <v>10231</v>
      </c>
      <c r="H1678" s="9">
        <v>43833</v>
      </c>
      <c r="I1678" s="10">
        <v>0.50555555555555554</v>
      </c>
      <c r="J1678" s="11">
        <v>2216.17</v>
      </c>
      <c r="K1678" t="s">
        <v>10122</v>
      </c>
      <c r="L1678" t="str">
        <f t="shared" si="52"/>
        <v>98808043</v>
      </c>
      <c r="M1678" t="str">
        <f t="shared" si="53"/>
        <v>61620003</v>
      </c>
      <c r="N1678" t="str">
        <f>VLOOKUP($L1678,Map_Organization!$F:$I,2,FALSE)</f>
        <v>UW0</v>
      </c>
      <c r="O1678" t="str">
        <f>VLOOKUP($L1678,Map_Organization!$F:$I,3,FALSE)</f>
        <v>930</v>
      </c>
      <c r="P1678" t="str">
        <f>VLOOKUP($L1678,Map_Organization!$F:$I,4,FALSE)</f>
        <v>8414</v>
      </c>
      <c r="Q1678" t="str">
        <f>VLOOKUP($M1678,Map_GL!$B:$N,11,FALSE)</f>
        <v>794</v>
      </c>
      <c r="R1678" t="str">
        <f>VLOOKUP($M1678,Map_GL!$B:$N,12,FALSE)</f>
        <v>401</v>
      </c>
      <c r="S1678" t="str">
        <f>VLOOKUP($M1678,Map_GL!$B:$N,13,FALSE)</f>
        <v>00</v>
      </c>
      <c r="T1678"/>
    </row>
    <row r="1679" spans="1:20" x14ac:dyDescent="0.25">
      <c r="A1679" t="s">
        <v>8</v>
      </c>
      <c r="B1679" t="s">
        <v>10</v>
      </c>
      <c r="C1679" t="s">
        <v>12</v>
      </c>
      <c r="D1679" t="s">
        <v>14</v>
      </c>
      <c r="E1679" t="s">
        <v>10121</v>
      </c>
      <c r="F1679" t="s">
        <v>7521</v>
      </c>
      <c r="G1679" t="s">
        <v>10232</v>
      </c>
      <c r="H1679" s="9">
        <v>43833</v>
      </c>
      <c r="I1679" s="10">
        <v>0.50555555555555554</v>
      </c>
      <c r="J1679" s="11">
        <v>135.69</v>
      </c>
      <c r="K1679" t="s">
        <v>10122</v>
      </c>
      <c r="L1679" t="str">
        <f t="shared" si="52"/>
        <v>98808043</v>
      </c>
      <c r="M1679" t="str">
        <f t="shared" si="53"/>
        <v>64501011</v>
      </c>
      <c r="N1679" t="str">
        <f>VLOOKUP($L1679,Map_Organization!$F:$I,2,FALSE)</f>
        <v>UW0</v>
      </c>
      <c r="O1679" t="str">
        <f>VLOOKUP($L1679,Map_Organization!$F:$I,3,FALSE)</f>
        <v>930</v>
      </c>
      <c r="P1679" t="str">
        <f>VLOOKUP($L1679,Map_Organization!$F:$I,4,FALSE)</f>
        <v>8414</v>
      </c>
      <c r="Q1679" t="str">
        <f>VLOOKUP($M1679,Map_GL!$B:$N,11,FALSE)</f>
        <v>75B</v>
      </c>
      <c r="R1679" t="str">
        <f>VLOOKUP($M1679,Map_GL!$B:$N,12,FALSE)</f>
        <v>000</v>
      </c>
      <c r="S1679" t="str">
        <f>VLOOKUP($M1679,Map_GL!$B:$N,13,FALSE)</f>
        <v>00</v>
      </c>
      <c r="T1679"/>
    </row>
    <row r="1680" spans="1:20" x14ac:dyDescent="0.25">
      <c r="A1680" t="s">
        <v>8</v>
      </c>
      <c r="B1680" t="s">
        <v>10</v>
      </c>
      <c r="C1680" t="s">
        <v>12</v>
      </c>
      <c r="D1680" t="s">
        <v>14</v>
      </c>
      <c r="E1680" t="s">
        <v>10121</v>
      </c>
      <c r="F1680" t="s">
        <v>7521</v>
      </c>
      <c r="G1680" t="s">
        <v>10233</v>
      </c>
      <c r="H1680" s="9">
        <v>43833</v>
      </c>
      <c r="I1680" s="10">
        <v>0.50555555555555554</v>
      </c>
      <c r="J1680" s="11">
        <v>-612.45000000000005</v>
      </c>
      <c r="K1680" t="s">
        <v>10122</v>
      </c>
      <c r="L1680" t="str">
        <f t="shared" si="52"/>
        <v>98808043</v>
      </c>
      <c r="M1680" t="str">
        <f t="shared" si="53"/>
        <v>64501111</v>
      </c>
      <c r="N1680" t="str">
        <f>VLOOKUP($L1680,Map_Organization!$F:$I,2,FALSE)</f>
        <v>UW0</v>
      </c>
      <c r="O1680" t="str">
        <f>VLOOKUP($L1680,Map_Organization!$F:$I,3,FALSE)</f>
        <v>930</v>
      </c>
      <c r="P1680" t="str">
        <f>VLOOKUP($L1680,Map_Organization!$F:$I,4,FALSE)</f>
        <v>8414</v>
      </c>
      <c r="Q1680" t="str">
        <f>VLOOKUP($M1680,Map_GL!$B:$N,11,FALSE)</f>
        <v>75B</v>
      </c>
      <c r="R1680" t="str">
        <f>VLOOKUP($M1680,Map_GL!$B:$N,12,FALSE)</f>
        <v>000</v>
      </c>
      <c r="S1680" t="str">
        <f>VLOOKUP($M1680,Map_GL!$B:$N,13,FALSE)</f>
        <v>00</v>
      </c>
      <c r="T1680"/>
    </row>
    <row r="1681" spans="1:20" x14ac:dyDescent="0.25">
      <c r="A1681" t="s">
        <v>8</v>
      </c>
      <c r="B1681" t="s">
        <v>10</v>
      </c>
      <c r="C1681" t="s">
        <v>12</v>
      </c>
      <c r="D1681" t="s">
        <v>14</v>
      </c>
      <c r="E1681" t="s">
        <v>10121</v>
      </c>
      <c r="F1681" t="s">
        <v>7521</v>
      </c>
      <c r="G1681" t="s">
        <v>10234</v>
      </c>
      <c r="H1681" s="9">
        <v>43833</v>
      </c>
      <c r="I1681" s="10">
        <v>0.50555555555555554</v>
      </c>
      <c r="J1681" s="11">
        <v>1376.44</v>
      </c>
      <c r="K1681" t="s">
        <v>10122</v>
      </c>
      <c r="L1681" t="str">
        <f t="shared" si="52"/>
        <v>98808043</v>
      </c>
      <c r="M1681" t="str">
        <f t="shared" si="53"/>
        <v>64501611</v>
      </c>
      <c r="N1681" t="str">
        <f>VLOOKUP($L1681,Map_Organization!$F:$I,2,FALSE)</f>
        <v>UW0</v>
      </c>
      <c r="O1681" t="str">
        <f>VLOOKUP($L1681,Map_Organization!$F:$I,3,FALSE)</f>
        <v>930</v>
      </c>
      <c r="P1681" t="str">
        <f>VLOOKUP($L1681,Map_Organization!$F:$I,4,FALSE)</f>
        <v>8414</v>
      </c>
      <c r="Q1681" t="str">
        <f>VLOOKUP($M1681,Map_GL!$B:$N,11,FALSE)</f>
        <v>75B</v>
      </c>
      <c r="R1681" t="str">
        <f>VLOOKUP($M1681,Map_GL!$B:$N,12,FALSE)</f>
        <v>000</v>
      </c>
      <c r="S1681" t="str">
        <f>VLOOKUP($M1681,Map_GL!$B:$N,13,FALSE)</f>
        <v>00</v>
      </c>
      <c r="T1681"/>
    </row>
    <row r="1682" spans="1:20" x14ac:dyDescent="0.25">
      <c r="A1682" t="s">
        <v>8</v>
      </c>
      <c r="B1682" t="s">
        <v>10</v>
      </c>
      <c r="C1682" t="s">
        <v>12</v>
      </c>
      <c r="D1682" t="s">
        <v>14</v>
      </c>
      <c r="E1682" t="s">
        <v>10121</v>
      </c>
      <c r="F1682" t="s">
        <v>7521</v>
      </c>
      <c r="G1682" t="s">
        <v>10235</v>
      </c>
      <c r="H1682" s="9">
        <v>43833</v>
      </c>
      <c r="I1682" s="10">
        <v>0.50555555555555554</v>
      </c>
      <c r="J1682" s="11">
        <v>82.240000000000009</v>
      </c>
      <c r="K1682" t="s">
        <v>10122</v>
      </c>
      <c r="L1682" t="str">
        <f t="shared" si="52"/>
        <v>98808043</v>
      </c>
      <c r="M1682" t="str">
        <f t="shared" si="53"/>
        <v>64501621</v>
      </c>
      <c r="N1682" t="str">
        <f>VLOOKUP($L1682,Map_Organization!$F:$I,2,FALSE)</f>
        <v>UW0</v>
      </c>
      <c r="O1682" t="str">
        <f>VLOOKUP($L1682,Map_Organization!$F:$I,3,FALSE)</f>
        <v>930</v>
      </c>
      <c r="P1682" t="str">
        <f>VLOOKUP($L1682,Map_Organization!$F:$I,4,FALSE)</f>
        <v>8414</v>
      </c>
      <c r="Q1682" t="str">
        <f>VLOOKUP($M1682,Map_GL!$B:$N,11,FALSE)</f>
        <v>75B</v>
      </c>
      <c r="R1682" t="str">
        <f>VLOOKUP($M1682,Map_GL!$B:$N,12,FALSE)</f>
        <v>000</v>
      </c>
      <c r="S1682" t="str">
        <f>VLOOKUP($M1682,Map_GL!$B:$N,13,FALSE)</f>
        <v>00</v>
      </c>
      <c r="T1682"/>
    </row>
    <row r="1683" spans="1:20" x14ac:dyDescent="0.25">
      <c r="A1683" t="s">
        <v>8</v>
      </c>
      <c r="B1683" t="s">
        <v>10</v>
      </c>
      <c r="C1683" t="s">
        <v>12</v>
      </c>
      <c r="D1683" t="s">
        <v>14</v>
      </c>
      <c r="E1683" t="s">
        <v>10121</v>
      </c>
      <c r="F1683" t="s">
        <v>7521</v>
      </c>
      <c r="G1683" t="s">
        <v>10236</v>
      </c>
      <c r="H1683" s="9">
        <v>43833</v>
      </c>
      <c r="I1683" s="10">
        <v>0.50555555555555554</v>
      </c>
      <c r="J1683" s="11">
        <v>534.57000000000005</v>
      </c>
      <c r="K1683" t="s">
        <v>10122</v>
      </c>
      <c r="L1683" t="str">
        <f t="shared" si="52"/>
        <v>98808043</v>
      </c>
      <c r="M1683" t="str">
        <f t="shared" si="53"/>
        <v>64501631</v>
      </c>
      <c r="N1683" t="str">
        <f>VLOOKUP($L1683,Map_Organization!$F:$I,2,FALSE)</f>
        <v>UW0</v>
      </c>
      <c r="O1683" t="str">
        <f>VLOOKUP($L1683,Map_Organization!$F:$I,3,FALSE)</f>
        <v>930</v>
      </c>
      <c r="P1683" t="str">
        <f>VLOOKUP($L1683,Map_Organization!$F:$I,4,FALSE)</f>
        <v>8414</v>
      </c>
      <c r="Q1683" t="str">
        <f>VLOOKUP($M1683,Map_GL!$B:$N,11,FALSE)</f>
        <v>75B</v>
      </c>
      <c r="R1683" t="str">
        <f>VLOOKUP($M1683,Map_GL!$B:$N,12,FALSE)</f>
        <v>000</v>
      </c>
      <c r="S1683" t="str">
        <f>VLOOKUP($M1683,Map_GL!$B:$N,13,FALSE)</f>
        <v>00</v>
      </c>
      <c r="T1683"/>
    </row>
    <row r="1684" spans="1:20" x14ac:dyDescent="0.25">
      <c r="A1684" t="s">
        <v>8</v>
      </c>
      <c r="B1684" t="s">
        <v>10</v>
      </c>
      <c r="C1684" t="s">
        <v>12</v>
      </c>
      <c r="D1684" t="s">
        <v>14</v>
      </c>
      <c r="E1684" t="s">
        <v>10121</v>
      </c>
      <c r="F1684" t="s">
        <v>7521</v>
      </c>
      <c r="G1684" t="s">
        <v>10237</v>
      </c>
      <c r="H1684" s="9">
        <v>43833</v>
      </c>
      <c r="I1684" s="10">
        <v>0.50555555555555554</v>
      </c>
      <c r="J1684" s="11">
        <v>-1033.83</v>
      </c>
      <c r="K1684" t="s">
        <v>10122</v>
      </c>
      <c r="L1684" t="str">
        <f t="shared" si="52"/>
        <v>98808043</v>
      </c>
      <c r="M1684" t="str">
        <f t="shared" si="53"/>
        <v>64106031</v>
      </c>
      <c r="N1684" t="str">
        <f>VLOOKUP($L1684,Map_Organization!$F:$I,2,FALSE)</f>
        <v>UW0</v>
      </c>
      <c r="O1684" t="str">
        <f>VLOOKUP($L1684,Map_Organization!$F:$I,3,FALSE)</f>
        <v>930</v>
      </c>
      <c r="P1684" t="str">
        <f>VLOOKUP($L1684,Map_Organization!$F:$I,4,FALSE)</f>
        <v>8414</v>
      </c>
      <c r="Q1684" t="str">
        <f>VLOOKUP($M1684,Map_GL!$B:$N,11,FALSE)</f>
        <v>75B</v>
      </c>
      <c r="R1684" t="str">
        <f>VLOOKUP($M1684,Map_GL!$B:$N,12,FALSE)</f>
        <v>000</v>
      </c>
      <c r="S1684" t="str">
        <f>VLOOKUP($M1684,Map_GL!$B:$N,13,FALSE)</f>
        <v>00</v>
      </c>
      <c r="T1684"/>
    </row>
    <row r="1685" spans="1:20" x14ac:dyDescent="0.25">
      <c r="A1685" t="s">
        <v>8</v>
      </c>
      <c r="B1685" t="s">
        <v>10</v>
      </c>
      <c r="C1685" t="s">
        <v>12</v>
      </c>
      <c r="D1685" t="s">
        <v>14</v>
      </c>
      <c r="E1685" t="s">
        <v>10121</v>
      </c>
      <c r="F1685" t="s">
        <v>7521</v>
      </c>
      <c r="G1685" t="s">
        <v>10267</v>
      </c>
      <c r="H1685" s="9">
        <v>43833</v>
      </c>
      <c r="I1685" s="10">
        <v>0.50555555555555554</v>
      </c>
      <c r="J1685" s="11">
        <v>83.25</v>
      </c>
      <c r="K1685" t="s">
        <v>10122</v>
      </c>
      <c r="L1685" t="str">
        <f t="shared" si="52"/>
        <v>98808043</v>
      </c>
      <c r="M1685" t="str">
        <f t="shared" si="53"/>
        <v>64106005</v>
      </c>
      <c r="N1685" t="str">
        <f>VLOOKUP($L1685,Map_Organization!$F:$I,2,FALSE)</f>
        <v>UW0</v>
      </c>
      <c r="O1685" t="str">
        <f>VLOOKUP($L1685,Map_Organization!$F:$I,3,FALSE)</f>
        <v>930</v>
      </c>
      <c r="P1685" t="str">
        <f>VLOOKUP($L1685,Map_Organization!$F:$I,4,FALSE)</f>
        <v>8414</v>
      </c>
      <c r="Q1685" t="str">
        <f>VLOOKUP($M1685,Map_GL!$B:$N,11,FALSE)</f>
        <v>75B</v>
      </c>
      <c r="R1685" t="str">
        <f>VLOOKUP($M1685,Map_GL!$B:$N,12,FALSE)</f>
        <v>000</v>
      </c>
      <c r="S1685" t="str">
        <f>VLOOKUP($M1685,Map_GL!$B:$N,13,FALSE)</f>
        <v>00</v>
      </c>
      <c r="T1685"/>
    </row>
    <row r="1686" spans="1:20" x14ac:dyDescent="0.25">
      <c r="A1686" t="s">
        <v>8</v>
      </c>
      <c r="B1686" t="s">
        <v>10</v>
      </c>
      <c r="C1686" t="s">
        <v>12</v>
      </c>
      <c r="D1686" t="s">
        <v>14</v>
      </c>
      <c r="E1686" t="s">
        <v>10121</v>
      </c>
      <c r="F1686" t="s">
        <v>7521</v>
      </c>
      <c r="G1686" t="s">
        <v>10268</v>
      </c>
      <c r="H1686" s="9">
        <v>43833</v>
      </c>
      <c r="I1686" s="10">
        <v>0.50555555555555554</v>
      </c>
      <c r="J1686" s="11">
        <v>-83.25</v>
      </c>
      <c r="K1686" t="s">
        <v>10122</v>
      </c>
      <c r="L1686" t="str">
        <f t="shared" si="52"/>
        <v>98808043</v>
      </c>
      <c r="M1686" t="str">
        <f t="shared" si="53"/>
        <v>64106013</v>
      </c>
      <c r="N1686" t="str">
        <f>VLOOKUP($L1686,Map_Organization!$F:$I,2,FALSE)</f>
        <v>UW0</v>
      </c>
      <c r="O1686" t="str">
        <f>VLOOKUP($L1686,Map_Organization!$F:$I,3,FALSE)</f>
        <v>930</v>
      </c>
      <c r="P1686" t="str">
        <f>VLOOKUP($L1686,Map_Organization!$F:$I,4,FALSE)</f>
        <v>8414</v>
      </c>
      <c r="Q1686" t="str">
        <f>VLOOKUP($M1686,Map_GL!$B:$N,11,FALSE)</f>
        <v>75B</v>
      </c>
      <c r="R1686" t="str">
        <f>VLOOKUP($M1686,Map_GL!$B:$N,12,FALSE)</f>
        <v>000</v>
      </c>
      <c r="S1686" t="str">
        <f>VLOOKUP($M1686,Map_GL!$B:$N,13,FALSE)</f>
        <v>00</v>
      </c>
      <c r="T1686"/>
    </row>
    <row r="1687" spans="1:20" x14ac:dyDescent="0.25">
      <c r="A1687" t="s">
        <v>8</v>
      </c>
      <c r="B1687" t="s">
        <v>10</v>
      </c>
      <c r="C1687" t="s">
        <v>12</v>
      </c>
      <c r="D1687" t="s">
        <v>14</v>
      </c>
      <c r="E1687" t="s">
        <v>10121</v>
      </c>
      <c r="F1687" t="s">
        <v>7521</v>
      </c>
      <c r="G1687" t="s">
        <v>10238</v>
      </c>
      <c r="H1687" s="9">
        <v>43833</v>
      </c>
      <c r="I1687" s="10">
        <v>0.50555555555555554</v>
      </c>
      <c r="J1687" s="11">
        <v>1033.83</v>
      </c>
      <c r="K1687" t="s">
        <v>10122</v>
      </c>
      <c r="L1687" t="str">
        <f t="shared" si="52"/>
        <v>98808043</v>
      </c>
      <c r="M1687" t="str">
        <f t="shared" si="53"/>
        <v>64106030</v>
      </c>
      <c r="N1687" t="str">
        <f>VLOOKUP($L1687,Map_Organization!$F:$I,2,FALSE)</f>
        <v>UW0</v>
      </c>
      <c r="O1687" t="str">
        <f>VLOOKUP($L1687,Map_Organization!$F:$I,3,FALSE)</f>
        <v>930</v>
      </c>
      <c r="P1687" t="str">
        <f>VLOOKUP($L1687,Map_Organization!$F:$I,4,FALSE)</f>
        <v>8414</v>
      </c>
      <c r="Q1687" t="str">
        <f>VLOOKUP($M1687,Map_GL!$B:$N,11,FALSE)</f>
        <v>75B</v>
      </c>
      <c r="R1687" t="str">
        <f>VLOOKUP($M1687,Map_GL!$B:$N,12,FALSE)</f>
        <v>000</v>
      </c>
      <c r="S1687" t="str">
        <f>VLOOKUP($M1687,Map_GL!$B:$N,13,FALSE)</f>
        <v>00</v>
      </c>
      <c r="T1687"/>
    </row>
    <row r="1688" spans="1:20" x14ac:dyDescent="0.25">
      <c r="A1688" t="s">
        <v>8</v>
      </c>
      <c r="B1688" t="s">
        <v>10</v>
      </c>
      <c r="C1688" t="s">
        <v>12</v>
      </c>
      <c r="D1688" t="s">
        <v>14</v>
      </c>
      <c r="E1688" t="s">
        <v>10121</v>
      </c>
      <c r="F1688" t="s">
        <v>7521</v>
      </c>
      <c r="G1688" t="s">
        <v>10293</v>
      </c>
      <c r="H1688" s="9">
        <v>43833</v>
      </c>
      <c r="I1688" s="10">
        <v>0.50555555555555554</v>
      </c>
      <c r="J1688" s="11">
        <v>-138.75</v>
      </c>
      <c r="K1688" t="s">
        <v>10122</v>
      </c>
      <c r="L1688" t="str">
        <f t="shared" si="52"/>
        <v>98808043</v>
      </c>
      <c r="M1688" t="str">
        <f t="shared" si="53"/>
        <v>64100401</v>
      </c>
      <c r="N1688" t="str">
        <f>VLOOKUP($L1688,Map_Organization!$F:$I,2,FALSE)</f>
        <v>UW0</v>
      </c>
      <c r="O1688" t="str">
        <f>VLOOKUP($L1688,Map_Organization!$F:$I,3,FALSE)</f>
        <v>930</v>
      </c>
      <c r="P1688" t="str">
        <f>VLOOKUP($L1688,Map_Organization!$F:$I,4,FALSE)</f>
        <v>8414</v>
      </c>
      <c r="Q1688" t="str">
        <f>VLOOKUP($M1688,Map_GL!$B:$N,11,FALSE)</f>
        <v>75B</v>
      </c>
      <c r="R1688" t="str">
        <f>VLOOKUP($M1688,Map_GL!$B:$N,12,FALSE)</f>
        <v>000</v>
      </c>
      <c r="S1688" t="str">
        <f>VLOOKUP($M1688,Map_GL!$B:$N,13,FALSE)</f>
        <v>00</v>
      </c>
      <c r="T1688"/>
    </row>
    <row r="1689" spans="1:20" x14ac:dyDescent="0.25">
      <c r="A1689" t="s">
        <v>8</v>
      </c>
      <c r="B1689" t="s">
        <v>10</v>
      </c>
      <c r="C1689" t="s">
        <v>12</v>
      </c>
      <c r="D1689" t="s">
        <v>14</v>
      </c>
      <c r="E1689" t="s">
        <v>10121</v>
      </c>
      <c r="F1689" t="s">
        <v>7521</v>
      </c>
      <c r="G1689" t="s">
        <v>10239</v>
      </c>
      <c r="H1689" s="9">
        <v>43833</v>
      </c>
      <c r="I1689" s="10">
        <v>0.50555555555555554</v>
      </c>
      <c r="J1689" s="11">
        <v>-45.82</v>
      </c>
      <c r="K1689" t="s">
        <v>10122</v>
      </c>
      <c r="L1689" t="str">
        <f t="shared" si="52"/>
        <v>98808043</v>
      </c>
      <c r="M1689" t="str">
        <f t="shared" si="53"/>
        <v>64502021</v>
      </c>
      <c r="N1689" t="str">
        <f>VLOOKUP($L1689,Map_Organization!$F:$I,2,FALSE)</f>
        <v>UW0</v>
      </c>
      <c r="O1689" t="str">
        <f>VLOOKUP($L1689,Map_Organization!$F:$I,3,FALSE)</f>
        <v>930</v>
      </c>
      <c r="P1689" t="str">
        <f>VLOOKUP($L1689,Map_Organization!$F:$I,4,FALSE)</f>
        <v>8414</v>
      </c>
      <c r="Q1689" t="str">
        <f>VLOOKUP($M1689,Map_GL!$B:$N,11,FALSE)</f>
        <v>75B</v>
      </c>
      <c r="R1689" t="str">
        <f>VLOOKUP($M1689,Map_GL!$B:$N,12,FALSE)</f>
        <v>000</v>
      </c>
      <c r="S1689" t="str">
        <f>VLOOKUP($M1689,Map_GL!$B:$N,13,FALSE)</f>
        <v>00</v>
      </c>
      <c r="T1689"/>
    </row>
    <row r="1690" spans="1:20" x14ac:dyDescent="0.25">
      <c r="A1690" t="s">
        <v>8</v>
      </c>
      <c r="B1690" t="s">
        <v>10</v>
      </c>
      <c r="C1690" t="s">
        <v>12</v>
      </c>
      <c r="D1690" t="s">
        <v>14</v>
      </c>
      <c r="E1690" t="s">
        <v>10121</v>
      </c>
      <c r="F1690" t="s">
        <v>7521</v>
      </c>
      <c r="G1690" t="s">
        <v>10240</v>
      </c>
      <c r="H1690" s="9">
        <v>43833</v>
      </c>
      <c r="I1690" s="10">
        <v>0.50555555555555554</v>
      </c>
      <c r="J1690" s="11">
        <v>-1196.29</v>
      </c>
      <c r="K1690" t="s">
        <v>10122</v>
      </c>
      <c r="L1690" t="str">
        <f t="shared" si="52"/>
        <v>98808043</v>
      </c>
      <c r="M1690" t="str">
        <f t="shared" si="53"/>
        <v>64503001</v>
      </c>
      <c r="N1690" t="str">
        <f>VLOOKUP($L1690,Map_Organization!$F:$I,2,FALSE)</f>
        <v>UW0</v>
      </c>
      <c r="O1690" t="str">
        <f>VLOOKUP($L1690,Map_Organization!$F:$I,3,FALSE)</f>
        <v>930</v>
      </c>
      <c r="P1690" t="str">
        <f>VLOOKUP($L1690,Map_Organization!$F:$I,4,FALSE)</f>
        <v>8414</v>
      </c>
      <c r="Q1690" t="str">
        <f>VLOOKUP($M1690,Map_GL!$B:$N,11,FALSE)</f>
        <v>75B</v>
      </c>
      <c r="R1690" t="str">
        <f>VLOOKUP($M1690,Map_GL!$B:$N,12,FALSE)</f>
        <v>000</v>
      </c>
      <c r="S1690" t="str">
        <f>VLOOKUP($M1690,Map_GL!$B:$N,13,FALSE)</f>
        <v>00</v>
      </c>
      <c r="T1690"/>
    </row>
    <row r="1691" spans="1:20" x14ac:dyDescent="0.25">
      <c r="A1691" t="s">
        <v>8</v>
      </c>
      <c r="B1691" t="s">
        <v>10</v>
      </c>
      <c r="C1691" t="s">
        <v>12</v>
      </c>
      <c r="D1691" t="s">
        <v>14</v>
      </c>
      <c r="E1691" t="s">
        <v>10121</v>
      </c>
      <c r="F1691" t="s">
        <v>7521</v>
      </c>
      <c r="G1691" t="s">
        <v>10294</v>
      </c>
      <c r="H1691" s="9">
        <v>43833</v>
      </c>
      <c r="I1691" s="10">
        <v>0.50555555555555554</v>
      </c>
      <c r="J1691" s="11">
        <v>138.75</v>
      </c>
      <c r="K1691" t="s">
        <v>10122</v>
      </c>
      <c r="L1691" t="str">
        <f t="shared" si="52"/>
        <v>98808043</v>
      </c>
      <c r="M1691" t="str">
        <f t="shared" si="53"/>
        <v>64100400</v>
      </c>
      <c r="N1691" t="str">
        <f>VLOOKUP($L1691,Map_Organization!$F:$I,2,FALSE)</f>
        <v>UW0</v>
      </c>
      <c r="O1691" t="str">
        <f>VLOOKUP($L1691,Map_Organization!$F:$I,3,FALSE)</f>
        <v>930</v>
      </c>
      <c r="P1691" t="str">
        <f>VLOOKUP($L1691,Map_Organization!$F:$I,4,FALSE)</f>
        <v>8414</v>
      </c>
      <c r="Q1691" t="str">
        <f>VLOOKUP($M1691,Map_GL!$B:$N,11,FALSE)</f>
        <v>75B</v>
      </c>
      <c r="R1691" t="str">
        <f>VLOOKUP($M1691,Map_GL!$B:$N,12,FALSE)</f>
        <v>000</v>
      </c>
      <c r="S1691" t="str">
        <f>VLOOKUP($M1691,Map_GL!$B:$N,13,FALSE)</f>
        <v>00</v>
      </c>
      <c r="T1691"/>
    </row>
    <row r="1692" spans="1:20" x14ac:dyDescent="0.25">
      <c r="A1692" t="s">
        <v>8</v>
      </c>
      <c r="B1692" t="s">
        <v>10</v>
      </c>
      <c r="C1692" t="s">
        <v>12</v>
      </c>
      <c r="D1692" t="s">
        <v>14</v>
      </c>
      <c r="E1692" t="s">
        <v>10121</v>
      </c>
      <c r="F1692" t="s">
        <v>7521</v>
      </c>
      <c r="G1692" t="s">
        <v>10241</v>
      </c>
      <c r="H1692" s="9">
        <v>43833</v>
      </c>
      <c r="I1692" s="10">
        <v>0.50555555555555554</v>
      </c>
      <c r="J1692" s="11">
        <v>45.82</v>
      </c>
      <c r="K1692" t="s">
        <v>10122</v>
      </c>
      <c r="L1692" t="str">
        <f t="shared" si="52"/>
        <v>98808043</v>
      </c>
      <c r="M1692" t="str">
        <f t="shared" si="53"/>
        <v>64502020</v>
      </c>
      <c r="N1692" t="str">
        <f>VLOOKUP($L1692,Map_Organization!$F:$I,2,FALSE)</f>
        <v>UW0</v>
      </c>
      <c r="O1692" t="str">
        <f>VLOOKUP($L1692,Map_Organization!$F:$I,3,FALSE)</f>
        <v>930</v>
      </c>
      <c r="P1692" t="str">
        <f>VLOOKUP($L1692,Map_Organization!$F:$I,4,FALSE)</f>
        <v>8414</v>
      </c>
      <c r="Q1692" t="str">
        <f>VLOOKUP($M1692,Map_GL!$B:$N,11,FALSE)</f>
        <v>75B</v>
      </c>
      <c r="R1692" t="str">
        <f>VLOOKUP($M1692,Map_GL!$B:$N,12,FALSE)</f>
        <v>000</v>
      </c>
      <c r="S1692" t="str">
        <f>VLOOKUP($M1692,Map_GL!$B:$N,13,FALSE)</f>
        <v>00</v>
      </c>
      <c r="T1692"/>
    </row>
    <row r="1693" spans="1:20" x14ac:dyDescent="0.25">
      <c r="A1693" t="s">
        <v>8</v>
      </c>
      <c r="B1693" t="s">
        <v>10</v>
      </c>
      <c r="C1693" t="s">
        <v>12</v>
      </c>
      <c r="D1693" t="s">
        <v>14</v>
      </c>
      <c r="E1693" t="s">
        <v>10121</v>
      </c>
      <c r="F1693" t="s">
        <v>7521</v>
      </c>
      <c r="G1693" t="s">
        <v>10242</v>
      </c>
      <c r="H1693" s="9">
        <v>43833</v>
      </c>
      <c r="I1693" s="10">
        <v>0.50555555555555554</v>
      </c>
      <c r="J1693" s="11">
        <v>1496.91</v>
      </c>
      <c r="K1693" t="s">
        <v>10122</v>
      </c>
      <c r="L1693" t="str">
        <f t="shared" si="52"/>
        <v>98808043</v>
      </c>
      <c r="M1693" t="str">
        <f t="shared" si="53"/>
        <v>64503000</v>
      </c>
      <c r="N1693" t="str">
        <f>VLOOKUP($L1693,Map_Organization!$F:$I,2,FALSE)</f>
        <v>UW0</v>
      </c>
      <c r="O1693" t="str">
        <f>VLOOKUP($L1693,Map_Organization!$F:$I,3,FALSE)</f>
        <v>930</v>
      </c>
      <c r="P1693" t="str">
        <f>VLOOKUP($L1693,Map_Organization!$F:$I,4,FALSE)</f>
        <v>8414</v>
      </c>
      <c r="Q1693" t="str">
        <f>VLOOKUP($M1693,Map_GL!$B:$N,11,FALSE)</f>
        <v>75B</v>
      </c>
      <c r="R1693" t="str">
        <f>VLOOKUP($M1693,Map_GL!$B:$N,12,FALSE)</f>
        <v>000</v>
      </c>
      <c r="S1693" t="str">
        <f>VLOOKUP($M1693,Map_GL!$B:$N,13,FALSE)</f>
        <v>00</v>
      </c>
      <c r="T1693"/>
    </row>
    <row r="1694" spans="1:20" x14ac:dyDescent="0.25">
      <c r="A1694" t="s">
        <v>8</v>
      </c>
      <c r="B1694" t="s">
        <v>10</v>
      </c>
      <c r="C1694" t="s">
        <v>12</v>
      </c>
      <c r="D1694" t="s">
        <v>14</v>
      </c>
      <c r="E1694" t="s">
        <v>10121</v>
      </c>
      <c r="F1694" t="s">
        <v>7521</v>
      </c>
      <c r="G1694" t="s">
        <v>10243</v>
      </c>
      <c r="H1694" s="9">
        <v>43833</v>
      </c>
      <c r="I1694" s="10">
        <v>0.50555555555555554</v>
      </c>
      <c r="J1694" s="11">
        <v>-135.69</v>
      </c>
      <c r="K1694" t="s">
        <v>10122</v>
      </c>
      <c r="L1694" t="str">
        <f t="shared" si="52"/>
        <v>98808043</v>
      </c>
      <c r="M1694" t="str">
        <f t="shared" si="53"/>
        <v>64501011</v>
      </c>
      <c r="N1694" t="str">
        <f>VLOOKUP($L1694,Map_Organization!$F:$I,2,FALSE)</f>
        <v>UW0</v>
      </c>
      <c r="O1694" t="str">
        <f>VLOOKUP($L1694,Map_Organization!$F:$I,3,FALSE)</f>
        <v>930</v>
      </c>
      <c r="P1694" t="str">
        <f>VLOOKUP($L1694,Map_Organization!$F:$I,4,FALSE)</f>
        <v>8414</v>
      </c>
      <c r="Q1694" t="str">
        <f>VLOOKUP($M1694,Map_GL!$B:$N,11,FALSE)</f>
        <v>75B</v>
      </c>
      <c r="R1694" t="str">
        <f>VLOOKUP($M1694,Map_GL!$B:$N,12,FALSE)</f>
        <v>000</v>
      </c>
      <c r="S1694" t="str">
        <f>VLOOKUP($M1694,Map_GL!$B:$N,13,FALSE)</f>
        <v>00</v>
      </c>
      <c r="T1694"/>
    </row>
    <row r="1695" spans="1:20" x14ac:dyDescent="0.25">
      <c r="A1695" t="s">
        <v>8</v>
      </c>
      <c r="B1695" t="s">
        <v>10</v>
      </c>
      <c r="C1695" t="s">
        <v>12</v>
      </c>
      <c r="D1695" t="s">
        <v>14</v>
      </c>
      <c r="E1695" t="s">
        <v>10121</v>
      </c>
      <c r="F1695" t="s">
        <v>7521</v>
      </c>
      <c r="G1695" t="s">
        <v>10244</v>
      </c>
      <c r="H1695" s="9">
        <v>43833</v>
      </c>
      <c r="I1695" s="10">
        <v>0.50555555555555554</v>
      </c>
      <c r="J1695" s="11">
        <v>612.45000000000005</v>
      </c>
      <c r="K1695" t="s">
        <v>10122</v>
      </c>
      <c r="L1695" t="str">
        <f t="shared" si="52"/>
        <v>98808043</v>
      </c>
      <c r="M1695" t="str">
        <f t="shared" si="53"/>
        <v>64501111</v>
      </c>
      <c r="N1695" t="str">
        <f>VLOOKUP($L1695,Map_Organization!$F:$I,2,FALSE)</f>
        <v>UW0</v>
      </c>
      <c r="O1695" t="str">
        <f>VLOOKUP($L1695,Map_Organization!$F:$I,3,FALSE)</f>
        <v>930</v>
      </c>
      <c r="P1695" t="str">
        <f>VLOOKUP($L1695,Map_Organization!$F:$I,4,FALSE)</f>
        <v>8414</v>
      </c>
      <c r="Q1695" t="str">
        <f>VLOOKUP($M1695,Map_GL!$B:$N,11,FALSE)</f>
        <v>75B</v>
      </c>
      <c r="R1695" t="str">
        <f>VLOOKUP($M1695,Map_GL!$B:$N,12,FALSE)</f>
        <v>000</v>
      </c>
      <c r="S1695" t="str">
        <f>VLOOKUP($M1695,Map_GL!$B:$N,13,FALSE)</f>
        <v>00</v>
      </c>
      <c r="T1695"/>
    </row>
    <row r="1696" spans="1:20" x14ac:dyDescent="0.25">
      <c r="A1696" t="s">
        <v>8</v>
      </c>
      <c r="B1696" t="s">
        <v>10</v>
      </c>
      <c r="C1696" t="s">
        <v>12</v>
      </c>
      <c r="D1696" t="s">
        <v>14</v>
      </c>
      <c r="E1696" t="s">
        <v>10121</v>
      </c>
      <c r="F1696" t="s">
        <v>7521</v>
      </c>
      <c r="G1696" t="s">
        <v>10245</v>
      </c>
      <c r="H1696" s="9">
        <v>43833</v>
      </c>
      <c r="I1696" s="10">
        <v>0.50555555555555554</v>
      </c>
      <c r="J1696" s="11">
        <v>75.38</v>
      </c>
      <c r="K1696" t="s">
        <v>10122</v>
      </c>
      <c r="L1696" t="str">
        <f t="shared" si="52"/>
        <v>98808043</v>
      </c>
      <c r="M1696" t="str">
        <f t="shared" si="53"/>
        <v>64501009</v>
      </c>
      <c r="N1696" t="str">
        <f>VLOOKUP($L1696,Map_Organization!$F:$I,2,FALSE)</f>
        <v>UW0</v>
      </c>
      <c r="O1696" t="str">
        <f>VLOOKUP($L1696,Map_Organization!$F:$I,3,FALSE)</f>
        <v>930</v>
      </c>
      <c r="P1696" t="str">
        <f>VLOOKUP($L1696,Map_Organization!$F:$I,4,FALSE)</f>
        <v>8414</v>
      </c>
      <c r="Q1696" t="str">
        <f>VLOOKUP($M1696,Map_GL!$B:$N,11,FALSE)</f>
        <v>75B</v>
      </c>
      <c r="R1696" t="str">
        <f>VLOOKUP($M1696,Map_GL!$B:$N,12,FALSE)</f>
        <v>000</v>
      </c>
      <c r="S1696" t="str">
        <f>VLOOKUP($M1696,Map_GL!$B:$N,13,FALSE)</f>
        <v>00</v>
      </c>
      <c r="T1696"/>
    </row>
    <row r="1697" spans="1:20" x14ac:dyDescent="0.25">
      <c r="A1697" t="s">
        <v>8</v>
      </c>
      <c r="B1697" t="s">
        <v>10</v>
      </c>
      <c r="C1697" t="s">
        <v>12</v>
      </c>
      <c r="D1697" t="s">
        <v>14</v>
      </c>
      <c r="E1697" t="s">
        <v>10121</v>
      </c>
      <c r="F1697" t="s">
        <v>7521</v>
      </c>
      <c r="G1697" t="s">
        <v>10246</v>
      </c>
      <c r="H1697" s="9">
        <v>43833</v>
      </c>
      <c r="I1697" s="10">
        <v>0.50555555555555554</v>
      </c>
      <c r="J1697" s="11">
        <v>60.31</v>
      </c>
      <c r="K1697" t="s">
        <v>10122</v>
      </c>
      <c r="L1697" t="str">
        <f t="shared" si="52"/>
        <v>98808043</v>
      </c>
      <c r="M1697" t="str">
        <f t="shared" si="53"/>
        <v>64501010</v>
      </c>
      <c r="N1697" t="str">
        <f>VLOOKUP($L1697,Map_Organization!$F:$I,2,FALSE)</f>
        <v>UW0</v>
      </c>
      <c r="O1697" t="str">
        <f>VLOOKUP($L1697,Map_Organization!$F:$I,3,FALSE)</f>
        <v>930</v>
      </c>
      <c r="P1697" t="str">
        <f>VLOOKUP($L1697,Map_Organization!$F:$I,4,FALSE)</f>
        <v>8414</v>
      </c>
      <c r="Q1697" t="str">
        <f>VLOOKUP($M1697,Map_GL!$B:$N,11,FALSE)</f>
        <v>75B</v>
      </c>
      <c r="R1697" t="str">
        <f>VLOOKUP($M1697,Map_GL!$B:$N,12,FALSE)</f>
        <v>000</v>
      </c>
      <c r="S1697" t="str">
        <f>VLOOKUP($M1697,Map_GL!$B:$N,13,FALSE)</f>
        <v>00</v>
      </c>
      <c r="T1697"/>
    </row>
    <row r="1698" spans="1:20" x14ac:dyDescent="0.25">
      <c r="A1698" t="s">
        <v>8</v>
      </c>
      <c r="B1698" t="s">
        <v>10</v>
      </c>
      <c r="C1698" t="s">
        <v>12</v>
      </c>
      <c r="D1698" t="s">
        <v>14</v>
      </c>
      <c r="E1698" t="s">
        <v>10121</v>
      </c>
      <c r="F1698" t="s">
        <v>7521</v>
      </c>
      <c r="G1698" t="s">
        <v>10247</v>
      </c>
      <c r="H1698" s="9">
        <v>43833</v>
      </c>
      <c r="I1698" s="10">
        <v>0.50555555555555554</v>
      </c>
      <c r="J1698" s="11">
        <v>-612.45000000000005</v>
      </c>
      <c r="K1698" t="s">
        <v>10122</v>
      </c>
      <c r="L1698" t="str">
        <f t="shared" si="52"/>
        <v>98808043</v>
      </c>
      <c r="M1698" t="str">
        <f t="shared" si="53"/>
        <v>64501110</v>
      </c>
      <c r="N1698" t="str">
        <f>VLOOKUP($L1698,Map_Organization!$F:$I,2,FALSE)</f>
        <v>UW0</v>
      </c>
      <c r="O1698" t="str">
        <f>VLOOKUP($L1698,Map_Organization!$F:$I,3,FALSE)</f>
        <v>930</v>
      </c>
      <c r="P1698" t="str">
        <f>VLOOKUP($L1698,Map_Organization!$F:$I,4,FALSE)</f>
        <v>8414</v>
      </c>
      <c r="Q1698" t="str">
        <f>VLOOKUP($M1698,Map_GL!$B:$N,11,FALSE)</f>
        <v>75B</v>
      </c>
      <c r="R1698" t="str">
        <f>VLOOKUP($M1698,Map_GL!$B:$N,12,FALSE)</f>
        <v>000</v>
      </c>
      <c r="S1698" t="str">
        <f>VLOOKUP($M1698,Map_GL!$B:$N,13,FALSE)</f>
        <v>00</v>
      </c>
      <c r="T1698"/>
    </row>
    <row r="1699" spans="1:20" x14ac:dyDescent="0.25">
      <c r="A1699" t="s">
        <v>8</v>
      </c>
      <c r="B1699" t="s">
        <v>10</v>
      </c>
      <c r="C1699" t="s">
        <v>12</v>
      </c>
      <c r="D1699" t="s">
        <v>14</v>
      </c>
      <c r="E1699" t="s">
        <v>10121</v>
      </c>
      <c r="F1699" t="s">
        <v>7521</v>
      </c>
      <c r="G1699" t="s">
        <v>10248</v>
      </c>
      <c r="H1699" s="9">
        <v>43833</v>
      </c>
      <c r="I1699" s="10">
        <v>0.50555555555555554</v>
      </c>
      <c r="J1699" s="11">
        <v>-1376.44</v>
      </c>
      <c r="K1699" t="s">
        <v>10122</v>
      </c>
      <c r="L1699" t="str">
        <f t="shared" si="52"/>
        <v>98808043</v>
      </c>
      <c r="M1699" t="str">
        <f t="shared" si="53"/>
        <v>64501611</v>
      </c>
      <c r="N1699" t="str">
        <f>VLOOKUP($L1699,Map_Organization!$F:$I,2,FALSE)</f>
        <v>UW0</v>
      </c>
      <c r="O1699" t="str">
        <f>VLOOKUP($L1699,Map_Organization!$F:$I,3,FALSE)</f>
        <v>930</v>
      </c>
      <c r="P1699" t="str">
        <f>VLOOKUP($L1699,Map_Organization!$F:$I,4,FALSE)</f>
        <v>8414</v>
      </c>
      <c r="Q1699" t="str">
        <f>VLOOKUP($M1699,Map_GL!$B:$N,11,FALSE)</f>
        <v>75B</v>
      </c>
      <c r="R1699" t="str">
        <f>VLOOKUP($M1699,Map_GL!$B:$N,12,FALSE)</f>
        <v>000</v>
      </c>
      <c r="S1699" t="str">
        <f>VLOOKUP($M1699,Map_GL!$B:$N,13,FALSE)</f>
        <v>00</v>
      </c>
      <c r="T1699"/>
    </row>
    <row r="1700" spans="1:20" x14ac:dyDescent="0.25">
      <c r="A1700" t="s">
        <v>8</v>
      </c>
      <c r="B1700" t="s">
        <v>10</v>
      </c>
      <c r="C1700" t="s">
        <v>12</v>
      </c>
      <c r="D1700" t="s">
        <v>14</v>
      </c>
      <c r="E1700" t="s">
        <v>10121</v>
      </c>
      <c r="F1700" t="s">
        <v>7521</v>
      </c>
      <c r="G1700" t="s">
        <v>10249</v>
      </c>
      <c r="H1700" s="9">
        <v>43833</v>
      </c>
      <c r="I1700" s="10">
        <v>0.50555555555555554</v>
      </c>
      <c r="J1700" s="11">
        <v>-82.240000000000009</v>
      </c>
      <c r="K1700" t="s">
        <v>10122</v>
      </c>
      <c r="L1700" t="str">
        <f t="shared" si="52"/>
        <v>98808043</v>
      </c>
      <c r="M1700" t="str">
        <f t="shared" si="53"/>
        <v>64501621</v>
      </c>
      <c r="N1700" t="str">
        <f>VLOOKUP($L1700,Map_Organization!$F:$I,2,FALSE)</f>
        <v>UW0</v>
      </c>
      <c r="O1700" t="str">
        <f>VLOOKUP($L1700,Map_Organization!$F:$I,3,FALSE)</f>
        <v>930</v>
      </c>
      <c r="P1700" t="str">
        <f>VLOOKUP($L1700,Map_Organization!$F:$I,4,FALSE)</f>
        <v>8414</v>
      </c>
      <c r="Q1700" t="str">
        <f>VLOOKUP($M1700,Map_GL!$B:$N,11,FALSE)</f>
        <v>75B</v>
      </c>
      <c r="R1700" t="str">
        <f>VLOOKUP($M1700,Map_GL!$B:$N,12,FALSE)</f>
        <v>000</v>
      </c>
      <c r="S1700" t="str">
        <f>VLOOKUP($M1700,Map_GL!$B:$N,13,FALSE)</f>
        <v>00</v>
      </c>
      <c r="T1700"/>
    </row>
    <row r="1701" spans="1:20" x14ac:dyDescent="0.25">
      <c r="A1701" t="s">
        <v>8</v>
      </c>
      <c r="B1701" t="s">
        <v>10</v>
      </c>
      <c r="C1701" t="s">
        <v>12</v>
      </c>
      <c r="D1701" t="s">
        <v>14</v>
      </c>
      <c r="E1701" t="s">
        <v>10121</v>
      </c>
      <c r="F1701" t="s">
        <v>7521</v>
      </c>
      <c r="G1701" t="s">
        <v>10250</v>
      </c>
      <c r="H1701" s="9">
        <v>43833</v>
      </c>
      <c r="I1701" s="10">
        <v>0.50555555555555554</v>
      </c>
      <c r="J1701" s="11">
        <v>1376.44</v>
      </c>
      <c r="K1701" t="s">
        <v>10122</v>
      </c>
      <c r="L1701" t="str">
        <f t="shared" si="52"/>
        <v>98808043</v>
      </c>
      <c r="M1701" t="str">
        <f t="shared" si="53"/>
        <v>64501610</v>
      </c>
      <c r="N1701" t="str">
        <f>VLOOKUP($L1701,Map_Organization!$F:$I,2,FALSE)</f>
        <v>UW0</v>
      </c>
      <c r="O1701" t="str">
        <f>VLOOKUP($L1701,Map_Organization!$F:$I,3,FALSE)</f>
        <v>930</v>
      </c>
      <c r="P1701" t="str">
        <f>VLOOKUP($L1701,Map_Organization!$F:$I,4,FALSE)</f>
        <v>8414</v>
      </c>
      <c r="Q1701" t="str">
        <f>VLOOKUP($M1701,Map_GL!$B:$N,11,FALSE)</f>
        <v>75B</v>
      </c>
      <c r="R1701" t="str">
        <f>VLOOKUP($M1701,Map_GL!$B:$N,12,FALSE)</f>
        <v>000</v>
      </c>
      <c r="S1701" t="str">
        <f>VLOOKUP($M1701,Map_GL!$B:$N,13,FALSE)</f>
        <v>00</v>
      </c>
      <c r="T1701"/>
    </row>
    <row r="1702" spans="1:20" x14ac:dyDescent="0.25">
      <c r="A1702" t="s">
        <v>8</v>
      </c>
      <c r="B1702" t="s">
        <v>10</v>
      </c>
      <c r="C1702" t="s">
        <v>12</v>
      </c>
      <c r="D1702" t="s">
        <v>14</v>
      </c>
      <c r="E1702" t="s">
        <v>10121</v>
      </c>
      <c r="F1702" t="s">
        <v>7521</v>
      </c>
      <c r="G1702" t="s">
        <v>10251</v>
      </c>
      <c r="H1702" s="9">
        <v>43833</v>
      </c>
      <c r="I1702" s="10">
        <v>0.50555555555555554</v>
      </c>
      <c r="J1702" s="11">
        <v>82.24</v>
      </c>
      <c r="K1702" t="s">
        <v>10122</v>
      </c>
      <c r="L1702" t="str">
        <f t="shared" si="52"/>
        <v>98808043</v>
      </c>
      <c r="M1702" t="str">
        <f t="shared" si="53"/>
        <v>64501620</v>
      </c>
      <c r="N1702" t="str">
        <f>VLOOKUP($L1702,Map_Organization!$F:$I,2,FALSE)</f>
        <v>UW0</v>
      </c>
      <c r="O1702" t="str">
        <f>VLOOKUP($L1702,Map_Organization!$F:$I,3,FALSE)</f>
        <v>930</v>
      </c>
      <c r="P1702" t="str">
        <f>VLOOKUP($L1702,Map_Organization!$F:$I,4,FALSE)</f>
        <v>8414</v>
      </c>
      <c r="Q1702" t="str">
        <f>VLOOKUP($M1702,Map_GL!$B:$N,11,FALSE)</f>
        <v>75B</v>
      </c>
      <c r="R1702" t="str">
        <f>VLOOKUP($M1702,Map_GL!$B:$N,12,FALSE)</f>
        <v>000</v>
      </c>
      <c r="S1702" t="str">
        <f>VLOOKUP($M1702,Map_GL!$B:$N,13,FALSE)</f>
        <v>00</v>
      </c>
      <c r="T1702"/>
    </row>
    <row r="1703" spans="1:20" x14ac:dyDescent="0.25">
      <c r="A1703" t="s">
        <v>8</v>
      </c>
      <c r="B1703" t="s">
        <v>10</v>
      </c>
      <c r="C1703" t="s">
        <v>12</v>
      </c>
      <c r="D1703" t="s">
        <v>14</v>
      </c>
      <c r="E1703" t="s">
        <v>10121</v>
      </c>
      <c r="F1703" t="s">
        <v>7521</v>
      </c>
      <c r="G1703" t="s">
        <v>10252</v>
      </c>
      <c r="H1703" s="9">
        <v>43833</v>
      </c>
      <c r="I1703" s="10">
        <v>0.50555555555555554</v>
      </c>
      <c r="J1703" s="11">
        <v>-534.57000000000005</v>
      </c>
      <c r="K1703" t="s">
        <v>10122</v>
      </c>
      <c r="L1703" t="str">
        <f t="shared" si="52"/>
        <v>98808043</v>
      </c>
      <c r="M1703" t="str">
        <f t="shared" si="53"/>
        <v>64501631</v>
      </c>
      <c r="N1703" t="str">
        <f>VLOOKUP($L1703,Map_Organization!$F:$I,2,FALSE)</f>
        <v>UW0</v>
      </c>
      <c r="O1703" t="str">
        <f>VLOOKUP($L1703,Map_Organization!$F:$I,3,FALSE)</f>
        <v>930</v>
      </c>
      <c r="P1703" t="str">
        <f>VLOOKUP($L1703,Map_Organization!$F:$I,4,FALSE)</f>
        <v>8414</v>
      </c>
      <c r="Q1703" t="str">
        <f>VLOOKUP($M1703,Map_GL!$B:$N,11,FALSE)</f>
        <v>75B</v>
      </c>
      <c r="R1703" t="str">
        <f>VLOOKUP($M1703,Map_GL!$B:$N,12,FALSE)</f>
        <v>000</v>
      </c>
      <c r="S1703" t="str">
        <f>VLOOKUP($M1703,Map_GL!$B:$N,13,FALSE)</f>
        <v>00</v>
      </c>
      <c r="T1703"/>
    </row>
    <row r="1704" spans="1:20" x14ac:dyDescent="0.25">
      <c r="A1704" t="s">
        <v>8</v>
      </c>
      <c r="B1704" t="s">
        <v>10</v>
      </c>
      <c r="C1704" t="s">
        <v>12</v>
      </c>
      <c r="D1704" t="s">
        <v>14</v>
      </c>
      <c r="E1704" t="s">
        <v>10121</v>
      </c>
      <c r="F1704" t="s">
        <v>7521</v>
      </c>
      <c r="G1704" t="s">
        <v>10253</v>
      </c>
      <c r="H1704" s="9">
        <v>43833</v>
      </c>
      <c r="I1704" s="10">
        <v>0.50555555555555554</v>
      </c>
      <c r="J1704" s="11">
        <v>534.56999999999994</v>
      </c>
      <c r="K1704" t="s">
        <v>10122</v>
      </c>
      <c r="L1704" t="str">
        <f t="shared" si="52"/>
        <v>98808043</v>
      </c>
      <c r="M1704" t="str">
        <f t="shared" si="53"/>
        <v>64501630</v>
      </c>
      <c r="N1704" t="str">
        <f>VLOOKUP($L1704,Map_Organization!$F:$I,2,FALSE)</f>
        <v>UW0</v>
      </c>
      <c r="O1704" t="str">
        <f>VLOOKUP($L1704,Map_Organization!$F:$I,3,FALSE)</f>
        <v>930</v>
      </c>
      <c r="P1704" t="str">
        <f>VLOOKUP($L1704,Map_Organization!$F:$I,4,FALSE)</f>
        <v>8414</v>
      </c>
      <c r="Q1704" t="str">
        <f>VLOOKUP($M1704,Map_GL!$B:$N,11,FALSE)</f>
        <v>75B</v>
      </c>
      <c r="R1704" t="str">
        <f>VLOOKUP($M1704,Map_GL!$B:$N,12,FALSE)</f>
        <v>000</v>
      </c>
      <c r="S1704" t="str">
        <f>VLOOKUP($M1704,Map_GL!$B:$N,13,FALSE)</f>
        <v>00</v>
      </c>
      <c r="T1704"/>
    </row>
    <row r="1705" spans="1:20" x14ac:dyDescent="0.25">
      <c r="A1705" t="s">
        <v>8</v>
      </c>
      <c r="B1705" t="s">
        <v>10</v>
      </c>
      <c r="C1705" t="s">
        <v>12</v>
      </c>
      <c r="D1705" t="s">
        <v>14</v>
      </c>
      <c r="E1705" t="s">
        <v>10121</v>
      </c>
      <c r="F1705" t="s">
        <v>7521</v>
      </c>
      <c r="G1705" t="s">
        <v>10254</v>
      </c>
      <c r="H1705" s="9">
        <v>43833</v>
      </c>
      <c r="I1705" s="10">
        <v>0.50555555555555554</v>
      </c>
      <c r="J1705" s="11">
        <v>-2216.17</v>
      </c>
      <c r="K1705" t="s">
        <v>10122</v>
      </c>
      <c r="L1705" t="str">
        <f t="shared" si="52"/>
        <v>98808043</v>
      </c>
      <c r="M1705" t="str">
        <f t="shared" si="53"/>
        <v>61620003</v>
      </c>
      <c r="N1705" t="str">
        <f>VLOOKUP($L1705,Map_Organization!$F:$I,2,FALSE)</f>
        <v>UW0</v>
      </c>
      <c r="O1705" t="str">
        <f>VLOOKUP($L1705,Map_Organization!$F:$I,3,FALSE)</f>
        <v>930</v>
      </c>
      <c r="P1705" t="str">
        <f>VLOOKUP($L1705,Map_Organization!$F:$I,4,FALSE)</f>
        <v>8414</v>
      </c>
      <c r="Q1705" t="str">
        <f>VLOOKUP($M1705,Map_GL!$B:$N,11,FALSE)</f>
        <v>794</v>
      </c>
      <c r="R1705" t="str">
        <f>VLOOKUP($M1705,Map_GL!$B:$N,12,FALSE)</f>
        <v>401</v>
      </c>
      <c r="S1705" t="str">
        <f>VLOOKUP($M1705,Map_GL!$B:$N,13,FALSE)</f>
        <v>00</v>
      </c>
      <c r="T1705"/>
    </row>
    <row r="1706" spans="1:20" x14ac:dyDescent="0.25">
      <c r="A1706" t="s">
        <v>8</v>
      </c>
      <c r="B1706" t="s">
        <v>10</v>
      </c>
      <c r="C1706" t="s">
        <v>12</v>
      </c>
      <c r="D1706" t="s">
        <v>14</v>
      </c>
      <c r="E1706" t="s">
        <v>10121</v>
      </c>
      <c r="F1706" t="s">
        <v>7521</v>
      </c>
      <c r="G1706" t="s">
        <v>10255</v>
      </c>
      <c r="H1706" s="9">
        <v>43833</v>
      </c>
      <c r="I1706" s="10">
        <v>0.50555555555555554</v>
      </c>
      <c r="J1706" s="11">
        <v>2216.17</v>
      </c>
      <c r="K1706" t="s">
        <v>10122</v>
      </c>
      <c r="L1706" t="str">
        <f t="shared" si="52"/>
        <v>98808043</v>
      </c>
      <c r="M1706" t="str">
        <f t="shared" si="53"/>
        <v>61620001</v>
      </c>
      <c r="N1706" t="str">
        <f>VLOOKUP($L1706,Map_Organization!$F:$I,2,FALSE)</f>
        <v>UW0</v>
      </c>
      <c r="O1706" t="str">
        <f>VLOOKUP($L1706,Map_Organization!$F:$I,3,FALSE)</f>
        <v>930</v>
      </c>
      <c r="P1706" t="str">
        <f>VLOOKUP($L1706,Map_Organization!$F:$I,4,FALSE)</f>
        <v>8414</v>
      </c>
      <c r="Q1706" t="str">
        <f>VLOOKUP($M1706,Map_GL!$B:$N,11,FALSE)</f>
        <v>794</v>
      </c>
      <c r="R1706" t="str">
        <f>VLOOKUP($M1706,Map_GL!$B:$N,12,FALSE)</f>
        <v>401</v>
      </c>
      <c r="S1706" t="str">
        <f>VLOOKUP($M1706,Map_GL!$B:$N,13,FALSE)</f>
        <v>00</v>
      </c>
      <c r="T1706"/>
    </row>
    <row r="1707" spans="1:20" x14ac:dyDescent="0.25">
      <c r="A1707" t="s">
        <v>8</v>
      </c>
      <c r="B1707" t="s">
        <v>10</v>
      </c>
      <c r="C1707" t="s">
        <v>12</v>
      </c>
      <c r="D1707" t="s">
        <v>14</v>
      </c>
      <c r="E1707" t="s">
        <v>10121</v>
      </c>
      <c r="F1707" t="s">
        <v>7521</v>
      </c>
      <c r="G1707" t="s">
        <v>10256</v>
      </c>
      <c r="H1707" s="9">
        <v>43833</v>
      </c>
      <c r="I1707" s="10">
        <v>0.50555555555555554</v>
      </c>
      <c r="J1707" s="11">
        <v>-2216.17</v>
      </c>
      <c r="K1707" t="s">
        <v>10122</v>
      </c>
      <c r="L1707" t="str">
        <f t="shared" si="52"/>
        <v>98808043</v>
      </c>
      <c r="M1707" t="str">
        <f t="shared" si="53"/>
        <v>75430001</v>
      </c>
      <c r="N1707" t="str">
        <f>VLOOKUP($L1707,Map_Organization!$F:$I,2,FALSE)</f>
        <v>UW0</v>
      </c>
      <c r="O1707" t="str">
        <f>VLOOKUP($L1707,Map_Organization!$F:$I,3,FALSE)</f>
        <v>930</v>
      </c>
      <c r="P1707" t="str">
        <f>VLOOKUP($L1707,Map_Organization!$F:$I,4,FALSE)</f>
        <v>8414</v>
      </c>
      <c r="Q1707" t="str">
        <f>VLOOKUP($M1707,Map_GL!$B:$N,11,FALSE)</f>
        <v>75B</v>
      </c>
      <c r="R1707" t="str">
        <f>VLOOKUP($M1707,Map_GL!$B:$N,12,FALSE)</f>
        <v>000</v>
      </c>
      <c r="S1707" t="str">
        <f>VLOOKUP($M1707,Map_GL!$B:$N,13,FALSE)</f>
        <v>00</v>
      </c>
      <c r="T1707"/>
    </row>
    <row r="1708" spans="1:20" x14ac:dyDescent="0.25">
      <c r="A1708" t="s">
        <v>8</v>
      </c>
      <c r="B1708" t="s">
        <v>10</v>
      </c>
      <c r="C1708" t="s">
        <v>12</v>
      </c>
      <c r="D1708" t="s">
        <v>14</v>
      </c>
      <c r="E1708" t="s">
        <v>10121</v>
      </c>
      <c r="F1708" t="s">
        <v>7521</v>
      </c>
      <c r="G1708" t="s">
        <v>10182</v>
      </c>
      <c r="H1708" s="9">
        <v>43833</v>
      </c>
      <c r="I1708" s="10">
        <v>0.50555555555555554</v>
      </c>
      <c r="J1708" s="11">
        <v>261.02999999999997</v>
      </c>
      <c r="K1708" t="s">
        <v>10122</v>
      </c>
      <c r="L1708" t="str">
        <f t="shared" si="52"/>
        <v>98808043</v>
      </c>
      <c r="M1708" t="str">
        <f t="shared" si="53"/>
        <v>75431002</v>
      </c>
      <c r="N1708" t="str">
        <f>VLOOKUP($L1708,Map_Organization!$F:$I,2,FALSE)</f>
        <v>UW0</v>
      </c>
      <c r="O1708" t="str">
        <f>VLOOKUP($L1708,Map_Organization!$F:$I,3,FALSE)</f>
        <v>930</v>
      </c>
      <c r="P1708" t="str">
        <f>VLOOKUP($L1708,Map_Organization!$F:$I,4,FALSE)</f>
        <v>8414</v>
      </c>
      <c r="Q1708" t="str">
        <f>VLOOKUP($M1708,Map_GL!$B:$N,11,FALSE)</f>
        <v>75B</v>
      </c>
      <c r="R1708" t="str">
        <f>VLOOKUP($M1708,Map_GL!$B:$N,12,FALSE)</f>
        <v>000</v>
      </c>
      <c r="S1708" t="str">
        <f>VLOOKUP($M1708,Map_GL!$B:$N,13,FALSE)</f>
        <v>00</v>
      </c>
      <c r="T1708"/>
    </row>
    <row r="1709" spans="1:20" x14ac:dyDescent="0.25">
      <c r="A1709" t="s">
        <v>8</v>
      </c>
      <c r="B1709" t="s">
        <v>10</v>
      </c>
      <c r="C1709" t="s">
        <v>12</v>
      </c>
      <c r="D1709" t="s">
        <v>14</v>
      </c>
      <c r="E1709" t="s">
        <v>10121</v>
      </c>
      <c r="F1709" t="s">
        <v>7521</v>
      </c>
      <c r="G1709" t="s">
        <v>10297</v>
      </c>
      <c r="H1709" s="9">
        <v>43833</v>
      </c>
      <c r="I1709" s="10">
        <v>0.50555555555555554</v>
      </c>
      <c r="J1709" s="11">
        <v>-500</v>
      </c>
      <c r="K1709" t="s">
        <v>10122</v>
      </c>
      <c r="L1709" t="str">
        <f t="shared" si="52"/>
        <v>98808043</v>
      </c>
      <c r="M1709" t="str">
        <f t="shared" si="53"/>
        <v>61561028</v>
      </c>
      <c r="N1709" t="str">
        <f>VLOOKUP($L1709,Map_Organization!$F:$I,2,FALSE)</f>
        <v>UW0</v>
      </c>
      <c r="O1709" t="str">
        <f>VLOOKUP($L1709,Map_Organization!$F:$I,3,FALSE)</f>
        <v>930</v>
      </c>
      <c r="P1709" t="str">
        <f>VLOOKUP($L1709,Map_Organization!$F:$I,4,FALSE)</f>
        <v>8414</v>
      </c>
      <c r="Q1709" t="str">
        <f>VLOOKUP($M1709,Map_GL!$B:$N,11,FALSE)</f>
        <v>823</v>
      </c>
      <c r="R1709" t="str">
        <f>VLOOKUP($M1709,Map_GL!$B:$N,12,FALSE)</f>
        <v>420</v>
      </c>
      <c r="S1709" t="str">
        <f>VLOOKUP($M1709,Map_GL!$B:$N,13,FALSE)</f>
        <v>00</v>
      </c>
      <c r="T1709"/>
    </row>
    <row r="1710" spans="1:20" x14ac:dyDescent="0.25">
      <c r="A1710" t="s">
        <v>8</v>
      </c>
      <c r="B1710" t="s">
        <v>10</v>
      </c>
      <c r="C1710" t="s">
        <v>12</v>
      </c>
      <c r="D1710" t="s">
        <v>14</v>
      </c>
      <c r="E1710" t="s">
        <v>10121</v>
      </c>
      <c r="F1710" t="s">
        <v>7521</v>
      </c>
      <c r="G1710" t="s">
        <v>10289</v>
      </c>
      <c r="H1710" s="9">
        <v>43833</v>
      </c>
      <c r="I1710" s="10">
        <v>0.50555555555555554</v>
      </c>
      <c r="J1710" s="11">
        <v>-1000</v>
      </c>
      <c r="K1710" t="s">
        <v>10122</v>
      </c>
      <c r="L1710" t="str">
        <f t="shared" si="52"/>
        <v>98808043</v>
      </c>
      <c r="M1710" t="str">
        <f t="shared" si="53"/>
        <v>61110110</v>
      </c>
      <c r="N1710" t="str">
        <f>VLOOKUP($L1710,Map_Organization!$F:$I,2,FALSE)</f>
        <v>UW0</v>
      </c>
      <c r="O1710" t="str">
        <f>VLOOKUP($L1710,Map_Organization!$F:$I,3,FALSE)</f>
        <v>930</v>
      </c>
      <c r="P1710" t="str">
        <f>VLOOKUP($L1710,Map_Organization!$F:$I,4,FALSE)</f>
        <v>8414</v>
      </c>
      <c r="Q1710" t="str">
        <f>VLOOKUP($M1710,Map_GL!$B:$N,11,FALSE)</f>
        <v>823</v>
      </c>
      <c r="R1710" t="str">
        <f>VLOOKUP($M1710,Map_GL!$B:$N,12,FALSE)</f>
        <v>401</v>
      </c>
      <c r="S1710" t="str">
        <f>VLOOKUP($M1710,Map_GL!$B:$N,13,FALSE)</f>
        <v>00</v>
      </c>
      <c r="T1710"/>
    </row>
    <row r="1711" spans="1:20" x14ac:dyDescent="0.25">
      <c r="A1711" t="s">
        <v>8</v>
      </c>
      <c r="B1711" t="s">
        <v>10</v>
      </c>
      <c r="C1711" t="s">
        <v>12</v>
      </c>
      <c r="D1711" t="s">
        <v>14</v>
      </c>
      <c r="E1711" t="s">
        <v>10121</v>
      </c>
      <c r="F1711" t="s">
        <v>7521</v>
      </c>
      <c r="G1711" t="s">
        <v>10276</v>
      </c>
      <c r="H1711" s="9">
        <v>43833</v>
      </c>
      <c r="I1711" s="10">
        <v>0.50555555555555554</v>
      </c>
      <c r="J1711" s="11">
        <v>229.31</v>
      </c>
      <c r="K1711" t="s">
        <v>10122</v>
      </c>
      <c r="L1711" t="str">
        <f t="shared" si="52"/>
        <v>98808043</v>
      </c>
      <c r="M1711" t="str">
        <f t="shared" si="53"/>
        <v>62862400</v>
      </c>
      <c r="N1711" t="str">
        <f>VLOOKUP($L1711,Map_Organization!$F:$I,2,FALSE)</f>
        <v>UW0</v>
      </c>
      <c r="O1711" t="str">
        <f>VLOOKUP($L1711,Map_Organization!$F:$I,3,FALSE)</f>
        <v>930</v>
      </c>
      <c r="P1711" t="str">
        <f>VLOOKUP($L1711,Map_Organization!$F:$I,4,FALSE)</f>
        <v>8414</v>
      </c>
      <c r="Q1711" t="str">
        <f>VLOOKUP($M1711,Map_GL!$B:$N,11,FALSE)</f>
        <v>823</v>
      </c>
      <c r="R1711" t="str">
        <f>VLOOKUP($M1711,Map_GL!$B:$N,12,FALSE)</f>
        <v>420</v>
      </c>
      <c r="S1711" t="str">
        <f>VLOOKUP($M1711,Map_GL!$B:$N,13,FALSE)</f>
        <v>00</v>
      </c>
      <c r="T1711"/>
    </row>
    <row r="1712" spans="1:20" x14ac:dyDescent="0.25">
      <c r="A1712" t="s">
        <v>8</v>
      </c>
      <c r="B1712" t="s">
        <v>10</v>
      </c>
      <c r="C1712" t="s">
        <v>12</v>
      </c>
      <c r="D1712" t="s">
        <v>14</v>
      </c>
      <c r="E1712" t="s">
        <v>10121</v>
      </c>
      <c r="F1712" t="s">
        <v>7521</v>
      </c>
      <c r="G1712" t="s">
        <v>10146</v>
      </c>
      <c r="H1712" s="9">
        <v>43833</v>
      </c>
      <c r="I1712" s="10">
        <v>0.50555555555555554</v>
      </c>
      <c r="J1712" s="11">
        <v>204.41</v>
      </c>
      <c r="K1712" t="s">
        <v>10122</v>
      </c>
      <c r="L1712" t="str">
        <f t="shared" si="52"/>
        <v>98808043</v>
      </c>
      <c r="M1712" t="str">
        <f t="shared" si="53"/>
        <v>61620010</v>
      </c>
      <c r="N1712" t="str">
        <f>VLOOKUP($L1712,Map_Organization!$F:$I,2,FALSE)</f>
        <v>UW0</v>
      </c>
      <c r="O1712" t="str">
        <f>VLOOKUP($L1712,Map_Organization!$F:$I,3,FALSE)</f>
        <v>930</v>
      </c>
      <c r="P1712" t="str">
        <f>VLOOKUP($L1712,Map_Organization!$F:$I,4,FALSE)</f>
        <v>8414</v>
      </c>
      <c r="Q1712" t="str">
        <f>VLOOKUP($M1712,Map_GL!$B:$N,11,FALSE)</f>
        <v>794</v>
      </c>
      <c r="R1712" t="str">
        <f>VLOOKUP($M1712,Map_GL!$B:$N,12,FALSE)</f>
        <v>401</v>
      </c>
      <c r="S1712" t="str">
        <f>VLOOKUP($M1712,Map_GL!$B:$N,13,FALSE)</f>
        <v>00</v>
      </c>
      <c r="T1712"/>
    </row>
    <row r="1713" spans="1:20" x14ac:dyDescent="0.25">
      <c r="A1713" t="s">
        <v>8</v>
      </c>
      <c r="B1713" t="s">
        <v>10</v>
      </c>
      <c r="C1713" t="s">
        <v>12</v>
      </c>
      <c r="D1713" t="s">
        <v>14</v>
      </c>
      <c r="E1713" t="s">
        <v>10121</v>
      </c>
      <c r="F1713" t="s">
        <v>7521</v>
      </c>
      <c r="G1713" t="s">
        <v>10192</v>
      </c>
      <c r="H1713" s="9">
        <v>43833</v>
      </c>
      <c r="I1713" s="10">
        <v>0.50555555555555554</v>
      </c>
      <c r="J1713" s="11">
        <v>3.13</v>
      </c>
      <c r="K1713" t="s">
        <v>10122</v>
      </c>
      <c r="L1713" t="str">
        <f t="shared" si="52"/>
        <v>98808043</v>
      </c>
      <c r="M1713" t="str">
        <f t="shared" si="53"/>
        <v>61620113</v>
      </c>
      <c r="N1713" t="str">
        <f>VLOOKUP($L1713,Map_Organization!$F:$I,2,FALSE)</f>
        <v>UW0</v>
      </c>
      <c r="O1713" t="str">
        <f>VLOOKUP($L1713,Map_Organization!$F:$I,3,FALSE)</f>
        <v>930</v>
      </c>
      <c r="P1713" t="str">
        <f>VLOOKUP($L1713,Map_Organization!$F:$I,4,FALSE)</f>
        <v>8414</v>
      </c>
      <c r="Q1713" t="str">
        <f>VLOOKUP($M1713,Map_GL!$B:$N,11,FALSE)</f>
        <v>794</v>
      </c>
      <c r="R1713" t="str">
        <f>VLOOKUP($M1713,Map_GL!$B:$N,12,FALSE)</f>
        <v>401</v>
      </c>
      <c r="S1713" t="str">
        <f>VLOOKUP($M1713,Map_GL!$B:$N,13,FALSE)</f>
        <v>00</v>
      </c>
      <c r="T1713"/>
    </row>
    <row r="1714" spans="1:20" x14ac:dyDescent="0.25">
      <c r="A1714" t="s">
        <v>8</v>
      </c>
      <c r="B1714" t="s">
        <v>10</v>
      </c>
      <c r="C1714" t="s">
        <v>12</v>
      </c>
      <c r="D1714" t="s">
        <v>14</v>
      </c>
      <c r="E1714" t="s">
        <v>10121</v>
      </c>
      <c r="F1714" t="s">
        <v>7521</v>
      </c>
      <c r="G1714" t="s">
        <v>10257</v>
      </c>
      <c r="H1714" s="9">
        <v>43833</v>
      </c>
      <c r="I1714" s="10">
        <v>0.50555555555555554</v>
      </c>
      <c r="J1714" s="11">
        <v>31.6</v>
      </c>
      <c r="K1714" t="s">
        <v>10122</v>
      </c>
      <c r="L1714" t="str">
        <f t="shared" si="52"/>
        <v>98808043</v>
      </c>
      <c r="M1714" t="str">
        <f t="shared" si="53"/>
        <v>62282001</v>
      </c>
      <c r="N1714" t="str">
        <f>VLOOKUP($L1714,Map_Organization!$F:$I,2,FALSE)</f>
        <v>UW0</v>
      </c>
      <c r="O1714" t="str">
        <f>VLOOKUP($L1714,Map_Organization!$F:$I,3,FALSE)</f>
        <v>930</v>
      </c>
      <c r="P1714" t="str">
        <f>VLOOKUP($L1714,Map_Organization!$F:$I,4,FALSE)</f>
        <v>8414</v>
      </c>
      <c r="Q1714" t="str">
        <f>VLOOKUP($M1714,Map_GL!$B:$N,11,FALSE)</f>
        <v>75B</v>
      </c>
      <c r="R1714" t="str">
        <f>VLOOKUP($M1714,Map_GL!$B:$N,12,FALSE)</f>
        <v>000</v>
      </c>
      <c r="S1714" t="str">
        <f>VLOOKUP($M1714,Map_GL!$B:$N,13,FALSE)</f>
        <v>00</v>
      </c>
      <c r="T1714"/>
    </row>
    <row r="1715" spans="1:20" x14ac:dyDescent="0.25">
      <c r="A1715" t="s">
        <v>8</v>
      </c>
      <c r="B1715" t="s">
        <v>10</v>
      </c>
      <c r="C1715" t="s">
        <v>12</v>
      </c>
      <c r="D1715" t="s">
        <v>14</v>
      </c>
      <c r="E1715" t="s">
        <v>10121</v>
      </c>
      <c r="F1715" t="s">
        <v>7521</v>
      </c>
      <c r="G1715" t="s">
        <v>10194</v>
      </c>
      <c r="H1715" s="9">
        <v>43833</v>
      </c>
      <c r="I1715" s="10">
        <v>0.50555555555555554</v>
      </c>
      <c r="J1715" s="11">
        <v>44</v>
      </c>
      <c r="K1715" t="s">
        <v>10122</v>
      </c>
      <c r="L1715" t="str">
        <f t="shared" si="52"/>
        <v>98808043</v>
      </c>
      <c r="M1715" t="str">
        <f t="shared" si="53"/>
        <v>62624110</v>
      </c>
      <c r="N1715" t="str">
        <f>VLOOKUP($L1715,Map_Organization!$F:$I,2,FALSE)</f>
        <v>UW0</v>
      </c>
      <c r="O1715" t="str">
        <f>VLOOKUP($L1715,Map_Organization!$F:$I,3,FALSE)</f>
        <v>930</v>
      </c>
      <c r="P1715" t="str">
        <f>VLOOKUP($L1715,Map_Organization!$F:$I,4,FALSE)</f>
        <v>8414</v>
      </c>
      <c r="Q1715" t="str">
        <f>VLOOKUP($M1715,Map_GL!$B:$N,11,FALSE)</f>
        <v>833</v>
      </c>
      <c r="R1715" t="str">
        <f>VLOOKUP($M1715,Map_GL!$B:$N,12,FALSE)</f>
        <v>401</v>
      </c>
      <c r="S1715" t="str">
        <f>VLOOKUP($M1715,Map_GL!$B:$N,13,FALSE)</f>
        <v>00</v>
      </c>
      <c r="T1715"/>
    </row>
    <row r="1716" spans="1:20" x14ac:dyDescent="0.25">
      <c r="A1716" t="s">
        <v>8</v>
      </c>
      <c r="B1716" t="s">
        <v>10</v>
      </c>
      <c r="C1716" t="s">
        <v>12</v>
      </c>
      <c r="D1716" t="s">
        <v>14</v>
      </c>
      <c r="E1716" t="s">
        <v>10121</v>
      </c>
      <c r="F1716" t="s">
        <v>7521</v>
      </c>
      <c r="G1716" t="s">
        <v>10195</v>
      </c>
      <c r="H1716" s="9">
        <v>43833</v>
      </c>
      <c r="I1716" s="10">
        <v>0.50555555555555554</v>
      </c>
      <c r="J1716" s="11">
        <v>14.04</v>
      </c>
      <c r="K1716" t="s">
        <v>10122</v>
      </c>
      <c r="L1716" t="str">
        <f t="shared" si="52"/>
        <v>98808043</v>
      </c>
      <c r="M1716" t="str">
        <f t="shared" si="53"/>
        <v>62624210</v>
      </c>
      <c r="N1716" t="str">
        <f>VLOOKUP($L1716,Map_Organization!$F:$I,2,FALSE)</f>
        <v>UW0</v>
      </c>
      <c r="O1716" t="str">
        <f>VLOOKUP($L1716,Map_Organization!$F:$I,3,FALSE)</f>
        <v>930</v>
      </c>
      <c r="P1716" t="str">
        <f>VLOOKUP($L1716,Map_Organization!$F:$I,4,FALSE)</f>
        <v>8414</v>
      </c>
      <c r="Q1716" t="str">
        <f>VLOOKUP($M1716,Map_GL!$B:$N,11,FALSE)</f>
        <v>833</v>
      </c>
      <c r="R1716" t="str">
        <f>VLOOKUP($M1716,Map_GL!$B:$N,12,FALSE)</f>
        <v>401</v>
      </c>
      <c r="S1716" t="str">
        <f>VLOOKUP($M1716,Map_GL!$B:$N,13,FALSE)</f>
        <v>00</v>
      </c>
      <c r="T1716"/>
    </row>
    <row r="1717" spans="1:20" x14ac:dyDescent="0.25">
      <c r="A1717" t="s">
        <v>8</v>
      </c>
      <c r="B1717" t="s">
        <v>10</v>
      </c>
      <c r="C1717" t="s">
        <v>12</v>
      </c>
      <c r="D1717" t="s">
        <v>14</v>
      </c>
      <c r="E1717" t="s">
        <v>10121</v>
      </c>
      <c r="F1717" t="s">
        <v>7521</v>
      </c>
      <c r="G1717" t="s">
        <v>10150</v>
      </c>
      <c r="H1717" s="9">
        <v>43833</v>
      </c>
      <c r="I1717" s="10">
        <v>0.50555555555555554</v>
      </c>
      <c r="J1717" s="11">
        <v>62.24</v>
      </c>
      <c r="K1717" t="s">
        <v>10122</v>
      </c>
      <c r="L1717" t="str">
        <f t="shared" si="52"/>
        <v>98808043</v>
      </c>
      <c r="M1717" t="str">
        <f t="shared" si="53"/>
        <v>68123020</v>
      </c>
      <c r="N1717" t="str">
        <f>VLOOKUP($L1717,Map_Organization!$F:$I,2,FALSE)</f>
        <v>UW0</v>
      </c>
      <c r="O1717" t="str">
        <f>VLOOKUP($L1717,Map_Organization!$F:$I,3,FALSE)</f>
        <v>930</v>
      </c>
      <c r="P1717" t="str">
        <f>VLOOKUP($L1717,Map_Organization!$F:$I,4,FALSE)</f>
        <v>8414</v>
      </c>
      <c r="Q1717" t="str">
        <f>VLOOKUP($M1717,Map_GL!$B:$N,11,FALSE)</f>
        <v>833</v>
      </c>
      <c r="R1717" t="str">
        <f>VLOOKUP($M1717,Map_GL!$B:$N,12,FALSE)</f>
        <v>401</v>
      </c>
      <c r="S1717" t="str">
        <f>VLOOKUP($M1717,Map_GL!$B:$N,13,FALSE)</f>
        <v>00</v>
      </c>
      <c r="T1717"/>
    </row>
    <row r="1718" spans="1:20" x14ac:dyDescent="0.25">
      <c r="A1718" t="s">
        <v>8</v>
      </c>
      <c r="B1718" t="s">
        <v>10</v>
      </c>
      <c r="C1718" t="s">
        <v>12</v>
      </c>
      <c r="D1718" t="s">
        <v>14</v>
      </c>
      <c r="E1718" t="s">
        <v>10121</v>
      </c>
      <c r="F1718" t="s">
        <v>7521</v>
      </c>
      <c r="G1718" t="s">
        <v>10196</v>
      </c>
      <c r="H1718" s="9">
        <v>43833</v>
      </c>
      <c r="I1718" s="10">
        <v>0.50555555555555554</v>
      </c>
      <c r="J1718" s="11">
        <v>9.25</v>
      </c>
      <c r="K1718" t="s">
        <v>10122</v>
      </c>
      <c r="L1718" t="str">
        <f t="shared" si="52"/>
        <v>98808043</v>
      </c>
      <c r="M1718" t="str">
        <f t="shared" si="53"/>
        <v>68123022</v>
      </c>
      <c r="N1718" t="str">
        <f>VLOOKUP($L1718,Map_Organization!$F:$I,2,FALSE)</f>
        <v>UW0</v>
      </c>
      <c r="O1718" t="str">
        <f>VLOOKUP($L1718,Map_Organization!$F:$I,3,FALSE)</f>
        <v>930</v>
      </c>
      <c r="P1718" t="str">
        <f>VLOOKUP($L1718,Map_Organization!$F:$I,4,FALSE)</f>
        <v>8414</v>
      </c>
      <c r="Q1718" t="str">
        <f>VLOOKUP($M1718,Map_GL!$B:$N,11,FALSE)</f>
        <v>833</v>
      </c>
      <c r="R1718" t="str">
        <f>VLOOKUP($M1718,Map_GL!$B:$N,12,FALSE)</f>
        <v>401</v>
      </c>
      <c r="S1718" t="str">
        <f>VLOOKUP($M1718,Map_GL!$B:$N,13,FALSE)</f>
        <v>00</v>
      </c>
      <c r="T1718"/>
    </row>
    <row r="1719" spans="1:20" x14ac:dyDescent="0.25">
      <c r="A1719" t="s">
        <v>8</v>
      </c>
      <c r="B1719" t="s">
        <v>10</v>
      </c>
      <c r="C1719" t="s">
        <v>12</v>
      </c>
      <c r="D1719" t="s">
        <v>14</v>
      </c>
      <c r="E1719" t="s">
        <v>10121</v>
      </c>
      <c r="F1719" t="s">
        <v>7521</v>
      </c>
      <c r="G1719" t="s">
        <v>10288</v>
      </c>
      <c r="H1719" s="9">
        <v>43833</v>
      </c>
      <c r="I1719" s="10">
        <v>0.50555555555555554</v>
      </c>
      <c r="J1719" s="11">
        <v>100</v>
      </c>
      <c r="K1719" t="s">
        <v>10122</v>
      </c>
      <c r="L1719" t="str">
        <f t="shared" si="52"/>
        <v>98808043</v>
      </c>
      <c r="M1719" t="str">
        <f t="shared" si="53"/>
        <v>62852000</v>
      </c>
      <c r="N1719" t="str">
        <f>VLOOKUP($L1719,Map_Organization!$F:$I,2,FALSE)</f>
        <v>UW0</v>
      </c>
      <c r="O1719" t="str">
        <f>VLOOKUP($L1719,Map_Organization!$F:$I,3,FALSE)</f>
        <v>930</v>
      </c>
      <c r="P1719" t="str">
        <f>VLOOKUP($L1719,Map_Organization!$F:$I,4,FALSE)</f>
        <v>8414</v>
      </c>
      <c r="Q1719" t="str">
        <f>VLOOKUP($M1719,Map_GL!$B:$N,11,FALSE)</f>
        <v>895</v>
      </c>
      <c r="R1719" t="str">
        <f>VLOOKUP($M1719,Map_GL!$B:$N,12,FALSE)</f>
        <v>000</v>
      </c>
      <c r="S1719" t="str">
        <f>VLOOKUP($M1719,Map_GL!$B:$N,13,FALSE)</f>
        <v>00</v>
      </c>
      <c r="T1719"/>
    </row>
    <row r="1720" spans="1:20" x14ac:dyDescent="0.25">
      <c r="A1720" t="s">
        <v>8</v>
      </c>
      <c r="B1720" t="s">
        <v>10</v>
      </c>
      <c r="C1720" t="s">
        <v>12</v>
      </c>
      <c r="D1720" t="s">
        <v>14</v>
      </c>
      <c r="E1720" t="s">
        <v>10121</v>
      </c>
      <c r="F1720" t="s">
        <v>7521</v>
      </c>
      <c r="G1720" t="s">
        <v>10211</v>
      </c>
      <c r="H1720" s="9">
        <v>43833</v>
      </c>
      <c r="I1720" s="10">
        <v>0.50555555555555554</v>
      </c>
      <c r="J1720" s="11">
        <v>41.13</v>
      </c>
      <c r="K1720" t="s">
        <v>10122</v>
      </c>
      <c r="L1720" t="str">
        <f t="shared" si="52"/>
        <v>98808043</v>
      </c>
      <c r="M1720" t="str">
        <f t="shared" si="53"/>
        <v>63101000</v>
      </c>
      <c r="N1720" t="str">
        <f>VLOOKUP($L1720,Map_Organization!$F:$I,2,FALSE)</f>
        <v>UW0</v>
      </c>
      <c r="O1720" t="str">
        <f>VLOOKUP($L1720,Map_Organization!$F:$I,3,FALSE)</f>
        <v>930</v>
      </c>
      <c r="P1720" t="str">
        <f>VLOOKUP($L1720,Map_Organization!$F:$I,4,FALSE)</f>
        <v>8414</v>
      </c>
      <c r="Q1720" t="str">
        <f>VLOOKUP($M1720,Map_GL!$B:$N,11,FALSE)</f>
        <v>823</v>
      </c>
      <c r="R1720" t="str">
        <f>VLOOKUP($M1720,Map_GL!$B:$N,12,FALSE)</f>
        <v>404</v>
      </c>
      <c r="S1720" t="str">
        <f>VLOOKUP($M1720,Map_GL!$B:$N,13,FALSE)</f>
        <v>00</v>
      </c>
      <c r="T1720"/>
    </row>
    <row r="1721" spans="1:20" x14ac:dyDescent="0.25">
      <c r="A1721" t="s">
        <v>8</v>
      </c>
      <c r="B1721" t="s">
        <v>10</v>
      </c>
      <c r="C1721" t="s">
        <v>12</v>
      </c>
      <c r="D1721" t="s">
        <v>14</v>
      </c>
      <c r="E1721" t="s">
        <v>10121</v>
      </c>
      <c r="F1721" t="s">
        <v>7521</v>
      </c>
      <c r="G1721" t="s">
        <v>10148</v>
      </c>
      <c r="H1721" s="9">
        <v>43833</v>
      </c>
      <c r="I1721" s="10">
        <v>0.50555555555555554</v>
      </c>
      <c r="J1721" s="11">
        <v>-204.41</v>
      </c>
      <c r="K1721" t="s">
        <v>10122</v>
      </c>
      <c r="L1721" t="str">
        <f t="shared" si="52"/>
        <v>98808043</v>
      </c>
      <c r="M1721" t="str">
        <f t="shared" si="53"/>
        <v>61620010</v>
      </c>
      <c r="N1721" t="str">
        <f>VLOOKUP($L1721,Map_Organization!$F:$I,2,FALSE)</f>
        <v>UW0</v>
      </c>
      <c r="O1721" t="str">
        <f>VLOOKUP($L1721,Map_Organization!$F:$I,3,FALSE)</f>
        <v>930</v>
      </c>
      <c r="P1721" t="str">
        <f>VLOOKUP($L1721,Map_Organization!$F:$I,4,FALSE)</f>
        <v>8414</v>
      </c>
      <c r="Q1721" t="str">
        <f>VLOOKUP($M1721,Map_GL!$B:$N,11,FALSE)</f>
        <v>794</v>
      </c>
      <c r="R1721" t="str">
        <f>VLOOKUP($M1721,Map_GL!$B:$N,12,FALSE)</f>
        <v>401</v>
      </c>
      <c r="S1721" t="str">
        <f>VLOOKUP($M1721,Map_GL!$B:$N,13,FALSE)</f>
        <v>00</v>
      </c>
      <c r="T1721"/>
    </row>
    <row r="1722" spans="1:20" x14ac:dyDescent="0.25">
      <c r="A1722" t="s">
        <v>8</v>
      </c>
      <c r="B1722" t="s">
        <v>10</v>
      </c>
      <c r="C1722" t="s">
        <v>12</v>
      </c>
      <c r="D1722" t="s">
        <v>14</v>
      </c>
      <c r="E1722" t="s">
        <v>10121</v>
      </c>
      <c r="F1722" t="s">
        <v>7521</v>
      </c>
      <c r="G1722" t="s">
        <v>10151</v>
      </c>
      <c r="H1722" s="9">
        <v>43833</v>
      </c>
      <c r="I1722" s="10">
        <v>0.50555555555555554</v>
      </c>
      <c r="J1722" s="11">
        <v>32.89</v>
      </c>
      <c r="K1722" t="s">
        <v>10122</v>
      </c>
      <c r="L1722" t="str">
        <f t="shared" si="52"/>
        <v>98808043</v>
      </c>
      <c r="M1722" t="str">
        <f t="shared" si="53"/>
        <v>75431003</v>
      </c>
      <c r="N1722" t="str">
        <f>VLOOKUP($L1722,Map_Organization!$F:$I,2,FALSE)</f>
        <v>UW0</v>
      </c>
      <c r="O1722" t="str">
        <f>VLOOKUP($L1722,Map_Organization!$F:$I,3,FALSE)</f>
        <v>930</v>
      </c>
      <c r="P1722" t="str">
        <f>VLOOKUP($L1722,Map_Organization!$F:$I,4,FALSE)</f>
        <v>8414</v>
      </c>
      <c r="Q1722" t="str">
        <f>VLOOKUP($M1722,Map_GL!$B:$N,11,FALSE)</f>
        <v>790</v>
      </c>
      <c r="R1722" t="str">
        <f>VLOOKUP($M1722,Map_GL!$B:$N,12,FALSE)</f>
        <v>000</v>
      </c>
      <c r="S1722" t="str">
        <f>VLOOKUP($M1722,Map_GL!$B:$N,13,FALSE)</f>
        <v>00</v>
      </c>
      <c r="T1722"/>
    </row>
    <row r="1723" spans="1:20" x14ac:dyDescent="0.25">
      <c r="A1723" t="s">
        <v>8</v>
      </c>
      <c r="B1723" t="s">
        <v>10</v>
      </c>
      <c r="C1723" t="s">
        <v>12</v>
      </c>
      <c r="D1723" t="s">
        <v>14</v>
      </c>
      <c r="E1723" t="s">
        <v>10121</v>
      </c>
      <c r="F1723" t="s">
        <v>7521</v>
      </c>
      <c r="G1723" t="s">
        <v>10197</v>
      </c>
      <c r="H1723" s="9">
        <v>43833</v>
      </c>
      <c r="I1723" s="10">
        <v>0.50555555555555554</v>
      </c>
      <c r="J1723" s="11">
        <v>-3.13</v>
      </c>
      <c r="K1723" t="s">
        <v>10122</v>
      </c>
      <c r="L1723" t="str">
        <f t="shared" si="52"/>
        <v>98808043</v>
      </c>
      <c r="M1723" t="str">
        <f t="shared" si="53"/>
        <v>61620113</v>
      </c>
      <c r="N1723" t="str">
        <f>VLOOKUP($L1723,Map_Organization!$F:$I,2,FALSE)</f>
        <v>UW0</v>
      </c>
      <c r="O1723" t="str">
        <f>VLOOKUP($L1723,Map_Organization!$F:$I,3,FALSE)</f>
        <v>930</v>
      </c>
      <c r="P1723" t="str">
        <f>VLOOKUP($L1723,Map_Organization!$F:$I,4,FALSE)</f>
        <v>8414</v>
      </c>
      <c r="Q1723" t="str">
        <f>VLOOKUP($M1723,Map_GL!$B:$N,11,FALSE)</f>
        <v>794</v>
      </c>
      <c r="R1723" t="str">
        <f>VLOOKUP($M1723,Map_GL!$B:$N,12,FALSE)</f>
        <v>401</v>
      </c>
      <c r="S1723" t="str">
        <f>VLOOKUP($M1723,Map_GL!$B:$N,13,FALSE)</f>
        <v>00</v>
      </c>
      <c r="T1723"/>
    </row>
    <row r="1724" spans="1:20" x14ac:dyDescent="0.25">
      <c r="A1724" t="s">
        <v>8</v>
      </c>
      <c r="B1724" t="s">
        <v>10</v>
      </c>
      <c r="C1724" t="s">
        <v>12</v>
      </c>
      <c r="D1724" t="s">
        <v>14</v>
      </c>
      <c r="E1724" t="s">
        <v>10121</v>
      </c>
      <c r="F1724" t="s">
        <v>7512</v>
      </c>
      <c r="G1724" t="s">
        <v>10146</v>
      </c>
      <c r="H1724" s="9">
        <v>43833</v>
      </c>
      <c r="I1724" s="10">
        <v>0.50555555555555554</v>
      </c>
      <c r="J1724" s="11">
        <v>0.02</v>
      </c>
      <c r="K1724" t="s">
        <v>10122</v>
      </c>
      <c r="L1724" t="str">
        <f t="shared" si="52"/>
        <v>98808035</v>
      </c>
      <c r="M1724" t="str">
        <f t="shared" si="53"/>
        <v>61620010</v>
      </c>
      <c r="N1724" t="str">
        <f>VLOOKUP($L1724,Map_Organization!$F:$I,2,FALSE)</f>
        <v>UW0</v>
      </c>
      <c r="O1724" t="str">
        <f>VLOOKUP($L1724,Map_Organization!$F:$I,3,FALSE)</f>
        <v>930</v>
      </c>
      <c r="P1724" t="str">
        <f>VLOOKUP($L1724,Map_Organization!$F:$I,4,FALSE)</f>
        <v>8414</v>
      </c>
      <c r="Q1724" t="str">
        <f>VLOOKUP($M1724,Map_GL!$B:$N,11,FALSE)</f>
        <v>794</v>
      </c>
      <c r="R1724" t="str">
        <f>VLOOKUP($M1724,Map_GL!$B:$N,12,FALSE)</f>
        <v>401</v>
      </c>
      <c r="S1724" t="str">
        <f>VLOOKUP($M1724,Map_GL!$B:$N,13,FALSE)</f>
        <v>00</v>
      </c>
      <c r="T1724"/>
    </row>
    <row r="1725" spans="1:20" x14ac:dyDescent="0.25">
      <c r="A1725" t="s">
        <v>8</v>
      </c>
      <c r="B1725" t="s">
        <v>10</v>
      </c>
      <c r="C1725" t="s">
        <v>12</v>
      </c>
      <c r="D1725" t="s">
        <v>14</v>
      </c>
      <c r="E1725" t="s">
        <v>10121</v>
      </c>
      <c r="F1725" t="s">
        <v>7512</v>
      </c>
      <c r="G1725" t="s">
        <v>10150</v>
      </c>
      <c r="H1725" s="9">
        <v>43833</v>
      </c>
      <c r="I1725" s="10">
        <v>0.50555555555555554</v>
      </c>
      <c r="J1725" s="11">
        <v>1.5899999999999999</v>
      </c>
      <c r="K1725" t="s">
        <v>10122</v>
      </c>
      <c r="L1725" t="str">
        <f t="shared" si="52"/>
        <v>98808035</v>
      </c>
      <c r="M1725" t="str">
        <f t="shared" si="53"/>
        <v>68123020</v>
      </c>
      <c r="N1725" t="str">
        <f>VLOOKUP($L1725,Map_Organization!$F:$I,2,FALSE)</f>
        <v>UW0</v>
      </c>
      <c r="O1725" t="str">
        <f>VLOOKUP($L1725,Map_Organization!$F:$I,3,FALSE)</f>
        <v>930</v>
      </c>
      <c r="P1725" t="str">
        <f>VLOOKUP($L1725,Map_Organization!$F:$I,4,FALSE)</f>
        <v>8414</v>
      </c>
      <c r="Q1725" t="str">
        <f>VLOOKUP($M1725,Map_GL!$B:$N,11,FALSE)</f>
        <v>833</v>
      </c>
      <c r="R1725" t="str">
        <f>VLOOKUP($M1725,Map_GL!$B:$N,12,FALSE)</f>
        <v>401</v>
      </c>
      <c r="S1725" t="str">
        <f>VLOOKUP($M1725,Map_GL!$B:$N,13,FALSE)</f>
        <v>00</v>
      </c>
      <c r="T1725"/>
    </row>
    <row r="1726" spans="1:20" x14ac:dyDescent="0.25">
      <c r="A1726" t="s">
        <v>8</v>
      </c>
      <c r="B1726" t="s">
        <v>10</v>
      </c>
      <c r="C1726" t="s">
        <v>12</v>
      </c>
      <c r="D1726" t="s">
        <v>14</v>
      </c>
      <c r="E1726" t="s">
        <v>10121</v>
      </c>
      <c r="F1726" t="s">
        <v>7512</v>
      </c>
      <c r="G1726" t="s">
        <v>10148</v>
      </c>
      <c r="H1726" s="9">
        <v>43833</v>
      </c>
      <c r="I1726" s="10">
        <v>0.50555555555555554</v>
      </c>
      <c r="J1726" s="11">
        <v>-0.02</v>
      </c>
      <c r="K1726" t="s">
        <v>10122</v>
      </c>
      <c r="L1726" t="str">
        <f t="shared" si="52"/>
        <v>98808035</v>
      </c>
      <c r="M1726" t="str">
        <f t="shared" si="53"/>
        <v>61620010</v>
      </c>
      <c r="N1726" t="str">
        <f>VLOOKUP($L1726,Map_Organization!$F:$I,2,FALSE)</f>
        <v>UW0</v>
      </c>
      <c r="O1726" t="str">
        <f>VLOOKUP($L1726,Map_Organization!$F:$I,3,FALSE)</f>
        <v>930</v>
      </c>
      <c r="P1726" t="str">
        <f>VLOOKUP($L1726,Map_Organization!$F:$I,4,FALSE)</f>
        <v>8414</v>
      </c>
      <c r="Q1726" t="str">
        <f>VLOOKUP($M1726,Map_GL!$B:$N,11,FALSE)</f>
        <v>794</v>
      </c>
      <c r="R1726" t="str">
        <f>VLOOKUP($M1726,Map_GL!$B:$N,12,FALSE)</f>
        <v>401</v>
      </c>
      <c r="S1726" t="str">
        <f>VLOOKUP($M1726,Map_GL!$B:$N,13,FALSE)</f>
        <v>00</v>
      </c>
      <c r="T1726"/>
    </row>
    <row r="1727" spans="1:20" x14ac:dyDescent="0.25">
      <c r="A1727" t="s">
        <v>8</v>
      </c>
      <c r="B1727" t="s">
        <v>10</v>
      </c>
      <c r="C1727" t="s">
        <v>12</v>
      </c>
      <c r="D1727" t="s">
        <v>14</v>
      </c>
      <c r="E1727" t="s">
        <v>10121</v>
      </c>
      <c r="F1727" t="s">
        <v>7503</v>
      </c>
      <c r="G1727" t="s">
        <v>10217</v>
      </c>
      <c r="H1727" s="9">
        <v>43833</v>
      </c>
      <c r="I1727" s="10">
        <v>0.50555555555555554</v>
      </c>
      <c r="J1727" s="11">
        <v>-3645.81</v>
      </c>
      <c r="K1727" t="s">
        <v>10122</v>
      </c>
      <c r="L1727" t="str">
        <f t="shared" si="52"/>
        <v>98808031</v>
      </c>
      <c r="M1727" t="str">
        <f t="shared" si="53"/>
        <v>60220010</v>
      </c>
      <c r="N1727" t="str">
        <f>VLOOKUP($L1727,Map_Organization!$F:$I,2,FALSE)</f>
        <v>UW0</v>
      </c>
      <c r="O1727" t="str">
        <f>VLOOKUP($L1727,Map_Organization!$F:$I,3,FALSE)</f>
        <v>930</v>
      </c>
      <c r="P1727" t="str">
        <f>VLOOKUP($L1727,Map_Organization!$F:$I,4,FALSE)</f>
        <v>8414</v>
      </c>
      <c r="Q1727" t="str">
        <f>VLOOKUP($M1727,Map_GL!$B:$N,11,FALSE)</f>
        <v>860</v>
      </c>
      <c r="R1727" t="str">
        <f>VLOOKUP($M1727,Map_GL!$B:$N,12,FALSE)</f>
        <v>000</v>
      </c>
      <c r="S1727" t="str">
        <f>VLOOKUP($M1727,Map_GL!$B:$N,13,FALSE)</f>
        <v>00</v>
      </c>
      <c r="T1727"/>
    </row>
    <row r="1728" spans="1:20" x14ac:dyDescent="0.25">
      <c r="A1728" t="s">
        <v>8</v>
      </c>
      <c r="B1728" t="s">
        <v>10</v>
      </c>
      <c r="C1728" t="s">
        <v>12</v>
      </c>
      <c r="D1728" t="s">
        <v>14</v>
      </c>
      <c r="E1728" t="s">
        <v>10121</v>
      </c>
      <c r="F1728" t="s">
        <v>7503</v>
      </c>
      <c r="G1728" t="s">
        <v>10146</v>
      </c>
      <c r="H1728" s="9">
        <v>43833</v>
      </c>
      <c r="I1728" s="10">
        <v>0.50555555555555554</v>
      </c>
      <c r="J1728" s="11">
        <v>-40.549999999999997</v>
      </c>
      <c r="K1728" t="s">
        <v>10122</v>
      </c>
      <c r="L1728" t="str">
        <f t="shared" si="52"/>
        <v>98808031</v>
      </c>
      <c r="M1728" t="str">
        <f t="shared" si="53"/>
        <v>61620010</v>
      </c>
      <c r="N1728" t="str">
        <f>VLOOKUP($L1728,Map_Organization!$F:$I,2,FALSE)</f>
        <v>UW0</v>
      </c>
      <c r="O1728" t="str">
        <f>VLOOKUP($L1728,Map_Organization!$F:$I,3,FALSE)</f>
        <v>930</v>
      </c>
      <c r="P1728" t="str">
        <f>VLOOKUP($L1728,Map_Organization!$F:$I,4,FALSE)</f>
        <v>8414</v>
      </c>
      <c r="Q1728" t="str">
        <f>VLOOKUP($M1728,Map_GL!$B:$N,11,FALSE)</f>
        <v>794</v>
      </c>
      <c r="R1728" t="str">
        <f>VLOOKUP($M1728,Map_GL!$B:$N,12,FALSE)</f>
        <v>401</v>
      </c>
      <c r="S1728" t="str">
        <f>VLOOKUP($M1728,Map_GL!$B:$N,13,FALSE)</f>
        <v>00</v>
      </c>
      <c r="T1728"/>
    </row>
    <row r="1729" spans="1:20" x14ac:dyDescent="0.25">
      <c r="A1729" t="s">
        <v>8</v>
      </c>
      <c r="B1729" t="s">
        <v>10</v>
      </c>
      <c r="C1729" t="s">
        <v>12</v>
      </c>
      <c r="D1729" t="s">
        <v>14</v>
      </c>
      <c r="E1729" t="s">
        <v>10121</v>
      </c>
      <c r="F1729" t="s">
        <v>7503</v>
      </c>
      <c r="G1729" t="s">
        <v>10148</v>
      </c>
      <c r="H1729" s="9">
        <v>43833</v>
      </c>
      <c r="I1729" s="10">
        <v>0.50555555555555554</v>
      </c>
      <c r="J1729" s="11">
        <v>40.549999999999997</v>
      </c>
      <c r="K1729" t="s">
        <v>10122</v>
      </c>
      <c r="L1729" t="str">
        <f t="shared" si="52"/>
        <v>98808031</v>
      </c>
      <c r="M1729" t="str">
        <f t="shared" si="53"/>
        <v>61620010</v>
      </c>
      <c r="N1729" t="str">
        <f>VLOOKUP($L1729,Map_Organization!$F:$I,2,FALSE)</f>
        <v>UW0</v>
      </c>
      <c r="O1729" t="str">
        <f>VLOOKUP($L1729,Map_Organization!$F:$I,3,FALSE)</f>
        <v>930</v>
      </c>
      <c r="P1729" t="str">
        <f>VLOOKUP($L1729,Map_Organization!$F:$I,4,FALSE)</f>
        <v>8414</v>
      </c>
      <c r="Q1729" t="str">
        <f>VLOOKUP($M1729,Map_GL!$B:$N,11,FALSE)</f>
        <v>794</v>
      </c>
      <c r="R1729" t="str">
        <f>VLOOKUP($M1729,Map_GL!$B:$N,12,FALSE)</f>
        <v>401</v>
      </c>
      <c r="S1729" t="str">
        <f>VLOOKUP($M1729,Map_GL!$B:$N,13,FALSE)</f>
        <v>00</v>
      </c>
      <c r="T1729"/>
    </row>
    <row r="1730" spans="1:20" x14ac:dyDescent="0.25">
      <c r="A1730" t="s">
        <v>8</v>
      </c>
      <c r="B1730" t="s">
        <v>10</v>
      </c>
      <c r="C1730" t="s">
        <v>12</v>
      </c>
      <c r="D1730" t="s">
        <v>14</v>
      </c>
      <c r="E1730" t="s">
        <v>10121</v>
      </c>
      <c r="F1730" t="s">
        <v>7503</v>
      </c>
      <c r="G1730" t="s">
        <v>10151</v>
      </c>
      <c r="H1730" s="9">
        <v>43833</v>
      </c>
      <c r="I1730" s="10">
        <v>0.50555555555555554</v>
      </c>
      <c r="J1730" s="11">
        <v>-6.4</v>
      </c>
      <c r="K1730" t="s">
        <v>10122</v>
      </c>
      <c r="L1730" t="str">
        <f t="shared" si="52"/>
        <v>98808031</v>
      </c>
      <c r="M1730" t="str">
        <f t="shared" si="53"/>
        <v>75431003</v>
      </c>
      <c r="N1730" t="str">
        <f>VLOOKUP($L1730,Map_Organization!$F:$I,2,FALSE)</f>
        <v>UW0</v>
      </c>
      <c r="O1730" t="str">
        <f>VLOOKUP($L1730,Map_Organization!$F:$I,3,FALSE)</f>
        <v>930</v>
      </c>
      <c r="P1730" t="str">
        <f>VLOOKUP($L1730,Map_Organization!$F:$I,4,FALSE)</f>
        <v>8414</v>
      </c>
      <c r="Q1730" t="str">
        <f>VLOOKUP($M1730,Map_GL!$B:$N,11,FALSE)</f>
        <v>790</v>
      </c>
      <c r="R1730" t="str">
        <f>VLOOKUP($M1730,Map_GL!$B:$N,12,FALSE)</f>
        <v>000</v>
      </c>
      <c r="S1730" t="str">
        <f>VLOOKUP($M1730,Map_GL!$B:$N,13,FALSE)</f>
        <v>00</v>
      </c>
      <c r="T1730"/>
    </row>
    <row r="1731" spans="1:20" x14ac:dyDescent="0.25">
      <c r="A1731" t="s">
        <v>8</v>
      </c>
      <c r="B1731" t="s">
        <v>10</v>
      </c>
      <c r="C1731" t="s">
        <v>12</v>
      </c>
      <c r="D1731" t="s">
        <v>14</v>
      </c>
      <c r="E1731" t="s">
        <v>10121</v>
      </c>
      <c r="F1731" t="s">
        <v>7492</v>
      </c>
      <c r="G1731" t="s">
        <v>10270</v>
      </c>
      <c r="H1731" s="9">
        <v>43833</v>
      </c>
      <c r="I1731" s="10">
        <v>0.50555555555555554</v>
      </c>
      <c r="J1731" s="11">
        <v>12.16</v>
      </c>
      <c r="K1731" t="s">
        <v>10122</v>
      </c>
      <c r="L1731" t="str">
        <f t="shared" si="52"/>
        <v>98808001</v>
      </c>
      <c r="M1731" t="str">
        <f t="shared" si="53"/>
        <v>62421101</v>
      </c>
      <c r="N1731" t="str">
        <f>VLOOKUP($L1731,Map_Organization!$F:$I,2,FALSE)</f>
        <v>UW0</v>
      </c>
      <c r="O1731" t="str">
        <f>VLOOKUP($L1731,Map_Organization!$F:$I,3,FALSE)</f>
        <v>930</v>
      </c>
      <c r="P1731" t="str">
        <f>VLOOKUP($L1731,Map_Organization!$F:$I,4,FALSE)</f>
        <v>8414</v>
      </c>
      <c r="Q1731" t="str">
        <f>VLOOKUP($M1731,Map_GL!$B:$N,11,FALSE)</f>
        <v>895</v>
      </c>
      <c r="R1731" t="str">
        <f>VLOOKUP($M1731,Map_GL!$B:$N,12,FALSE)</f>
        <v>000</v>
      </c>
      <c r="S1731" t="str">
        <f>VLOOKUP($M1731,Map_GL!$B:$N,13,FALSE)</f>
        <v>00</v>
      </c>
      <c r="T1731"/>
    </row>
    <row r="1732" spans="1:20" x14ac:dyDescent="0.25">
      <c r="A1732" t="s">
        <v>8</v>
      </c>
      <c r="B1732" t="s">
        <v>10</v>
      </c>
      <c r="C1732" t="s">
        <v>12</v>
      </c>
      <c r="D1732" t="s">
        <v>14</v>
      </c>
      <c r="E1732" t="s">
        <v>10121</v>
      </c>
      <c r="F1732" t="s">
        <v>7492</v>
      </c>
      <c r="G1732" t="s">
        <v>10258</v>
      </c>
      <c r="H1732" s="9">
        <v>43833</v>
      </c>
      <c r="I1732" s="10">
        <v>0.50555555555555554</v>
      </c>
      <c r="J1732" s="11">
        <v>1.04</v>
      </c>
      <c r="K1732" t="s">
        <v>10122</v>
      </c>
      <c r="L1732" t="str">
        <f t="shared" si="52"/>
        <v>98808001</v>
      </c>
      <c r="M1732" t="str">
        <f t="shared" si="53"/>
        <v>62867055</v>
      </c>
      <c r="N1732" t="str">
        <f>VLOOKUP($L1732,Map_Organization!$F:$I,2,FALSE)</f>
        <v>UW0</v>
      </c>
      <c r="O1732" t="str">
        <f>VLOOKUP($L1732,Map_Organization!$F:$I,3,FALSE)</f>
        <v>930</v>
      </c>
      <c r="P1732" t="str">
        <f>VLOOKUP($L1732,Map_Organization!$F:$I,4,FALSE)</f>
        <v>8414</v>
      </c>
      <c r="Q1732" t="str">
        <f>VLOOKUP($M1732,Map_GL!$B:$N,11,FALSE)</f>
        <v>790</v>
      </c>
      <c r="R1732" t="str">
        <f>VLOOKUP($M1732,Map_GL!$B:$N,12,FALSE)</f>
        <v>000</v>
      </c>
      <c r="S1732" t="str">
        <f>VLOOKUP($M1732,Map_GL!$B:$N,13,FALSE)</f>
        <v>00</v>
      </c>
      <c r="T1732"/>
    </row>
    <row r="1733" spans="1:20" x14ac:dyDescent="0.25">
      <c r="A1733" t="s">
        <v>8</v>
      </c>
      <c r="B1733" t="s">
        <v>10</v>
      </c>
      <c r="C1733" t="s">
        <v>12</v>
      </c>
      <c r="D1733" t="s">
        <v>14</v>
      </c>
      <c r="E1733" t="s">
        <v>10121</v>
      </c>
      <c r="F1733" t="s">
        <v>7492</v>
      </c>
      <c r="G1733" t="s">
        <v>10152</v>
      </c>
      <c r="H1733" s="9">
        <v>43833</v>
      </c>
      <c r="I1733" s="10">
        <v>0.50555555555555554</v>
      </c>
      <c r="J1733" s="11">
        <v>9346.16</v>
      </c>
      <c r="K1733" t="s">
        <v>10122</v>
      </c>
      <c r="L1733" t="str">
        <f t="shared" ref="L1733:L1796" si="54">SUBSTITUTE(RIGHT($F1733,9),"-","")</f>
        <v>98808001</v>
      </c>
      <c r="M1733" t="str">
        <f t="shared" ref="M1733:M1796" si="55">SUBSTITUTE(RIGHT($G1733,9),".","")</f>
        <v>64101100</v>
      </c>
      <c r="N1733" t="str">
        <f>VLOOKUP($L1733,Map_Organization!$F:$I,2,FALSE)</f>
        <v>UW0</v>
      </c>
      <c r="O1733" t="str">
        <f>VLOOKUP($L1733,Map_Organization!$F:$I,3,FALSE)</f>
        <v>930</v>
      </c>
      <c r="P1733" t="str">
        <f>VLOOKUP($L1733,Map_Organization!$F:$I,4,FALSE)</f>
        <v>8414</v>
      </c>
      <c r="Q1733" t="str">
        <f>VLOOKUP($M1733,Map_GL!$B:$N,11,FALSE)</f>
        <v>75B</v>
      </c>
      <c r="R1733" t="str">
        <f>VLOOKUP($M1733,Map_GL!$B:$N,12,FALSE)</f>
        <v>000</v>
      </c>
      <c r="S1733" t="str">
        <f>VLOOKUP($M1733,Map_GL!$B:$N,13,FALSE)</f>
        <v>00</v>
      </c>
      <c r="T1733"/>
    </row>
    <row r="1734" spans="1:20" x14ac:dyDescent="0.25">
      <c r="A1734" t="s">
        <v>8</v>
      </c>
      <c r="B1734" t="s">
        <v>10</v>
      </c>
      <c r="C1734" t="s">
        <v>12</v>
      </c>
      <c r="D1734" t="s">
        <v>14</v>
      </c>
      <c r="E1734" t="s">
        <v>10121</v>
      </c>
      <c r="F1734" t="s">
        <v>7492</v>
      </c>
      <c r="G1734" t="s">
        <v>10153</v>
      </c>
      <c r="H1734" s="9">
        <v>43833</v>
      </c>
      <c r="I1734" s="10">
        <v>0.50555555555555554</v>
      </c>
      <c r="J1734" s="11">
        <v>-1557.69</v>
      </c>
      <c r="K1734" t="s">
        <v>10122</v>
      </c>
      <c r="L1734" t="str">
        <f t="shared" si="54"/>
        <v>98808001</v>
      </c>
      <c r="M1734" t="str">
        <f t="shared" si="55"/>
        <v>64101110</v>
      </c>
      <c r="N1734" t="str">
        <f>VLOOKUP($L1734,Map_Organization!$F:$I,2,FALSE)</f>
        <v>UW0</v>
      </c>
      <c r="O1734" t="str">
        <f>VLOOKUP($L1734,Map_Organization!$F:$I,3,FALSE)</f>
        <v>930</v>
      </c>
      <c r="P1734" t="str">
        <f>VLOOKUP($L1734,Map_Organization!$F:$I,4,FALSE)</f>
        <v>8414</v>
      </c>
      <c r="Q1734" t="str">
        <f>VLOOKUP($M1734,Map_GL!$B:$N,11,FALSE)</f>
        <v>75B</v>
      </c>
      <c r="R1734" t="str">
        <f>VLOOKUP($M1734,Map_GL!$B:$N,12,FALSE)</f>
        <v>000</v>
      </c>
      <c r="S1734" t="str">
        <f>VLOOKUP($M1734,Map_GL!$B:$N,13,FALSE)</f>
        <v>00</v>
      </c>
      <c r="T1734"/>
    </row>
    <row r="1735" spans="1:20" x14ac:dyDescent="0.25">
      <c r="A1735" t="s">
        <v>8</v>
      </c>
      <c r="B1735" t="s">
        <v>10</v>
      </c>
      <c r="C1735" t="s">
        <v>12</v>
      </c>
      <c r="D1735" t="s">
        <v>14</v>
      </c>
      <c r="E1735" t="s">
        <v>10121</v>
      </c>
      <c r="F1735" t="s">
        <v>7492</v>
      </c>
      <c r="G1735" t="s">
        <v>10154</v>
      </c>
      <c r="H1735" s="9">
        <v>43833</v>
      </c>
      <c r="I1735" s="10">
        <v>0.50555555555555554</v>
      </c>
      <c r="J1735" s="11">
        <v>1038.46</v>
      </c>
      <c r="K1735" t="s">
        <v>10122</v>
      </c>
      <c r="L1735" t="str">
        <f t="shared" si="54"/>
        <v>98808001</v>
      </c>
      <c r="M1735" t="str">
        <f t="shared" si="55"/>
        <v>64100540</v>
      </c>
      <c r="N1735" t="str">
        <f>VLOOKUP($L1735,Map_Organization!$F:$I,2,FALSE)</f>
        <v>UW0</v>
      </c>
      <c r="O1735" t="str">
        <f>VLOOKUP($L1735,Map_Organization!$F:$I,3,FALSE)</f>
        <v>930</v>
      </c>
      <c r="P1735" t="str">
        <f>VLOOKUP($L1735,Map_Organization!$F:$I,4,FALSE)</f>
        <v>8414</v>
      </c>
      <c r="Q1735" t="str">
        <f>VLOOKUP($M1735,Map_GL!$B:$N,11,FALSE)</f>
        <v>75B</v>
      </c>
      <c r="R1735" t="str">
        <f>VLOOKUP($M1735,Map_GL!$B:$N,12,FALSE)</f>
        <v>000</v>
      </c>
      <c r="S1735" t="str">
        <f>VLOOKUP($M1735,Map_GL!$B:$N,13,FALSE)</f>
        <v>00</v>
      </c>
      <c r="T1735"/>
    </row>
    <row r="1736" spans="1:20" x14ac:dyDescent="0.25">
      <c r="A1736" t="s">
        <v>8</v>
      </c>
      <c r="B1736" t="s">
        <v>10</v>
      </c>
      <c r="C1736" t="s">
        <v>12</v>
      </c>
      <c r="D1736" t="s">
        <v>14</v>
      </c>
      <c r="E1736" t="s">
        <v>10121</v>
      </c>
      <c r="F1736" t="s">
        <v>7492</v>
      </c>
      <c r="G1736" t="s">
        <v>10155</v>
      </c>
      <c r="H1736" s="9">
        <v>43833</v>
      </c>
      <c r="I1736" s="10">
        <v>0.50555555555555554</v>
      </c>
      <c r="J1736" s="11">
        <v>-1038.46</v>
      </c>
      <c r="K1736" t="s">
        <v>10122</v>
      </c>
      <c r="L1736" t="str">
        <f t="shared" si="54"/>
        <v>98808001</v>
      </c>
      <c r="M1736" t="str">
        <f t="shared" si="55"/>
        <v>64101112</v>
      </c>
      <c r="N1736" t="str">
        <f>VLOOKUP($L1736,Map_Organization!$F:$I,2,FALSE)</f>
        <v>UW0</v>
      </c>
      <c r="O1736" t="str">
        <f>VLOOKUP($L1736,Map_Organization!$F:$I,3,FALSE)</f>
        <v>930</v>
      </c>
      <c r="P1736" t="str">
        <f>VLOOKUP($L1736,Map_Organization!$F:$I,4,FALSE)</f>
        <v>8414</v>
      </c>
      <c r="Q1736" t="str">
        <f>VLOOKUP($M1736,Map_GL!$B:$N,11,FALSE)</f>
        <v>75B</v>
      </c>
      <c r="R1736" t="str">
        <f>VLOOKUP($M1736,Map_GL!$B:$N,12,FALSE)</f>
        <v>000</v>
      </c>
      <c r="S1736" t="str">
        <f>VLOOKUP($M1736,Map_GL!$B:$N,13,FALSE)</f>
        <v>00</v>
      </c>
      <c r="T1736"/>
    </row>
    <row r="1737" spans="1:20" x14ac:dyDescent="0.25">
      <c r="A1737" t="s">
        <v>8</v>
      </c>
      <c r="B1737" t="s">
        <v>10</v>
      </c>
      <c r="C1737" t="s">
        <v>12</v>
      </c>
      <c r="D1737" t="s">
        <v>14</v>
      </c>
      <c r="E1737" t="s">
        <v>10121</v>
      </c>
      <c r="F1737" t="s">
        <v>7492</v>
      </c>
      <c r="G1737" t="s">
        <v>10156</v>
      </c>
      <c r="H1737" s="9">
        <v>43833</v>
      </c>
      <c r="I1737" s="10">
        <v>0.50555555555555554</v>
      </c>
      <c r="J1737" s="11">
        <v>919.04</v>
      </c>
      <c r="K1737" t="s">
        <v>10122</v>
      </c>
      <c r="L1737" t="str">
        <f t="shared" si="54"/>
        <v>98808001</v>
      </c>
      <c r="M1737" t="str">
        <f t="shared" si="55"/>
        <v>64106061</v>
      </c>
      <c r="N1737" t="str">
        <f>VLOOKUP($L1737,Map_Organization!$F:$I,2,FALSE)</f>
        <v>UW0</v>
      </c>
      <c r="O1737" t="str">
        <f>VLOOKUP($L1737,Map_Organization!$F:$I,3,FALSE)</f>
        <v>930</v>
      </c>
      <c r="P1737" t="str">
        <f>VLOOKUP($L1737,Map_Organization!$F:$I,4,FALSE)</f>
        <v>8414</v>
      </c>
      <c r="Q1737" t="str">
        <f>VLOOKUP($M1737,Map_GL!$B:$N,11,FALSE)</f>
        <v>75B</v>
      </c>
      <c r="R1737" t="str">
        <f>VLOOKUP($M1737,Map_GL!$B:$N,12,FALSE)</f>
        <v>000</v>
      </c>
      <c r="S1737" t="str">
        <f>VLOOKUP($M1737,Map_GL!$B:$N,13,FALSE)</f>
        <v>00</v>
      </c>
      <c r="T1737"/>
    </row>
    <row r="1738" spans="1:20" x14ac:dyDescent="0.25">
      <c r="A1738" t="s">
        <v>8</v>
      </c>
      <c r="B1738" t="s">
        <v>10</v>
      </c>
      <c r="C1738" t="s">
        <v>12</v>
      </c>
      <c r="D1738" t="s">
        <v>14</v>
      </c>
      <c r="E1738" t="s">
        <v>10121</v>
      </c>
      <c r="F1738" t="s">
        <v>7492</v>
      </c>
      <c r="G1738" t="s">
        <v>10157</v>
      </c>
      <c r="H1738" s="9">
        <v>43833</v>
      </c>
      <c r="I1738" s="10">
        <v>0.50555555555555554</v>
      </c>
      <c r="J1738" s="11">
        <v>311.52</v>
      </c>
      <c r="K1738" t="s">
        <v>10122</v>
      </c>
      <c r="L1738" t="str">
        <f t="shared" si="54"/>
        <v>98808001</v>
      </c>
      <c r="M1738" t="str">
        <f t="shared" si="55"/>
        <v>64502031</v>
      </c>
      <c r="N1738" t="str">
        <f>VLOOKUP($L1738,Map_Organization!$F:$I,2,FALSE)</f>
        <v>UW0</v>
      </c>
      <c r="O1738" t="str">
        <f>VLOOKUP($L1738,Map_Organization!$F:$I,3,FALSE)</f>
        <v>930</v>
      </c>
      <c r="P1738" t="str">
        <f>VLOOKUP($L1738,Map_Organization!$F:$I,4,FALSE)</f>
        <v>8414</v>
      </c>
      <c r="Q1738" t="str">
        <f>VLOOKUP($M1738,Map_GL!$B:$N,11,FALSE)</f>
        <v>75B</v>
      </c>
      <c r="R1738" t="str">
        <f>VLOOKUP($M1738,Map_GL!$B:$N,12,FALSE)</f>
        <v>000</v>
      </c>
      <c r="S1738" t="str">
        <f>VLOOKUP($M1738,Map_GL!$B:$N,13,FALSE)</f>
        <v>00</v>
      </c>
      <c r="T1738"/>
    </row>
    <row r="1739" spans="1:20" x14ac:dyDescent="0.25">
      <c r="A1739" t="s">
        <v>8</v>
      </c>
      <c r="B1739" t="s">
        <v>10</v>
      </c>
      <c r="C1739" t="s">
        <v>12</v>
      </c>
      <c r="D1739" t="s">
        <v>14</v>
      </c>
      <c r="E1739" t="s">
        <v>10121</v>
      </c>
      <c r="F1739" t="s">
        <v>7492</v>
      </c>
      <c r="G1739" t="s">
        <v>10158</v>
      </c>
      <c r="H1739" s="9">
        <v>43833</v>
      </c>
      <c r="I1739" s="10">
        <v>0.50555555555555554</v>
      </c>
      <c r="J1739" s="11">
        <v>1097.46</v>
      </c>
      <c r="K1739" t="s">
        <v>10122</v>
      </c>
      <c r="L1739" t="str">
        <f t="shared" si="54"/>
        <v>98808001</v>
      </c>
      <c r="M1739" t="str">
        <f t="shared" si="55"/>
        <v>64503111</v>
      </c>
      <c r="N1739" t="str">
        <f>VLOOKUP($L1739,Map_Organization!$F:$I,2,FALSE)</f>
        <v>UW0</v>
      </c>
      <c r="O1739" t="str">
        <f>VLOOKUP($L1739,Map_Organization!$F:$I,3,FALSE)</f>
        <v>930</v>
      </c>
      <c r="P1739" t="str">
        <f>VLOOKUP($L1739,Map_Organization!$F:$I,4,FALSE)</f>
        <v>8414</v>
      </c>
      <c r="Q1739" t="str">
        <f>VLOOKUP($M1739,Map_GL!$B:$N,11,FALSE)</f>
        <v>75B</v>
      </c>
      <c r="R1739" t="str">
        <f>VLOOKUP($M1739,Map_GL!$B:$N,12,FALSE)</f>
        <v>000</v>
      </c>
      <c r="S1739" t="str">
        <f>VLOOKUP($M1739,Map_GL!$B:$N,13,FALSE)</f>
        <v>00</v>
      </c>
      <c r="T1739"/>
    </row>
    <row r="1740" spans="1:20" x14ac:dyDescent="0.25">
      <c r="A1740" t="s">
        <v>8</v>
      </c>
      <c r="B1740" t="s">
        <v>10</v>
      </c>
      <c r="C1740" t="s">
        <v>12</v>
      </c>
      <c r="D1740" t="s">
        <v>14</v>
      </c>
      <c r="E1740" t="s">
        <v>10121</v>
      </c>
      <c r="F1740" t="s">
        <v>7492</v>
      </c>
      <c r="G1740" t="s">
        <v>10159</v>
      </c>
      <c r="H1740" s="9">
        <v>43833</v>
      </c>
      <c r="I1740" s="10">
        <v>0.50555555555555554</v>
      </c>
      <c r="J1740" s="11">
        <v>-29.099999999999998</v>
      </c>
      <c r="K1740" t="s">
        <v>10122</v>
      </c>
      <c r="L1740" t="str">
        <f t="shared" si="54"/>
        <v>98808001</v>
      </c>
      <c r="M1740" t="str">
        <f t="shared" si="55"/>
        <v>61621003</v>
      </c>
      <c r="N1740" t="str">
        <f>VLOOKUP($L1740,Map_Organization!$F:$I,2,FALSE)</f>
        <v>UW0</v>
      </c>
      <c r="O1740" t="str">
        <f>VLOOKUP($L1740,Map_Organization!$F:$I,3,FALSE)</f>
        <v>930</v>
      </c>
      <c r="P1740" t="str">
        <f>VLOOKUP($L1740,Map_Organization!$F:$I,4,FALSE)</f>
        <v>8414</v>
      </c>
      <c r="Q1740" t="str">
        <f>VLOOKUP($M1740,Map_GL!$B:$N,11,FALSE)</f>
        <v>794</v>
      </c>
      <c r="R1740" t="str">
        <f>VLOOKUP($M1740,Map_GL!$B:$N,12,FALSE)</f>
        <v>401</v>
      </c>
      <c r="S1740" t="str">
        <f>VLOOKUP($M1740,Map_GL!$B:$N,13,FALSE)</f>
        <v>00</v>
      </c>
      <c r="T1740"/>
    </row>
    <row r="1741" spans="1:20" x14ac:dyDescent="0.25">
      <c r="A1741" t="s">
        <v>8</v>
      </c>
      <c r="B1741" t="s">
        <v>10</v>
      </c>
      <c r="C1741" t="s">
        <v>12</v>
      </c>
      <c r="D1741" t="s">
        <v>14</v>
      </c>
      <c r="E1741" t="s">
        <v>10121</v>
      </c>
      <c r="F1741" t="s">
        <v>7492</v>
      </c>
      <c r="G1741" t="s">
        <v>10160</v>
      </c>
      <c r="H1741" s="9">
        <v>43833</v>
      </c>
      <c r="I1741" s="10">
        <v>0.50555555555555554</v>
      </c>
      <c r="J1741" s="11">
        <v>74.760000000000005</v>
      </c>
      <c r="K1741" t="s">
        <v>10122</v>
      </c>
      <c r="L1741" t="str">
        <f t="shared" si="54"/>
        <v>98808001</v>
      </c>
      <c r="M1741" t="str">
        <f t="shared" si="55"/>
        <v>64501016</v>
      </c>
      <c r="N1741" t="str">
        <f>VLOOKUP($L1741,Map_Organization!$F:$I,2,FALSE)</f>
        <v>UW0</v>
      </c>
      <c r="O1741" t="str">
        <f>VLOOKUP($L1741,Map_Organization!$F:$I,3,FALSE)</f>
        <v>930</v>
      </c>
      <c r="P1741" t="str">
        <f>VLOOKUP($L1741,Map_Organization!$F:$I,4,FALSE)</f>
        <v>8414</v>
      </c>
      <c r="Q1741" t="str">
        <f>VLOOKUP($M1741,Map_GL!$B:$N,11,FALSE)</f>
        <v>75B</v>
      </c>
      <c r="R1741" t="str">
        <f>VLOOKUP($M1741,Map_GL!$B:$N,12,FALSE)</f>
        <v>000</v>
      </c>
      <c r="S1741" t="str">
        <f>VLOOKUP($M1741,Map_GL!$B:$N,13,FALSE)</f>
        <v>00</v>
      </c>
      <c r="T1741"/>
    </row>
    <row r="1742" spans="1:20" x14ac:dyDescent="0.25">
      <c r="A1742" t="s">
        <v>8</v>
      </c>
      <c r="B1742" t="s">
        <v>10</v>
      </c>
      <c r="C1742" t="s">
        <v>12</v>
      </c>
      <c r="D1742" t="s">
        <v>14</v>
      </c>
      <c r="E1742" t="s">
        <v>10121</v>
      </c>
      <c r="F1742" t="s">
        <v>7492</v>
      </c>
      <c r="G1742" t="s">
        <v>10161</v>
      </c>
      <c r="H1742" s="9">
        <v>43833</v>
      </c>
      <c r="I1742" s="10">
        <v>0.50555555555555554</v>
      </c>
      <c r="J1742" s="11">
        <v>-389.42</v>
      </c>
      <c r="K1742" t="s">
        <v>10122</v>
      </c>
      <c r="L1742" t="str">
        <f t="shared" si="54"/>
        <v>98808001</v>
      </c>
      <c r="M1742" t="str">
        <f t="shared" si="55"/>
        <v>64501141</v>
      </c>
      <c r="N1742" t="str">
        <f>VLOOKUP($L1742,Map_Organization!$F:$I,2,FALSE)</f>
        <v>UW0</v>
      </c>
      <c r="O1742" t="str">
        <f>VLOOKUP($L1742,Map_Organization!$F:$I,3,FALSE)</f>
        <v>930</v>
      </c>
      <c r="P1742" t="str">
        <f>VLOOKUP($L1742,Map_Organization!$F:$I,4,FALSE)</f>
        <v>8414</v>
      </c>
      <c r="Q1742" t="str">
        <f>VLOOKUP($M1742,Map_GL!$B:$N,11,FALSE)</f>
        <v>75B</v>
      </c>
      <c r="R1742" t="str">
        <f>VLOOKUP($M1742,Map_GL!$B:$N,12,FALSE)</f>
        <v>000</v>
      </c>
      <c r="S1742" t="str">
        <f>VLOOKUP($M1742,Map_GL!$B:$N,13,FALSE)</f>
        <v>00</v>
      </c>
      <c r="T1742"/>
    </row>
    <row r="1743" spans="1:20" x14ac:dyDescent="0.25">
      <c r="A1743" t="s">
        <v>8</v>
      </c>
      <c r="B1743" t="s">
        <v>10</v>
      </c>
      <c r="C1743" t="s">
        <v>12</v>
      </c>
      <c r="D1743" t="s">
        <v>14</v>
      </c>
      <c r="E1743" t="s">
        <v>10121</v>
      </c>
      <c r="F1743" t="s">
        <v>7492</v>
      </c>
      <c r="G1743" t="s">
        <v>10162</v>
      </c>
      <c r="H1743" s="9">
        <v>43833</v>
      </c>
      <c r="I1743" s="10">
        <v>0.50555555555555554</v>
      </c>
      <c r="J1743" s="11">
        <v>734.88</v>
      </c>
      <c r="K1743" t="s">
        <v>10122</v>
      </c>
      <c r="L1743" t="str">
        <f t="shared" si="54"/>
        <v>98808001</v>
      </c>
      <c r="M1743" t="str">
        <f t="shared" si="55"/>
        <v>64501711</v>
      </c>
      <c r="N1743" t="str">
        <f>VLOOKUP($L1743,Map_Organization!$F:$I,2,FALSE)</f>
        <v>UW0</v>
      </c>
      <c r="O1743" t="str">
        <f>VLOOKUP($L1743,Map_Organization!$F:$I,3,FALSE)</f>
        <v>930</v>
      </c>
      <c r="P1743" t="str">
        <f>VLOOKUP($L1743,Map_Organization!$F:$I,4,FALSE)</f>
        <v>8414</v>
      </c>
      <c r="Q1743" t="str">
        <f>VLOOKUP($M1743,Map_GL!$B:$N,11,FALSE)</f>
        <v>75B</v>
      </c>
      <c r="R1743" t="str">
        <f>VLOOKUP($M1743,Map_GL!$B:$N,12,FALSE)</f>
        <v>000</v>
      </c>
      <c r="S1743" t="str">
        <f>VLOOKUP($M1743,Map_GL!$B:$N,13,FALSE)</f>
        <v>00</v>
      </c>
      <c r="T1743"/>
    </row>
    <row r="1744" spans="1:20" x14ac:dyDescent="0.25">
      <c r="A1744" t="s">
        <v>8</v>
      </c>
      <c r="B1744" t="s">
        <v>10</v>
      </c>
      <c r="C1744" t="s">
        <v>12</v>
      </c>
      <c r="D1744" t="s">
        <v>14</v>
      </c>
      <c r="E1744" t="s">
        <v>10121</v>
      </c>
      <c r="F1744" t="s">
        <v>7492</v>
      </c>
      <c r="G1744" t="s">
        <v>10271</v>
      </c>
      <c r="H1744" s="9">
        <v>43833</v>
      </c>
      <c r="I1744" s="10">
        <v>0.50555555555555554</v>
      </c>
      <c r="J1744" s="11">
        <v>698</v>
      </c>
      <c r="K1744" t="s">
        <v>10122</v>
      </c>
      <c r="L1744" t="str">
        <f t="shared" si="54"/>
        <v>98808001</v>
      </c>
      <c r="M1744" t="str">
        <f t="shared" si="55"/>
        <v>64102110</v>
      </c>
      <c r="N1744" t="str">
        <f>VLOOKUP($L1744,Map_Organization!$F:$I,2,FALSE)</f>
        <v>UW0</v>
      </c>
      <c r="O1744" t="str">
        <f>VLOOKUP($L1744,Map_Organization!$F:$I,3,FALSE)</f>
        <v>930</v>
      </c>
      <c r="P1744" t="str">
        <f>VLOOKUP($L1744,Map_Organization!$F:$I,4,FALSE)</f>
        <v>8414</v>
      </c>
      <c r="Q1744" t="str">
        <f>VLOOKUP($M1744,Map_GL!$B:$N,11,FALSE)</f>
        <v>75B</v>
      </c>
      <c r="R1744" t="str">
        <f>VLOOKUP($M1744,Map_GL!$B:$N,12,FALSE)</f>
        <v>000</v>
      </c>
      <c r="S1744" t="str">
        <f>VLOOKUP($M1744,Map_GL!$B:$N,13,FALSE)</f>
        <v>00</v>
      </c>
      <c r="T1744"/>
    </row>
    <row r="1745" spans="1:20" x14ac:dyDescent="0.25">
      <c r="A1745" t="s">
        <v>8</v>
      </c>
      <c r="B1745" t="s">
        <v>10</v>
      </c>
      <c r="C1745" t="s">
        <v>12</v>
      </c>
      <c r="D1745" t="s">
        <v>14</v>
      </c>
      <c r="E1745" t="s">
        <v>10121</v>
      </c>
      <c r="F1745" t="s">
        <v>7492</v>
      </c>
      <c r="G1745" t="s">
        <v>10164</v>
      </c>
      <c r="H1745" s="9">
        <v>43833</v>
      </c>
      <c r="I1745" s="10">
        <v>0.50555555555555554</v>
      </c>
      <c r="J1745" s="11">
        <v>-919.04</v>
      </c>
      <c r="K1745" t="s">
        <v>10122</v>
      </c>
      <c r="L1745" t="str">
        <f t="shared" si="54"/>
        <v>98808001</v>
      </c>
      <c r="M1745" t="str">
        <f t="shared" si="55"/>
        <v>64106061</v>
      </c>
      <c r="N1745" t="str">
        <f>VLOOKUP($L1745,Map_Organization!$F:$I,2,FALSE)</f>
        <v>UW0</v>
      </c>
      <c r="O1745" t="str">
        <f>VLOOKUP($L1745,Map_Organization!$F:$I,3,FALSE)</f>
        <v>930</v>
      </c>
      <c r="P1745" t="str">
        <f>VLOOKUP($L1745,Map_Organization!$F:$I,4,FALSE)</f>
        <v>8414</v>
      </c>
      <c r="Q1745" t="str">
        <f>VLOOKUP($M1745,Map_GL!$B:$N,11,FALSE)</f>
        <v>75B</v>
      </c>
      <c r="R1745" t="str">
        <f>VLOOKUP($M1745,Map_GL!$B:$N,12,FALSE)</f>
        <v>000</v>
      </c>
      <c r="S1745" t="str">
        <f>VLOOKUP($M1745,Map_GL!$B:$N,13,FALSE)</f>
        <v>00</v>
      </c>
      <c r="T1745"/>
    </row>
    <row r="1746" spans="1:20" x14ac:dyDescent="0.25">
      <c r="A1746" t="s">
        <v>8</v>
      </c>
      <c r="B1746" t="s">
        <v>10</v>
      </c>
      <c r="C1746" t="s">
        <v>12</v>
      </c>
      <c r="D1746" t="s">
        <v>14</v>
      </c>
      <c r="E1746" t="s">
        <v>10121</v>
      </c>
      <c r="F1746" t="s">
        <v>7492</v>
      </c>
      <c r="G1746" t="s">
        <v>10165</v>
      </c>
      <c r="H1746" s="9">
        <v>43833</v>
      </c>
      <c r="I1746" s="10">
        <v>0.50555555555555554</v>
      </c>
      <c r="J1746" s="11">
        <v>919.04</v>
      </c>
      <c r="K1746" t="s">
        <v>10122</v>
      </c>
      <c r="L1746" t="str">
        <f t="shared" si="54"/>
        <v>98808001</v>
      </c>
      <c r="M1746" t="str">
        <f t="shared" si="55"/>
        <v>64106060</v>
      </c>
      <c r="N1746" t="str">
        <f>VLOOKUP($L1746,Map_Organization!$F:$I,2,FALSE)</f>
        <v>UW0</v>
      </c>
      <c r="O1746" t="str">
        <f>VLOOKUP($L1746,Map_Organization!$F:$I,3,FALSE)</f>
        <v>930</v>
      </c>
      <c r="P1746" t="str">
        <f>VLOOKUP($L1746,Map_Organization!$F:$I,4,FALSE)</f>
        <v>8414</v>
      </c>
      <c r="Q1746" t="str">
        <f>VLOOKUP($M1746,Map_GL!$B:$N,11,FALSE)</f>
        <v>75B</v>
      </c>
      <c r="R1746" t="str">
        <f>VLOOKUP($M1746,Map_GL!$B:$N,12,FALSE)</f>
        <v>000</v>
      </c>
      <c r="S1746" t="str">
        <f>VLOOKUP($M1746,Map_GL!$B:$N,13,FALSE)</f>
        <v>00</v>
      </c>
      <c r="T1746"/>
    </row>
    <row r="1747" spans="1:20" x14ac:dyDescent="0.25">
      <c r="A1747" t="s">
        <v>8</v>
      </c>
      <c r="B1747" t="s">
        <v>10</v>
      </c>
      <c r="C1747" t="s">
        <v>12</v>
      </c>
      <c r="D1747" t="s">
        <v>14</v>
      </c>
      <c r="E1747" t="s">
        <v>10121</v>
      </c>
      <c r="F1747" t="s">
        <v>7492</v>
      </c>
      <c r="G1747" t="s">
        <v>10166</v>
      </c>
      <c r="H1747" s="9">
        <v>43833</v>
      </c>
      <c r="I1747" s="10">
        <v>0.50555555555555554</v>
      </c>
      <c r="J1747" s="11">
        <v>-311.52</v>
      </c>
      <c r="K1747" t="s">
        <v>10122</v>
      </c>
      <c r="L1747" t="str">
        <f t="shared" si="54"/>
        <v>98808001</v>
      </c>
      <c r="M1747" t="str">
        <f t="shared" si="55"/>
        <v>64502031</v>
      </c>
      <c r="N1747" t="str">
        <f>VLOOKUP($L1747,Map_Organization!$F:$I,2,FALSE)</f>
        <v>UW0</v>
      </c>
      <c r="O1747" t="str">
        <f>VLOOKUP($L1747,Map_Organization!$F:$I,3,FALSE)</f>
        <v>930</v>
      </c>
      <c r="P1747" t="str">
        <f>VLOOKUP($L1747,Map_Organization!$F:$I,4,FALSE)</f>
        <v>8414</v>
      </c>
      <c r="Q1747" t="str">
        <f>VLOOKUP($M1747,Map_GL!$B:$N,11,FALSE)</f>
        <v>75B</v>
      </c>
      <c r="R1747" t="str">
        <f>VLOOKUP($M1747,Map_GL!$B:$N,12,FALSE)</f>
        <v>000</v>
      </c>
      <c r="S1747" t="str">
        <f>VLOOKUP($M1747,Map_GL!$B:$N,13,FALSE)</f>
        <v>00</v>
      </c>
      <c r="T1747"/>
    </row>
    <row r="1748" spans="1:20" x14ac:dyDescent="0.25">
      <c r="A1748" t="s">
        <v>8</v>
      </c>
      <c r="B1748" t="s">
        <v>10</v>
      </c>
      <c r="C1748" t="s">
        <v>12</v>
      </c>
      <c r="D1748" t="s">
        <v>14</v>
      </c>
      <c r="E1748" t="s">
        <v>10121</v>
      </c>
      <c r="F1748" t="s">
        <v>7492</v>
      </c>
      <c r="G1748" t="s">
        <v>10167</v>
      </c>
      <c r="H1748" s="9">
        <v>43833</v>
      </c>
      <c r="I1748" s="10">
        <v>0.50555555555555554</v>
      </c>
      <c r="J1748" s="11">
        <v>-1097.46</v>
      </c>
      <c r="K1748" t="s">
        <v>10122</v>
      </c>
      <c r="L1748" t="str">
        <f t="shared" si="54"/>
        <v>98808001</v>
      </c>
      <c r="M1748" t="str">
        <f t="shared" si="55"/>
        <v>64503111</v>
      </c>
      <c r="N1748" t="str">
        <f>VLOOKUP($L1748,Map_Organization!$F:$I,2,FALSE)</f>
        <v>UW0</v>
      </c>
      <c r="O1748" t="str">
        <f>VLOOKUP($L1748,Map_Organization!$F:$I,3,FALSE)</f>
        <v>930</v>
      </c>
      <c r="P1748" t="str">
        <f>VLOOKUP($L1748,Map_Organization!$F:$I,4,FALSE)</f>
        <v>8414</v>
      </c>
      <c r="Q1748" t="str">
        <f>VLOOKUP($M1748,Map_GL!$B:$N,11,FALSE)</f>
        <v>75B</v>
      </c>
      <c r="R1748" t="str">
        <f>VLOOKUP($M1748,Map_GL!$B:$N,12,FALSE)</f>
        <v>000</v>
      </c>
      <c r="S1748" t="str">
        <f>VLOOKUP($M1748,Map_GL!$B:$N,13,FALSE)</f>
        <v>00</v>
      </c>
      <c r="T1748"/>
    </row>
    <row r="1749" spans="1:20" x14ac:dyDescent="0.25">
      <c r="A1749" t="s">
        <v>8</v>
      </c>
      <c r="B1749" t="s">
        <v>10</v>
      </c>
      <c r="C1749" t="s">
        <v>12</v>
      </c>
      <c r="D1749" t="s">
        <v>14</v>
      </c>
      <c r="E1749" t="s">
        <v>10121</v>
      </c>
      <c r="F1749" t="s">
        <v>7492</v>
      </c>
      <c r="G1749" t="s">
        <v>10168</v>
      </c>
      <c r="H1749" s="9">
        <v>43833</v>
      </c>
      <c r="I1749" s="10">
        <v>0.50555555555555554</v>
      </c>
      <c r="J1749" s="11">
        <v>311.52</v>
      </c>
      <c r="K1749" t="s">
        <v>10122</v>
      </c>
      <c r="L1749" t="str">
        <f t="shared" si="54"/>
        <v>98808001</v>
      </c>
      <c r="M1749" t="str">
        <f t="shared" si="55"/>
        <v>64502030</v>
      </c>
      <c r="N1749" t="str">
        <f>VLOOKUP($L1749,Map_Organization!$F:$I,2,FALSE)</f>
        <v>UW0</v>
      </c>
      <c r="O1749" t="str">
        <f>VLOOKUP($L1749,Map_Organization!$F:$I,3,FALSE)</f>
        <v>930</v>
      </c>
      <c r="P1749" t="str">
        <f>VLOOKUP($L1749,Map_Organization!$F:$I,4,FALSE)</f>
        <v>8414</v>
      </c>
      <c r="Q1749" t="str">
        <f>VLOOKUP($M1749,Map_GL!$B:$N,11,FALSE)</f>
        <v>75B</v>
      </c>
      <c r="R1749" t="str">
        <f>VLOOKUP($M1749,Map_GL!$B:$N,12,FALSE)</f>
        <v>000</v>
      </c>
      <c r="S1749" t="str">
        <f>VLOOKUP($M1749,Map_GL!$B:$N,13,FALSE)</f>
        <v>00</v>
      </c>
      <c r="T1749"/>
    </row>
    <row r="1750" spans="1:20" x14ac:dyDescent="0.25">
      <c r="A1750" t="s">
        <v>8</v>
      </c>
      <c r="B1750" t="s">
        <v>10</v>
      </c>
      <c r="C1750" t="s">
        <v>12</v>
      </c>
      <c r="D1750" t="s">
        <v>14</v>
      </c>
      <c r="E1750" t="s">
        <v>10121</v>
      </c>
      <c r="F1750" t="s">
        <v>7492</v>
      </c>
      <c r="G1750" t="s">
        <v>10169</v>
      </c>
      <c r="H1750" s="9">
        <v>43833</v>
      </c>
      <c r="I1750" s="10">
        <v>0.50555555555555554</v>
      </c>
      <c r="J1750" s="11">
        <v>1372.93</v>
      </c>
      <c r="K1750" t="s">
        <v>10122</v>
      </c>
      <c r="L1750" t="str">
        <f t="shared" si="54"/>
        <v>98808001</v>
      </c>
      <c r="M1750" t="str">
        <f t="shared" si="55"/>
        <v>64503110</v>
      </c>
      <c r="N1750" t="str">
        <f>VLOOKUP($L1750,Map_Organization!$F:$I,2,FALSE)</f>
        <v>UW0</v>
      </c>
      <c r="O1750" t="str">
        <f>VLOOKUP($L1750,Map_Organization!$F:$I,3,FALSE)</f>
        <v>930</v>
      </c>
      <c r="P1750" t="str">
        <f>VLOOKUP($L1750,Map_Organization!$F:$I,4,FALSE)</f>
        <v>8414</v>
      </c>
      <c r="Q1750" t="str">
        <f>VLOOKUP($M1750,Map_GL!$B:$N,11,FALSE)</f>
        <v>75B</v>
      </c>
      <c r="R1750" t="str">
        <f>VLOOKUP($M1750,Map_GL!$B:$N,12,FALSE)</f>
        <v>000</v>
      </c>
      <c r="S1750" t="str">
        <f>VLOOKUP($M1750,Map_GL!$B:$N,13,FALSE)</f>
        <v>00</v>
      </c>
      <c r="T1750"/>
    </row>
    <row r="1751" spans="1:20" x14ac:dyDescent="0.25">
      <c r="A1751" t="s">
        <v>8</v>
      </c>
      <c r="B1751" t="s">
        <v>10</v>
      </c>
      <c r="C1751" t="s">
        <v>12</v>
      </c>
      <c r="D1751" t="s">
        <v>14</v>
      </c>
      <c r="E1751" t="s">
        <v>10121</v>
      </c>
      <c r="F1751" t="s">
        <v>7492</v>
      </c>
      <c r="G1751" t="s">
        <v>10170</v>
      </c>
      <c r="H1751" s="9">
        <v>43833</v>
      </c>
      <c r="I1751" s="10">
        <v>0.50555555555555554</v>
      </c>
      <c r="J1751" s="11">
        <v>-74.760000000000005</v>
      </c>
      <c r="K1751" t="s">
        <v>10122</v>
      </c>
      <c r="L1751" t="str">
        <f t="shared" si="54"/>
        <v>98808001</v>
      </c>
      <c r="M1751" t="str">
        <f t="shared" si="55"/>
        <v>64501016</v>
      </c>
      <c r="N1751" t="str">
        <f>VLOOKUP($L1751,Map_Organization!$F:$I,2,FALSE)</f>
        <v>UW0</v>
      </c>
      <c r="O1751" t="str">
        <f>VLOOKUP($L1751,Map_Organization!$F:$I,3,FALSE)</f>
        <v>930</v>
      </c>
      <c r="P1751" t="str">
        <f>VLOOKUP($L1751,Map_Organization!$F:$I,4,FALSE)</f>
        <v>8414</v>
      </c>
      <c r="Q1751" t="str">
        <f>VLOOKUP($M1751,Map_GL!$B:$N,11,FALSE)</f>
        <v>75B</v>
      </c>
      <c r="R1751" t="str">
        <f>VLOOKUP($M1751,Map_GL!$B:$N,12,FALSE)</f>
        <v>000</v>
      </c>
      <c r="S1751" t="str">
        <f>VLOOKUP($M1751,Map_GL!$B:$N,13,FALSE)</f>
        <v>00</v>
      </c>
      <c r="T1751"/>
    </row>
    <row r="1752" spans="1:20" x14ac:dyDescent="0.25">
      <c r="A1752" t="s">
        <v>8</v>
      </c>
      <c r="B1752" t="s">
        <v>10</v>
      </c>
      <c r="C1752" t="s">
        <v>12</v>
      </c>
      <c r="D1752" t="s">
        <v>14</v>
      </c>
      <c r="E1752" t="s">
        <v>10121</v>
      </c>
      <c r="F1752" t="s">
        <v>7492</v>
      </c>
      <c r="G1752" t="s">
        <v>10171</v>
      </c>
      <c r="H1752" s="9">
        <v>43833</v>
      </c>
      <c r="I1752" s="10">
        <v>0.50555555555555554</v>
      </c>
      <c r="J1752" s="11">
        <v>389.42</v>
      </c>
      <c r="K1752" t="s">
        <v>10122</v>
      </c>
      <c r="L1752" t="str">
        <f t="shared" si="54"/>
        <v>98808001</v>
      </c>
      <c r="M1752" t="str">
        <f t="shared" si="55"/>
        <v>64501141</v>
      </c>
      <c r="N1752" t="str">
        <f>VLOOKUP($L1752,Map_Organization!$F:$I,2,FALSE)</f>
        <v>UW0</v>
      </c>
      <c r="O1752" t="str">
        <f>VLOOKUP($L1752,Map_Organization!$F:$I,3,FALSE)</f>
        <v>930</v>
      </c>
      <c r="P1752" t="str">
        <f>VLOOKUP($L1752,Map_Organization!$F:$I,4,FALSE)</f>
        <v>8414</v>
      </c>
      <c r="Q1752" t="str">
        <f>VLOOKUP($M1752,Map_GL!$B:$N,11,FALSE)</f>
        <v>75B</v>
      </c>
      <c r="R1752" t="str">
        <f>VLOOKUP($M1752,Map_GL!$B:$N,12,FALSE)</f>
        <v>000</v>
      </c>
      <c r="S1752" t="str">
        <f>VLOOKUP($M1752,Map_GL!$B:$N,13,FALSE)</f>
        <v>00</v>
      </c>
      <c r="T1752"/>
    </row>
    <row r="1753" spans="1:20" x14ac:dyDescent="0.25">
      <c r="A1753" t="s">
        <v>8</v>
      </c>
      <c r="B1753" t="s">
        <v>10</v>
      </c>
      <c r="C1753" t="s">
        <v>12</v>
      </c>
      <c r="D1753" t="s">
        <v>14</v>
      </c>
      <c r="E1753" t="s">
        <v>10121</v>
      </c>
      <c r="F1753" t="s">
        <v>7492</v>
      </c>
      <c r="G1753" t="s">
        <v>10172</v>
      </c>
      <c r="H1753" s="9">
        <v>43833</v>
      </c>
      <c r="I1753" s="10">
        <v>0.50555555555555554</v>
      </c>
      <c r="J1753" s="11">
        <v>41.52</v>
      </c>
      <c r="K1753" t="s">
        <v>10122</v>
      </c>
      <c r="L1753" t="str">
        <f t="shared" si="54"/>
        <v>98808001</v>
      </c>
      <c r="M1753" t="str">
        <f t="shared" si="55"/>
        <v>64501014</v>
      </c>
      <c r="N1753" t="str">
        <f>VLOOKUP($L1753,Map_Organization!$F:$I,2,FALSE)</f>
        <v>UW0</v>
      </c>
      <c r="O1753" t="str">
        <f>VLOOKUP($L1753,Map_Organization!$F:$I,3,FALSE)</f>
        <v>930</v>
      </c>
      <c r="P1753" t="str">
        <f>VLOOKUP($L1753,Map_Organization!$F:$I,4,FALSE)</f>
        <v>8414</v>
      </c>
      <c r="Q1753" t="str">
        <f>VLOOKUP($M1753,Map_GL!$B:$N,11,FALSE)</f>
        <v>75B</v>
      </c>
      <c r="R1753" t="str">
        <f>VLOOKUP($M1753,Map_GL!$B:$N,12,FALSE)</f>
        <v>000</v>
      </c>
      <c r="S1753" t="str">
        <f>VLOOKUP($M1753,Map_GL!$B:$N,13,FALSE)</f>
        <v>00</v>
      </c>
      <c r="T1753"/>
    </row>
    <row r="1754" spans="1:20" x14ac:dyDescent="0.25">
      <c r="A1754" t="s">
        <v>8</v>
      </c>
      <c r="B1754" t="s">
        <v>10</v>
      </c>
      <c r="C1754" t="s">
        <v>12</v>
      </c>
      <c r="D1754" t="s">
        <v>14</v>
      </c>
      <c r="E1754" t="s">
        <v>10121</v>
      </c>
      <c r="F1754" t="s">
        <v>7492</v>
      </c>
      <c r="G1754" t="s">
        <v>10173</v>
      </c>
      <c r="H1754" s="9">
        <v>43833</v>
      </c>
      <c r="I1754" s="10">
        <v>0.50555555555555554</v>
      </c>
      <c r="J1754" s="11">
        <v>33.24</v>
      </c>
      <c r="K1754" t="s">
        <v>10122</v>
      </c>
      <c r="L1754" t="str">
        <f t="shared" si="54"/>
        <v>98808001</v>
      </c>
      <c r="M1754" t="str">
        <f t="shared" si="55"/>
        <v>64501015</v>
      </c>
      <c r="N1754" t="str">
        <f>VLOOKUP($L1754,Map_Organization!$F:$I,2,FALSE)</f>
        <v>UW0</v>
      </c>
      <c r="O1754" t="str">
        <f>VLOOKUP($L1754,Map_Organization!$F:$I,3,FALSE)</f>
        <v>930</v>
      </c>
      <c r="P1754" t="str">
        <f>VLOOKUP($L1754,Map_Organization!$F:$I,4,FALSE)</f>
        <v>8414</v>
      </c>
      <c r="Q1754" t="str">
        <f>VLOOKUP($M1754,Map_GL!$B:$N,11,FALSE)</f>
        <v>75B</v>
      </c>
      <c r="R1754" t="str">
        <f>VLOOKUP($M1754,Map_GL!$B:$N,12,FALSE)</f>
        <v>000</v>
      </c>
      <c r="S1754" t="str">
        <f>VLOOKUP($M1754,Map_GL!$B:$N,13,FALSE)</f>
        <v>00</v>
      </c>
      <c r="T1754"/>
    </row>
    <row r="1755" spans="1:20" x14ac:dyDescent="0.25">
      <c r="A1755" t="s">
        <v>8</v>
      </c>
      <c r="B1755" t="s">
        <v>10</v>
      </c>
      <c r="C1755" t="s">
        <v>12</v>
      </c>
      <c r="D1755" t="s">
        <v>14</v>
      </c>
      <c r="E1755" t="s">
        <v>10121</v>
      </c>
      <c r="F1755" t="s">
        <v>7492</v>
      </c>
      <c r="G1755" t="s">
        <v>10174</v>
      </c>
      <c r="H1755" s="9">
        <v>43833</v>
      </c>
      <c r="I1755" s="10">
        <v>0.50555555555555554</v>
      </c>
      <c r="J1755" s="11">
        <v>-389.42</v>
      </c>
      <c r="K1755" t="s">
        <v>10122</v>
      </c>
      <c r="L1755" t="str">
        <f t="shared" si="54"/>
        <v>98808001</v>
      </c>
      <c r="M1755" t="str">
        <f t="shared" si="55"/>
        <v>64501140</v>
      </c>
      <c r="N1755" t="str">
        <f>VLOOKUP($L1755,Map_Organization!$F:$I,2,FALSE)</f>
        <v>UW0</v>
      </c>
      <c r="O1755" t="str">
        <f>VLOOKUP($L1755,Map_Organization!$F:$I,3,FALSE)</f>
        <v>930</v>
      </c>
      <c r="P1755" t="str">
        <f>VLOOKUP($L1755,Map_Organization!$F:$I,4,FALSE)</f>
        <v>8414</v>
      </c>
      <c r="Q1755" t="str">
        <f>VLOOKUP($M1755,Map_GL!$B:$N,11,FALSE)</f>
        <v>75B</v>
      </c>
      <c r="R1755" t="str">
        <f>VLOOKUP($M1755,Map_GL!$B:$N,12,FALSE)</f>
        <v>000</v>
      </c>
      <c r="S1755" t="str">
        <f>VLOOKUP($M1755,Map_GL!$B:$N,13,FALSE)</f>
        <v>00</v>
      </c>
      <c r="T1755"/>
    </row>
    <row r="1756" spans="1:20" x14ac:dyDescent="0.25">
      <c r="A1756" t="s">
        <v>8</v>
      </c>
      <c r="B1756" t="s">
        <v>10</v>
      </c>
      <c r="C1756" t="s">
        <v>12</v>
      </c>
      <c r="D1756" t="s">
        <v>14</v>
      </c>
      <c r="E1756" t="s">
        <v>10121</v>
      </c>
      <c r="F1756" t="s">
        <v>7492</v>
      </c>
      <c r="G1756" t="s">
        <v>10175</v>
      </c>
      <c r="H1756" s="9">
        <v>43833</v>
      </c>
      <c r="I1756" s="10">
        <v>0.50555555555555554</v>
      </c>
      <c r="J1756" s="11">
        <v>-734.88</v>
      </c>
      <c r="K1756" t="s">
        <v>10122</v>
      </c>
      <c r="L1756" t="str">
        <f t="shared" si="54"/>
        <v>98808001</v>
      </c>
      <c r="M1756" t="str">
        <f t="shared" si="55"/>
        <v>64501711</v>
      </c>
      <c r="N1756" t="str">
        <f>VLOOKUP($L1756,Map_Organization!$F:$I,2,FALSE)</f>
        <v>UW0</v>
      </c>
      <c r="O1756" t="str">
        <f>VLOOKUP($L1756,Map_Organization!$F:$I,3,FALSE)</f>
        <v>930</v>
      </c>
      <c r="P1756" t="str">
        <f>VLOOKUP($L1756,Map_Organization!$F:$I,4,FALSE)</f>
        <v>8414</v>
      </c>
      <c r="Q1756" t="str">
        <f>VLOOKUP($M1756,Map_GL!$B:$N,11,FALSE)</f>
        <v>75B</v>
      </c>
      <c r="R1756" t="str">
        <f>VLOOKUP($M1756,Map_GL!$B:$N,12,FALSE)</f>
        <v>000</v>
      </c>
      <c r="S1756" t="str">
        <f>VLOOKUP($M1756,Map_GL!$B:$N,13,FALSE)</f>
        <v>00</v>
      </c>
      <c r="T1756"/>
    </row>
    <row r="1757" spans="1:20" x14ac:dyDescent="0.25">
      <c r="A1757" t="s">
        <v>8</v>
      </c>
      <c r="B1757" t="s">
        <v>10</v>
      </c>
      <c r="C1757" t="s">
        <v>12</v>
      </c>
      <c r="D1757" t="s">
        <v>14</v>
      </c>
      <c r="E1757" t="s">
        <v>10121</v>
      </c>
      <c r="F1757" t="s">
        <v>7492</v>
      </c>
      <c r="G1757" t="s">
        <v>10176</v>
      </c>
      <c r="H1757" s="9">
        <v>43833</v>
      </c>
      <c r="I1757" s="10">
        <v>0.50555555555555554</v>
      </c>
      <c r="J1757" s="11">
        <v>734.88</v>
      </c>
      <c r="K1757" t="s">
        <v>10122</v>
      </c>
      <c r="L1757" t="str">
        <f t="shared" si="54"/>
        <v>98808001</v>
      </c>
      <c r="M1757" t="str">
        <f t="shared" si="55"/>
        <v>64501710</v>
      </c>
      <c r="N1757" t="str">
        <f>VLOOKUP($L1757,Map_Organization!$F:$I,2,FALSE)</f>
        <v>UW0</v>
      </c>
      <c r="O1757" t="str">
        <f>VLOOKUP($L1757,Map_Organization!$F:$I,3,FALSE)</f>
        <v>930</v>
      </c>
      <c r="P1757" t="str">
        <f>VLOOKUP($L1757,Map_Organization!$F:$I,4,FALSE)</f>
        <v>8414</v>
      </c>
      <c r="Q1757" t="str">
        <f>VLOOKUP($M1757,Map_GL!$B:$N,11,FALSE)</f>
        <v>75B</v>
      </c>
      <c r="R1757" t="str">
        <f>VLOOKUP($M1757,Map_GL!$B:$N,12,FALSE)</f>
        <v>000</v>
      </c>
      <c r="S1757" t="str">
        <f>VLOOKUP($M1757,Map_GL!$B:$N,13,FALSE)</f>
        <v>00</v>
      </c>
      <c r="T1757"/>
    </row>
    <row r="1758" spans="1:20" x14ac:dyDescent="0.25">
      <c r="A1758" t="s">
        <v>8</v>
      </c>
      <c r="B1758" t="s">
        <v>10</v>
      </c>
      <c r="C1758" t="s">
        <v>12</v>
      </c>
      <c r="D1758" t="s">
        <v>14</v>
      </c>
      <c r="E1758" t="s">
        <v>10121</v>
      </c>
      <c r="F1758" t="s">
        <v>7492</v>
      </c>
      <c r="G1758" t="s">
        <v>10179</v>
      </c>
      <c r="H1758" s="9">
        <v>43833</v>
      </c>
      <c r="I1758" s="10">
        <v>0.50555555555555554</v>
      </c>
      <c r="J1758" s="11">
        <v>29.099999999999998</v>
      </c>
      <c r="K1758" t="s">
        <v>10122</v>
      </c>
      <c r="L1758" t="str">
        <f t="shared" si="54"/>
        <v>98808001</v>
      </c>
      <c r="M1758" t="str">
        <f t="shared" si="55"/>
        <v>61621003</v>
      </c>
      <c r="N1758" t="str">
        <f>VLOOKUP($L1758,Map_Organization!$F:$I,2,FALSE)</f>
        <v>UW0</v>
      </c>
      <c r="O1758" t="str">
        <f>VLOOKUP($L1758,Map_Organization!$F:$I,3,FALSE)</f>
        <v>930</v>
      </c>
      <c r="P1758" t="str">
        <f>VLOOKUP($L1758,Map_Organization!$F:$I,4,FALSE)</f>
        <v>8414</v>
      </c>
      <c r="Q1758" t="str">
        <f>VLOOKUP($M1758,Map_GL!$B:$N,11,FALSE)</f>
        <v>794</v>
      </c>
      <c r="R1758" t="str">
        <f>VLOOKUP($M1758,Map_GL!$B:$N,12,FALSE)</f>
        <v>401</v>
      </c>
      <c r="S1758" t="str">
        <f>VLOOKUP($M1758,Map_GL!$B:$N,13,FALSE)</f>
        <v>00</v>
      </c>
      <c r="T1758"/>
    </row>
    <row r="1759" spans="1:20" x14ac:dyDescent="0.25">
      <c r="A1759" t="s">
        <v>8</v>
      </c>
      <c r="B1759" t="s">
        <v>10</v>
      </c>
      <c r="C1759" t="s">
        <v>12</v>
      </c>
      <c r="D1759" t="s">
        <v>14</v>
      </c>
      <c r="E1759" t="s">
        <v>10121</v>
      </c>
      <c r="F1759" t="s">
        <v>7492</v>
      </c>
      <c r="G1759" t="s">
        <v>10180</v>
      </c>
      <c r="H1759" s="9">
        <v>43833</v>
      </c>
      <c r="I1759" s="10">
        <v>0.50555555555555554</v>
      </c>
      <c r="J1759" s="11">
        <v>-29.1</v>
      </c>
      <c r="K1759" t="s">
        <v>10122</v>
      </c>
      <c r="L1759" t="str">
        <f t="shared" si="54"/>
        <v>98808001</v>
      </c>
      <c r="M1759" t="str">
        <f t="shared" si="55"/>
        <v>61621001</v>
      </c>
      <c r="N1759" t="str">
        <f>VLOOKUP($L1759,Map_Organization!$F:$I,2,FALSE)</f>
        <v>UW0</v>
      </c>
      <c r="O1759" t="str">
        <f>VLOOKUP($L1759,Map_Organization!$F:$I,3,FALSE)</f>
        <v>930</v>
      </c>
      <c r="P1759" t="str">
        <f>VLOOKUP($L1759,Map_Organization!$F:$I,4,FALSE)</f>
        <v>8414</v>
      </c>
      <c r="Q1759" t="str">
        <f>VLOOKUP($M1759,Map_GL!$B:$N,11,FALSE)</f>
        <v>794</v>
      </c>
      <c r="R1759" t="str">
        <f>VLOOKUP($M1759,Map_GL!$B:$N,12,FALSE)</f>
        <v>401</v>
      </c>
      <c r="S1759" t="str">
        <f>VLOOKUP($M1759,Map_GL!$B:$N,13,FALSE)</f>
        <v>00</v>
      </c>
      <c r="T1759"/>
    </row>
    <row r="1760" spans="1:20" x14ac:dyDescent="0.25">
      <c r="A1760" t="s">
        <v>8</v>
      </c>
      <c r="B1760" t="s">
        <v>10</v>
      </c>
      <c r="C1760" t="s">
        <v>12</v>
      </c>
      <c r="D1760" t="s">
        <v>14</v>
      </c>
      <c r="E1760" t="s">
        <v>10121</v>
      </c>
      <c r="F1760" t="s">
        <v>7492</v>
      </c>
      <c r="G1760" t="s">
        <v>10181</v>
      </c>
      <c r="H1760" s="9">
        <v>43833</v>
      </c>
      <c r="I1760" s="10">
        <v>0.50555555555555554</v>
      </c>
      <c r="J1760" s="11">
        <v>29.1</v>
      </c>
      <c r="K1760" t="s">
        <v>10122</v>
      </c>
      <c r="L1760" t="str">
        <f t="shared" si="54"/>
        <v>98808001</v>
      </c>
      <c r="M1760" t="str">
        <f t="shared" si="55"/>
        <v>75431001</v>
      </c>
      <c r="N1760" t="str">
        <f>VLOOKUP($L1760,Map_Organization!$F:$I,2,FALSE)</f>
        <v>UW0</v>
      </c>
      <c r="O1760" t="str">
        <f>VLOOKUP($L1760,Map_Organization!$F:$I,3,FALSE)</f>
        <v>930</v>
      </c>
      <c r="P1760" t="str">
        <f>VLOOKUP($L1760,Map_Organization!$F:$I,4,FALSE)</f>
        <v>8414</v>
      </c>
      <c r="Q1760" t="str">
        <f>VLOOKUP($M1760,Map_GL!$B:$N,11,FALSE)</f>
        <v>75B</v>
      </c>
      <c r="R1760" t="str">
        <f>VLOOKUP($M1760,Map_GL!$B:$N,12,FALSE)</f>
        <v>000</v>
      </c>
      <c r="S1760" t="str">
        <f>VLOOKUP($M1760,Map_GL!$B:$N,13,FALSE)</f>
        <v>00</v>
      </c>
      <c r="T1760"/>
    </row>
    <row r="1761" spans="1:20" x14ac:dyDescent="0.25">
      <c r="A1761" t="s">
        <v>8</v>
      </c>
      <c r="B1761" t="s">
        <v>10</v>
      </c>
      <c r="C1761" t="s">
        <v>12</v>
      </c>
      <c r="D1761" t="s">
        <v>14</v>
      </c>
      <c r="E1761" t="s">
        <v>10121</v>
      </c>
      <c r="F1761" t="s">
        <v>7492</v>
      </c>
      <c r="G1761" t="s">
        <v>10182</v>
      </c>
      <c r="H1761" s="9">
        <v>43833</v>
      </c>
      <c r="I1761" s="10">
        <v>0.50555555555555554</v>
      </c>
      <c r="J1761" s="11">
        <v>153.12</v>
      </c>
      <c r="K1761" t="s">
        <v>10122</v>
      </c>
      <c r="L1761" t="str">
        <f t="shared" si="54"/>
        <v>98808001</v>
      </c>
      <c r="M1761" t="str">
        <f t="shared" si="55"/>
        <v>75431002</v>
      </c>
      <c r="N1761" t="str">
        <f>VLOOKUP($L1761,Map_Organization!$F:$I,2,FALSE)</f>
        <v>UW0</v>
      </c>
      <c r="O1761" t="str">
        <f>VLOOKUP($L1761,Map_Organization!$F:$I,3,FALSE)</f>
        <v>930</v>
      </c>
      <c r="P1761" t="str">
        <f>VLOOKUP($L1761,Map_Organization!$F:$I,4,FALSE)</f>
        <v>8414</v>
      </c>
      <c r="Q1761" t="str">
        <f>VLOOKUP($M1761,Map_GL!$B:$N,11,FALSE)</f>
        <v>75B</v>
      </c>
      <c r="R1761" t="str">
        <f>VLOOKUP($M1761,Map_GL!$B:$N,12,FALSE)</f>
        <v>000</v>
      </c>
      <c r="S1761" t="str">
        <f>VLOOKUP($M1761,Map_GL!$B:$N,13,FALSE)</f>
        <v>00</v>
      </c>
      <c r="T1761"/>
    </row>
    <row r="1762" spans="1:20" x14ac:dyDescent="0.25">
      <c r="A1762" t="s">
        <v>8</v>
      </c>
      <c r="B1762" t="s">
        <v>10</v>
      </c>
      <c r="C1762" t="s">
        <v>12</v>
      </c>
      <c r="D1762" t="s">
        <v>14</v>
      </c>
      <c r="E1762" t="s">
        <v>10121</v>
      </c>
      <c r="F1762" t="s">
        <v>7492</v>
      </c>
      <c r="G1762" t="s">
        <v>10259</v>
      </c>
      <c r="H1762" s="9">
        <v>43833</v>
      </c>
      <c r="I1762" s="10">
        <v>0.50555555555555554</v>
      </c>
      <c r="J1762" s="11">
        <v>226.62</v>
      </c>
      <c r="K1762" t="s">
        <v>10122</v>
      </c>
      <c r="L1762" t="str">
        <f t="shared" si="54"/>
        <v>98808001</v>
      </c>
      <c r="M1762" t="str">
        <f t="shared" si="55"/>
        <v>60240021</v>
      </c>
      <c r="N1762" t="str">
        <f>VLOOKUP($L1762,Map_Organization!$F:$I,2,FALSE)</f>
        <v>UW0</v>
      </c>
      <c r="O1762" t="str">
        <f>VLOOKUP($L1762,Map_Organization!$F:$I,3,FALSE)</f>
        <v>930</v>
      </c>
      <c r="P1762" t="str">
        <f>VLOOKUP($L1762,Map_Organization!$F:$I,4,FALSE)</f>
        <v>8414</v>
      </c>
      <c r="Q1762" t="str">
        <f>VLOOKUP($M1762,Map_GL!$B:$N,11,FALSE)</f>
        <v>779</v>
      </c>
      <c r="R1762" t="str">
        <f>VLOOKUP($M1762,Map_GL!$B:$N,12,FALSE)</f>
        <v>000</v>
      </c>
      <c r="S1762" t="str">
        <f>VLOOKUP($M1762,Map_GL!$B:$N,13,FALSE)</f>
        <v>00</v>
      </c>
      <c r="T1762"/>
    </row>
    <row r="1763" spans="1:20" x14ac:dyDescent="0.25">
      <c r="A1763" t="s">
        <v>8</v>
      </c>
      <c r="B1763" t="s">
        <v>10</v>
      </c>
      <c r="C1763" t="s">
        <v>12</v>
      </c>
      <c r="D1763" t="s">
        <v>14</v>
      </c>
      <c r="E1763" t="s">
        <v>10121</v>
      </c>
      <c r="F1763" t="s">
        <v>7492</v>
      </c>
      <c r="G1763" t="s">
        <v>10209</v>
      </c>
      <c r="H1763" s="9">
        <v>43833</v>
      </c>
      <c r="I1763" s="10">
        <v>0.50555555555555554</v>
      </c>
      <c r="J1763" s="11">
        <v>23.85</v>
      </c>
      <c r="K1763" t="s">
        <v>10122</v>
      </c>
      <c r="L1763" t="str">
        <f t="shared" si="54"/>
        <v>98808001</v>
      </c>
      <c r="M1763" t="str">
        <f t="shared" si="55"/>
        <v>60640001</v>
      </c>
      <c r="N1763" t="str">
        <f>VLOOKUP($L1763,Map_Organization!$F:$I,2,FALSE)</f>
        <v>UW0</v>
      </c>
      <c r="O1763" t="str">
        <f>VLOOKUP($L1763,Map_Organization!$F:$I,3,FALSE)</f>
        <v>930</v>
      </c>
      <c r="P1763" t="str">
        <f>VLOOKUP($L1763,Map_Organization!$F:$I,4,FALSE)</f>
        <v>8414</v>
      </c>
      <c r="Q1763" t="str">
        <f>VLOOKUP($M1763,Map_GL!$B:$N,11,FALSE)</f>
        <v>833</v>
      </c>
      <c r="R1763" t="str">
        <f>VLOOKUP($M1763,Map_GL!$B:$N,12,FALSE)</f>
        <v>401</v>
      </c>
      <c r="S1763" t="str">
        <f>VLOOKUP($M1763,Map_GL!$B:$N,13,FALSE)</f>
        <v>00</v>
      </c>
      <c r="T1763"/>
    </row>
    <row r="1764" spans="1:20" x14ac:dyDescent="0.25">
      <c r="A1764" t="s">
        <v>8</v>
      </c>
      <c r="B1764" t="s">
        <v>10</v>
      </c>
      <c r="C1764" t="s">
        <v>12</v>
      </c>
      <c r="D1764" t="s">
        <v>14</v>
      </c>
      <c r="E1764" t="s">
        <v>10121</v>
      </c>
      <c r="F1764" t="s">
        <v>7492</v>
      </c>
      <c r="G1764" t="s">
        <v>10191</v>
      </c>
      <c r="H1764" s="9">
        <v>43833</v>
      </c>
      <c r="I1764" s="10">
        <v>0.50555555555555554</v>
      </c>
      <c r="J1764" s="11">
        <v>40.99</v>
      </c>
      <c r="K1764" t="s">
        <v>10122</v>
      </c>
      <c r="L1764" t="str">
        <f t="shared" si="54"/>
        <v>98808001</v>
      </c>
      <c r="M1764" t="str">
        <f t="shared" si="55"/>
        <v>62610001</v>
      </c>
      <c r="N1764" t="str">
        <f>VLOOKUP($L1764,Map_Organization!$F:$I,2,FALSE)</f>
        <v>UW0</v>
      </c>
      <c r="O1764" t="str">
        <f>VLOOKUP($L1764,Map_Organization!$F:$I,3,FALSE)</f>
        <v>930</v>
      </c>
      <c r="P1764" t="str">
        <f>VLOOKUP($L1764,Map_Organization!$F:$I,4,FALSE)</f>
        <v>8414</v>
      </c>
      <c r="Q1764" t="str">
        <f>VLOOKUP($M1764,Map_GL!$B:$N,11,FALSE)</f>
        <v>779</v>
      </c>
      <c r="R1764" t="str">
        <f>VLOOKUP($M1764,Map_GL!$B:$N,12,FALSE)</f>
        <v>000</v>
      </c>
      <c r="S1764" t="str">
        <f>VLOOKUP($M1764,Map_GL!$B:$N,13,FALSE)</f>
        <v>00</v>
      </c>
      <c r="T1764"/>
    </row>
    <row r="1765" spans="1:20" x14ac:dyDescent="0.25">
      <c r="A1765" t="s">
        <v>8</v>
      </c>
      <c r="B1765" t="s">
        <v>10</v>
      </c>
      <c r="C1765" t="s">
        <v>12</v>
      </c>
      <c r="D1765" t="s">
        <v>14</v>
      </c>
      <c r="E1765" t="s">
        <v>10121</v>
      </c>
      <c r="F1765" t="s">
        <v>7492</v>
      </c>
      <c r="G1765" t="s">
        <v>10146</v>
      </c>
      <c r="H1765" s="9">
        <v>43833</v>
      </c>
      <c r="I1765" s="10">
        <v>0.50555555555555554</v>
      </c>
      <c r="J1765" s="11">
        <v>121.22</v>
      </c>
      <c r="K1765" t="s">
        <v>10122</v>
      </c>
      <c r="L1765" t="str">
        <f t="shared" si="54"/>
        <v>98808001</v>
      </c>
      <c r="M1765" t="str">
        <f t="shared" si="55"/>
        <v>61620010</v>
      </c>
      <c r="N1765" t="str">
        <f>VLOOKUP($L1765,Map_Organization!$F:$I,2,FALSE)</f>
        <v>UW0</v>
      </c>
      <c r="O1765" t="str">
        <f>VLOOKUP($L1765,Map_Organization!$F:$I,3,FALSE)</f>
        <v>930</v>
      </c>
      <c r="P1765" t="str">
        <f>VLOOKUP($L1765,Map_Organization!$F:$I,4,FALSE)</f>
        <v>8414</v>
      </c>
      <c r="Q1765" t="str">
        <f>VLOOKUP($M1765,Map_GL!$B:$N,11,FALSE)</f>
        <v>794</v>
      </c>
      <c r="R1765" t="str">
        <f>VLOOKUP($M1765,Map_GL!$B:$N,12,FALSE)</f>
        <v>401</v>
      </c>
      <c r="S1765" t="str">
        <f>VLOOKUP($M1765,Map_GL!$B:$N,13,FALSE)</f>
        <v>00</v>
      </c>
      <c r="T1765"/>
    </row>
    <row r="1766" spans="1:20" x14ac:dyDescent="0.25">
      <c r="A1766" t="s">
        <v>8</v>
      </c>
      <c r="B1766" t="s">
        <v>10</v>
      </c>
      <c r="C1766" t="s">
        <v>12</v>
      </c>
      <c r="D1766" t="s">
        <v>14</v>
      </c>
      <c r="E1766" t="s">
        <v>10121</v>
      </c>
      <c r="F1766" t="s">
        <v>7492</v>
      </c>
      <c r="G1766" t="s">
        <v>10192</v>
      </c>
      <c r="H1766" s="9">
        <v>43833</v>
      </c>
      <c r="I1766" s="10">
        <v>0.50555555555555554</v>
      </c>
      <c r="J1766" s="11">
        <v>1.92</v>
      </c>
      <c r="K1766" t="s">
        <v>10122</v>
      </c>
      <c r="L1766" t="str">
        <f t="shared" si="54"/>
        <v>98808001</v>
      </c>
      <c r="M1766" t="str">
        <f t="shared" si="55"/>
        <v>61620113</v>
      </c>
      <c r="N1766" t="str">
        <f>VLOOKUP($L1766,Map_Organization!$F:$I,2,FALSE)</f>
        <v>UW0</v>
      </c>
      <c r="O1766" t="str">
        <f>VLOOKUP($L1766,Map_Organization!$F:$I,3,FALSE)</f>
        <v>930</v>
      </c>
      <c r="P1766" t="str">
        <f>VLOOKUP($L1766,Map_Organization!$F:$I,4,FALSE)</f>
        <v>8414</v>
      </c>
      <c r="Q1766" t="str">
        <f>VLOOKUP($M1766,Map_GL!$B:$N,11,FALSE)</f>
        <v>794</v>
      </c>
      <c r="R1766" t="str">
        <f>VLOOKUP($M1766,Map_GL!$B:$N,12,FALSE)</f>
        <v>401</v>
      </c>
      <c r="S1766" t="str">
        <f>VLOOKUP($M1766,Map_GL!$B:$N,13,FALSE)</f>
        <v>00</v>
      </c>
      <c r="T1766"/>
    </row>
    <row r="1767" spans="1:20" x14ac:dyDescent="0.25">
      <c r="A1767" t="s">
        <v>8</v>
      </c>
      <c r="B1767" t="s">
        <v>10</v>
      </c>
      <c r="C1767" t="s">
        <v>12</v>
      </c>
      <c r="D1767" t="s">
        <v>14</v>
      </c>
      <c r="E1767" t="s">
        <v>10121</v>
      </c>
      <c r="F1767" t="s">
        <v>7492</v>
      </c>
      <c r="G1767" t="s">
        <v>10193</v>
      </c>
      <c r="H1767" s="9">
        <v>43833</v>
      </c>
      <c r="I1767" s="10">
        <v>0.50555555555555554</v>
      </c>
      <c r="J1767" s="11">
        <v>7.9</v>
      </c>
      <c r="K1767" t="s">
        <v>10122</v>
      </c>
      <c r="L1767" t="str">
        <f t="shared" si="54"/>
        <v>98808001</v>
      </c>
      <c r="M1767" t="str">
        <f t="shared" si="55"/>
        <v>62282002</v>
      </c>
      <c r="N1767" t="str">
        <f>VLOOKUP($L1767,Map_Organization!$F:$I,2,FALSE)</f>
        <v>UW0</v>
      </c>
      <c r="O1767" t="str">
        <f>VLOOKUP($L1767,Map_Organization!$F:$I,3,FALSE)</f>
        <v>930</v>
      </c>
      <c r="P1767" t="str">
        <f>VLOOKUP($L1767,Map_Organization!$F:$I,4,FALSE)</f>
        <v>8414</v>
      </c>
      <c r="Q1767" t="str">
        <f>VLOOKUP($M1767,Map_GL!$B:$N,11,FALSE)</f>
        <v>75B</v>
      </c>
      <c r="R1767" t="str">
        <f>VLOOKUP($M1767,Map_GL!$B:$N,12,FALSE)</f>
        <v>000</v>
      </c>
      <c r="S1767" t="str">
        <f>VLOOKUP($M1767,Map_GL!$B:$N,13,FALSE)</f>
        <v>00</v>
      </c>
      <c r="T1767"/>
    </row>
    <row r="1768" spans="1:20" x14ac:dyDescent="0.25">
      <c r="A1768" t="s">
        <v>8</v>
      </c>
      <c r="B1768" t="s">
        <v>10</v>
      </c>
      <c r="C1768" t="s">
        <v>12</v>
      </c>
      <c r="D1768" t="s">
        <v>14</v>
      </c>
      <c r="E1768" t="s">
        <v>10121</v>
      </c>
      <c r="F1768" t="s">
        <v>7492</v>
      </c>
      <c r="G1768" t="s">
        <v>10194</v>
      </c>
      <c r="H1768" s="9">
        <v>43833</v>
      </c>
      <c r="I1768" s="10">
        <v>0.50555555555555554</v>
      </c>
      <c r="J1768" s="11">
        <v>11</v>
      </c>
      <c r="K1768" t="s">
        <v>10122</v>
      </c>
      <c r="L1768" t="str">
        <f t="shared" si="54"/>
        <v>98808001</v>
      </c>
      <c r="M1768" t="str">
        <f t="shared" si="55"/>
        <v>62624110</v>
      </c>
      <c r="N1768" t="str">
        <f>VLOOKUP($L1768,Map_Organization!$F:$I,2,FALSE)</f>
        <v>UW0</v>
      </c>
      <c r="O1768" t="str">
        <f>VLOOKUP($L1768,Map_Organization!$F:$I,3,FALSE)</f>
        <v>930</v>
      </c>
      <c r="P1768" t="str">
        <f>VLOOKUP($L1768,Map_Organization!$F:$I,4,FALSE)</f>
        <v>8414</v>
      </c>
      <c r="Q1768" t="str">
        <f>VLOOKUP($M1768,Map_GL!$B:$N,11,FALSE)</f>
        <v>833</v>
      </c>
      <c r="R1768" t="str">
        <f>VLOOKUP($M1768,Map_GL!$B:$N,12,FALSE)</f>
        <v>401</v>
      </c>
      <c r="S1768" t="str">
        <f>VLOOKUP($M1768,Map_GL!$B:$N,13,FALSE)</f>
        <v>00</v>
      </c>
      <c r="T1768"/>
    </row>
    <row r="1769" spans="1:20" x14ac:dyDescent="0.25">
      <c r="A1769" t="s">
        <v>8</v>
      </c>
      <c r="B1769" t="s">
        <v>10</v>
      </c>
      <c r="C1769" t="s">
        <v>12</v>
      </c>
      <c r="D1769" t="s">
        <v>14</v>
      </c>
      <c r="E1769" t="s">
        <v>10121</v>
      </c>
      <c r="F1769" t="s">
        <v>7492</v>
      </c>
      <c r="G1769" t="s">
        <v>10195</v>
      </c>
      <c r="H1769" s="9">
        <v>43833</v>
      </c>
      <c r="I1769" s="10">
        <v>0.50555555555555554</v>
      </c>
      <c r="J1769" s="11">
        <v>3.51</v>
      </c>
      <c r="K1769" t="s">
        <v>10122</v>
      </c>
      <c r="L1769" t="str">
        <f t="shared" si="54"/>
        <v>98808001</v>
      </c>
      <c r="M1769" t="str">
        <f t="shared" si="55"/>
        <v>62624210</v>
      </c>
      <c r="N1769" t="str">
        <f>VLOOKUP($L1769,Map_Organization!$F:$I,2,FALSE)</f>
        <v>UW0</v>
      </c>
      <c r="O1769" t="str">
        <f>VLOOKUP($L1769,Map_Organization!$F:$I,3,FALSE)</f>
        <v>930</v>
      </c>
      <c r="P1769" t="str">
        <f>VLOOKUP($L1769,Map_Organization!$F:$I,4,FALSE)</f>
        <v>8414</v>
      </c>
      <c r="Q1769" t="str">
        <f>VLOOKUP($M1769,Map_GL!$B:$N,11,FALSE)</f>
        <v>833</v>
      </c>
      <c r="R1769" t="str">
        <f>VLOOKUP($M1769,Map_GL!$B:$N,12,FALSE)</f>
        <v>401</v>
      </c>
      <c r="S1769" t="str">
        <f>VLOOKUP($M1769,Map_GL!$B:$N,13,FALSE)</f>
        <v>00</v>
      </c>
      <c r="T1769"/>
    </row>
    <row r="1770" spans="1:20" x14ac:dyDescent="0.25">
      <c r="A1770" t="s">
        <v>8</v>
      </c>
      <c r="B1770" t="s">
        <v>10</v>
      </c>
      <c r="C1770" t="s">
        <v>12</v>
      </c>
      <c r="D1770" t="s">
        <v>14</v>
      </c>
      <c r="E1770" t="s">
        <v>10121</v>
      </c>
      <c r="F1770" t="s">
        <v>7492</v>
      </c>
      <c r="G1770" t="s">
        <v>10260</v>
      </c>
      <c r="H1770" s="9">
        <v>43833</v>
      </c>
      <c r="I1770" s="10">
        <v>0.50555555555555554</v>
      </c>
      <c r="J1770" s="11">
        <v>24.6</v>
      </c>
      <c r="K1770" t="s">
        <v>10122</v>
      </c>
      <c r="L1770" t="str">
        <f t="shared" si="54"/>
        <v>98808001</v>
      </c>
      <c r="M1770" t="str">
        <f t="shared" si="55"/>
        <v>62869022</v>
      </c>
      <c r="N1770" t="str">
        <f>VLOOKUP($L1770,Map_Organization!$F:$I,2,FALSE)</f>
        <v>UW0</v>
      </c>
      <c r="O1770" t="str">
        <f>VLOOKUP($L1770,Map_Organization!$F:$I,3,FALSE)</f>
        <v>930</v>
      </c>
      <c r="P1770" t="str">
        <f>VLOOKUP($L1770,Map_Organization!$F:$I,4,FALSE)</f>
        <v>8414</v>
      </c>
      <c r="Q1770" t="str">
        <f>VLOOKUP($M1770,Map_GL!$B:$N,11,FALSE)</f>
        <v>833</v>
      </c>
      <c r="R1770" t="str">
        <f>VLOOKUP($M1770,Map_GL!$B:$N,12,FALSE)</f>
        <v>401</v>
      </c>
      <c r="S1770" t="str">
        <f>VLOOKUP($M1770,Map_GL!$B:$N,13,FALSE)</f>
        <v>00</v>
      </c>
      <c r="T1770"/>
    </row>
    <row r="1771" spans="1:20" x14ac:dyDescent="0.25">
      <c r="A1771" t="s">
        <v>8</v>
      </c>
      <c r="B1771" t="s">
        <v>10</v>
      </c>
      <c r="C1771" t="s">
        <v>12</v>
      </c>
      <c r="D1771" t="s">
        <v>14</v>
      </c>
      <c r="E1771" t="s">
        <v>10121</v>
      </c>
      <c r="F1771" t="s">
        <v>7492</v>
      </c>
      <c r="G1771" t="s">
        <v>10150</v>
      </c>
      <c r="H1771" s="9">
        <v>43833</v>
      </c>
      <c r="I1771" s="10">
        <v>0.50555555555555554</v>
      </c>
      <c r="J1771" s="11">
        <v>15.559999999999999</v>
      </c>
      <c r="K1771" t="s">
        <v>10122</v>
      </c>
      <c r="L1771" t="str">
        <f t="shared" si="54"/>
        <v>98808001</v>
      </c>
      <c r="M1771" t="str">
        <f t="shared" si="55"/>
        <v>68123020</v>
      </c>
      <c r="N1771" t="str">
        <f>VLOOKUP($L1771,Map_Organization!$F:$I,2,FALSE)</f>
        <v>UW0</v>
      </c>
      <c r="O1771" t="str">
        <f>VLOOKUP($L1771,Map_Organization!$F:$I,3,FALSE)</f>
        <v>930</v>
      </c>
      <c r="P1771" t="str">
        <f>VLOOKUP($L1771,Map_Organization!$F:$I,4,FALSE)</f>
        <v>8414</v>
      </c>
      <c r="Q1771" t="str">
        <f>VLOOKUP($M1771,Map_GL!$B:$N,11,FALSE)</f>
        <v>833</v>
      </c>
      <c r="R1771" t="str">
        <f>VLOOKUP($M1771,Map_GL!$B:$N,12,FALSE)</f>
        <v>401</v>
      </c>
      <c r="S1771" t="str">
        <f>VLOOKUP($M1771,Map_GL!$B:$N,13,FALSE)</f>
        <v>00</v>
      </c>
      <c r="T1771"/>
    </row>
    <row r="1772" spans="1:20" x14ac:dyDescent="0.25">
      <c r="A1772" t="s">
        <v>8</v>
      </c>
      <c r="B1772" t="s">
        <v>10</v>
      </c>
      <c r="C1772" t="s">
        <v>12</v>
      </c>
      <c r="D1772" t="s">
        <v>14</v>
      </c>
      <c r="E1772" t="s">
        <v>10121</v>
      </c>
      <c r="F1772" t="s">
        <v>7492</v>
      </c>
      <c r="G1772" t="s">
        <v>10211</v>
      </c>
      <c r="H1772" s="9">
        <v>43833</v>
      </c>
      <c r="I1772" s="10">
        <v>0.50555555555555554</v>
      </c>
      <c r="J1772" s="11">
        <v>21.91</v>
      </c>
      <c r="K1772" t="s">
        <v>10122</v>
      </c>
      <c r="L1772" t="str">
        <f t="shared" si="54"/>
        <v>98808001</v>
      </c>
      <c r="M1772" t="str">
        <f t="shared" si="55"/>
        <v>63101000</v>
      </c>
      <c r="N1772" t="str">
        <f>VLOOKUP($L1772,Map_Organization!$F:$I,2,FALSE)</f>
        <v>UW0</v>
      </c>
      <c r="O1772" t="str">
        <f>VLOOKUP($L1772,Map_Organization!$F:$I,3,FALSE)</f>
        <v>930</v>
      </c>
      <c r="P1772" t="str">
        <f>VLOOKUP($L1772,Map_Organization!$F:$I,4,FALSE)</f>
        <v>8414</v>
      </c>
      <c r="Q1772" t="str">
        <f>VLOOKUP($M1772,Map_GL!$B:$N,11,FALSE)</f>
        <v>823</v>
      </c>
      <c r="R1772" t="str">
        <f>VLOOKUP($M1772,Map_GL!$B:$N,12,FALSE)</f>
        <v>404</v>
      </c>
      <c r="S1772" t="str">
        <f>VLOOKUP($M1772,Map_GL!$B:$N,13,FALSE)</f>
        <v>00</v>
      </c>
      <c r="T1772"/>
    </row>
    <row r="1773" spans="1:20" x14ac:dyDescent="0.25">
      <c r="A1773" t="s">
        <v>8</v>
      </c>
      <c r="B1773" t="s">
        <v>10</v>
      </c>
      <c r="C1773" t="s">
        <v>12</v>
      </c>
      <c r="D1773" t="s">
        <v>14</v>
      </c>
      <c r="E1773" t="s">
        <v>10121</v>
      </c>
      <c r="F1773" t="s">
        <v>7492</v>
      </c>
      <c r="G1773" t="s">
        <v>10148</v>
      </c>
      <c r="H1773" s="9">
        <v>43833</v>
      </c>
      <c r="I1773" s="10">
        <v>0.50555555555555554</v>
      </c>
      <c r="J1773" s="11">
        <v>-121.22</v>
      </c>
      <c r="K1773" t="s">
        <v>10122</v>
      </c>
      <c r="L1773" t="str">
        <f t="shared" si="54"/>
        <v>98808001</v>
      </c>
      <c r="M1773" t="str">
        <f t="shared" si="55"/>
        <v>61620010</v>
      </c>
      <c r="N1773" t="str">
        <f>VLOOKUP($L1773,Map_Organization!$F:$I,2,FALSE)</f>
        <v>UW0</v>
      </c>
      <c r="O1773" t="str">
        <f>VLOOKUP($L1773,Map_Organization!$F:$I,3,FALSE)</f>
        <v>930</v>
      </c>
      <c r="P1773" t="str">
        <f>VLOOKUP($L1773,Map_Organization!$F:$I,4,FALSE)</f>
        <v>8414</v>
      </c>
      <c r="Q1773" t="str">
        <f>VLOOKUP($M1773,Map_GL!$B:$N,11,FALSE)</f>
        <v>794</v>
      </c>
      <c r="R1773" t="str">
        <f>VLOOKUP($M1773,Map_GL!$B:$N,12,FALSE)</f>
        <v>401</v>
      </c>
      <c r="S1773" t="str">
        <f>VLOOKUP($M1773,Map_GL!$B:$N,13,FALSE)</f>
        <v>00</v>
      </c>
      <c r="T1773"/>
    </row>
    <row r="1774" spans="1:20" x14ac:dyDescent="0.25">
      <c r="A1774" t="s">
        <v>8</v>
      </c>
      <c r="B1774" t="s">
        <v>10</v>
      </c>
      <c r="C1774" t="s">
        <v>12</v>
      </c>
      <c r="D1774" t="s">
        <v>14</v>
      </c>
      <c r="E1774" t="s">
        <v>10121</v>
      </c>
      <c r="F1774" t="s">
        <v>7492</v>
      </c>
      <c r="G1774" t="s">
        <v>10151</v>
      </c>
      <c r="H1774" s="9">
        <v>43833</v>
      </c>
      <c r="I1774" s="10">
        <v>0.50555555555555554</v>
      </c>
      <c r="J1774" s="11">
        <v>19.48</v>
      </c>
      <c r="K1774" t="s">
        <v>10122</v>
      </c>
      <c r="L1774" t="str">
        <f t="shared" si="54"/>
        <v>98808001</v>
      </c>
      <c r="M1774" t="str">
        <f t="shared" si="55"/>
        <v>75431003</v>
      </c>
      <c r="N1774" t="str">
        <f>VLOOKUP($L1774,Map_Organization!$F:$I,2,FALSE)</f>
        <v>UW0</v>
      </c>
      <c r="O1774" t="str">
        <f>VLOOKUP($L1774,Map_Organization!$F:$I,3,FALSE)</f>
        <v>930</v>
      </c>
      <c r="P1774" t="str">
        <f>VLOOKUP($L1774,Map_Organization!$F:$I,4,FALSE)</f>
        <v>8414</v>
      </c>
      <c r="Q1774" t="str">
        <f>VLOOKUP($M1774,Map_GL!$B:$N,11,FALSE)</f>
        <v>790</v>
      </c>
      <c r="R1774" t="str">
        <f>VLOOKUP($M1774,Map_GL!$B:$N,12,FALSE)</f>
        <v>000</v>
      </c>
      <c r="S1774" t="str">
        <f>VLOOKUP($M1774,Map_GL!$B:$N,13,FALSE)</f>
        <v>00</v>
      </c>
      <c r="T1774"/>
    </row>
    <row r="1775" spans="1:20" x14ac:dyDescent="0.25">
      <c r="A1775" t="s">
        <v>8</v>
      </c>
      <c r="B1775" t="s">
        <v>10</v>
      </c>
      <c r="C1775" t="s">
        <v>12</v>
      </c>
      <c r="D1775" t="s">
        <v>14</v>
      </c>
      <c r="E1775" t="s">
        <v>10121</v>
      </c>
      <c r="F1775" t="s">
        <v>7492</v>
      </c>
      <c r="G1775" t="s">
        <v>10197</v>
      </c>
      <c r="H1775" s="9">
        <v>43833</v>
      </c>
      <c r="I1775" s="10">
        <v>0.50555555555555554</v>
      </c>
      <c r="J1775" s="11">
        <v>-1.92</v>
      </c>
      <c r="K1775" t="s">
        <v>10122</v>
      </c>
      <c r="L1775" t="str">
        <f t="shared" si="54"/>
        <v>98808001</v>
      </c>
      <c r="M1775" t="str">
        <f t="shared" si="55"/>
        <v>61620113</v>
      </c>
      <c r="N1775" t="str">
        <f>VLOOKUP($L1775,Map_Organization!$F:$I,2,FALSE)</f>
        <v>UW0</v>
      </c>
      <c r="O1775" t="str">
        <f>VLOOKUP($L1775,Map_Organization!$F:$I,3,FALSE)</f>
        <v>930</v>
      </c>
      <c r="P1775" t="str">
        <f>VLOOKUP($L1775,Map_Organization!$F:$I,4,FALSE)</f>
        <v>8414</v>
      </c>
      <c r="Q1775" t="str">
        <f>VLOOKUP($M1775,Map_GL!$B:$N,11,FALSE)</f>
        <v>794</v>
      </c>
      <c r="R1775" t="str">
        <f>VLOOKUP($M1775,Map_GL!$B:$N,12,FALSE)</f>
        <v>401</v>
      </c>
      <c r="S1775" t="str">
        <f>VLOOKUP($M1775,Map_GL!$B:$N,13,FALSE)</f>
        <v>00</v>
      </c>
      <c r="T1775"/>
    </row>
    <row r="1776" spans="1:20" x14ac:dyDescent="0.25">
      <c r="A1776" t="s">
        <v>8</v>
      </c>
      <c r="B1776" t="s">
        <v>10</v>
      </c>
      <c r="C1776" t="s">
        <v>12</v>
      </c>
      <c r="D1776" t="s">
        <v>14</v>
      </c>
      <c r="E1776" t="s">
        <v>10121</v>
      </c>
      <c r="F1776" t="s">
        <v>7468</v>
      </c>
      <c r="G1776" t="s">
        <v>10266</v>
      </c>
      <c r="H1776" s="9">
        <v>43833</v>
      </c>
      <c r="I1776" s="10">
        <v>0.50555555555555554</v>
      </c>
      <c r="J1776" s="11">
        <v>240</v>
      </c>
      <c r="K1776" t="s">
        <v>10122</v>
      </c>
      <c r="L1776" t="str">
        <f t="shared" si="54"/>
        <v>98807043</v>
      </c>
      <c r="M1776" t="str">
        <f t="shared" si="55"/>
        <v>64106040</v>
      </c>
      <c r="N1776" t="str">
        <f>VLOOKUP($L1776,Map_Organization!$F:$I,2,FALSE)</f>
        <v>UTU</v>
      </c>
      <c r="O1776" t="str">
        <f>VLOOKUP($L1776,Map_Organization!$F:$I,3,FALSE)</f>
        <v>930</v>
      </c>
      <c r="P1776" t="str">
        <f>VLOOKUP($L1776,Map_Organization!$F:$I,4,FALSE)</f>
        <v>8414</v>
      </c>
      <c r="Q1776" t="str">
        <f>VLOOKUP($M1776,Map_GL!$B:$N,11,FALSE)</f>
        <v>75B</v>
      </c>
      <c r="R1776" t="str">
        <f>VLOOKUP($M1776,Map_GL!$B:$N,12,FALSE)</f>
        <v>000</v>
      </c>
      <c r="S1776" t="str">
        <f>VLOOKUP($M1776,Map_GL!$B:$N,13,FALSE)</f>
        <v>00</v>
      </c>
      <c r="T1776"/>
    </row>
    <row r="1777" spans="1:20" x14ac:dyDescent="0.25">
      <c r="A1777" t="s">
        <v>8</v>
      </c>
      <c r="B1777" t="s">
        <v>10</v>
      </c>
      <c r="C1777" t="s">
        <v>12</v>
      </c>
      <c r="D1777" t="s">
        <v>14</v>
      </c>
      <c r="E1777" t="s">
        <v>10121</v>
      </c>
      <c r="F1777" t="s">
        <v>7468</v>
      </c>
      <c r="G1777" t="s">
        <v>10224</v>
      </c>
      <c r="H1777" s="9">
        <v>43833</v>
      </c>
      <c r="I1777" s="10">
        <v>0.50555555555555554</v>
      </c>
      <c r="J1777" s="11">
        <v>9684.9599999999991</v>
      </c>
      <c r="K1777" t="s">
        <v>10122</v>
      </c>
      <c r="L1777" t="str">
        <f t="shared" si="54"/>
        <v>98807043</v>
      </c>
      <c r="M1777" t="str">
        <f t="shared" si="55"/>
        <v>64100100</v>
      </c>
      <c r="N1777" t="str">
        <f>VLOOKUP($L1777,Map_Organization!$F:$I,2,FALSE)</f>
        <v>UTU</v>
      </c>
      <c r="O1777" t="str">
        <f>VLOOKUP($L1777,Map_Organization!$F:$I,3,FALSE)</f>
        <v>930</v>
      </c>
      <c r="P1777" t="str">
        <f>VLOOKUP($L1777,Map_Organization!$F:$I,4,FALSE)</f>
        <v>8414</v>
      </c>
      <c r="Q1777" t="str">
        <f>VLOOKUP($M1777,Map_GL!$B:$N,11,FALSE)</f>
        <v>75B</v>
      </c>
      <c r="R1777" t="str">
        <f>VLOOKUP($M1777,Map_GL!$B:$N,12,FALSE)</f>
        <v>000</v>
      </c>
      <c r="S1777" t="str">
        <f>VLOOKUP($M1777,Map_GL!$B:$N,13,FALSE)</f>
        <v>00</v>
      </c>
      <c r="T1777"/>
    </row>
    <row r="1778" spans="1:20" x14ac:dyDescent="0.25">
      <c r="A1778" t="s">
        <v>8</v>
      </c>
      <c r="B1778" t="s">
        <v>10</v>
      </c>
      <c r="C1778" t="s">
        <v>12</v>
      </c>
      <c r="D1778" t="s">
        <v>14</v>
      </c>
      <c r="E1778" t="s">
        <v>10121</v>
      </c>
      <c r="F1778" t="s">
        <v>7468</v>
      </c>
      <c r="G1778" t="s">
        <v>10225</v>
      </c>
      <c r="H1778" s="9">
        <v>43833</v>
      </c>
      <c r="I1778" s="10">
        <v>0.50555555555555554</v>
      </c>
      <c r="J1778" s="11">
        <v>-2761.5</v>
      </c>
      <c r="K1778" t="s">
        <v>10122</v>
      </c>
      <c r="L1778" t="str">
        <f t="shared" si="54"/>
        <v>98807043</v>
      </c>
      <c r="M1778" t="str">
        <f t="shared" si="55"/>
        <v>64100110</v>
      </c>
      <c r="N1778" t="str">
        <f>VLOOKUP($L1778,Map_Organization!$F:$I,2,FALSE)</f>
        <v>UTU</v>
      </c>
      <c r="O1778" t="str">
        <f>VLOOKUP($L1778,Map_Organization!$F:$I,3,FALSE)</f>
        <v>930</v>
      </c>
      <c r="P1778" t="str">
        <f>VLOOKUP($L1778,Map_Organization!$F:$I,4,FALSE)</f>
        <v>8414</v>
      </c>
      <c r="Q1778" t="str">
        <f>VLOOKUP($M1778,Map_GL!$B:$N,11,FALSE)</f>
        <v>75B</v>
      </c>
      <c r="R1778" t="str">
        <f>VLOOKUP($M1778,Map_GL!$B:$N,12,FALSE)</f>
        <v>000</v>
      </c>
      <c r="S1778" t="str">
        <f>VLOOKUP($M1778,Map_GL!$B:$N,13,FALSE)</f>
        <v>00</v>
      </c>
      <c r="T1778"/>
    </row>
    <row r="1779" spans="1:20" x14ac:dyDescent="0.25">
      <c r="A1779" t="s">
        <v>8</v>
      </c>
      <c r="B1779" t="s">
        <v>10</v>
      </c>
      <c r="C1779" t="s">
        <v>12</v>
      </c>
      <c r="D1779" t="s">
        <v>14</v>
      </c>
      <c r="E1779" t="s">
        <v>10121</v>
      </c>
      <c r="F1779" t="s">
        <v>7468</v>
      </c>
      <c r="G1779" t="s">
        <v>10287</v>
      </c>
      <c r="H1779" s="9">
        <v>43833</v>
      </c>
      <c r="I1779" s="10">
        <v>0.50555555555555554</v>
      </c>
      <c r="J1779" s="11">
        <v>-282.52999999999997</v>
      </c>
      <c r="K1779" t="s">
        <v>10122</v>
      </c>
      <c r="L1779" t="str">
        <f t="shared" si="54"/>
        <v>98807043</v>
      </c>
      <c r="M1779" t="str">
        <f t="shared" si="55"/>
        <v>64100111</v>
      </c>
      <c r="N1779" t="str">
        <f>VLOOKUP($L1779,Map_Organization!$F:$I,2,FALSE)</f>
        <v>UTU</v>
      </c>
      <c r="O1779" t="str">
        <f>VLOOKUP($L1779,Map_Organization!$F:$I,3,FALSE)</f>
        <v>930</v>
      </c>
      <c r="P1779" t="str">
        <f>VLOOKUP($L1779,Map_Organization!$F:$I,4,FALSE)</f>
        <v>8414</v>
      </c>
      <c r="Q1779" t="str">
        <f>VLOOKUP($M1779,Map_GL!$B:$N,11,FALSE)</f>
        <v>75B</v>
      </c>
      <c r="R1779" t="str">
        <f>VLOOKUP($M1779,Map_GL!$B:$N,12,FALSE)</f>
        <v>000</v>
      </c>
      <c r="S1779" t="str">
        <f>VLOOKUP($M1779,Map_GL!$B:$N,13,FALSE)</f>
        <v>00</v>
      </c>
      <c r="T1779"/>
    </row>
    <row r="1780" spans="1:20" x14ac:dyDescent="0.25">
      <c r="A1780" t="s">
        <v>8</v>
      </c>
      <c r="B1780" t="s">
        <v>10</v>
      </c>
      <c r="C1780" t="s">
        <v>12</v>
      </c>
      <c r="D1780" t="s">
        <v>14</v>
      </c>
      <c r="E1780" t="s">
        <v>10121</v>
      </c>
      <c r="F1780" t="s">
        <v>7468</v>
      </c>
      <c r="G1780" t="s">
        <v>10261</v>
      </c>
      <c r="H1780" s="9">
        <v>43833</v>
      </c>
      <c r="I1780" s="10">
        <v>0.50555555555555554</v>
      </c>
      <c r="J1780" s="11">
        <v>867.02</v>
      </c>
      <c r="K1780" t="s">
        <v>10122</v>
      </c>
      <c r="L1780" t="str">
        <f t="shared" si="54"/>
        <v>98807043</v>
      </c>
      <c r="M1780" t="str">
        <f t="shared" si="55"/>
        <v>64100300</v>
      </c>
      <c r="N1780" t="str">
        <f>VLOOKUP($L1780,Map_Organization!$F:$I,2,FALSE)</f>
        <v>UTU</v>
      </c>
      <c r="O1780" t="str">
        <f>VLOOKUP($L1780,Map_Organization!$F:$I,3,FALSE)</f>
        <v>930</v>
      </c>
      <c r="P1780" t="str">
        <f>VLOOKUP($L1780,Map_Organization!$F:$I,4,FALSE)</f>
        <v>8414</v>
      </c>
      <c r="Q1780" t="str">
        <f>VLOOKUP($M1780,Map_GL!$B:$N,11,FALSE)</f>
        <v>75B</v>
      </c>
      <c r="R1780" t="str">
        <f>VLOOKUP($M1780,Map_GL!$B:$N,12,FALSE)</f>
        <v>000</v>
      </c>
      <c r="S1780" t="str">
        <f>VLOOKUP($M1780,Map_GL!$B:$N,13,FALSE)</f>
        <v>00</v>
      </c>
      <c r="T1780"/>
    </row>
    <row r="1781" spans="1:20" x14ac:dyDescent="0.25">
      <c r="A1781" t="s">
        <v>8</v>
      </c>
      <c r="B1781" t="s">
        <v>10</v>
      </c>
      <c r="C1781" t="s">
        <v>12</v>
      </c>
      <c r="D1781" t="s">
        <v>14</v>
      </c>
      <c r="E1781" t="s">
        <v>10121</v>
      </c>
      <c r="F1781" t="s">
        <v>7468</v>
      </c>
      <c r="G1781" t="s">
        <v>10226</v>
      </c>
      <c r="H1781" s="9">
        <v>43833</v>
      </c>
      <c r="I1781" s="10">
        <v>0.50555555555555554</v>
      </c>
      <c r="J1781" s="11">
        <v>-1008</v>
      </c>
      <c r="K1781" t="s">
        <v>10122</v>
      </c>
      <c r="L1781" t="str">
        <f t="shared" si="54"/>
        <v>98807043</v>
      </c>
      <c r="M1781" t="str">
        <f t="shared" si="55"/>
        <v>64100112</v>
      </c>
      <c r="N1781" t="str">
        <f>VLOOKUP($L1781,Map_Organization!$F:$I,2,FALSE)</f>
        <v>UTU</v>
      </c>
      <c r="O1781" t="str">
        <f>VLOOKUP($L1781,Map_Organization!$F:$I,3,FALSE)</f>
        <v>930</v>
      </c>
      <c r="P1781" t="str">
        <f>VLOOKUP($L1781,Map_Organization!$F:$I,4,FALSE)</f>
        <v>8414</v>
      </c>
      <c r="Q1781" t="str">
        <f>VLOOKUP($M1781,Map_GL!$B:$N,11,FALSE)</f>
        <v>75B</v>
      </c>
      <c r="R1781" t="str">
        <f>VLOOKUP($M1781,Map_GL!$B:$N,12,FALSE)</f>
        <v>000</v>
      </c>
      <c r="S1781" t="str">
        <f>VLOOKUP($M1781,Map_GL!$B:$N,13,FALSE)</f>
        <v>00</v>
      </c>
      <c r="T1781"/>
    </row>
    <row r="1782" spans="1:20" x14ac:dyDescent="0.25">
      <c r="A1782" t="s">
        <v>8</v>
      </c>
      <c r="B1782" t="s">
        <v>10</v>
      </c>
      <c r="C1782" t="s">
        <v>12</v>
      </c>
      <c r="D1782" t="s">
        <v>14</v>
      </c>
      <c r="E1782" t="s">
        <v>10121</v>
      </c>
      <c r="F1782" t="s">
        <v>7468</v>
      </c>
      <c r="G1782" t="s">
        <v>10227</v>
      </c>
      <c r="H1782" s="9">
        <v>43833</v>
      </c>
      <c r="I1782" s="10">
        <v>0.50555555555555554</v>
      </c>
      <c r="J1782" s="11">
        <v>1008</v>
      </c>
      <c r="K1782" t="s">
        <v>10122</v>
      </c>
      <c r="L1782" t="str">
        <f t="shared" si="54"/>
        <v>98807043</v>
      </c>
      <c r="M1782" t="str">
        <f t="shared" si="55"/>
        <v>64100520</v>
      </c>
      <c r="N1782" t="str">
        <f>VLOOKUP($L1782,Map_Organization!$F:$I,2,FALSE)</f>
        <v>UTU</v>
      </c>
      <c r="O1782" t="str">
        <f>VLOOKUP($L1782,Map_Organization!$F:$I,3,FALSE)</f>
        <v>930</v>
      </c>
      <c r="P1782" t="str">
        <f>VLOOKUP($L1782,Map_Organization!$F:$I,4,FALSE)</f>
        <v>8414</v>
      </c>
      <c r="Q1782" t="str">
        <f>VLOOKUP($M1782,Map_GL!$B:$N,11,FALSE)</f>
        <v>75B</v>
      </c>
      <c r="R1782" t="str">
        <f>VLOOKUP($M1782,Map_GL!$B:$N,12,FALSE)</f>
        <v>000</v>
      </c>
      <c r="S1782" t="str">
        <f>VLOOKUP($M1782,Map_GL!$B:$N,13,FALSE)</f>
        <v>00</v>
      </c>
      <c r="T1782"/>
    </row>
    <row r="1783" spans="1:20" x14ac:dyDescent="0.25">
      <c r="A1783" t="s">
        <v>8</v>
      </c>
      <c r="B1783" t="s">
        <v>10</v>
      </c>
      <c r="C1783" t="s">
        <v>12</v>
      </c>
      <c r="D1783" t="s">
        <v>14</v>
      </c>
      <c r="E1783" t="s">
        <v>10121</v>
      </c>
      <c r="F1783" t="s">
        <v>7468</v>
      </c>
      <c r="G1783" t="s">
        <v>10228</v>
      </c>
      <c r="H1783" s="9">
        <v>43833</v>
      </c>
      <c r="I1783" s="10">
        <v>0.50555555555555554</v>
      </c>
      <c r="J1783" s="11">
        <v>2492.6400000000003</v>
      </c>
      <c r="K1783" t="s">
        <v>10122</v>
      </c>
      <c r="L1783" t="str">
        <f t="shared" si="54"/>
        <v>98807043</v>
      </c>
      <c r="M1783" t="str">
        <f t="shared" si="55"/>
        <v>64106031</v>
      </c>
      <c r="N1783" t="str">
        <f>VLOOKUP($L1783,Map_Organization!$F:$I,2,FALSE)</f>
        <v>UTU</v>
      </c>
      <c r="O1783" t="str">
        <f>VLOOKUP($L1783,Map_Organization!$F:$I,3,FALSE)</f>
        <v>930</v>
      </c>
      <c r="P1783" t="str">
        <f>VLOOKUP($L1783,Map_Organization!$F:$I,4,FALSE)</f>
        <v>8414</v>
      </c>
      <c r="Q1783" t="str">
        <f>VLOOKUP($M1783,Map_GL!$B:$N,11,FALSE)</f>
        <v>75B</v>
      </c>
      <c r="R1783" t="str">
        <f>VLOOKUP($M1783,Map_GL!$B:$N,12,FALSE)</f>
        <v>000</v>
      </c>
      <c r="S1783" t="str">
        <f>VLOOKUP($M1783,Map_GL!$B:$N,13,FALSE)</f>
        <v>00</v>
      </c>
      <c r="T1783"/>
    </row>
    <row r="1784" spans="1:20" x14ac:dyDescent="0.25">
      <c r="A1784" t="s">
        <v>8</v>
      </c>
      <c r="B1784" t="s">
        <v>10</v>
      </c>
      <c r="C1784" t="s">
        <v>12</v>
      </c>
      <c r="D1784" t="s">
        <v>14</v>
      </c>
      <c r="E1784" t="s">
        <v>10121</v>
      </c>
      <c r="F1784" t="s">
        <v>7468</v>
      </c>
      <c r="G1784" t="s">
        <v>10229</v>
      </c>
      <c r="H1784" s="9">
        <v>43833</v>
      </c>
      <c r="I1784" s="10">
        <v>0.50555555555555554</v>
      </c>
      <c r="J1784" s="11">
        <v>28.09</v>
      </c>
      <c r="K1784" t="s">
        <v>10122</v>
      </c>
      <c r="L1784" t="str">
        <f t="shared" si="54"/>
        <v>98807043</v>
      </c>
      <c r="M1784" t="str">
        <f t="shared" si="55"/>
        <v>64502021</v>
      </c>
      <c r="N1784" t="str">
        <f>VLOOKUP($L1784,Map_Organization!$F:$I,2,FALSE)</f>
        <v>UTU</v>
      </c>
      <c r="O1784" t="str">
        <f>VLOOKUP($L1784,Map_Organization!$F:$I,3,FALSE)</f>
        <v>930</v>
      </c>
      <c r="P1784" t="str">
        <f>VLOOKUP($L1784,Map_Organization!$F:$I,4,FALSE)</f>
        <v>8414</v>
      </c>
      <c r="Q1784" t="str">
        <f>VLOOKUP($M1784,Map_GL!$B:$N,11,FALSE)</f>
        <v>75B</v>
      </c>
      <c r="R1784" t="str">
        <f>VLOOKUP($M1784,Map_GL!$B:$N,12,FALSE)</f>
        <v>000</v>
      </c>
      <c r="S1784" t="str">
        <f>VLOOKUP($M1784,Map_GL!$B:$N,13,FALSE)</f>
        <v>00</v>
      </c>
      <c r="T1784"/>
    </row>
    <row r="1785" spans="1:20" x14ac:dyDescent="0.25">
      <c r="A1785" t="s">
        <v>8</v>
      </c>
      <c r="B1785" t="s">
        <v>10</v>
      </c>
      <c r="C1785" t="s">
        <v>12</v>
      </c>
      <c r="D1785" t="s">
        <v>14</v>
      </c>
      <c r="E1785" t="s">
        <v>10121</v>
      </c>
      <c r="F1785" t="s">
        <v>7468</v>
      </c>
      <c r="G1785" t="s">
        <v>10230</v>
      </c>
      <c r="H1785" s="9">
        <v>43833</v>
      </c>
      <c r="I1785" s="10">
        <v>0.50555555555555554</v>
      </c>
      <c r="J1785" s="11">
        <v>802.75</v>
      </c>
      <c r="K1785" t="s">
        <v>10122</v>
      </c>
      <c r="L1785" t="str">
        <f t="shared" si="54"/>
        <v>98807043</v>
      </c>
      <c r="M1785" t="str">
        <f t="shared" si="55"/>
        <v>64503001</v>
      </c>
      <c r="N1785" t="str">
        <f>VLOOKUP($L1785,Map_Organization!$F:$I,2,FALSE)</f>
        <v>UTU</v>
      </c>
      <c r="O1785" t="str">
        <f>VLOOKUP($L1785,Map_Organization!$F:$I,3,FALSE)</f>
        <v>930</v>
      </c>
      <c r="P1785" t="str">
        <f>VLOOKUP($L1785,Map_Organization!$F:$I,4,FALSE)</f>
        <v>8414</v>
      </c>
      <c r="Q1785" t="str">
        <f>VLOOKUP($M1785,Map_GL!$B:$N,11,FALSE)</f>
        <v>75B</v>
      </c>
      <c r="R1785" t="str">
        <f>VLOOKUP($M1785,Map_GL!$B:$N,12,FALSE)</f>
        <v>000</v>
      </c>
      <c r="S1785" t="str">
        <f>VLOOKUP($M1785,Map_GL!$B:$N,13,FALSE)</f>
        <v>00</v>
      </c>
      <c r="T1785"/>
    </row>
    <row r="1786" spans="1:20" x14ac:dyDescent="0.25">
      <c r="A1786" t="s">
        <v>8</v>
      </c>
      <c r="B1786" t="s">
        <v>10</v>
      </c>
      <c r="C1786" t="s">
        <v>12</v>
      </c>
      <c r="D1786" t="s">
        <v>14</v>
      </c>
      <c r="E1786" t="s">
        <v>10121</v>
      </c>
      <c r="F1786" t="s">
        <v>7468</v>
      </c>
      <c r="G1786" t="s">
        <v>10231</v>
      </c>
      <c r="H1786" s="9">
        <v>43833</v>
      </c>
      <c r="I1786" s="10">
        <v>0.50555555555555554</v>
      </c>
      <c r="J1786" s="11">
        <v>221.29000000000002</v>
      </c>
      <c r="K1786" t="s">
        <v>10122</v>
      </c>
      <c r="L1786" t="str">
        <f t="shared" si="54"/>
        <v>98807043</v>
      </c>
      <c r="M1786" t="str">
        <f t="shared" si="55"/>
        <v>61620003</v>
      </c>
      <c r="N1786" t="str">
        <f>VLOOKUP($L1786,Map_Organization!$F:$I,2,FALSE)</f>
        <v>UTU</v>
      </c>
      <c r="O1786" t="str">
        <f>VLOOKUP($L1786,Map_Organization!$F:$I,3,FALSE)</f>
        <v>930</v>
      </c>
      <c r="P1786" t="str">
        <f>VLOOKUP($L1786,Map_Organization!$F:$I,4,FALSE)</f>
        <v>8414</v>
      </c>
      <c r="Q1786" t="str">
        <f>VLOOKUP($M1786,Map_GL!$B:$N,11,FALSE)</f>
        <v>794</v>
      </c>
      <c r="R1786" t="str">
        <f>VLOOKUP($M1786,Map_GL!$B:$N,12,FALSE)</f>
        <v>401</v>
      </c>
      <c r="S1786" t="str">
        <f>VLOOKUP($M1786,Map_GL!$B:$N,13,FALSE)</f>
        <v>00</v>
      </c>
      <c r="T1786"/>
    </row>
    <row r="1787" spans="1:20" x14ac:dyDescent="0.25">
      <c r="A1787" t="s">
        <v>8</v>
      </c>
      <c r="B1787" t="s">
        <v>10</v>
      </c>
      <c r="C1787" t="s">
        <v>12</v>
      </c>
      <c r="D1787" t="s">
        <v>14</v>
      </c>
      <c r="E1787" t="s">
        <v>10121</v>
      </c>
      <c r="F1787" t="s">
        <v>7468</v>
      </c>
      <c r="G1787" t="s">
        <v>10232</v>
      </c>
      <c r="H1787" s="9">
        <v>43833</v>
      </c>
      <c r="I1787" s="10">
        <v>0.50555555555555554</v>
      </c>
      <c r="J1787" s="11">
        <v>84.95</v>
      </c>
      <c r="K1787" t="s">
        <v>10122</v>
      </c>
      <c r="L1787" t="str">
        <f t="shared" si="54"/>
        <v>98807043</v>
      </c>
      <c r="M1787" t="str">
        <f t="shared" si="55"/>
        <v>64501011</v>
      </c>
      <c r="N1787" t="str">
        <f>VLOOKUP($L1787,Map_Organization!$F:$I,2,FALSE)</f>
        <v>UTU</v>
      </c>
      <c r="O1787" t="str">
        <f>VLOOKUP($L1787,Map_Organization!$F:$I,3,FALSE)</f>
        <v>930</v>
      </c>
      <c r="P1787" t="str">
        <f>VLOOKUP($L1787,Map_Organization!$F:$I,4,FALSE)</f>
        <v>8414</v>
      </c>
      <c r="Q1787" t="str">
        <f>VLOOKUP($M1787,Map_GL!$B:$N,11,FALSE)</f>
        <v>75B</v>
      </c>
      <c r="R1787" t="str">
        <f>VLOOKUP($M1787,Map_GL!$B:$N,12,FALSE)</f>
        <v>000</v>
      </c>
      <c r="S1787" t="str">
        <f>VLOOKUP($M1787,Map_GL!$B:$N,13,FALSE)</f>
        <v>00</v>
      </c>
      <c r="T1787"/>
    </row>
    <row r="1788" spans="1:20" x14ac:dyDescent="0.25">
      <c r="A1788" t="s">
        <v>8</v>
      </c>
      <c r="B1788" t="s">
        <v>10</v>
      </c>
      <c r="C1788" t="s">
        <v>12</v>
      </c>
      <c r="D1788" t="s">
        <v>14</v>
      </c>
      <c r="E1788" t="s">
        <v>10121</v>
      </c>
      <c r="F1788" t="s">
        <v>7468</v>
      </c>
      <c r="G1788" t="s">
        <v>10233</v>
      </c>
      <c r="H1788" s="9">
        <v>43833</v>
      </c>
      <c r="I1788" s="10">
        <v>0.50555555555555554</v>
      </c>
      <c r="J1788" s="11">
        <v>-445.73</v>
      </c>
      <c r="K1788" t="s">
        <v>10122</v>
      </c>
      <c r="L1788" t="str">
        <f t="shared" si="54"/>
        <v>98807043</v>
      </c>
      <c r="M1788" t="str">
        <f t="shared" si="55"/>
        <v>64501111</v>
      </c>
      <c r="N1788" t="str">
        <f>VLOOKUP($L1788,Map_Organization!$F:$I,2,FALSE)</f>
        <v>UTU</v>
      </c>
      <c r="O1788" t="str">
        <f>VLOOKUP($L1788,Map_Organization!$F:$I,3,FALSE)</f>
        <v>930</v>
      </c>
      <c r="P1788" t="str">
        <f>VLOOKUP($L1788,Map_Organization!$F:$I,4,FALSE)</f>
        <v>8414</v>
      </c>
      <c r="Q1788" t="str">
        <f>VLOOKUP($M1788,Map_GL!$B:$N,11,FALSE)</f>
        <v>75B</v>
      </c>
      <c r="R1788" t="str">
        <f>VLOOKUP($M1788,Map_GL!$B:$N,12,FALSE)</f>
        <v>000</v>
      </c>
      <c r="S1788" t="str">
        <f>VLOOKUP($M1788,Map_GL!$B:$N,13,FALSE)</f>
        <v>00</v>
      </c>
      <c r="T1788"/>
    </row>
    <row r="1789" spans="1:20" x14ac:dyDescent="0.25">
      <c r="A1789" t="s">
        <v>8</v>
      </c>
      <c r="B1789" t="s">
        <v>10</v>
      </c>
      <c r="C1789" t="s">
        <v>12</v>
      </c>
      <c r="D1789" t="s">
        <v>14</v>
      </c>
      <c r="E1789" t="s">
        <v>10121</v>
      </c>
      <c r="F1789" t="s">
        <v>7468</v>
      </c>
      <c r="G1789" t="s">
        <v>10234</v>
      </c>
      <c r="H1789" s="9">
        <v>43833</v>
      </c>
      <c r="I1789" s="10">
        <v>0.50555555555555554</v>
      </c>
      <c r="J1789" s="11">
        <v>918.2</v>
      </c>
      <c r="K1789" t="s">
        <v>10122</v>
      </c>
      <c r="L1789" t="str">
        <f t="shared" si="54"/>
        <v>98807043</v>
      </c>
      <c r="M1789" t="str">
        <f t="shared" si="55"/>
        <v>64501611</v>
      </c>
      <c r="N1789" t="str">
        <f>VLOOKUP($L1789,Map_Organization!$F:$I,2,FALSE)</f>
        <v>UTU</v>
      </c>
      <c r="O1789" t="str">
        <f>VLOOKUP($L1789,Map_Organization!$F:$I,3,FALSE)</f>
        <v>930</v>
      </c>
      <c r="P1789" t="str">
        <f>VLOOKUP($L1789,Map_Organization!$F:$I,4,FALSE)</f>
        <v>8414</v>
      </c>
      <c r="Q1789" t="str">
        <f>VLOOKUP($M1789,Map_GL!$B:$N,11,FALSE)</f>
        <v>75B</v>
      </c>
      <c r="R1789" t="str">
        <f>VLOOKUP($M1789,Map_GL!$B:$N,12,FALSE)</f>
        <v>000</v>
      </c>
      <c r="S1789" t="str">
        <f>VLOOKUP($M1789,Map_GL!$B:$N,13,FALSE)</f>
        <v>00</v>
      </c>
      <c r="T1789"/>
    </row>
    <row r="1790" spans="1:20" x14ac:dyDescent="0.25">
      <c r="A1790" t="s">
        <v>8</v>
      </c>
      <c r="B1790" t="s">
        <v>10</v>
      </c>
      <c r="C1790" t="s">
        <v>12</v>
      </c>
      <c r="D1790" t="s">
        <v>14</v>
      </c>
      <c r="E1790" t="s">
        <v>10121</v>
      </c>
      <c r="F1790" t="s">
        <v>7468</v>
      </c>
      <c r="G1790" t="s">
        <v>10235</v>
      </c>
      <c r="H1790" s="9">
        <v>43833</v>
      </c>
      <c r="I1790" s="10">
        <v>0.50555555555555554</v>
      </c>
      <c r="J1790" s="11">
        <v>30.51</v>
      </c>
      <c r="K1790" t="s">
        <v>10122</v>
      </c>
      <c r="L1790" t="str">
        <f t="shared" si="54"/>
        <v>98807043</v>
      </c>
      <c r="M1790" t="str">
        <f t="shared" si="55"/>
        <v>64501621</v>
      </c>
      <c r="N1790" t="str">
        <f>VLOOKUP($L1790,Map_Organization!$F:$I,2,FALSE)</f>
        <v>UTU</v>
      </c>
      <c r="O1790" t="str">
        <f>VLOOKUP($L1790,Map_Organization!$F:$I,3,FALSE)</f>
        <v>930</v>
      </c>
      <c r="P1790" t="str">
        <f>VLOOKUP($L1790,Map_Organization!$F:$I,4,FALSE)</f>
        <v>8414</v>
      </c>
      <c r="Q1790" t="str">
        <f>VLOOKUP($M1790,Map_GL!$B:$N,11,FALSE)</f>
        <v>75B</v>
      </c>
      <c r="R1790" t="str">
        <f>VLOOKUP($M1790,Map_GL!$B:$N,12,FALSE)</f>
        <v>000</v>
      </c>
      <c r="S1790" t="str">
        <f>VLOOKUP($M1790,Map_GL!$B:$N,13,FALSE)</f>
        <v>00</v>
      </c>
      <c r="T1790"/>
    </row>
    <row r="1791" spans="1:20" x14ac:dyDescent="0.25">
      <c r="A1791" t="s">
        <v>8</v>
      </c>
      <c r="B1791" t="s">
        <v>10</v>
      </c>
      <c r="C1791" t="s">
        <v>12</v>
      </c>
      <c r="D1791" t="s">
        <v>14</v>
      </c>
      <c r="E1791" t="s">
        <v>10121</v>
      </c>
      <c r="F1791" t="s">
        <v>7468</v>
      </c>
      <c r="G1791" t="s">
        <v>10236</v>
      </c>
      <c r="H1791" s="9">
        <v>43833</v>
      </c>
      <c r="I1791" s="10">
        <v>0.50555555555555554</v>
      </c>
      <c r="J1791" s="11">
        <v>2.0299999999999998</v>
      </c>
      <c r="K1791" t="s">
        <v>10122</v>
      </c>
      <c r="L1791" t="str">
        <f t="shared" si="54"/>
        <v>98807043</v>
      </c>
      <c r="M1791" t="str">
        <f t="shared" si="55"/>
        <v>64501631</v>
      </c>
      <c r="N1791" t="str">
        <f>VLOOKUP($L1791,Map_Organization!$F:$I,2,FALSE)</f>
        <v>UTU</v>
      </c>
      <c r="O1791" t="str">
        <f>VLOOKUP($L1791,Map_Organization!$F:$I,3,FALSE)</f>
        <v>930</v>
      </c>
      <c r="P1791" t="str">
        <f>VLOOKUP($L1791,Map_Organization!$F:$I,4,FALSE)</f>
        <v>8414</v>
      </c>
      <c r="Q1791" t="str">
        <f>VLOOKUP($M1791,Map_GL!$B:$N,11,FALSE)</f>
        <v>75B</v>
      </c>
      <c r="R1791" t="str">
        <f>VLOOKUP($M1791,Map_GL!$B:$N,12,FALSE)</f>
        <v>000</v>
      </c>
      <c r="S1791" t="str">
        <f>VLOOKUP($M1791,Map_GL!$B:$N,13,FALSE)</f>
        <v>00</v>
      </c>
      <c r="T1791"/>
    </row>
    <row r="1792" spans="1:20" x14ac:dyDescent="0.25">
      <c r="A1792" t="s">
        <v>8</v>
      </c>
      <c r="B1792" t="s">
        <v>10</v>
      </c>
      <c r="C1792" t="s">
        <v>12</v>
      </c>
      <c r="D1792" t="s">
        <v>14</v>
      </c>
      <c r="E1792" t="s">
        <v>10121</v>
      </c>
      <c r="F1792" t="s">
        <v>7468</v>
      </c>
      <c r="G1792" t="s">
        <v>10237</v>
      </c>
      <c r="H1792" s="9">
        <v>43833</v>
      </c>
      <c r="I1792" s="10">
        <v>0.50555555555555554</v>
      </c>
      <c r="J1792" s="11">
        <v>-2492.6400000000003</v>
      </c>
      <c r="K1792" t="s">
        <v>10122</v>
      </c>
      <c r="L1792" t="str">
        <f t="shared" si="54"/>
        <v>98807043</v>
      </c>
      <c r="M1792" t="str">
        <f t="shared" si="55"/>
        <v>64106031</v>
      </c>
      <c r="N1792" t="str">
        <f>VLOOKUP($L1792,Map_Organization!$F:$I,2,FALSE)</f>
        <v>UTU</v>
      </c>
      <c r="O1792" t="str">
        <f>VLOOKUP($L1792,Map_Organization!$F:$I,3,FALSE)</f>
        <v>930</v>
      </c>
      <c r="P1792" t="str">
        <f>VLOOKUP($L1792,Map_Organization!$F:$I,4,FALSE)</f>
        <v>8414</v>
      </c>
      <c r="Q1792" t="str">
        <f>VLOOKUP($M1792,Map_GL!$B:$N,11,FALSE)</f>
        <v>75B</v>
      </c>
      <c r="R1792" t="str">
        <f>VLOOKUP($M1792,Map_GL!$B:$N,12,FALSE)</f>
        <v>000</v>
      </c>
      <c r="S1792" t="str">
        <f>VLOOKUP($M1792,Map_GL!$B:$N,13,FALSE)</f>
        <v>00</v>
      </c>
      <c r="T1792"/>
    </row>
    <row r="1793" spans="1:20" x14ac:dyDescent="0.25">
      <c r="A1793" t="s">
        <v>8</v>
      </c>
      <c r="B1793" t="s">
        <v>10</v>
      </c>
      <c r="C1793" t="s">
        <v>12</v>
      </c>
      <c r="D1793" t="s">
        <v>14</v>
      </c>
      <c r="E1793" t="s">
        <v>10121</v>
      </c>
      <c r="F1793" t="s">
        <v>7468</v>
      </c>
      <c r="G1793" t="s">
        <v>10238</v>
      </c>
      <c r="H1793" s="9">
        <v>43833</v>
      </c>
      <c r="I1793" s="10">
        <v>0.50555555555555554</v>
      </c>
      <c r="J1793" s="11">
        <v>2492.6400000000003</v>
      </c>
      <c r="K1793" t="s">
        <v>10122</v>
      </c>
      <c r="L1793" t="str">
        <f t="shared" si="54"/>
        <v>98807043</v>
      </c>
      <c r="M1793" t="str">
        <f t="shared" si="55"/>
        <v>64106030</v>
      </c>
      <c r="N1793" t="str">
        <f>VLOOKUP($L1793,Map_Organization!$F:$I,2,FALSE)</f>
        <v>UTU</v>
      </c>
      <c r="O1793" t="str">
        <f>VLOOKUP($L1793,Map_Organization!$F:$I,3,FALSE)</f>
        <v>930</v>
      </c>
      <c r="P1793" t="str">
        <f>VLOOKUP($L1793,Map_Organization!$F:$I,4,FALSE)</f>
        <v>8414</v>
      </c>
      <c r="Q1793" t="str">
        <f>VLOOKUP($M1793,Map_GL!$B:$N,11,FALSE)</f>
        <v>75B</v>
      </c>
      <c r="R1793" t="str">
        <f>VLOOKUP($M1793,Map_GL!$B:$N,12,FALSE)</f>
        <v>000</v>
      </c>
      <c r="S1793" t="str">
        <f>VLOOKUP($M1793,Map_GL!$B:$N,13,FALSE)</f>
        <v>00</v>
      </c>
      <c r="T1793"/>
    </row>
    <row r="1794" spans="1:20" x14ac:dyDescent="0.25">
      <c r="A1794" t="s">
        <v>8</v>
      </c>
      <c r="B1794" t="s">
        <v>10</v>
      </c>
      <c r="C1794" t="s">
        <v>12</v>
      </c>
      <c r="D1794" t="s">
        <v>14</v>
      </c>
      <c r="E1794" t="s">
        <v>10121</v>
      </c>
      <c r="F1794" t="s">
        <v>7468</v>
      </c>
      <c r="G1794" t="s">
        <v>10239</v>
      </c>
      <c r="H1794" s="9">
        <v>43833</v>
      </c>
      <c r="I1794" s="10">
        <v>0.50555555555555554</v>
      </c>
      <c r="J1794" s="11">
        <v>-28.09</v>
      </c>
      <c r="K1794" t="s">
        <v>10122</v>
      </c>
      <c r="L1794" t="str">
        <f t="shared" si="54"/>
        <v>98807043</v>
      </c>
      <c r="M1794" t="str">
        <f t="shared" si="55"/>
        <v>64502021</v>
      </c>
      <c r="N1794" t="str">
        <f>VLOOKUP($L1794,Map_Organization!$F:$I,2,FALSE)</f>
        <v>UTU</v>
      </c>
      <c r="O1794" t="str">
        <f>VLOOKUP($L1794,Map_Organization!$F:$I,3,FALSE)</f>
        <v>930</v>
      </c>
      <c r="P1794" t="str">
        <f>VLOOKUP($L1794,Map_Organization!$F:$I,4,FALSE)</f>
        <v>8414</v>
      </c>
      <c r="Q1794" t="str">
        <f>VLOOKUP($M1794,Map_GL!$B:$N,11,FALSE)</f>
        <v>75B</v>
      </c>
      <c r="R1794" t="str">
        <f>VLOOKUP($M1794,Map_GL!$B:$N,12,FALSE)</f>
        <v>000</v>
      </c>
      <c r="S1794" t="str">
        <f>VLOOKUP($M1794,Map_GL!$B:$N,13,FALSE)</f>
        <v>00</v>
      </c>
      <c r="T1794"/>
    </row>
    <row r="1795" spans="1:20" x14ac:dyDescent="0.25">
      <c r="A1795" t="s">
        <v>8</v>
      </c>
      <c r="B1795" t="s">
        <v>10</v>
      </c>
      <c r="C1795" t="s">
        <v>12</v>
      </c>
      <c r="D1795" t="s">
        <v>14</v>
      </c>
      <c r="E1795" t="s">
        <v>10121</v>
      </c>
      <c r="F1795" t="s">
        <v>7468</v>
      </c>
      <c r="G1795" t="s">
        <v>10240</v>
      </c>
      <c r="H1795" s="9">
        <v>43833</v>
      </c>
      <c r="I1795" s="10">
        <v>0.50555555555555554</v>
      </c>
      <c r="J1795" s="11">
        <v>-802.75</v>
      </c>
      <c r="K1795" t="s">
        <v>10122</v>
      </c>
      <c r="L1795" t="str">
        <f t="shared" si="54"/>
        <v>98807043</v>
      </c>
      <c r="M1795" t="str">
        <f t="shared" si="55"/>
        <v>64503001</v>
      </c>
      <c r="N1795" t="str">
        <f>VLOOKUP($L1795,Map_Organization!$F:$I,2,FALSE)</f>
        <v>UTU</v>
      </c>
      <c r="O1795" t="str">
        <f>VLOOKUP($L1795,Map_Organization!$F:$I,3,FALSE)</f>
        <v>930</v>
      </c>
      <c r="P1795" t="str">
        <f>VLOOKUP($L1795,Map_Organization!$F:$I,4,FALSE)</f>
        <v>8414</v>
      </c>
      <c r="Q1795" t="str">
        <f>VLOOKUP($M1795,Map_GL!$B:$N,11,FALSE)</f>
        <v>75B</v>
      </c>
      <c r="R1795" t="str">
        <f>VLOOKUP($M1795,Map_GL!$B:$N,12,FALSE)</f>
        <v>000</v>
      </c>
      <c r="S1795" t="str">
        <f>VLOOKUP($M1795,Map_GL!$B:$N,13,FALSE)</f>
        <v>00</v>
      </c>
      <c r="T1795"/>
    </row>
    <row r="1796" spans="1:20" x14ac:dyDescent="0.25">
      <c r="A1796" t="s">
        <v>8</v>
      </c>
      <c r="B1796" t="s">
        <v>10</v>
      </c>
      <c r="C1796" t="s">
        <v>12</v>
      </c>
      <c r="D1796" t="s">
        <v>14</v>
      </c>
      <c r="E1796" t="s">
        <v>10121</v>
      </c>
      <c r="F1796" t="s">
        <v>7468</v>
      </c>
      <c r="G1796" t="s">
        <v>10241</v>
      </c>
      <c r="H1796" s="9">
        <v>43833</v>
      </c>
      <c r="I1796" s="10">
        <v>0.50555555555555554</v>
      </c>
      <c r="J1796" s="11">
        <v>28.090000000000003</v>
      </c>
      <c r="K1796" t="s">
        <v>10122</v>
      </c>
      <c r="L1796" t="str">
        <f t="shared" si="54"/>
        <v>98807043</v>
      </c>
      <c r="M1796" t="str">
        <f t="shared" si="55"/>
        <v>64502020</v>
      </c>
      <c r="N1796" t="str">
        <f>VLOOKUP($L1796,Map_Organization!$F:$I,2,FALSE)</f>
        <v>UTU</v>
      </c>
      <c r="O1796" t="str">
        <f>VLOOKUP($L1796,Map_Organization!$F:$I,3,FALSE)</f>
        <v>930</v>
      </c>
      <c r="P1796" t="str">
        <f>VLOOKUP($L1796,Map_Organization!$F:$I,4,FALSE)</f>
        <v>8414</v>
      </c>
      <c r="Q1796" t="str">
        <f>VLOOKUP($M1796,Map_GL!$B:$N,11,FALSE)</f>
        <v>75B</v>
      </c>
      <c r="R1796" t="str">
        <f>VLOOKUP($M1796,Map_GL!$B:$N,12,FALSE)</f>
        <v>000</v>
      </c>
      <c r="S1796" t="str">
        <f>VLOOKUP($M1796,Map_GL!$B:$N,13,FALSE)</f>
        <v>00</v>
      </c>
      <c r="T1796"/>
    </row>
    <row r="1797" spans="1:20" x14ac:dyDescent="0.25">
      <c r="A1797" t="s">
        <v>8</v>
      </c>
      <c r="B1797" t="s">
        <v>10</v>
      </c>
      <c r="C1797" t="s">
        <v>12</v>
      </c>
      <c r="D1797" t="s">
        <v>14</v>
      </c>
      <c r="E1797" t="s">
        <v>10121</v>
      </c>
      <c r="F1797" t="s">
        <v>7468</v>
      </c>
      <c r="G1797" t="s">
        <v>10242</v>
      </c>
      <c r="H1797" s="9">
        <v>43833</v>
      </c>
      <c r="I1797" s="10">
        <v>0.50555555555555554</v>
      </c>
      <c r="J1797" s="11">
        <v>1003.0799999999999</v>
      </c>
      <c r="K1797" t="s">
        <v>10122</v>
      </c>
      <c r="L1797" t="str">
        <f t="shared" ref="L1797:L1860" si="56">SUBSTITUTE(RIGHT($F1797,9),"-","")</f>
        <v>98807043</v>
      </c>
      <c r="M1797" t="str">
        <f t="shared" ref="M1797:M1860" si="57">SUBSTITUTE(RIGHT($G1797,9),".","")</f>
        <v>64503000</v>
      </c>
      <c r="N1797" t="str">
        <f>VLOOKUP($L1797,Map_Organization!$F:$I,2,FALSE)</f>
        <v>UTU</v>
      </c>
      <c r="O1797" t="str">
        <f>VLOOKUP($L1797,Map_Organization!$F:$I,3,FALSE)</f>
        <v>930</v>
      </c>
      <c r="P1797" t="str">
        <f>VLOOKUP($L1797,Map_Organization!$F:$I,4,FALSE)</f>
        <v>8414</v>
      </c>
      <c r="Q1797" t="str">
        <f>VLOOKUP($M1797,Map_GL!$B:$N,11,FALSE)</f>
        <v>75B</v>
      </c>
      <c r="R1797" t="str">
        <f>VLOOKUP($M1797,Map_GL!$B:$N,12,FALSE)</f>
        <v>000</v>
      </c>
      <c r="S1797" t="str">
        <f>VLOOKUP($M1797,Map_GL!$B:$N,13,FALSE)</f>
        <v>00</v>
      </c>
      <c r="T1797"/>
    </row>
    <row r="1798" spans="1:20" x14ac:dyDescent="0.25">
      <c r="A1798" t="s">
        <v>8</v>
      </c>
      <c r="B1798" t="s">
        <v>10</v>
      </c>
      <c r="C1798" t="s">
        <v>12</v>
      </c>
      <c r="D1798" t="s">
        <v>14</v>
      </c>
      <c r="E1798" t="s">
        <v>10121</v>
      </c>
      <c r="F1798" t="s">
        <v>7468</v>
      </c>
      <c r="G1798" t="s">
        <v>10243</v>
      </c>
      <c r="H1798" s="9">
        <v>43833</v>
      </c>
      <c r="I1798" s="10">
        <v>0.50555555555555554</v>
      </c>
      <c r="J1798" s="11">
        <v>-84.95</v>
      </c>
      <c r="K1798" t="s">
        <v>10122</v>
      </c>
      <c r="L1798" t="str">
        <f t="shared" si="56"/>
        <v>98807043</v>
      </c>
      <c r="M1798" t="str">
        <f t="shared" si="57"/>
        <v>64501011</v>
      </c>
      <c r="N1798" t="str">
        <f>VLOOKUP($L1798,Map_Organization!$F:$I,2,FALSE)</f>
        <v>UTU</v>
      </c>
      <c r="O1798" t="str">
        <f>VLOOKUP($L1798,Map_Organization!$F:$I,3,FALSE)</f>
        <v>930</v>
      </c>
      <c r="P1798" t="str">
        <f>VLOOKUP($L1798,Map_Organization!$F:$I,4,FALSE)</f>
        <v>8414</v>
      </c>
      <c r="Q1798" t="str">
        <f>VLOOKUP($M1798,Map_GL!$B:$N,11,FALSE)</f>
        <v>75B</v>
      </c>
      <c r="R1798" t="str">
        <f>VLOOKUP($M1798,Map_GL!$B:$N,12,FALSE)</f>
        <v>000</v>
      </c>
      <c r="S1798" t="str">
        <f>VLOOKUP($M1798,Map_GL!$B:$N,13,FALSE)</f>
        <v>00</v>
      </c>
      <c r="T1798"/>
    </row>
    <row r="1799" spans="1:20" x14ac:dyDescent="0.25">
      <c r="A1799" t="s">
        <v>8</v>
      </c>
      <c r="B1799" t="s">
        <v>10</v>
      </c>
      <c r="C1799" t="s">
        <v>12</v>
      </c>
      <c r="D1799" t="s">
        <v>14</v>
      </c>
      <c r="E1799" t="s">
        <v>10121</v>
      </c>
      <c r="F1799" t="s">
        <v>7468</v>
      </c>
      <c r="G1799" t="s">
        <v>10244</v>
      </c>
      <c r="H1799" s="9">
        <v>43833</v>
      </c>
      <c r="I1799" s="10">
        <v>0.50555555555555554</v>
      </c>
      <c r="J1799" s="11">
        <v>445.73</v>
      </c>
      <c r="K1799" t="s">
        <v>10122</v>
      </c>
      <c r="L1799" t="str">
        <f t="shared" si="56"/>
        <v>98807043</v>
      </c>
      <c r="M1799" t="str">
        <f t="shared" si="57"/>
        <v>64501111</v>
      </c>
      <c r="N1799" t="str">
        <f>VLOOKUP($L1799,Map_Organization!$F:$I,2,FALSE)</f>
        <v>UTU</v>
      </c>
      <c r="O1799" t="str">
        <f>VLOOKUP($L1799,Map_Organization!$F:$I,3,FALSE)</f>
        <v>930</v>
      </c>
      <c r="P1799" t="str">
        <f>VLOOKUP($L1799,Map_Organization!$F:$I,4,FALSE)</f>
        <v>8414</v>
      </c>
      <c r="Q1799" t="str">
        <f>VLOOKUP($M1799,Map_GL!$B:$N,11,FALSE)</f>
        <v>75B</v>
      </c>
      <c r="R1799" t="str">
        <f>VLOOKUP($M1799,Map_GL!$B:$N,12,FALSE)</f>
        <v>000</v>
      </c>
      <c r="S1799" t="str">
        <f>VLOOKUP($M1799,Map_GL!$B:$N,13,FALSE)</f>
        <v>00</v>
      </c>
      <c r="T1799"/>
    </row>
    <row r="1800" spans="1:20" x14ac:dyDescent="0.25">
      <c r="A1800" t="s">
        <v>8</v>
      </c>
      <c r="B1800" t="s">
        <v>10</v>
      </c>
      <c r="C1800" t="s">
        <v>12</v>
      </c>
      <c r="D1800" t="s">
        <v>14</v>
      </c>
      <c r="E1800" t="s">
        <v>10121</v>
      </c>
      <c r="F1800" t="s">
        <v>7468</v>
      </c>
      <c r="G1800" t="s">
        <v>10245</v>
      </c>
      <c r="H1800" s="9">
        <v>43833</v>
      </c>
      <c r="I1800" s="10">
        <v>0.50555555555555554</v>
      </c>
      <c r="J1800" s="11">
        <v>47.19</v>
      </c>
      <c r="K1800" t="s">
        <v>10122</v>
      </c>
      <c r="L1800" t="str">
        <f t="shared" si="56"/>
        <v>98807043</v>
      </c>
      <c r="M1800" t="str">
        <f t="shared" si="57"/>
        <v>64501009</v>
      </c>
      <c r="N1800" t="str">
        <f>VLOOKUP($L1800,Map_Organization!$F:$I,2,FALSE)</f>
        <v>UTU</v>
      </c>
      <c r="O1800" t="str">
        <f>VLOOKUP($L1800,Map_Organization!$F:$I,3,FALSE)</f>
        <v>930</v>
      </c>
      <c r="P1800" t="str">
        <f>VLOOKUP($L1800,Map_Organization!$F:$I,4,FALSE)</f>
        <v>8414</v>
      </c>
      <c r="Q1800" t="str">
        <f>VLOOKUP($M1800,Map_GL!$B:$N,11,FALSE)</f>
        <v>75B</v>
      </c>
      <c r="R1800" t="str">
        <f>VLOOKUP($M1800,Map_GL!$B:$N,12,FALSE)</f>
        <v>000</v>
      </c>
      <c r="S1800" t="str">
        <f>VLOOKUP($M1800,Map_GL!$B:$N,13,FALSE)</f>
        <v>00</v>
      </c>
      <c r="T1800"/>
    </row>
    <row r="1801" spans="1:20" x14ac:dyDescent="0.25">
      <c r="A1801" t="s">
        <v>8</v>
      </c>
      <c r="B1801" t="s">
        <v>10</v>
      </c>
      <c r="C1801" t="s">
        <v>12</v>
      </c>
      <c r="D1801" t="s">
        <v>14</v>
      </c>
      <c r="E1801" t="s">
        <v>10121</v>
      </c>
      <c r="F1801" t="s">
        <v>7468</v>
      </c>
      <c r="G1801" t="s">
        <v>10246</v>
      </c>
      <c r="H1801" s="9">
        <v>43833</v>
      </c>
      <c r="I1801" s="10">
        <v>0.50555555555555554</v>
      </c>
      <c r="J1801" s="11">
        <v>37.76</v>
      </c>
      <c r="K1801" t="s">
        <v>10122</v>
      </c>
      <c r="L1801" t="str">
        <f t="shared" si="56"/>
        <v>98807043</v>
      </c>
      <c r="M1801" t="str">
        <f t="shared" si="57"/>
        <v>64501010</v>
      </c>
      <c r="N1801" t="str">
        <f>VLOOKUP($L1801,Map_Organization!$F:$I,2,FALSE)</f>
        <v>UTU</v>
      </c>
      <c r="O1801" t="str">
        <f>VLOOKUP($L1801,Map_Organization!$F:$I,3,FALSE)</f>
        <v>930</v>
      </c>
      <c r="P1801" t="str">
        <f>VLOOKUP($L1801,Map_Organization!$F:$I,4,FALSE)</f>
        <v>8414</v>
      </c>
      <c r="Q1801" t="str">
        <f>VLOOKUP($M1801,Map_GL!$B:$N,11,FALSE)</f>
        <v>75B</v>
      </c>
      <c r="R1801" t="str">
        <f>VLOOKUP($M1801,Map_GL!$B:$N,12,FALSE)</f>
        <v>000</v>
      </c>
      <c r="S1801" t="str">
        <f>VLOOKUP($M1801,Map_GL!$B:$N,13,FALSE)</f>
        <v>00</v>
      </c>
      <c r="T1801"/>
    </row>
    <row r="1802" spans="1:20" x14ac:dyDescent="0.25">
      <c r="A1802" t="s">
        <v>8</v>
      </c>
      <c r="B1802" t="s">
        <v>10</v>
      </c>
      <c r="C1802" t="s">
        <v>12</v>
      </c>
      <c r="D1802" t="s">
        <v>14</v>
      </c>
      <c r="E1802" t="s">
        <v>10121</v>
      </c>
      <c r="F1802" t="s">
        <v>7468</v>
      </c>
      <c r="G1802" t="s">
        <v>10247</v>
      </c>
      <c r="H1802" s="9">
        <v>43833</v>
      </c>
      <c r="I1802" s="10">
        <v>0.50555555555555554</v>
      </c>
      <c r="J1802" s="11">
        <v>-445.73</v>
      </c>
      <c r="K1802" t="s">
        <v>10122</v>
      </c>
      <c r="L1802" t="str">
        <f t="shared" si="56"/>
        <v>98807043</v>
      </c>
      <c r="M1802" t="str">
        <f t="shared" si="57"/>
        <v>64501110</v>
      </c>
      <c r="N1802" t="str">
        <f>VLOOKUP($L1802,Map_Organization!$F:$I,2,FALSE)</f>
        <v>UTU</v>
      </c>
      <c r="O1802" t="str">
        <f>VLOOKUP($L1802,Map_Organization!$F:$I,3,FALSE)</f>
        <v>930</v>
      </c>
      <c r="P1802" t="str">
        <f>VLOOKUP($L1802,Map_Organization!$F:$I,4,FALSE)</f>
        <v>8414</v>
      </c>
      <c r="Q1802" t="str">
        <f>VLOOKUP($M1802,Map_GL!$B:$N,11,FALSE)</f>
        <v>75B</v>
      </c>
      <c r="R1802" t="str">
        <f>VLOOKUP($M1802,Map_GL!$B:$N,12,FALSE)</f>
        <v>000</v>
      </c>
      <c r="S1802" t="str">
        <f>VLOOKUP($M1802,Map_GL!$B:$N,13,FALSE)</f>
        <v>00</v>
      </c>
      <c r="T1802"/>
    </row>
    <row r="1803" spans="1:20" x14ac:dyDescent="0.25">
      <c r="A1803" t="s">
        <v>8</v>
      </c>
      <c r="B1803" t="s">
        <v>10</v>
      </c>
      <c r="C1803" t="s">
        <v>12</v>
      </c>
      <c r="D1803" t="s">
        <v>14</v>
      </c>
      <c r="E1803" t="s">
        <v>10121</v>
      </c>
      <c r="F1803" t="s">
        <v>7468</v>
      </c>
      <c r="G1803" t="s">
        <v>10248</v>
      </c>
      <c r="H1803" s="9">
        <v>43833</v>
      </c>
      <c r="I1803" s="10">
        <v>0.50555555555555554</v>
      </c>
      <c r="J1803" s="11">
        <v>-918.2</v>
      </c>
      <c r="K1803" t="s">
        <v>10122</v>
      </c>
      <c r="L1803" t="str">
        <f t="shared" si="56"/>
        <v>98807043</v>
      </c>
      <c r="M1803" t="str">
        <f t="shared" si="57"/>
        <v>64501611</v>
      </c>
      <c r="N1803" t="str">
        <f>VLOOKUP($L1803,Map_Organization!$F:$I,2,FALSE)</f>
        <v>UTU</v>
      </c>
      <c r="O1803" t="str">
        <f>VLOOKUP($L1803,Map_Organization!$F:$I,3,FALSE)</f>
        <v>930</v>
      </c>
      <c r="P1803" t="str">
        <f>VLOOKUP($L1803,Map_Organization!$F:$I,4,FALSE)</f>
        <v>8414</v>
      </c>
      <c r="Q1803" t="str">
        <f>VLOOKUP($M1803,Map_GL!$B:$N,11,FALSE)</f>
        <v>75B</v>
      </c>
      <c r="R1803" t="str">
        <f>VLOOKUP($M1803,Map_GL!$B:$N,12,FALSE)</f>
        <v>000</v>
      </c>
      <c r="S1803" t="str">
        <f>VLOOKUP($M1803,Map_GL!$B:$N,13,FALSE)</f>
        <v>00</v>
      </c>
      <c r="T1803"/>
    </row>
    <row r="1804" spans="1:20" x14ac:dyDescent="0.25">
      <c r="A1804" t="s">
        <v>8</v>
      </c>
      <c r="B1804" t="s">
        <v>10</v>
      </c>
      <c r="C1804" t="s">
        <v>12</v>
      </c>
      <c r="D1804" t="s">
        <v>14</v>
      </c>
      <c r="E1804" t="s">
        <v>10121</v>
      </c>
      <c r="F1804" t="s">
        <v>7468</v>
      </c>
      <c r="G1804" t="s">
        <v>10249</v>
      </c>
      <c r="H1804" s="9">
        <v>43833</v>
      </c>
      <c r="I1804" s="10">
        <v>0.50555555555555554</v>
      </c>
      <c r="J1804" s="11">
        <v>-30.51</v>
      </c>
      <c r="K1804" t="s">
        <v>10122</v>
      </c>
      <c r="L1804" t="str">
        <f t="shared" si="56"/>
        <v>98807043</v>
      </c>
      <c r="M1804" t="str">
        <f t="shared" si="57"/>
        <v>64501621</v>
      </c>
      <c r="N1804" t="str">
        <f>VLOOKUP($L1804,Map_Organization!$F:$I,2,FALSE)</f>
        <v>UTU</v>
      </c>
      <c r="O1804" t="str">
        <f>VLOOKUP($L1804,Map_Organization!$F:$I,3,FALSE)</f>
        <v>930</v>
      </c>
      <c r="P1804" t="str">
        <f>VLOOKUP($L1804,Map_Organization!$F:$I,4,FALSE)</f>
        <v>8414</v>
      </c>
      <c r="Q1804" t="str">
        <f>VLOOKUP($M1804,Map_GL!$B:$N,11,FALSE)</f>
        <v>75B</v>
      </c>
      <c r="R1804" t="str">
        <f>VLOOKUP($M1804,Map_GL!$B:$N,12,FALSE)</f>
        <v>000</v>
      </c>
      <c r="S1804" t="str">
        <f>VLOOKUP($M1804,Map_GL!$B:$N,13,FALSE)</f>
        <v>00</v>
      </c>
      <c r="T1804"/>
    </row>
    <row r="1805" spans="1:20" x14ac:dyDescent="0.25">
      <c r="A1805" t="s">
        <v>8</v>
      </c>
      <c r="B1805" t="s">
        <v>10</v>
      </c>
      <c r="C1805" t="s">
        <v>12</v>
      </c>
      <c r="D1805" t="s">
        <v>14</v>
      </c>
      <c r="E1805" t="s">
        <v>10121</v>
      </c>
      <c r="F1805" t="s">
        <v>7468</v>
      </c>
      <c r="G1805" t="s">
        <v>10250</v>
      </c>
      <c r="H1805" s="9">
        <v>43833</v>
      </c>
      <c r="I1805" s="10">
        <v>0.50555555555555554</v>
      </c>
      <c r="J1805" s="11">
        <v>918.2</v>
      </c>
      <c r="K1805" t="s">
        <v>10122</v>
      </c>
      <c r="L1805" t="str">
        <f t="shared" si="56"/>
        <v>98807043</v>
      </c>
      <c r="M1805" t="str">
        <f t="shared" si="57"/>
        <v>64501610</v>
      </c>
      <c r="N1805" t="str">
        <f>VLOOKUP($L1805,Map_Organization!$F:$I,2,FALSE)</f>
        <v>UTU</v>
      </c>
      <c r="O1805" t="str">
        <f>VLOOKUP($L1805,Map_Organization!$F:$I,3,FALSE)</f>
        <v>930</v>
      </c>
      <c r="P1805" t="str">
        <f>VLOOKUP($L1805,Map_Organization!$F:$I,4,FALSE)</f>
        <v>8414</v>
      </c>
      <c r="Q1805" t="str">
        <f>VLOOKUP($M1805,Map_GL!$B:$N,11,FALSE)</f>
        <v>75B</v>
      </c>
      <c r="R1805" t="str">
        <f>VLOOKUP($M1805,Map_GL!$B:$N,12,FALSE)</f>
        <v>000</v>
      </c>
      <c r="S1805" t="str">
        <f>VLOOKUP($M1805,Map_GL!$B:$N,13,FALSE)</f>
        <v>00</v>
      </c>
      <c r="T1805"/>
    </row>
    <row r="1806" spans="1:20" x14ac:dyDescent="0.25">
      <c r="A1806" t="s">
        <v>8</v>
      </c>
      <c r="B1806" t="s">
        <v>10</v>
      </c>
      <c r="C1806" t="s">
        <v>12</v>
      </c>
      <c r="D1806" t="s">
        <v>14</v>
      </c>
      <c r="E1806" t="s">
        <v>10121</v>
      </c>
      <c r="F1806" t="s">
        <v>7468</v>
      </c>
      <c r="G1806" t="s">
        <v>10251</v>
      </c>
      <c r="H1806" s="9">
        <v>43833</v>
      </c>
      <c r="I1806" s="10">
        <v>0.50555555555555554</v>
      </c>
      <c r="J1806" s="11">
        <v>30.509999999999998</v>
      </c>
      <c r="K1806" t="s">
        <v>10122</v>
      </c>
      <c r="L1806" t="str">
        <f t="shared" si="56"/>
        <v>98807043</v>
      </c>
      <c r="M1806" t="str">
        <f t="shared" si="57"/>
        <v>64501620</v>
      </c>
      <c r="N1806" t="str">
        <f>VLOOKUP($L1806,Map_Organization!$F:$I,2,FALSE)</f>
        <v>UTU</v>
      </c>
      <c r="O1806" t="str">
        <f>VLOOKUP($L1806,Map_Organization!$F:$I,3,FALSE)</f>
        <v>930</v>
      </c>
      <c r="P1806" t="str">
        <f>VLOOKUP($L1806,Map_Organization!$F:$I,4,FALSE)</f>
        <v>8414</v>
      </c>
      <c r="Q1806" t="str">
        <f>VLOOKUP($M1806,Map_GL!$B:$N,11,FALSE)</f>
        <v>75B</v>
      </c>
      <c r="R1806" t="str">
        <f>VLOOKUP($M1806,Map_GL!$B:$N,12,FALSE)</f>
        <v>000</v>
      </c>
      <c r="S1806" t="str">
        <f>VLOOKUP($M1806,Map_GL!$B:$N,13,FALSE)</f>
        <v>00</v>
      </c>
      <c r="T1806"/>
    </row>
    <row r="1807" spans="1:20" x14ac:dyDescent="0.25">
      <c r="A1807" t="s">
        <v>8</v>
      </c>
      <c r="B1807" t="s">
        <v>10</v>
      </c>
      <c r="C1807" t="s">
        <v>12</v>
      </c>
      <c r="D1807" t="s">
        <v>14</v>
      </c>
      <c r="E1807" t="s">
        <v>10121</v>
      </c>
      <c r="F1807" t="s">
        <v>7468</v>
      </c>
      <c r="G1807" t="s">
        <v>10262</v>
      </c>
      <c r="H1807" s="9">
        <v>43833</v>
      </c>
      <c r="I1807" s="10">
        <v>0.50555555555555554</v>
      </c>
      <c r="J1807" s="11">
        <v>0.44</v>
      </c>
      <c r="K1807" t="s">
        <v>10122</v>
      </c>
      <c r="L1807" t="str">
        <f t="shared" si="56"/>
        <v>98807043</v>
      </c>
      <c r="M1807" t="str">
        <f t="shared" si="57"/>
        <v>64503715</v>
      </c>
      <c r="N1807" t="str">
        <f>VLOOKUP($L1807,Map_Organization!$F:$I,2,FALSE)</f>
        <v>UTU</v>
      </c>
      <c r="O1807" t="str">
        <f>VLOOKUP($L1807,Map_Organization!$F:$I,3,FALSE)</f>
        <v>930</v>
      </c>
      <c r="P1807" t="str">
        <f>VLOOKUP($L1807,Map_Organization!$F:$I,4,FALSE)</f>
        <v>8414</v>
      </c>
      <c r="Q1807" t="str">
        <f>VLOOKUP($M1807,Map_GL!$B:$N,11,FALSE)</f>
        <v>75B</v>
      </c>
      <c r="R1807" t="str">
        <f>VLOOKUP($M1807,Map_GL!$B:$N,12,FALSE)</f>
        <v>000</v>
      </c>
      <c r="S1807" t="str">
        <f>VLOOKUP($M1807,Map_GL!$B:$N,13,FALSE)</f>
        <v>00</v>
      </c>
      <c r="T1807"/>
    </row>
    <row r="1808" spans="1:20" x14ac:dyDescent="0.25">
      <c r="A1808" t="s">
        <v>8</v>
      </c>
      <c r="B1808" t="s">
        <v>10</v>
      </c>
      <c r="C1808" t="s">
        <v>12</v>
      </c>
      <c r="D1808" t="s">
        <v>14</v>
      </c>
      <c r="E1808" t="s">
        <v>10121</v>
      </c>
      <c r="F1808" t="s">
        <v>7468</v>
      </c>
      <c r="G1808" t="s">
        <v>10252</v>
      </c>
      <c r="H1808" s="9">
        <v>43833</v>
      </c>
      <c r="I1808" s="10">
        <v>0.50555555555555554</v>
      </c>
      <c r="J1808" s="11">
        <v>-2.0299999999999998</v>
      </c>
      <c r="K1808" t="s">
        <v>10122</v>
      </c>
      <c r="L1808" t="str">
        <f t="shared" si="56"/>
        <v>98807043</v>
      </c>
      <c r="M1808" t="str">
        <f t="shared" si="57"/>
        <v>64501631</v>
      </c>
      <c r="N1808" t="str">
        <f>VLOOKUP($L1808,Map_Organization!$F:$I,2,FALSE)</f>
        <v>UTU</v>
      </c>
      <c r="O1808" t="str">
        <f>VLOOKUP($L1808,Map_Organization!$F:$I,3,FALSE)</f>
        <v>930</v>
      </c>
      <c r="P1808" t="str">
        <f>VLOOKUP($L1808,Map_Organization!$F:$I,4,FALSE)</f>
        <v>8414</v>
      </c>
      <c r="Q1808" t="str">
        <f>VLOOKUP($M1808,Map_GL!$B:$N,11,FALSE)</f>
        <v>75B</v>
      </c>
      <c r="R1808" t="str">
        <f>VLOOKUP($M1808,Map_GL!$B:$N,12,FALSE)</f>
        <v>000</v>
      </c>
      <c r="S1808" t="str">
        <f>VLOOKUP($M1808,Map_GL!$B:$N,13,FALSE)</f>
        <v>00</v>
      </c>
      <c r="T1808"/>
    </row>
    <row r="1809" spans="1:20" x14ac:dyDescent="0.25">
      <c r="A1809" t="s">
        <v>8</v>
      </c>
      <c r="B1809" t="s">
        <v>10</v>
      </c>
      <c r="C1809" t="s">
        <v>12</v>
      </c>
      <c r="D1809" t="s">
        <v>14</v>
      </c>
      <c r="E1809" t="s">
        <v>10121</v>
      </c>
      <c r="F1809" t="s">
        <v>7468</v>
      </c>
      <c r="G1809" t="s">
        <v>10253</v>
      </c>
      <c r="H1809" s="9">
        <v>43833</v>
      </c>
      <c r="I1809" s="10">
        <v>0.50555555555555554</v>
      </c>
      <c r="J1809" s="11">
        <v>2.0299999999999998</v>
      </c>
      <c r="K1809" t="s">
        <v>10122</v>
      </c>
      <c r="L1809" t="str">
        <f t="shared" si="56"/>
        <v>98807043</v>
      </c>
      <c r="M1809" t="str">
        <f t="shared" si="57"/>
        <v>64501630</v>
      </c>
      <c r="N1809" t="str">
        <f>VLOOKUP($L1809,Map_Organization!$F:$I,2,FALSE)</f>
        <v>UTU</v>
      </c>
      <c r="O1809" t="str">
        <f>VLOOKUP($L1809,Map_Organization!$F:$I,3,FALSE)</f>
        <v>930</v>
      </c>
      <c r="P1809" t="str">
        <f>VLOOKUP($L1809,Map_Organization!$F:$I,4,FALSE)</f>
        <v>8414</v>
      </c>
      <c r="Q1809" t="str">
        <f>VLOOKUP($M1809,Map_GL!$B:$N,11,FALSE)</f>
        <v>75B</v>
      </c>
      <c r="R1809" t="str">
        <f>VLOOKUP($M1809,Map_GL!$B:$N,12,FALSE)</f>
        <v>000</v>
      </c>
      <c r="S1809" t="str">
        <f>VLOOKUP($M1809,Map_GL!$B:$N,13,FALSE)</f>
        <v>00</v>
      </c>
      <c r="T1809"/>
    </row>
    <row r="1810" spans="1:20" x14ac:dyDescent="0.25">
      <c r="A1810" t="s">
        <v>8</v>
      </c>
      <c r="B1810" t="s">
        <v>10</v>
      </c>
      <c r="C1810" t="s">
        <v>12</v>
      </c>
      <c r="D1810" t="s">
        <v>14</v>
      </c>
      <c r="E1810" t="s">
        <v>10121</v>
      </c>
      <c r="F1810" t="s">
        <v>7468</v>
      </c>
      <c r="G1810" t="s">
        <v>10254</v>
      </c>
      <c r="H1810" s="9">
        <v>43833</v>
      </c>
      <c r="I1810" s="10">
        <v>0.50555555555555554</v>
      </c>
      <c r="J1810" s="11">
        <v>-221.29000000000002</v>
      </c>
      <c r="K1810" t="s">
        <v>10122</v>
      </c>
      <c r="L1810" t="str">
        <f t="shared" si="56"/>
        <v>98807043</v>
      </c>
      <c r="M1810" t="str">
        <f t="shared" si="57"/>
        <v>61620003</v>
      </c>
      <c r="N1810" t="str">
        <f>VLOOKUP($L1810,Map_Organization!$F:$I,2,FALSE)</f>
        <v>UTU</v>
      </c>
      <c r="O1810" t="str">
        <f>VLOOKUP($L1810,Map_Organization!$F:$I,3,FALSE)</f>
        <v>930</v>
      </c>
      <c r="P1810" t="str">
        <f>VLOOKUP($L1810,Map_Organization!$F:$I,4,FALSE)</f>
        <v>8414</v>
      </c>
      <c r="Q1810" t="str">
        <f>VLOOKUP($M1810,Map_GL!$B:$N,11,FALSE)</f>
        <v>794</v>
      </c>
      <c r="R1810" t="str">
        <f>VLOOKUP($M1810,Map_GL!$B:$N,12,FALSE)</f>
        <v>401</v>
      </c>
      <c r="S1810" t="str">
        <f>VLOOKUP($M1810,Map_GL!$B:$N,13,FALSE)</f>
        <v>00</v>
      </c>
      <c r="T1810"/>
    </row>
    <row r="1811" spans="1:20" x14ac:dyDescent="0.25">
      <c r="A1811" t="s">
        <v>8</v>
      </c>
      <c r="B1811" t="s">
        <v>10</v>
      </c>
      <c r="C1811" t="s">
        <v>12</v>
      </c>
      <c r="D1811" t="s">
        <v>14</v>
      </c>
      <c r="E1811" t="s">
        <v>10121</v>
      </c>
      <c r="F1811" t="s">
        <v>7468</v>
      </c>
      <c r="G1811" t="s">
        <v>10255</v>
      </c>
      <c r="H1811" s="9">
        <v>43833</v>
      </c>
      <c r="I1811" s="10">
        <v>0.50555555555555554</v>
      </c>
      <c r="J1811" s="11">
        <v>221.29</v>
      </c>
      <c r="K1811" t="s">
        <v>10122</v>
      </c>
      <c r="L1811" t="str">
        <f t="shared" si="56"/>
        <v>98807043</v>
      </c>
      <c r="M1811" t="str">
        <f t="shared" si="57"/>
        <v>61620001</v>
      </c>
      <c r="N1811" t="str">
        <f>VLOOKUP($L1811,Map_Organization!$F:$I,2,FALSE)</f>
        <v>UTU</v>
      </c>
      <c r="O1811" t="str">
        <f>VLOOKUP($L1811,Map_Organization!$F:$I,3,FALSE)</f>
        <v>930</v>
      </c>
      <c r="P1811" t="str">
        <f>VLOOKUP($L1811,Map_Organization!$F:$I,4,FALSE)</f>
        <v>8414</v>
      </c>
      <c r="Q1811" t="str">
        <f>VLOOKUP($M1811,Map_GL!$B:$N,11,FALSE)</f>
        <v>794</v>
      </c>
      <c r="R1811" t="str">
        <f>VLOOKUP($M1811,Map_GL!$B:$N,12,FALSE)</f>
        <v>401</v>
      </c>
      <c r="S1811" t="str">
        <f>VLOOKUP($M1811,Map_GL!$B:$N,13,FALSE)</f>
        <v>00</v>
      </c>
      <c r="T1811"/>
    </row>
    <row r="1812" spans="1:20" x14ac:dyDescent="0.25">
      <c r="A1812" t="s">
        <v>8</v>
      </c>
      <c r="B1812" t="s">
        <v>10</v>
      </c>
      <c r="C1812" t="s">
        <v>12</v>
      </c>
      <c r="D1812" t="s">
        <v>14</v>
      </c>
      <c r="E1812" t="s">
        <v>10121</v>
      </c>
      <c r="F1812" t="s">
        <v>7468</v>
      </c>
      <c r="G1812" t="s">
        <v>10256</v>
      </c>
      <c r="H1812" s="9">
        <v>43833</v>
      </c>
      <c r="I1812" s="10">
        <v>0.50555555555555554</v>
      </c>
      <c r="J1812" s="11">
        <v>-221.29</v>
      </c>
      <c r="K1812" t="s">
        <v>10122</v>
      </c>
      <c r="L1812" t="str">
        <f t="shared" si="56"/>
        <v>98807043</v>
      </c>
      <c r="M1812" t="str">
        <f t="shared" si="57"/>
        <v>75430001</v>
      </c>
      <c r="N1812" t="str">
        <f>VLOOKUP($L1812,Map_Organization!$F:$I,2,FALSE)</f>
        <v>UTU</v>
      </c>
      <c r="O1812" t="str">
        <f>VLOOKUP($L1812,Map_Organization!$F:$I,3,FALSE)</f>
        <v>930</v>
      </c>
      <c r="P1812" t="str">
        <f>VLOOKUP($L1812,Map_Organization!$F:$I,4,FALSE)</f>
        <v>8414</v>
      </c>
      <c r="Q1812" t="str">
        <f>VLOOKUP($M1812,Map_GL!$B:$N,11,FALSE)</f>
        <v>75B</v>
      </c>
      <c r="R1812" t="str">
        <f>VLOOKUP($M1812,Map_GL!$B:$N,12,FALSE)</f>
        <v>000</v>
      </c>
      <c r="S1812" t="str">
        <f>VLOOKUP($M1812,Map_GL!$B:$N,13,FALSE)</f>
        <v>00</v>
      </c>
      <c r="T1812"/>
    </row>
    <row r="1813" spans="1:20" x14ac:dyDescent="0.25">
      <c r="A1813" t="s">
        <v>8</v>
      </c>
      <c r="B1813" t="s">
        <v>10</v>
      </c>
      <c r="C1813" t="s">
        <v>12</v>
      </c>
      <c r="D1813" t="s">
        <v>14</v>
      </c>
      <c r="E1813" t="s">
        <v>10121</v>
      </c>
      <c r="F1813" t="s">
        <v>7468</v>
      </c>
      <c r="G1813" t="s">
        <v>10182</v>
      </c>
      <c r="H1813" s="9">
        <v>43833</v>
      </c>
      <c r="I1813" s="10">
        <v>0.50555555555555554</v>
      </c>
      <c r="J1813" s="11">
        <v>152.32</v>
      </c>
      <c r="K1813" t="s">
        <v>10122</v>
      </c>
      <c r="L1813" t="str">
        <f t="shared" si="56"/>
        <v>98807043</v>
      </c>
      <c r="M1813" t="str">
        <f t="shared" si="57"/>
        <v>75431002</v>
      </c>
      <c r="N1813" t="str">
        <f>VLOOKUP($L1813,Map_Organization!$F:$I,2,FALSE)</f>
        <v>UTU</v>
      </c>
      <c r="O1813" t="str">
        <f>VLOOKUP($L1813,Map_Organization!$F:$I,3,FALSE)</f>
        <v>930</v>
      </c>
      <c r="P1813" t="str">
        <f>VLOOKUP($L1813,Map_Organization!$F:$I,4,FALSE)</f>
        <v>8414</v>
      </c>
      <c r="Q1813" t="str">
        <f>VLOOKUP($M1813,Map_GL!$B:$N,11,FALSE)</f>
        <v>75B</v>
      </c>
      <c r="R1813" t="str">
        <f>VLOOKUP($M1813,Map_GL!$B:$N,12,FALSE)</f>
        <v>000</v>
      </c>
      <c r="S1813" t="str">
        <f>VLOOKUP($M1813,Map_GL!$B:$N,13,FALSE)</f>
        <v>00</v>
      </c>
      <c r="T1813"/>
    </row>
    <row r="1814" spans="1:20" x14ac:dyDescent="0.25">
      <c r="A1814" t="s">
        <v>8</v>
      </c>
      <c r="B1814" t="s">
        <v>10</v>
      </c>
      <c r="C1814" t="s">
        <v>12</v>
      </c>
      <c r="D1814" t="s">
        <v>14</v>
      </c>
      <c r="E1814" t="s">
        <v>10121</v>
      </c>
      <c r="F1814" t="s">
        <v>7468</v>
      </c>
      <c r="G1814" t="s">
        <v>10222</v>
      </c>
      <c r="H1814" s="9">
        <v>43833</v>
      </c>
      <c r="I1814" s="10">
        <v>0.50555555555555554</v>
      </c>
      <c r="J1814" s="11">
        <v>-500</v>
      </c>
      <c r="K1814" t="s">
        <v>10122</v>
      </c>
      <c r="L1814" t="str">
        <f t="shared" si="56"/>
        <v>98807043</v>
      </c>
      <c r="M1814" t="str">
        <f t="shared" si="57"/>
        <v>61561008</v>
      </c>
      <c r="N1814" t="str">
        <f>VLOOKUP($L1814,Map_Organization!$F:$I,2,FALSE)</f>
        <v>UTU</v>
      </c>
      <c r="O1814" t="str">
        <f>VLOOKUP($L1814,Map_Organization!$F:$I,3,FALSE)</f>
        <v>930</v>
      </c>
      <c r="P1814" t="str">
        <f>VLOOKUP($L1814,Map_Organization!$F:$I,4,FALSE)</f>
        <v>8414</v>
      </c>
      <c r="Q1814" t="str">
        <f>VLOOKUP($M1814,Map_GL!$B:$N,11,FALSE)</f>
        <v>823</v>
      </c>
      <c r="R1814" t="str">
        <f>VLOOKUP($M1814,Map_GL!$B:$N,12,FALSE)</f>
        <v>420</v>
      </c>
      <c r="S1814" t="str">
        <f>VLOOKUP($M1814,Map_GL!$B:$N,13,FALSE)</f>
        <v>00</v>
      </c>
      <c r="T1814"/>
    </row>
    <row r="1815" spans="1:20" x14ac:dyDescent="0.25">
      <c r="A1815" t="s">
        <v>8</v>
      </c>
      <c r="B1815" t="s">
        <v>10</v>
      </c>
      <c r="C1815" t="s">
        <v>12</v>
      </c>
      <c r="D1815" t="s">
        <v>14</v>
      </c>
      <c r="E1815" t="s">
        <v>10121</v>
      </c>
      <c r="F1815" t="s">
        <v>7468</v>
      </c>
      <c r="G1815" t="s">
        <v>10191</v>
      </c>
      <c r="H1815" s="9">
        <v>43833</v>
      </c>
      <c r="I1815" s="10">
        <v>0.50555555555555554</v>
      </c>
      <c r="J1815" s="11">
        <v>8.11</v>
      </c>
      <c r="K1815" t="s">
        <v>10122</v>
      </c>
      <c r="L1815" t="str">
        <f t="shared" si="56"/>
        <v>98807043</v>
      </c>
      <c r="M1815" t="str">
        <f t="shared" si="57"/>
        <v>62610001</v>
      </c>
      <c r="N1815" t="str">
        <f>VLOOKUP($L1815,Map_Organization!$F:$I,2,FALSE)</f>
        <v>UTU</v>
      </c>
      <c r="O1815" t="str">
        <f>VLOOKUP($L1815,Map_Organization!$F:$I,3,FALSE)</f>
        <v>930</v>
      </c>
      <c r="P1815" t="str">
        <f>VLOOKUP($L1815,Map_Organization!$F:$I,4,FALSE)</f>
        <v>8414</v>
      </c>
      <c r="Q1815" t="str">
        <f>VLOOKUP($M1815,Map_GL!$B:$N,11,FALSE)</f>
        <v>779</v>
      </c>
      <c r="R1815" t="str">
        <f>VLOOKUP($M1815,Map_GL!$B:$N,12,FALSE)</f>
        <v>000</v>
      </c>
      <c r="S1815" t="str">
        <f>VLOOKUP($M1815,Map_GL!$B:$N,13,FALSE)</f>
        <v>00</v>
      </c>
      <c r="T1815"/>
    </row>
    <row r="1816" spans="1:20" x14ac:dyDescent="0.25">
      <c r="A1816" t="s">
        <v>8</v>
      </c>
      <c r="B1816" t="s">
        <v>10</v>
      </c>
      <c r="C1816" t="s">
        <v>12</v>
      </c>
      <c r="D1816" t="s">
        <v>14</v>
      </c>
      <c r="E1816" t="s">
        <v>10121</v>
      </c>
      <c r="F1816" t="s">
        <v>7468</v>
      </c>
      <c r="G1816" t="s">
        <v>10146</v>
      </c>
      <c r="H1816" s="9">
        <v>43833</v>
      </c>
      <c r="I1816" s="10">
        <v>0.50555555555555554</v>
      </c>
      <c r="J1816" s="11">
        <v>127.73</v>
      </c>
      <c r="K1816" t="s">
        <v>10122</v>
      </c>
      <c r="L1816" t="str">
        <f t="shared" si="56"/>
        <v>98807043</v>
      </c>
      <c r="M1816" t="str">
        <f t="shared" si="57"/>
        <v>61620010</v>
      </c>
      <c r="N1816" t="str">
        <f>VLOOKUP($L1816,Map_Organization!$F:$I,2,FALSE)</f>
        <v>UTU</v>
      </c>
      <c r="O1816" t="str">
        <f>VLOOKUP($L1816,Map_Organization!$F:$I,3,FALSE)</f>
        <v>930</v>
      </c>
      <c r="P1816" t="str">
        <f>VLOOKUP($L1816,Map_Organization!$F:$I,4,FALSE)</f>
        <v>8414</v>
      </c>
      <c r="Q1816" t="str">
        <f>VLOOKUP($M1816,Map_GL!$B:$N,11,FALSE)</f>
        <v>794</v>
      </c>
      <c r="R1816" t="str">
        <f>VLOOKUP($M1816,Map_GL!$B:$N,12,FALSE)</f>
        <v>401</v>
      </c>
      <c r="S1816" t="str">
        <f>VLOOKUP($M1816,Map_GL!$B:$N,13,FALSE)</f>
        <v>00</v>
      </c>
      <c r="T1816"/>
    </row>
    <row r="1817" spans="1:20" x14ac:dyDescent="0.25">
      <c r="A1817" t="s">
        <v>8</v>
      </c>
      <c r="B1817" t="s">
        <v>10</v>
      </c>
      <c r="C1817" t="s">
        <v>12</v>
      </c>
      <c r="D1817" t="s">
        <v>14</v>
      </c>
      <c r="E1817" t="s">
        <v>10121</v>
      </c>
      <c r="F1817" t="s">
        <v>7468</v>
      </c>
      <c r="G1817" t="s">
        <v>10192</v>
      </c>
      <c r="H1817" s="9">
        <v>43833</v>
      </c>
      <c r="I1817" s="10">
        <v>0.50555555555555554</v>
      </c>
      <c r="J1817" s="11">
        <v>2.25</v>
      </c>
      <c r="K1817" t="s">
        <v>10122</v>
      </c>
      <c r="L1817" t="str">
        <f t="shared" si="56"/>
        <v>98807043</v>
      </c>
      <c r="M1817" t="str">
        <f t="shared" si="57"/>
        <v>61620113</v>
      </c>
      <c r="N1817" t="str">
        <f>VLOOKUP($L1817,Map_Organization!$F:$I,2,FALSE)</f>
        <v>UTU</v>
      </c>
      <c r="O1817" t="str">
        <f>VLOOKUP($L1817,Map_Organization!$F:$I,3,FALSE)</f>
        <v>930</v>
      </c>
      <c r="P1817" t="str">
        <f>VLOOKUP($L1817,Map_Organization!$F:$I,4,FALSE)</f>
        <v>8414</v>
      </c>
      <c r="Q1817" t="str">
        <f>VLOOKUP($M1817,Map_GL!$B:$N,11,FALSE)</f>
        <v>794</v>
      </c>
      <c r="R1817" t="str">
        <f>VLOOKUP($M1817,Map_GL!$B:$N,12,FALSE)</f>
        <v>401</v>
      </c>
      <c r="S1817" t="str">
        <f>VLOOKUP($M1817,Map_GL!$B:$N,13,FALSE)</f>
        <v>00</v>
      </c>
      <c r="T1817"/>
    </row>
    <row r="1818" spans="1:20" x14ac:dyDescent="0.25">
      <c r="A1818" t="s">
        <v>8</v>
      </c>
      <c r="B1818" t="s">
        <v>10</v>
      </c>
      <c r="C1818" t="s">
        <v>12</v>
      </c>
      <c r="D1818" t="s">
        <v>14</v>
      </c>
      <c r="E1818" t="s">
        <v>10121</v>
      </c>
      <c r="F1818" t="s">
        <v>7468</v>
      </c>
      <c r="G1818" t="s">
        <v>10257</v>
      </c>
      <c r="H1818" s="9">
        <v>43833</v>
      </c>
      <c r="I1818" s="10">
        <v>0.50555555555555554</v>
      </c>
      <c r="J1818" s="11">
        <v>31.25</v>
      </c>
      <c r="K1818" t="s">
        <v>10122</v>
      </c>
      <c r="L1818" t="str">
        <f t="shared" si="56"/>
        <v>98807043</v>
      </c>
      <c r="M1818" t="str">
        <f t="shared" si="57"/>
        <v>62282001</v>
      </c>
      <c r="N1818" t="str">
        <f>VLOOKUP($L1818,Map_Organization!$F:$I,2,FALSE)</f>
        <v>UTU</v>
      </c>
      <c r="O1818" t="str">
        <f>VLOOKUP($L1818,Map_Organization!$F:$I,3,FALSE)</f>
        <v>930</v>
      </c>
      <c r="P1818" t="str">
        <f>VLOOKUP($L1818,Map_Organization!$F:$I,4,FALSE)</f>
        <v>8414</v>
      </c>
      <c r="Q1818" t="str">
        <f>VLOOKUP($M1818,Map_GL!$B:$N,11,FALSE)</f>
        <v>75B</v>
      </c>
      <c r="R1818" t="str">
        <f>VLOOKUP($M1818,Map_GL!$B:$N,12,FALSE)</f>
        <v>000</v>
      </c>
      <c r="S1818" t="str">
        <f>VLOOKUP($M1818,Map_GL!$B:$N,13,FALSE)</f>
        <v>00</v>
      </c>
      <c r="T1818"/>
    </row>
    <row r="1819" spans="1:20" x14ac:dyDescent="0.25">
      <c r="A1819" t="s">
        <v>8</v>
      </c>
      <c r="B1819" t="s">
        <v>10</v>
      </c>
      <c r="C1819" t="s">
        <v>12</v>
      </c>
      <c r="D1819" t="s">
        <v>14</v>
      </c>
      <c r="E1819" t="s">
        <v>10121</v>
      </c>
      <c r="F1819" t="s">
        <v>7468</v>
      </c>
      <c r="G1819" t="s">
        <v>10194</v>
      </c>
      <c r="H1819" s="9">
        <v>43833</v>
      </c>
      <c r="I1819" s="10">
        <v>0.50555555555555554</v>
      </c>
      <c r="J1819" s="11">
        <v>22</v>
      </c>
      <c r="K1819" t="s">
        <v>10122</v>
      </c>
      <c r="L1819" t="str">
        <f t="shared" si="56"/>
        <v>98807043</v>
      </c>
      <c r="M1819" t="str">
        <f t="shared" si="57"/>
        <v>62624110</v>
      </c>
      <c r="N1819" t="str">
        <f>VLOOKUP($L1819,Map_Organization!$F:$I,2,FALSE)</f>
        <v>UTU</v>
      </c>
      <c r="O1819" t="str">
        <f>VLOOKUP($L1819,Map_Organization!$F:$I,3,FALSE)</f>
        <v>930</v>
      </c>
      <c r="P1819" t="str">
        <f>VLOOKUP($L1819,Map_Organization!$F:$I,4,FALSE)</f>
        <v>8414</v>
      </c>
      <c r="Q1819" t="str">
        <f>VLOOKUP($M1819,Map_GL!$B:$N,11,FALSE)</f>
        <v>833</v>
      </c>
      <c r="R1819" t="str">
        <f>VLOOKUP($M1819,Map_GL!$B:$N,12,FALSE)</f>
        <v>401</v>
      </c>
      <c r="S1819" t="str">
        <f>VLOOKUP($M1819,Map_GL!$B:$N,13,FALSE)</f>
        <v>00</v>
      </c>
      <c r="T1819"/>
    </row>
    <row r="1820" spans="1:20" x14ac:dyDescent="0.25">
      <c r="A1820" t="s">
        <v>8</v>
      </c>
      <c r="B1820" t="s">
        <v>10</v>
      </c>
      <c r="C1820" t="s">
        <v>12</v>
      </c>
      <c r="D1820" t="s">
        <v>14</v>
      </c>
      <c r="E1820" t="s">
        <v>10121</v>
      </c>
      <c r="F1820" t="s">
        <v>7468</v>
      </c>
      <c r="G1820" t="s">
        <v>10195</v>
      </c>
      <c r="H1820" s="9">
        <v>43833</v>
      </c>
      <c r="I1820" s="10">
        <v>0.50555555555555554</v>
      </c>
      <c r="J1820" s="11">
        <v>7.02</v>
      </c>
      <c r="K1820" t="s">
        <v>10122</v>
      </c>
      <c r="L1820" t="str">
        <f t="shared" si="56"/>
        <v>98807043</v>
      </c>
      <c r="M1820" t="str">
        <f t="shared" si="57"/>
        <v>62624210</v>
      </c>
      <c r="N1820" t="str">
        <f>VLOOKUP($L1820,Map_Organization!$F:$I,2,FALSE)</f>
        <v>UTU</v>
      </c>
      <c r="O1820" t="str">
        <f>VLOOKUP($L1820,Map_Organization!$F:$I,3,FALSE)</f>
        <v>930</v>
      </c>
      <c r="P1820" t="str">
        <f>VLOOKUP($L1820,Map_Organization!$F:$I,4,FALSE)</f>
        <v>8414</v>
      </c>
      <c r="Q1820" t="str">
        <f>VLOOKUP($M1820,Map_GL!$B:$N,11,FALSE)</f>
        <v>833</v>
      </c>
      <c r="R1820" t="str">
        <f>VLOOKUP($M1820,Map_GL!$B:$N,12,FALSE)</f>
        <v>401</v>
      </c>
      <c r="S1820" t="str">
        <f>VLOOKUP($M1820,Map_GL!$B:$N,13,FALSE)</f>
        <v>00</v>
      </c>
      <c r="T1820"/>
    </row>
    <row r="1821" spans="1:20" x14ac:dyDescent="0.25">
      <c r="A1821" t="s">
        <v>8</v>
      </c>
      <c r="B1821" t="s">
        <v>10</v>
      </c>
      <c r="C1821" t="s">
        <v>12</v>
      </c>
      <c r="D1821" t="s">
        <v>14</v>
      </c>
      <c r="E1821" t="s">
        <v>10121</v>
      </c>
      <c r="F1821" t="s">
        <v>7468</v>
      </c>
      <c r="G1821" t="s">
        <v>10150</v>
      </c>
      <c r="H1821" s="9">
        <v>43833</v>
      </c>
      <c r="I1821" s="10">
        <v>0.50555555555555554</v>
      </c>
      <c r="J1821" s="11">
        <v>31.12</v>
      </c>
      <c r="K1821" t="s">
        <v>10122</v>
      </c>
      <c r="L1821" t="str">
        <f t="shared" si="56"/>
        <v>98807043</v>
      </c>
      <c r="M1821" t="str">
        <f t="shared" si="57"/>
        <v>68123020</v>
      </c>
      <c r="N1821" t="str">
        <f>VLOOKUP($L1821,Map_Organization!$F:$I,2,FALSE)</f>
        <v>UTU</v>
      </c>
      <c r="O1821" t="str">
        <f>VLOOKUP($L1821,Map_Organization!$F:$I,3,FALSE)</f>
        <v>930</v>
      </c>
      <c r="P1821" t="str">
        <f>VLOOKUP($L1821,Map_Organization!$F:$I,4,FALSE)</f>
        <v>8414</v>
      </c>
      <c r="Q1821" t="str">
        <f>VLOOKUP($M1821,Map_GL!$B:$N,11,FALSE)</f>
        <v>833</v>
      </c>
      <c r="R1821" t="str">
        <f>VLOOKUP($M1821,Map_GL!$B:$N,12,FALSE)</f>
        <v>401</v>
      </c>
      <c r="S1821" t="str">
        <f>VLOOKUP($M1821,Map_GL!$B:$N,13,FALSE)</f>
        <v>00</v>
      </c>
      <c r="T1821"/>
    </row>
    <row r="1822" spans="1:20" x14ac:dyDescent="0.25">
      <c r="A1822" t="s">
        <v>8</v>
      </c>
      <c r="B1822" t="s">
        <v>10</v>
      </c>
      <c r="C1822" t="s">
        <v>12</v>
      </c>
      <c r="D1822" t="s">
        <v>14</v>
      </c>
      <c r="E1822" t="s">
        <v>10121</v>
      </c>
      <c r="F1822" t="s">
        <v>7468</v>
      </c>
      <c r="G1822" t="s">
        <v>10148</v>
      </c>
      <c r="H1822" s="9">
        <v>43833</v>
      </c>
      <c r="I1822" s="10">
        <v>0.50555555555555554</v>
      </c>
      <c r="J1822" s="11">
        <v>-127.73</v>
      </c>
      <c r="K1822" t="s">
        <v>10122</v>
      </c>
      <c r="L1822" t="str">
        <f t="shared" si="56"/>
        <v>98807043</v>
      </c>
      <c r="M1822" t="str">
        <f t="shared" si="57"/>
        <v>61620010</v>
      </c>
      <c r="N1822" t="str">
        <f>VLOOKUP($L1822,Map_Organization!$F:$I,2,FALSE)</f>
        <v>UTU</v>
      </c>
      <c r="O1822" t="str">
        <f>VLOOKUP($L1822,Map_Organization!$F:$I,3,FALSE)</f>
        <v>930</v>
      </c>
      <c r="P1822" t="str">
        <f>VLOOKUP($L1822,Map_Organization!$F:$I,4,FALSE)</f>
        <v>8414</v>
      </c>
      <c r="Q1822" t="str">
        <f>VLOOKUP($M1822,Map_GL!$B:$N,11,FALSE)</f>
        <v>794</v>
      </c>
      <c r="R1822" t="str">
        <f>VLOOKUP($M1822,Map_GL!$B:$N,12,FALSE)</f>
        <v>401</v>
      </c>
      <c r="S1822" t="str">
        <f>VLOOKUP($M1822,Map_GL!$B:$N,13,FALSE)</f>
        <v>00</v>
      </c>
      <c r="T1822"/>
    </row>
    <row r="1823" spans="1:20" x14ac:dyDescent="0.25">
      <c r="A1823" t="s">
        <v>8</v>
      </c>
      <c r="B1823" t="s">
        <v>10</v>
      </c>
      <c r="C1823" t="s">
        <v>12</v>
      </c>
      <c r="D1823" t="s">
        <v>14</v>
      </c>
      <c r="E1823" t="s">
        <v>10121</v>
      </c>
      <c r="F1823" t="s">
        <v>7468</v>
      </c>
      <c r="G1823" t="s">
        <v>10151</v>
      </c>
      <c r="H1823" s="9">
        <v>43833</v>
      </c>
      <c r="I1823" s="10">
        <v>0.50555555555555554</v>
      </c>
      <c r="J1823" s="11">
        <v>20.55</v>
      </c>
      <c r="K1823" t="s">
        <v>10122</v>
      </c>
      <c r="L1823" t="str">
        <f t="shared" si="56"/>
        <v>98807043</v>
      </c>
      <c r="M1823" t="str">
        <f t="shared" si="57"/>
        <v>75431003</v>
      </c>
      <c r="N1823" t="str">
        <f>VLOOKUP($L1823,Map_Organization!$F:$I,2,FALSE)</f>
        <v>UTU</v>
      </c>
      <c r="O1823" t="str">
        <f>VLOOKUP($L1823,Map_Organization!$F:$I,3,FALSE)</f>
        <v>930</v>
      </c>
      <c r="P1823" t="str">
        <f>VLOOKUP($L1823,Map_Organization!$F:$I,4,FALSE)</f>
        <v>8414</v>
      </c>
      <c r="Q1823" t="str">
        <f>VLOOKUP($M1823,Map_GL!$B:$N,11,FALSE)</f>
        <v>790</v>
      </c>
      <c r="R1823" t="str">
        <f>VLOOKUP($M1823,Map_GL!$B:$N,12,FALSE)</f>
        <v>000</v>
      </c>
      <c r="S1823" t="str">
        <f>VLOOKUP($M1823,Map_GL!$B:$N,13,FALSE)</f>
        <v>00</v>
      </c>
      <c r="T1823"/>
    </row>
    <row r="1824" spans="1:20" x14ac:dyDescent="0.25">
      <c r="A1824" t="s">
        <v>8</v>
      </c>
      <c r="B1824" t="s">
        <v>10</v>
      </c>
      <c r="C1824" t="s">
        <v>12</v>
      </c>
      <c r="D1824" t="s">
        <v>14</v>
      </c>
      <c r="E1824" t="s">
        <v>10121</v>
      </c>
      <c r="F1824" t="s">
        <v>7468</v>
      </c>
      <c r="G1824" t="s">
        <v>10197</v>
      </c>
      <c r="H1824" s="9">
        <v>43833</v>
      </c>
      <c r="I1824" s="10">
        <v>0.50555555555555554</v>
      </c>
      <c r="J1824" s="11">
        <v>-2.25</v>
      </c>
      <c r="K1824" t="s">
        <v>10122</v>
      </c>
      <c r="L1824" t="str">
        <f t="shared" si="56"/>
        <v>98807043</v>
      </c>
      <c r="M1824" t="str">
        <f t="shared" si="57"/>
        <v>61620113</v>
      </c>
      <c r="N1824" t="str">
        <f>VLOOKUP($L1824,Map_Organization!$F:$I,2,FALSE)</f>
        <v>UTU</v>
      </c>
      <c r="O1824" t="str">
        <f>VLOOKUP($L1824,Map_Organization!$F:$I,3,FALSE)</f>
        <v>930</v>
      </c>
      <c r="P1824" t="str">
        <f>VLOOKUP($L1824,Map_Organization!$F:$I,4,FALSE)</f>
        <v>8414</v>
      </c>
      <c r="Q1824" t="str">
        <f>VLOOKUP($M1824,Map_GL!$B:$N,11,FALSE)</f>
        <v>794</v>
      </c>
      <c r="R1824" t="str">
        <f>VLOOKUP($M1824,Map_GL!$B:$N,12,FALSE)</f>
        <v>401</v>
      </c>
      <c r="S1824" t="str">
        <f>VLOOKUP($M1824,Map_GL!$B:$N,13,FALSE)</f>
        <v>00</v>
      </c>
      <c r="T1824"/>
    </row>
    <row r="1825" spans="1:20" x14ac:dyDescent="0.25">
      <c r="A1825" t="s">
        <v>8</v>
      </c>
      <c r="B1825" t="s">
        <v>10</v>
      </c>
      <c r="C1825" t="s">
        <v>12</v>
      </c>
      <c r="D1825" t="s">
        <v>14</v>
      </c>
      <c r="E1825" t="s">
        <v>10121</v>
      </c>
      <c r="F1825" t="s">
        <v>7459</v>
      </c>
      <c r="G1825" t="s">
        <v>10266</v>
      </c>
      <c r="H1825" s="9">
        <v>43833</v>
      </c>
      <c r="I1825" s="10">
        <v>0.50555555555555554</v>
      </c>
      <c r="J1825" s="11">
        <v>288</v>
      </c>
      <c r="K1825" t="s">
        <v>10122</v>
      </c>
      <c r="L1825" t="str">
        <f t="shared" si="56"/>
        <v>98807035</v>
      </c>
      <c r="M1825" t="str">
        <f t="shared" si="57"/>
        <v>64106040</v>
      </c>
      <c r="N1825" t="str">
        <f>VLOOKUP($L1825,Map_Organization!$F:$I,2,FALSE)</f>
        <v>UTU</v>
      </c>
      <c r="O1825" t="str">
        <f>VLOOKUP($L1825,Map_Organization!$F:$I,3,FALSE)</f>
        <v>930</v>
      </c>
      <c r="P1825" t="str">
        <f>VLOOKUP($L1825,Map_Organization!$F:$I,4,FALSE)</f>
        <v>8414</v>
      </c>
      <c r="Q1825" t="str">
        <f>VLOOKUP($M1825,Map_GL!$B:$N,11,FALSE)</f>
        <v>75B</v>
      </c>
      <c r="R1825" t="str">
        <f>VLOOKUP($M1825,Map_GL!$B:$N,12,FALSE)</f>
        <v>000</v>
      </c>
      <c r="S1825" t="str">
        <f>VLOOKUP($M1825,Map_GL!$B:$N,13,FALSE)</f>
        <v>00</v>
      </c>
      <c r="T1825"/>
    </row>
    <row r="1826" spans="1:20" x14ac:dyDescent="0.25">
      <c r="A1826" t="s">
        <v>8</v>
      </c>
      <c r="B1826" t="s">
        <v>10</v>
      </c>
      <c r="C1826" t="s">
        <v>12</v>
      </c>
      <c r="D1826" t="s">
        <v>14</v>
      </c>
      <c r="E1826" t="s">
        <v>10121</v>
      </c>
      <c r="F1826" t="s">
        <v>7459</v>
      </c>
      <c r="G1826" t="s">
        <v>10224</v>
      </c>
      <c r="H1826" s="9">
        <v>43833</v>
      </c>
      <c r="I1826" s="10">
        <v>0.50555555555555554</v>
      </c>
      <c r="J1826" s="11">
        <v>4566.96</v>
      </c>
      <c r="K1826" t="s">
        <v>10122</v>
      </c>
      <c r="L1826" t="str">
        <f t="shared" si="56"/>
        <v>98807035</v>
      </c>
      <c r="M1826" t="str">
        <f t="shared" si="57"/>
        <v>64100100</v>
      </c>
      <c r="N1826" t="str">
        <f>VLOOKUP($L1826,Map_Organization!$F:$I,2,FALSE)</f>
        <v>UTU</v>
      </c>
      <c r="O1826" t="str">
        <f>VLOOKUP($L1826,Map_Organization!$F:$I,3,FALSE)</f>
        <v>930</v>
      </c>
      <c r="P1826" t="str">
        <f>VLOOKUP($L1826,Map_Organization!$F:$I,4,FALSE)</f>
        <v>8414</v>
      </c>
      <c r="Q1826" t="str">
        <f>VLOOKUP($M1826,Map_GL!$B:$N,11,FALSE)</f>
        <v>75B</v>
      </c>
      <c r="R1826" t="str">
        <f>VLOOKUP($M1826,Map_GL!$B:$N,12,FALSE)</f>
        <v>000</v>
      </c>
      <c r="S1826" t="str">
        <f>VLOOKUP($M1826,Map_GL!$B:$N,13,FALSE)</f>
        <v>00</v>
      </c>
      <c r="T1826"/>
    </row>
    <row r="1827" spans="1:20" x14ac:dyDescent="0.25">
      <c r="A1827" t="s">
        <v>8</v>
      </c>
      <c r="B1827" t="s">
        <v>10</v>
      </c>
      <c r="C1827" t="s">
        <v>12</v>
      </c>
      <c r="D1827" t="s">
        <v>14</v>
      </c>
      <c r="E1827" t="s">
        <v>10121</v>
      </c>
      <c r="F1827" t="s">
        <v>7459</v>
      </c>
      <c r="G1827" t="s">
        <v>10225</v>
      </c>
      <c r="H1827" s="9">
        <v>43833</v>
      </c>
      <c r="I1827" s="10">
        <v>0.50555555555555554</v>
      </c>
      <c r="J1827" s="11">
        <v>-1199.4000000000001</v>
      </c>
      <c r="K1827" t="s">
        <v>10122</v>
      </c>
      <c r="L1827" t="str">
        <f t="shared" si="56"/>
        <v>98807035</v>
      </c>
      <c r="M1827" t="str">
        <f t="shared" si="57"/>
        <v>64100110</v>
      </c>
      <c r="N1827" t="str">
        <f>VLOOKUP($L1827,Map_Organization!$F:$I,2,FALSE)</f>
        <v>UTU</v>
      </c>
      <c r="O1827" t="str">
        <f>VLOOKUP($L1827,Map_Organization!$F:$I,3,FALSE)</f>
        <v>930</v>
      </c>
      <c r="P1827" t="str">
        <f>VLOOKUP($L1827,Map_Organization!$F:$I,4,FALSE)</f>
        <v>8414</v>
      </c>
      <c r="Q1827" t="str">
        <f>VLOOKUP($M1827,Map_GL!$B:$N,11,FALSE)</f>
        <v>75B</v>
      </c>
      <c r="R1827" t="str">
        <f>VLOOKUP($M1827,Map_GL!$B:$N,12,FALSE)</f>
        <v>000</v>
      </c>
      <c r="S1827" t="str">
        <f>VLOOKUP($M1827,Map_GL!$B:$N,13,FALSE)</f>
        <v>00</v>
      </c>
      <c r="T1827"/>
    </row>
    <row r="1828" spans="1:20" x14ac:dyDescent="0.25">
      <c r="A1828" t="s">
        <v>8</v>
      </c>
      <c r="B1828" t="s">
        <v>10</v>
      </c>
      <c r="C1828" t="s">
        <v>12</v>
      </c>
      <c r="D1828" t="s">
        <v>14</v>
      </c>
      <c r="E1828" t="s">
        <v>10121</v>
      </c>
      <c r="F1828" t="s">
        <v>7459</v>
      </c>
      <c r="G1828" t="s">
        <v>10261</v>
      </c>
      <c r="H1828" s="9">
        <v>43833</v>
      </c>
      <c r="I1828" s="10">
        <v>0.50555555555555554</v>
      </c>
      <c r="J1828" s="11">
        <v>65.61</v>
      </c>
      <c r="K1828" t="s">
        <v>10122</v>
      </c>
      <c r="L1828" t="str">
        <f t="shared" si="56"/>
        <v>98807035</v>
      </c>
      <c r="M1828" t="str">
        <f t="shared" si="57"/>
        <v>64100300</v>
      </c>
      <c r="N1828" t="str">
        <f>VLOOKUP($L1828,Map_Organization!$F:$I,2,FALSE)</f>
        <v>UTU</v>
      </c>
      <c r="O1828" t="str">
        <f>VLOOKUP($L1828,Map_Organization!$F:$I,3,FALSE)</f>
        <v>930</v>
      </c>
      <c r="P1828" t="str">
        <f>VLOOKUP($L1828,Map_Organization!$F:$I,4,FALSE)</f>
        <v>8414</v>
      </c>
      <c r="Q1828" t="str">
        <f>VLOOKUP($M1828,Map_GL!$B:$N,11,FALSE)</f>
        <v>75B</v>
      </c>
      <c r="R1828" t="str">
        <f>VLOOKUP($M1828,Map_GL!$B:$N,12,FALSE)</f>
        <v>000</v>
      </c>
      <c r="S1828" t="str">
        <f>VLOOKUP($M1828,Map_GL!$B:$N,13,FALSE)</f>
        <v>00</v>
      </c>
      <c r="T1828"/>
    </row>
    <row r="1829" spans="1:20" x14ac:dyDescent="0.25">
      <c r="A1829" t="s">
        <v>8</v>
      </c>
      <c r="B1829" t="s">
        <v>10</v>
      </c>
      <c r="C1829" t="s">
        <v>12</v>
      </c>
      <c r="D1829" t="s">
        <v>14</v>
      </c>
      <c r="E1829" t="s">
        <v>10121</v>
      </c>
      <c r="F1829" t="s">
        <v>7459</v>
      </c>
      <c r="G1829" t="s">
        <v>10226</v>
      </c>
      <c r="H1829" s="9">
        <v>43833</v>
      </c>
      <c r="I1829" s="10">
        <v>0.50555555555555554</v>
      </c>
      <c r="J1829" s="11">
        <v>-576</v>
      </c>
      <c r="K1829" t="s">
        <v>10122</v>
      </c>
      <c r="L1829" t="str">
        <f t="shared" si="56"/>
        <v>98807035</v>
      </c>
      <c r="M1829" t="str">
        <f t="shared" si="57"/>
        <v>64100112</v>
      </c>
      <c r="N1829" t="str">
        <f>VLOOKUP($L1829,Map_Organization!$F:$I,2,FALSE)</f>
        <v>UTU</v>
      </c>
      <c r="O1829" t="str">
        <f>VLOOKUP($L1829,Map_Organization!$F:$I,3,FALSE)</f>
        <v>930</v>
      </c>
      <c r="P1829" t="str">
        <f>VLOOKUP($L1829,Map_Organization!$F:$I,4,FALSE)</f>
        <v>8414</v>
      </c>
      <c r="Q1829" t="str">
        <f>VLOOKUP($M1829,Map_GL!$B:$N,11,FALSE)</f>
        <v>75B</v>
      </c>
      <c r="R1829" t="str">
        <f>VLOOKUP($M1829,Map_GL!$B:$N,12,FALSE)</f>
        <v>000</v>
      </c>
      <c r="S1829" t="str">
        <f>VLOOKUP($M1829,Map_GL!$B:$N,13,FALSE)</f>
        <v>00</v>
      </c>
      <c r="T1829"/>
    </row>
    <row r="1830" spans="1:20" x14ac:dyDescent="0.25">
      <c r="A1830" t="s">
        <v>8</v>
      </c>
      <c r="B1830" t="s">
        <v>10</v>
      </c>
      <c r="C1830" t="s">
        <v>12</v>
      </c>
      <c r="D1830" t="s">
        <v>14</v>
      </c>
      <c r="E1830" t="s">
        <v>10121</v>
      </c>
      <c r="F1830" t="s">
        <v>7459</v>
      </c>
      <c r="G1830" t="s">
        <v>10227</v>
      </c>
      <c r="H1830" s="9">
        <v>43833</v>
      </c>
      <c r="I1830" s="10">
        <v>0.50555555555555554</v>
      </c>
      <c r="J1830" s="11">
        <v>432</v>
      </c>
      <c r="K1830" t="s">
        <v>10122</v>
      </c>
      <c r="L1830" t="str">
        <f t="shared" si="56"/>
        <v>98807035</v>
      </c>
      <c r="M1830" t="str">
        <f t="shared" si="57"/>
        <v>64100520</v>
      </c>
      <c r="N1830" t="str">
        <f>VLOOKUP($L1830,Map_Organization!$F:$I,2,FALSE)</f>
        <v>UTU</v>
      </c>
      <c r="O1830" t="str">
        <f>VLOOKUP($L1830,Map_Organization!$F:$I,3,FALSE)</f>
        <v>930</v>
      </c>
      <c r="P1830" t="str">
        <f>VLOOKUP($L1830,Map_Organization!$F:$I,4,FALSE)</f>
        <v>8414</v>
      </c>
      <c r="Q1830" t="str">
        <f>VLOOKUP($M1830,Map_GL!$B:$N,11,FALSE)</f>
        <v>75B</v>
      </c>
      <c r="R1830" t="str">
        <f>VLOOKUP($M1830,Map_GL!$B:$N,12,FALSE)</f>
        <v>000</v>
      </c>
      <c r="S1830" t="str">
        <f>VLOOKUP($M1830,Map_GL!$B:$N,13,FALSE)</f>
        <v>00</v>
      </c>
      <c r="T1830"/>
    </row>
    <row r="1831" spans="1:20" x14ac:dyDescent="0.25">
      <c r="A1831" t="s">
        <v>8</v>
      </c>
      <c r="B1831" t="s">
        <v>10</v>
      </c>
      <c r="C1831" t="s">
        <v>12</v>
      </c>
      <c r="D1831" t="s">
        <v>14</v>
      </c>
      <c r="E1831" t="s">
        <v>10121</v>
      </c>
      <c r="F1831" t="s">
        <v>7459</v>
      </c>
      <c r="G1831" t="s">
        <v>10228</v>
      </c>
      <c r="H1831" s="9">
        <v>43833</v>
      </c>
      <c r="I1831" s="10">
        <v>0.50555555555555554</v>
      </c>
      <c r="J1831" s="11">
        <v>205.2</v>
      </c>
      <c r="K1831" t="s">
        <v>10122</v>
      </c>
      <c r="L1831" t="str">
        <f t="shared" si="56"/>
        <v>98807035</v>
      </c>
      <c r="M1831" t="str">
        <f t="shared" si="57"/>
        <v>64106031</v>
      </c>
      <c r="N1831" t="str">
        <f>VLOOKUP($L1831,Map_Organization!$F:$I,2,FALSE)</f>
        <v>UTU</v>
      </c>
      <c r="O1831" t="str">
        <f>VLOOKUP($L1831,Map_Organization!$F:$I,3,FALSE)</f>
        <v>930</v>
      </c>
      <c r="P1831" t="str">
        <f>VLOOKUP($L1831,Map_Organization!$F:$I,4,FALSE)</f>
        <v>8414</v>
      </c>
      <c r="Q1831" t="str">
        <f>VLOOKUP($M1831,Map_GL!$B:$N,11,FALSE)</f>
        <v>75B</v>
      </c>
      <c r="R1831" t="str">
        <f>VLOOKUP($M1831,Map_GL!$B:$N,12,FALSE)</f>
        <v>000</v>
      </c>
      <c r="S1831" t="str">
        <f>VLOOKUP($M1831,Map_GL!$B:$N,13,FALSE)</f>
        <v>00</v>
      </c>
      <c r="T1831"/>
    </row>
    <row r="1832" spans="1:20" x14ac:dyDescent="0.25">
      <c r="A1832" t="s">
        <v>8</v>
      </c>
      <c r="B1832" t="s">
        <v>10</v>
      </c>
      <c r="C1832" t="s">
        <v>12</v>
      </c>
      <c r="D1832" t="s">
        <v>14</v>
      </c>
      <c r="E1832" t="s">
        <v>10121</v>
      </c>
      <c r="F1832" t="s">
        <v>7459</v>
      </c>
      <c r="G1832" t="s">
        <v>10231</v>
      </c>
      <c r="H1832" s="9">
        <v>43833</v>
      </c>
      <c r="I1832" s="10">
        <v>0.50555555555555554</v>
      </c>
      <c r="J1832" s="11">
        <v>74.84</v>
      </c>
      <c r="K1832" t="s">
        <v>10122</v>
      </c>
      <c r="L1832" t="str">
        <f t="shared" si="56"/>
        <v>98807035</v>
      </c>
      <c r="M1832" t="str">
        <f t="shared" si="57"/>
        <v>61620003</v>
      </c>
      <c r="N1832" t="str">
        <f>VLOOKUP($L1832,Map_Organization!$F:$I,2,FALSE)</f>
        <v>UTU</v>
      </c>
      <c r="O1832" t="str">
        <f>VLOOKUP($L1832,Map_Organization!$F:$I,3,FALSE)</f>
        <v>930</v>
      </c>
      <c r="P1832" t="str">
        <f>VLOOKUP($L1832,Map_Organization!$F:$I,4,FALSE)</f>
        <v>8414</v>
      </c>
      <c r="Q1832" t="str">
        <f>VLOOKUP($M1832,Map_GL!$B:$N,11,FALSE)</f>
        <v>794</v>
      </c>
      <c r="R1832" t="str">
        <f>VLOOKUP($M1832,Map_GL!$B:$N,12,FALSE)</f>
        <v>401</v>
      </c>
      <c r="S1832" t="str">
        <f>VLOOKUP($M1832,Map_GL!$B:$N,13,FALSE)</f>
        <v>00</v>
      </c>
      <c r="T1832"/>
    </row>
    <row r="1833" spans="1:20" x14ac:dyDescent="0.25">
      <c r="A1833" t="s">
        <v>8</v>
      </c>
      <c r="B1833" t="s">
        <v>10</v>
      </c>
      <c r="C1833" t="s">
        <v>12</v>
      </c>
      <c r="D1833" t="s">
        <v>14</v>
      </c>
      <c r="E1833" t="s">
        <v>10121</v>
      </c>
      <c r="F1833" t="s">
        <v>7459</v>
      </c>
      <c r="G1833" t="s">
        <v>10232</v>
      </c>
      <c r="H1833" s="9">
        <v>43833</v>
      </c>
      <c r="I1833" s="10">
        <v>0.50555555555555554</v>
      </c>
      <c r="J1833" s="11">
        <v>38.54</v>
      </c>
      <c r="K1833" t="s">
        <v>10122</v>
      </c>
      <c r="L1833" t="str">
        <f t="shared" si="56"/>
        <v>98807035</v>
      </c>
      <c r="M1833" t="str">
        <f t="shared" si="57"/>
        <v>64501011</v>
      </c>
      <c r="N1833" t="str">
        <f>VLOOKUP($L1833,Map_Organization!$F:$I,2,FALSE)</f>
        <v>UTU</v>
      </c>
      <c r="O1833" t="str">
        <f>VLOOKUP($L1833,Map_Organization!$F:$I,3,FALSE)</f>
        <v>930</v>
      </c>
      <c r="P1833" t="str">
        <f>VLOOKUP($L1833,Map_Organization!$F:$I,4,FALSE)</f>
        <v>8414</v>
      </c>
      <c r="Q1833" t="str">
        <f>VLOOKUP($M1833,Map_GL!$B:$N,11,FALSE)</f>
        <v>75B</v>
      </c>
      <c r="R1833" t="str">
        <f>VLOOKUP($M1833,Map_GL!$B:$N,12,FALSE)</f>
        <v>000</v>
      </c>
      <c r="S1833" t="str">
        <f>VLOOKUP($M1833,Map_GL!$B:$N,13,FALSE)</f>
        <v>00</v>
      </c>
      <c r="T1833"/>
    </row>
    <row r="1834" spans="1:20" x14ac:dyDescent="0.25">
      <c r="A1834" t="s">
        <v>8</v>
      </c>
      <c r="B1834" t="s">
        <v>10</v>
      </c>
      <c r="C1834" t="s">
        <v>12</v>
      </c>
      <c r="D1834" t="s">
        <v>14</v>
      </c>
      <c r="E1834" t="s">
        <v>10121</v>
      </c>
      <c r="F1834" t="s">
        <v>7459</v>
      </c>
      <c r="G1834" t="s">
        <v>10233</v>
      </c>
      <c r="H1834" s="9">
        <v>43833</v>
      </c>
      <c r="I1834" s="10">
        <v>0.50555555555555554</v>
      </c>
      <c r="J1834" s="11">
        <v>-195.29</v>
      </c>
      <c r="K1834" t="s">
        <v>10122</v>
      </c>
      <c r="L1834" t="str">
        <f t="shared" si="56"/>
        <v>98807035</v>
      </c>
      <c r="M1834" t="str">
        <f t="shared" si="57"/>
        <v>64501111</v>
      </c>
      <c r="N1834" t="str">
        <f>VLOOKUP($L1834,Map_Organization!$F:$I,2,FALSE)</f>
        <v>UTU</v>
      </c>
      <c r="O1834" t="str">
        <f>VLOOKUP($L1834,Map_Organization!$F:$I,3,FALSE)</f>
        <v>930</v>
      </c>
      <c r="P1834" t="str">
        <f>VLOOKUP($L1834,Map_Organization!$F:$I,4,FALSE)</f>
        <v>8414</v>
      </c>
      <c r="Q1834" t="str">
        <f>VLOOKUP($M1834,Map_GL!$B:$N,11,FALSE)</f>
        <v>75B</v>
      </c>
      <c r="R1834" t="str">
        <f>VLOOKUP($M1834,Map_GL!$B:$N,12,FALSE)</f>
        <v>000</v>
      </c>
      <c r="S1834" t="str">
        <f>VLOOKUP($M1834,Map_GL!$B:$N,13,FALSE)</f>
        <v>00</v>
      </c>
      <c r="T1834"/>
    </row>
    <row r="1835" spans="1:20" x14ac:dyDescent="0.25">
      <c r="A1835" t="s">
        <v>8</v>
      </c>
      <c r="B1835" t="s">
        <v>10</v>
      </c>
      <c r="C1835" t="s">
        <v>12</v>
      </c>
      <c r="D1835" t="s">
        <v>14</v>
      </c>
      <c r="E1835" t="s">
        <v>10121</v>
      </c>
      <c r="F1835" t="s">
        <v>7459</v>
      </c>
      <c r="G1835" t="s">
        <v>10234</v>
      </c>
      <c r="H1835" s="9">
        <v>43833</v>
      </c>
      <c r="I1835" s="10">
        <v>0.50555555555555554</v>
      </c>
      <c r="J1835" s="11">
        <v>409.5</v>
      </c>
      <c r="K1835" t="s">
        <v>10122</v>
      </c>
      <c r="L1835" t="str">
        <f t="shared" si="56"/>
        <v>98807035</v>
      </c>
      <c r="M1835" t="str">
        <f t="shared" si="57"/>
        <v>64501611</v>
      </c>
      <c r="N1835" t="str">
        <f>VLOOKUP($L1835,Map_Organization!$F:$I,2,FALSE)</f>
        <v>UTU</v>
      </c>
      <c r="O1835" t="str">
        <f>VLOOKUP($L1835,Map_Organization!$F:$I,3,FALSE)</f>
        <v>930</v>
      </c>
      <c r="P1835" t="str">
        <f>VLOOKUP($L1835,Map_Organization!$F:$I,4,FALSE)</f>
        <v>8414</v>
      </c>
      <c r="Q1835" t="str">
        <f>VLOOKUP($M1835,Map_GL!$B:$N,11,FALSE)</f>
        <v>75B</v>
      </c>
      <c r="R1835" t="str">
        <f>VLOOKUP($M1835,Map_GL!$B:$N,12,FALSE)</f>
        <v>000</v>
      </c>
      <c r="S1835" t="str">
        <f>VLOOKUP($M1835,Map_GL!$B:$N,13,FALSE)</f>
        <v>00</v>
      </c>
      <c r="T1835"/>
    </row>
    <row r="1836" spans="1:20" x14ac:dyDescent="0.25">
      <c r="A1836" t="s">
        <v>8</v>
      </c>
      <c r="B1836" t="s">
        <v>10</v>
      </c>
      <c r="C1836" t="s">
        <v>12</v>
      </c>
      <c r="D1836" t="s">
        <v>14</v>
      </c>
      <c r="E1836" t="s">
        <v>10121</v>
      </c>
      <c r="F1836" t="s">
        <v>7459</v>
      </c>
      <c r="G1836" t="s">
        <v>10235</v>
      </c>
      <c r="H1836" s="9">
        <v>43833</v>
      </c>
      <c r="I1836" s="10">
        <v>0.50555555555555554</v>
      </c>
      <c r="J1836" s="11">
        <v>32.11</v>
      </c>
      <c r="K1836" t="s">
        <v>10122</v>
      </c>
      <c r="L1836" t="str">
        <f t="shared" si="56"/>
        <v>98807035</v>
      </c>
      <c r="M1836" t="str">
        <f t="shared" si="57"/>
        <v>64501621</v>
      </c>
      <c r="N1836" t="str">
        <f>VLOOKUP($L1836,Map_Organization!$F:$I,2,FALSE)</f>
        <v>UTU</v>
      </c>
      <c r="O1836" t="str">
        <f>VLOOKUP($L1836,Map_Organization!$F:$I,3,FALSE)</f>
        <v>930</v>
      </c>
      <c r="P1836" t="str">
        <f>VLOOKUP($L1836,Map_Organization!$F:$I,4,FALSE)</f>
        <v>8414</v>
      </c>
      <c r="Q1836" t="str">
        <f>VLOOKUP($M1836,Map_GL!$B:$N,11,FALSE)</f>
        <v>75B</v>
      </c>
      <c r="R1836" t="str">
        <f>VLOOKUP($M1836,Map_GL!$B:$N,12,FALSE)</f>
        <v>000</v>
      </c>
      <c r="S1836" t="str">
        <f>VLOOKUP($M1836,Map_GL!$B:$N,13,FALSE)</f>
        <v>00</v>
      </c>
      <c r="T1836"/>
    </row>
    <row r="1837" spans="1:20" x14ac:dyDescent="0.25">
      <c r="A1837" t="s">
        <v>8</v>
      </c>
      <c r="B1837" t="s">
        <v>10</v>
      </c>
      <c r="C1837" t="s">
        <v>12</v>
      </c>
      <c r="D1837" t="s">
        <v>14</v>
      </c>
      <c r="E1837" t="s">
        <v>10121</v>
      </c>
      <c r="F1837" t="s">
        <v>7459</v>
      </c>
      <c r="G1837" t="s">
        <v>10236</v>
      </c>
      <c r="H1837" s="9">
        <v>43833</v>
      </c>
      <c r="I1837" s="10">
        <v>0.50555555555555554</v>
      </c>
      <c r="J1837" s="11">
        <v>2.1500000000000004</v>
      </c>
      <c r="K1837" t="s">
        <v>10122</v>
      </c>
      <c r="L1837" t="str">
        <f t="shared" si="56"/>
        <v>98807035</v>
      </c>
      <c r="M1837" t="str">
        <f t="shared" si="57"/>
        <v>64501631</v>
      </c>
      <c r="N1837" t="str">
        <f>VLOOKUP($L1837,Map_Organization!$F:$I,2,FALSE)</f>
        <v>UTU</v>
      </c>
      <c r="O1837" t="str">
        <f>VLOOKUP($L1837,Map_Organization!$F:$I,3,FALSE)</f>
        <v>930</v>
      </c>
      <c r="P1837" t="str">
        <f>VLOOKUP($L1837,Map_Organization!$F:$I,4,FALSE)</f>
        <v>8414</v>
      </c>
      <c r="Q1837" t="str">
        <f>VLOOKUP($M1837,Map_GL!$B:$N,11,FALSE)</f>
        <v>75B</v>
      </c>
      <c r="R1837" t="str">
        <f>VLOOKUP($M1837,Map_GL!$B:$N,12,FALSE)</f>
        <v>000</v>
      </c>
      <c r="S1837" t="str">
        <f>VLOOKUP($M1837,Map_GL!$B:$N,13,FALSE)</f>
        <v>00</v>
      </c>
      <c r="T1837"/>
    </row>
    <row r="1838" spans="1:20" x14ac:dyDescent="0.25">
      <c r="A1838" t="s">
        <v>8</v>
      </c>
      <c r="B1838" t="s">
        <v>10</v>
      </c>
      <c r="C1838" t="s">
        <v>12</v>
      </c>
      <c r="D1838" t="s">
        <v>14</v>
      </c>
      <c r="E1838" t="s">
        <v>10121</v>
      </c>
      <c r="F1838" t="s">
        <v>7459</v>
      </c>
      <c r="G1838" t="s">
        <v>10237</v>
      </c>
      <c r="H1838" s="9">
        <v>43833</v>
      </c>
      <c r="I1838" s="10">
        <v>0.50555555555555554</v>
      </c>
      <c r="J1838" s="11">
        <v>-205.2</v>
      </c>
      <c r="K1838" t="s">
        <v>10122</v>
      </c>
      <c r="L1838" t="str">
        <f t="shared" si="56"/>
        <v>98807035</v>
      </c>
      <c r="M1838" t="str">
        <f t="shared" si="57"/>
        <v>64106031</v>
      </c>
      <c r="N1838" t="str">
        <f>VLOOKUP($L1838,Map_Organization!$F:$I,2,FALSE)</f>
        <v>UTU</v>
      </c>
      <c r="O1838" t="str">
        <f>VLOOKUP($L1838,Map_Organization!$F:$I,3,FALSE)</f>
        <v>930</v>
      </c>
      <c r="P1838" t="str">
        <f>VLOOKUP($L1838,Map_Organization!$F:$I,4,FALSE)</f>
        <v>8414</v>
      </c>
      <c r="Q1838" t="str">
        <f>VLOOKUP($M1838,Map_GL!$B:$N,11,FALSE)</f>
        <v>75B</v>
      </c>
      <c r="R1838" t="str">
        <f>VLOOKUP($M1838,Map_GL!$B:$N,12,FALSE)</f>
        <v>000</v>
      </c>
      <c r="S1838" t="str">
        <f>VLOOKUP($M1838,Map_GL!$B:$N,13,FALSE)</f>
        <v>00</v>
      </c>
      <c r="T1838"/>
    </row>
    <row r="1839" spans="1:20" x14ac:dyDescent="0.25">
      <c r="A1839" t="s">
        <v>8</v>
      </c>
      <c r="B1839" t="s">
        <v>10</v>
      </c>
      <c r="C1839" t="s">
        <v>12</v>
      </c>
      <c r="D1839" t="s">
        <v>14</v>
      </c>
      <c r="E1839" t="s">
        <v>10121</v>
      </c>
      <c r="F1839" t="s">
        <v>7459</v>
      </c>
      <c r="G1839" t="s">
        <v>10238</v>
      </c>
      <c r="H1839" s="9">
        <v>43833</v>
      </c>
      <c r="I1839" s="10">
        <v>0.50555555555555554</v>
      </c>
      <c r="J1839" s="11">
        <v>205.2</v>
      </c>
      <c r="K1839" t="s">
        <v>10122</v>
      </c>
      <c r="L1839" t="str">
        <f t="shared" si="56"/>
        <v>98807035</v>
      </c>
      <c r="M1839" t="str">
        <f t="shared" si="57"/>
        <v>64106030</v>
      </c>
      <c r="N1839" t="str">
        <f>VLOOKUP($L1839,Map_Organization!$F:$I,2,FALSE)</f>
        <v>UTU</v>
      </c>
      <c r="O1839" t="str">
        <f>VLOOKUP($L1839,Map_Organization!$F:$I,3,FALSE)</f>
        <v>930</v>
      </c>
      <c r="P1839" t="str">
        <f>VLOOKUP($L1839,Map_Organization!$F:$I,4,FALSE)</f>
        <v>8414</v>
      </c>
      <c r="Q1839" t="str">
        <f>VLOOKUP($M1839,Map_GL!$B:$N,11,FALSE)</f>
        <v>75B</v>
      </c>
      <c r="R1839" t="str">
        <f>VLOOKUP($M1839,Map_GL!$B:$N,12,FALSE)</f>
        <v>000</v>
      </c>
      <c r="S1839" t="str">
        <f>VLOOKUP($M1839,Map_GL!$B:$N,13,FALSE)</f>
        <v>00</v>
      </c>
      <c r="T1839"/>
    </row>
    <row r="1840" spans="1:20" x14ac:dyDescent="0.25">
      <c r="A1840" t="s">
        <v>8</v>
      </c>
      <c r="B1840" t="s">
        <v>10</v>
      </c>
      <c r="C1840" t="s">
        <v>12</v>
      </c>
      <c r="D1840" t="s">
        <v>14</v>
      </c>
      <c r="E1840" t="s">
        <v>10121</v>
      </c>
      <c r="F1840" t="s">
        <v>7459</v>
      </c>
      <c r="G1840" t="s">
        <v>10243</v>
      </c>
      <c r="H1840" s="9">
        <v>43833</v>
      </c>
      <c r="I1840" s="10">
        <v>0.50555555555555554</v>
      </c>
      <c r="J1840" s="11">
        <v>-38.54</v>
      </c>
      <c r="K1840" t="s">
        <v>10122</v>
      </c>
      <c r="L1840" t="str">
        <f t="shared" si="56"/>
        <v>98807035</v>
      </c>
      <c r="M1840" t="str">
        <f t="shared" si="57"/>
        <v>64501011</v>
      </c>
      <c r="N1840" t="str">
        <f>VLOOKUP($L1840,Map_Organization!$F:$I,2,FALSE)</f>
        <v>UTU</v>
      </c>
      <c r="O1840" t="str">
        <f>VLOOKUP($L1840,Map_Organization!$F:$I,3,FALSE)</f>
        <v>930</v>
      </c>
      <c r="P1840" t="str">
        <f>VLOOKUP($L1840,Map_Organization!$F:$I,4,FALSE)</f>
        <v>8414</v>
      </c>
      <c r="Q1840" t="str">
        <f>VLOOKUP($M1840,Map_GL!$B:$N,11,FALSE)</f>
        <v>75B</v>
      </c>
      <c r="R1840" t="str">
        <f>VLOOKUP($M1840,Map_GL!$B:$N,12,FALSE)</f>
        <v>000</v>
      </c>
      <c r="S1840" t="str">
        <f>VLOOKUP($M1840,Map_GL!$B:$N,13,FALSE)</f>
        <v>00</v>
      </c>
      <c r="T1840"/>
    </row>
    <row r="1841" spans="1:20" x14ac:dyDescent="0.25">
      <c r="A1841" t="s">
        <v>8</v>
      </c>
      <c r="B1841" t="s">
        <v>10</v>
      </c>
      <c r="C1841" t="s">
        <v>12</v>
      </c>
      <c r="D1841" t="s">
        <v>14</v>
      </c>
      <c r="E1841" t="s">
        <v>10121</v>
      </c>
      <c r="F1841" t="s">
        <v>7459</v>
      </c>
      <c r="G1841" t="s">
        <v>10244</v>
      </c>
      <c r="H1841" s="9">
        <v>43833</v>
      </c>
      <c r="I1841" s="10">
        <v>0.50555555555555554</v>
      </c>
      <c r="J1841" s="11">
        <v>195.29</v>
      </c>
      <c r="K1841" t="s">
        <v>10122</v>
      </c>
      <c r="L1841" t="str">
        <f t="shared" si="56"/>
        <v>98807035</v>
      </c>
      <c r="M1841" t="str">
        <f t="shared" si="57"/>
        <v>64501111</v>
      </c>
      <c r="N1841" t="str">
        <f>VLOOKUP($L1841,Map_Organization!$F:$I,2,FALSE)</f>
        <v>UTU</v>
      </c>
      <c r="O1841" t="str">
        <f>VLOOKUP($L1841,Map_Organization!$F:$I,3,FALSE)</f>
        <v>930</v>
      </c>
      <c r="P1841" t="str">
        <f>VLOOKUP($L1841,Map_Organization!$F:$I,4,FALSE)</f>
        <v>8414</v>
      </c>
      <c r="Q1841" t="str">
        <f>VLOOKUP($M1841,Map_GL!$B:$N,11,FALSE)</f>
        <v>75B</v>
      </c>
      <c r="R1841" t="str">
        <f>VLOOKUP($M1841,Map_GL!$B:$N,12,FALSE)</f>
        <v>000</v>
      </c>
      <c r="S1841" t="str">
        <f>VLOOKUP($M1841,Map_GL!$B:$N,13,FALSE)</f>
        <v>00</v>
      </c>
      <c r="T1841"/>
    </row>
    <row r="1842" spans="1:20" x14ac:dyDescent="0.25">
      <c r="A1842" t="s">
        <v>8</v>
      </c>
      <c r="B1842" t="s">
        <v>10</v>
      </c>
      <c r="C1842" t="s">
        <v>12</v>
      </c>
      <c r="D1842" t="s">
        <v>14</v>
      </c>
      <c r="E1842" t="s">
        <v>10121</v>
      </c>
      <c r="F1842" t="s">
        <v>7459</v>
      </c>
      <c r="G1842" t="s">
        <v>10245</v>
      </c>
      <c r="H1842" s="9">
        <v>43833</v>
      </c>
      <c r="I1842" s="10">
        <v>0.50555555555555554</v>
      </c>
      <c r="J1842" s="11">
        <v>21.41</v>
      </c>
      <c r="K1842" t="s">
        <v>10122</v>
      </c>
      <c r="L1842" t="str">
        <f t="shared" si="56"/>
        <v>98807035</v>
      </c>
      <c r="M1842" t="str">
        <f t="shared" si="57"/>
        <v>64501009</v>
      </c>
      <c r="N1842" t="str">
        <f>VLOOKUP($L1842,Map_Organization!$F:$I,2,FALSE)</f>
        <v>UTU</v>
      </c>
      <c r="O1842" t="str">
        <f>VLOOKUP($L1842,Map_Organization!$F:$I,3,FALSE)</f>
        <v>930</v>
      </c>
      <c r="P1842" t="str">
        <f>VLOOKUP($L1842,Map_Organization!$F:$I,4,FALSE)</f>
        <v>8414</v>
      </c>
      <c r="Q1842" t="str">
        <f>VLOOKUP($M1842,Map_GL!$B:$N,11,FALSE)</f>
        <v>75B</v>
      </c>
      <c r="R1842" t="str">
        <f>VLOOKUP($M1842,Map_GL!$B:$N,12,FALSE)</f>
        <v>000</v>
      </c>
      <c r="S1842" t="str">
        <f>VLOOKUP($M1842,Map_GL!$B:$N,13,FALSE)</f>
        <v>00</v>
      </c>
      <c r="T1842"/>
    </row>
    <row r="1843" spans="1:20" x14ac:dyDescent="0.25">
      <c r="A1843" t="s">
        <v>8</v>
      </c>
      <c r="B1843" t="s">
        <v>10</v>
      </c>
      <c r="C1843" t="s">
        <v>12</v>
      </c>
      <c r="D1843" t="s">
        <v>14</v>
      </c>
      <c r="E1843" t="s">
        <v>10121</v>
      </c>
      <c r="F1843" t="s">
        <v>7459</v>
      </c>
      <c r="G1843" t="s">
        <v>10246</v>
      </c>
      <c r="H1843" s="9">
        <v>43833</v>
      </c>
      <c r="I1843" s="10">
        <v>0.50555555555555554</v>
      </c>
      <c r="J1843" s="11">
        <v>17.13</v>
      </c>
      <c r="K1843" t="s">
        <v>10122</v>
      </c>
      <c r="L1843" t="str">
        <f t="shared" si="56"/>
        <v>98807035</v>
      </c>
      <c r="M1843" t="str">
        <f t="shared" si="57"/>
        <v>64501010</v>
      </c>
      <c r="N1843" t="str">
        <f>VLOOKUP($L1843,Map_Organization!$F:$I,2,FALSE)</f>
        <v>UTU</v>
      </c>
      <c r="O1843" t="str">
        <f>VLOOKUP($L1843,Map_Organization!$F:$I,3,FALSE)</f>
        <v>930</v>
      </c>
      <c r="P1843" t="str">
        <f>VLOOKUP($L1843,Map_Organization!$F:$I,4,FALSE)</f>
        <v>8414</v>
      </c>
      <c r="Q1843" t="str">
        <f>VLOOKUP($M1843,Map_GL!$B:$N,11,FALSE)</f>
        <v>75B</v>
      </c>
      <c r="R1843" t="str">
        <f>VLOOKUP($M1843,Map_GL!$B:$N,12,FALSE)</f>
        <v>000</v>
      </c>
      <c r="S1843" t="str">
        <f>VLOOKUP($M1843,Map_GL!$B:$N,13,FALSE)</f>
        <v>00</v>
      </c>
      <c r="T1843"/>
    </row>
    <row r="1844" spans="1:20" x14ac:dyDescent="0.25">
      <c r="A1844" t="s">
        <v>8</v>
      </c>
      <c r="B1844" t="s">
        <v>10</v>
      </c>
      <c r="C1844" t="s">
        <v>12</v>
      </c>
      <c r="D1844" t="s">
        <v>14</v>
      </c>
      <c r="E1844" t="s">
        <v>10121</v>
      </c>
      <c r="F1844" t="s">
        <v>7459</v>
      </c>
      <c r="G1844" t="s">
        <v>10247</v>
      </c>
      <c r="H1844" s="9">
        <v>43833</v>
      </c>
      <c r="I1844" s="10">
        <v>0.50555555555555554</v>
      </c>
      <c r="J1844" s="11">
        <v>-195.29</v>
      </c>
      <c r="K1844" t="s">
        <v>10122</v>
      </c>
      <c r="L1844" t="str">
        <f t="shared" si="56"/>
        <v>98807035</v>
      </c>
      <c r="M1844" t="str">
        <f t="shared" si="57"/>
        <v>64501110</v>
      </c>
      <c r="N1844" t="str">
        <f>VLOOKUP($L1844,Map_Organization!$F:$I,2,FALSE)</f>
        <v>UTU</v>
      </c>
      <c r="O1844" t="str">
        <f>VLOOKUP($L1844,Map_Organization!$F:$I,3,FALSE)</f>
        <v>930</v>
      </c>
      <c r="P1844" t="str">
        <f>VLOOKUP($L1844,Map_Organization!$F:$I,4,FALSE)</f>
        <v>8414</v>
      </c>
      <c r="Q1844" t="str">
        <f>VLOOKUP($M1844,Map_GL!$B:$N,11,FALSE)</f>
        <v>75B</v>
      </c>
      <c r="R1844" t="str">
        <f>VLOOKUP($M1844,Map_GL!$B:$N,12,FALSE)</f>
        <v>000</v>
      </c>
      <c r="S1844" t="str">
        <f>VLOOKUP($M1844,Map_GL!$B:$N,13,FALSE)</f>
        <v>00</v>
      </c>
      <c r="T1844"/>
    </row>
    <row r="1845" spans="1:20" x14ac:dyDescent="0.25">
      <c r="A1845" t="s">
        <v>8</v>
      </c>
      <c r="B1845" t="s">
        <v>10</v>
      </c>
      <c r="C1845" t="s">
        <v>12</v>
      </c>
      <c r="D1845" t="s">
        <v>14</v>
      </c>
      <c r="E1845" t="s">
        <v>10121</v>
      </c>
      <c r="F1845" t="s">
        <v>7459</v>
      </c>
      <c r="G1845" t="s">
        <v>10248</v>
      </c>
      <c r="H1845" s="9">
        <v>43833</v>
      </c>
      <c r="I1845" s="10">
        <v>0.50555555555555554</v>
      </c>
      <c r="J1845" s="11">
        <v>-409.5</v>
      </c>
      <c r="K1845" t="s">
        <v>10122</v>
      </c>
      <c r="L1845" t="str">
        <f t="shared" si="56"/>
        <v>98807035</v>
      </c>
      <c r="M1845" t="str">
        <f t="shared" si="57"/>
        <v>64501611</v>
      </c>
      <c r="N1845" t="str">
        <f>VLOOKUP($L1845,Map_Organization!$F:$I,2,FALSE)</f>
        <v>UTU</v>
      </c>
      <c r="O1845" t="str">
        <f>VLOOKUP($L1845,Map_Organization!$F:$I,3,FALSE)</f>
        <v>930</v>
      </c>
      <c r="P1845" t="str">
        <f>VLOOKUP($L1845,Map_Organization!$F:$I,4,FALSE)</f>
        <v>8414</v>
      </c>
      <c r="Q1845" t="str">
        <f>VLOOKUP($M1845,Map_GL!$B:$N,11,FALSE)</f>
        <v>75B</v>
      </c>
      <c r="R1845" t="str">
        <f>VLOOKUP($M1845,Map_GL!$B:$N,12,FALSE)</f>
        <v>000</v>
      </c>
      <c r="S1845" t="str">
        <f>VLOOKUP($M1845,Map_GL!$B:$N,13,FALSE)</f>
        <v>00</v>
      </c>
      <c r="T1845"/>
    </row>
    <row r="1846" spans="1:20" x14ac:dyDescent="0.25">
      <c r="A1846" t="s">
        <v>8</v>
      </c>
      <c r="B1846" t="s">
        <v>10</v>
      </c>
      <c r="C1846" t="s">
        <v>12</v>
      </c>
      <c r="D1846" t="s">
        <v>14</v>
      </c>
      <c r="E1846" t="s">
        <v>10121</v>
      </c>
      <c r="F1846" t="s">
        <v>7459</v>
      </c>
      <c r="G1846" t="s">
        <v>10249</v>
      </c>
      <c r="H1846" s="9">
        <v>43833</v>
      </c>
      <c r="I1846" s="10">
        <v>0.50555555555555554</v>
      </c>
      <c r="J1846" s="11">
        <v>-32.11</v>
      </c>
      <c r="K1846" t="s">
        <v>10122</v>
      </c>
      <c r="L1846" t="str">
        <f t="shared" si="56"/>
        <v>98807035</v>
      </c>
      <c r="M1846" t="str">
        <f t="shared" si="57"/>
        <v>64501621</v>
      </c>
      <c r="N1846" t="str">
        <f>VLOOKUP($L1846,Map_Organization!$F:$I,2,FALSE)</f>
        <v>UTU</v>
      </c>
      <c r="O1846" t="str">
        <f>VLOOKUP($L1846,Map_Organization!$F:$I,3,FALSE)</f>
        <v>930</v>
      </c>
      <c r="P1846" t="str">
        <f>VLOOKUP($L1846,Map_Organization!$F:$I,4,FALSE)</f>
        <v>8414</v>
      </c>
      <c r="Q1846" t="str">
        <f>VLOOKUP($M1846,Map_GL!$B:$N,11,FALSE)</f>
        <v>75B</v>
      </c>
      <c r="R1846" t="str">
        <f>VLOOKUP($M1846,Map_GL!$B:$N,12,FALSE)</f>
        <v>000</v>
      </c>
      <c r="S1846" t="str">
        <f>VLOOKUP($M1846,Map_GL!$B:$N,13,FALSE)</f>
        <v>00</v>
      </c>
      <c r="T1846"/>
    </row>
    <row r="1847" spans="1:20" x14ac:dyDescent="0.25">
      <c r="A1847" t="s">
        <v>8</v>
      </c>
      <c r="B1847" t="s">
        <v>10</v>
      </c>
      <c r="C1847" t="s">
        <v>12</v>
      </c>
      <c r="D1847" t="s">
        <v>14</v>
      </c>
      <c r="E1847" t="s">
        <v>10121</v>
      </c>
      <c r="F1847" t="s">
        <v>7459</v>
      </c>
      <c r="G1847" t="s">
        <v>10250</v>
      </c>
      <c r="H1847" s="9">
        <v>43833</v>
      </c>
      <c r="I1847" s="10">
        <v>0.50555555555555554</v>
      </c>
      <c r="J1847" s="11">
        <v>409.5</v>
      </c>
      <c r="K1847" t="s">
        <v>10122</v>
      </c>
      <c r="L1847" t="str">
        <f t="shared" si="56"/>
        <v>98807035</v>
      </c>
      <c r="M1847" t="str">
        <f t="shared" si="57"/>
        <v>64501610</v>
      </c>
      <c r="N1847" t="str">
        <f>VLOOKUP($L1847,Map_Organization!$F:$I,2,FALSE)</f>
        <v>UTU</v>
      </c>
      <c r="O1847" t="str">
        <f>VLOOKUP($L1847,Map_Organization!$F:$I,3,FALSE)</f>
        <v>930</v>
      </c>
      <c r="P1847" t="str">
        <f>VLOOKUP($L1847,Map_Organization!$F:$I,4,FALSE)</f>
        <v>8414</v>
      </c>
      <c r="Q1847" t="str">
        <f>VLOOKUP($M1847,Map_GL!$B:$N,11,FALSE)</f>
        <v>75B</v>
      </c>
      <c r="R1847" t="str">
        <f>VLOOKUP($M1847,Map_GL!$B:$N,12,FALSE)</f>
        <v>000</v>
      </c>
      <c r="S1847" t="str">
        <f>VLOOKUP($M1847,Map_GL!$B:$N,13,FALSE)</f>
        <v>00</v>
      </c>
      <c r="T1847"/>
    </row>
    <row r="1848" spans="1:20" x14ac:dyDescent="0.25">
      <c r="A1848" t="s">
        <v>8</v>
      </c>
      <c r="B1848" t="s">
        <v>10</v>
      </c>
      <c r="C1848" t="s">
        <v>12</v>
      </c>
      <c r="D1848" t="s">
        <v>14</v>
      </c>
      <c r="E1848" t="s">
        <v>10121</v>
      </c>
      <c r="F1848" t="s">
        <v>7459</v>
      </c>
      <c r="G1848" t="s">
        <v>10251</v>
      </c>
      <c r="H1848" s="9">
        <v>43833</v>
      </c>
      <c r="I1848" s="10">
        <v>0.50555555555555554</v>
      </c>
      <c r="J1848" s="11">
        <v>32.11</v>
      </c>
      <c r="K1848" t="s">
        <v>10122</v>
      </c>
      <c r="L1848" t="str">
        <f t="shared" si="56"/>
        <v>98807035</v>
      </c>
      <c r="M1848" t="str">
        <f t="shared" si="57"/>
        <v>64501620</v>
      </c>
      <c r="N1848" t="str">
        <f>VLOOKUP($L1848,Map_Organization!$F:$I,2,FALSE)</f>
        <v>UTU</v>
      </c>
      <c r="O1848" t="str">
        <f>VLOOKUP($L1848,Map_Organization!$F:$I,3,FALSE)</f>
        <v>930</v>
      </c>
      <c r="P1848" t="str">
        <f>VLOOKUP($L1848,Map_Organization!$F:$I,4,FALSE)</f>
        <v>8414</v>
      </c>
      <c r="Q1848" t="str">
        <f>VLOOKUP($M1848,Map_GL!$B:$N,11,FALSE)</f>
        <v>75B</v>
      </c>
      <c r="R1848" t="str">
        <f>VLOOKUP($M1848,Map_GL!$B:$N,12,FALSE)</f>
        <v>000</v>
      </c>
      <c r="S1848" t="str">
        <f>VLOOKUP($M1848,Map_GL!$B:$N,13,FALSE)</f>
        <v>00</v>
      </c>
      <c r="T1848"/>
    </row>
    <row r="1849" spans="1:20" x14ac:dyDescent="0.25">
      <c r="A1849" t="s">
        <v>8</v>
      </c>
      <c r="B1849" t="s">
        <v>10</v>
      </c>
      <c r="C1849" t="s">
        <v>12</v>
      </c>
      <c r="D1849" t="s">
        <v>14</v>
      </c>
      <c r="E1849" t="s">
        <v>10121</v>
      </c>
      <c r="F1849" t="s">
        <v>7459</v>
      </c>
      <c r="G1849" t="s">
        <v>10252</v>
      </c>
      <c r="H1849" s="9">
        <v>43833</v>
      </c>
      <c r="I1849" s="10">
        <v>0.50555555555555554</v>
      </c>
      <c r="J1849" s="11">
        <v>-2.1500000000000004</v>
      </c>
      <c r="K1849" t="s">
        <v>10122</v>
      </c>
      <c r="L1849" t="str">
        <f t="shared" si="56"/>
        <v>98807035</v>
      </c>
      <c r="M1849" t="str">
        <f t="shared" si="57"/>
        <v>64501631</v>
      </c>
      <c r="N1849" t="str">
        <f>VLOOKUP($L1849,Map_Organization!$F:$I,2,FALSE)</f>
        <v>UTU</v>
      </c>
      <c r="O1849" t="str">
        <f>VLOOKUP($L1849,Map_Organization!$F:$I,3,FALSE)</f>
        <v>930</v>
      </c>
      <c r="P1849" t="str">
        <f>VLOOKUP($L1849,Map_Organization!$F:$I,4,FALSE)</f>
        <v>8414</v>
      </c>
      <c r="Q1849" t="str">
        <f>VLOOKUP($M1849,Map_GL!$B:$N,11,FALSE)</f>
        <v>75B</v>
      </c>
      <c r="R1849" t="str">
        <f>VLOOKUP($M1849,Map_GL!$B:$N,12,FALSE)</f>
        <v>000</v>
      </c>
      <c r="S1849" t="str">
        <f>VLOOKUP($M1849,Map_GL!$B:$N,13,FALSE)</f>
        <v>00</v>
      </c>
      <c r="T1849"/>
    </row>
    <row r="1850" spans="1:20" x14ac:dyDescent="0.25">
      <c r="A1850" t="s">
        <v>8</v>
      </c>
      <c r="B1850" t="s">
        <v>10</v>
      </c>
      <c r="C1850" t="s">
        <v>12</v>
      </c>
      <c r="D1850" t="s">
        <v>14</v>
      </c>
      <c r="E1850" t="s">
        <v>10121</v>
      </c>
      <c r="F1850" t="s">
        <v>7459</v>
      </c>
      <c r="G1850" t="s">
        <v>10253</v>
      </c>
      <c r="H1850" s="9">
        <v>43833</v>
      </c>
      <c r="I1850" s="10">
        <v>0.50555555555555554</v>
      </c>
      <c r="J1850" s="11">
        <v>2.15</v>
      </c>
      <c r="K1850" t="s">
        <v>10122</v>
      </c>
      <c r="L1850" t="str">
        <f t="shared" si="56"/>
        <v>98807035</v>
      </c>
      <c r="M1850" t="str">
        <f t="shared" si="57"/>
        <v>64501630</v>
      </c>
      <c r="N1850" t="str">
        <f>VLOOKUP($L1850,Map_Organization!$F:$I,2,FALSE)</f>
        <v>UTU</v>
      </c>
      <c r="O1850" t="str">
        <f>VLOOKUP($L1850,Map_Organization!$F:$I,3,FALSE)</f>
        <v>930</v>
      </c>
      <c r="P1850" t="str">
        <f>VLOOKUP($L1850,Map_Organization!$F:$I,4,FALSE)</f>
        <v>8414</v>
      </c>
      <c r="Q1850" t="str">
        <f>VLOOKUP($M1850,Map_GL!$B:$N,11,FALSE)</f>
        <v>75B</v>
      </c>
      <c r="R1850" t="str">
        <f>VLOOKUP($M1850,Map_GL!$B:$N,12,FALSE)</f>
        <v>000</v>
      </c>
      <c r="S1850" t="str">
        <f>VLOOKUP($M1850,Map_GL!$B:$N,13,FALSE)</f>
        <v>00</v>
      </c>
      <c r="T1850"/>
    </row>
    <row r="1851" spans="1:20" x14ac:dyDescent="0.25">
      <c r="A1851" t="s">
        <v>8</v>
      </c>
      <c r="B1851" t="s">
        <v>10</v>
      </c>
      <c r="C1851" t="s">
        <v>12</v>
      </c>
      <c r="D1851" t="s">
        <v>14</v>
      </c>
      <c r="E1851" t="s">
        <v>10121</v>
      </c>
      <c r="F1851" t="s">
        <v>7459</v>
      </c>
      <c r="G1851" t="s">
        <v>10254</v>
      </c>
      <c r="H1851" s="9">
        <v>43833</v>
      </c>
      <c r="I1851" s="10">
        <v>0.50555555555555554</v>
      </c>
      <c r="J1851" s="11">
        <v>-74.84</v>
      </c>
      <c r="K1851" t="s">
        <v>10122</v>
      </c>
      <c r="L1851" t="str">
        <f t="shared" si="56"/>
        <v>98807035</v>
      </c>
      <c r="M1851" t="str">
        <f t="shared" si="57"/>
        <v>61620003</v>
      </c>
      <c r="N1851" t="str">
        <f>VLOOKUP($L1851,Map_Organization!$F:$I,2,FALSE)</f>
        <v>UTU</v>
      </c>
      <c r="O1851" t="str">
        <f>VLOOKUP($L1851,Map_Organization!$F:$I,3,FALSE)</f>
        <v>930</v>
      </c>
      <c r="P1851" t="str">
        <f>VLOOKUP($L1851,Map_Organization!$F:$I,4,FALSE)</f>
        <v>8414</v>
      </c>
      <c r="Q1851" t="str">
        <f>VLOOKUP($M1851,Map_GL!$B:$N,11,FALSE)</f>
        <v>794</v>
      </c>
      <c r="R1851" t="str">
        <f>VLOOKUP($M1851,Map_GL!$B:$N,12,FALSE)</f>
        <v>401</v>
      </c>
      <c r="S1851" t="str">
        <f>VLOOKUP($M1851,Map_GL!$B:$N,13,FALSE)</f>
        <v>00</v>
      </c>
      <c r="T1851"/>
    </row>
    <row r="1852" spans="1:20" x14ac:dyDescent="0.25">
      <c r="A1852" t="s">
        <v>8</v>
      </c>
      <c r="B1852" t="s">
        <v>10</v>
      </c>
      <c r="C1852" t="s">
        <v>12</v>
      </c>
      <c r="D1852" t="s">
        <v>14</v>
      </c>
      <c r="E1852" t="s">
        <v>10121</v>
      </c>
      <c r="F1852" t="s">
        <v>7459</v>
      </c>
      <c r="G1852" t="s">
        <v>10255</v>
      </c>
      <c r="H1852" s="9">
        <v>43833</v>
      </c>
      <c r="I1852" s="10">
        <v>0.50555555555555554</v>
      </c>
      <c r="J1852" s="11">
        <v>74.84</v>
      </c>
      <c r="K1852" t="s">
        <v>10122</v>
      </c>
      <c r="L1852" t="str">
        <f t="shared" si="56"/>
        <v>98807035</v>
      </c>
      <c r="M1852" t="str">
        <f t="shared" si="57"/>
        <v>61620001</v>
      </c>
      <c r="N1852" t="str">
        <f>VLOOKUP($L1852,Map_Organization!$F:$I,2,FALSE)</f>
        <v>UTU</v>
      </c>
      <c r="O1852" t="str">
        <f>VLOOKUP($L1852,Map_Organization!$F:$I,3,FALSE)</f>
        <v>930</v>
      </c>
      <c r="P1852" t="str">
        <f>VLOOKUP($L1852,Map_Organization!$F:$I,4,FALSE)</f>
        <v>8414</v>
      </c>
      <c r="Q1852" t="str">
        <f>VLOOKUP($M1852,Map_GL!$B:$N,11,FALSE)</f>
        <v>794</v>
      </c>
      <c r="R1852" t="str">
        <f>VLOOKUP($M1852,Map_GL!$B:$N,12,FALSE)</f>
        <v>401</v>
      </c>
      <c r="S1852" t="str">
        <f>VLOOKUP($M1852,Map_GL!$B:$N,13,FALSE)</f>
        <v>00</v>
      </c>
      <c r="T1852"/>
    </row>
    <row r="1853" spans="1:20" x14ac:dyDescent="0.25">
      <c r="A1853" t="s">
        <v>8</v>
      </c>
      <c r="B1853" t="s">
        <v>10</v>
      </c>
      <c r="C1853" t="s">
        <v>12</v>
      </c>
      <c r="D1853" t="s">
        <v>14</v>
      </c>
      <c r="E1853" t="s">
        <v>10121</v>
      </c>
      <c r="F1853" t="s">
        <v>7459</v>
      </c>
      <c r="G1853" t="s">
        <v>10256</v>
      </c>
      <c r="H1853" s="9">
        <v>43833</v>
      </c>
      <c r="I1853" s="10">
        <v>0.50555555555555554</v>
      </c>
      <c r="J1853" s="11">
        <v>-74.84</v>
      </c>
      <c r="K1853" t="s">
        <v>10122</v>
      </c>
      <c r="L1853" t="str">
        <f t="shared" si="56"/>
        <v>98807035</v>
      </c>
      <c r="M1853" t="str">
        <f t="shared" si="57"/>
        <v>75430001</v>
      </c>
      <c r="N1853" t="str">
        <f>VLOOKUP($L1853,Map_Organization!$F:$I,2,FALSE)</f>
        <v>UTU</v>
      </c>
      <c r="O1853" t="str">
        <f>VLOOKUP($L1853,Map_Organization!$F:$I,3,FALSE)</f>
        <v>930</v>
      </c>
      <c r="P1853" t="str">
        <f>VLOOKUP($L1853,Map_Organization!$F:$I,4,FALSE)</f>
        <v>8414</v>
      </c>
      <c r="Q1853" t="str">
        <f>VLOOKUP($M1853,Map_GL!$B:$N,11,FALSE)</f>
        <v>75B</v>
      </c>
      <c r="R1853" t="str">
        <f>VLOOKUP($M1853,Map_GL!$B:$N,12,FALSE)</f>
        <v>000</v>
      </c>
      <c r="S1853" t="str">
        <f>VLOOKUP($M1853,Map_GL!$B:$N,13,FALSE)</f>
        <v>00</v>
      </c>
      <c r="T1853"/>
    </row>
    <row r="1854" spans="1:20" x14ac:dyDescent="0.25">
      <c r="A1854" t="s">
        <v>8</v>
      </c>
      <c r="B1854" t="s">
        <v>10</v>
      </c>
      <c r="C1854" t="s">
        <v>12</v>
      </c>
      <c r="D1854" t="s">
        <v>14</v>
      </c>
      <c r="E1854" t="s">
        <v>10121</v>
      </c>
      <c r="F1854" t="s">
        <v>7459</v>
      </c>
      <c r="G1854" t="s">
        <v>10182</v>
      </c>
      <c r="H1854" s="9">
        <v>43833</v>
      </c>
      <c r="I1854" s="10">
        <v>0.50555555555555554</v>
      </c>
      <c r="J1854" s="11">
        <v>70.33</v>
      </c>
      <c r="K1854" t="s">
        <v>10122</v>
      </c>
      <c r="L1854" t="str">
        <f t="shared" si="56"/>
        <v>98807035</v>
      </c>
      <c r="M1854" t="str">
        <f t="shared" si="57"/>
        <v>75431002</v>
      </c>
      <c r="N1854" t="str">
        <f>VLOOKUP($L1854,Map_Organization!$F:$I,2,FALSE)</f>
        <v>UTU</v>
      </c>
      <c r="O1854" t="str">
        <f>VLOOKUP($L1854,Map_Organization!$F:$I,3,FALSE)</f>
        <v>930</v>
      </c>
      <c r="P1854" t="str">
        <f>VLOOKUP($L1854,Map_Organization!$F:$I,4,FALSE)</f>
        <v>8414</v>
      </c>
      <c r="Q1854" t="str">
        <f>VLOOKUP($M1854,Map_GL!$B:$N,11,FALSE)</f>
        <v>75B</v>
      </c>
      <c r="R1854" t="str">
        <f>VLOOKUP($M1854,Map_GL!$B:$N,12,FALSE)</f>
        <v>000</v>
      </c>
      <c r="S1854" t="str">
        <f>VLOOKUP($M1854,Map_GL!$B:$N,13,FALSE)</f>
        <v>00</v>
      </c>
      <c r="T1854"/>
    </row>
    <row r="1855" spans="1:20" x14ac:dyDescent="0.25">
      <c r="A1855" t="s">
        <v>8</v>
      </c>
      <c r="B1855" t="s">
        <v>10</v>
      </c>
      <c r="C1855" t="s">
        <v>12</v>
      </c>
      <c r="D1855" t="s">
        <v>14</v>
      </c>
      <c r="E1855" t="s">
        <v>10121</v>
      </c>
      <c r="F1855" t="s">
        <v>7459</v>
      </c>
      <c r="G1855" t="s">
        <v>10191</v>
      </c>
      <c r="H1855" s="9">
        <v>43833</v>
      </c>
      <c r="I1855" s="10">
        <v>0.50555555555555554</v>
      </c>
      <c r="J1855" s="11">
        <v>8.11</v>
      </c>
      <c r="K1855" t="s">
        <v>10122</v>
      </c>
      <c r="L1855" t="str">
        <f t="shared" si="56"/>
        <v>98807035</v>
      </c>
      <c r="M1855" t="str">
        <f t="shared" si="57"/>
        <v>62610001</v>
      </c>
      <c r="N1855" t="str">
        <f>VLOOKUP($L1855,Map_Organization!$F:$I,2,FALSE)</f>
        <v>UTU</v>
      </c>
      <c r="O1855" t="str">
        <f>VLOOKUP($L1855,Map_Organization!$F:$I,3,FALSE)</f>
        <v>930</v>
      </c>
      <c r="P1855" t="str">
        <f>VLOOKUP($L1855,Map_Organization!$F:$I,4,FALSE)</f>
        <v>8414</v>
      </c>
      <c r="Q1855" t="str">
        <f>VLOOKUP($M1855,Map_GL!$B:$N,11,FALSE)</f>
        <v>779</v>
      </c>
      <c r="R1855" t="str">
        <f>VLOOKUP($M1855,Map_GL!$B:$N,12,FALSE)</f>
        <v>000</v>
      </c>
      <c r="S1855" t="str">
        <f>VLOOKUP($M1855,Map_GL!$B:$N,13,FALSE)</f>
        <v>00</v>
      </c>
      <c r="T1855"/>
    </row>
    <row r="1856" spans="1:20" x14ac:dyDescent="0.25">
      <c r="A1856" t="s">
        <v>8</v>
      </c>
      <c r="B1856" t="s">
        <v>10</v>
      </c>
      <c r="C1856" t="s">
        <v>12</v>
      </c>
      <c r="D1856" t="s">
        <v>14</v>
      </c>
      <c r="E1856" t="s">
        <v>10121</v>
      </c>
      <c r="F1856" t="s">
        <v>7459</v>
      </c>
      <c r="G1856" t="s">
        <v>10146</v>
      </c>
      <c r="H1856" s="9">
        <v>43833</v>
      </c>
      <c r="I1856" s="10">
        <v>0.50555555555555554</v>
      </c>
      <c r="J1856" s="11">
        <v>47.21</v>
      </c>
      <c r="K1856" t="s">
        <v>10122</v>
      </c>
      <c r="L1856" t="str">
        <f t="shared" si="56"/>
        <v>98807035</v>
      </c>
      <c r="M1856" t="str">
        <f t="shared" si="57"/>
        <v>61620010</v>
      </c>
      <c r="N1856" t="str">
        <f>VLOOKUP($L1856,Map_Organization!$F:$I,2,FALSE)</f>
        <v>UTU</v>
      </c>
      <c r="O1856" t="str">
        <f>VLOOKUP($L1856,Map_Organization!$F:$I,3,FALSE)</f>
        <v>930</v>
      </c>
      <c r="P1856" t="str">
        <f>VLOOKUP($L1856,Map_Organization!$F:$I,4,FALSE)</f>
        <v>8414</v>
      </c>
      <c r="Q1856" t="str">
        <f>VLOOKUP($M1856,Map_GL!$B:$N,11,FALSE)</f>
        <v>794</v>
      </c>
      <c r="R1856" t="str">
        <f>VLOOKUP($M1856,Map_GL!$B:$N,12,FALSE)</f>
        <v>401</v>
      </c>
      <c r="S1856" t="str">
        <f>VLOOKUP($M1856,Map_GL!$B:$N,13,FALSE)</f>
        <v>00</v>
      </c>
      <c r="T1856"/>
    </row>
    <row r="1857" spans="1:20" x14ac:dyDescent="0.25">
      <c r="A1857" t="s">
        <v>8</v>
      </c>
      <c r="B1857" t="s">
        <v>10</v>
      </c>
      <c r="C1857" t="s">
        <v>12</v>
      </c>
      <c r="D1857" t="s">
        <v>14</v>
      </c>
      <c r="E1857" t="s">
        <v>10121</v>
      </c>
      <c r="F1857" t="s">
        <v>7459</v>
      </c>
      <c r="G1857" t="s">
        <v>10192</v>
      </c>
      <c r="H1857" s="9">
        <v>43833</v>
      </c>
      <c r="I1857" s="10">
        <v>0.50555555555555554</v>
      </c>
      <c r="J1857" s="11">
        <v>0.83</v>
      </c>
      <c r="K1857" t="s">
        <v>10122</v>
      </c>
      <c r="L1857" t="str">
        <f t="shared" si="56"/>
        <v>98807035</v>
      </c>
      <c r="M1857" t="str">
        <f t="shared" si="57"/>
        <v>61620113</v>
      </c>
      <c r="N1857" t="str">
        <f>VLOOKUP($L1857,Map_Organization!$F:$I,2,FALSE)</f>
        <v>UTU</v>
      </c>
      <c r="O1857" t="str">
        <f>VLOOKUP($L1857,Map_Organization!$F:$I,3,FALSE)</f>
        <v>930</v>
      </c>
      <c r="P1857" t="str">
        <f>VLOOKUP($L1857,Map_Organization!$F:$I,4,FALSE)</f>
        <v>8414</v>
      </c>
      <c r="Q1857" t="str">
        <f>VLOOKUP($M1857,Map_GL!$B:$N,11,FALSE)</f>
        <v>794</v>
      </c>
      <c r="R1857" t="str">
        <f>VLOOKUP($M1857,Map_GL!$B:$N,12,FALSE)</f>
        <v>401</v>
      </c>
      <c r="S1857" t="str">
        <f>VLOOKUP($M1857,Map_GL!$B:$N,13,FALSE)</f>
        <v>00</v>
      </c>
      <c r="T1857"/>
    </row>
    <row r="1858" spans="1:20" x14ac:dyDescent="0.25">
      <c r="A1858" t="s">
        <v>8</v>
      </c>
      <c r="B1858" t="s">
        <v>10</v>
      </c>
      <c r="C1858" t="s">
        <v>12</v>
      </c>
      <c r="D1858" t="s">
        <v>14</v>
      </c>
      <c r="E1858" t="s">
        <v>10121</v>
      </c>
      <c r="F1858" t="s">
        <v>7459</v>
      </c>
      <c r="G1858" t="s">
        <v>10257</v>
      </c>
      <c r="H1858" s="9">
        <v>43833</v>
      </c>
      <c r="I1858" s="10">
        <v>0.50555555555555554</v>
      </c>
      <c r="J1858" s="11">
        <v>31.25</v>
      </c>
      <c r="K1858" t="s">
        <v>10122</v>
      </c>
      <c r="L1858" t="str">
        <f t="shared" si="56"/>
        <v>98807035</v>
      </c>
      <c r="M1858" t="str">
        <f t="shared" si="57"/>
        <v>62282001</v>
      </c>
      <c r="N1858" t="str">
        <f>VLOOKUP($L1858,Map_Organization!$F:$I,2,FALSE)</f>
        <v>UTU</v>
      </c>
      <c r="O1858" t="str">
        <f>VLOOKUP($L1858,Map_Organization!$F:$I,3,FALSE)</f>
        <v>930</v>
      </c>
      <c r="P1858" t="str">
        <f>VLOOKUP($L1858,Map_Organization!$F:$I,4,FALSE)</f>
        <v>8414</v>
      </c>
      <c r="Q1858" t="str">
        <f>VLOOKUP($M1858,Map_GL!$B:$N,11,FALSE)</f>
        <v>75B</v>
      </c>
      <c r="R1858" t="str">
        <f>VLOOKUP($M1858,Map_GL!$B:$N,12,FALSE)</f>
        <v>000</v>
      </c>
      <c r="S1858" t="str">
        <f>VLOOKUP($M1858,Map_GL!$B:$N,13,FALSE)</f>
        <v>00</v>
      </c>
      <c r="T1858"/>
    </row>
    <row r="1859" spans="1:20" x14ac:dyDescent="0.25">
      <c r="A1859" t="s">
        <v>8</v>
      </c>
      <c r="B1859" t="s">
        <v>10</v>
      </c>
      <c r="C1859" t="s">
        <v>12</v>
      </c>
      <c r="D1859" t="s">
        <v>14</v>
      </c>
      <c r="E1859" t="s">
        <v>10121</v>
      </c>
      <c r="F1859" t="s">
        <v>7459</v>
      </c>
      <c r="G1859" t="s">
        <v>10194</v>
      </c>
      <c r="H1859" s="9">
        <v>43833</v>
      </c>
      <c r="I1859" s="10">
        <v>0.50555555555555554</v>
      </c>
      <c r="J1859" s="11">
        <v>22</v>
      </c>
      <c r="K1859" t="s">
        <v>10122</v>
      </c>
      <c r="L1859" t="str">
        <f t="shared" si="56"/>
        <v>98807035</v>
      </c>
      <c r="M1859" t="str">
        <f t="shared" si="57"/>
        <v>62624110</v>
      </c>
      <c r="N1859" t="str">
        <f>VLOOKUP($L1859,Map_Organization!$F:$I,2,FALSE)</f>
        <v>UTU</v>
      </c>
      <c r="O1859" t="str">
        <f>VLOOKUP($L1859,Map_Organization!$F:$I,3,FALSE)</f>
        <v>930</v>
      </c>
      <c r="P1859" t="str">
        <f>VLOOKUP($L1859,Map_Organization!$F:$I,4,FALSE)</f>
        <v>8414</v>
      </c>
      <c r="Q1859" t="str">
        <f>VLOOKUP($M1859,Map_GL!$B:$N,11,FALSE)</f>
        <v>833</v>
      </c>
      <c r="R1859" t="str">
        <f>VLOOKUP($M1859,Map_GL!$B:$N,12,FALSE)</f>
        <v>401</v>
      </c>
      <c r="S1859" t="str">
        <f>VLOOKUP($M1859,Map_GL!$B:$N,13,FALSE)</f>
        <v>00</v>
      </c>
      <c r="T1859"/>
    </row>
    <row r="1860" spans="1:20" x14ac:dyDescent="0.25">
      <c r="A1860" t="s">
        <v>8</v>
      </c>
      <c r="B1860" t="s">
        <v>10</v>
      </c>
      <c r="C1860" t="s">
        <v>12</v>
      </c>
      <c r="D1860" t="s">
        <v>14</v>
      </c>
      <c r="E1860" t="s">
        <v>10121</v>
      </c>
      <c r="F1860" t="s">
        <v>7459</v>
      </c>
      <c r="G1860" t="s">
        <v>10195</v>
      </c>
      <c r="H1860" s="9">
        <v>43833</v>
      </c>
      <c r="I1860" s="10">
        <v>0.50555555555555554</v>
      </c>
      <c r="J1860" s="11">
        <v>7.02</v>
      </c>
      <c r="K1860" t="s">
        <v>10122</v>
      </c>
      <c r="L1860" t="str">
        <f t="shared" si="56"/>
        <v>98807035</v>
      </c>
      <c r="M1860" t="str">
        <f t="shared" si="57"/>
        <v>62624210</v>
      </c>
      <c r="N1860" t="str">
        <f>VLOOKUP($L1860,Map_Organization!$F:$I,2,FALSE)</f>
        <v>UTU</v>
      </c>
      <c r="O1860" t="str">
        <f>VLOOKUP($L1860,Map_Organization!$F:$I,3,FALSE)</f>
        <v>930</v>
      </c>
      <c r="P1860" t="str">
        <f>VLOOKUP($L1860,Map_Organization!$F:$I,4,FALSE)</f>
        <v>8414</v>
      </c>
      <c r="Q1860" t="str">
        <f>VLOOKUP($M1860,Map_GL!$B:$N,11,FALSE)</f>
        <v>833</v>
      </c>
      <c r="R1860" t="str">
        <f>VLOOKUP($M1860,Map_GL!$B:$N,12,FALSE)</f>
        <v>401</v>
      </c>
      <c r="S1860" t="str">
        <f>VLOOKUP($M1860,Map_GL!$B:$N,13,FALSE)</f>
        <v>00</v>
      </c>
      <c r="T1860"/>
    </row>
    <row r="1861" spans="1:20" x14ac:dyDescent="0.25">
      <c r="A1861" t="s">
        <v>8</v>
      </c>
      <c r="B1861" t="s">
        <v>10</v>
      </c>
      <c r="C1861" t="s">
        <v>12</v>
      </c>
      <c r="D1861" t="s">
        <v>14</v>
      </c>
      <c r="E1861" t="s">
        <v>10121</v>
      </c>
      <c r="F1861" t="s">
        <v>7459</v>
      </c>
      <c r="G1861" t="s">
        <v>10150</v>
      </c>
      <c r="H1861" s="9">
        <v>43833</v>
      </c>
      <c r="I1861" s="10">
        <v>0.50555555555555554</v>
      </c>
      <c r="J1861" s="11">
        <v>31.12</v>
      </c>
      <c r="K1861" t="s">
        <v>10122</v>
      </c>
      <c r="L1861" t="str">
        <f t="shared" ref="L1861:L1924" si="58">SUBSTITUTE(RIGHT($F1861,9),"-","")</f>
        <v>98807035</v>
      </c>
      <c r="M1861" t="str">
        <f t="shared" ref="M1861:M1924" si="59">SUBSTITUTE(RIGHT($G1861,9),".","")</f>
        <v>68123020</v>
      </c>
      <c r="N1861" t="str">
        <f>VLOOKUP($L1861,Map_Organization!$F:$I,2,FALSE)</f>
        <v>UTU</v>
      </c>
      <c r="O1861" t="str">
        <f>VLOOKUP($L1861,Map_Organization!$F:$I,3,FALSE)</f>
        <v>930</v>
      </c>
      <c r="P1861" t="str">
        <f>VLOOKUP($L1861,Map_Organization!$F:$I,4,FALSE)</f>
        <v>8414</v>
      </c>
      <c r="Q1861" t="str">
        <f>VLOOKUP($M1861,Map_GL!$B:$N,11,FALSE)</f>
        <v>833</v>
      </c>
      <c r="R1861" t="str">
        <f>VLOOKUP($M1861,Map_GL!$B:$N,12,FALSE)</f>
        <v>401</v>
      </c>
      <c r="S1861" t="str">
        <f>VLOOKUP($M1861,Map_GL!$B:$N,13,FALSE)</f>
        <v>00</v>
      </c>
      <c r="T1861"/>
    </row>
    <row r="1862" spans="1:20" x14ac:dyDescent="0.25">
      <c r="A1862" t="s">
        <v>8</v>
      </c>
      <c r="B1862" t="s">
        <v>10</v>
      </c>
      <c r="C1862" t="s">
        <v>12</v>
      </c>
      <c r="D1862" t="s">
        <v>14</v>
      </c>
      <c r="E1862" t="s">
        <v>10121</v>
      </c>
      <c r="F1862" t="s">
        <v>7459</v>
      </c>
      <c r="G1862" t="s">
        <v>10148</v>
      </c>
      <c r="H1862" s="9">
        <v>43833</v>
      </c>
      <c r="I1862" s="10">
        <v>0.50555555555555554</v>
      </c>
      <c r="J1862" s="11">
        <v>-47.21</v>
      </c>
      <c r="K1862" t="s">
        <v>10122</v>
      </c>
      <c r="L1862" t="str">
        <f t="shared" si="58"/>
        <v>98807035</v>
      </c>
      <c r="M1862" t="str">
        <f t="shared" si="59"/>
        <v>61620010</v>
      </c>
      <c r="N1862" t="str">
        <f>VLOOKUP($L1862,Map_Organization!$F:$I,2,FALSE)</f>
        <v>UTU</v>
      </c>
      <c r="O1862" t="str">
        <f>VLOOKUP($L1862,Map_Organization!$F:$I,3,FALSE)</f>
        <v>930</v>
      </c>
      <c r="P1862" t="str">
        <f>VLOOKUP($L1862,Map_Organization!$F:$I,4,FALSE)</f>
        <v>8414</v>
      </c>
      <c r="Q1862" t="str">
        <f>VLOOKUP($M1862,Map_GL!$B:$N,11,FALSE)</f>
        <v>794</v>
      </c>
      <c r="R1862" t="str">
        <f>VLOOKUP($M1862,Map_GL!$B:$N,12,FALSE)</f>
        <v>401</v>
      </c>
      <c r="S1862" t="str">
        <f>VLOOKUP($M1862,Map_GL!$B:$N,13,FALSE)</f>
        <v>00</v>
      </c>
      <c r="T1862"/>
    </row>
    <row r="1863" spans="1:20" x14ac:dyDescent="0.25">
      <c r="A1863" t="s">
        <v>8</v>
      </c>
      <c r="B1863" t="s">
        <v>10</v>
      </c>
      <c r="C1863" t="s">
        <v>12</v>
      </c>
      <c r="D1863" t="s">
        <v>14</v>
      </c>
      <c r="E1863" t="s">
        <v>10121</v>
      </c>
      <c r="F1863" t="s">
        <v>7459</v>
      </c>
      <c r="G1863" t="s">
        <v>10151</v>
      </c>
      <c r="H1863" s="9">
        <v>43833</v>
      </c>
      <c r="I1863" s="10">
        <v>0.50555555555555554</v>
      </c>
      <c r="J1863" s="11">
        <v>7.589999999999999</v>
      </c>
      <c r="K1863" t="s">
        <v>10122</v>
      </c>
      <c r="L1863" t="str">
        <f t="shared" si="58"/>
        <v>98807035</v>
      </c>
      <c r="M1863" t="str">
        <f t="shared" si="59"/>
        <v>75431003</v>
      </c>
      <c r="N1863" t="str">
        <f>VLOOKUP($L1863,Map_Organization!$F:$I,2,FALSE)</f>
        <v>UTU</v>
      </c>
      <c r="O1863" t="str">
        <f>VLOOKUP($L1863,Map_Organization!$F:$I,3,FALSE)</f>
        <v>930</v>
      </c>
      <c r="P1863" t="str">
        <f>VLOOKUP($L1863,Map_Organization!$F:$I,4,FALSE)</f>
        <v>8414</v>
      </c>
      <c r="Q1863" t="str">
        <f>VLOOKUP($M1863,Map_GL!$B:$N,11,FALSE)</f>
        <v>790</v>
      </c>
      <c r="R1863" t="str">
        <f>VLOOKUP($M1863,Map_GL!$B:$N,12,FALSE)</f>
        <v>000</v>
      </c>
      <c r="S1863" t="str">
        <f>VLOOKUP($M1863,Map_GL!$B:$N,13,FALSE)</f>
        <v>00</v>
      </c>
      <c r="T1863"/>
    </row>
    <row r="1864" spans="1:20" x14ac:dyDescent="0.25">
      <c r="A1864" t="s">
        <v>8</v>
      </c>
      <c r="B1864" t="s">
        <v>10</v>
      </c>
      <c r="C1864" t="s">
        <v>12</v>
      </c>
      <c r="D1864" t="s">
        <v>14</v>
      </c>
      <c r="E1864" t="s">
        <v>10121</v>
      </c>
      <c r="F1864" t="s">
        <v>7459</v>
      </c>
      <c r="G1864" t="s">
        <v>10197</v>
      </c>
      <c r="H1864" s="9">
        <v>43833</v>
      </c>
      <c r="I1864" s="10">
        <v>0.50555555555555554</v>
      </c>
      <c r="J1864" s="11">
        <v>-0.83</v>
      </c>
      <c r="K1864" t="s">
        <v>10122</v>
      </c>
      <c r="L1864" t="str">
        <f t="shared" si="58"/>
        <v>98807035</v>
      </c>
      <c r="M1864" t="str">
        <f t="shared" si="59"/>
        <v>61620113</v>
      </c>
      <c r="N1864" t="str">
        <f>VLOOKUP($L1864,Map_Organization!$F:$I,2,FALSE)</f>
        <v>UTU</v>
      </c>
      <c r="O1864" t="str">
        <f>VLOOKUP($L1864,Map_Organization!$F:$I,3,FALSE)</f>
        <v>930</v>
      </c>
      <c r="P1864" t="str">
        <f>VLOOKUP($L1864,Map_Organization!$F:$I,4,FALSE)</f>
        <v>8414</v>
      </c>
      <c r="Q1864" t="str">
        <f>VLOOKUP($M1864,Map_GL!$B:$N,11,FALSE)</f>
        <v>794</v>
      </c>
      <c r="R1864" t="str">
        <f>VLOOKUP($M1864,Map_GL!$B:$N,12,FALSE)</f>
        <v>401</v>
      </c>
      <c r="S1864" t="str">
        <f>VLOOKUP($M1864,Map_GL!$B:$N,13,FALSE)</f>
        <v>00</v>
      </c>
      <c r="T1864"/>
    </row>
    <row r="1865" spans="1:20" x14ac:dyDescent="0.25">
      <c r="A1865" t="s">
        <v>8</v>
      </c>
      <c r="B1865" t="s">
        <v>10</v>
      </c>
      <c r="C1865" t="s">
        <v>12</v>
      </c>
      <c r="D1865" t="s">
        <v>14</v>
      </c>
      <c r="E1865" t="s">
        <v>10121</v>
      </c>
      <c r="F1865" t="s">
        <v>7450</v>
      </c>
      <c r="G1865" t="s">
        <v>10217</v>
      </c>
      <c r="H1865" s="9">
        <v>43833</v>
      </c>
      <c r="I1865" s="10">
        <v>0.50555555555555554</v>
      </c>
      <c r="J1865" s="11">
        <v>-5361.91</v>
      </c>
      <c r="K1865" t="s">
        <v>10122</v>
      </c>
      <c r="L1865" t="str">
        <f t="shared" si="58"/>
        <v>98807031</v>
      </c>
      <c r="M1865" t="str">
        <f t="shared" si="59"/>
        <v>60220010</v>
      </c>
      <c r="N1865" t="str">
        <f>VLOOKUP($L1865,Map_Organization!$F:$I,2,FALSE)</f>
        <v>UTU</v>
      </c>
      <c r="O1865" t="str">
        <f>VLOOKUP($L1865,Map_Organization!$F:$I,3,FALSE)</f>
        <v>930</v>
      </c>
      <c r="P1865" t="str">
        <f>VLOOKUP($L1865,Map_Organization!$F:$I,4,FALSE)</f>
        <v>8414</v>
      </c>
      <c r="Q1865" t="str">
        <f>VLOOKUP($M1865,Map_GL!$B:$N,11,FALSE)</f>
        <v>860</v>
      </c>
      <c r="R1865" t="str">
        <f>VLOOKUP($M1865,Map_GL!$B:$N,12,FALSE)</f>
        <v>000</v>
      </c>
      <c r="S1865" t="str">
        <f>VLOOKUP($M1865,Map_GL!$B:$N,13,FALSE)</f>
        <v>00</v>
      </c>
      <c r="T1865"/>
    </row>
    <row r="1866" spans="1:20" x14ac:dyDescent="0.25">
      <c r="A1866" t="s">
        <v>8</v>
      </c>
      <c r="B1866" t="s">
        <v>10</v>
      </c>
      <c r="C1866" t="s">
        <v>12</v>
      </c>
      <c r="D1866" t="s">
        <v>14</v>
      </c>
      <c r="E1866" t="s">
        <v>10121</v>
      </c>
      <c r="F1866" t="s">
        <v>7450</v>
      </c>
      <c r="G1866" t="s">
        <v>10146</v>
      </c>
      <c r="H1866" s="9">
        <v>43833</v>
      </c>
      <c r="I1866" s="10">
        <v>0.50555555555555554</v>
      </c>
      <c r="J1866" s="11">
        <v>-59.64</v>
      </c>
      <c r="K1866" t="s">
        <v>10122</v>
      </c>
      <c r="L1866" t="str">
        <f t="shared" si="58"/>
        <v>98807031</v>
      </c>
      <c r="M1866" t="str">
        <f t="shared" si="59"/>
        <v>61620010</v>
      </c>
      <c r="N1866" t="str">
        <f>VLOOKUP($L1866,Map_Organization!$F:$I,2,FALSE)</f>
        <v>UTU</v>
      </c>
      <c r="O1866" t="str">
        <f>VLOOKUP($L1866,Map_Organization!$F:$I,3,FALSE)</f>
        <v>930</v>
      </c>
      <c r="P1866" t="str">
        <f>VLOOKUP($L1866,Map_Organization!$F:$I,4,FALSE)</f>
        <v>8414</v>
      </c>
      <c r="Q1866" t="str">
        <f>VLOOKUP($M1866,Map_GL!$B:$N,11,FALSE)</f>
        <v>794</v>
      </c>
      <c r="R1866" t="str">
        <f>VLOOKUP($M1866,Map_GL!$B:$N,12,FALSE)</f>
        <v>401</v>
      </c>
      <c r="S1866" t="str">
        <f>VLOOKUP($M1866,Map_GL!$B:$N,13,FALSE)</f>
        <v>00</v>
      </c>
      <c r="T1866"/>
    </row>
    <row r="1867" spans="1:20" x14ac:dyDescent="0.25">
      <c r="A1867" t="s">
        <v>8</v>
      </c>
      <c r="B1867" t="s">
        <v>10</v>
      </c>
      <c r="C1867" t="s">
        <v>12</v>
      </c>
      <c r="D1867" t="s">
        <v>14</v>
      </c>
      <c r="E1867" t="s">
        <v>10121</v>
      </c>
      <c r="F1867" t="s">
        <v>7450</v>
      </c>
      <c r="G1867" t="s">
        <v>10148</v>
      </c>
      <c r="H1867" s="9">
        <v>43833</v>
      </c>
      <c r="I1867" s="10">
        <v>0.50555555555555554</v>
      </c>
      <c r="J1867" s="11">
        <v>59.64</v>
      </c>
      <c r="K1867" t="s">
        <v>10122</v>
      </c>
      <c r="L1867" t="str">
        <f t="shared" si="58"/>
        <v>98807031</v>
      </c>
      <c r="M1867" t="str">
        <f t="shared" si="59"/>
        <v>61620010</v>
      </c>
      <c r="N1867" t="str">
        <f>VLOOKUP($L1867,Map_Organization!$F:$I,2,FALSE)</f>
        <v>UTU</v>
      </c>
      <c r="O1867" t="str">
        <f>VLOOKUP($L1867,Map_Organization!$F:$I,3,FALSE)</f>
        <v>930</v>
      </c>
      <c r="P1867" t="str">
        <f>VLOOKUP($L1867,Map_Organization!$F:$I,4,FALSE)</f>
        <v>8414</v>
      </c>
      <c r="Q1867" t="str">
        <f>VLOOKUP($M1867,Map_GL!$B:$N,11,FALSE)</f>
        <v>794</v>
      </c>
      <c r="R1867" t="str">
        <f>VLOOKUP($M1867,Map_GL!$B:$N,12,FALSE)</f>
        <v>401</v>
      </c>
      <c r="S1867" t="str">
        <f>VLOOKUP($M1867,Map_GL!$B:$N,13,FALSE)</f>
        <v>00</v>
      </c>
      <c r="T1867"/>
    </row>
    <row r="1868" spans="1:20" x14ac:dyDescent="0.25">
      <c r="A1868" t="s">
        <v>8</v>
      </c>
      <c r="B1868" t="s">
        <v>10</v>
      </c>
      <c r="C1868" t="s">
        <v>12</v>
      </c>
      <c r="D1868" t="s">
        <v>14</v>
      </c>
      <c r="E1868" t="s">
        <v>10121</v>
      </c>
      <c r="F1868" t="s">
        <v>7450</v>
      </c>
      <c r="G1868" t="s">
        <v>10151</v>
      </c>
      <c r="H1868" s="9">
        <v>43833</v>
      </c>
      <c r="I1868" s="10">
        <v>0.50555555555555554</v>
      </c>
      <c r="J1868" s="11">
        <v>-9.42</v>
      </c>
      <c r="K1868" t="s">
        <v>10122</v>
      </c>
      <c r="L1868" t="str">
        <f t="shared" si="58"/>
        <v>98807031</v>
      </c>
      <c r="M1868" t="str">
        <f t="shared" si="59"/>
        <v>75431003</v>
      </c>
      <c r="N1868" t="str">
        <f>VLOOKUP($L1868,Map_Organization!$F:$I,2,FALSE)</f>
        <v>UTU</v>
      </c>
      <c r="O1868" t="str">
        <f>VLOOKUP($L1868,Map_Organization!$F:$I,3,FALSE)</f>
        <v>930</v>
      </c>
      <c r="P1868" t="str">
        <f>VLOOKUP($L1868,Map_Organization!$F:$I,4,FALSE)</f>
        <v>8414</v>
      </c>
      <c r="Q1868" t="str">
        <f>VLOOKUP($M1868,Map_GL!$B:$N,11,FALSE)</f>
        <v>790</v>
      </c>
      <c r="R1868" t="str">
        <f>VLOOKUP($M1868,Map_GL!$B:$N,12,FALSE)</f>
        <v>000</v>
      </c>
      <c r="S1868" t="str">
        <f>VLOOKUP($M1868,Map_GL!$B:$N,13,FALSE)</f>
        <v>00</v>
      </c>
      <c r="T1868"/>
    </row>
    <row r="1869" spans="1:20" x14ac:dyDescent="0.25">
      <c r="A1869" t="s">
        <v>8</v>
      </c>
      <c r="B1869" t="s">
        <v>10</v>
      </c>
      <c r="C1869" t="s">
        <v>12</v>
      </c>
      <c r="D1869" t="s">
        <v>14</v>
      </c>
      <c r="E1869" t="s">
        <v>10121</v>
      </c>
      <c r="F1869" t="s">
        <v>7439</v>
      </c>
      <c r="G1869" t="s">
        <v>10258</v>
      </c>
      <c r="H1869" s="9">
        <v>43833</v>
      </c>
      <c r="I1869" s="10">
        <v>0.50555555555555554</v>
      </c>
      <c r="J1869" s="11">
        <v>0.47</v>
      </c>
      <c r="K1869" t="s">
        <v>10122</v>
      </c>
      <c r="L1869" t="str">
        <f t="shared" si="58"/>
        <v>98807001</v>
      </c>
      <c r="M1869" t="str">
        <f t="shared" si="59"/>
        <v>62867055</v>
      </c>
      <c r="N1869" t="str">
        <f>VLOOKUP($L1869,Map_Organization!$F:$I,2,FALSE)</f>
        <v>UTU</v>
      </c>
      <c r="O1869" t="str">
        <f>VLOOKUP($L1869,Map_Organization!$F:$I,3,FALSE)</f>
        <v>930</v>
      </c>
      <c r="P1869" t="str">
        <f>VLOOKUP($L1869,Map_Organization!$F:$I,4,FALSE)</f>
        <v>8414</v>
      </c>
      <c r="Q1869" t="str">
        <f>VLOOKUP($M1869,Map_GL!$B:$N,11,FALSE)</f>
        <v>790</v>
      </c>
      <c r="R1869" t="str">
        <f>VLOOKUP($M1869,Map_GL!$B:$N,12,FALSE)</f>
        <v>000</v>
      </c>
      <c r="S1869" t="str">
        <f>VLOOKUP($M1869,Map_GL!$B:$N,13,FALSE)</f>
        <v>00</v>
      </c>
      <c r="T1869"/>
    </row>
    <row r="1870" spans="1:20" x14ac:dyDescent="0.25">
      <c r="A1870" t="s">
        <v>8</v>
      </c>
      <c r="B1870" t="s">
        <v>10</v>
      </c>
      <c r="C1870" t="s">
        <v>12</v>
      </c>
      <c r="D1870" t="s">
        <v>14</v>
      </c>
      <c r="E1870" t="s">
        <v>10121</v>
      </c>
      <c r="F1870" t="s">
        <v>7439</v>
      </c>
      <c r="G1870" t="s">
        <v>10152</v>
      </c>
      <c r="H1870" s="9">
        <v>43833</v>
      </c>
      <c r="I1870" s="10">
        <v>0.50555555555555554</v>
      </c>
      <c r="J1870" s="11">
        <v>7130.78</v>
      </c>
      <c r="K1870" t="s">
        <v>10122</v>
      </c>
      <c r="L1870" t="str">
        <f t="shared" si="58"/>
        <v>98807001</v>
      </c>
      <c r="M1870" t="str">
        <f t="shared" si="59"/>
        <v>64101100</v>
      </c>
      <c r="N1870" t="str">
        <f>VLOOKUP($L1870,Map_Organization!$F:$I,2,FALSE)</f>
        <v>UTU</v>
      </c>
      <c r="O1870" t="str">
        <f>VLOOKUP($L1870,Map_Organization!$F:$I,3,FALSE)</f>
        <v>930</v>
      </c>
      <c r="P1870" t="str">
        <f>VLOOKUP($L1870,Map_Organization!$F:$I,4,FALSE)</f>
        <v>8414</v>
      </c>
      <c r="Q1870" t="str">
        <f>VLOOKUP($M1870,Map_GL!$B:$N,11,FALSE)</f>
        <v>75B</v>
      </c>
      <c r="R1870" t="str">
        <f>VLOOKUP($M1870,Map_GL!$B:$N,12,FALSE)</f>
        <v>000</v>
      </c>
      <c r="S1870" t="str">
        <f>VLOOKUP($M1870,Map_GL!$B:$N,13,FALSE)</f>
        <v>00</v>
      </c>
      <c r="T1870"/>
    </row>
    <row r="1871" spans="1:20" x14ac:dyDescent="0.25">
      <c r="A1871" t="s">
        <v>8</v>
      </c>
      <c r="B1871" t="s">
        <v>10</v>
      </c>
      <c r="C1871" t="s">
        <v>12</v>
      </c>
      <c r="D1871" t="s">
        <v>14</v>
      </c>
      <c r="E1871" t="s">
        <v>10121</v>
      </c>
      <c r="F1871" t="s">
        <v>7439</v>
      </c>
      <c r="G1871" t="s">
        <v>10153</v>
      </c>
      <c r="H1871" s="9">
        <v>43833</v>
      </c>
      <c r="I1871" s="10">
        <v>0.50555555555555554</v>
      </c>
      <c r="J1871" s="11">
        <v>-1188.45</v>
      </c>
      <c r="K1871" t="s">
        <v>10122</v>
      </c>
      <c r="L1871" t="str">
        <f t="shared" si="58"/>
        <v>98807001</v>
      </c>
      <c r="M1871" t="str">
        <f t="shared" si="59"/>
        <v>64101110</v>
      </c>
      <c r="N1871" t="str">
        <f>VLOOKUP($L1871,Map_Organization!$F:$I,2,FALSE)</f>
        <v>UTU</v>
      </c>
      <c r="O1871" t="str">
        <f>VLOOKUP($L1871,Map_Organization!$F:$I,3,FALSE)</f>
        <v>930</v>
      </c>
      <c r="P1871" t="str">
        <f>VLOOKUP($L1871,Map_Organization!$F:$I,4,FALSE)</f>
        <v>8414</v>
      </c>
      <c r="Q1871" t="str">
        <f>VLOOKUP($M1871,Map_GL!$B:$N,11,FALSE)</f>
        <v>75B</v>
      </c>
      <c r="R1871" t="str">
        <f>VLOOKUP($M1871,Map_GL!$B:$N,12,FALSE)</f>
        <v>000</v>
      </c>
      <c r="S1871" t="str">
        <f>VLOOKUP($M1871,Map_GL!$B:$N,13,FALSE)</f>
        <v>00</v>
      </c>
      <c r="T1871"/>
    </row>
    <row r="1872" spans="1:20" x14ac:dyDescent="0.25">
      <c r="A1872" t="s">
        <v>8</v>
      </c>
      <c r="B1872" t="s">
        <v>10</v>
      </c>
      <c r="C1872" t="s">
        <v>12</v>
      </c>
      <c r="D1872" t="s">
        <v>14</v>
      </c>
      <c r="E1872" t="s">
        <v>10121</v>
      </c>
      <c r="F1872" t="s">
        <v>7439</v>
      </c>
      <c r="G1872" t="s">
        <v>10154</v>
      </c>
      <c r="H1872" s="9">
        <v>43833</v>
      </c>
      <c r="I1872" s="10">
        <v>0.50555555555555554</v>
      </c>
      <c r="J1872" s="11">
        <v>792.31</v>
      </c>
      <c r="K1872" t="s">
        <v>10122</v>
      </c>
      <c r="L1872" t="str">
        <f t="shared" si="58"/>
        <v>98807001</v>
      </c>
      <c r="M1872" t="str">
        <f t="shared" si="59"/>
        <v>64100540</v>
      </c>
      <c r="N1872" t="str">
        <f>VLOOKUP($L1872,Map_Organization!$F:$I,2,FALSE)</f>
        <v>UTU</v>
      </c>
      <c r="O1872" t="str">
        <f>VLOOKUP($L1872,Map_Organization!$F:$I,3,FALSE)</f>
        <v>930</v>
      </c>
      <c r="P1872" t="str">
        <f>VLOOKUP($L1872,Map_Organization!$F:$I,4,FALSE)</f>
        <v>8414</v>
      </c>
      <c r="Q1872" t="str">
        <f>VLOOKUP($M1872,Map_GL!$B:$N,11,FALSE)</f>
        <v>75B</v>
      </c>
      <c r="R1872" t="str">
        <f>VLOOKUP($M1872,Map_GL!$B:$N,12,FALSE)</f>
        <v>000</v>
      </c>
      <c r="S1872" t="str">
        <f>VLOOKUP($M1872,Map_GL!$B:$N,13,FALSE)</f>
        <v>00</v>
      </c>
      <c r="T1872"/>
    </row>
    <row r="1873" spans="1:20" x14ac:dyDescent="0.25">
      <c r="A1873" t="s">
        <v>8</v>
      </c>
      <c r="B1873" t="s">
        <v>10</v>
      </c>
      <c r="C1873" t="s">
        <v>12</v>
      </c>
      <c r="D1873" t="s">
        <v>14</v>
      </c>
      <c r="E1873" t="s">
        <v>10121</v>
      </c>
      <c r="F1873" t="s">
        <v>7439</v>
      </c>
      <c r="G1873" t="s">
        <v>10155</v>
      </c>
      <c r="H1873" s="9">
        <v>43833</v>
      </c>
      <c r="I1873" s="10">
        <v>0.50555555555555554</v>
      </c>
      <c r="J1873" s="11">
        <v>-792.3</v>
      </c>
      <c r="K1873" t="s">
        <v>10122</v>
      </c>
      <c r="L1873" t="str">
        <f t="shared" si="58"/>
        <v>98807001</v>
      </c>
      <c r="M1873" t="str">
        <f t="shared" si="59"/>
        <v>64101112</v>
      </c>
      <c r="N1873" t="str">
        <f>VLOOKUP($L1873,Map_Organization!$F:$I,2,FALSE)</f>
        <v>UTU</v>
      </c>
      <c r="O1873" t="str">
        <f>VLOOKUP($L1873,Map_Organization!$F:$I,3,FALSE)</f>
        <v>930</v>
      </c>
      <c r="P1873" t="str">
        <f>VLOOKUP($L1873,Map_Organization!$F:$I,4,FALSE)</f>
        <v>8414</v>
      </c>
      <c r="Q1873" t="str">
        <f>VLOOKUP($M1873,Map_GL!$B:$N,11,FALSE)</f>
        <v>75B</v>
      </c>
      <c r="R1873" t="str">
        <f>VLOOKUP($M1873,Map_GL!$B:$N,12,FALSE)</f>
        <v>000</v>
      </c>
      <c r="S1873" t="str">
        <f>VLOOKUP($M1873,Map_GL!$B:$N,13,FALSE)</f>
        <v>00</v>
      </c>
      <c r="T1873"/>
    </row>
    <row r="1874" spans="1:20" x14ac:dyDescent="0.25">
      <c r="A1874" t="s">
        <v>8</v>
      </c>
      <c r="B1874" t="s">
        <v>10</v>
      </c>
      <c r="C1874" t="s">
        <v>12</v>
      </c>
      <c r="D1874" t="s">
        <v>14</v>
      </c>
      <c r="E1874" t="s">
        <v>10121</v>
      </c>
      <c r="F1874" t="s">
        <v>7439</v>
      </c>
      <c r="G1874" t="s">
        <v>10156</v>
      </c>
      <c r="H1874" s="9">
        <v>43833</v>
      </c>
      <c r="I1874" s="10">
        <v>0.50555555555555554</v>
      </c>
      <c r="J1874" s="11">
        <v>457.56</v>
      </c>
      <c r="K1874" t="s">
        <v>10122</v>
      </c>
      <c r="L1874" t="str">
        <f t="shared" si="58"/>
        <v>98807001</v>
      </c>
      <c r="M1874" t="str">
        <f t="shared" si="59"/>
        <v>64106061</v>
      </c>
      <c r="N1874" t="str">
        <f>VLOOKUP($L1874,Map_Organization!$F:$I,2,FALSE)</f>
        <v>UTU</v>
      </c>
      <c r="O1874" t="str">
        <f>VLOOKUP($L1874,Map_Organization!$F:$I,3,FALSE)</f>
        <v>930</v>
      </c>
      <c r="P1874" t="str">
        <f>VLOOKUP($L1874,Map_Organization!$F:$I,4,FALSE)</f>
        <v>8414</v>
      </c>
      <c r="Q1874" t="str">
        <f>VLOOKUP($M1874,Map_GL!$B:$N,11,FALSE)</f>
        <v>75B</v>
      </c>
      <c r="R1874" t="str">
        <f>VLOOKUP($M1874,Map_GL!$B:$N,12,FALSE)</f>
        <v>000</v>
      </c>
      <c r="S1874" t="str">
        <f>VLOOKUP($M1874,Map_GL!$B:$N,13,FALSE)</f>
        <v>00</v>
      </c>
      <c r="T1874"/>
    </row>
    <row r="1875" spans="1:20" x14ac:dyDescent="0.25">
      <c r="A1875" t="s">
        <v>8</v>
      </c>
      <c r="B1875" t="s">
        <v>10</v>
      </c>
      <c r="C1875" t="s">
        <v>12</v>
      </c>
      <c r="D1875" t="s">
        <v>14</v>
      </c>
      <c r="E1875" t="s">
        <v>10121</v>
      </c>
      <c r="F1875" t="s">
        <v>7439</v>
      </c>
      <c r="G1875" t="s">
        <v>10157</v>
      </c>
      <c r="H1875" s="9">
        <v>43833</v>
      </c>
      <c r="I1875" s="10">
        <v>0.50555555555555554</v>
      </c>
      <c r="J1875" s="11">
        <v>118.84</v>
      </c>
      <c r="K1875" t="s">
        <v>10122</v>
      </c>
      <c r="L1875" t="str">
        <f t="shared" si="58"/>
        <v>98807001</v>
      </c>
      <c r="M1875" t="str">
        <f t="shared" si="59"/>
        <v>64502031</v>
      </c>
      <c r="N1875" t="str">
        <f>VLOOKUP($L1875,Map_Organization!$F:$I,2,FALSE)</f>
        <v>UTU</v>
      </c>
      <c r="O1875" t="str">
        <f>VLOOKUP($L1875,Map_Organization!$F:$I,3,FALSE)</f>
        <v>930</v>
      </c>
      <c r="P1875" t="str">
        <f>VLOOKUP($L1875,Map_Organization!$F:$I,4,FALSE)</f>
        <v>8414</v>
      </c>
      <c r="Q1875" t="str">
        <f>VLOOKUP($M1875,Map_GL!$B:$N,11,FALSE)</f>
        <v>75B</v>
      </c>
      <c r="R1875" t="str">
        <f>VLOOKUP($M1875,Map_GL!$B:$N,12,FALSE)</f>
        <v>000</v>
      </c>
      <c r="S1875" t="str">
        <f>VLOOKUP($M1875,Map_GL!$B:$N,13,FALSE)</f>
        <v>00</v>
      </c>
      <c r="T1875"/>
    </row>
    <row r="1876" spans="1:20" x14ac:dyDescent="0.25">
      <c r="A1876" t="s">
        <v>8</v>
      </c>
      <c r="B1876" t="s">
        <v>10</v>
      </c>
      <c r="C1876" t="s">
        <v>12</v>
      </c>
      <c r="D1876" t="s">
        <v>14</v>
      </c>
      <c r="E1876" t="s">
        <v>10121</v>
      </c>
      <c r="F1876" t="s">
        <v>7439</v>
      </c>
      <c r="G1876" t="s">
        <v>10158</v>
      </c>
      <c r="H1876" s="9">
        <v>43833</v>
      </c>
      <c r="I1876" s="10">
        <v>0.50555555555555554</v>
      </c>
      <c r="J1876" s="11">
        <v>893.02</v>
      </c>
      <c r="K1876" t="s">
        <v>10122</v>
      </c>
      <c r="L1876" t="str">
        <f t="shared" si="58"/>
        <v>98807001</v>
      </c>
      <c r="M1876" t="str">
        <f t="shared" si="59"/>
        <v>64503111</v>
      </c>
      <c r="N1876" t="str">
        <f>VLOOKUP($L1876,Map_Organization!$F:$I,2,FALSE)</f>
        <v>UTU</v>
      </c>
      <c r="O1876" t="str">
        <f>VLOOKUP($L1876,Map_Organization!$F:$I,3,FALSE)</f>
        <v>930</v>
      </c>
      <c r="P1876" t="str">
        <f>VLOOKUP($L1876,Map_Organization!$F:$I,4,FALSE)</f>
        <v>8414</v>
      </c>
      <c r="Q1876" t="str">
        <f>VLOOKUP($M1876,Map_GL!$B:$N,11,FALSE)</f>
        <v>75B</v>
      </c>
      <c r="R1876" t="str">
        <f>VLOOKUP($M1876,Map_GL!$B:$N,12,FALSE)</f>
        <v>000</v>
      </c>
      <c r="S1876" t="str">
        <f>VLOOKUP($M1876,Map_GL!$B:$N,13,FALSE)</f>
        <v>00</v>
      </c>
      <c r="T1876"/>
    </row>
    <row r="1877" spans="1:20" x14ac:dyDescent="0.25">
      <c r="A1877" t="s">
        <v>8</v>
      </c>
      <c r="B1877" t="s">
        <v>10</v>
      </c>
      <c r="C1877" t="s">
        <v>12</v>
      </c>
      <c r="D1877" t="s">
        <v>14</v>
      </c>
      <c r="E1877" t="s">
        <v>10121</v>
      </c>
      <c r="F1877" t="s">
        <v>7439</v>
      </c>
      <c r="G1877" t="s">
        <v>10159</v>
      </c>
      <c r="H1877" s="9">
        <v>43833</v>
      </c>
      <c r="I1877" s="10">
        <v>0.50555555555555554</v>
      </c>
      <c r="J1877" s="11">
        <v>-40.4</v>
      </c>
      <c r="K1877" t="s">
        <v>10122</v>
      </c>
      <c r="L1877" t="str">
        <f t="shared" si="58"/>
        <v>98807001</v>
      </c>
      <c r="M1877" t="str">
        <f t="shared" si="59"/>
        <v>61621003</v>
      </c>
      <c r="N1877" t="str">
        <f>VLOOKUP($L1877,Map_Organization!$F:$I,2,FALSE)</f>
        <v>UTU</v>
      </c>
      <c r="O1877" t="str">
        <f>VLOOKUP($L1877,Map_Organization!$F:$I,3,FALSE)</f>
        <v>930</v>
      </c>
      <c r="P1877" t="str">
        <f>VLOOKUP($L1877,Map_Organization!$F:$I,4,FALSE)</f>
        <v>8414</v>
      </c>
      <c r="Q1877" t="str">
        <f>VLOOKUP($M1877,Map_GL!$B:$N,11,FALSE)</f>
        <v>794</v>
      </c>
      <c r="R1877" t="str">
        <f>VLOOKUP($M1877,Map_GL!$B:$N,12,FALSE)</f>
        <v>401</v>
      </c>
      <c r="S1877" t="str">
        <f>VLOOKUP($M1877,Map_GL!$B:$N,13,FALSE)</f>
        <v>00</v>
      </c>
      <c r="T1877"/>
    </row>
    <row r="1878" spans="1:20" x14ac:dyDescent="0.25">
      <c r="A1878" t="s">
        <v>8</v>
      </c>
      <c r="B1878" t="s">
        <v>10</v>
      </c>
      <c r="C1878" t="s">
        <v>12</v>
      </c>
      <c r="D1878" t="s">
        <v>14</v>
      </c>
      <c r="E1878" t="s">
        <v>10121</v>
      </c>
      <c r="F1878" t="s">
        <v>7439</v>
      </c>
      <c r="G1878" t="s">
        <v>10160</v>
      </c>
      <c r="H1878" s="9">
        <v>43833</v>
      </c>
      <c r="I1878" s="10">
        <v>0.50555555555555554</v>
      </c>
      <c r="J1878" s="11">
        <v>57.04</v>
      </c>
      <c r="K1878" t="s">
        <v>10122</v>
      </c>
      <c r="L1878" t="str">
        <f t="shared" si="58"/>
        <v>98807001</v>
      </c>
      <c r="M1878" t="str">
        <f t="shared" si="59"/>
        <v>64501016</v>
      </c>
      <c r="N1878" t="str">
        <f>VLOOKUP($L1878,Map_Organization!$F:$I,2,FALSE)</f>
        <v>UTU</v>
      </c>
      <c r="O1878" t="str">
        <f>VLOOKUP($L1878,Map_Organization!$F:$I,3,FALSE)</f>
        <v>930</v>
      </c>
      <c r="P1878" t="str">
        <f>VLOOKUP($L1878,Map_Organization!$F:$I,4,FALSE)</f>
        <v>8414</v>
      </c>
      <c r="Q1878" t="str">
        <f>VLOOKUP($M1878,Map_GL!$B:$N,11,FALSE)</f>
        <v>75B</v>
      </c>
      <c r="R1878" t="str">
        <f>VLOOKUP($M1878,Map_GL!$B:$N,12,FALSE)</f>
        <v>000</v>
      </c>
      <c r="S1878" t="str">
        <f>VLOOKUP($M1878,Map_GL!$B:$N,13,FALSE)</f>
        <v>00</v>
      </c>
      <c r="T1878"/>
    </row>
    <row r="1879" spans="1:20" x14ac:dyDescent="0.25">
      <c r="A1879" t="s">
        <v>8</v>
      </c>
      <c r="B1879" t="s">
        <v>10</v>
      </c>
      <c r="C1879" t="s">
        <v>12</v>
      </c>
      <c r="D1879" t="s">
        <v>14</v>
      </c>
      <c r="E1879" t="s">
        <v>10121</v>
      </c>
      <c r="F1879" t="s">
        <v>7439</v>
      </c>
      <c r="G1879" t="s">
        <v>10161</v>
      </c>
      <c r="H1879" s="9">
        <v>43833</v>
      </c>
      <c r="I1879" s="10">
        <v>0.50555555555555554</v>
      </c>
      <c r="J1879" s="11">
        <v>-297.12</v>
      </c>
      <c r="K1879" t="s">
        <v>10122</v>
      </c>
      <c r="L1879" t="str">
        <f t="shared" si="58"/>
        <v>98807001</v>
      </c>
      <c r="M1879" t="str">
        <f t="shared" si="59"/>
        <v>64501141</v>
      </c>
      <c r="N1879" t="str">
        <f>VLOOKUP($L1879,Map_Organization!$F:$I,2,FALSE)</f>
        <v>UTU</v>
      </c>
      <c r="O1879" t="str">
        <f>VLOOKUP($L1879,Map_Organization!$F:$I,3,FALSE)</f>
        <v>930</v>
      </c>
      <c r="P1879" t="str">
        <f>VLOOKUP($L1879,Map_Organization!$F:$I,4,FALSE)</f>
        <v>8414</v>
      </c>
      <c r="Q1879" t="str">
        <f>VLOOKUP($M1879,Map_GL!$B:$N,11,FALSE)</f>
        <v>75B</v>
      </c>
      <c r="R1879" t="str">
        <f>VLOOKUP($M1879,Map_GL!$B:$N,12,FALSE)</f>
        <v>000</v>
      </c>
      <c r="S1879" t="str">
        <f>VLOOKUP($M1879,Map_GL!$B:$N,13,FALSE)</f>
        <v>00</v>
      </c>
      <c r="T1879"/>
    </row>
    <row r="1880" spans="1:20" x14ac:dyDescent="0.25">
      <c r="A1880" t="s">
        <v>8</v>
      </c>
      <c r="B1880" t="s">
        <v>10</v>
      </c>
      <c r="C1880" t="s">
        <v>12</v>
      </c>
      <c r="D1880" t="s">
        <v>14</v>
      </c>
      <c r="E1880" t="s">
        <v>10121</v>
      </c>
      <c r="F1880" t="s">
        <v>7439</v>
      </c>
      <c r="G1880" t="s">
        <v>10162</v>
      </c>
      <c r="H1880" s="9">
        <v>43833</v>
      </c>
      <c r="I1880" s="10">
        <v>0.50555555555555554</v>
      </c>
      <c r="J1880" s="11">
        <v>557.16</v>
      </c>
      <c r="K1880" t="s">
        <v>10122</v>
      </c>
      <c r="L1880" t="str">
        <f t="shared" si="58"/>
        <v>98807001</v>
      </c>
      <c r="M1880" t="str">
        <f t="shared" si="59"/>
        <v>64501711</v>
      </c>
      <c r="N1880" t="str">
        <f>VLOOKUP($L1880,Map_Organization!$F:$I,2,FALSE)</f>
        <v>UTU</v>
      </c>
      <c r="O1880" t="str">
        <f>VLOOKUP($L1880,Map_Organization!$F:$I,3,FALSE)</f>
        <v>930</v>
      </c>
      <c r="P1880" t="str">
        <f>VLOOKUP($L1880,Map_Organization!$F:$I,4,FALSE)</f>
        <v>8414</v>
      </c>
      <c r="Q1880" t="str">
        <f>VLOOKUP($M1880,Map_GL!$B:$N,11,FALSE)</f>
        <v>75B</v>
      </c>
      <c r="R1880" t="str">
        <f>VLOOKUP($M1880,Map_GL!$B:$N,12,FALSE)</f>
        <v>000</v>
      </c>
      <c r="S1880" t="str">
        <f>VLOOKUP($M1880,Map_GL!$B:$N,13,FALSE)</f>
        <v>00</v>
      </c>
      <c r="T1880"/>
    </row>
    <row r="1881" spans="1:20" x14ac:dyDescent="0.25">
      <c r="A1881" t="s">
        <v>8</v>
      </c>
      <c r="B1881" t="s">
        <v>10</v>
      </c>
      <c r="C1881" t="s">
        <v>12</v>
      </c>
      <c r="D1881" t="s">
        <v>14</v>
      </c>
      <c r="E1881" t="s">
        <v>10121</v>
      </c>
      <c r="F1881" t="s">
        <v>7439</v>
      </c>
      <c r="G1881" t="s">
        <v>10198</v>
      </c>
      <c r="H1881" s="9">
        <v>43833</v>
      </c>
      <c r="I1881" s="10">
        <v>0.50555555555555554</v>
      </c>
      <c r="J1881" s="11">
        <v>6.98</v>
      </c>
      <c r="K1881" t="s">
        <v>10122</v>
      </c>
      <c r="L1881" t="str">
        <f t="shared" si="58"/>
        <v>98807001</v>
      </c>
      <c r="M1881" t="str">
        <f t="shared" si="59"/>
        <v>64501721</v>
      </c>
      <c r="N1881" t="str">
        <f>VLOOKUP($L1881,Map_Organization!$F:$I,2,FALSE)</f>
        <v>UTU</v>
      </c>
      <c r="O1881" t="str">
        <f>VLOOKUP($L1881,Map_Organization!$F:$I,3,FALSE)</f>
        <v>930</v>
      </c>
      <c r="P1881" t="str">
        <f>VLOOKUP($L1881,Map_Organization!$F:$I,4,FALSE)</f>
        <v>8414</v>
      </c>
      <c r="Q1881" t="str">
        <f>VLOOKUP($M1881,Map_GL!$B:$N,11,FALSE)</f>
        <v>75B</v>
      </c>
      <c r="R1881" t="str">
        <f>VLOOKUP($M1881,Map_GL!$B:$N,12,FALSE)</f>
        <v>000</v>
      </c>
      <c r="S1881" t="str">
        <f>VLOOKUP($M1881,Map_GL!$B:$N,13,FALSE)</f>
        <v>00</v>
      </c>
      <c r="T1881"/>
    </row>
    <row r="1882" spans="1:20" x14ac:dyDescent="0.25">
      <c r="A1882" t="s">
        <v>8</v>
      </c>
      <c r="B1882" t="s">
        <v>10</v>
      </c>
      <c r="C1882" t="s">
        <v>12</v>
      </c>
      <c r="D1882" t="s">
        <v>14</v>
      </c>
      <c r="E1882" t="s">
        <v>10121</v>
      </c>
      <c r="F1882" t="s">
        <v>7439</v>
      </c>
      <c r="G1882" t="s">
        <v>10163</v>
      </c>
      <c r="H1882" s="9">
        <v>43833</v>
      </c>
      <c r="I1882" s="10">
        <v>0.50555555555555554</v>
      </c>
      <c r="J1882" s="11">
        <v>0.47</v>
      </c>
      <c r="K1882" t="s">
        <v>10122</v>
      </c>
      <c r="L1882" t="str">
        <f t="shared" si="58"/>
        <v>98807001</v>
      </c>
      <c r="M1882" t="str">
        <f t="shared" si="59"/>
        <v>64501731</v>
      </c>
      <c r="N1882" t="str">
        <f>VLOOKUP($L1882,Map_Organization!$F:$I,2,FALSE)</f>
        <v>UTU</v>
      </c>
      <c r="O1882" t="str">
        <f>VLOOKUP($L1882,Map_Organization!$F:$I,3,FALSE)</f>
        <v>930</v>
      </c>
      <c r="P1882" t="str">
        <f>VLOOKUP($L1882,Map_Organization!$F:$I,4,FALSE)</f>
        <v>8414</v>
      </c>
      <c r="Q1882" t="str">
        <f>VLOOKUP($M1882,Map_GL!$B:$N,11,FALSE)</f>
        <v>75B</v>
      </c>
      <c r="R1882" t="str">
        <f>VLOOKUP($M1882,Map_GL!$B:$N,12,FALSE)</f>
        <v>000</v>
      </c>
      <c r="S1882" t="str">
        <f>VLOOKUP($M1882,Map_GL!$B:$N,13,FALSE)</f>
        <v>00</v>
      </c>
      <c r="T1882"/>
    </row>
    <row r="1883" spans="1:20" x14ac:dyDescent="0.25">
      <c r="A1883" t="s">
        <v>8</v>
      </c>
      <c r="B1883" t="s">
        <v>10</v>
      </c>
      <c r="C1883" t="s">
        <v>12</v>
      </c>
      <c r="D1883" t="s">
        <v>14</v>
      </c>
      <c r="E1883" t="s">
        <v>10121</v>
      </c>
      <c r="F1883" t="s">
        <v>7439</v>
      </c>
      <c r="G1883" t="s">
        <v>10164</v>
      </c>
      <c r="H1883" s="9">
        <v>43833</v>
      </c>
      <c r="I1883" s="10">
        <v>0.50555555555555554</v>
      </c>
      <c r="J1883" s="11">
        <v>-457.56</v>
      </c>
      <c r="K1883" t="s">
        <v>10122</v>
      </c>
      <c r="L1883" t="str">
        <f t="shared" si="58"/>
        <v>98807001</v>
      </c>
      <c r="M1883" t="str">
        <f t="shared" si="59"/>
        <v>64106061</v>
      </c>
      <c r="N1883" t="str">
        <f>VLOOKUP($L1883,Map_Organization!$F:$I,2,FALSE)</f>
        <v>UTU</v>
      </c>
      <c r="O1883" t="str">
        <f>VLOOKUP($L1883,Map_Organization!$F:$I,3,FALSE)</f>
        <v>930</v>
      </c>
      <c r="P1883" t="str">
        <f>VLOOKUP($L1883,Map_Organization!$F:$I,4,FALSE)</f>
        <v>8414</v>
      </c>
      <c r="Q1883" t="str">
        <f>VLOOKUP($M1883,Map_GL!$B:$N,11,FALSE)</f>
        <v>75B</v>
      </c>
      <c r="R1883" t="str">
        <f>VLOOKUP($M1883,Map_GL!$B:$N,12,FALSE)</f>
        <v>000</v>
      </c>
      <c r="S1883" t="str">
        <f>VLOOKUP($M1883,Map_GL!$B:$N,13,FALSE)</f>
        <v>00</v>
      </c>
      <c r="T1883"/>
    </row>
    <row r="1884" spans="1:20" x14ac:dyDescent="0.25">
      <c r="A1884" t="s">
        <v>8</v>
      </c>
      <c r="B1884" t="s">
        <v>10</v>
      </c>
      <c r="C1884" t="s">
        <v>12</v>
      </c>
      <c r="D1884" t="s">
        <v>14</v>
      </c>
      <c r="E1884" t="s">
        <v>10121</v>
      </c>
      <c r="F1884" t="s">
        <v>7439</v>
      </c>
      <c r="G1884" t="s">
        <v>10165</v>
      </c>
      <c r="H1884" s="9">
        <v>43833</v>
      </c>
      <c r="I1884" s="10">
        <v>0.50555555555555554</v>
      </c>
      <c r="J1884" s="11">
        <v>457.56</v>
      </c>
      <c r="K1884" t="s">
        <v>10122</v>
      </c>
      <c r="L1884" t="str">
        <f t="shared" si="58"/>
        <v>98807001</v>
      </c>
      <c r="M1884" t="str">
        <f t="shared" si="59"/>
        <v>64106060</v>
      </c>
      <c r="N1884" t="str">
        <f>VLOOKUP($L1884,Map_Organization!$F:$I,2,FALSE)</f>
        <v>UTU</v>
      </c>
      <c r="O1884" t="str">
        <f>VLOOKUP($L1884,Map_Organization!$F:$I,3,FALSE)</f>
        <v>930</v>
      </c>
      <c r="P1884" t="str">
        <f>VLOOKUP($L1884,Map_Organization!$F:$I,4,FALSE)</f>
        <v>8414</v>
      </c>
      <c r="Q1884" t="str">
        <f>VLOOKUP($M1884,Map_GL!$B:$N,11,FALSE)</f>
        <v>75B</v>
      </c>
      <c r="R1884" t="str">
        <f>VLOOKUP($M1884,Map_GL!$B:$N,12,FALSE)</f>
        <v>000</v>
      </c>
      <c r="S1884" t="str">
        <f>VLOOKUP($M1884,Map_GL!$B:$N,13,FALSE)</f>
        <v>00</v>
      </c>
      <c r="T1884"/>
    </row>
    <row r="1885" spans="1:20" x14ac:dyDescent="0.25">
      <c r="A1885" t="s">
        <v>8</v>
      </c>
      <c r="B1885" t="s">
        <v>10</v>
      </c>
      <c r="C1885" t="s">
        <v>12</v>
      </c>
      <c r="D1885" t="s">
        <v>14</v>
      </c>
      <c r="E1885" t="s">
        <v>10121</v>
      </c>
      <c r="F1885" t="s">
        <v>7439</v>
      </c>
      <c r="G1885" t="s">
        <v>10166</v>
      </c>
      <c r="H1885" s="9">
        <v>43833</v>
      </c>
      <c r="I1885" s="10">
        <v>0.50555555555555554</v>
      </c>
      <c r="J1885" s="11">
        <v>-118.84</v>
      </c>
      <c r="K1885" t="s">
        <v>10122</v>
      </c>
      <c r="L1885" t="str">
        <f t="shared" si="58"/>
        <v>98807001</v>
      </c>
      <c r="M1885" t="str">
        <f t="shared" si="59"/>
        <v>64502031</v>
      </c>
      <c r="N1885" t="str">
        <f>VLOOKUP($L1885,Map_Organization!$F:$I,2,FALSE)</f>
        <v>UTU</v>
      </c>
      <c r="O1885" t="str">
        <f>VLOOKUP($L1885,Map_Organization!$F:$I,3,FALSE)</f>
        <v>930</v>
      </c>
      <c r="P1885" t="str">
        <f>VLOOKUP($L1885,Map_Organization!$F:$I,4,FALSE)</f>
        <v>8414</v>
      </c>
      <c r="Q1885" t="str">
        <f>VLOOKUP($M1885,Map_GL!$B:$N,11,FALSE)</f>
        <v>75B</v>
      </c>
      <c r="R1885" t="str">
        <f>VLOOKUP($M1885,Map_GL!$B:$N,12,FALSE)</f>
        <v>000</v>
      </c>
      <c r="S1885" t="str">
        <f>VLOOKUP($M1885,Map_GL!$B:$N,13,FALSE)</f>
        <v>00</v>
      </c>
      <c r="T1885"/>
    </row>
    <row r="1886" spans="1:20" x14ac:dyDescent="0.25">
      <c r="A1886" t="s">
        <v>8</v>
      </c>
      <c r="B1886" t="s">
        <v>10</v>
      </c>
      <c r="C1886" t="s">
        <v>12</v>
      </c>
      <c r="D1886" t="s">
        <v>14</v>
      </c>
      <c r="E1886" t="s">
        <v>10121</v>
      </c>
      <c r="F1886" t="s">
        <v>7439</v>
      </c>
      <c r="G1886" t="s">
        <v>10167</v>
      </c>
      <c r="H1886" s="9">
        <v>43833</v>
      </c>
      <c r="I1886" s="10">
        <v>0.50555555555555554</v>
      </c>
      <c r="J1886" s="11">
        <v>-893.02</v>
      </c>
      <c r="K1886" t="s">
        <v>10122</v>
      </c>
      <c r="L1886" t="str">
        <f t="shared" si="58"/>
        <v>98807001</v>
      </c>
      <c r="M1886" t="str">
        <f t="shared" si="59"/>
        <v>64503111</v>
      </c>
      <c r="N1886" t="str">
        <f>VLOOKUP($L1886,Map_Organization!$F:$I,2,FALSE)</f>
        <v>UTU</v>
      </c>
      <c r="O1886" t="str">
        <f>VLOOKUP($L1886,Map_Organization!$F:$I,3,FALSE)</f>
        <v>930</v>
      </c>
      <c r="P1886" t="str">
        <f>VLOOKUP($L1886,Map_Organization!$F:$I,4,FALSE)</f>
        <v>8414</v>
      </c>
      <c r="Q1886" t="str">
        <f>VLOOKUP($M1886,Map_GL!$B:$N,11,FALSE)</f>
        <v>75B</v>
      </c>
      <c r="R1886" t="str">
        <f>VLOOKUP($M1886,Map_GL!$B:$N,12,FALSE)</f>
        <v>000</v>
      </c>
      <c r="S1886" t="str">
        <f>VLOOKUP($M1886,Map_GL!$B:$N,13,FALSE)</f>
        <v>00</v>
      </c>
      <c r="T1886"/>
    </row>
    <row r="1887" spans="1:20" x14ac:dyDescent="0.25">
      <c r="A1887" t="s">
        <v>8</v>
      </c>
      <c r="B1887" t="s">
        <v>10</v>
      </c>
      <c r="C1887" t="s">
        <v>12</v>
      </c>
      <c r="D1887" t="s">
        <v>14</v>
      </c>
      <c r="E1887" t="s">
        <v>10121</v>
      </c>
      <c r="F1887" t="s">
        <v>7439</v>
      </c>
      <c r="G1887" t="s">
        <v>10168</v>
      </c>
      <c r="H1887" s="9">
        <v>43833</v>
      </c>
      <c r="I1887" s="10">
        <v>0.50555555555555554</v>
      </c>
      <c r="J1887" s="11">
        <v>118.84</v>
      </c>
      <c r="K1887" t="s">
        <v>10122</v>
      </c>
      <c r="L1887" t="str">
        <f t="shared" si="58"/>
        <v>98807001</v>
      </c>
      <c r="M1887" t="str">
        <f t="shared" si="59"/>
        <v>64502030</v>
      </c>
      <c r="N1887" t="str">
        <f>VLOOKUP($L1887,Map_Organization!$F:$I,2,FALSE)</f>
        <v>UTU</v>
      </c>
      <c r="O1887" t="str">
        <f>VLOOKUP($L1887,Map_Organization!$F:$I,3,FALSE)</f>
        <v>930</v>
      </c>
      <c r="P1887" t="str">
        <f>VLOOKUP($L1887,Map_Organization!$F:$I,4,FALSE)</f>
        <v>8414</v>
      </c>
      <c r="Q1887" t="str">
        <f>VLOOKUP($M1887,Map_GL!$B:$N,11,FALSE)</f>
        <v>75B</v>
      </c>
      <c r="R1887" t="str">
        <f>VLOOKUP($M1887,Map_GL!$B:$N,12,FALSE)</f>
        <v>000</v>
      </c>
      <c r="S1887" t="str">
        <f>VLOOKUP($M1887,Map_GL!$B:$N,13,FALSE)</f>
        <v>00</v>
      </c>
      <c r="T1887"/>
    </row>
    <row r="1888" spans="1:20" x14ac:dyDescent="0.25">
      <c r="A1888" t="s">
        <v>8</v>
      </c>
      <c r="B1888" t="s">
        <v>10</v>
      </c>
      <c r="C1888" t="s">
        <v>12</v>
      </c>
      <c r="D1888" t="s">
        <v>14</v>
      </c>
      <c r="E1888" t="s">
        <v>10121</v>
      </c>
      <c r="F1888" t="s">
        <v>7439</v>
      </c>
      <c r="G1888" t="s">
        <v>10169</v>
      </c>
      <c r="H1888" s="9">
        <v>43833</v>
      </c>
      <c r="I1888" s="10">
        <v>0.50555555555555554</v>
      </c>
      <c r="J1888" s="11">
        <v>1120.1600000000001</v>
      </c>
      <c r="K1888" t="s">
        <v>10122</v>
      </c>
      <c r="L1888" t="str">
        <f t="shared" si="58"/>
        <v>98807001</v>
      </c>
      <c r="M1888" t="str">
        <f t="shared" si="59"/>
        <v>64503110</v>
      </c>
      <c r="N1888" t="str">
        <f>VLOOKUP($L1888,Map_Organization!$F:$I,2,FALSE)</f>
        <v>UTU</v>
      </c>
      <c r="O1888" t="str">
        <f>VLOOKUP($L1888,Map_Organization!$F:$I,3,FALSE)</f>
        <v>930</v>
      </c>
      <c r="P1888" t="str">
        <f>VLOOKUP($L1888,Map_Organization!$F:$I,4,FALSE)</f>
        <v>8414</v>
      </c>
      <c r="Q1888" t="str">
        <f>VLOOKUP($M1888,Map_GL!$B:$N,11,FALSE)</f>
        <v>75B</v>
      </c>
      <c r="R1888" t="str">
        <f>VLOOKUP($M1888,Map_GL!$B:$N,12,FALSE)</f>
        <v>000</v>
      </c>
      <c r="S1888" t="str">
        <f>VLOOKUP($M1888,Map_GL!$B:$N,13,FALSE)</f>
        <v>00</v>
      </c>
      <c r="T1888"/>
    </row>
    <row r="1889" spans="1:20" x14ac:dyDescent="0.25">
      <c r="A1889" t="s">
        <v>8</v>
      </c>
      <c r="B1889" t="s">
        <v>10</v>
      </c>
      <c r="C1889" t="s">
        <v>12</v>
      </c>
      <c r="D1889" t="s">
        <v>14</v>
      </c>
      <c r="E1889" t="s">
        <v>10121</v>
      </c>
      <c r="F1889" t="s">
        <v>7439</v>
      </c>
      <c r="G1889" t="s">
        <v>10170</v>
      </c>
      <c r="H1889" s="9">
        <v>43833</v>
      </c>
      <c r="I1889" s="10">
        <v>0.50555555555555554</v>
      </c>
      <c r="J1889" s="11">
        <v>-57.04</v>
      </c>
      <c r="K1889" t="s">
        <v>10122</v>
      </c>
      <c r="L1889" t="str">
        <f t="shared" si="58"/>
        <v>98807001</v>
      </c>
      <c r="M1889" t="str">
        <f t="shared" si="59"/>
        <v>64501016</v>
      </c>
      <c r="N1889" t="str">
        <f>VLOOKUP($L1889,Map_Organization!$F:$I,2,FALSE)</f>
        <v>UTU</v>
      </c>
      <c r="O1889" t="str">
        <f>VLOOKUP($L1889,Map_Organization!$F:$I,3,FALSE)</f>
        <v>930</v>
      </c>
      <c r="P1889" t="str">
        <f>VLOOKUP($L1889,Map_Organization!$F:$I,4,FALSE)</f>
        <v>8414</v>
      </c>
      <c r="Q1889" t="str">
        <f>VLOOKUP($M1889,Map_GL!$B:$N,11,FALSE)</f>
        <v>75B</v>
      </c>
      <c r="R1889" t="str">
        <f>VLOOKUP($M1889,Map_GL!$B:$N,12,FALSE)</f>
        <v>000</v>
      </c>
      <c r="S1889" t="str">
        <f>VLOOKUP($M1889,Map_GL!$B:$N,13,FALSE)</f>
        <v>00</v>
      </c>
      <c r="T1889"/>
    </row>
    <row r="1890" spans="1:20" x14ac:dyDescent="0.25">
      <c r="A1890" t="s">
        <v>8</v>
      </c>
      <c r="B1890" t="s">
        <v>10</v>
      </c>
      <c r="C1890" t="s">
        <v>12</v>
      </c>
      <c r="D1890" t="s">
        <v>14</v>
      </c>
      <c r="E1890" t="s">
        <v>10121</v>
      </c>
      <c r="F1890" t="s">
        <v>7439</v>
      </c>
      <c r="G1890" t="s">
        <v>10171</v>
      </c>
      <c r="H1890" s="9">
        <v>43833</v>
      </c>
      <c r="I1890" s="10">
        <v>0.50555555555555554</v>
      </c>
      <c r="J1890" s="11">
        <v>297.12</v>
      </c>
      <c r="K1890" t="s">
        <v>10122</v>
      </c>
      <c r="L1890" t="str">
        <f t="shared" si="58"/>
        <v>98807001</v>
      </c>
      <c r="M1890" t="str">
        <f t="shared" si="59"/>
        <v>64501141</v>
      </c>
      <c r="N1890" t="str">
        <f>VLOOKUP($L1890,Map_Organization!$F:$I,2,FALSE)</f>
        <v>UTU</v>
      </c>
      <c r="O1890" t="str">
        <f>VLOOKUP($L1890,Map_Organization!$F:$I,3,FALSE)</f>
        <v>930</v>
      </c>
      <c r="P1890" t="str">
        <f>VLOOKUP($L1890,Map_Organization!$F:$I,4,FALSE)</f>
        <v>8414</v>
      </c>
      <c r="Q1890" t="str">
        <f>VLOOKUP($M1890,Map_GL!$B:$N,11,FALSE)</f>
        <v>75B</v>
      </c>
      <c r="R1890" t="str">
        <f>VLOOKUP($M1890,Map_GL!$B:$N,12,FALSE)</f>
        <v>000</v>
      </c>
      <c r="S1890" t="str">
        <f>VLOOKUP($M1890,Map_GL!$B:$N,13,FALSE)</f>
        <v>00</v>
      </c>
      <c r="T1890"/>
    </row>
    <row r="1891" spans="1:20" x14ac:dyDescent="0.25">
      <c r="A1891" t="s">
        <v>8</v>
      </c>
      <c r="B1891" t="s">
        <v>10</v>
      </c>
      <c r="C1891" t="s">
        <v>12</v>
      </c>
      <c r="D1891" t="s">
        <v>14</v>
      </c>
      <c r="E1891" t="s">
        <v>10121</v>
      </c>
      <c r="F1891" t="s">
        <v>7439</v>
      </c>
      <c r="G1891" t="s">
        <v>10172</v>
      </c>
      <c r="H1891" s="9">
        <v>43833</v>
      </c>
      <c r="I1891" s="10">
        <v>0.50555555555555554</v>
      </c>
      <c r="J1891" s="11">
        <v>31.68</v>
      </c>
      <c r="K1891" t="s">
        <v>10122</v>
      </c>
      <c r="L1891" t="str">
        <f t="shared" si="58"/>
        <v>98807001</v>
      </c>
      <c r="M1891" t="str">
        <f t="shared" si="59"/>
        <v>64501014</v>
      </c>
      <c r="N1891" t="str">
        <f>VLOOKUP($L1891,Map_Organization!$F:$I,2,FALSE)</f>
        <v>UTU</v>
      </c>
      <c r="O1891" t="str">
        <f>VLOOKUP($L1891,Map_Organization!$F:$I,3,FALSE)</f>
        <v>930</v>
      </c>
      <c r="P1891" t="str">
        <f>VLOOKUP($L1891,Map_Organization!$F:$I,4,FALSE)</f>
        <v>8414</v>
      </c>
      <c r="Q1891" t="str">
        <f>VLOOKUP($M1891,Map_GL!$B:$N,11,FALSE)</f>
        <v>75B</v>
      </c>
      <c r="R1891" t="str">
        <f>VLOOKUP($M1891,Map_GL!$B:$N,12,FALSE)</f>
        <v>000</v>
      </c>
      <c r="S1891" t="str">
        <f>VLOOKUP($M1891,Map_GL!$B:$N,13,FALSE)</f>
        <v>00</v>
      </c>
      <c r="T1891"/>
    </row>
    <row r="1892" spans="1:20" x14ac:dyDescent="0.25">
      <c r="A1892" t="s">
        <v>8</v>
      </c>
      <c r="B1892" t="s">
        <v>10</v>
      </c>
      <c r="C1892" t="s">
        <v>12</v>
      </c>
      <c r="D1892" t="s">
        <v>14</v>
      </c>
      <c r="E1892" t="s">
        <v>10121</v>
      </c>
      <c r="F1892" t="s">
        <v>7439</v>
      </c>
      <c r="G1892" t="s">
        <v>10173</v>
      </c>
      <c r="H1892" s="9">
        <v>43833</v>
      </c>
      <c r="I1892" s="10">
        <v>0.50555555555555554</v>
      </c>
      <c r="J1892" s="11">
        <v>25.36</v>
      </c>
      <c r="K1892" t="s">
        <v>10122</v>
      </c>
      <c r="L1892" t="str">
        <f t="shared" si="58"/>
        <v>98807001</v>
      </c>
      <c r="M1892" t="str">
        <f t="shared" si="59"/>
        <v>64501015</v>
      </c>
      <c r="N1892" t="str">
        <f>VLOOKUP($L1892,Map_Organization!$F:$I,2,FALSE)</f>
        <v>UTU</v>
      </c>
      <c r="O1892" t="str">
        <f>VLOOKUP($L1892,Map_Organization!$F:$I,3,FALSE)</f>
        <v>930</v>
      </c>
      <c r="P1892" t="str">
        <f>VLOOKUP($L1892,Map_Organization!$F:$I,4,FALSE)</f>
        <v>8414</v>
      </c>
      <c r="Q1892" t="str">
        <f>VLOOKUP($M1892,Map_GL!$B:$N,11,FALSE)</f>
        <v>75B</v>
      </c>
      <c r="R1892" t="str">
        <f>VLOOKUP($M1892,Map_GL!$B:$N,12,FALSE)</f>
        <v>000</v>
      </c>
      <c r="S1892" t="str">
        <f>VLOOKUP($M1892,Map_GL!$B:$N,13,FALSE)</f>
        <v>00</v>
      </c>
      <c r="T1892"/>
    </row>
    <row r="1893" spans="1:20" x14ac:dyDescent="0.25">
      <c r="A1893" t="s">
        <v>8</v>
      </c>
      <c r="B1893" t="s">
        <v>10</v>
      </c>
      <c r="C1893" t="s">
        <v>12</v>
      </c>
      <c r="D1893" t="s">
        <v>14</v>
      </c>
      <c r="E1893" t="s">
        <v>10121</v>
      </c>
      <c r="F1893" t="s">
        <v>7439</v>
      </c>
      <c r="G1893" t="s">
        <v>10174</v>
      </c>
      <c r="H1893" s="9">
        <v>43833</v>
      </c>
      <c r="I1893" s="10">
        <v>0.50555555555555554</v>
      </c>
      <c r="J1893" s="11">
        <v>-297.12</v>
      </c>
      <c r="K1893" t="s">
        <v>10122</v>
      </c>
      <c r="L1893" t="str">
        <f t="shared" si="58"/>
        <v>98807001</v>
      </c>
      <c r="M1893" t="str">
        <f t="shared" si="59"/>
        <v>64501140</v>
      </c>
      <c r="N1893" t="str">
        <f>VLOOKUP($L1893,Map_Organization!$F:$I,2,FALSE)</f>
        <v>UTU</v>
      </c>
      <c r="O1893" t="str">
        <f>VLOOKUP($L1893,Map_Organization!$F:$I,3,FALSE)</f>
        <v>930</v>
      </c>
      <c r="P1893" t="str">
        <f>VLOOKUP($L1893,Map_Organization!$F:$I,4,FALSE)</f>
        <v>8414</v>
      </c>
      <c r="Q1893" t="str">
        <f>VLOOKUP($M1893,Map_GL!$B:$N,11,FALSE)</f>
        <v>75B</v>
      </c>
      <c r="R1893" t="str">
        <f>VLOOKUP($M1893,Map_GL!$B:$N,12,FALSE)</f>
        <v>000</v>
      </c>
      <c r="S1893" t="str">
        <f>VLOOKUP($M1893,Map_GL!$B:$N,13,FALSE)</f>
        <v>00</v>
      </c>
      <c r="T1893"/>
    </row>
    <row r="1894" spans="1:20" x14ac:dyDescent="0.25">
      <c r="A1894" t="s">
        <v>8</v>
      </c>
      <c r="B1894" t="s">
        <v>10</v>
      </c>
      <c r="C1894" t="s">
        <v>12</v>
      </c>
      <c r="D1894" t="s">
        <v>14</v>
      </c>
      <c r="E1894" t="s">
        <v>10121</v>
      </c>
      <c r="F1894" t="s">
        <v>7439</v>
      </c>
      <c r="G1894" t="s">
        <v>10175</v>
      </c>
      <c r="H1894" s="9">
        <v>43833</v>
      </c>
      <c r="I1894" s="10">
        <v>0.50555555555555554</v>
      </c>
      <c r="J1894" s="11">
        <v>-557.16</v>
      </c>
      <c r="K1894" t="s">
        <v>10122</v>
      </c>
      <c r="L1894" t="str">
        <f t="shared" si="58"/>
        <v>98807001</v>
      </c>
      <c r="M1894" t="str">
        <f t="shared" si="59"/>
        <v>64501711</v>
      </c>
      <c r="N1894" t="str">
        <f>VLOOKUP($L1894,Map_Organization!$F:$I,2,FALSE)</f>
        <v>UTU</v>
      </c>
      <c r="O1894" t="str">
        <f>VLOOKUP($L1894,Map_Organization!$F:$I,3,FALSE)</f>
        <v>930</v>
      </c>
      <c r="P1894" t="str">
        <f>VLOOKUP($L1894,Map_Organization!$F:$I,4,FALSE)</f>
        <v>8414</v>
      </c>
      <c r="Q1894" t="str">
        <f>VLOOKUP($M1894,Map_GL!$B:$N,11,FALSE)</f>
        <v>75B</v>
      </c>
      <c r="R1894" t="str">
        <f>VLOOKUP($M1894,Map_GL!$B:$N,12,FALSE)</f>
        <v>000</v>
      </c>
      <c r="S1894" t="str">
        <f>VLOOKUP($M1894,Map_GL!$B:$N,13,FALSE)</f>
        <v>00</v>
      </c>
      <c r="T1894"/>
    </row>
    <row r="1895" spans="1:20" x14ac:dyDescent="0.25">
      <c r="A1895" t="s">
        <v>8</v>
      </c>
      <c r="B1895" t="s">
        <v>10</v>
      </c>
      <c r="C1895" t="s">
        <v>12</v>
      </c>
      <c r="D1895" t="s">
        <v>14</v>
      </c>
      <c r="E1895" t="s">
        <v>10121</v>
      </c>
      <c r="F1895" t="s">
        <v>7439</v>
      </c>
      <c r="G1895" t="s">
        <v>10199</v>
      </c>
      <c r="H1895" s="9">
        <v>43833</v>
      </c>
      <c r="I1895" s="10">
        <v>0.50555555555555554</v>
      </c>
      <c r="J1895" s="11">
        <v>-6.98</v>
      </c>
      <c r="K1895" t="s">
        <v>10122</v>
      </c>
      <c r="L1895" t="str">
        <f t="shared" si="58"/>
        <v>98807001</v>
      </c>
      <c r="M1895" t="str">
        <f t="shared" si="59"/>
        <v>64501721</v>
      </c>
      <c r="N1895" t="str">
        <f>VLOOKUP($L1895,Map_Organization!$F:$I,2,FALSE)</f>
        <v>UTU</v>
      </c>
      <c r="O1895" t="str">
        <f>VLOOKUP($L1895,Map_Organization!$F:$I,3,FALSE)</f>
        <v>930</v>
      </c>
      <c r="P1895" t="str">
        <f>VLOOKUP($L1895,Map_Organization!$F:$I,4,FALSE)</f>
        <v>8414</v>
      </c>
      <c r="Q1895" t="str">
        <f>VLOOKUP($M1895,Map_GL!$B:$N,11,FALSE)</f>
        <v>75B</v>
      </c>
      <c r="R1895" t="str">
        <f>VLOOKUP($M1895,Map_GL!$B:$N,12,FALSE)</f>
        <v>000</v>
      </c>
      <c r="S1895" t="str">
        <f>VLOOKUP($M1895,Map_GL!$B:$N,13,FALSE)</f>
        <v>00</v>
      </c>
      <c r="T1895"/>
    </row>
    <row r="1896" spans="1:20" x14ac:dyDescent="0.25">
      <c r="A1896" t="s">
        <v>8</v>
      </c>
      <c r="B1896" t="s">
        <v>10</v>
      </c>
      <c r="C1896" t="s">
        <v>12</v>
      </c>
      <c r="D1896" t="s">
        <v>14</v>
      </c>
      <c r="E1896" t="s">
        <v>10121</v>
      </c>
      <c r="F1896" t="s">
        <v>7439</v>
      </c>
      <c r="G1896" t="s">
        <v>10176</v>
      </c>
      <c r="H1896" s="9">
        <v>43833</v>
      </c>
      <c r="I1896" s="10">
        <v>0.50555555555555554</v>
      </c>
      <c r="J1896" s="11">
        <v>557.16</v>
      </c>
      <c r="K1896" t="s">
        <v>10122</v>
      </c>
      <c r="L1896" t="str">
        <f t="shared" si="58"/>
        <v>98807001</v>
      </c>
      <c r="M1896" t="str">
        <f t="shared" si="59"/>
        <v>64501710</v>
      </c>
      <c r="N1896" t="str">
        <f>VLOOKUP($L1896,Map_Organization!$F:$I,2,FALSE)</f>
        <v>UTU</v>
      </c>
      <c r="O1896" t="str">
        <f>VLOOKUP($L1896,Map_Organization!$F:$I,3,FALSE)</f>
        <v>930</v>
      </c>
      <c r="P1896" t="str">
        <f>VLOOKUP($L1896,Map_Organization!$F:$I,4,FALSE)</f>
        <v>8414</v>
      </c>
      <c r="Q1896" t="str">
        <f>VLOOKUP($M1896,Map_GL!$B:$N,11,FALSE)</f>
        <v>75B</v>
      </c>
      <c r="R1896" t="str">
        <f>VLOOKUP($M1896,Map_GL!$B:$N,12,FALSE)</f>
        <v>000</v>
      </c>
      <c r="S1896" t="str">
        <f>VLOOKUP($M1896,Map_GL!$B:$N,13,FALSE)</f>
        <v>00</v>
      </c>
      <c r="T1896"/>
    </row>
    <row r="1897" spans="1:20" x14ac:dyDescent="0.25">
      <c r="A1897" t="s">
        <v>8</v>
      </c>
      <c r="B1897" t="s">
        <v>10</v>
      </c>
      <c r="C1897" t="s">
        <v>12</v>
      </c>
      <c r="D1897" t="s">
        <v>14</v>
      </c>
      <c r="E1897" t="s">
        <v>10121</v>
      </c>
      <c r="F1897" t="s">
        <v>7439</v>
      </c>
      <c r="G1897" t="s">
        <v>10200</v>
      </c>
      <c r="H1897" s="9">
        <v>43833</v>
      </c>
      <c r="I1897" s="10">
        <v>0.50555555555555554</v>
      </c>
      <c r="J1897" s="11">
        <v>6.98</v>
      </c>
      <c r="K1897" t="s">
        <v>10122</v>
      </c>
      <c r="L1897" t="str">
        <f t="shared" si="58"/>
        <v>98807001</v>
      </c>
      <c r="M1897" t="str">
        <f t="shared" si="59"/>
        <v>64501720</v>
      </c>
      <c r="N1897" t="str">
        <f>VLOOKUP($L1897,Map_Organization!$F:$I,2,FALSE)</f>
        <v>UTU</v>
      </c>
      <c r="O1897" t="str">
        <f>VLOOKUP($L1897,Map_Organization!$F:$I,3,FALSE)</f>
        <v>930</v>
      </c>
      <c r="P1897" t="str">
        <f>VLOOKUP($L1897,Map_Organization!$F:$I,4,FALSE)</f>
        <v>8414</v>
      </c>
      <c r="Q1897" t="str">
        <f>VLOOKUP($M1897,Map_GL!$B:$N,11,FALSE)</f>
        <v>75B</v>
      </c>
      <c r="R1897" t="str">
        <f>VLOOKUP($M1897,Map_GL!$B:$N,12,FALSE)</f>
        <v>000</v>
      </c>
      <c r="S1897" t="str">
        <f>VLOOKUP($M1897,Map_GL!$B:$N,13,FALSE)</f>
        <v>00</v>
      </c>
      <c r="T1897"/>
    </row>
    <row r="1898" spans="1:20" x14ac:dyDescent="0.25">
      <c r="A1898" t="s">
        <v>8</v>
      </c>
      <c r="B1898" t="s">
        <v>10</v>
      </c>
      <c r="C1898" t="s">
        <v>12</v>
      </c>
      <c r="D1898" t="s">
        <v>14</v>
      </c>
      <c r="E1898" t="s">
        <v>10121</v>
      </c>
      <c r="F1898" t="s">
        <v>7439</v>
      </c>
      <c r="G1898" t="s">
        <v>10177</v>
      </c>
      <c r="H1898" s="9">
        <v>43833</v>
      </c>
      <c r="I1898" s="10">
        <v>0.50555555555555554</v>
      </c>
      <c r="J1898" s="11">
        <v>-0.47</v>
      </c>
      <c r="K1898" t="s">
        <v>10122</v>
      </c>
      <c r="L1898" t="str">
        <f t="shared" si="58"/>
        <v>98807001</v>
      </c>
      <c r="M1898" t="str">
        <f t="shared" si="59"/>
        <v>64501731</v>
      </c>
      <c r="N1898" t="str">
        <f>VLOOKUP($L1898,Map_Organization!$F:$I,2,FALSE)</f>
        <v>UTU</v>
      </c>
      <c r="O1898" t="str">
        <f>VLOOKUP($L1898,Map_Organization!$F:$I,3,FALSE)</f>
        <v>930</v>
      </c>
      <c r="P1898" t="str">
        <f>VLOOKUP($L1898,Map_Organization!$F:$I,4,FALSE)</f>
        <v>8414</v>
      </c>
      <c r="Q1898" t="str">
        <f>VLOOKUP($M1898,Map_GL!$B:$N,11,FALSE)</f>
        <v>75B</v>
      </c>
      <c r="R1898" t="str">
        <f>VLOOKUP($M1898,Map_GL!$B:$N,12,FALSE)</f>
        <v>000</v>
      </c>
      <c r="S1898" t="str">
        <f>VLOOKUP($M1898,Map_GL!$B:$N,13,FALSE)</f>
        <v>00</v>
      </c>
      <c r="T1898"/>
    </row>
    <row r="1899" spans="1:20" x14ac:dyDescent="0.25">
      <c r="A1899" t="s">
        <v>8</v>
      </c>
      <c r="B1899" t="s">
        <v>10</v>
      </c>
      <c r="C1899" t="s">
        <v>12</v>
      </c>
      <c r="D1899" t="s">
        <v>14</v>
      </c>
      <c r="E1899" t="s">
        <v>10121</v>
      </c>
      <c r="F1899" t="s">
        <v>7439</v>
      </c>
      <c r="G1899" t="s">
        <v>10178</v>
      </c>
      <c r="H1899" s="9">
        <v>43833</v>
      </c>
      <c r="I1899" s="10">
        <v>0.50555555555555554</v>
      </c>
      <c r="J1899" s="11">
        <v>0.47</v>
      </c>
      <c r="K1899" t="s">
        <v>10122</v>
      </c>
      <c r="L1899" t="str">
        <f t="shared" si="58"/>
        <v>98807001</v>
      </c>
      <c r="M1899" t="str">
        <f t="shared" si="59"/>
        <v>64501730</v>
      </c>
      <c r="N1899" t="str">
        <f>VLOOKUP($L1899,Map_Organization!$F:$I,2,FALSE)</f>
        <v>UTU</v>
      </c>
      <c r="O1899" t="str">
        <f>VLOOKUP($L1899,Map_Organization!$F:$I,3,FALSE)</f>
        <v>930</v>
      </c>
      <c r="P1899" t="str">
        <f>VLOOKUP($L1899,Map_Organization!$F:$I,4,FALSE)</f>
        <v>8414</v>
      </c>
      <c r="Q1899" t="str">
        <f>VLOOKUP($M1899,Map_GL!$B:$N,11,FALSE)</f>
        <v>75B</v>
      </c>
      <c r="R1899" t="str">
        <f>VLOOKUP($M1899,Map_GL!$B:$N,12,FALSE)</f>
        <v>000</v>
      </c>
      <c r="S1899" t="str">
        <f>VLOOKUP($M1899,Map_GL!$B:$N,13,FALSE)</f>
        <v>00</v>
      </c>
      <c r="T1899"/>
    </row>
    <row r="1900" spans="1:20" x14ac:dyDescent="0.25">
      <c r="A1900" t="s">
        <v>8</v>
      </c>
      <c r="B1900" t="s">
        <v>10</v>
      </c>
      <c r="C1900" t="s">
        <v>12</v>
      </c>
      <c r="D1900" t="s">
        <v>14</v>
      </c>
      <c r="E1900" t="s">
        <v>10121</v>
      </c>
      <c r="F1900" t="s">
        <v>7439</v>
      </c>
      <c r="G1900" t="s">
        <v>10179</v>
      </c>
      <c r="H1900" s="9">
        <v>43833</v>
      </c>
      <c r="I1900" s="10">
        <v>0.50555555555555554</v>
      </c>
      <c r="J1900" s="11">
        <v>40.4</v>
      </c>
      <c r="K1900" t="s">
        <v>10122</v>
      </c>
      <c r="L1900" t="str">
        <f t="shared" si="58"/>
        <v>98807001</v>
      </c>
      <c r="M1900" t="str">
        <f t="shared" si="59"/>
        <v>61621003</v>
      </c>
      <c r="N1900" t="str">
        <f>VLOOKUP($L1900,Map_Organization!$F:$I,2,FALSE)</f>
        <v>UTU</v>
      </c>
      <c r="O1900" t="str">
        <f>VLOOKUP($L1900,Map_Organization!$F:$I,3,FALSE)</f>
        <v>930</v>
      </c>
      <c r="P1900" t="str">
        <f>VLOOKUP($L1900,Map_Organization!$F:$I,4,FALSE)</f>
        <v>8414</v>
      </c>
      <c r="Q1900" t="str">
        <f>VLOOKUP($M1900,Map_GL!$B:$N,11,FALSE)</f>
        <v>794</v>
      </c>
      <c r="R1900" t="str">
        <f>VLOOKUP($M1900,Map_GL!$B:$N,12,FALSE)</f>
        <v>401</v>
      </c>
      <c r="S1900" t="str">
        <f>VLOOKUP($M1900,Map_GL!$B:$N,13,FALSE)</f>
        <v>00</v>
      </c>
      <c r="T1900"/>
    </row>
    <row r="1901" spans="1:20" x14ac:dyDescent="0.25">
      <c r="A1901" t="s">
        <v>8</v>
      </c>
      <c r="B1901" t="s">
        <v>10</v>
      </c>
      <c r="C1901" t="s">
        <v>12</v>
      </c>
      <c r="D1901" t="s">
        <v>14</v>
      </c>
      <c r="E1901" t="s">
        <v>10121</v>
      </c>
      <c r="F1901" t="s">
        <v>7439</v>
      </c>
      <c r="G1901" t="s">
        <v>10180</v>
      </c>
      <c r="H1901" s="9">
        <v>43833</v>
      </c>
      <c r="I1901" s="10">
        <v>0.50555555555555554</v>
      </c>
      <c r="J1901" s="11">
        <v>-40.400000000000006</v>
      </c>
      <c r="K1901" t="s">
        <v>10122</v>
      </c>
      <c r="L1901" t="str">
        <f t="shared" si="58"/>
        <v>98807001</v>
      </c>
      <c r="M1901" t="str">
        <f t="shared" si="59"/>
        <v>61621001</v>
      </c>
      <c r="N1901" t="str">
        <f>VLOOKUP($L1901,Map_Organization!$F:$I,2,FALSE)</f>
        <v>UTU</v>
      </c>
      <c r="O1901" t="str">
        <f>VLOOKUP($L1901,Map_Organization!$F:$I,3,FALSE)</f>
        <v>930</v>
      </c>
      <c r="P1901" t="str">
        <f>VLOOKUP($L1901,Map_Organization!$F:$I,4,FALSE)</f>
        <v>8414</v>
      </c>
      <c r="Q1901" t="str">
        <f>VLOOKUP($M1901,Map_GL!$B:$N,11,FALSE)</f>
        <v>794</v>
      </c>
      <c r="R1901" t="str">
        <f>VLOOKUP($M1901,Map_GL!$B:$N,12,FALSE)</f>
        <v>401</v>
      </c>
      <c r="S1901" t="str">
        <f>VLOOKUP($M1901,Map_GL!$B:$N,13,FALSE)</f>
        <v>00</v>
      </c>
      <c r="T1901"/>
    </row>
    <row r="1902" spans="1:20" x14ac:dyDescent="0.25">
      <c r="A1902" t="s">
        <v>8</v>
      </c>
      <c r="B1902" t="s">
        <v>10</v>
      </c>
      <c r="C1902" t="s">
        <v>12</v>
      </c>
      <c r="D1902" t="s">
        <v>14</v>
      </c>
      <c r="E1902" t="s">
        <v>10121</v>
      </c>
      <c r="F1902" t="s">
        <v>7439</v>
      </c>
      <c r="G1902" t="s">
        <v>10181</v>
      </c>
      <c r="H1902" s="9">
        <v>43833</v>
      </c>
      <c r="I1902" s="10">
        <v>0.50555555555555554</v>
      </c>
      <c r="J1902" s="11">
        <v>40.400000000000006</v>
      </c>
      <c r="K1902" t="s">
        <v>10122</v>
      </c>
      <c r="L1902" t="str">
        <f t="shared" si="58"/>
        <v>98807001</v>
      </c>
      <c r="M1902" t="str">
        <f t="shared" si="59"/>
        <v>75431001</v>
      </c>
      <c r="N1902" t="str">
        <f>VLOOKUP($L1902,Map_Organization!$F:$I,2,FALSE)</f>
        <v>UTU</v>
      </c>
      <c r="O1902" t="str">
        <f>VLOOKUP($L1902,Map_Organization!$F:$I,3,FALSE)</f>
        <v>930</v>
      </c>
      <c r="P1902" t="str">
        <f>VLOOKUP($L1902,Map_Organization!$F:$I,4,FALSE)</f>
        <v>8414</v>
      </c>
      <c r="Q1902" t="str">
        <f>VLOOKUP($M1902,Map_GL!$B:$N,11,FALSE)</f>
        <v>75B</v>
      </c>
      <c r="R1902" t="str">
        <f>VLOOKUP($M1902,Map_GL!$B:$N,12,FALSE)</f>
        <v>000</v>
      </c>
      <c r="S1902" t="str">
        <f>VLOOKUP($M1902,Map_GL!$B:$N,13,FALSE)</f>
        <v>00</v>
      </c>
      <c r="T1902"/>
    </row>
    <row r="1903" spans="1:20" x14ac:dyDescent="0.25">
      <c r="A1903" t="s">
        <v>8</v>
      </c>
      <c r="B1903" t="s">
        <v>10</v>
      </c>
      <c r="C1903" t="s">
        <v>12</v>
      </c>
      <c r="D1903" t="s">
        <v>14</v>
      </c>
      <c r="E1903" t="s">
        <v>10121</v>
      </c>
      <c r="F1903" t="s">
        <v>7439</v>
      </c>
      <c r="G1903" t="s">
        <v>10182</v>
      </c>
      <c r="H1903" s="9">
        <v>43833</v>
      </c>
      <c r="I1903" s="10">
        <v>0.50555555555555554</v>
      </c>
      <c r="J1903" s="11">
        <v>116.83</v>
      </c>
      <c r="K1903" t="s">
        <v>10122</v>
      </c>
      <c r="L1903" t="str">
        <f t="shared" si="58"/>
        <v>98807001</v>
      </c>
      <c r="M1903" t="str">
        <f t="shared" si="59"/>
        <v>75431002</v>
      </c>
      <c r="N1903" t="str">
        <f>VLOOKUP($L1903,Map_Organization!$F:$I,2,FALSE)</f>
        <v>UTU</v>
      </c>
      <c r="O1903" t="str">
        <f>VLOOKUP($L1903,Map_Organization!$F:$I,3,FALSE)</f>
        <v>930</v>
      </c>
      <c r="P1903" t="str">
        <f>VLOOKUP($L1903,Map_Organization!$F:$I,4,FALSE)</f>
        <v>8414</v>
      </c>
      <c r="Q1903" t="str">
        <f>VLOOKUP($M1903,Map_GL!$B:$N,11,FALSE)</f>
        <v>75B</v>
      </c>
      <c r="R1903" t="str">
        <f>VLOOKUP($M1903,Map_GL!$B:$N,12,FALSE)</f>
        <v>000</v>
      </c>
      <c r="S1903" t="str">
        <f>VLOOKUP($M1903,Map_GL!$B:$N,13,FALSE)</f>
        <v>00</v>
      </c>
      <c r="T1903"/>
    </row>
    <row r="1904" spans="1:20" x14ac:dyDescent="0.25">
      <c r="A1904" t="s">
        <v>8</v>
      </c>
      <c r="B1904" t="s">
        <v>10</v>
      </c>
      <c r="C1904" t="s">
        <v>12</v>
      </c>
      <c r="D1904" t="s">
        <v>14</v>
      </c>
      <c r="E1904" t="s">
        <v>10121</v>
      </c>
      <c r="F1904" t="s">
        <v>7439</v>
      </c>
      <c r="G1904" t="s">
        <v>10259</v>
      </c>
      <c r="H1904" s="9">
        <v>43833</v>
      </c>
      <c r="I1904" s="10">
        <v>0.50555555555555554</v>
      </c>
      <c r="J1904" s="11">
        <v>126.87</v>
      </c>
      <c r="K1904" t="s">
        <v>10122</v>
      </c>
      <c r="L1904" t="str">
        <f t="shared" si="58"/>
        <v>98807001</v>
      </c>
      <c r="M1904" t="str">
        <f t="shared" si="59"/>
        <v>60240021</v>
      </c>
      <c r="N1904" t="str">
        <f>VLOOKUP($L1904,Map_Organization!$F:$I,2,FALSE)</f>
        <v>UTU</v>
      </c>
      <c r="O1904" t="str">
        <f>VLOOKUP($L1904,Map_Organization!$F:$I,3,FALSE)</f>
        <v>930</v>
      </c>
      <c r="P1904" t="str">
        <f>VLOOKUP($L1904,Map_Organization!$F:$I,4,FALSE)</f>
        <v>8414</v>
      </c>
      <c r="Q1904" t="str">
        <f>VLOOKUP($M1904,Map_GL!$B:$N,11,FALSE)</f>
        <v>779</v>
      </c>
      <c r="R1904" t="str">
        <f>VLOOKUP($M1904,Map_GL!$B:$N,12,FALSE)</f>
        <v>000</v>
      </c>
      <c r="S1904" t="str">
        <f>VLOOKUP($M1904,Map_GL!$B:$N,13,FALSE)</f>
        <v>00</v>
      </c>
      <c r="T1904"/>
    </row>
    <row r="1905" spans="1:20" x14ac:dyDescent="0.25">
      <c r="A1905" t="s">
        <v>8</v>
      </c>
      <c r="B1905" t="s">
        <v>10</v>
      </c>
      <c r="C1905" t="s">
        <v>12</v>
      </c>
      <c r="D1905" t="s">
        <v>14</v>
      </c>
      <c r="E1905" t="s">
        <v>10121</v>
      </c>
      <c r="F1905" t="s">
        <v>7439</v>
      </c>
      <c r="G1905" t="s">
        <v>10208</v>
      </c>
      <c r="H1905" s="9">
        <v>43833</v>
      </c>
      <c r="I1905" s="10">
        <v>0.50555555555555554</v>
      </c>
      <c r="J1905" s="11">
        <v>29</v>
      </c>
      <c r="K1905" t="s">
        <v>10122</v>
      </c>
      <c r="L1905" t="str">
        <f t="shared" si="58"/>
        <v>98807001</v>
      </c>
      <c r="M1905" t="str">
        <f t="shared" si="59"/>
        <v>62281001</v>
      </c>
      <c r="N1905" t="str">
        <f>VLOOKUP($L1905,Map_Organization!$F:$I,2,FALSE)</f>
        <v>UTU</v>
      </c>
      <c r="O1905" t="str">
        <f>VLOOKUP($L1905,Map_Organization!$F:$I,3,FALSE)</f>
        <v>930</v>
      </c>
      <c r="P1905" t="str">
        <f>VLOOKUP($L1905,Map_Organization!$F:$I,4,FALSE)</f>
        <v>8414</v>
      </c>
      <c r="Q1905" t="str">
        <f>VLOOKUP($M1905,Map_GL!$B:$N,11,FALSE)</f>
        <v>833</v>
      </c>
      <c r="R1905" t="str">
        <f>VLOOKUP($M1905,Map_GL!$B:$N,12,FALSE)</f>
        <v>401</v>
      </c>
      <c r="S1905" t="str">
        <f>VLOOKUP($M1905,Map_GL!$B:$N,13,FALSE)</f>
        <v>00</v>
      </c>
      <c r="T1905"/>
    </row>
    <row r="1906" spans="1:20" x14ac:dyDescent="0.25">
      <c r="A1906" t="s">
        <v>8</v>
      </c>
      <c r="B1906" t="s">
        <v>10</v>
      </c>
      <c r="C1906" t="s">
        <v>12</v>
      </c>
      <c r="D1906" t="s">
        <v>14</v>
      </c>
      <c r="E1906" t="s">
        <v>10121</v>
      </c>
      <c r="F1906" t="s">
        <v>7439</v>
      </c>
      <c r="G1906" t="s">
        <v>10191</v>
      </c>
      <c r="H1906" s="9">
        <v>43833</v>
      </c>
      <c r="I1906" s="10">
        <v>0.50555555555555554</v>
      </c>
      <c r="J1906" s="11">
        <v>32.799999999999997</v>
      </c>
      <c r="K1906" t="s">
        <v>10122</v>
      </c>
      <c r="L1906" t="str">
        <f t="shared" si="58"/>
        <v>98807001</v>
      </c>
      <c r="M1906" t="str">
        <f t="shared" si="59"/>
        <v>62610001</v>
      </c>
      <c r="N1906" t="str">
        <f>VLOOKUP($L1906,Map_Organization!$F:$I,2,FALSE)</f>
        <v>UTU</v>
      </c>
      <c r="O1906" t="str">
        <f>VLOOKUP($L1906,Map_Organization!$F:$I,3,FALSE)</f>
        <v>930</v>
      </c>
      <c r="P1906" t="str">
        <f>VLOOKUP($L1906,Map_Organization!$F:$I,4,FALSE)</f>
        <v>8414</v>
      </c>
      <c r="Q1906" t="str">
        <f>VLOOKUP($M1906,Map_GL!$B:$N,11,FALSE)</f>
        <v>779</v>
      </c>
      <c r="R1906" t="str">
        <f>VLOOKUP($M1906,Map_GL!$B:$N,12,FALSE)</f>
        <v>000</v>
      </c>
      <c r="S1906" t="str">
        <f>VLOOKUP($M1906,Map_GL!$B:$N,13,FALSE)</f>
        <v>00</v>
      </c>
      <c r="T1906"/>
    </row>
    <row r="1907" spans="1:20" x14ac:dyDescent="0.25">
      <c r="A1907" t="s">
        <v>8</v>
      </c>
      <c r="B1907" t="s">
        <v>10</v>
      </c>
      <c r="C1907" t="s">
        <v>12</v>
      </c>
      <c r="D1907" t="s">
        <v>14</v>
      </c>
      <c r="E1907" t="s">
        <v>10121</v>
      </c>
      <c r="F1907" t="s">
        <v>7439</v>
      </c>
      <c r="G1907" t="s">
        <v>10146</v>
      </c>
      <c r="H1907" s="9">
        <v>43833</v>
      </c>
      <c r="I1907" s="10">
        <v>0.50555555555555554</v>
      </c>
      <c r="J1907" s="11">
        <v>88.73</v>
      </c>
      <c r="K1907" t="s">
        <v>10122</v>
      </c>
      <c r="L1907" t="str">
        <f t="shared" si="58"/>
        <v>98807001</v>
      </c>
      <c r="M1907" t="str">
        <f t="shared" si="59"/>
        <v>61620010</v>
      </c>
      <c r="N1907" t="str">
        <f>VLOOKUP($L1907,Map_Organization!$F:$I,2,FALSE)</f>
        <v>UTU</v>
      </c>
      <c r="O1907" t="str">
        <f>VLOOKUP($L1907,Map_Organization!$F:$I,3,FALSE)</f>
        <v>930</v>
      </c>
      <c r="P1907" t="str">
        <f>VLOOKUP($L1907,Map_Organization!$F:$I,4,FALSE)</f>
        <v>8414</v>
      </c>
      <c r="Q1907" t="str">
        <f>VLOOKUP($M1907,Map_GL!$B:$N,11,FALSE)</f>
        <v>794</v>
      </c>
      <c r="R1907" t="str">
        <f>VLOOKUP($M1907,Map_GL!$B:$N,12,FALSE)</f>
        <v>401</v>
      </c>
      <c r="S1907" t="str">
        <f>VLOOKUP($M1907,Map_GL!$B:$N,13,FALSE)</f>
        <v>00</v>
      </c>
      <c r="T1907"/>
    </row>
    <row r="1908" spans="1:20" x14ac:dyDescent="0.25">
      <c r="A1908" t="s">
        <v>8</v>
      </c>
      <c r="B1908" t="s">
        <v>10</v>
      </c>
      <c r="C1908" t="s">
        <v>12</v>
      </c>
      <c r="D1908" t="s">
        <v>14</v>
      </c>
      <c r="E1908" t="s">
        <v>10121</v>
      </c>
      <c r="F1908" t="s">
        <v>7439</v>
      </c>
      <c r="G1908" t="s">
        <v>10192</v>
      </c>
      <c r="H1908" s="9">
        <v>43833</v>
      </c>
      <c r="I1908" s="10">
        <v>0.50555555555555554</v>
      </c>
      <c r="J1908" s="11">
        <v>1.4100000000000001</v>
      </c>
      <c r="K1908" t="s">
        <v>10122</v>
      </c>
      <c r="L1908" t="str">
        <f t="shared" si="58"/>
        <v>98807001</v>
      </c>
      <c r="M1908" t="str">
        <f t="shared" si="59"/>
        <v>61620113</v>
      </c>
      <c r="N1908" t="str">
        <f>VLOOKUP($L1908,Map_Organization!$F:$I,2,FALSE)</f>
        <v>UTU</v>
      </c>
      <c r="O1908" t="str">
        <f>VLOOKUP($L1908,Map_Organization!$F:$I,3,FALSE)</f>
        <v>930</v>
      </c>
      <c r="P1908" t="str">
        <f>VLOOKUP($L1908,Map_Organization!$F:$I,4,FALSE)</f>
        <v>8414</v>
      </c>
      <c r="Q1908" t="str">
        <f>VLOOKUP($M1908,Map_GL!$B:$N,11,FALSE)</f>
        <v>794</v>
      </c>
      <c r="R1908" t="str">
        <f>VLOOKUP($M1908,Map_GL!$B:$N,12,FALSE)</f>
        <v>401</v>
      </c>
      <c r="S1908" t="str">
        <f>VLOOKUP($M1908,Map_GL!$B:$N,13,FALSE)</f>
        <v>00</v>
      </c>
      <c r="T1908"/>
    </row>
    <row r="1909" spans="1:20" x14ac:dyDescent="0.25">
      <c r="A1909" t="s">
        <v>8</v>
      </c>
      <c r="B1909" t="s">
        <v>10</v>
      </c>
      <c r="C1909" t="s">
        <v>12</v>
      </c>
      <c r="D1909" t="s">
        <v>14</v>
      </c>
      <c r="E1909" t="s">
        <v>10121</v>
      </c>
      <c r="F1909" t="s">
        <v>7439</v>
      </c>
      <c r="G1909" t="s">
        <v>10193</v>
      </c>
      <c r="H1909" s="9">
        <v>43833</v>
      </c>
      <c r="I1909" s="10">
        <v>0.50555555555555554</v>
      </c>
      <c r="J1909" s="11">
        <v>7.9</v>
      </c>
      <c r="K1909" t="s">
        <v>10122</v>
      </c>
      <c r="L1909" t="str">
        <f t="shared" si="58"/>
        <v>98807001</v>
      </c>
      <c r="M1909" t="str">
        <f t="shared" si="59"/>
        <v>62282002</v>
      </c>
      <c r="N1909" t="str">
        <f>VLOOKUP($L1909,Map_Organization!$F:$I,2,FALSE)</f>
        <v>UTU</v>
      </c>
      <c r="O1909" t="str">
        <f>VLOOKUP($L1909,Map_Organization!$F:$I,3,FALSE)</f>
        <v>930</v>
      </c>
      <c r="P1909" t="str">
        <f>VLOOKUP($L1909,Map_Organization!$F:$I,4,FALSE)</f>
        <v>8414</v>
      </c>
      <c r="Q1909" t="str">
        <f>VLOOKUP($M1909,Map_GL!$B:$N,11,FALSE)</f>
        <v>75B</v>
      </c>
      <c r="R1909" t="str">
        <f>VLOOKUP($M1909,Map_GL!$B:$N,12,FALSE)</f>
        <v>000</v>
      </c>
      <c r="S1909" t="str">
        <f>VLOOKUP($M1909,Map_GL!$B:$N,13,FALSE)</f>
        <v>00</v>
      </c>
      <c r="T1909"/>
    </row>
    <row r="1910" spans="1:20" x14ac:dyDescent="0.25">
      <c r="A1910" t="s">
        <v>8</v>
      </c>
      <c r="B1910" t="s">
        <v>10</v>
      </c>
      <c r="C1910" t="s">
        <v>12</v>
      </c>
      <c r="D1910" t="s">
        <v>14</v>
      </c>
      <c r="E1910" t="s">
        <v>10121</v>
      </c>
      <c r="F1910" t="s">
        <v>7439</v>
      </c>
      <c r="G1910" t="s">
        <v>10194</v>
      </c>
      <c r="H1910" s="9">
        <v>43833</v>
      </c>
      <c r="I1910" s="10">
        <v>0.50555555555555554</v>
      </c>
      <c r="J1910" s="11">
        <v>11</v>
      </c>
      <c r="K1910" t="s">
        <v>10122</v>
      </c>
      <c r="L1910" t="str">
        <f t="shared" si="58"/>
        <v>98807001</v>
      </c>
      <c r="M1910" t="str">
        <f t="shared" si="59"/>
        <v>62624110</v>
      </c>
      <c r="N1910" t="str">
        <f>VLOOKUP($L1910,Map_Organization!$F:$I,2,FALSE)</f>
        <v>UTU</v>
      </c>
      <c r="O1910" t="str">
        <f>VLOOKUP($L1910,Map_Organization!$F:$I,3,FALSE)</f>
        <v>930</v>
      </c>
      <c r="P1910" t="str">
        <f>VLOOKUP($L1910,Map_Organization!$F:$I,4,FALSE)</f>
        <v>8414</v>
      </c>
      <c r="Q1910" t="str">
        <f>VLOOKUP($M1910,Map_GL!$B:$N,11,FALSE)</f>
        <v>833</v>
      </c>
      <c r="R1910" t="str">
        <f>VLOOKUP($M1910,Map_GL!$B:$N,12,FALSE)</f>
        <v>401</v>
      </c>
      <c r="S1910" t="str">
        <f>VLOOKUP($M1910,Map_GL!$B:$N,13,FALSE)</f>
        <v>00</v>
      </c>
      <c r="T1910"/>
    </row>
    <row r="1911" spans="1:20" x14ac:dyDescent="0.25">
      <c r="A1911" t="s">
        <v>8</v>
      </c>
      <c r="B1911" t="s">
        <v>10</v>
      </c>
      <c r="C1911" t="s">
        <v>12</v>
      </c>
      <c r="D1911" t="s">
        <v>14</v>
      </c>
      <c r="E1911" t="s">
        <v>10121</v>
      </c>
      <c r="F1911" t="s">
        <v>7439</v>
      </c>
      <c r="G1911" t="s">
        <v>10195</v>
      </c>
      <c r="H1911" s="9">
        <v>43833</v>
      </c>
      <c r="I1911" s="10">
        <v>0.50555555555555554</v>
      </c>
      <c r="J1911" s="11">
        <v>3.51</v>
      </c>
      <c r="K1911" t="s">
        <v>10122</v>
      </c>
      <c r="L1911" t="str">
        <f t="shared" si="58"/>
        <v>98807001</v>
      </c>
      <c r="M1911" t="str">
        <f t="shared" si="59"/>
        <v>62624210</v>
      </c>
      <c r="N1911" t="str">
        <f>VLOOKUP($L1911,Map_Organization!$F:$I,2,FALSE)</f>
        <v>UTU</v>
      </c>
      <c r="O1911" t="str">
        <f>VLOOKUP($L1911,Map_Organization!$F:$I,3,FALSE)</f>
        <v>930</v>
      </c>
      <c r="P1911" t="str">
        <f>VLOOKUP($L1911,Map_Organization!$F:$I,4,FALSE)</f>
        <v>8414</v>
      </c>
      <c r="Q1911" t="str">
        <f>VLOOKUP($M1911,Map_GL!$B:$N,11,FALSE)</f>
        <v>833</v>
      </c>
      <c r="R1911" t="str">
        <f>VLOOKUP($M1911,Map_GL!$B:$N,12,FALSE)</f>
        <v>401</v>
      </c>
      <c r="S1911" t="str">
        <f>VLOOKUP($M1911,Map_GL!$B:$N,13,FALSE)</f>
        <v>00</v>
      </c>
      <c r="T1911"/>
    </row>
    <row r="1912" spans="1:20" x14ac:dyDescent="0.25">
      <c r="A1912" t="s">
        <v>8</v>
      </c>
      <c r="B1912" t="s">
        <v>10</v>
      </c>
      <c r="C1912" t="s">
        <v>12</v>
      </c>
      <c r="D1912" t="s">
        <v>14</v>
      </c>
      <c r="E1912" t="s">
        <v>10121</v>
      </c>
      <c r="F1912" t="s">
        <v>7439</v>
      </c>
      <c r="G1912" t="s">
        <v>10260</v>
      </c>
      <c r="H1912" s="9">
        <v>43833</v>
      </c>
      <c r="I1912" s="10">
        <v>0.50555555555555554</v>
      </c>
      <c r="J1912" s="11">
        <v>24.6</v>
      </c>
      <c r="K1912" t="s">
        <v>10122</v>
      </c>
      <c r="L1912" t="str">
        <f t="shared" si="58"/>
        <v>98807001</v>
      </c>
      <c r="M1912" t="str">
        <f t="shared" si="59"/>
        <v>62869022</v>
      </c>
      <c r="N1912" t="str">
        <f>VLOOKUP($L1912,Map_Organization!$F:$I,2,FALSE)</f>
        <v>UTU</v>
      </c>
      <c r="O1912" t="str">
        <f>VLOOKUP($L1912,Map_Organization!$F:$I,3,FALSE)</f>
        <v>930</v>
      </c>
      <c r="P1912" t="str">
        <f>VLOOKUP($L1912,Map_Organization!$F:$I,4,FALSE)</f>
        <v>8414</v>
      </c>
      <c r="Q1912" t="str">
        <f>VLOOKUP($M1912,Map_GL!$B:$N,11,FALSE)</f>
        <v>833</v>
      </c>
      <c r="R1912" t="str">
        <f>VLOOKUP($M1912,Map_GL!$B:$N,12,FALSE)</f>
        <v>401</v>
      </c>
      <c r="S1912" t="str">
        <f>VLOOKUP($M1912,Map_GL!$B:$N,13,FALSE)</f>
        <v>00</v>
      </c>
      <c r="T1912"/>
    </row>
    <row r="1913" spans="1:20" x14ac:dyDescent="0.25">
      <c r="A1913" t="s">
        <v>8</v>
      </c>
      <c r="B1913" t="s">
        <v>10</v>
      </c>
      <c r="C1913" t="s">
        <v>12</v>
      </c>
      <c r="D1913" t="s">
        <v>14</v>
      </c>
      <c r="E1913" t="s">
        <v>10121</v>
      </c>
      <c r="F1913" t="s">
        <v>7439</v>
      </c>
      <c r="G1913" t="s">
        <v>10150</v>
      </c>
      <c r="H1913" s="9">
        <v>43833</v>
      </c>
      <c r="I1913" s="10">
        <v>0.50555555555555554</v>
      </c>
      <c r="J1913" s="11">
        <v>15.559999999999999</v>
      </c>
      <c r="K1913" t="s">
        <v>10122</v>
      </c>
      <c r="L1913" t="str">
        <f t="shared" si="58"/>
        <v>98807001</v>
      </c>
      <c r="M1913" t="str">
        <f t="shared" si="59"/>
        <v>68123020</v>
      </c>
      <c r="N1913" t="str">
        <f>VLOOKUP($L1913,Map_Organization!$F:$I,2,FALSE)</f>
        <v>UTU</v>
      </c>
      <c r="O1913" t="str">
        <f>VLOOKUP($L1913,Map_Organization!$F:$I,3,FALSE)</f>
        <v>930</v>
      </c>
      <c r="P1913" t="str">
        <f>VLOOKUP($L1913,Map_Organization!$F:$I,4,FALSE)</f>
        <v>8414</v>
      </c>
      <c r="Q1913" t="str">
        <f>VLOOKUP($M1913,Map_GL!$B:$N,11,FALSE)</f>
        <v>833</v>
      </c>
      <c r="R1913" t="str">
        <f>VLOOKUP($M1913,Map_GL!$B:$N,12,FALSE)</f>
        <v>401</v>
      </c>
      <c r="S1913" t="str">
        <f>VLOOKUP($M1913,Map_GL!$B:$N,13,FALSE)</f>
        <v>00</v>
      </c>
      <c r="T1913"/>
    </row>
    <row r="1914" spans="1:20" x14ac:dyDescent="0.25">
      <c r="A1914" t="s">
        <v>8</v>
      </c>
      <c r="B1914" t="s">
        <v>10</v>
      </c>
      <c r="C1914" t="s">
        <v>12</v>
      </c>
      <c r="D1914" t="s">
        <v>14</v>
      </c>
      <c r="E1914" t="s">
        <v>10121</v>
      </c>
      <c r="F1914" t="s">
        <v>7439</v>
      </c>
      <c r="G1914" t="s">
        <v>10196</v>
      </c>
      <c r="H1914" s="9">
        <v>43833</v>
      </c>
      <c r="I1914" s="10">
        <v>0.50555555555555554</v>
      </c>
      <c r="J1914" s="11">
        <v>18.5</v>
      </c>
      <c r="K1914" t="s">
        <v>10122</v>
      </c>
      <c r="L1914" t="str">
        <f t="shared" si="58"/>
        <v>98807001</v>
      </c>
      <c r="M1914" t="str">
        <f t="shared" si="59"/>
        <v>68123022</v>
      </c>
      <c r="N1914" t="str">
        <f>VLOOKUP($L1914,Map_Organization!$F:$I,2,FALSE)</f>
        <v>UTU</v>
      </c>
      <c r="O1914" t="str">
        <f>VLOOKUP($L1914,Map_Organization!$F:$I,3,FALSE)</f>
        <v>930</v>
      </c>
      <c r="P1914" t="str">
        <f>VLOOKUP($L1914,Map_Organization!$F:$I,4,FALSE)</f>
        <v>8414</v>
      </c>
      <c r="Q1914" t="str">
        <f>VLOOKUP($M1914,Map_GL!$B:$N,11,FALSE)</f>
        <v>833</v>
      </c>
      <c r="R1914" t="str">
        <f>VLOOKUP($M1914,Map_GL!$B:$N,12,FALSE)</f>
        <v>401</v>
      </c>
      <c r="S1914" t="str">
        <f>VLOOKUP($M1914,Map_GL!$B:$N,13,FALSE)</f>
        <v>00</v>
      </c>
      <c r="T1914"/>
    </row>
    <row r="1915" spans="1:20" x14ac:dyDescent="0.25">
      <c r="A1915" t="s">
        <v>8</v>
      </c>
      <c r="B1915" t="s">
        <v>10</v>
      </c>
      <c r="C1915" t="s">
        <v>12</v>
      </c>
      <c r="D1915" t="s">
        <v>14</v>
      </c>
      <c r="E1915" t="s">
        <v>10121</v>
      </c>
      <c r="F1915" t="s">
        <v>7439</v>
      </c>
      <c r="G1915" t="s">
        <v>10211</v>
      </c>
      <c r="H1915" s="9">
        <v>43833</v>
      </c>
      <c r="I1915" s="10">
        <v>0.50555555555555554</v>
      </c>
      <c r="J1915" s="11">
        <v>10.28</v>
      </c>
      <c r="K1915" t="s">
        <v>10122</v>
      </c>
      <c r="L1915" t="str">
        <f t="shared" si="58"/>
        <v>98807001</v>
      </c>
      <c r="M1915" t="str">
        <f t="shared" si="59"/>
        <v>63101000</v>
      </c>
      <c r="N1915" t="str">
        <f>VLOOKUP($L1915,Map_Organization!$F:$I,2,FALSE)</f>
        <v>UTU</v>
      </c>
      <c r="O1915" t="str">
        <f>VLOOKUP($L1915,Map_Organization!$F:$I,3,FALSE)</f>
        <v>930</v>
      </c>
      <c r="P1915" t="str">
        <f>VLOOKUP($L1915,Map_Organization!$F:$I,4,FALSE)</f>
        <v>8414</v>
      </c>
      <c r="Q1915" t="str">
        <f>VLOOKUP($M1915,Map_GL!$B:$N,11,FALSE)</f>
        <v>823</v>
      </c>
      <c r="R1915" t="str">
        <f>VLOOKUP($M1915,Map_GL!$B:$N,12,FALSE)</f>
        <v>404</v>
      </c>
      <c r="S1915" t="str">
        <f>VLOOKUP($M1915,Map_GL!$B:$N,13,FALSE)</f>
        <v>00</v>
      </c>
      <c r="T1915"/>
    </row>
    <row r="1916" spans="1:20" x14ac:dyDescent="0.25">
      <c r="A1916" t="s">
        <v>8</v>
      </c>
      <c r="B1916" t="s">
        <v>10</v>
      </c>
      <c r="C1916" t="s">
        <v>12</v>
      </c>
      <c r="D1916" t="s">
        <v>14</v>
      </c>
      <c r="E1916" t="s">
        <v>10121</v>
      </c>
      <c r="F1916" t="s">
        <v>7439</v>
      </c>
      <c r="G1916" t="s">
        <v>10148</v>
      </c>
      <c r="H1916" s="9">
        <v>43833</v>
      </c>
      <c r="I1916" s="10">
        <v>0.50555555555555554</v>
      </c>
      <c r="J1916" s="11">
        <v>-88.73</v>
      </c>
      <c r="K1916" t="s">
        <v>10122</v>
      </c>
      <c r="L1916" t="str">
        <f t="shared" si="58"/>
        <v>98807001</v>
      </c>
      <c r="M1916" t="str">
        <f t="shared" si="59"/>
        <v>61620010</v>
      </c>
      <c r="N1916" t="str">
        <f>VLOOKUP($L1916,Map_Organization!$F:$I,2,FALSE)</f>
        <v>UTU</v>
      </c>
      <c r="O1916" t="str">
        <f>VLOOKUP($L1916,Map_Organization!$F:$I,3,FALSE)</f>
        <v>930</v>
      </c>
      <c r="P1916" t="str">
        <f>VLOOKUP($L1916,Map_Organization!$F:$I,4,FALSE)</f>
        <v>8414</v>
      </c>
      <c r="Q1916" t="str">
        <f>VLOOKUP($M1916,Map_GL!$B:$N,11,FALSE)</f>
        <v>794</v>
      </c>
      <c r="R1916" t="str">
        <f>VLOOKUP($M1916,Map_GL!$B:$N,12,FALSE)</f>
        <v>401</v>
      </c>
      <c r="S1916" t="str">
        <f>VLOOKUP($M1916,Map_GL!$B:$N,13,FALSE)</f>
        <v>00</v>
      </c>
      <c r="T1916"/>
    </row>
    <row r="1917" spans="1:20" x14ac:dyDescent="0.25">
      <c r="A1917" t="s">
        <v>8</v>
      </c>
      <c r="B1917" t="s">
        <v>10</v>
      </c>
      <c r="C1917" t="s">
        <v>12</v>
      </c>
      <c r="D1917" t="s">
        <v>14</v>
      </c>
      <c r="E1917" t="s">
        <v>10121</v>
      </c>
      <c r="F1917" t="s">
        <v>7439</v>
      </c>
      <c r="G1917" t="s">
        <v>10151</v>
      </c>
      <c r="H1917" s="9">
        <v>43833</v>
      </c>
      <c r="I1917" s="10">
        <v>0.50555555555555554</v>
      </c>
      <c r="J1917" s="11">
        <v>14.259999999999998</v>
      </c>
      <c r="K1917" t="s">
        <v>10122</v>
      </c>
      <c r="L1917" t="str">
        <f t="shared" si="58"/>
        <v>98807001</v>
      </c>
      <c r="M1917" t="str">
        <f t="shared" si="59"/>
        <v>75431003</v>
      </c>
      <c r="N1917" t="str">
        <f>VLOOKUP($L1917,Map_Organization!$F:$I,2,FALSE)</f>
        <v>UTU</v>
      </c>
      <c r="O1917" t="str">
        <f>VLOOKUP($L1917,Map_Organization!$F:$I,3,FALSE)</f>
        <v>930</v>
      </c>
      <c r="P1917" t="str">
        <f>VLOOKUP($L1917,Map_Organization!$F:$I,4,FALSE)</f>
        <v>8414</v>
      </c>
      <c r="Q1917" t="str">
        <f>VLOOKUP($M1917,Map_GL!$B:$N,11,FALSE)</f>
        <v>790</v>
      </c>
      <c r="R1917" t="str">
        <f>VLOOKUP($M1917,Map_GL!$B:$N,12,FALSE)</f>
        <v>000</v>
      </c>
      <c r="S1917" t="str">
        <f>VLOOKUP($M1917,Map_GL!$B:$N,13,FALSE)</f>
        <v>00</v>
      </c>
      <c r="T1917"/>
    </row>
    <row r="1918" spans="1:20" x14ac:dyDescent="0.25">
      <c r="A1918" t="s">
        <v>8</v>
      </c>
      <c r="B1918" t="s">
        <v>10</v>
      </c>
      <c r="C1918" t="s">
        <v>12</v>
      </c>
      <c r="D1918" t="s">
        <v>14</v>
      </c>
      <c r="E1918" t="s">
        <v>10121</v>
      </c>
      <c r="F1918" t="s">
        <v>7439</v>
      </c>
      <c r="G1918" t="s">
        <v>10197</v>
      </c>
      <c r="H1918" s="9">
        <v>43833</v>
      </c>
      <c r="I1918" s="10">
        <v>0.50555555555555554</v>
      </c>
      <c r="J1918" s="11">
        <v>-1.4100000000000001</v>
      </c>
      <c r="K1918" t="s">
        <v>10122</v>
      </c>
      <c r="L1918" t="str">
        <f t="shared" si="58"/>
        <v>98807001</v>
      </c>
      <c r="M1918" t="str">
        <f t="shared" si="59"/>
        <v>61620113</v>
      </c>
      <c r="N1918" t="str">
        <f>VLOOKUP($L1918,Map_Organization!$F:$I,2,FALSE)</f>
        <v>UTU</v>
      </c>
      <c r="O1918" t="str">
        <f>VLOOKUP($L1918,Map_Organization!$F:$I,3,FALSE)</f>
        <v>930</v>
      </c>
      <c r="P1918" t="str">
        <f>VLOOKUP($L1918,Map_Organization!$F:$I,4,FALSE)</f>
        <v>8414</v>
      </c>
      <c r="Q1918" t="str">
        <f>VLOOKUP($M1918,Map_GL!$B:$N,11,FALSE)</f>
        <v>794</v>
      </c>
      <c r="R1918" t="str">
        <f>VLOOKUP($M1918,Map_GL!$B:$N,12,FALSE)</f>
        <v>401</v>
      </c>
      <c r="S1918" t="str">
        <f>VLOOKUP($M1918,Map_GL!$B:$N,13,FALSE)</f>
        <v>00</v>
      </c>
      <c r="T1918"/>
    </row>
    <row r="1919" spans="1:20" x14ac:dyDescent="0.25">
      <c r="A1919" t="s">
        <v>8</v>
      </c>
      <c r="B1919" t="s">
        <v>10</v>
      </c>
      <c r="C1919" t="s">
        <v>12</v>
      </c>
      <c r="D1919" t="s">
        <v>14</v>
      </c>
      <c r="E1919" t="s">
        <v>10121</v>
      </c>
      <c r="F1919" t="s">
        <v>7433</v>
      </c>
      <c r="G1919" t="s">
        <v>10299</v>
      </c>
      <c r="H1919" s="9">
        <v>43833</v>
      </c>
      <c r="I1919" s="10">
        <v>0.50555555555555554</v>
      </c>
      <c r="J1919" s="11">
        <v>-216.24</v>
      </c>
      <c r="K1919" t="s">
        <v>10122</v>
      </c>
      <c r="L1919" t="str">
        <f t="shared" si="58"/>
        <v>98805080</v>
      </c>
      <c r="M1919" t="str">
        <f t="shared" si="59"/>
        <v>61561012</v>
      </c>
      <c r="N1919" t="str">
        <f>VLOOKUP($L1919,Map_Organization!$F:$I,2,FALSE)</f>
        <v>UM3</v>
      </c>
      <c r="O1919" t="str">
        <f>VLOOKUP($L1919,Map_Organization!$F:$I,3,FALSE)</f>
        <v>930</v>
      </c>
      <c r="P1919" t="str">
        <f>VLOOKUP($L1919,Map_Organization!$F:$I,4,FALSE)</f>
        <v>8414</v>
      </c>
      <c r="Q1919" t="str">
        <f>VLOOKUP($M1919,Map_GL!$B:$N,11,FALSE)</f>
        <v>760</v>
      </c>
      <c r="R1919" t="str">
        <f>VLOOKUP($M1919,Map_GL!$B:$N,12,FALSE)</f>
        <v>000</v>
      </c>
      <c r="S1919" t="str">
        <f>VLOOKUP($M1919,Map_GL!$B:$N,13,FALSE)</f>
        <v>00</v>
      </c>
      <c r="T1919"/>
    </row>
    <row r="1920" spans="1:20" x14ac:dyDescent="0.25">
      <c r="A1920" t="s">
        <v>8</v>
      </c>
      <c r="B1920" t="s">
        <v>10</v>
      </c>
      <c r="C1920" t="s">
        <v>12</v>
      </c>
      <c r="D1920" t="s">
        <v>14</v>
      </c>
      <c r="E1920" t="s">
        <v>10121</v>
      </c>
      <c r="F1920" t="s">
        <v>7433</v>
      </c>
      <c r="G1920" t="s">
        <v>10222</v>
      </c>
      <c r="H1920" s="9">
        <v>43833</v>
      </c>
      <c r="I1920" s="10">
        <v>0.50555555555555554</v>
      </c>
      <c r="J1920" s="11">
        <v>-114.16</v>
      </c>
      <c r="K1920" t="s">
        <v>10122</v>
      </c>
      <c r="L1920" t="str">
        <f t="shared" si="58"/>
        <v>98805080</v>
      </c>
      <c r="M1920" t="str">
        <f t="shared" si="59"/>
        <v>61561008</v>
      </c>
      <c r="N1920" t="str">
        <f>VLOOKUP($L1920,Map_Organization!$F:$I,2,FALSE)</f>
        <v>UM3</v>
      </c>
      <c r="O1920" t="str">
        <f>VLOOKUP($L1920,Map_Organization!$F:$I,3,FALSE)</f>
        <v>930</v>
      </c>
      <c r="P1920" t="str">
        <f>VLOOKUP($L1920,Map_Organization!$F:$I,4,FALSE)</f>
        <v>8414</v>
      </c>
      <c r="Q1920" t="str">
        <f>VLOOKUP($M1920,Map_GL!$B:$N,11,FALSE)</f>
        <v>823</v>
      </c>
      <c r="R1920" t="str">
        <f>VLOOKUP($M1920,Map_GL!$B:$N,12,FALSE)</f>
        <v>420</v>
      </c>
      <c r="S1920" t="str">
        <f>VLOOKUP($M1920,Map_GL!$B:$N,13,FALSE)</f>
        <v>00</v>
      </c>
      <c r="T1920"/>
    </row>
    <row r="1921" spans="1:20" x14ac:dyDescent="0.25">
      <c r="A1921" t="s">
        <v>8</v>
      </c>
      <c r="B1921" t="s">
        <v>10</v>
      </c>
      <c r="C1921" t="s">
        <v>12</v>
      </c>
      <c r="D1921" t="s">
        <v>14</v>
      </c>
      <c r="E1921" t="s">
        <v>10121</v>
      </c>
      <c r="F1921" t="s">
        <v>7433</v>
      </c>
      <c r="G1921" t="s">
        <v>10146</v>
      </c>
      <c r="H1921" s="9">
        <v>43833</v>
      </c>
      <c r="I1921" s="10">
        <v>0.50555555555555554</v>
      </c>
      <c r="J1921" s="11">
        <v>-3.67</v>
      </c>
      <c r="K1921" t="s">
        <v>10122</v>
      </c>
      <c r="L1921" t="str">
        <f t="shared" si="58"/>
        <v>98805080</v>
      </c>
      <c r="M1921" t="str">
        <f t="shared" si="59"/>
        <v>61620010</v>
      </c>
      <c r="N1921" t="str">
        <f>VLOOKUP($L1921,Map_Organization!$F:$I,2,FALSE)</f>
        <v>UM3</v>
      </c>
      <c r="O1921" t="str">
        <f>VLOOKUP($L1921,Map_Organization!$F:$I,3,FALSE)</f>
        <v>930</v>
      </c>
      <c r="P1921" t="str">
        <f>VLOOKUP($L1921,Map_Organization!$F:$I,4,FALSE)</f>
        <v>8414</v>
      </c>
      <c r="Q1921" t="str">
        <f>VLOOKUP($M1921,Map_GL!$B:$N,11,FALSE)</f>
        <v>794</v>
      </c>
      <c r="R1921" t="str">
        <f>VLOOKUP($M1921,Map_GL!$B:$N,12,FALSE)</f>
        <v>401</v>
      </c>
      <c r="S1921" t="str">
        <f>VLOOKUP($M1921,Map_GL!$B:$N,13,FALSE)</f>
        <v>00</v>
      </c>
      <c r="T1921"/>
    </row>
    <row r="1922" spans="1:20" x14ac:dyDescent="0.25">
      <c r="A1922" t="s">
        <v>8</v>
      </c>
      <c r="B1922" t="s">
        <v>10</v>
      </c>
      <c r="C1922" t="s">
        <v>12</v>
      </c>
      <c r="D1922" t="s">
        <v>14</v>
      </c>
      <c r="E1922" t="s">
        <v>10121</v>
      </c>
      <c r="F1922" t="s">
        <v>7433</v>
      </c>
      <c r="G1922" t="s">
        <v>10148</v>
      </c>
      <c r="H1922" s="9">
        <v>43833</v>
      </c>
      <c r="I1922" s="10">
        <v>0.50555555555555554</v>
      </c>
      <c r="J1922" s="11">
        <v>3.67</v>
      </c>
      <c r="K1922" t="s">
        <v>10122</v>
      </c>
      <c r="L1922" t="str">
        <f t="shared" si="58"/>
        <v>98805080</v>
      </c>
      <c r="M1922" t="str">
        <f t="shared" si="59"/>
        <v>61620010</v>
      </c>
      <c r="N1922" t="str">
        <f>VLOOKUP($L1922,Map_Organization!$F:$I,2,FALSE)</f>
        <v>UM3</v>
      </c>
      <c r="O1922" t="str">
        <f>VLOOKUP($L1922,Map_Organization!$F:$I,3,FALSE)</f>
        <v>930</v>
      </c>
      <c r="P1922" t="str">
        <f>VLOOKUP($L1922,Map_Organization!$F:$I,4,FALSE)</f>
        <v>8414</v>
      </c>
      <c r="Q1922" t="str">
        <f>VLOOKUP($M1922,Map_GL!$B:$N,11,FALSE)</f>
        <v>794</v>
      </c>
      <c r="R1922" t="str">
        <f>VLOOKUP($M1922,Map_GL!$B:$N,12,FALSE)</f>
        <v>401</v>
      </c>
      <c r="S1922" t="str">
        <f>VLOOKUP($M1922,Map_GL!$B:$N,13,FALSE)</f>
        <v>00</v>
      </c>
      <c r="T1922"/>
    </row>
    <row r="1923" spans="1:20" x14ac:dyDescent="0.25">
      <c r="A1923" t="s">
        <v>8</v>
      </c>
      <c r="B1923" t="s">
        <v>10</v>
      </c>
      <c r="C1923" t="s">
        <v>12</v>
      </c>
      <c r="D1923" t="s">
        <v>14</v>
      </c>
      <c r="E1923" t="s">
        <v>10121</v>
      </c>
      <c r="F1923" t="s">
        <v>7433</v>
      </c>
      <c r="G1923" t="s">
        <v>10151</v>
      </c>
      <c r="H1923" s="9">
        <v>43833</v>
      </c>
      <c r="I1923" s="10">
        <v>0.50555555555555554</v>
      </c>
      <c r="J1923" s="11">
        <v>-0.57999999999999996</v>
      </c>
      <c r="K1923" t="s">
        <v>10122</v>
      </c>
      <c r="L1923" t="str">
        <f t="shared" si="58"/>
        <v>98805080</v>
      </c>
      <c r="M1923" t="str">
        <f t="shared" si="59"/>
        <v>75431003</v>
      </c>
      <c r="N1923" t="str">
        <f>VLOOKUP($L1923,Map_Organization!$F:$I,2,FALSE)</f>
        <v>UM3</v>
      </c>
      <c r="O1923" t="str">
        <f>VLOOKUP($L1923,Map_Organization!$F:$I,3,FALSE)</f>
        <v>930</v>
      </c>
      <c r="P1923" t="str">
        <f>VLOOKUP($L1923,Map_Organization!$F:$I,4,FALSE)</f>
        <v>8414</v>
      </c>
      <c r="Q1923" t="str">
        <f>VLOOKUP($M1923,Map_GL!$B:$N,11,FALSE)</f>
        <v>790</v>
      </c>
      <c r="R1923" t="str">
        <f>VLOOKUP($M1923,Map_GL!$B:$N,12,FALSE)</f>
        <v>000</v>
      </c>
      <c r="S1923" t="str">
        <f>VLOOKUP($M1923,Map_GL!$B:$N,13,FALSE)</f>
        <v>00</v>
      </c>
      <c r="T1923"/>
    </row>
    <row r="1924" spans="1:20" x14ac:dyDescent="0.25">
      <c r="A1924" t="s">
        <v>8</v>
      </c>
      <c r="B1924" t="s">
        <v>10</v>
      </c>
      <c r="C1924" t="s">
        <v>12</v>
      </c>
      <c r="D1924" t="s">
        <v>14</v>
      </c>
      <c r="E1924" t="s">
        <v>10121</v>
      </c>
      <c r="F1924" t="s">
        <v>7415</v>
      </c>
      <c r="G1924" t="s">
        <v>10300</v>
      </c>
      <c r="H1924" s="9">
        <v>43833</v>
      </c>
      <c r="I1924" s="10">
        <v>0.50555555555555554</v>
      </c>
      <c r="J1924" s="11">
        <v>-66.2</v>
      </c>
      <c r="K1924" t="s">
        <v>10122</v>
      </c>
      <c r="L1924" t="str">
        <f t="shared" si="58"/>
        <v>98805043</v>
      </c>
      <c r="M1924" t="str">
        <f t="shared" si="59"/>
        <v>60260121</v>
      </c>
      <c r="N1924" t="str">
        <f>VLOOKUP($L1924,Map_Organization!$F:$I,2,FALSE)</f>
        <v>UM3</v>
      </c>
      <c r="O1924" t="str">
        <f>VLOOKUP($L1924,Map_Organization!$F:$I,3,FALSE)</f>
        <v>930</v>
      </c>
      <c r="P1924" t="str">
        <f>VLOOKUP($L1924,Map_Organization!$F:$I,4,FALSE)</f>
        <v>8414</v>
      </c>
      <c r="Q1924" t="str">
        <f>VLOOKUP($M1924,Map_GL!$B:$N,11,FALSE)</f>
        <v>823</v>
      </c>
      <c r="R1924" t="str">
        <f>VLOOKUP($M1924,Map_GL!$B:$N,12,FALSE)</f>
        <v>404</v>
      </c>
      <c r="S1924" t="str">
        <f>VLOOKUP($M1924,Map_GL!$B:$N,13,FALSE)</f>
        <v>00</v>
      </c>
      <c r="T1924"/>
    </row>
    <row r="1925" spans="1:20" x14ac:dyDescent="0.25">
      <c r="A1925" t="s">
        <v>8</v>
      </c>
      <c r="B1925" t="s">
        <v>10</v>
      </c>
      <c r="C1925" t="s">
        <v>12</v>
      </c>
      <c r="D1925" t="s">
        <v>14</v>
      </c>
      <c r="E1925" t="s">
        <v>10121</v>
      </c>
      <c r="F1925" t="s">
        <v>7415</v>
      </c>
      <c r="G1925" t="s">
        <v>10224</v>
      </c>
      <c r="H1925" s="9">
        <v>43833</v>
      </c>
      <c r="I1925" s="10">
        <v>0.50555555555555554</v>
      </c>
      <c r="J1925" s="11">
        <v>13967.97</v>
      </c>
      <c r="K1925" t="s">
        <v>10122</v>
      </c>
      <c r="L1925" t="str">
        <f t="shared" ref="L1925:L1988" si="60">SUBSTITUTE(RIGHT($F1925,9),"-","")</f>
        <v>98805043</v>
      </c>
      <c r="M1925" t="str">
        <f t="shared" ref="M1925:M1988" si="61">SUBSTITUTE(RIGHT($G1925,9),".","")</f>
        <v>64100100</v>
      </c>
      <c r="N1925" t="str">
        <f>VLOOKUP($L1925,Map_Organization!$F:$I,2,FALSE)</f>
        <v>UM3</v>
      </c>
      <c r="O1925" t="str">
        <f>VLOOKUP($L1925,Map_Organization!$F:$I,3,FALSE)</f>
        <v>930</v>
      </c>
      <c r="P1925" t="str">
        <f>VLOOKUP($L1925,Map_Organization!$F:$I,4,FALSE)</f>
        <v>8414</v>
      </c>
      <c r="Q1925" t="str">
        <f>VLOOKUP($M1925,Map_GL!$B:$N,11,FALSE)</f>
        <v>75B</v>
      </c>
      <c r="R1925" t="str">
        <f>VLOOKUP($M1925,Map_GL!$B:$N,12,FALSE)</f>
        <v>000</v>
      </c>
      <c r="S1925" t="str">
        <f>VLOOKUP($M1925,Map_GL!$B:$N,13,FALSE)</f>
        <v>00</v>
      </c>
      <c r="T1925"/>
    </row>
    <row r="1926" spans="1:20" x14ac:dyDescent="0.25">
      <c r="A1926" t="s">
        <v>8</v>
      </c>
      <c r="B1926" t="s">
        <v>10</v>
      </c>
      <c r="C1926" t="s">
        <v>12</v>
      </c>
      <c r="D1926" t="s">
        <v>14</v>
      </c>
      <c r="E1926" t="s">
        <v>10121</v>
      </c>
      <c r="F1926" t="s">
        <v>7415</v>
      </c>
      <c r="G1926" t="s">
        <v>10225</v>
      </c>
      <c r="H1926" s="9">
        <v>43833</v>
      </c>
      <c r="I1926" s="10">
        <v>0.50555555555555554</v>
      </c>
      <c r="J1926" s="11">
        <v>-3619.18</v>
      </c>
      <c r="K1926" t="s">
        <v>10122</v>
      </c>
      <c r="L1926" t="str">
        <f t="shared" si="60"/>
        <v>98805043</v>
      </c>
      <c r="M1926" t="str">
        <f t="shared" si="61"/>
        <v>64100110</v>
      </c>
      <c r="N1926" t="str">
        <f>VLOOKUP($L1926,Map_Organization!$F:$I,2,FALSE)</f>
        <v>UM3</v>
      </c>
      <c r="O1926" t="str">
        <f>VLOOKUP($L1926,Map_Organization!$F:$I,3,FALSE)</f>
        <v>930</v>
      </c>
      <c r="P1926" t="str">
        <f>VLOOKUP($L1926,Map_Organization!$F:$I,4,FALSE)</f>
        <v>8414</v>
      </c>
      <c r="Q1926" t="str">
        <f>VLOOKUP($M1926,Map_GL!$B:$N,11,FALSE)</f>
        <v>75B</v>
      </c>
      <c r="R1926" t="str">
        <f>VLOOKUP($M1926,Map_GL!$B:$N,12,FALSE)</f>
        <v>000</v>
      </c>
      <c r="S1926" t="str">
        <f>VLOOKUP($M1926,Map_GL!$B:$N,13,FALSE)</f>
        <v>00</v>
      </c>
      <c r="T1926"/>
    </row>
    <row r="1927" spans="1:20" x14ac:dyDescent="0.25">
      <c r="A1927" t="s">
        <v>8</v>
      </c>
      <c r="B1927" t="s">
        <v>10</v>
      </c>
      <c r="C1927" t="s">
        <v>12</v>
      </c>
      <c r="D1927" t="s">
        <v>14</v>
      </c>
      <c r="E1927" t="s">
        <v>10121</v>
      </c>
      <c r="F1927" t="s">
        <v>7415</v>
      </c>
      <c r="G1927" t="s">
        <v>10261</v>
      </c>
      <c r="H1927" s="9">
        <v>43833</v>
      </c>
      <c r="I1927" s="10">
        <v>0.50555555555555554</v>
      </c>
      <c r="J1927" s="11">
        <v>89.27000000000001</v>
      </c>
      <c r="K1927" t="s">
        <v>10122</v>
      </c>
      <c r="L1927" t="str">
        <f t="shared" si="60"/>
        <v>98805043</v>
      </c>
      <c r="M1927" t="str">
        <f t="shared" si="61"/>
        <v>64100300</v>
      </c>
      <c r="N1927" t="str">
        <f>VLOOKUP($L1927,Map_Organization!$F:$I,2,FALSE)</f>
        <v>UM3</v>
      </c>
      <c r="O1927" t="str">
        <f>VLOOKUP($L1927,Map_Organization!$F:$I,3,FALSE)</f>
        <v>930</v>
      </c>
      <c r="P1927" t="str">
        <f>VLOOKUP($L1927,Map_Organization!$F:$I,4,FALSE)</f>
        <v>8414</v>
      </c>
      <c r="Q1927" t="str">
        <f>VLOOKUP($M1927,Map_GL!$B:$N,11,FALSE)</f>
        <v>75B</v>
      </c>
      <c r="R1927" t="str">
        <f>VLOOKUP($M1927,Map_GL!$B:$N,12,FALSE)</f>
        <v>000</v>
      </c>
      <c r="S1927" t="str">
        <f>VLOOKUP($M1927,Map_GL!$B:$N,13,FALSE)</f>
        <v>00</v>
      </c>
      <c r="T1927"/>
    </row>
    <row r="1928" spans="1:20" x14ac:dyDescent="0.25">
      <c r="A1928" t="s">
        <v>8</v>
      </c>
      <c r="B1928" t="s">
        <v>10</v>
      </c>
      <c r="C1928" t="s">
        <v>12</v>
      </c>
      <c r="D1928" t="s">
        <v>14</v>
      </c>
      <c r="E1928" t="s">
        <v>10121</v>
      </c>
      <c r="F1928" t="s">
        <v>7415</v>
      </c>
      <c r="G1928" t="s">
        <v>10226</v>
      </c>
      <c r="H1928" s="9">
        <v>43833</v>
      </c>
      <c r="I1928" s="10">
        <v>0.50555555555555554</v>
      </c>
      <c r="J1928" s="11">
        <v>-1516</v>
      </c>
      <c r="K1928" t="s">
        <v>10122</v>
      </c>
      <c r="L1928" t="str">
        <f t="shared" si="60"/>
        <v>98805043</v>
      </c>
      <c r="M1928" t="str">
        <f t="shared" si="61"/>
        <v>64100112</v>
      </c>
      <c r="N1928" t="str">
        <f>VLOOKUP($L1928,Map_Organization!$F:$I,2,FALSE)</f>
        <v>UM3</v>
      </c>
      <c r="O1928" t="str">
        <f>VLOOKUP($L1928,Map_Organization!$F:$I,3,FALSE)</f>
        <v>930</v>
      </c>
      <c r="P1928" t="str">
        <f>VLOOKUP($L1928,Map_Organization!$F:$I,4,FALSE)</f>
        <v>8414</v>
      </c>
      <c r="Q1928" t="str">
        <f>VLOOKUP($M1928,Map_GL!$B:$N,11,FALSE)</f>
        <v>75B</v>
      </c>
      <c r="R1928" t="str">
        <f>VLOOKUP($M1928,Map_GL!$B:$N,12,FALSE)</f>
        <v>000</v>
      </c>
      <c r="S1928" t="str">
        <f>VLOOKUP($M1928,Map_GL!$B:$N,13,FALSE)</f>
        <v>00</v>
      </c>
      <c r="T1928"/>
    </row>
    <row r="1929" spans="1:20" x14ac:dyDescent="0.25">
      <c r="A1929" t="s">
        <v>8</v>
      </c>
      <c r="B1929" t="s">
        <v>10</v>
      </c>
      <c r="C1929" t="s">
        <v>12</v>
      </c>
      <c r="D1929" t="s">
        <v>14</v>
      </c>
      <c r="E1929" t="s">
        <v>10121</v>
      </c>
      <c r="F1929" t="s">
        <v>7415</v>
      </c>
      <c r="G1929" t="s">
        <v>10227</v>
      </c>
      <c r="H1929" s="9">
        <v>43833</v>
      </c>
      <c r="I1929" s="10">
        <v>0.50555555555555554</v>
      </c>
      <c r="J1929" s="11">
        <v>1516</v>
      </c>
      <c r="K1929" t="s">
        <v>10122</v>
      </c>
      <c r="L1929" t="str">
        <f t="shared" si="60"/>
        <v>98805043</v>
      </c>
      <c r="M1929" t="str">
        <f t="shared" si="61"/>
        <v>64100520</v>
      </c>
      <c r="N1929" t="str">
        <f>VLOOKUP($L1929,Map_Organization!$F:$I,2,FALSE)</f>
        <v>UM3</v>
      </c>
      <c r="O1929" t="str">
        <f>VLOOKUP($L1929,Map_Organization!$F:$I,3,FALSE)</f>
        <v>930</v>
      </c>
      <c r="P1929" t="str">
        <f>VLOOKUP($L1929,Map_Organization!$F:$I,4,FALSE)</f>
        <v>8414</v>
      </c>
      <c r="Q1929" t="str">
        <f>VLOOKUP($M1929,Map_GL!$B:$N,11,FALSE)</f>
        <v>75B</v>
      </c>
      <c r="R1929" t="str">
        <f>VLOOKUP($M1929,Map_GL!$B:$N,12,FALSE)</f>
        <v>000</v>
      </c>
      <c r="S1929" t="str">
        <f>VLOOKUP($M1929,Map_GL!$B:$N,13,FALSE)</f>
        <v>00</v>
      </c>
      <c r="T1929"/>
    </row>
    <row r="1930" spans="1:20" x14ac:dyDescent="0.25">
      <c r="A1930" t="s">
        <v>8</v>
      </c>
      <c r="B1930" t="s">
        <v>10</v>
      </c>
      <c r="C1930" t="s">
        <v>12</v>
      </c>
      <c r="D1930" t="s">
        <v>14</v>
      </c>
      <c r="E1930" t="s">
        <v>10121</v>
      </c>
      <c r="F1930" t="s">
        <v>7415</v>
      </c>
      <c r="G1930" t="s">
        <v>10228</v>
      </c>
      <c r="H1930" s="9">
        <v>43833</v>
      </c>
      <c r="I1930" s="10">
        <v>0.50555555555555554</v>
      </c>
      <c r="J1930" s="11">
        <v>4491.12</v>
      </c>
      <c r="K1930" t="s">
        <v>10122</v>
      </c>
      <c r="L1930" t="str">
        <f t="shared" si="60"/>
        <v>98805043</v>
      </c>
      <c r="M1930" t="str">
        <f t="shared" si="61"/>
        <v>64106031</v>
      </c>
      <c r="N1930" t="str">
        <f>VLOOKUP($L1930,Map_Organization!$F:$I,2,FALSE)</f>
        <v>UM3</v>
      </c>
      <c r="O1930" t="str">
        <f>VLOOKUP($L1930,Map_Organization!$F:$I,3,FALSE)</f>
        <v>930</v>
      </c>
      <c r="P1930" t="str">
        <f>VLOOKUP($L1930,Map_Organization!$F:$I,4,FALSE)</f>
        <v>8414</v>
      </c>
      <c r="Q1930" t="str">
        <f>VLOOKUP($M1930,Map_GL!$B:$N,11,FALSE)</f>
        <v>75B</v>
      </c>
      <c r="R1930" t="str">
        <f>VLOOKUP($M1930,Map_GL!$B:$N,12,FALSE)</f>
        <v>000</v>
      </c>
      <c r="S1930" t="str">
        <f>VLOOKUP($M1930,Map_GL!$B:$N,13,FALSE)</f>
        <v>00</v>
      </c>
      <c r="T1930"/>
    </row>
    <row r="1931" spans="1:20" x14ac:dyDescent="0.25">
      <c r="A1931" t="s">
        <v>8</v>
      </c>
      <c r="B1931" t="s">
        <v>10</v>
      </c>
      <c r="C1931" t="s">
        <v>12</v>
      </c>
      <c r="D1931" t="s">
        <v>14</v>
      </c>
      <c r="E1931" t="s">
        <v>10121</v>
      </c>
      <c r="F1931" t="s">
        <v>7415</v>
      </c>
      <c r="G1931" t="s">
        <v>10229</v>
      </c>
      <c r="H1931" s="9">
        <v>43833</v>
      </c>
      <c r="I1931" s="10">
        <v>0.50555555555555554</v>
      </c>
      <c r="J1931" s="11">
        <v>245.53000000000003</v>
      </c>
      <c r="K1931" t="s">
        <v>10122</v>
      </c>
      <c r="L1931" t="str">
        <f t="shared" si="60"/>
        <v>98805043</v>
      </c>
      <c r="M1931" t="str">
        <f t="shared" si="61"/>
        <v>64502021</v>
      </c>
      <c r="N1931" t="str">
        <f>VLOOKUP($L1931,Map_Organization!$F:$I,2,FALSE)</f>
        <v>UM3</v>
      </c>
      <c r="O1931" t="str">
        <f>VLOOKUP($L1931,Map_Organization!$F:$I,3,FALSE)</f>
        <v>930</v>
      </c>
      <c r="P1931" t="str">
        <f>VLOOKUP($L1931,Map_Organization!$F:$I,4,FALSE)</f>
        <v>8414</v>
      </c>
      <c r="Q1931" t="str">
        <f>VLOOKUP($M1931,Map_GL!$B:$N,11,FALSE)</f>
        <v>75B</v>
      </c>
      <c r="R1931" t="str">
        <f>VLOOKUP($M1931,Map_GL!$B:$N,12,FALSE)</f>
        <v>000</v>
      </c>
      <c r="S1931" t="str">
        <f>VLOOKUP($M1931,Map_GL!$B:$N,13,FALSE)</f>
        <v>00</v>
      </c>
      <c r="T1931"/>
    </row>
    <row r="1932" spans="1:20" x14ac:dyDescent="0.25">
      <c r="A1932" t="s">
        <v>8</v>
      </c>
      <c r="B1932" t="s">
        <v>10</v>
      </c>
      <c r="C1932" t="s">
        <v>12</v>
      </c>
      <c r="D1932" t="s">
        <v>14</v>
      </c>
      <c r="E1932" t="s">
        <v>10121</v>
      </c>
      <c r="F1932" t="s">
        <v>7415</v>
      </c>
      <c r="G1932" t="s">
        <v>10230</v>
      </c>
      <c r="H1932" s="9">
        <v>43833</v>
      </c>
      <c r="I1932" s="10">
        <v>0.50555555555555554</v>
      </c>
      <c r="J1932" s="11">
        <v>845.12</v>
      </c>
      <c r="K1932" t="s">
        <v>10122</v>
      </c>
      <c r="L1932" t="str">
        <f t="shared" si="60"/>
        <v>98805043</v>
      </c>
      <c r="M1932" t="str">
        <f t="shared" si="61"/>
        <v>64503001</v>
      </c>
      <c r="N1932" t="str">
        <f>VLOOKUP($L1932,Map_Organization!$F:$I,2,FALSE)</f>
        <v>UM3</v>
      </c>
      <c r="O1932" t="str">
        <f>VLOOKUP($L1932,Map_Organization!$F:$I,3,FALSE)</f>
        <v>930</v>
      </c>
      <c r="P1932" t="str">
        <f>VLOOKUP($L1932,Map_Organization!$F:$I,4,FALSE)</f>
        <v>8414</v>
      </c>
      <c r="Q1932" t="str">
        <f>VLOOKUP($M1932,Map_GL!$B:$N,11,FALSE)</f>
        <v>75B</v>
      </c>
      <c r="R1932" t="str">
        <f>VLOOKUP($M1932,Map_GL!$B:$N,12,FALSE)</f>
        <v>000</v>
      </c>
      <c r="S1932" t="str">
        <f>VLOOKUP($M1932,Map_GL!$B:$N,13,FALSE)</f>
        <v>00</v>
      </c>
      <c r="T1932"/>
    </row>
    <row r="1933" spans="1:20" x14ac:dyDescent="0.25">
      <c r="A1933" t="s">
        <v>8</v>
      </c>
      <c r="B1933" t="s">
        <v>10</v>
      </c>
      <c r="C1933" t="s">
        <v>12</v>
      </c>
      <c r="D1933" t="s">
        <v>14</v>
      </c>
      <c r="E1933" t="s">
        <v>10121</v>
      </c>
      <c r="F1933" t="s">
        <v>7415</v>
      </c>
      <c r="G1933" t="s">
        <v>10231</v>
      </c>
      <c r="H1933" s="9">
        <v>43833</v>
      </c>
      <c r="I1933" s="10">
        <v>0.50555555555555554</v>
      </c>
      <c r="J1933" s="11">
        <v>747.86</v>
      </c>
      <c r="K1933" t="s">
        <v>10122</v>
      </c>
      <c r="L1933" t="str">
        <f t="shared" si="60"/>
        <v>98805043</v>
      </c>
      <c r="M1933" t="str">
        <f t="shared" si="61"/>
        <v>61620003</v>
      </c>
      <c r="N1933" t="str">
        <f>VLOOKUP($L1933,Map_Organization!$F:$I,2,FALSE)</f>
        <v>UM3</v>
      </c>
      <c r="O1933" t="str">
        <f>VLOOKUP($L1933,Map_Organization!$F:$I,3,FALSE)</f>
        <v>930</v>
      </c>
      <c r="P1933" t="str">
        <f>VLOOKUP($L1933,Map_Organization!$F:$I,4,FALSE)</f>
        <v>8414</v>
      </c>
      <c r="Q1933" t="str">
        <f>VLOOKUP($M1933,Map_GL!$B:$N,11,FALSE)</f>
        <v>794</v>
      </c>
      <c r="R1933" t="str">
        <f>VLOOKUP($M1933,Map_GL!$B:$N,12,FALSE)</f>
        <v>401</v>
      </c>
      <c r="S1933" t="str">
        <f>VLOOKUP($M1933,Map_GL!$B:$N,13,FALSE)</f>
        <v>00</v>
      </c>
      <c r="T1933"/>
    </row>
    <row r="1934" spans="1:20" x14ac:dyDescent="0.25">
      <c r="A1934" t="s">
        <v>8</v>
      </c>
      <c r="B1934" t="s">
        <v>10</v>
      </c>
      <c r="C1934" t="s">
        <v>12</v>
      </c>
      <c r="D1934" t="s">
        <v>14</v>
      </c>
      <c r="E1934" t="s">
        <v>10121</v>
      </c>
      <c r="F1934" t="s">
        <v>7415</v>
      </c>
      <c r="G1934" t="s">
        <v>10232</v>
      </c>
      <c r="H1934" s="9">
        <v>43833</v>
      </c>
      <c r="I1934" s="10">
        <v>0.50555555555555554</v>
      </c>
      <c r="J1934" s="11">
        <v>112.15</v>
      </c>
      <c r="K1934" t="s">
        <v>10122</v>
      </c>
      <c r="L1934" t="str">
        <f t="shared" si="60"/>
        <v>98805043</v>
      </c>
      <c r="M1934" t="str">
        <f t="shared" si="61"/>
        <v>64501011</v>
      </c>
      <c r="N1934" t="str">
        <f>VLOOKUP($L1934,Map_Organization!$F:$I,2,FALSE)</f>
        <v>UM3</v>
      </c>
      <c r="O1934" t="str">
        <f>VLOOKUP($L1934,Map_Organization!$F:$I,3,FALSE)</f>
        <v>930</v>
      </c>
      <c r="P1934" t="str">
        <f>VLOOKUP($L1934,Map_Organization!$F:$I,4,FALSE)</f>
        <v>8414</v>
      </c>
      <c r="Q1934" t="str">
        <f>VLOOKUP($M1934,Map_GL!$B:$N,11,FALSE)</f>
        <v>75B</v>
      </c>
      <c r="R1934" t="str">
        <f>VLOOKUP($M1934,Map_GL!$B:$N,12,FALSE)</f>
        <v>000</v>
      </c>
      <c r="S1934" t="str">
        <f>VLOOKUP($M1934,Map_GL!$B:$N,13,FALSE)</f>
        <v>00</v>
      </c>
      <c r="T1934"/>
    </row>
    <row r="1935" spans="1:20" x14ac:dyDescent="0.25">
      <c r="A1935" t="s">
        <v>8</v>
      </c>
      <c r="B1935" t="s">
        <v>10</v>
      </c>
      <c r="C1935" t="s">
        <v>12</v>
      </c>
      <c r="D1935" t="s">
        <v>14</v>
      </c>
      <c r="E1935" t="s">
        <v>10121</v>
      </c>
      <c r="F1935" t="s">
        <v>7415</v>
      </c>
      <c r="G1935" t="s">
        <v>10233</v>
      </c>
      <c r="H1935" s="9">
        <v>43833</v>
      </c>
      <c r="I1935" s="10">
        <v>0.50555555555555554</v>
      </c>
      <c r="J1935" s="11">
        <v>-564.87</v>
      </c>
      <c r="K1935" t="s">
        <v>10122</v>
      </c>
      <c r="L1935" t="str">
        <f t="shared" si="60"/>
        <v>98805043</v>
      </c>
      <c r="M1935" t="str">
        <f t="shared" si="61"/>
        <v>64501111</v>
      </c>
      <c r="N1935" t="str">
        <f>VLOOKUP($L1935,Map_Organization!$F:$I,2,FALSE)</f>
        <v>UM3</v>
      </c>
      <c r="O1935" t="str">
        <f>VLOOKUP($L1935,Map_Organization!$F:$I,3,FALSE)</f>
        <v>930</v>
      </c>
      <c r="P1935" t="str">
        <f>VLOOKUP($L1935,Map_Organization!$F:$I,4,FALSE)</f>
        <v>8414</v>
      </c>
      <c r="Q1935" t="str">
        <f>VLOOKUP($M1935,Map_GL!$B:$N,11,FALSE)</f>
        <v>75B</v>
      </c>
      <c r="R1935" t="str">
        <f>VLOOKUP($M1935,Map_GL!$B:$N,12,FALSE)</f>
        <v>000</v>
      </c>
      <c r="S1935" t="str">
        <f>VLOOKUP($M1935,Map_GL!$B:$N,13,FALSE)</f>
        <v>00</v>
      </c>
      <c r="T1935"/>
    </row>
    <row r="1936" spans="1:20" x14ac:dyDescent="0.25">
      <c r="A1936" t="s">
        <v>8</v>
      </c>
      <c r="B1936" t="s">
        <v>10</v>
      </c>
      <c r="C1936" t="s">
        <v>12</v>
      </c>
      <c r="D1936" t="s">
        <v>14</v>
      </c>
      <c r="E1936" t="s">
        <v>10121</v>
      </c>
      <c r="F1936" t="s">
        <v>7415</v>
      </c>
      <c r="G1936" t="s">
        <v>10234</v>
      </c>
      <c r="H1936" s="9">
        <v>43833</v>
      </c>
      <c r="I1936" s="10">
        <v>0.50555555555555554</v>
      </c>
      <c r="J1936" s="11">
        <v>1150.24</v>
      </c>
      <c r="K1936" t="s">
        <v>10122</v>
      </c>
      <c r="L1936" t="str">
        <f t="shared" si="60"/>
        <v>98805043</v>
      </c>
      <c r="M1936" t="str">
        <f t="shared" si="61"/>
        <v>64501611</v>
      </c>
      <c r="N1936" t="str">
        <f>VLOOKUP($L1936,Map_Organization!$F:$I,2,FALSE)</f>
        <v>UM3</v>
      </c>
      <c r="O1936" t="str">
        <f>VLOOKUP($L1936,Map_Organization!$F:$I,3,FALSE)</f>
        <v>930</v>
      </c>
      <c r="P1936" t="str">
        <f>VLOOKUP($L1936,Map_Organization!$F:$I,4,FALSE)</f>
        <v>8414</v>
      </c>
      <c r="Q1936" t="str">
        <f>VLOOKUP($M1936,Map_GL!$B:$N,11,FALSE)</f>
        <v>75B</v>
      </c>
      <c r="R1936" t="str">
        <f>VLOOKUP($M1936,Map_GL!$B:$N,12,FALSE)</f>
        <v>000</v>
      </c>
      <c r="S1936" t="str">
        <f>VLOOKUP($M1936,Map_GL!$B:$N,13,FALSE)</f>
        <v>00</v>
      </c>
      <c r="T1936"/>
    </row>
    <row r="1937" spans="1:20" x14ac:dyDescent="0.25">
      <c r="A1937" t="s">
        <v>8</v>
      </c>
      <c r="B1937" t="s">
        <v>10</v>
      </c>
      <c r="C1937" t="s">
        <v>12</v>
      </c>
      <c r="D1937" t="s">
        <v>14</v>
      </c>
      <c r="E1937" t="s">
        <v>10121</v>
      </c>
      <c r="F1937" t="s">
        <v>7415</v>
      </c>
      <c r="G1937" t="s">
        <v>10235</v>
      </c>
      <c r="H1937" s="9">
        <v>43833</v>
      </c>
      <c r="I1937" s="10">
        <v>0.50555555555555554</v>
      </c>
      <c r="J1937" s="11">
        <v>52.71</v>
      </c>
      <c r="K1937" t="s">
        <v>10122</v>
      </c>
      <c r="L1937" t="str">
        <f t="shared" si="60"/>
        <v>98805043</v>
      </c>
      <c r="M1937" t="str">
        <f t="shared" si="61"/>
        <v>64501621</v>
      </c>
      <c r="N1937" t="str">
        <f>VLOOKUP($L1937,Map_Organization!$F:$I,2,FALSE)</f>
        <v>UM3</v>
      </c>
      <c r="O1937" t="str">
        <f>VLOOKUP($L1937,Map_Organization!$F:$I,3,FALSE)</f>
        <v>930</v>
      </c>
      <c r="P1937" t="str">
        <f>VLOOKUP($L1937,Map_Organization!$F:$I,4,FALSE)</f>
        <v>8414</v>
      </c>
      <c r="Q1937" t="str">
        <f>VLOOKUP($M1937,Map_GL!$B:$N,11,FALSE)</f>
        <v>75B</v>
      </c>
      <c r="R1937" t="str">
        <f>VLOOKUP($M1937,Map_GL!$B:$N,12,FALSE)</f>
        <v>000</v>
      </c>
      <c r="S1937" t="str">
        <f>VLOOKUP($M1937,Map_GL!$B:$N,13,FALSE)</f>
        <v>00</v>
      </c>
      <c r="T1937"/>
    </row>
    <row r="1938" spans="1:20" x14ac:dyDescent="0.25">
      <c r="A1938" t="s">
        <v>8</v>
      </c>
      <c r="B1938" t="s">
        <v>10</v>
      </c>
      <c r="C1938" t="s">
        <v>12</v>
      </c>
      <c r="D1938" t="s">
        <v>14</v>
      </c>
      <c r="E1938" t="s">
        <v>10121</v>
      </c>
      <c r="F1938" t="s">
        <v>7415</v>
      </c>
      <c r="G1938" t="s">
        <v>10236</v>
      </c>
      <c r="H1938" s="9">
        <v>43833</v>
      </c>
      <c r="I1938" s="10">
        <v>0.50555555555555554</v>
      </c>
      <c r="J1938" s="11">
        <v>159.38999999999999</v>
      </c>
      <c r="K1938" t="s">
        <v>10122</v>
      </c>
      <c r="L1938" t="str">
        <f t="shared" si="60"/>
        <v>98805043</v>
      </c>
      <c r="M1938" t="str">
        <f t="shared" si="61"/>
        <v>64501631</v>
      </c>
      <c r="N1938" t="str">
        <f>VLOOKUP($L1938,Map_Organization!$F:$I,2,FALSE)</f>
        <v>UM3</v>
      </c>
      <c r="O1938" t="str">
        <f>VLOOKUP($L1938,Map_Organization!$F:$I,3,FALSE)</f>
        <v>930</v>
      </c>
      <c r="P1938" t="str">
        <f>VLOOKUP($L1938,Map_Organization!$F:$I,4,FALSE)</f>
        <v>8414</v>
      </c>
      <c r="Q1938" t="str">
        <f>VLOOKUP($M1938,Map_GL!$B:$N,11,FALSE)</f>
        <v>75B</v>
      </c>
      <c r="R1938" t="str">
        <f>VLOOKUP($M1938,Map_GL!$B:$N,12,FALSE)</f>
        <v>000</v>
      </c>
      <c r="S1938" t="str">
        <f>VLOOKUP($M1938,Map_GL!$B:$N,13,FALSE)</f>
        <v>00</v>
      </c>
      <c r="T1938"/>
    </row>
    <row r="1939" spans="1:20" x14ac:dyDescent="0.25">
      <c r="A1939" t="s">
        <v>8</v>
      </c>
      <c r="B1939" t="s">
        <v>10</v>
      </c>
      <c r="C1939" t="s">
        <v>12</v>
      </c>
      <c r="D1939" t="s">
        <v>14</v>
      </c>
      <c r="E1939" t="s">
        <v>10121</v>
      </c>
      <c r="F1939" t="s">
        <v>7415</v>
      </c>
      <c r="G1939" t="s">
        <v>10237</v>
      </c>
      <c r="H1939" s="9">
        <v>43833</v>
      </c>
      <c r="I1939" s="10">
        <v>0.50555555555555554</v>
      </c>
      <c r="J1939" s="11">
        <v>-4491.12</v>
      </c>
      <c r="K1939" t="s">
        <v>10122</v>
      </c>
      <c r="L1939" t="str">
        <f t="shared" si="60"/>
        <v>98805043</v>
      </c>
      <c r="M1939" t="str">
        <f t="shared" si="61"/>
        <v>64106031</v>
      </c>
      <c r="N1939" t="str">
        <f>VLOOKUP($L1939,Map_Organization!$F:$I,2,FALSE)</f>
        <v>UM3</v>
      </c>
      <c r="O1939" t="str">
        <f>VLOOKUP($L1939,Map_Organization!$F:$I,3,FALSE)</f>
        <v>930</v>
      </c>
      <c r="P1939" t="str">
        <f>VLOOKUP($L1939,Map_Organization!$F:$I,4,FALSE)</f>
        <v>8414</v>
      </c>
      <c r="Q1939" t="str">
        <f>VLOOKUP($M1939,Map_GL!$B:$N,11,FALSE)</f>
        <v>75B</v>
      </c>
      <c r="R1939" t="str">
        <f>VLOOKUP($M1939,Map_GL!$B:$N,12,FALSE)</f>
        <v>000</v>
      </c>
      <c r="S1939" t="str">
        <f>VLOOKUP($M1939,Map_GL!$B:$N,13,FALSE)</f>
        <v>00</v>
      </c>
      <c r="T1939"/>
    </row>
    <row r="1940" spans="1:20" x14ac:dyDescent="0.25">
      <c r="A1940" t="s">
        <v>8</v>
      </c>
      <c r="B1940" t="s">
        <v>10</v>
      </c>
      <c r="C1940" t="s">
        <v>12</v>
      </c>
      <c r="D1940" t="s">
        <v>14</v>
      </c>
      <c r="E1940" t="s">
        <v>10121</v>
      </c>
      <c r="F1940" t="s">
        <v>7415</v>
      </c>
      <c r="G1940" t="s">
        <v>10238</v>
      </c>
      <c r="H1940" s="9">
        <v>43833</v>
      </c>
      <c r="I1940" s="10">
        <v>0.50555555555555554</v>
      </c>
      <c r="J1940" s="11">
        <v>4491.12</v>
      </c>
      <c r="K1940" t="s">
        <v>10122</v>
      </c>
      <c r="L1940" t="str">
        <f t="shared" si="60"/>
        <v>98805043</v>
      </c>
      <c r="M1940" t="str">
        <f t="shared" si="61"/>
        <v>64106030</v>
      </c>
      <c r="N1940" t="str">
        <f>VLOOKUP($L1940,Map_Organization!$F:$I,2,FALSE)</f>
        <v>UM3</v>
      </c>
      <c r="O1940" t="str">
        <f>VLOOKUP($L1940,Map_Organization!$F:$I,3,FALSE)</f>
        <v>930</v>
      </c>
      <c r="P1940" t="str">
        <f>VLOOKUP($L1940,Map_Organization!$F:$I,4,FALSE)</f>
        <v>8414</v>
      </c>
      <c r="Q1940" t="str">
        <f>VLOOKUP($M1940,Map_GL!$B:$N,11,FALSE)</f>
        <v>75B</v>
      </c>
      <c r="R1940" t="str">
        <f>VLOOKUP($M1940,Map_GL!$B:$N,12,FALSE)</f>
        <v>000</v>
      </c>
      <c r="S1940" t="str">
        <f>VLOOKUP($M1940,Map_GL!$B:$N,13,FALSE)</f>
        <v>00</v>
      </c>
      <c r="T1940"/>
    </row>
    <row r="1941" spans="1:20" x14ac:dyDescent="0.25">
      <c r="A1941" t="s">
        <v>8</v>
      </c>
      <c r="B1941" t="s">
        <v>10</v>
      </c>
      <c r="C1941" t="s">
        <v>12</v>
      </c>
      <c r="D1941" t="s">
        <v>14</v>
      </c>
      <c r="E1941" t="s">
        <v>10121</v>
      </c>
      <c r="F1941" t="s">
        <v>7415</v>
      </c>
      <c r="G1941" t="s">
        <v>10239</v>
      </c>
      <c r="H1941" s="9">
        <v>43833</v>
      </c>
      <c r="I1941" s="10">
        <v>0.50555555555555554</v>
      </c>
      <c r="J1941" s="11">
        <v>-245.53000000000003</v>
      </c>
      <c r="K1941" t="s">
        <v>10122</v>
      </c>
      <c r="L1941" t="str">
        <f t="shared" si="60"/>
        <v>98805043</v>
      </c>
      <c r="M1941" t="str">
        <f t="shared" si="61"/>
        <v>64502021</v>
      </c>
      <c r="N1941" t="str">
        <f>VLOOKUP($L1941,Map_Organization!$F:$I,2,FALSE)</f>
        <v>UM3</v>
      </c>
      <c r="O1941" t="str">
        <f>VLOOKUP($L1941,Map_Organization!$F:$I,3,FALSE)</f>
        <v>930</v>
      </c>
      <c r="P1941" t="str">
        <f>VLOOKUP($L1941,Map_Organization!$F:$I,4,FALSE)</f>
        <v>8414</v>
      </c>
      <c r="Q1941" t="str">
        <f>VLOOKUP($M1941,Map_GL!$B:$N,11,FALSE)</f>
        <v>75B</v>
      </c>
      <c r="R1941" t="str">
        <f>VLOOKUP($M1941,Map_GL!$B:$N,12,FALSE)</f>
        <v>000</v>
      </c>
      <c r="S1941" t="str">
        <f>VLOOKUP($M1941,Map_GL!$B:$N,13,FALSE)</f>
        <v>00</v>
      </c>
      <c r="T1941"/>
    </row>
    <row r="1942" spans="1:20" x14ac:dyDescent="0.25">
      <c r="A1942" t="s">
        <v>8</v>
      </c>
      <c r="B1942" t="s">
        <v>10</v>
      </c>
      <c r="C1942" t="s">
        <v>12</v>
      </c>
      <c r="D1942" t="s">
        <v>14</v>
      </c>
      <c r="E1942" t="s">
        <v>10121</v>
      </c>
      <c r="F1942" t="s">
        <v>7415</v>
      </c>
      <c r="G1942" t="s">
        <v>10240</v>
      </c>
      <c r="H1942" s="9">
        <v>43833</v>
      </c>
      <c r="I1942" s="10">
        <v>0.50555555555555554</v>
      </c>
      <c r="J1942" s="11">
        <v>-845.12</v>
      </c>
      <c r="K1942" t="s">
        <v>10122</v>
      </c>
      <c r="L1942" t="str">
        <f t="shared" si="60"/>
        <v>98805043</v>
      </c>
      <c r="M1942" t="str">
        <f t="shared" si="61"/>
        <v>64503001</v>
      </c>
      <c r="N1942" t="str">
        <f>VLOOKUP($L1942,Map_Organization!$F:$I,2,FALSE)</f>
        <v>UM3</v>
      </c>
      <c r="O1942" t="str">
        <f>VLOOKUP($L1942,Map_Organization!$F:$I,3,FALSE)</f>
        <v>930</v>
      </c>
      <c r="P1942" t="str">
        <f>VLOOKUP($L1942,Map_Organization!$F:$I,4,FALSE)</f>
        <v>8414</v>
      </c>
      <c r="Q1942" t="str">
        <f>VLOOKUP($M1942,Map_GL!$B:$N,11,FALSE)</f>
        <v>75B</v>
      </c>
      <c r="R1942" t="str">
        <f>VLOOKUP($M1942,Map_GL!$B:$N,12,FALSE)</f>
        <v>000</v>
      </c>
      <c r="S1942" t="str">
        <f>VLOOKUP($M1942,Map_GL!$B:$N,13,FALSE)</f>
        <v>00</v>
      </c>
      <c r="T1942"/>
    </row>
    <row r="1943" spans="1:20" x14ac:dyDescent="0.25">
      <c r="A1943" t="s">
        <v>8</v>
      </c>
      <c r="B1943" t="s">
        <v>10</v>
      </c>
      <c r="C1943" t="s">
        <v>12</v>
      </c>
      <c r="D1943" t="s">
        <v>14</v>
      </c>
      <c r="E1943" t="s">
        <v>10121</v>
      </c>
      <c r="F1943" t="s">
        <v>7415</v>
      </c>
      <c r="G1943" t="s">
        <v>10241</v>
      </c>
      <c r="H1943" s="9">
        <v>43833</v>
      </c>
      <c r="I1943" s="10">
        <v>0.50555555555555554</v>
      </c>
      <c r="J1943" s="11">
        <v>245.53</v>
      </c>
      <c r="K1943" t="s">
        <v>10122</v>
      </c>
      <c r="L1943" t="str">
        <f t="shared" si="60"/>
        <v>98805043</v>
      </c>
      <c r="M1943" t="str">
        <f t="shared" si="61"/>
        <v>64502020</v>
      </c>
      <c r="N1943" t="str">
        <f>VLOOKUP($L1943,Map_Organization!$F:$I,2,FALSE)</f>
        <v>UM3</v>
      </c>
      <c r="O1943" t="str">
        <f>VLOOKUP($L1943,Map_Organization!$F:$I,3,FALSE)</f>
        <v>930</v>
      </c>
      <c r="P1943" t="str">
        <f>VLOOKUP($L1943,Map_Organization!$F:$I,4,FALSE)</f>
        <v>8414</v>
      </c>
      <c r="Q1943" t="str">
        <f>VLOOKUP($M1943,Map_GL!$B:$N,11,FALSE)</f>
        <v>75B</v>
      </c>
      <c r="R1943" t="str">
        <f>VLOOKUP($M1943,Map_GL!$B:$N,12,FALSE)</f>
        <v>000</v>
      </c>
      <c r="S1943" t="str">
        <f>VLOOKUP($M1943,Map_GL!$B:$N,13,FALSE)</f>
        <v>00</v>
      </c>
      <c r="T1943"/>
    </row>
    <row r="1944" spans="1:20" x14ac:dyDescent="0.25">
      <c r="A1944" t="s">
        <v>8</v>
      </c>
      <c r="B1944" t="s">
        <v>10</v>
      </c>
      <c r="C1944" t="s">
        <v>12</v>
      </c>
      <c r="D1944" t="s">
        <v>14</v>
      </c>
      <c r="E1944" t="s">
        <v>10121</v>
      </c>
      <c r="F1944" t="s">
        <v>7415</v>
      </c>
      <c r="G1944" t="s">
        <v>10242</v>
      </c>
      <c r="H1944" s="9">
        <v>43833</v>
      </c>
      <c r="I1944" s="10">
        <v>0.50555555555555554</v>
      </c>
      <c r="J1944" s="11">
        <v>1048.6400000000001</v>
      </c>
      <c r="K1944" t="s">
        <v>10122</v>
      </c>
      <c r="L1944" t="str">
        <f t="shared" si="60"/>
        <v>98805043</v>
      </c>
      <c r="M1944" t="str">
        <f t="shared" si="61"/>
        <v>64503000</v>
      </c>
      <c r="N1944" t="str">
        <f>VLOOKUP($L1944,Map_Organization!$F:$I,2,FALSE)</f>
        <v>UM3</v>
      </c>
      <c r="O1944" t="str">
        <f>VLOOKUP($L1944,Map_Organization!$F:$I,3,FALSE)</f>
        <v>930</v>
      </c>
      <c r="P1944" t="str">
        <f>VLOOKUP($L1944,Map_Organization!$F:$I,4,FALSE)</f>
        <v>8414</v>
      </c>
      <c r="Q1944" t="str">
        <f>VLOOKUP($M1944,Map_GL!$B:$N,11,FALSE)</f>
        <v>75B</v>
      </c>
      <c r="R1944" t="str">
        <f>VLOOKUP($M1944,Map_GL!$B:$N,12,FALSE)</f>
        <v>000</v>
      </c>
      <c r="S1944" t="str">
        <f>VLOOKUP($M1944,Map_GL!$B:$N,13,FALSE)</f>
        <v>00</v>
      </c>
      <c r="T1944"/>
    </row>
    <row r="1945" spans="1:20" x14ac:dyDescent="0.25">
      <c r="A1945" t="s">
        <v>8</v>
      </c>
      <c r="B1945" t="s">
        <v>10</v>
      </c>
      <c r="C1945" t="s">
        <v>12</v>
      </c>
      <c r="D1945" t="s">
        <v>14</v>
      </c>
      <c r="E1945" t="s">
        <v>10121</v>
      </c>
      <c r="F1945" t="s">
        <v>7415</v>
      </c>
      <c r="G1945" t="s">
        <v>10243</v>
      </c>
      <c r="H1945" s="9">
        <v>43833</v>
      </c>
      <c r="I1945" s="10">
        <v>0.50555555555555554</v>
      </c>
      <c r="J1945" s="11">
        <v>-112.15</v>
      </c>
      <c r="K1945" t="s">
        <v>10122</v>
      </c>
      <c r="L1945" t="str">
        <f t="shared" si="60"/>
        <v>98805043</v>
      </c>
      <c r="M1945" t="str">
        <f t="shared" si="61"/>
        <v>64501011</v>
      </c>
      <c r="N1945" t="str">
        <f>VLOOKUP($L1945,Map_Organization!$F:$I,2,FALSE)</f>
        <v>UM3</v>
      </c>
      <c r="O1945" t="str">
        <f>VLOOKUP($L1945,Map_Organization!$F:$I,3,FALSE)</f>
        <v>930</v>
      </c>
      <c r="P1945" t="str">
        <f>VLOOKUP($L1945,Map_Organization!$F:$I,4,FALSE)</f>
        <v>8414</v>
      </c>
      <c r="Q1945" t="str">
        <f>VLOOKUP($M1945,Map_GL!$B:$N,11,FALSE)</f>
        <v>75B</v>
      </c>
      <c r="R1945" t="str">
        <f>VLOOKUP($M1945,Map_GL!$B:$N,12,FALSE)</f>
        <v>000</v>
      </c>
      <c r="S1945" t="str">
        <f>VLOOKUP($M1945,Map_GL!$B:$N,13,FALSE)</f>
        <v>00</v>
      </c>
      <c r="T1945"/>
    </row>
    <row r="1946" spans="1:20" x14ac:dyDescent="0.25">
      <c r="A1946" t="s">
        <v>8</v>
      </c>
      <c r="B1946" t="s">
        <v>10</v>
      </c>
      <c r="C1946" t="s">
        <v>12</v>
      </c>
      <c r="D1946" t="s">
        <v>14</v>
      </c>
      <c r="E1946" t="s">
        <v>10121</v>
      </c>
      <c r="F1946" t="s">
        <v>7415</v>
      </c>
      <c r="G1946" t="s">
        <v>10244</v>
      </c>
      <c r="H1946" s="9">
        <v>43833</v>
      </c>
      <c r="I1946" s="10">
        <v>0.50555555555555554</v>
      </c>
      <c r="J1946" s="11">
        <v>564.87</v>
      </c>
      <c r="K1946" t="s">
        <v>10122</v>
      </c>
      <c r="L1946" t="str">
        <f t="shared" si="60"/>
        <v>98805043</v>
      </c>
      <c r="M1946" t="str">
        <f t="shared" si="61"/>
        <v>64501111</v>
      </c>
      <c r="N1946" t="str">
        <f>VLOOKUP($L1946,Map_Organization!$F:$I,2,FALSE)</f>
        <v>UM3</v>
      </c>
      <c r="O1946" t="str">
        <f>VLOOKUP($L1946,Map_Organization!$F:$I,3,FALSE)</f>
        <v>930</v>
      </c>
      <c r="P1946" t="str">
        <f>VLOOKUP($L1946,Map_Organization!$F:$I,4,FALSE)</f>
        <v>8414</v>
      </c>
      <c r="Q1946" t="str">
        <f>VLOOKUP($M1946,Map_GL!$B:$N,11,FALSE)</f>
        <v>75B</v>
      </c>
      <c r="R1946" t="str">
        <f>VLOOKUP($M1946,Map_GL!$B:$N,12,FALSE)</f>
        <v>000</v>
      </c>
      <c r="S1946" t="str">
        <f>VLOOKUP($M1946,Map_GL!$B:$N,13,FALSE)</f>
        <v>00</v>
      </c>
      <c r="T1946"/>
    </row>
    <row r="1947" spans="1:20" x14ac:dyDescent="0.25">
      <c r="A1947" t="s">
        <v>8</v>
      </c>
      <c r="B1947" t="s">
        <v>10</v>
      </c>
      <c r="C1947" t="s">
        <v>12</v>
      </c>
      <c r="D1947" t="s">
        <v>14</v>
      </c>
      <c r="E1947" t="s">
        <v>10121</v>
      </c>
      <c r="F1947" t="s">
        <v>7415</v>
      </c>
      <c r="G1947" t="s">
        <v>10245</v>
      </c>
      <c r="H1947" s="9">
        <v>43833</v>
      </c>
      <c r="I1947" s="10">
        <v>0.50555555555555554</v>
      </c>
      <c r="J1947" s="11">
        <v>62.3</v>
      </c>
      <c r="K1947" t="s">
        <v>10122</v>
      </c>
      <c r="L1947" t="str">
        <f t="shared" si="60"/>
        <v>98805043</v>
      </c>
      <c r="M1947" t="str">
        <f t="shared" si="61"/>
        <v>64501009</v>
      </c>
      <c r="N1947" t="str">
        <f>VLOOKUP($L1947,Map_Organization!$F:$I,2,FALSE)</f>
        <v>UM3</v>
      </c>
      <c r="O1947" t="str">
        <f>VLOOKUP($L1947,Map_Organization!$F:$I,3,FALSE)</f>
        <v>930</v>
      </c>
      <c r="P1947" t="str">
        <f>VLOOKUP($L1947,Map_Organization!$F:$I,4,FALSE)</f>
        <v>8414</v>
      </c>
      <c r="Q1947" t="str">
        <f>VLOOKUP($M1947,Map_GL!$B:$N,11,FALSE)</f>
        <v>75B</v>
      </c>
      <c r="R1947" t="str">
        <f>VLOOKUP($M1947,Map_GL!$B:$N,12,FALSE)</f>
        <v>000</v>
      </c>
      <c r="S1947" t="str">
        <f>VLOOKUP($M1947,Map_GL!$B:$N,13,FALSE)</f>
        <v>00</v>
      </c>
      <c r="T1947"/>
    </row>
    <row r="1948" spans="1:20" x14ac:dyDescent="0.25">
      <c r="A1948" t="s">
        <v>8</v>
      </c>
      <c r="B1948" t="s">
        <v>10</v>
      </c>
      <c r="C1948" t="s">
        <v>12</v>
      </c>
      <c r="D1948" t="s">
        <v>14</v>
      </c>
      <c r="E1948" t="s">
        <v>10121</v>
      </c>
      <c r="F1948" t="s">
        <v>7415</v>
      </c>
      <c r="G1948" t="s">
        <v>10246</v>
      </c>
      <c r="H1948" s="9">
        <v>43833</v>
      </c>
      <c r="I1948" s="10">
        <v>0.50555555555555554</v>
      </c>
      <c r="J1948" s="11">
        <v>49.85</v>
      </c>
      <c r="K1948" t="s">
        <v>10122</v>
      </c>
      <c r="L1948" t="str">
        <f t="shared" si="60"/>
        <v>98805043</v>
      </c>
      <c r="M1948" t="str">
        <f t="shared" si="61"/>
        <v>64501010</v>
      </c>
      <c r="N1948" t="str">
        <f>VLOOKUP($L1948,Map_Organization!$F:$I,2,FALSE)</f>
        <v>UM3</v>
      </c>
      <c r="O1948" t="str">
        <f>VLOOKUP($L1948,Map_Organization!$F:$I,3,FALSE)</f>
        <v>930</v>
      </c>
      <c r="P1948" t="str">
        <f>VLOOKUP($L1948,Map_Organization!$F:$I,4,FALSE)</f>
        <v>8414</v>
      </c>
      <c r="Q1948" t="str">
        <f>VLOOKUP($M1948,Map_GL!$B:$N,11,FALSE)</f>
        <v>75B</v>
      </c>
      <c r="R1948" t="str">
        <f>VLOOKUP($M1948,Map_GL!$B:$N,12,FALSE)</f>
        <v>000</v>
      </c>
      <c r="S1948" t="str">
        <f>VLOOKUP($M1948,Map_GL!$B:$N,13,FALSE)</f>
        <v>00</v>
      </c>
      <c r="T1948"/>
    </row>
    <row r="1949" spans="1:20" x14ac:dyDescent="0.25">
      <c r="A1949" t="s">
        <v>8</v>
      </c>
      <c r="B1949" t="s">
        <v>10</v>
      </c>
      <c r="C1949" t="s">
        <v>12</v>
      </c>
      <c r="D1949" t="s">
        <v>14</v>
      </c>
      <c r="E1949" t="s">
        <v>10121</v>
      </c>
      <c r="F1949" t="s">
        <v>7415</v>
      </c>
      <c r="G1949" t="s">
        <v>10247</v>
      </c>
      <c r="H1949" s="9">
        <v>43833</v>
      </c>
      <c r="I1949" s="10">
        <v>0.50555555555555554</v>
      </c>
      <c r="J1949" s="11">
        <v>-564.87</v>
      </c>
      <c r="K1949" t="s">
        <v>10122</v>
      </c>
      <c r="L1949" t="str">
        <f t="shared" si="60"/>
        <v>98805043</v>
      </c>
      <c r="M1949" t="str">
        <f t="shared" si="61"/>
        <v>64501110</v>
      </c>
      <c r="N1949" t="str">
        <f>VLOOKUP($L1949,Map_Organization!$F:$I,2,FALSE)</f>
        <v>UM3</v>
      </c>
      <c r="O1949" t="str">
        <f>VLOOKUP($L1949,Map_Organization!$F:$I,3,FALSE)</f>
        <v>930</v>
      </c>
      <c r="P1949" t="str">
        <f>VLOOKUP($L1949,Map_Organization!$F:$I,4,FALSE)</f>
        <v>8414</v>
      </c>
      <c r="Q1949" t="str">
        <f>VLOOKUP($M1949,Map_GL!$B:$N,11,FALSE)</f>
        <v>75B</v>
      </c>
      <c r="R1949" t="str">
        <f>VLOOKUP($M1949,Map_GL!$B:$N,12,FALSE)</f>
        <v>000</v>
      </c>
      <c r="S1949" t="str">
        <f>VLOOKUP($M1949,Map_GL!$B:$N,13,FALSE)</f>
        <v>00</v>
      </c>
      <c r="T1949"/>
    </row>
    <row r="1950" spans="1:20" x14ac:dyDescent="0.25">
      <c r="A1950" t="s">
        <v>8</v>
      </c>
      <c r="B1950" t="s">
        <v>10</v>
      </c>
      <c r="C1950" t="s">
        <v>12</v>
      </c>
      <c r="D1950" t="s">
        <v>14</v>
      </c>
      <c r="E1950" t="s">
        <v>10121</v>
      </c>
      <c r="F1950" t="s">
        <v>7415</v>
      </c>
      <c r="G1950" t="s">
        <v>10248</v>
      </c>
      <c r="H1950" s="9">
        <v>43833</v>
      </c>
      <c r="I1950" s="10">
        <v>0.50555555555555554</v>
      </c>
      <c r="J1950" s="11">
        <v>-1150.24</v>
      </c>
      <c r="K1950" t="s">
        <v>10122</v>
      </c>
      <c r="L1950" t="str">
        <f t="shared" si="60"/>
        <v>98805043</v>
      </c>
      <c r="M1950" t="str">
        <f t="shared" si="61"/>
        <v>64501611</v>
      </c>
      <c r="N1950" t="str">
        <f>VLOOKUP($L1950,Map_Organization!$F:$I,2,FALSE)</f>
        <v>UM3</v>
      </c>
      <c r="O1950" t="str">
        <f>VLOOKUP($L1950,Map_Organization!$F:$I,3,FALSE)</f>
        <v>930</v>
      </c>
      <c r="P1950" t="str">
        <f>VLOOKUP($L1950,Map_Organization!$F:$I,4,FALSE)</f>
        <v>8414</v>
      </c>
      <c r="Q1950" t="str">
        <f>VLOOKUP($M1950,Map_GL!$B:$N,11,FALSE)</f>
        <v>75B</v>
      </c>
      <c r="R1950" t="str">
        <f>VLOOKUP($M1950,Map_GL!$B:$N,12,FALSE)</f>
        <v>000</v>
      </c>
      <c r="S1950" t="str">
        <f>VLOOKUP($M1950,Map_GL!$B:$N,13,FALSE)</f>
        <v>00</v>
      </c>
      <c r="T1950"/>
    </row>
    <row r="1951" spans="1:20" x14ac:dyDescent="0.25">
      <c r="A1951" t="s">
        <v>8</v>
      </c>
      <c r="B1951" t="s">
        <v>10</v>
      </c>
      <c r="C1951" t="s">
        <v>12</v>
      </c>
      <c r="D1951" t="s">
        <v>14</v>
      </c>
      <c r="E1951" t="s">
        <v>10121</v>
      </c>
      <c r="F1951" t="s">
        <v>7415</v>
      </c>
      <c r="G1951" t="s">
        <v>10249</v>
      </c>
      <c r="H1951" s="9">
        <v>43833</v>
      </c>
      <c r="I1951" s="10">
        <v>0.50555555555555554</v>
      </c>
      <c r="J1951" s="11">
        <v>-52.71</v>
      </c>
      <c r="K1951" t="s">
        <v>10122</v>
      </c>
      <c r="L1951" t="str">
        <f t="shared" si="60"/>
        <v>98805043</v>
      </c>
      <c r="M1951" t="str">
        <f t="shared" si="61"/>
        <v>64501621</v>
      </c>
      <c r="N1951" t="str">
        <f>VLOOKUP($L1951,Map_Organization!$F:$I,2,FALSE)</f>
        <v>UM3</v>
      </c>
      <c r="O1951" t="str">
        <f>VLOOKUP($L1951,Map_Organization!$F:$I,3,FALSE)</f>
        <v>930</v>
      </c>
      <c r="P1951" t="str">
        <f>VLOOKUP($L1951,Map_Organization!$F:$I,4,FALSE)</f>
        <v>8414</v>
      </c>
      <c r="Q1951" t="str">
        <f>VLOOKUP($M1951,Map_GL!$B:$N,11,FALSE)</f>
        <v>75B</v>
      </c>
      <c r="R1951" t="str">
        <f>VLOOKUP($M1951,Map_GL!$B:$N,12,FALSE)</f>
        <v>000</v>
      </c>
      <c r="S1951" t="str">
        <f>VLOOKUP($M1951,Map_GL!$B:$N,13,FALSE)</f>
        <v>00</v>
      </c>
      <c r="T1951"/>
    </row>
    <row r="1952" spans="1:20" x14ac:dyDescent="0.25">
      <c r="A1952" t="s">
        <v>8</v>
      </c>
      <c r="B1952" t="s">
        <v>10</v>
      </c>
      <c r="C1952" t="s">
        <v>12</v>
      </c>
      <c r="D1952" t="s">
        <v>14</v>
      </c>
      <c r="E1952" t="s">
        <v>10121</v>
      </c>
      <c r="F1952" t="s">
        <v>7415</v>
      </c>
      <c r="G1952" t="s">
        <v>10250</v>
      </c>
      <c r="H1952" s="9">
        <v>43833</v>
      </c>
      <c r="I1952" s="10">
        <v>0.50555555555555554</v>
      </c>
      <c r="J1952" s="11">
        <v>1150.24</v>
      </c>
      <c r="K1952" t="s">
        <v>10122</v>
      </c>
      <c r="L1952" t="str">
        <f t="shared" si="60"/>
        <v>98805043</v>
      </c>
      <c r="M1952" t="str">
        <f t="shared" si="61"/>
        <v>64501610</v>
      </c>
      <c r="N1952" t="str">
        <f>VLOOKUP($L1952,Map_Organization!$F:$I,2,FALSE)</f>
        <v>UM3</v>
      </c>
      <c r="O1952" t="str">
        <f>VLOOKUP($L1952,Map_Organization!$F:$I,3,FALSE)</f>
        <v>930</v>
      </c>
      <c r="P1952" t="str">
        <f>VLOOKUP($L1952,Map_Organization!$F:$I,4,FALSE)</f>
        <v>8414</v>
      </c>
      <c r="Q1952" t="str">
        <f>VLOOKUP($M1952,Map_GL!$B:$N,11,FALSE)</f>
        <v>75B</v>
      </c>
      <c r="R1952" t="str">
        <f>VLOOKUP($M1952,Map_GL!$B:$N,12,FALSE)</f>
        <v>000</v>
      </c>
      <c r="S1952" t="str">
        <f>VLOOKUP($M1952,Map_GL!$B:$N,13,FALSE)</f>
        <v>00</v>
      </c>
      <c r="T1952"/>
    </row>
    <row r="1953" spans="1:20" x14ac:dyDescent="0.25">
      <c r="A1953" t="s">
        <v>8</v>
      </c>
      <c r="B1953" t="s">
        <v>10</v>
      </c>
      <c r="C1953" t="s">
        <v>12</v>
      </c>
      <c r="D1953" t="s">
        <v>14</v>
      </c>
      <c r="E1953" t="s">
        <v>10121</v>
      </c>
      <c r="F1953" t="s">
        <v>7415</v>
      </c>
      <c r="G1953" t="s">
        <v>10251</v>
      </c>
      <c r="H1953" s="9">
        <v>43833</v>
      </c>
      <c r="I1953" s="10">
        <v>0.50555555555555554</v>
      </c>
      <c r="J1953" s="11">
        <v>52.71</v>
      </c>
      <c r="K1953" t="s">
        <v>10122</v>
      </c>
      <c r="L1953" t="str">
        <f t="shared" si="60"/>
        <v>98805043</v>
      </c>
      <c r="M1953" t="str">
        <f t="shared" si="61"/>
        <v>64501620</v>
      </c>
      <c r="N1953" t="str">
        <f>VLOOKUP($L1953,Map_Organization!$F:$I,2,FALSE)</f>
        <v>UM3</v>
      </c>
      <c r="O1953" t="str">
        <f>VLOOKUP($L1953,Map_Organization!$F:$I,3,FALSE)</f>
        <v>930</v>
      </c>
      <c r="P1953" t="str">
        <f>VLOOKUP($L1953,Map_Organization!$F:$I,4,FALSE)</f>
        <v>8414</v>
      </c>
      <c r="Q1953" t="str">
        <f>VLOOKUP($M1953,Map_GL!$B:$N,11,FALSE)</f>
        <v>75B</v>
      </c>
      <c r="R1953" t="str">
        <f>VLOOKUP($M1953,Map_GL!$B:$N,12,FALSE)</f>
        <v>000</v>
      </c>
      <c r="S1953" t="str">
        <f>VLOOKUP($M1953,Map_GL!$B:$N,13,FALSE)</f>
        <v>00</v>
      </c>
      <c r="T1953"/>
    </row>
    <row r="1954" spans="1:20" x14ac:dyDescent="0.25">
      <c r="A1954" t="s">
        <v>8</v>
      </c>
      <c r="B1954" t="s">
        <v>10</v>
      </c>
      <c r="C1954" t="s">
        <v>12</v>
      </c>
      <c r="D1954" t="s">
        <v>14</v>
      </c>
      <c r="E1954" t="s">
        <v>10121</v>
      </c>
      <c r="F1954" t="s">
        <v>7415</v>
      </c>
      <c r="G1954" t="s">
        <v>10252</v>
      </c>
      <c r="H1954" s="9">
        <v>43833</v>
      </c>
      <c r="I1954" s="10">
        <v>0.50555555555555554</v>
      </c>
      <c r="J1954" s="11">
        <v>-159.38999999999999</v>
      </c>
      <c r="K1954" t="s">
        <v>10122</v>
      </c>
      <c r="L1954" t="str">
        <f t="shared" si="60"/>
        <v>98805043</v>
      </c>
      <c r="M1954" t="str">
        <f t="shared" si="61"/>
        <v>64501631</v>
      </c>
      <c r="N1954" t="str">
        <f>VLOOKUP($L1954,Map_Organization!$F:$I,2,FALSE)</f>
        <v>UM3</v>
      </c>
      <c r="O1954" t="str">
        <f>VLOOKUP($L1954,Map_Organization!$F:$I,3,FALSE)</f>
        <v>930</v>
      </c>
      <c r="P1954" t="str">
        <f>VLOOKUP($L1954,Map_Organization!$F:$I,4,FALSE)</f>
        <v>8414</v>
      </c>
      <c r="Q1954" t="str">
        <f>VLOOKUP($M1954,Map_GL!$B:$N,11,FALSE)</f>
        <v>75B</v>
      </c>
      <c r="R1954" t="str">
        <f>VLOOKUP($M1954,Map_GL!$B:$N,12,FALSE)</f>
        <v>000</v>
      </c>
      <c r="S1954" t="str">
        <f>VLOOKUP($M1954,Map_GL!$B:$N,13,FALSE)</f>
        <v>00</v>
      </c>
      <c r="T1954"/>
    </row>
    <row r="1955" spans="1:20" x14ac:dyDescent="0.25">
      <c r="A1955" t="s">
        <v>8</v>
      </c>
      <c r="B1955" t="s">
        <v>10</v>
      </c>
      <c r="C1955" t="s">
        <v>12</v>
      </c>
      <c r="D1955" t="s">
        <v>14</v>
      </c>
      <c r="E1955" t="s">
        <v>10121</v>
      </c>
      <c r="F1955" t="s">
        <v>7415</v>
      </c>
      <c r="G1955" t="s">
        <v>10253</v>
      </c>
      <c r="H1955" s="9">
        <v>43833</v>
      </c>
      <c r="I1955" s="10">
        <v>0.50555555555555554</v>
      </c>
      <c r="J1955" s="11">
        <v>159.38999999999999</v>
      </c>
      <c r="K1955" t="s">
        <v>10122</v>
      </c>
      <c r="L1955" t="str">
        <f t="shared" si="60"/>
        <v>98805043</v>
      </c>
      <c r="M1955" t="str">
        <f t="shared" si="61"/>
        <v>64501630</v>
      </c>
      <c r="N1955" t="str">
        <f>VLOOKUP($L1955,Map_Organization!$F:$I,2,FALSE)</f>
        <v>UM3</v>
      </c>
      <c r="O1955" t="str">
        <f>VLOOKUP($L1955,Map_Organization!$F:$I,3,FALSE)</f>
        <v>930</v>
      </c>
      <c r="P1955" t="str">
        <f>VLOOKUP($L1955,Map_Organization!$F:$I,4,FALSE)</f>
        <v>8414</v>
      </c>
      <c r="Q1955" t="str">
        <f>VLOOKUP($M1955,Map_GL!$B:$N,11,FALSE)</f>
        <v>75B</v>
      </c>
      <c r="R1955" t="str">
        <f>VLOOKUP($M1955,Map_GL!$B:$N,12,FALSE)</f>
        <v>000</v>
      </c>
      <c r="S1955" t="str">
        <f>VLOOKUP($M1955,Map_GL!$B:$N,13,FALSE)</f>
        <v>00</v>
      </c>
      <c r="T1955"/>
    </row>
    <row r="1956" spans="1:20" x14ac:dyDescent="0.25">
      <c r="A1956" t="s">
        <v>8</v>
      </c>
      <c r="B1956" t="s">
        <v>10</v>
      </c>
      <c r="C1956" t="s">
        <v>12</v>
      </c>
      <c r="D1956" t="s">
        <v>14</v>
      </c>
      <c r="E1956" t="s">
        <v>10121</v>
      </c>
      <c r="F1956" t="s">
        <v>7415</v>
      </c>
      <c r="G1956" t="s">
        <v>10254</v>
      </c>
      <c r="H1956" s="9">
        <v>43833</v>
      </c>
      <c r="I1956" s="10">
        <v>0.50555555555555554</v>
      </c>
      <c r="J1956" s="11">
        <v>-747.86</v>
      </c>
      <c r="K1956" t="s">
        <v>10122</v>
      </c>
      <c r="L1956" t="str">
        <f t="shared" si="60"/>
        <v>98805043</v>
      </c>
      <c r="M1956" t="str">
        <f t="shared" si="61"/>
        <v>61620003</v>
      </c>
      <c r="N1956" t="str">
        <f>VLOOKUP($L1956,Map_Organization!$F:$I,2,FALSE)</f>
        <v>UM3</v>
      </c>
      <c r="O1956" t="str">
        <f>VLOOKUP($L1956,Map_Organization!$F:$I,3,FALSE)</f>
        <v>930</v>
      </c>
      <c r="P1956" t="str">
        <f>VLOOKUP($L1956,Map_Organization!$F:$I,4,FALSE)</f>
        <v>8414</v>
      </c>
      <c r="Q1956" t="str">
        <f>VLOOKUP($M1956,Map_GL!$B:$N,11,FALSE)</f>
        <v>794</v>
      </c>
      <c r="R1956" t="str">
        <f>VLOOKUP($M1956,Map_GL!$B:$N,12,FALSE)</f>
        <v>401</v>
      </c>
      <c r="S1956" t="str">
        <f>VLOOKUP($M1956,Map_GL!$B:$N,13,FALSE)</f>
        <v>00</v>
      </c>
      <c r="T1956"/>
    </row>
    <row r="1957" spans="1:20" x14ac:dyDescent="0.25">
      <c r="A1957" t="s">
        <v>8</v>
      </c>
      <c r="B1957" t="s">
        <v>10</v>
      </c>
      <c r="C1957" t="s">
        <v>12</v>
      </c>
      <c r="D1957" t="s">
        <v>14</v>
      </c>
      <c r="E1957" t="s">
        <v>10121</v>
      </c>
      <c r="F1957" t="s">
        <v>7415</v>
      </c>
      <c r="G1957" t="s">
        <v>10255</v>
      </c>
      <c r="H1957" s="9">
        <v>43833</v>
      </c>
      <c r="I1957" s="10">
        <v>0.50555555555555554</v>
      </c>
      <c r="J1957" s="11">
        <v>747.86</v>
      </c>
      <c r="K1957" t="s">
        <v>10122</v>
      </c>
      <c r="L1957" t="str">
        <f t="shared" si="60"/>
        <v>98805043</v>
      </c>
      <c r="M1957" t="str">
        <f t="shared" si="61"/>
        <v>61620001</v>
      </c>
      <c r="N1957" t="str">
        <f>VLOOKUP($L1957,Map_Organization!$F:$I,2,FALSE)</f>
        <v>UM3</v>
      </c>
      <c r="O1957" t="str">
        <f>VLOOKUP($L1957,Map_Organization!$F:$I,3,FALSE)</f>
        <v>930</v>
      </c>
      <c r="P1957" t="str">
        <f>VLOOKUP($L1957,Map_Organization!$F:$I,4,FALSE)</f>
        <v>8414</v>
      </c>
      <c r="Q1957" t="str">
        <f>VLOOKUP($M1957,Map_GL!$B:$N,11,FALSE)</f>
        <v>794</v>
      </c>
      <c r="R1957" t="str">
        <f>VLOOKUP($M1957,Map_GL!$B:$N,12,FALSE)</f>
        <v>401</v>
      </c>
      <c r="S1957" t="str">
        <f>VLOOKUP($M1957,Map_GL!$B:$N,13,FALSE)</f>
        <v>00</v>
      </c>
      <c r="T1957"/>
    </row>
    <row r="1958" spans="1:20" x14ac:dyDescent="0.25">
      <c r="A1958" t="s">
        <v>8</v>
      </c>
      <c r="B1958" t="s">
        <v>10</v>
      </c>
      <c r="C1958" t="s">
        <v>12</v>
      </c>
      <c r="D1958" t="s">
        <v>14</v>
      </c>
      <c r="E1958" t="s">
        <v>10121</v>
      </c>
      <c r="F1958" t="s">
        <v>7415</v>
      </c>
      <c r="G1958" t="s">
        <v>10256</v>
      </c>
      <c r="H1958" s="9">
        <v>43833</v>
      </c>
      <c r="I1958" s="10">
        <v>0.50555555555555554</v>
      </c>
      <c r="J1958" s="11">
        <v>-747.86</v>
      </c>
      <c r="K1958" t="s">
        <v>10122</v>
      </c>
      <c r="L1958" t="str">
        <f t="shared" si="60"/>
        <v>98805043</v>
      </c>
      <c r="M1958" t="str">
        <f t="shared" si="61"/>
        <v>75430001</v>
      </c>
      <c r="N1958" t="str">
        <f>VLOOKUP($L1958,Map_Organization!$F:$I,2,FALSE)</f>
        <v>UM3</v>
      </c>
      <c r="O1958" t="str">
        <f>VLOOKUP($L1958,Map_Organization!$F:$I,3,FALSE)</f>
        <v>930</v>
      </c>
      <c r="P1958" t="str">
        <f>VLOOKUP($L1958,Map_Organization!$F:$I,4,FALSE)</f>
        <v>8414</v>
      </c>
      <c r="Q1958" t="str">
        <f>VLOOKUP($M1958,Map_GL!$B:$N,11,FALSE)</f>
        <v>75B</v>
      </c>
      <c r="R1958" t="str">
        <f>VLOOKUP($M1958,Map_GL!$B:$N,12,FALSE)</f>
        <v>000</v>
      </c>
      <c r="S1958" t="str">
        <f>VLOOKUP($M1958,Map_GL!$B:$N,13,FALSE)</f>
        <v>00</v>
      </c>
      <c r="T1958"/>
    </row>
    <row r="1959" spans="1:20" x14ac:dyDescent="0.25">
      <c r="A1959" t="s">
        <v>8</v>
      </c>
      <c r="B1959" t="s">
        <v>10</v>
      </c>
      <c r="C1959" t="s">
        <v>12</v>
      </c>
      <c r="D1959" t="s">
        <v>14</v>
      </c>
      <c r="E1959" t="s">
        <v>10121</v>
      </c>
      <c r="F1959" t="s">
        <v>7415</v>
      </c>
      <c r="G1959" t="s">
        <v>10182</v>
      </c>
      <c r="H1959" s="9">
        <v>43833</v>
      </c>
      <c r="I1959" s="10">
        <v>0.50555555555555554</v>
      </c>
      <c r="J1959" s="11">
        <v>205.20999999999998</v>
      </c>
      <c r="K1959" t="s">
        <v>10122</v>
      </c>
      <c r="L1959" t="str">
        <f t="shared" si="60"/>
        <v>98805043</v>
      </c>
      <c r="M1959" t="str">
        <f t="shared" si="61"/>
        <v>75431002</v>
      </c>
      <c r="N1959" t="str">
        <f>VLOOKUP($L1959,Map_Organization!$F:$I,2,FALSE)</f>
        <v>UM3</v>
      </c>
      <c r="O1959" t="str">
        <f>VLOOKUP($L1959,Map_Organization!$F:$I,3,FALSE)</f>
        <v>930</v>
      </c>
      <c r="P1959" t="str">
        <f>VLOOKUP($L1959,Map_Organization!$F:$I,4,FALSE)</f>
        <v>8414</v>
      </c>
      <c r="Q1959" t="str">
        <f>VLOOKUP($M1959,Map_GL!$B:$N,11,FALSE)</f>
        <v>75B</v>
      </c>
      <c r="R1959" t="str">
        <f>VLOOKUP($M1959,Map_GL!$B:$N,12,FALSE)</f>
        <v>000</v>
      </c>
      <c r="S1959" t="str">
        <f>VLOOKUP($M1959,Map_GL!$B:$N,13,FALSE)</f>
        <v>00</v>
      </c>
      <c r="T1959"/>
    </row>
    <row r="1960" spans="1:20" x14ac:dyDescent="0.25">
      <c r="A1960" t="s">
        <v>8</v>
      </c>
      <c r="B1960" t="s">
        <v>10</v>
      </c>
      <c r="C1960" t="s">
        <v>12</v>
      </c>
      <c r="D1960" t="s">
        <v>14</v>
      </c>
      <c r="E1960" t="s">
        <v>10121</v>
      </c>
      <c r="F1960" t="s">
        <v>7415</v>
      </c>
      <c r="G1960" t="s">
        <v>10301</v>
      </c>
      <c r="H1960" s="9">
        <v>43833</v>
      </c>
      <c r="I1960" s="10">
        <v>0.50555555555555554</v>
      </c>
      <c r="J1960" s="11">
        <v>-250</v>
      </c>
      <c r="K1960" t="s">
        <v>10122</v>
      </c>
      <c r="L1960" t="str">
        <f t="shared" si="60"/>
        <v>98805043</v>
      </c>
      <c r="M1960" t="str">
        <f t="shared" si="61"/>
        <v>61110034</v>
      </c>
      <c r="N1960" t="str">
        <f>VLOOKUP($L1960,Map_Organization!$F:$I,2,FALSE)</f>
        <v>UM3</v>
      </c>
      <c r="O1960" t="str">
        <f>VLOOKUP($L1960,Map_Organization!$F:$I,3,FALSE)</f>
        <v>930</v>
      </c>
      <c r="P1960" t="str">
        <f>VLOOKUP($L1960,Map_Organization!$F:$I,4,FALSE)</f>
        <v>8414</v>
      </c>
      <c r="Q1960" t="str">
        <f>VLOOKUP($M1960,Map_GL!$B:$N,11,FALSE)</f>
        <v>823</v>
      </c>
      <c r="R1960" t="str">
        <f>VLOOKUP($M1960,Map_GL!$B:$N,12,FALSE)</f>
        <v>401</v>
      </c>
      <c r="S1960" t="str">
        <f>VLOOKUP($M1960,Map_GL!$B:$N,13,FALSE)</f>
        <v>00</v>
      </c>
      <c r="T1960"/>
    </row>
    <row r="1961" spans="1:20" x14ac:dyDescent="0.25">
      <c r="A1961" t="s">
        <v>8</v>
      </c>
      <c r="B1961" t="s">
        <v>10</v>
      </c>
      <c r="C1961" t="s">
        <v>12</v>
      </c>
      <c r="D1961" t="s">
        <v>14</v>
      </c>
      <c r="E1961" t="s">
        <v>10121</v>
      </c>
      <c r="F1961" t="s">
        <v>7415</v>
      </c>
      <c r="G1961" t="s">
        <v>10289</v>
      </c>
      <c r="H1961" s="9">
        <v>43833</v>
      </c>
      <c r="I1961" s="10">
        <v>0.50555555555555554</v>
      </c>
      <c r="J1961" s="11">
        <v>-806.68</v>
      </c>
      <c r="K1961" t="s">
        <v>10122</v>
      </c>
      <c r="L1961" t="str">
        <f t="shared" si="60"/>
        <v>98805043</v>
      </c>
      <c r="M1961" t="str">
        <f t="shared" si="61"/>
        <v>61110110</v>
      </c>
      <c r="N1961" t="str">
        <f>VLOOKUP($L1961,Map_Organization!$F:$I,2,FALSE)</f>
        <v>UM3</v>
      </c>
      <c r="O1961" t="str">
        <f>VLOOKUP($L1961,Map_Organization!$F:$I,3,FALSE)</f>
        <v>930</v>
      </c>
      <c r="P1961" t="str">
        <f>VLOOKUP($L1961,Map_Organization!$F:$I,4,FALSE)</f>
        <v>8414</v>
      </c>
      <c r="Q1961" t="str">
        <f>VLOOKUP($M1961,Map_GL!$B:$N,11,FALSE)</f>
        <v>823</v>
      </c>
      <c r="R1961" t="str">
        <f>VLOOKUP($M1961,Map_GL!$B:$N,12,FALSE)</f>
        <v>401</v>
      </c>
      <c r="S1961" t="str">
        <f>VLOOKUP($M1961,Map_GL!$B:$N,13,FALSE)</f>
        <v>00</v>
      </c>
      <c r="T1961"/>
    </row>
    <row r="1962" spans="1:20" x14ac:dyDescent="0.25">
      <c r="A1962" t="s">
        <v>8</v>
      </c>
      <c r="B1962" t="s">
        <v>10</v>
      </c>
      <c r="C1962" t="s">
        <v>12</v>
      </c>
      <c r="D1962" t="s">
        <v>14</v>
      </c>
      <c r="E1962" t="s">
        <v>10121</v>
      </c>
      <c r="F1962" t="s">
        <v>7415</v>
      </c>
      <c r="G1962" t="s">
        <v>10222</v>
      </c>
      <c r="H1962" s="9">
        <v>43833</v>
      </c>
      <c r="I1962" s="10">
        <v>0.50555555555555554</v>
      </c>
      <c r="J1962" s="11">
        <v>-251.55</v>
      </c>
      <c r="K1962" t="s">
        <v>10122</v>
      </c>
      <c r="L1962" t="str">
        <f t="shared" si="60"/>
        <v>98805043</v>
      </c>
      <c r="M1962" t="str">
        <f t="shared" si="61"/>
        <v>61561008</v>
      </c>
      <c r="N1962" t="str">
        <f>VLOOKUP($L1962,Map_Organization!$F:$I,2,FALSE)</f>
        <v>UM3</v>
      </c>
      <c r="O1962" t="str">
        <f>VLOOKUP($L1962,Map_Organization!$F:$I,3,FALSE)</f>
        <v>930</v>
      </c>
      <c r="P1962" t="str">
        <f>VLOOKUP($L1962,Map_Organization!$F:$I,4,FALSE)</f>
        <v>8414</v>
      </c>
      <c r="Q1962" t="str">
        <f>VLOOKUP($M1962,Map_GL!$B:$N,11,FALSE)</f>
        <v>823</v>
      </c>
      <c r="R1962" t="str">
        <f>VLOOKUP($M1962,Map_GL!$B:$N,12,FALSE)</f>
        <v>420</v>
      </c>
      <c r="S1962" t="str">
        <f>VLOOKUP($M1962,Map_GL!$B:$N,13,FALSE)</f>
        <v>00</v>
      </c>
      <c r="T1962"/>
    </row>
    <row r="1963" spans="1:20" x14ac:dyDescent="0.25">
      <c r="A1963" t="s">
        <v>8</v>
      </c>
      <c r="B1963" t="s">
        <v>10</v>
      </c>
      <c r="C1963" t="s">
        <v>12</v>
      </c>
      <c r="D1963" t="s">
        <v>14</v>
      </c>
      <c r="E1963" t="s">
        <v>10121</v>
      </c>
      <c r="F1963" t="s">
        <v>7415</v>
      </c>
      <c r="G1963" t="s">
        <v>10302</v>
      </c>
      <c r="H1963" s="9">
        <v>43833</v>
      </c>
      <c r="I1963" s="10">
        <v>0.50555555555555554</v>
      </c>
      <c r="J1963" s="11">
        <v>-51.4</v>
      </c>
      <c r="K1963" t="s">
        <v>10122</v>
      </c>
      <c r="L1963" t="str">
        <f t="shared" si="60"/>
        <v>98805043</v>
      </c>
      <c r="M1963" t="str">
        <f t="shared" si="61"/>
        <v>61561009</v>
      </c>
      <c r="N1963" t="str">
        <f>VLOOKUP($L1963,Map_Organization!$F:$I,2,FALSE)</f>
        <v>UM3</v>
      </c>
      <c r="O1963" t="str">
        <f>VLOOKUP($L1963,Map_Organization!$F:$I,3,FALSE)</f>
        <v>930</v>
      </c>
      <c r="P1963" t="str">
        <f>VLOOKUP($L1963,Map_Organization!$F:$I,4,FALSE)</f>
        <v>8414</v>
      </c>
      <c r="Q1963" t="str">
        <f>VLOOKUP($M1963,Map_GL!$B:$N,11,FALSE)</f>
        <v>823</v>
      </c>
      <c r="R1963" t="str">
        <f>VLOOKUP($M1963,Map_GL!$B:$N,12,FALSE)</f>
        <v>401</v>
      </c>
      <c r="S1963" t="str">
        <f>VLOOKUP($M1963,Map_GL!$B:$N,13,FALSE)</f>
        <v>00</v>
      </c>
      <c r="T1963"/>
    </row>
    <row r="1964" spans="1:20" x14ac:dyDescent="0.25">
      <c r="A1964" t="s">
        <v>8</v>
      </c>
      <c r="B1964" t="s">
        <v>10</v>
      </c>
      <c r="C1964" t="s">
        <v>12</v>
      </c>
      <c r="D1964" t="s">
        <v>14</v>
      </c>
      <c r="E1964" t="s">
        <v>10121</v>
      </c>
      <c r="F1964" t="s">
        <v>7415</v>
      </c>
      <c r="G1964" t="s">
        <v>10281</v>
      </c>
      <c r="H1964" s="9">
        <v>43833</v>
      </c>
      <c r="I1964" s="10">
        <v>0.50555555555555554</v>
      </c>
      <c r="J1964" s="11">
        <v>-660</v>
      </c>
      <c r="K1964" t="s">
        <v>10122</v>
      </c>
      <c r="L1964" t="str">
        <f t="shared" si="60"/>
        <v>98805043</v>
      </c>
      <c r="M1964" t="str">
        <f t="shared" si="61"/>
        <v>61561014</v>
      </c>
      <c r="N1964" t="str">
        <f>VLOOKUP($L1964,Map_Organization!$F:$I,2,FALSE)</f>
        <v>UM3</v>
      </c>
      <c r="O1964" t="str">
        <f>VLOOKUP($L1964,Map_Organization!$F:$I,3,FALSE)</f>
        <v>930</v>
      </c>
      <c r="P1964" t="str">
        <f>VLOOKUP($L1964,Map_Organization!$F:$I,4,FALSE)</f>
        <v>8414</v>
      </c>
      <c r="Q1964" t="str">
        <f>VLOOKUP($M1964,Map_GL!$B:$N,11,FALSE)</f>
        <v>760</v>
      </c>
      <c r="R1964" t="str">
        <f>VLOOKUP($M1964,Map_GL!$B:$N,12,FALSE)</f>
        <v>420</v>
      </c>
      <c r="S1964" t="str">
        <f>VLOOKUP($M1964,Map_GL!$B:$N,13,FALSE)</f>
        <v>00</v>
      </c>
      <c r="T1964"/>
    </row>
    <row r="1965" spans="1:20" x14ac:dyDescent="0.25">
      <c r="A1965" t="s">
        <v>8</v>
      </c>
      <c r="B1965" t="s">
        <v>10</v>
      </c>
      <c r="C1965" t="s">
        <v>12</v>
      </c>
      <c r="D1965" t="s">
        <v>14</v>
      </c>
      <c r="E1965" t="s">
        <v>10121</v>
      </c>
      <c r="F1965" t="s">
        <v>7415</v>
      </c>
      <c r="G1965" t="s">
        <v>10276</v>
      </c>
      <c r="H1965" s="9">
        <v>43833</v>
      </c>
      <c r="I1965" s="10">
        <v>0.50555555555555554</v>
      </c>
      <c r="J1965" s="11">
        <v>-23.84</v>
      </c>
      <c r="K1965" t="s">
        <v>10122</v>
      </c>
      <c r="L1965" t="str">
        <f t="shared" si="60"/>
        <v>98805043</v>
      </c>
      <c r="M1965" t="str">
        <f t="shared" si="61"/>
        <v>62862400</v>
      </c>
      <c r="N1965" t="str">
        <f>VLOOKUP($L1965,Map_Organization!$F:$I,2,FALSE)</f>
        <v>UM3</v>
      </c>
      <c r="O1965" t="str">
        <f>VLOOKUP($L1965,Map_Organization!$F:$I,3,FALSE)</f>
        <v>930</v>
      </c>
      <c r="P1965" t="str">
        <f>VLOOKUP($L1965,Map_Organization!$F:$I,4,FALSE)</f>
        <v>8414</v>
      </c>
      <c r="Q1965" t="str">
        <f>VLOOKUP($M1965,Map_GL!$B:$N,11,FALSE)</f>
        <v>823</v>
      </c>
      <c r="R1965" t="str">
        <f>VLOOKUP($M1965,Map_GL!$B:$N,12,FALSE)</f>
        <v>420</v>
      </c>
      <c r="S1965" t="str">
        <f>VLOOKUP($M1965,Map_GL!$B:$N,13,FALSE)</f>
        <v>00</v>
      </c>
      <c r="T1965"/>
    </row>
    <row r="1966" spans="1:20" x14ac:dyDescent="0.25">
      <c r="A1966" t="s">
        <v>8</v>
      </c>
      <c r="B1966" t="s">
        <v>10</v>
      </c>
      <c r="C1966" t="s">
        <v>12</v>
      </c>
      <c r="D1966" t="s">
        <v>14</v>
      </c>
      <c r="E1966" t="s">
        <v>10121</v>
      </c>
      <c r="F1966" t="s">
        <v>7415</v>
      </c>
      <c r="G1966" t="s">
        <v>10146</v>
      </c>
      <c r="H1966" s="9">
        <v>43833</v>
      </c>
      <c r="I1966" s="10">
        <v>0.50555555555555554</v>
      </c>
      <c r="J1966" s="11">
        <v>174.86</v>
      </c>
      <c r="K1966" t="s">
        <v>10122</v>
      </c>
      <c r="L1966" t="str">
        <f t="shared" si="60"/>
        <v>98805043</v>
      </c>
      <c r="M1966" t="str">
        <f t="shared" si="61"/>
        <v>61620010</v>
      </c>
      <c r="N1966" t="str">
        <f>VLOOKUP($L1966,Map_Organization!$F:$I,2,FALSE)</f>
        <v>UM3</v>
      </c>
      <c r="O1966" t="str">
        <f>VLOOKUP($L1966,Map_Organization!$F:$I,3,FALSE)</f>
        <v>930</v>
      </c>
      <c r="P1966" t="str">
        <f>VLOOKUP($L1966,Map_Organization!$F:$I,4,FALSE)</f>
        <v>8414</v>
      </c>
      <c r="Q1966" t="str">
        <f>VLOOKUP($M1966,Map_GL!$B:$N,11,FALSE)</f>
        <v>794</v>
      </c>
      <c r="R1966" t="str">
        <f>VLOOKUP($M1966,Map_GL!$B:$N,12,FALSE)</f>
        <v>401</v>
      </c>
      <c r="S1966" t="str">
        <f>VLOOKUP($M1966,Map_GL!$B:$N,13,FALSE)</f>
        <v>00</v>
      </c>
      <c r="T1966"/>
    </row>
    <row r="1967" spans="1:20" x14ac:dyDescent="0.25">
      <c r="A1967" t="s">
        <v>8</v>
      </c>
      <c r="B1967" t="s">
        <v>10</v>
      </c>
      <c r="C1967" t="s">
        <v>12</v>
      </c>
      <c r="D1967" t="s">
        <v>14</v>
      </c>
      <c r="E1967" t="s">
        <v>10121</v>
      </c>
      <c r="F1967" t="s">
        <v>7415</v>
      </c>
      <c r="G1967" t="s">
        <v>10192</v>
      </c>
      <c r="H1967" s="9">
        <v>43833</v>
      </c>
      <c r="I1967" s="10">
        <v>0.50555555555555554</v>
      </c>
      <c r="J1967" s="11">
        <v>3.2800000000000002</v>
      </c>
      <c r="K1967" t="s">
        <v>10122</v>
      </c>
      <c r="L1967" t="str">
        <f t="shared" si="60"/>
        <v>98805043</v>
      </c>
      <c r="M1967" t="str">
        <f t="shared" si="61"/>
        <v>61620113</v>
      </c>
      <c r="N1967" t="str">
        <f>VLOOKUP($L1967,Map_Organization!$F:$I,2,FALSE)</f>
        <v>UM3</v>
      </c>
      <c r="O1967" t="str">
        <f>VLOOKUP($L1967,Map_Organization!$F:$I,3,FALSE)</f>
        <v>930</v>
      </c>
      <c r="P1967" t="str">
        <f>VLOOKUP($L1967,Map_Organization!$F:$I,4,FALSE)</f>
        <v>8414</v>
      </c>
      <c r="Q1967" t="str">
        <f>VLOOKUP($M1967,Map_GL!$B:$N,11,FALSE)</f>
        <v>794</v>
      </c>
      <c r="R1967" t="str">
        <f>VLOOKUP($M1967,Map_GL!$B:$N,12,FALSE)</f>
        <v>401</v>
      </c>
      <c r="S1967" t="str">
        <f>VLOOKUP($M1967,Map_GL!$B:$N,13,FALSE)</f>
        <v>00</v>
      </c>
      <c r="T1967"/>
    </row>
    <row r="1968" spans="1:20" x14ac:dyDescent="0.25">
      <c r="A1968" t="s">
        <v>8</v>
      </c>
      <c r="B1968" t="s">
        <v>10</v>
      </c>
      <c r="C1968" t="s">
        <v>12</v>
      </c>
      <c r="D1968" t="s">
        <v>14</v>
      </c>
      <c r="E1968" t="s">
        <v>10121</v>
      </c>
      <c r="F1968" t="s">
        <v>7415</v>
      </c>
      <c r="G1968" t="s">
        <v>10257</v>
      </c>
      <c r="H1968" s="9">
        <v>43833</v>
      </c>
      <c r="I1968" s="10">
        <v>0.50555555555555554</v>
      </c>
      <c r="J1968" s="11">
        <v>23.7</v>
      </c>
      <c r="K1968" t="s">
        <v>10122</v>
      </c>
      <c r="L1968" t="str">
        <f t="shared" si="60"/>
        <v>98805043</v>
      </c>
      <c r="M1968" t="str">
        <f t="shared" si="61"/>
        <v>62282001</v>
      </c>
      <c r="N1968" t="str">
        <f>VLOOKUP($L1968,Map_Organization!$F:$I,2,FALSE)</f>
        <v>UM3</v>
      </c>
      <c r="O1968" t="str">
        <f>VLOOKUP($L1968,Map_Organization!$F:$I,3,FALSE)</f>
        <v>930</v>
      </c>
      <c r="P1968" t="str">
        <f>VLOOKUP($L1968,Map_Organization!$F:$I,4,FALSE)</f>
        <v>8414</v>
      </c>
      <c r="Q1968" t="str">
        <f>VLOOKUP($M1968,Map_GL!$B:$N,11,FALSE)</f>
        <v>75B</v>
      </c>
      <c r="R1968" t="str">
        <f>VLOOKUP($M1968,Map_GL!$B:$N,12,FALSE)</f>
        <v>000</v>
      </c>
      <c r="S1968" t="str">
        <f>VLOOKUP($M1968,Map_GL!$B:$N,13,FALSE)</f>
        <v>00</v>
      </c>
      <c r="T1968"/>
    </row>
    <row r="1969" spans="1:20" x14ac:dyDescent="0.25">
      <c r="A1969" t="s">
        <v>8</v>
      </c>
      <c r="B1969" t="s">
        <v>10</v>
      </c>
      <c r="C1969" t="s">
        <v>12</v>
      </c>
      <c r="D1969" t="s">
        <v>14</v>
      </c>
      <c r="E1969" t="s">
        <v>10121</v>
      </c>
      <c r="F1969" t="s">
        <v>7415</v>
      </c>
      <c r="G1969" t="s">
        <v>10194</v>
      </c>
      <c r="H1969" s="9">
        <v>43833</v>
      </c>
      <c r="I1969" s="10">
        <v>0.50555555555555554</v>
      </c>
      <c r="J1969" s="11">
        <v>33</v>
      </c>
      <c r="K1969" t="s">
        <v>10122</v>
      </c>
      <c r="L1969" t="str">
        <f t="shared" si="60"/>
        <v>98805043</v>
      </c>
      <c r="M1969" t="str">
        <f t="shared" si="61"/>
        <v>62624110</v>
      </c>
      <c r="N1969" t="str">
        <f>VLOOKUP($L1969,Map_Organization!$F:$I,2,FALSE)</f>
        <v>UM3</v>
      </c>
      <c r="O1969" t="str">
        <f>VLOOKUP($L1969,Map_Organization!$F:$I,3,FALSE)</f>
        <v>930</v>
      </c>
      <c r="P1969" t="str">
        <f>VLOOKUP($L1969,Map_Organization!$F:$I,4,FALSE)</f>
        <v>8414</v>
      </c>
      <c r="Q1969" t="str">
        <f>VLOOKUP($M1969,Map_GL!$B:$N,11,FALSE)</f>
        <v>833</v>
      </c>
      <c r="R1969" t="str">
        <f>VLOOKUP($M1969,Map_GL!$B:$N,12,FALSE)</f>
        <v>401</v>
      </c>
      <c r="S1969" t="str">
        <f>VLOOKUP($M1969,Map_GL!$B:$N,13,FALSE)</f>
        <v>00</v>
      </c>
      <c r="T1969"/>
    </row>
    <row r="1970" spans="1:20" x14ac:dyDescent="0.25">
      <c r="A1970" t="s">
        <v>8</v>
      </c>
      <c r="B1970" t="s">
        <v>10</v>
      </c>
      <c r="C1970" t="s">
        <v>12</v>
      </c>
      <c r="D1970" t="s">
        <v>14</v>
      </c>
      <c r="E1970" t="s">
        <v>10121</v>
      </c>
      <c r="F1970" t="s">
        <v>7415</v>
      </c>
      <c r="G1970" t="s">
        <v>10195</v>
      </c>
      <c r="H1970" s="9">
        <v>43833</v>
      </c>
      <c r="I1970" s="10">
        <v>0.50555555555555554</v>
      </c>
      <c r="J1970" s="11">
        <v>10.53</v>
      </c>
      <c r="K1970" t="s">
        <v>10122</v>
      </c>
      <c r="L1970" t="str">
        <f t="shared" si="60"/>
        <v>98805043</v>
      </c>
      <c r="M1970" t="str">
        <f t="shared" si="61"/>
        <v>62624210</v>
      </c>
      <c r="N1970" t="str">
        <f>VLOOKUP($L1970,Map_Organization!$F:$I,2,FALSE)</f>
        <v>UM3</v>
      </c>
      <c r="O1970" t="str">
        <f>VLOOKUP($L1970,Map_Organization!$F:$I,3,FALSE)</f>
        <v>930</v>
      </c>
      <c r="P1970" t="str">
        <f>VLOOKUP($L1970,Map_Organization!$F:$I,4,FALSE)</f>
        <v>8414</v>
      </c>
      <c r="Q1970" t="str">
        <f>VLOOKUP($M1970,Map_GL!$B:$N,11,FALSE)</f>
        <v>833</v>
      </c>
      <c r="R1970" t="str">
        <f>VLOOKUP($M1970,Map_GL!$B:$N,12,FALSE)</f>
        <v>401</v>
      </c>
      <c r="S1970" t="str">
        <f>VLOOKUP($M1970,Map_GL!$B:$N,13,FALSE)</f>
        <v>00</v>
      </c>
      <c r="T1970"/>
    </row>
    <row r="1971" spans="1:20" x14ac:dyDescent="0.25">
      <c r="A1971" t="s">
        <v>8</v>
      </c>
      <c r="B1971" t="s">
        <v>10</v>
      </c>
      <c r="C1971" t="s">
        <v>12</v>
      </c>
      <c r="D1971" t="s">
        <v>14</v>
      </c>
      <c r="E1971" t="s">
        <v>10121</v>
      </c>
      <c r="F1971" t="s">
        <v>7415</v>
      </c>
      <c r="G1971" t="s">
        <v>10150</v>
      </c>
      <c r="H1971" s="9">
        <v>43833</v>
      </c>
      <c r="I1971" s="10">
        <v>0.50555555555555554</v>
      </c>
      <c r="J1971" s="11">
        <v>46.68</v>
      </c>
      <c r="K1971" t="s">
        <v>10122</v>
      </c>
      <c r="L1971" t="str">
        <f t="shared" si="60"/>
        <v>98805043</v>
      </c>
      <c r="M1971" t="str">
        <f t="shared" si="61"/>
        <v>68123020</v>
      </c>
      <c r="N1971" t="str">
        <f>VLOOKUP($L1971,Map_Organization!$F:$I,2,FALSE)</f>
        <v>UM3</v>
      </c>
      <c r="O1971" t="str">
        <f>VLOOKUP($L1971,Map_Organization!$F:$I,3,FALSE)</f>
        <v>930</v>
      </c>
      <c r="P1971" t="str">
        <f>VLOOKUP($L1971,Map_Organization!$F:$I,4,FALSE)</f>
        <v>8414</v>
      </c>
      <c r="Q1971" t="str">
        <f>VLOOKUP($M1971,Map_GL!$B:$N,11,FALSE)</f>
        <v>833</v>
      </c>
      <c r="R1971" t="str">
        <f>VLOOKUP($M1971,Map_GL!$B:$N,12,FALSE)</f>
        <v>401</v>
      </c>
      <c r="S1971" t="str">
        <f>VLOOKUP($M1971,Map_GL!$B:$N,13,FALSE)</f>
        <v>00</v>
      </c>
      <c r="T1971"/>
    </row>
    <row r="1972" spans="1:20" x14ac:dyDescent="0.25">
      <c r="A1972" t="s">
        <v>8</v>
      </c>
      <c r="B1972" t="s">
        <v>10</v>
      </c>
      <c r="C1972" t="s">
        <v>12</v>
      </c>
      <c r="D1972" t="s">
        <v>14</v>
      </c>
      <c r="E1972" t="s">
        <v>10121</v>
      </c>
      <c r="F1972" t="s">
        <v>7415</v>
      </c>
      <c r="G1972" t="s">
        <v>10196</v>
      </c>
      <c r="H1972" s="9">
        <v>43833</v>
      </c>
      <c r="I1972" s="10">
        <v>0.50555555555555554</v>
      </c>
      <c r="J1972" s="11">
        <v>37</v>
      </c>
      <c r="K1972" t="s">
        <v>10122</v>
      </c>
      <c r="L1972" t="str">
        <f t="shared" si="60"/>
        <v>98805043</v>
      </c>
      <c r="M1972" t="str">
        <f t="shared" si="61"/>
        <v>68123022</v>
      </c>
      <c r="N1972" t="str">
        <f>VLOOKUP($L1972,Map_Organization!$F:$I,2,FALSE)</f>
        <v>UM3</v>
      </c>
      <c r="O1972" t="str">
        <f>VLOOKUP($L1972,Map_Organization!$F:$I,3,FALSE)</f>
        <v>930</v>
      </c>
      <c r="P1972" t="str">
        <f>VLOOKUP($L1972,Map_Organization!$F:$I,4,FALSE)</f>
        <v>8414</v>
      </c>
      <c r="Q1972" t="str">
        <f>VLOOKUP($M1972,Map_GL!$B:$N,11,FALSE)</f>
        <v>833</v>
      </c>
      <c r="R1972" t="str">
        <f>VLOOKUP($M1972,Map_GL!$B:$N,12,FALSE)</f>
        <v>401</v>
      </c>
      <c r="S1972" t="str">
        <f>VLOOKUP($M1972,Map_GL!$B:$N,13,FALSE)</f>
        <v>00</v>
      </c>
      <c r="T1972"/>
    </row>
    <row r="1973" spans="1:20" x14ac:dyDescent="0.25">
      <c r="A1973" t="s">
        <v>8</v>
      </c>
      <c r="B1973" t="s">
        <v>10</v>
      </c>
      <c r="C1973" t="s">
        <v>12</v>
      </c>
      <c r="D1973" t="s">
        <v>14</v>
      </c>
      <c r="E1973" t="s">
        <v>10121</v>
      </c>
      <c r="F1973" t="s">
        <v>7415</v>
      </c>
      <c r="G1973" t="s">
        <v>10148</v>
      </c>
      <c r="H1973" s="9">
        <v>43833</v>
      </c>
      <c r="I1973" s="10">
        <v>0.50555555555555554</v>
      </c>
      <c r="J1973" s="11">
        <v>-174.86</v>
      </c>
      <c r="K1973" t="s">
        <v>10122</v>
      </c>
      <c r="L1973" t="str">
        <f t="shared" si="60"/>
        <v>98805043</v>
      </c>
      <c r="M1973" t="str">
        <f t="shared" si="61"/>
        <v>61620010</v>
      </c>
      <c r="N1973" t="str">
        <f>VLOOKUP($L1973,Map_Organization!$F:$I,2,FALSE)</f>
        <v>UM3</v>
      </c>
      <c r="O1973" t="str">
        <f>VLOOKUP($L1973,Map_Organization!$F:$I,3,FALSE)</f>
        <v>930</v>
      </c>
      <c r="P1973" t="str">
        <f>VLOOKUP($L1973,Map_Organization!$F:$I,4,FALSE)</f>
        <v>8414</v>
      </c>
      <c r="Q1973" t="str">
        <f>VLOOKUP($M1973,Map_GL!$B:$N,11,FALSE)</f>
        <v>794</v>
      </c>
      <c r="R1973" t="str">
        <f>VLOOKUP($M1973,Map_GL!$B:$N,12,FALSE)</f>
        <v>401</v>
      </c>
      <c r="S1973" t="str">
        <f>VLOOKUP($M1973,Map_GL!$B:$N,13,FALSE)</f>
        <v>00</v>
      </c>
      <c r="T1973"/>
    </row>
    <row r="1974" spans="1:20" x14ac:dyDescent="0.25">
      <c r="A1974" t="s">
        <v>8</v>
      </c>
      <c r="B1974" t="s">
        <v>10</v>
      </c>
      <c r="C1974" t="s">
        <v>12</v>
      </c>
      <c r="D1974" t="s">
        <v>14</v>
      </c>
      <c r="E1974" t="s">
        <v>10121</v>
      </c>
      <c r="F1974" t="s">
        <v>7415</v>
      </c>
      <c r="G1974" t="s">
        <v>10151</v>
      </c>
      <c r="H1974" s="9">
        <v>43833</v>
      </c>
      <c r="I1974" s="10">
        <v>0.50555555555555554</v>
      </c>
      <c r="J1974" s="11">
        <v>28.18</v>
      </c>
      <c r="K1974" t="s">
        <v>10122</v>
      </c>
      <c r="L1974" t="str">
        <f t="shared" si="60"/>
        <v>98805043</v>
      </c>
      <c r="M1974" t="str">
        <f t="shared" si="61"/>
        <v>75431003</v>
      </c>
      <c r="N1974" t="str">
        <f>VLOOKUP($L1974,Map_Organization!$F:$I,2,FALSE)</f>
        <v>UM3</v>
      </c>
      <c r="O1974" t="str">
        <f>VLOOKUP($L1974,Map_Organization!$F:$I,3,FALSE)</f>
        <v>930</v>
      </c>
      <c r="P1974" t="str">
        <f>VLOOKUP($L1974,Map_Organization!$F:$I,4,FALSE)</f>
        <v>8414</v>
      </c>
      <c r="Q1974" t="str">
        <f>VLOOKUP($M1974,Map_GL!$B:$N,11,FALSE)</f>
        <v>790</v>
      </c>
      <c r="R1974" t="str">
        <f>VLOOKUP($M1974,Map_GL!$B:$N,12,FALSE)</f>
        <v>000</v>
      </c>
      <c r="S1974" t="str">
        <f>VLOOKUP($M1974,Map_GL!$B:$N,13,FALSE)</f>
        <v>00</v>
      </c>
      <c r="T1974"/>
    </row>
    <row r="1975" spans="1:20" x14ac:dyDescent="0.25">
      <c r="A1975" t="s">
        <v>8</v>
      </c>
      <c r="B1975" t="s">
        <v>10</v>
      </c>
      <c r="C1975" t="s">
        <v>12</v>
      </c>
      <c r="D1975" t="s">
        <v>14</v>
      </c>
      <c r="E1975" t="s">
        <v>10121</v>
      </c>
      <c r="F1975" t="s">
        <v>7415</v>
      </c>
      <c r="G1975" t="s">
        <v>10197</v>
      </c>
      <c r="H1975" s="9">
        <v>43833</v>
      </c>
      <c r="I1975" s="10">
        <v>0.50555555555555554</v>
      </c>
      <c r="J1975" s="11">
        <v>-3.2800000000000002</v>
      </c>
      <c r="K1975" t="s">
        <v>10122</v>
      </c>
      <c r="L1975" t="str">
        <f t="shared" si="60"/>
        <v>98805043</v>
      </c>
      <c r="M1975" t="str">
        <f t="shared" si="61"/>
        <v>61620113</v>
      </c>
      <c r="N1975" t="str">
        <f>VLOOKUP($L1975,Map_Organization!$F:$I,2,FALSE)</f>
        <v>UM3</v>
      </c>
      <c r="O1975" t="str">
        <f>VLOOKUP($L1975,Map_Organization!$F:$I,3,FALSE)</f>
        <v>930</v>
      </c>
      <c r="P1975" t="str">
        <f>VLOOKUP($L1975,Map_Organization!$F:$I,4,FALSE)</f>
        <v>8414</v>
      </c>
      <c r="Q1975" t="str">
        <f>VLOOKUP($M1975,Map_GL!$B:$N,11,FALSE)</f>
        <v>794</v>
      </c>
      <c r="R1975" t="str">
        <f>VLOOKUP($M1975,Map_GL!$B:$N,12,FALSE)</f>
        <v>401</v>
      </c>
      <c r="S1975" t="str">
        <f>VLOOKUP($M1975,Map_GL!$B:$N,13,FALSE)</f>
        <v>00</v>
      </c>
      <c r="T1975"/>
    </row>
    <row r="1976" spans="1:20" x14ac:dyDescent="0.25">
      <c r="A1976" t="s">
        <v>8</v>
      </c>
      <c r="B1976" t="s">
        <v>10</v>
      </c>
      <c r="C1976" t="s">
        <v>12</v>
      </c>
      <c r="D1976" t="s">
        <v>14</v>
      </c>
      <c r="E1976" t="s">
        <v>10121</v>
      </c>
      <c r="F1976" t="s">
        <v>7406</v>
      </c>
      <c r="G1976" t="s">
        <v>10224</v>
      </c>
      <c r="H1976" s="9">
        <v>43833</v>
      </c>
      <c r="I1976" s="10">
        <v>0.50555555555555554</v>
      </c>
      <c r="J1976" s="11">
        <v>7246.2699999999995</v>
      </c>
      <c r="K1976" t="s">
        <v>10122</v>
      </c>
      <c r="L1976" t="str">
        <f t="shared" si="60"/>
        <v>98805035</v>
      </c>
      <c r="M1976" t="str">
        <f t="shared" si="61"/>
        <v>64100100</v>
      </c>
      <c r="N1976" t="str">
        <f>VLOOKUP($L1976,Map_Organization!$F:$I,2,FALSE)</f>
        <v>UM3</v>
      </c>
      <c r="O1976" t="str">
        <f>VLOOKUP($L1976,Map_Organization!$F:$I,3,FALSE)</f>
        <v>930</v>
      </c>
      <c r="P1976" t="str">
        <f>VLOOKUP($L1976,Map_Organization!$F:$I,4,FALSE)</f>
        <v>8414</v>
      </c>
      <c r="Q1976" t="str">
        <f>VLOOKUP($M1976,Map_GL!$B:$N,11,FALSE)</f>
        <v>75B</v>
      </c>
      <c r="R1976" t="str">
        <f>VLOOKUP($M1976,Map_GL!$B:$N,12,FALSE)</f>
        <v>000</v>
      </c>
      <c r="S1976" t="str">
        <f>VLOOKUP($M1976,Map_GL!$B:$N,13,FALSE)</f>
        <v>00</v>
      </c>
      <c r="T1976"/>
    </row>
    <row r="1977" spans="1:20" x14ac:dyDescent="0.25">
      <c r="A1977" t="s">
        <v>8</v>
      </c>
      <c r="B1977" t="s">
        <v>10</v>
      </c>
      <c r="C1977" t="s">
        <v>12</v>
      </c>
      <c r="D1977" t="s">
        <v>14</v>
      </c>
      <c r="E1977" t="s">
        <v>10121</v>
      </c>
      <c r="F1977" t="s">
        <v>7406</v>
      </c>
      <c r="G1977" t="s">
        <v>10225</v>
      </c>
      <c r="H1977" s="9">
        <v>43833</v>
      </c>
      <c r="I1977" s="10">
        <v>0.50555555555555554</v>
      </c>
      <c r="J1977" s="11">
        <v>-1934.07</v>
      </c>
      <c r="K1977" t="s">
        <v>10122</v>
      </c>
      <c r="L1977" t="str">
        <f t="shared" si="60"/>
        <v>98805035</v>
      </c>
      <c r="M1977" t="str">
        <f t="shared" si="61"/>
        <v>64100110</v>
      </c>
      <c r="N1977" t="str">
        <f>VLOOKUP($L1977,Map_Organization!$F:$I,2,FALSE)</f>
        <v>UM3</v>
      </c>
      <c r="O1977" t="str">
        <f>VLOOKUP($L1977,Map_Organization!$F:$I,3,FALSE)</f>
        <v>930</v>
      </c>
      <c r="P1977" t="str">
        <f>VLOOKUP($L1977,Map_Organization!$F:$I,4,FALSE)</f>
        <v>8414</v>
      </c>
      <c r="Q1977" t="str">
        <f>VLOOKUP($M1977,Map_GL!$B:$N,11,FALSE)</f>
        <v>75B</v>
      </c>
      <c r="R1977" t="str">
        <f>VLOOKUP($M1977,Map_GL!$B:$N,12,FALSE)</f>
        <v>000</v>
      </c>
      <c r="S1977" t="str">
        <f>VLOOKUP($M1977,Map_GL!$B:$N,13,FALSE)</f>
        <v>00</v>
      </c>
      <c r="T1977"/>
    </row>
    <row r="1978" spans="1:20" x14ac:dyDescent="0.25">
      <c r="A1978" t="s">
        <v>8</v>
      </c>
      <c r="B1978" t="s">
        <v>10</v>
      </c>
      <c r="C1978" t="s">
        <v>12</v>
      </c>
      <c r="D1978" t="s">
        <v>14</v>
      </c>
      <c r="E1978" t="s">
        <v>10121</v>
      </c>
      <c r="F1978" t="s">
        <v>7406</v>
      </c>
      <c r="G1978" t="s">
        <v>10261</v>
      </c>
      <c r="H1978" s="9">
        <v>43833</v>
      </c>
      <c r="I1978" s="10">
        <v>0.50555555555555554</v>
      </c>
      <c r="J1978" s="11">
        <v>248.51999999999998</v>
      </c>
      <c r="K1978" t="s">
        <v>10122</v>
      </c>
      <c r="L1978" t="str">
        <f t="shared" si="60"/>
        <v>98805035</v>
      </c>
      <c r="M1978" t="str">
        <f t="shared" si="61"/>
        <v>64100300</v>
      </c>
      <c r="N1978" t="str">
        <f>VLOOKUP($L1978,Map_Organization!$F:$I,2,FALSE)</f>
        <v>UM3</v>
      </c>
      <c r="O1978" t="str">
        <f>VLOOKUP($L1978,Map_Organization!$F:$I,3,FALSE)</f>
        <v>930</v>
      </c>
      <c r="P1978" t="str">
        <f>VLOOKUP($L1978,Map_Organization!$F:$I,4,FALSE)</f>
        <v>8414</v>
      </c>
      <c r="Q1978" t="str">
        <f>VLOOKUP($M1978,Map_GL!$B:$N,11,FALSE)</f>
        <v>75B</v>
      </c>
      <c r="R1978" t="str">
        <f>VLOOKUP($M1978,Map_GL!$B:$N,12,FALSE)</f>
        <v>000</v>
      </c>
      <c r="S1978" t="str">
        <f>VLOOKUP($M1978,Map_GL!$B:$N,13,FALSE)</f>
        <v>00</v>
      </c>
      <c r="T1978"/>
    </row>
    <row r="1979" spans="1:20" x14ac:dyDescent="0.25">
      <c r="A1979" t="s">
        <v>8</v>
      </c>
      <c r="B1979" t="s">
        <v>10</v>
      </c>
      <c r="C1979" t="s">
        <v>12</v>
      </c>
      <c r="D1979" t="s">
        <v>14</v>
      </c>
      <c r="E1979" t="s">
        <v>10121</v>
      </c>
      <c r="F1979" t="s">
        <v>7406</v>
      </c>
      <c r="G1979" t="s">
        <v>10226</v>
      </c>
      <c r="H1979" s="9">
        <v>43833</v>
      </c>
      <c r="I1979" s="10">
        <v>0.50555555555555554</v>
      </c>
      <c r="J1979" s="11">
        <v>-996</v>
      </c>
      <c r="K1979" t="s">
        <v>10122</v>
      </c>
      <c r="L1979" t="str">
        <f t="shared" si="60"/>
        <v>98805035</v>
      </c>
      <c r="M1979" t="str">
        <f t="shared" si="61"/>
        <v>64100112</v>
      </c>
      <c r="N1979" t="str">
        <f>VLOOKUP($L1979,Map_Organization!$F:$I,2,FALSE)</f>
        <v>UM3</v>
      </c>
      <c r="O1979" t="str">
        <f>VLOOKUP($L1979,Map_Organization!$F:$I,3,FALSE)</f>
        <v>930</v>
      </c>
      <c r="P1979" t="str">
        <f>VLOOKUP($L1979,Map_Organization!$F:$I,4,FALSE)</f>
        <v>8414</v>
      </c>
      <c r="Q1979" t="str">
        <f>VLOOKUP($M1979,Map_GL!$B:$N,11,FALSE)</f>
        <v>75B</v>
      </c>
      <c r="R1979" t="str">
        <f>VLOOKUP($M1979,Map_GL!$B:$N,12,FALSE)</f>
        <v>000</v>
      </c>
      <c r="S1979" t="str">
        <f>VLOOKUP($M1979,Map_GL!$B:$N,13,FALSE)</f>
        <v>00</v>
      </c>
      <c r="T1979"/>
    </row>
    <row r="1980" spans="1:20" x14ac:dyDescent="0.25">
      <c r="A1980" t="s">
        <v>8</v>
      </c>
      <c r="B1980" t="s">
        <v>10</v>
      </c>
      <c r="C1980" t="s">
        <v>12</v>
      </c>
      <c r="D1980" t="s">
        <v>14</v>
      </c>
      <c r="E1980" t="s">
        <v>10121</v>
      </c>
      <c r="F1980" t="s">
        <v>7406</v>
      </c>
      <c r="G1980" t="s">
        <v>10227</v>
      </c>
      <c r="H1980" s="9">
        <v>43833</v>
      </c>
      <c r="I1980" s="10">
        <v>0.50555555555555554</v>
      </c>
      <c r="J1980" s="11">
        <v>1164</v>
      </c>
      <c r="K1980" t="s">
        <v>10122</v>
      </c>
      <c r="L1980" t="str">
        <f t="shared" si="60"/>
        <v>98805035</v>
      </c>
      <c r="M1980" t="str">
        <f t="shared" si="61"/>
        <v>64100520</v>
      </c>
      <c r="N1980" t="str">
        <f>VLOOKUP($L1980,Map_Organization!$F:$I,2,FALSE)</f>
        <v>UM3</v>
      </c>
      <c r="O1980" t="str">
        <f>VLOOKUP($L1980,Map_Organization!$F:$I,3,FALSE)</f>
        <v>930</v>
      </c>
      <c r="P1980" t="str">
        <f>VLOOKUP($L1980,Map_Organization!$F:$I,4,FALSE)</f>
        <v>8414</v>
      </c>
      <c r="Q1980" t="str">
        <f>VLOOKUP($M1980,Map_GL!$B:$N,11,FALSE)</f>
        <v>75B</v>
      </c>
      <c r="R1980" t="str">
        <f>VLOOKUP($M1980,Map_GL!$B:$N,12,FALSE)</f>
        <v>000</v>
      </c>
      <c r="S1980" t="str">
        <f>VLOOKUP($M1980,Map_GL!$B:$N,13,FALSE)</f>
        <v>00</v>
      </c>
      <c r="T1980"/>
    </row>
    <row r="1981" spans="1:20" x14ac:dyDescent="0.25">
      <c r="A1981" t="s">
        <v>8</v>
      </c>
      <c r="B1981" t="s">
        <v>10</v>
      </c>
      <c r="C1981" t="s">
        <v>12</v>
      </c>
      <c r="D1981" t="s">
        <v>14</v>
      </c>
      <c r="E1981" t="s">
        <v>10121</v>
      </c>
      <c r="F1981" t="s">
        <v>7406</v>
      </c>
      <c r="G1981" t="s">
        <v>10228</v>
      </c>
      <c r="H1981" s="9">
        <v>43833</v>
      </c>
      <c r="I1981" s="10">
        <v>0.50555555555555554</v>
      </c>
      <c r="J1981" s="11">
        <v>1169.8899999999999</v>
      </c>
      <c r="K1981" t="s">
        <v>10122</v>
      </c>
      <c r="L1981" t="str">
        <f t="shared" si="60"/>
        <v>98805035</v>
      </c>
      <c r="M1981" t="str">
        <f t="shared" si="61"/>
        <v>64106031</v>
      </c>
      <c r="N1981" t="str">
        <f>VLOOKUP($L1981,Map_Organization!$F:$I,2,FALSE)</f>
        <v>UM3</v>
      </c>
      <c r="O1981" t="str">
        <f>VLOOKUP($L1981,Map_Organization!$F:$I,3,FALSE)</f>
        <v>930</v>
      </c>
      <c r="P1981" t="str">
        <f>VLOOKUP($L1981,Map_Organization!$F:$I,4,FALSE)</f>
        <v>8414</v>
      </c>
      <c r="Q1981" t="str">
        <f>VLOOKUP($M1981,Map_GL!$B:$N,11,FALSE)</f>
        <v>75B</v>
      </c>
      <c r="R1981" t="str">
        <f>VLOOKUP($M1981,Map_GL!$B:$N,12,FALSE)</f>
        <v>000</v>
      </c>
      <c r="S1981" t="str">
        <f>VLOOKUP($M1981,Map_GL!$B:$N,13,FALSE)</f>
        <v>00</v>
      </c>
      <c r="T1981"/>
    </row>
    <row r="1982" spans="1:20" x14ac:dyDescent="0.25">
      <c r="A1982" t="s">
        <v>8</v>
      </c>
      <c r="B1982" t="s">
        <v>10</v>
      </c>
      <c r="C1982" t="s">
        <v>12</v>
      </c>
      <c r="D1982" t="s">
        <v>14</v>
      </c>
      <c r="E1982" t="s">
        <v>10121</v>
      </c>
      <c r="F1982" t="s">
        <v>7406</v>
      </c>
      <c r="G1982" t="s">
        <v>10229</v>
      </c>
      <c r="H1982" s="9">
        <v>43833</v>
      </c>
      <c r="I1982" s="10">
        <v>0.50555555555555554</v>
      </c>
      <c r="J1982" s="11">
        <v>220.56</v>
      </c>
      <c r="K1982" t="s">
        <v>10122</v>
      </c>
      <c r="L1982" t="str">
        <f t="shared" si="60"/>
        <v>98805035</v>
      </c>
      <c r="M1982" t="str">
        <f t="shared" si="61"/>
        <v>64502021</v>
      </c>
      <c r="N1982" t="str">
        <f>VLOOKUP($L1982,Map_Organization!$F:$I,2,FALSE)</f>
        <v>UM3</v>
      </c>
      <c r="O1982" t="str">
        <f>VLOOKUP($L1982,Map_Organization!$F:$I,3,FALSE)</f>
        <v>930</v>
      </c>
      <c r="P1982" t="str">
        <f>VLOOKUP($L1982,Map_Organization!$F:$I,4,FALSE)</f>
        <v>8414</v>
      </c>
      <c r="Q1982" t="str">
        <f>VLOOKUP($M1982,Map_GL!$B:$N,11,FALSE)</f>
        <v>75B</v>
      </c>
      <c r="R1982" t="str">
        <f>VLOOKUP($M1982,Map_GL!$B:$N,12,FALSE)</f>
        <v>000</v>
      </c>
      <c r="S1982" t="str">
        <f>VLOOKUP($M1982,Map_GL!$B:$N,13,FALSE)</f>
        <v>00</v>
      </c>
      <c r="T1982"/>
    </row>
    <row r="1983" spans="1:20" x14ac:dyDescent="0.25">
      <c r="A1983" t="s">
        <v>8</v>
      </c>
      <c r="B1983" t="s">
        <v>10</v>
      </c>
      <c r="C1983" t="s">
        <v>12</v>
      </c>
      <c r="D1983" t="s">
        <v>14</v>
      </c>
      <c r="E1983" t="s">
        <v>10121</v>
      </c>
      <c r="F1983" t="s">
        <v>7406</v>
      </c>
      <c r="G1983" t="s">
        <v>10230</v>
      </c>
      <c r="H1983" s="9">
        <v>43833</v>
      </c>
      <c r="I1983" s="10">
        <v>0.50555555555555554</v>
      </c>
      <c r="J1983" s="11">
        <v>541.1</v>
      </c>
      <c r="K1983" t="s">
        <v>10122</v>
      </c>
      <c r="L1983" t="str">
        <f t="shared" si="60"/>
        <v>98805035</v>
      </c>
      <c r="M1983" t="str">
        <f t="shared" si="61"/>
        <v>64503001</v>
      </c>
      <c r="N1983" t="str">
        <f>VLOOKUP($L1983,Map_Organization!$F:$I,2,FALSE)</f>
        <v>UM3</v>
      </c>
      <c r="O1983" t="str">
        <f>VLOOKUP($L1983,Map_Organization!$F:$I,3,FALSE)</f>
        <v>930</v>
      </c>
      <c r="P1983" t="str">
        <f>VLOOKUP($L1983,Map_Organization!$F:$I,4,FALSE)</f>
        <v>8414</v>
      </c>
      <c r="Q1983" t="str">
        <f>VLOOKUP($M1983,Map_GL!$B:$N,11,FALSE)</f>
        <v>75B</v>
      </c>
      <c r="R1983" t="str">
        <f>VLOOKUP($M1983,Map_GL!$B:$N,12,FALSE)</f>
        <v>000</v>
      </c>
      <c r="S1983" t="str">
        <f>VLOOKUP($M1983,Map_GL!$B:$N,13,FALSE)</f>
        <v>00</v>
      </c>
      <c r="T1983"/>
    </row>
    <row r="1984" spans="1:20" x14ac:dyDescent="0.25">
      <c r="A1984" t="s">
        <v>8</v>
      </c>
      <c r="B1984" t="s">
        <v>10</v>
      </c>
      <c r="C1984" t="s">
        <v>12</v>
      </c>
      <c r="D1984" t="s">
        <v>14</v>
      </c>
      <c r="E1984" t="s">
        <v>10121</v>
      </c>
      <c r="F1984" t="s">
        <v>7406</v>
      </c>
      <c r="G1984" t="s">
        <v>10231</v>
      </c>
      <c r="H1984" s="9">
        <v>43833</v>
      </c>
      <c r="I1984" s="10">
        <v>0.50555555555555554</v>
      </c>
      <c r="J1984" s="11">
        <v>211.03000000000003</v>
      </c>
      <c r="K1984" t="s">
        <v>10122</v>
      </c>
      <c r="L1984" t="str">
        <f t="shared" si="60"/>
        <v>98805035</v>
      </c>
      <c r="M1984" t="str">
        <f t="shared" si="61"/>
        <v>61620003</v>
      </c>
      <c r="N1984" t="str">
        <f>VLOOKUP($L1984,Map_Organization!$F:$I,2,FALSE)</f>
        <v>UM3</v>
      </c>
      <c r="O1984" t="str">
        <f>VLOOKUP($L1984,Map_Organization!$F:$I,3,FALSE)</f>
        <v>930</v>
      </c>
      <c r="P1984" t="str">
        <f>VLOOKUP($L1984,Map_Organization!$F:$I,4,FALSE)</f>
        <v>8414</v>
      </c>
      <c r="Q1984" t="str">
        <f>VLOOKUP($M1984,Map_GL!$B:$N,11,FALSE)</f>
        <v>794</v>
      </c>
      <c r="R1984" t="str">
        <f>VLOOKUP($M1984,Map_GL!$B:$N,12,FALSE)</f>
        <v>401</v>
      </c>
      <c r="S1984" t="str">
        <f>VLOOKUP($M1984,Map_GL!$B:$N,13,FALSE)</f>
        <v>00</v>
      </c>
      <c r="T1984"/>
    </row>
    <row r="1985" spans="1:20" x14ac:dyDescent="0.25">
      <c r="A1985" t="s">
        <v>8</v>
      </c>
      <c r="B1985" t="s">
        <v>10</v>
      </c>
      <c r="C1985" t="s">
        <v>12</v>
      </c>
      <c r="D1985" t="s">
        <v>14</v>
      </c>
      <c r="E1985" t="s">
        <v>10121</v>
      </c>
      <c r="F1985" t="s">
        <v>7406</v>
      </c>
      <c r="G1985" t="s">
        <v>10232</v>
      </c>
      <c r="H1985" s="9">
        <v>43833</v>
      </c>
      <c r="I1985" s="10">
        <v>0.50555555555555554</v>
      </c>
      <c r="J1985" s="11">
        <v>62.349999999999994</v>
      </c>
      <c r="K1985" t="s">
        <v>10122</v>
      </c>
      <c r="L1985" t="str">
        <f t="shared" si="60"/>
        <v>98805035</v>
      </c>
      <c r="M1985" t="str">
        <f t="shared" si="61"/>
        <v>64501011</v>
      </c>
      <c r="N1985" t="str">
        <f>VLOOKUP($L1985,Map_Organization!$F:$I,2,FALSE)</f>
        <v>UM3</v>
      </c>
      <c r="O1985" t="str">
        <f>VLOOKUP($L1985,Map_Organization!$F:$I,3,FALSE)</f>
        <v>930</v>
      </c>
      <c r="P1985" t="str">
        <f>VLOOKUP($L1985,Map_Organization!$F:$I,4,FALSE)</f>
        <v>8414</v>
      </c>
      <c r="Q1985" t="str">
        <f>VLOOKUP($M1985,Map_GL!$B:$N,11,FALSE)</f>
        <v>75B</v>
      </c>
      <c r="R1985" t="str">
        <f>VLOOKUP($M1985,Map_GL!$B:$N,12,FALSE)</f>
        <v>000</v>
      </c>
      <c r="S1985" t="str">
        <f>VLOOKUP($M1985,Map_GL!$B:$N,13,FALSE)</f>
        <v>00</v>
      </c>
      <c r="T1985"/>
    </row>
    <row r="1986" spans="1:20" x14ac:dyDescent="0.25">
      <c r="A1986" t="s">
        <v>8</v>
      </c>
      <c r="B1986" t="s">
        <v>10</v>
      </c>
      <c r="C1986" t="s">
        <v>12</v>
      </c>
      <c r="D1986" t="s">
        <v>14</v>
      </c>
      <c r="E1986" t="s">
        <v>10121</v>
      </c>
      <c r="F1986" t="s">
        <v>7406</v>
      </c>
      <c r="G1986" t="s">
        <v>10233</v>
      </c>
      <c r="H1986" s="9">
        <v>43833</v>
      </c>
      <c r="I1986" s="10">
        <v>0.50555555555555554</v>
      </c>
      <c r="J1986" s="11">
        <v>-322.31</v>
      </c>
      <c r="K1986" t="s">
        <v>10122</v>
      </c>
      <c r="L1986" t="str">
        <f t="shared" si="60"/>
        <v>98805035</v>
      </c>
      <c r="M1986" t="str">
        <f t="shared" si="61"/>
        <v>64501111</v>
      </c>
      <c r="N1986" t="str">
        <f>VLOOKUP($L1986,Map_Organization!$F:$I,2,FALSE)</f>
        <v>UM3</v>
      </c>
      <c r="O1986" t="str">
        <f>VLOOKUP($L1986,Map_Organization!$F:$I,3,FALSE)</f>
        <v>930</v>
      </c>
      <c r="P1986" t="str">
        <f>VLOOKUP($L1986,Map_Organization!$F:$I,4,FALSE)</f>
        <v>8414</v>
      </c>
      <c r="Q1986" t="str">
        <f>VLOOKUP($M1986,Map_GL!$B:$N,11,FALSE)</f>
        <v>75B</v>
      </c>
      <c r="R1986" t="str">
        <f>VLOOKUP($M1986,Map_GL!$B:$N,12,FALSE)</f>
        <v>000</v>
      </c>
      <c r="S1986" t="str">
        <f>VLOOKUP($M1986,Map_GL!$B:$N,13,FALSE)</f>
        <v>00</v>
      </c>
      <c r="T1986"/>
    </row>
    <row r="1987" spans="1:20" x14ac:dyDescent="0.25">
      <c r="A1987" t="s">
        <v>8</v>
      </c>
      <c r="B1987" t="s">
        <v>10</v>
      </c>
      <c r="C1987" t="s">
        <v>12</v>
      </c>
      <c r="D1987" t="s">
        <v>14</v>
      </c>
      <c r="E1987" t="s">
        <v>10121</v>
      </c>
      <c r="F1987" t="s">
        <v>7406</v>
      </c>
      <c r="G1987" t="s">
        <v>10234</v>
      </c>
      <c r="H1987" s="9">
        <v>43833</v>
      </c>
      <c r="I1987" s="10">
        <v>0.50555555555555554</v>
      </c>
      <c r="J1987" s="11">
        <v>642.57999999999993</v>
      </c>
      <c r="K1987" t="s">
        <v>10122</v>
      </c>
      <c r="L1987" t="str">
        <f t="shared" si="60"/>
        <v>98805035</v>
      </c>
      <c r="M1987" t="str">
        <f t="shared" si="61"/>
        <v>64501611</v>
      </c>
      <c r="N1987" t="str">
        <f>VLOOKUP($L1987,Map_Organization!$F:$I,2,FALSE)</f>
        <v>UM3</v>
      </c>
      <c r="O1987" t="str">
        <f>VLOOKUP($L1987,Map_Organization!$F:$I,3,FALSE)</f>
        <v>930</v>
      </c>
      <c r="P1987" t="str">
        <f>VLOOKUP($L1987,Map_Organization!$F:$I,4,FALSE)</f>
        <v>8414</v>
      </c>
      <c r="Q1987" t="str">
        <f>VLOOKUP($M1987,Map_GL!$B:$N,11,FALSE)</f>
        <v>75B</v>
      </c>
      <c r="R1987" t="str">
        <f>VLOOKUP($M1987,Map_GL!$B:$N,12,FALSE)</f>
        <v>000</v>
      </c>
      <c r="S1987" t="str">
        <f>VLOOKUP($M1987,Map_GL!$B:$N,13,FALSE)</f>
        <v>00</v>
      </c>
      <c r="T1987"/>
    </row>
    <row r="1988" spans="1:20" x14ac:dyDescent="0.25">
      <c r="A1988" t="s">
        <v>8</v>
      </c>
      <c r="B1988" t="s">
        <v>10</v>
      </c>
      <c r="C1988" t="s">
        <v>12</v>
      </c>
      <c r="D1988" t="s">
        <v>14</v>
      </c>
      <c r="E1988" t="s">
        <v>10121</v>
      </c>
      <c r="F1988" t="s">
        <v>7406</v>
      </c>
      <c r="G1988" t="s">
        <v>10235</v>
      </c>
      <c r="H1988" s="9">
        <v>43833</v>
      </c>
      <c r="I1988" s="10">
        <v>0.50555555555555554</v>
      </c>
      <c r="J1988" s="11">
        <v>50.41</v>
      </c>
      <c r="K1988" t="s">
        <v>10122</v>
      </c>
      <c r="L1988" t="str">
        <f t="shared" si="60"/>
        <v>98805035</v>
      </c>
      <c r="M1988" t="str">
        <f t="shared" si="61"/>
        <v>64501621</v>
      </c>
      <c r="N1988" t="str">
        <f>VLOOKUP($L1988,Map_Organization!$F:$I,2,FALSE)</f>
        <v>UM3</v>
      </c>
      <c r="O1988" t="str">
        <f>VLOOKUP($L1988,Map_Organization!$F:$I,3,FALSE)</f>
        <v>930</v>
      </c>
      <c r="P1988" t="str">
        <f>VLOOKUP($L1988,Map_Organization!$F:$I,4,FALSE)</f>
        <v>8414</v>
      </c>
      <c r="Q1988" t="str">
        <f>VLOOKUP($M1988,Map_GL!$B:$N,11,FALSE)</f>
        <v>75B</v>
      </c>
      <c r="R1988" t="str">
        <f>VLOOKUP($M1988,Map_GL!$B:$N,12,FALSE)</f>
        <v>000</v>
      </c>
      <c r="S1988" t="str">
        <f>VLOOKUP($M1988,Map_GL!$B:$N,13,FALSE)</f>
        <v>00</v>
      </c>
      <c r="T1988"/>
    </row>
    <row r="1989" spans="1:20" x14ac:dyDescent="0.25">
      <c r="A1989" t="s">
        <v>8</v>
      </c>
      <c r="B1989" t="s">
        <v>10</v>
      </c>
      <c r="C1989" t="s">
        <v>12</v>
      </c>
      <c r="D1989" t="s">
        <v>14</v>
      </c>
      <c r="E1989" t="s">
        <v>10121</v>
      </c>
      <c r="F1989" t="s">
        <v>7406</v>
      </c>
      <c r="G1989" t="s">
        <v>10236</v>
      </c>
      <c r="H1989" s="9">
        <v>43833</v>
      </c>
      <c r="I1989" s="10">
        <v>0.50555555555555554</v>
      </c>
      <c r="J1989" s="11">
        <v>89.050000000000011</v>
      </c>
      <c r="K1989" t="s">
        <v>10122</v>
      </c>
      <c r="L1989" t="str">
        <f t="shared" ref="L1989:L2052" si="62">SUBSTITUTE(RIGHT($F1989,9),"-","")</f>
        <v>98805035</v>
      </c>
      <c r="M1989" t="str">
        <f t="shared" ref="M1989:M2052" si="63">SUBSTITUTE(RIGHT($G1989,9),".","")</f>
        <v>64501631</v>
      </c>
      <c r="N1989" t="str">
        <f>VLOOKUP($L1989,Map_Organization!$F:$I,2,FALSE)</f>
        <v>UM3</v>
      </c>
      <c r="O1989" t="str">
        <f>VLOOKUP($L1989,Map_Organization!$F:$I,3,FALSE)</f>
        <v>930</v>
      </c>
      <c r="P1989" t="str">
        <f>VLOOKUP($L1989,Map_Organization!$F:$I,4,FALSE)</f>
        <v>8414</v>
      </c>
      <c r="Q1989" t="str">
        <f>VLOOKUP($M1989,Map_GL!$B:$N,11,FALSE)</f>
        <v>75B</v>
      </c>
      <c r="R1989" t="str">
        <f>VLOOKUP($M1989,Map_GL!$B:$N,12,FALSE)</f>
        <v>000</v>
      </c>
      <c r="S1989" t="str">
        <f>VLOOKUP($M1989,Map_GL!$B:$N,13,FALSE)</f>
        <v>00</v>
      </c>
      <c r="T1989"/>
    </row>
    <row r="1990" spans="1:20" x14ac:dyDescent="0.25">
      <c r="A1990" t="s">
        <v>8</v>
      </c>
      <c r="B1990" t="s">
        <v>10</v>
      </c>
      <c r="C1990" t="s">
        <v>12</v>
      </c>
      <c r="D1990" t="s">
        <v>14</v>
      </c>
      <c r="E1990" t="s">
        <v>10121</v>
      </c>
      <c r="F1990" t="s">
        <v>7406</v>
      </c>
      <c r="G1990" t="s">
        <v>10237</v>
      </c>
      <c r="H1990" s="9">
        <v>43833</v>
      </c>
      <c r="I1990" s="10">
        <v>0.50555555555555554</v>
      </c>
      <c r="J1990" s="11">
        <v>-1169.8899999999999</v>
      </c>
      <c r="K1990" t="s">
        <v>10122</v>
      </c>
      <c r="L1990" t="str">
        <f t="shared" si="62"/>
        <v>98805035</v>
      </c>
      <c r="M1990" t="str">
        <f t="shared" si="63"/>
        <v>64106031</v>
      </c>
      <c r="N1990" t="str">
        <f>VLOOKUP($L1990,Map_Organization!$F:$I,2,FALSE)</f>
        <v>UM3</v>
      </c>
      <c r="O1990" t="str">
        <f>VLOOKUP($L1990,Map_Organization!$F:$I,3,FALSE)</f>
        <v>930</v>
      </c>
      <c r="P1990" t="str">
        <f>VLOOKUP($L1990,Map_Organization!$F:$I,4,FALSE)</f>
        <v>8414</v>
      </c>
      <c r="Q1990" t="str">
        <f>VLOOKUP($M1990,Map_GL!$B:$N,11,FALSE)</f>
        <v>75B</v>
      </c>
      <c r="R1990" t="str">
        <f>VLOOKUP($M1990,Map_GL!$B:$N,12,FALSE)</f>
        <v>000</v>
      </c>
      <c r="S1990" t="str">
        <f>VLOOKUP($M1990,Map_GL!$B:$N,13,FALSE)</f>
        <v>00</v>
      </c>
      <c r="T1990"/>
    </row>
    <row r="1991" spans="1:20" x14ac:dyDescent="0.25">
      <c r="A1991" t="s">
        <v>8</v>
      </c>
      <c r="B1991" t="s">
        <v>10</v>
      </c>
      <c r="C1991" t="s">
        <v>12</v>
      </c>
      <c r="D1991" t="s">
        <v>14</v>
      </c>
      <c r="E1991" t="s">
        <v>10121</v>
      </c>
      <c r="F1991" t="s">
        <v>7406</v>
      </c>
      <c r="G1991" t="s">
        <v>10238</v>
      </c>
      <c r="H1991" s="9">
        <v>43833</v>
      </c>
      <c r="I1991" s="10">
        <v>0.50555555555555554</v>
      </c>
      <c r="J1991" s="11">
        <v>1169.8899999999999</v>
      </c>
      <c r="K1991" t="s">
        <v>10122</v>
      </c>
      <c r="L1991" t="str">
        <f t="shared" si="62"/>
        <v>98805035</v>
      </c>
      <c r="M1991" t="str">
        <f t="shared" si="63"/>
        <v>64106030</v>
      </c>
      <c r="N1991" t="str">
        <f>VLOOKUP($L1991,Map_Organization!$F:$I,2,FALSE)</f>
        <v>UM3</v>
      </c>
      <c r="O1991" t="str">
        <f>VLOOKUP($L1991,Map_Organization!$F:$I,3,FALSE)</f>
        <v>930</v>
      </c>
      <c r="P1991" t="str">
        <f>VLOOKUP($L1991,Map_Organization!$F:$I,4,FALSE)</f>
        <v>8414</v>
      </c>
      <c r="Q1991" t="str">
        <f>VLOOKUP($M1991,Map_GL!$B:$N,11,FALSE)</f>
        <v>75B</v>
      </c>
      <c r="R1991" t="str">
        <f>VLOOKUP($M1991,Map_GL!$B:$N,12,FALSE)</f>
        <v>000</v>
      </c>
      <c r="S1991" t="str">
        <f>VLOOKUP($M1991,Map_GL!$B:$N,13,FALSE)</f>
        <v>00</v>
      </c>
      <c r="T1991"/>
    </row>
    <row r="1992" spans="1:20" x14ac:dyDescent="0.25">
      <c r="A1992" t="s">
        <v>8</v>
      </c>
      <c r="B1992" t="s">
        <v>10</v>
      </c>
      <c r="C1992" t="s">
        <v>12</v>
      </c>
      <c r="D1992" t="s">
        <v>14</v>
      </c>
      <c r="E1992" t="s">
        <v>10121</v>
      </c>
      <c r="F1992" t="s">
        <v>7406</v>
      </c>
      <c r="G1992" t="s">
        <v>10239</v>
      </c>
      <c r="H1992" s="9">
        <v>43833</v>
      </c>
      <c r="I1992" s="10">
        <v>0.50555555555555554</v>
      </c>
      <c r="J1992" s="11">
        <v>-220.56</v>
      </c>
      <c r="K1992" t="s">
        <v>10122</v>
      </c>
      <c r="L1992" t="str">
        <f t="shared" si="62"/>
        <v>98805035</v>
      </c>
      <c r="M1992" t="str">
        <f t="shared" si="63"/>
        <v>64502021</v>
      </c>
      <c r="N1992" t="str">
        <f>VLOOKUP($L1992,Map_Organization!$F:$I,2,FALSE)</f>
        <v>UM3</v>
      </c>
      <c r="O1992" t="str">
        <f>VLOOKUP($L1992,Map_Organization!$F:$I,3,FALSE)</f>
        <v>930</v>
      </c>
      <c r="P1992" t="str">
        <f>VLOOKUP($L1992,Map_Organization!$F:$I,4,FALSE)</f>
        <v>8414</v>
      </c>
      <c r="Q1992" t="str">
        <f>VLOOKUP($M1992,Map_GL!$B:$N,11,FALSE)</f>
        <v>75B</v>
      </c>
      <c r="R1992" t="str">
        <f>VLOOKUP($M1992,Map_GL!$B:$N,12,FALSE)</f>
        <v>000</v>
      </c>
      <c r="S1992" t="str">
        <f>VLOOKUP($M1992,Map_GL!$B:$N,13,FALSE)</f>
        <v>00</v>
      </c>
      <c r="T1992"/>
    </row>
    <row r="1993" spans="1:20" x14ac:dyDescent="0.25">
      <c r="A1993" t="s">
        <v>8</v>
      </c>
      <c r="B1993" t="s">
        <v>10</v>
      </c>
      <c r="C1993" t="s">
        <v>12</v>
      </c>
      <c r="D1993" t="s">
        <v>14</v>
      </c>
      <c r="E1993" t="s">
        <v>10121</v>
      </c>
      <c r="F1993" t="s">
        <v>7406</v>
      </c>
      <c r="G1993" t="s">
        <v>10240</v>
      </c>
      <c r="H1993" s="9">
        <v>43833</v>
      </c>
      <c r="I1993" s="10">
        <v>0.50555555555555554</v>
      </c>
      <c r="J1993" s="11">
        <v>-541.1</v>
      </c>
      <c r="K1993" t="s">
        <v>10122</v>
      </c>
      <c r="L1993" t="str">
        <f t="shared" si="62"/>
        <v>98805035</v>
      </c>
      <c r="M1993" t="str">
        <f t="shared" si="63"/>
        <v>64503001</v>
      </c>
      <c r="N1993" t="str">
        <f>VLOOKUP($L1993,Map_Organization!$F:$I,2,FALSE)</f>
        <v>UM3</v>
      </c>
      <c r="O1993" t="str">
        <f>VLOOKUP($L1993,Map_Organization!$F:$I,3,FALSE)</f>
        <v>930</v>
      </c>
      <c r="P1993" t="str">
        <f>VLOOKUP($L1993,Map_Organization!$F:$I,4,FALSE)</f>
        <v>8414</v>
      </c>
      <c r="Q1993" t="str">
        <f>VLOOKUP($M1993,Map_GL!$B:$N,11,FALSE)</f>
        <v>75B</v>
      </c>
      <c r="R1993" t="str">
        <f>VLOOKUP($M1993,Map_GL!$B:$N,12,FALSE)</f>
        <v>000</v>
      </c>
      <c r="S1993" t="str">
        <f>VLOOKUP($M1993,Map_GL!$B:$N,13,FALSE)</f>
        <v>00</v>
      </c>
      <c r="T1993"/>
    </row>
    <row r="1994" spans="1:20" x14ac:dyDescent="0.25">
      <c r="A1994" t="s">
        <v>8</v>
      </c>
      <c r="B1994" t="s">
        <v>10</v>
      </c>
      <c r="C1994" t="s">
        <v>12</v>
      </c>
      <c r="D1994" t="s">
        <v>14</v>
      </c>
      <c r="E1994" t="s">
        <v>10121</v>
      </c>
      <c r="F1994" t="s">
        <v>7406</v>
      </c>
      <c r="G1994" t="s">
        <v>10241</v>
      </c>
      <c r="H1994" s="9">
        <v>43833</v>
      </c>
      <c r="I1994" s="10">
        <v>0.50555555555555554</v>
      </c>
      <c r="J1994" s="11">
        <v>220.56</v>
      </c>
      <c r="K1994" t="s">
        <v>10122</v>
      </c>
      <c r="L1994" t="str">
        <f t="shared" si="62"/>
        <v>98805035</v>
      </c>
      <c r="M1994" t="str">
        <f t="shared" si="63"/>
        <v>64502020</v>
      </c>
      <c r="N1994" t="str">
        <f>VLOOKUP($L1994,Map_Organization!$F:$I,2,FALSE)</f>
        <v>UM3</v>
      </c>
      <c r="O1994" t="str">
        <f>VLOOKUP($L1994,Map_Organization!$F:$I,3,FALSE)</f>
        <v>930</v>
      </c>
      <c r="P1994" t="str">
        <f>VLOOKUP($L1994,Map_Organization!$F:$I,4,FALSE)</f>
        <v>8414</v>
      </c>
      <c r="Q1994" t="str">
        <f>VLOOKUP($M1994,Map_GL!$B:$N,11,FALSE)</f>
        <v>75B</v>
      </c>
      <c r="R1994" t="str">
        <f>VLOOKUP($M1994,Map_GL!$B:$N,12,FALSE)</f>
        <v>000</v>
      </c>
      <c r="S1994" t="str">
        <f>VLOOKUP($M1994,Map_GL!$B:$N,13,FALSE)</f>
        <v>00</v>
      </c>
      <c r="T1994"/>
    </row>
    <row r="1995" spans="1:20" x14ac:dyDescent="0.25">
      <c r="A1995" t="s">
        <v>8</v>
      </c>
      <c r="B1995" t="s">
        <v>10</v>
      </c>
      <c r="C1995" t="s">
        <v>12</v>
      </c>
      <c r="D1995" t="s">
        <v>14</v>
      </c>
      <c r="E1995" t="s">
        <v>10121</v>
      </c>
      <c r="F1995" t="s">
        <v>7406</v>
      </c>
      <c r="G1995" t="s">
        <v>10242</v>
      </c>
      <c r="H1995" s="9">
        <v>43833</v>
      </c>
      <c r="I1995" s="10">
        <v>0.50555555555555554</v>
      </c>
      <c r="J1995" s="11">
        <v>662.01</v>
      </c>
      <c r="K1995" t="s">
        <v>10122</v>
      </c>
      <c r="L1995" t="str">
        <f t="shared" si="62"/>
        <v>98805035</v>
      </c>
      <c r="M1995" t="str">
        <f t="shared" si="63"/>
        <v>64503000</v>
      </c>
      <c r="N1995" t="str">
        <f>VLOOKUP($L1995,Map_Organization!$F:$I,2,FALSE)</f>
        <v>UM3</v>
      </c>
      <c r="O1995" t="str">
        <f>VLOOKUP($L1995,Map_Organization!$F:$I,3,FALSE)</f>
        <v>930</v>
      </c>
      <c r="P1995" t="str">
        <f>VLOOKUP($L1995,Map_Organization!$F:$I,4,FALSE)</f>
        <v>8414</v>
      </c>
      <c r="Q1995" t="str">
        <f>VLOOKUP($M1995,Map_GL!$B:$N,11,FALSE)</f>
        <v>75B</v>
      </c>
      <c r="R1995" t="str">
        <f>VLOOKUP($M1995,Map_GL!$B:$N,12,FALSE)</f>
        <v>000</v>
      </c>
      <c r="S1995" t="str">
        <f>VLOOKUP($M1995,Map_GL!$B:$N,13,FALSE)</f>
        <v>00</v>
      </c>
      <c r="T1995"/>
    </row>
    <row r="1996" spans="1:20" x14ac:dyDescent="0.25">
      <c r="A1996" t="s">
        <v>8</v>
      </c>
      <c r="B1996" t="s">
        <v>10</v>
      </c>
      <c r="C1996" t="s">
        <v>12</v>
      </c>
      <c r="D1996" t="s">
        <v>14</v>
      </c>
      <c r="E1996" t="s">
        <v>10121</v>
      </c>
      <c r="F1996" t="s">
        <v>7406</v>
      </c>
      <c r="G1996" t="s">
        <v>10243</v>
      </c>
      <c r="H1996" s="9">
        <v>43833</v>
      </c>
      <c r="I1996" s="10">
        <v>0.50555555555555554</v>
      </c>
      <c r="J1996" s="11">
        <v>-62.349999999999994</v>
      </c>
      <c r="K1996" t="s">
        <v>10122</v>
      </c>
      <c r="L1996" t="str">
        <f t="shared" si="62"/>
        <v>98805035</v>
      </c>
      <c r="M1996" t="str">
        <f t="shared" si="63"/>
        <v>64501011</v>
      </c>
      <c r="N1996" t="str">
        <f>VLOOKUP($L1996,Map_Organization!$F:$I,2,FALSE)</f>
        <v>UM3</v>
      </c>
      <c r="O1996" t="str">
        <f>VLOOKUP($L1996,Map_Organization!$F:$I,3,FALSE)</f>
        <v>930</v>
      </c>
      <c r="P1996" t="str">
        <f>VLOOKUP($L1996,Map_Organization!$F:$I,4,FALSE)</f>
        <v>8414</v>
      </c>
      <c r="Q1996" t="str">
        <f>VLOOKUP($M1996,Map_GL!$B:$N,11,FALSE)</f>
        <v>75B</v>
      </c>
      <c r="R1996" t="str">
        <f>VLOOKUP($M1996,Map_GL!$B:$N,12,FALSE)</f>
        <v>000</v>
      </c>
      <c r="S1996" t="str">
        <f>VLOOKUP($M1996,Map_GL!$B:$N,13,FALSE)</f>
        <v>00</v>
      </c>
      <c r="T1996"/>
    </row>
    <row r="1997" spans="1:20" x14ac:dyDescent="0.25">
      <c r="A1997" t="s">
        <v>8</v>
      </c>
      <c r="B1997" t="s">
        <v>10</v>
      </c>
      <c r="C1997" t="s">
        <v>12</v>
      </c>
      <c r="D1997" t="s">
        <v>14</v>
      </c>
      <c r="E1997" t="s">
        <v>10121</v>
      </c>
      <c r="F1997" t="s">
        <v>7406</v>
      </c>
      <c r="G1997" t="s">
        <v>10244</v>
      </c>
      <c r="H1997" s="9">
        <v>43833</v>
      </c>
      <c r="I1997" s="10">
        <v>0.50555555555555554</v>
      </c>
      <c r="J1997" s="11">
        <v>322.31</v>
      </c>
      <c r="K1997" t="s">
        <v>10122</v>
      </c>
      <c r="L1997" t="str">
        <f t="shared" si="62"/>
        <v>98805035</v>
      </c>
      <c r="M1997" t="str">
        <f t="shared" si="63"/>
        <v>64501111</v>
      </c>
      <c r="N1997" t="str">
        <f>VLOOKUP($L1997,Map_Organization!$F:$I,2,FALSE)</f>
        <v>UM3</v>
      </c>
      <c r="O1997" t="str">
        <f>VLOOKUP($L1997,Map_Organization!$F:$I,3,FALSE)</f>
        <v>930</v>
      </c>
      <c r="P1997" t="str">
        <f>VLOOKUP($L1997,Map_Organization!$F:$I,4,FALSE)</f>
        <v>8414</v>
      </c>
      <c r="Q1997" t="str">
        <f>VLOOKUP($M1997,Map_GL!$B:$N,11,FALSE)</f>
        <v>75B</v>
      </c>
      <c r="R1997" t="str">
        <f>VLOOKUP($M1997,Map_GL!$B:$N,12,FALSE)</f>
        <v>000</v>
      </c>
      <c r="S1997" t="str">
        <f>VLOOKUP($M1997,Map_GL!$B:$N,13,FALSE)</f>
        <v>00</v>
      </c>
      <c r="T1997"/>
    </row>
    <row r="1998" spans="1:20" x14ac:dyDescent="0.25">
      <c r="A1998" t="s">
        <v>8</v>
      </c>
      <c r="B1998" t="s">
        <v>10</v>
      </c>
      <c r="C1998" t="s">
        <v>12</v>
      </c>
      <c r="D1998" t="s">
        <v>14</v>
      </c>
      <c r="E1998" t="s">
        <v>10121</v>
      </c>
      <c r="F1998" t="s">
        <v>7406</v>
      </c>
      <c r="G1998" t="s">
        <v>10245</v>
      </c>
      <c r="H1998" s="9">
        <v>43833</v>
      </c>
      <c r="I1998" s="10">
        <v>0.50555555555555554</v>
      </c>
      <c r="J1998" s="11">
        <v>34.65</v>
      </c>
      <c r="K1998" t="s">
        <v>10122</v>
      </c>
      <c r="L1998" t="str">
        <f t="shared" si="62"/>
        <v>98805035</v>
      </c>
      <c r="M1998" t="str">
        <f t="shared" si="63"/>
        <v>64501009</v>
      </c>
      <c r="N1998" t="str">
        <f>VLOOKUP($L1998,Map_Organization!$F:$I,2,FALSE)</f>
        <v>UM3</v>
      </c>
      <c r="O1998" t="str">
        <f>VLOOKUP($L1998,Map_Organization!$F:$I,3,FALSE)</f>
        <v>930</v>
      </c>
      <c r="P1998" t="str">
        <f>VLOOKUP($L1998,Map_Organization!$F:$I,4,FALSE)</f>
        <v>8414</v>
      </c>
      <c r="Q1998" t="str">
        <f>VLOOKUP($M1998,Map_GL!$B:$N,11,FALSE)</f>
        <v>75B</v>
      </c>
      <c r="R1998" t="str">
        <f>VLOOKUP($M1998,Map_GL!$B:$N,12,FALSE)</f>
        <v>000</v>
      </c>
      <c r="S1998" t="str">
        <f>VLOOKUP($M1998,Map_GL!$B:$N,13,FALSE)</f>
        <v>00</v>
      </c>
      <c r="T1998"/>
    </row>
    <row r="1999" spans="1:20" x14ac:dyDescent="0.25">
      <c r="A1999" t="s">
        <v>8</v>
      </c>
      <c r="B1999" t="s">
        <v>10</v>
      </c>
      <c r="C1999" t="s">
        <v>12</v>
      </c>
      <c r="D1999" t="s">
        <v>14</v>
      </c>
      <c r="E1999" t="s">
        <v>10121</v>
      </c>
      <c r="F1999" t="s">
        <v>7406</v>
      </c>
      <c r="G1999" t="s">
        <v>10246</v>
      </c>
      <c r="H1999" s="9">
        <v>43833</v>
      </c>
      <c r="I1999" s="10">
        <v>0.50555555555555554</v>
      </c>
      <c r="J1999" s="11">
        <v>27.7</v>
      </c>
      <c r="K1999" t="s">
        <v>10122</v>
      </c>
      <c r="L1999" t="str">
        <f t="shared" si="62"/>
        <v>98805035</v>
      </c>
      <c r="M1999" t="str">
        <f t="shared" si="63"/>
        <v>64501010</v>
      </c>
      <c r="N1999" t="str">
        <f>VLOOKUP($L1999,Map_Organization!$F:$I,2,FALSE)</f>
        <v>UM3</v>
      </c>
      <c r="O1999" t="str">
        <f>VLOOKUP($L1999,Map_Organization!$F:$I,3,FALSE)</f>
        <v>930</v>
      </c>
      <c r="P1999" t="str">
        <f>VLOOKUP($L1999,Map_Organization!$F:$I,4,FALSE)</f>
        <v>8414</v>
      </c>
      <c r="Q1999" t="str">
        <f>VLOOKUP($M1999,Map_GL!$B:$N,11,FALSE)</f>
        <v>75B</v>
      </c>
      <c r="R1999" t="str">
        <f>VLOOKUP($M1999,Map_GL!$B:$N,12,FALSE)</f>
        <v>000</v>
      </c>
      <c r="S1999" t="str">
        <f>VLOOKUP($M1999,Map_GL!$B:$N,13,FALSE)</f>
        <v>00</v>
      </c>
      <c r="T1999"/>
    </row>
    <row r="2000" spans="1:20" x14ac:dyDescent="0.25">
      <c r="A2000" t="s">
        <v>8</v>
      </c>
      <c r="B2000" t="s">
        <v>10</v>
      </c>
      <c r="C2000" t="s">
        <v>12</v>
      </c>
      <c r="D2000" t="s">
        <v>14</v>
      </c>
      <c r="E2000" t="s">
        <v>10121</v>
      </c>
      <c r="F2000" t="s">
        <v>7406</v>
      </c>
      <c r="G2000" t="s">
        <v>10247</v>
      </c>
      <c r="H2000" s="9">
        <v>43833</v>
      </c>
      <c r="I2000" s="10">
        <v>0.50555555555555554</v>
      </c>
      <c r="J2000" s="11">
        <v>-322.31</v>
      </c>
      <c r="K2000" t="s">
        <v>10122</v>
      </c>
      <c r="L2000" t="str">
        <f t="shared" si="62"/>
        <v>98805035</v>
      </c>
      <c r="M2000" t="str">
        <f t="shared" si="63"/>
        <v>64501110</v>
      </c>
      <c r="N2000" t="str">
        <f>VLOOKUP($L2000,Map_Organization!$F:$I,2,FALSE)</f>
        <v>UM3</v>
      </c>
      <c r="O2000" t="str">
        <f>VLOOKUP($L2000,Map_Organization!$F:$I,3,FALSE)</f>
        <v>930</v>
      </c>
      <c r="P2000" t="str">
        <f>VLOOKUP($L2000,Map_Organization!$F:$I,4,FALSE)</f>
        <v>8414</v>
      </c>
      <c r="Q2000" t="str">
        <f>VLOOKUP($M2000,Map_GL!$B:$N,11,FALSE)</f>
        <v>75B</v>
      </c>
      <c r="R2000" t="str">
        <f>VLOOKUP($M2000,Map_GL!$B:$N,12,FALSE)</f>
        <v>000</v>
      </c>
      <c r="S2000" t="str">
        <f>VLOOKUP($M2000,Map_GL!$B:$N,13,FALSE)</f>
        <v>00</v>
      </c>
      <c r="T2000"/>
    </row>
    <row r="2001" spans="1:20" x14ac:dyDescent="0.25">
      <c r="A2001" t="s">
        <v>8</v>
      </c>
      <c r="B2001" t="s">
        <v>10</v>
      </c>
      <c r="C2001" t="s">
        <v>12</v>
      </c>
      <c r="D2001" t="s">
        <v>14</v>
      </c>
      <c r="E2001" t="s">
        <v>10121</v>
      </c>
      <c r="F2001" t="s">
        <v>7406</v>
      </c>
      <c r="G2001" t="s">
        <v>10248</v>
      </c>
      <c r="H2001" s="9">
        <v>43833</v>
      </c>
      <c r="I2001" s="10">
        <v>0.50555555555555554</v>
      </c>
      <c r="J2001" s="11">
        <v>-642.57999999999993</v>
      </c>
      <c r="K2001" t="s">
        <v>10122</v>
      </c>
      <c r="L2001" t="str">
        <f t="shared" si="62"/>
        <v>98805035</v>
      </c>
      <c r="M2001" t="str">
        <f t="shared" si="63"/>
        <v>64501611</v>
      </c>
      <c r="N2001" t="str">
        <f>VLOOKUP($L2001,Map_Organization!$F:$I,2,FALSE)</f>
        <v>UM3</v>
      </c>
      <c r="O2001" t="str">
        <f>VLOOKUP($L2001,Map_Organization!$F:$I,3,FALSE)</f>
        <v>930</v>
      </c>
      <c r="P2001" t="str">
        <f>VLOOKUP($L2001,Map_Organization!$F:$I,4,FALSE)</f>
        <v>8414</v>
      </c>
      <c r="Q2001" t="str">
        <f>VLOOKUP($M2001,Map_GL!$B:$N,11,FALSE)</f>
        <v>75B</v>
      </c>
      <c r="R2001" t="str">
        <f>VLOOKUP($M2001,Map_GL!$B:$N,12,FALSE)</f>
        <v>000</v>
      </c>
      <c r="S2001" t="str">
        <f>VLOOKUP($M2001,Map_GL!$B:$N,13,FALSE)</f>
        <v>00</v>
      </c>
      <c r="T2001"/>
    </row>
    <row r="2002" spans="1:20" x14ac:dyDescent="0.25">
      <c r="A2002" t="s">
        <v>8</v>
      </c>
      <c r="B2002" t="s">
        <v>10</v>
      </c>
      <c r="C2002" t="s">
        <v>12</v>
      </c>
      <c r="D2002" t="s">
        <v>14</v>
      </c>
      <c r="E2002" t="s">
        <v>10121</v>
      </c>
      <c r="F2002" t="s">
        <v>7406</v>
      </c>
      <c r="G2002" t="s">
        <v>10249</v>
      </c>
      <c r="H2002" s="9">
        <v>43833</v>
      </c>
      <c r="I2002" s="10">
        <v>0.50555555555555554</v>
      </c>
      <c r="J2002" s="11">
        <v>-50.41</v>
      </c>
      <c r="K2002" t="s">
        <v>10122</v>
      </c>
      <c r="L2002" t="str">
        <f t="shared" si="62"/>
        <v>98805035</v>
      </c>
      <c r="M2002" t="str">
        <f t="shared" si="63"/>
        <v>64501621</v>
      </c>
      <c r="N2002" t="str">
        <f>VLOOKUP($L2002,Map_Organization!$F:$I,2,FALSE)</f>
        <v>UM3</v>
      </c>
      <c r="O2002" t="str">
        <f>VLOOKUP($L2002,Map_Organization!$F:$I,3,FALSE)</f>
        <v>930</v>
      </c>
      <c r="P2002" t="str">
        <f>VLOOKUP($L2002,Map_Organization!$F:$I,4,FALSE)</f>
        <v>8414</v>
      </c>
      <c r="Q2002" t="str">
        <f>VLOOKUP($M2002,Map_GL!$B:$N,11,FALSE)</f>
        <v>75B</v>
      </c>
      <c r="R2002" t="str">
        <f>VLOOKUP($M2002,Map_GL!$B:$N,12,FALSE)</f>
        <v>000</v>
      </c>
      <c r="S2002" t="str">
        <f>VLOOKUP($M2002,Map_GL!$B:$N,13,FALSE)</f>
        <v>00</v>
      </c>
      <c r="T2002"/>
    </row>
    <row r="2003" spans="1:20" x14ac:dyDescent="0.25">
      <c r="A2003" t="s">
        <v>8</v>
      </c>
      <c r="B2003" t="s">
        <v>10</v>
      </c>
      <c r="C2003" t="s">
        <v>12</v>
      </c>
      <c r="D2003" t="s">
        <v>14</v>
      </c>
      <c r="E2003" t="s">
        <v>10121</v>
      </c>
      <c r="F2003" t="s">
        <v>7406</v>
      </c>
      <c r="G2003" t="s">
        <v>10250</v>
      </c>
      <c r="H2003" s="9">
        <v>43833</v>
      </c>
      <c r="I2003" s="10">
        <v>0.50555555555555554</v>
      </c>
      <c r="J2003" s="11">
        <v>642.57999999999993</v>
      </c>
      <c r="K2003" t="s">
        <v>10122</v>
      </c>
      <c r="L2003" t="str">
        <f t="shared" si="62"/>
        <v>98805035</v>
      </c>
      <c r="M2003" t="str">
        <f t="shared" si="63"/>
        <v>64501610</v>
      </c>
      <c r="N2003" t="str">
        <f>VLOOKUP($L2003,Map_Organization!$F:$I,2,FALSE)</f>
        <v>UM3</v>
      </c>
      <c r="O2003" t="str">
        <f>VLOOKUP($L2003,Map_Organization!$F:$I,3,FALSE)</f>
        <v>930</v>
      </c>
      <c r="P2003" t="str">
        <f>VLOOKUP($L2003,Map_Organization!$F:$I,4,FALSE)</f>
        <v>8414</v>
      </c>
      <c r="Q2003" t="str">
        <f>VLOOKUP($M2003,Map_GL!$B:$N,11,FALSE)</f>
        <v>75B</v>
      </c>
      <c r="R2003" t="str">
        <f>VLOOKUP($M2003,Map_GL!$B:$N,12,FALSE)</f>
        <v>000</v>
      </c>
      <c r="S2003" t="str">
        <f>VLOOKUP($M2003,Map_GL!$B:$N,13,FALSE)</f>
        <v>00</v>
      </c>
      <c r="T2003"/>
    </row>
    <row r="2004" spans="1:20" x14ac:dyDescent="0.25">
      <c r="A2004" t="s">
        <v>8</v>
      </c>
      <c r="B2004" t="s">
        <v>10</v>
      </c>
      <c r="C2004" t="s">
        <v>12</v>
      </c>
      <c r="D2004" t="s">
        <v>14</v>
      </c>
      <c r="E2004" t="s">
        <v>10121</v>
      </c>
      <c r="F2004" t="s">
        <v>7406</v>
      </c>
      <c r="G2004" t="s">
        <v>10251</v>
      </c>
      <c r="H2004" s="9">
        <v>43833</v>
      </c>
      <c r="I2004" s="10">
        <v>0.50555555555555554</v>
      </c>
      <c r="J2004" s="11">
        <v>50.410000000000004</v>
      </c>
      <c r="K2004" t="s">
        <v>10122</v>
      </c>
      <c r="L2004" t="str">
        <f t="shared" si="62"/>
        <v>98805035</v>
      </c>
      <c r="M2004" t="str">
        <f t="shared" si="63"/>
        <v>64501620</v>
      </c>
      <c r="N2004" t="str">
        <f>VLOOKUP($L2004,Map_Organization!$F:$I,2,FALSE)</f>
        <v>UM3</v>
      </c>
      <c r="O2004" t="str">
        <f>VLOOKUP($L2004,Map_Organization!$F:$I,3,FALSE)</f>
        <v>930</v>
      </c>
      <c r="P2004" t="str">
        <f>VLOOKUP($L2004,Map_Organization!$F:$I,4,FALSE)</f>
        <v>8414</v>
      </c>
      <c r="Q2004" t="str">
        <f>VLOOKUP($M2004,Map_GL!$B:$N,11,FALSE)</f>
        <v>75B</v>
      </c>
      <c r="R2004" t="str">
        <f>VLOOKUP($M2004,Map_GL!$B:$N,12,FALSE)</f>
        <v>000</v>
      </c>
      <c r="S2004" t="str">
        <f>VLOOKUP($M2004,Map_GL!$B:$N,13,FALSE)</f>
        <v>00</v>
      </c>
      <c r="T2004"/>
    </row>
    <row r="2005" spans="1:20" x14ac:dyDescent="0.25">
      <c r="A2005" t="s">
        <v>8</v>
      </c>
      <c r="B2005" t="s">
        <v>10</v>
      </c>
      <c r="C2005" t="s">
        <v>12</v>
      </c>
      <c r="D2005" t="s">
        <v>14</v>
      </c>
      <c r="E2005" t="s">
        <v>10121</v>
      </c>
      <c r="F2005" t="s">
        <v>7406</v>
      </c>
      <c r="G2005" t="s">
        <v>10262</v>
      </c>
      <c r="H2005" s="9">
        <v>43833</v>
      </c>
      <c r="I2005" s="10">
        <v>0.50555555555555554</v>
      </c>
      <c r="J2005" s="11">
        <v>0.44</v>
      </c>
      <c r="K2005" t="s">
        <v>10122</v>
      </c>
      <c r="L2005" t="str">
        <f t="shared" si="62"/>
        <v>98805035</v>
      </c>
      <c r="M2005" t="str">
        <f t="shared" si="63"/>
        <v>64503715</v>
      </c>
      <c r="N2005" t="str">
        <f>VLOOKUP($L2005,Map_Organization!$F:$I,2,FALSE)</f>
        <v>UM3</v>
      </c>
      <c r="O2005" t="str">
        <f>VLOOKUP($L2005,Map_Organization!$F:$I,3,FALSE)</f>
        <v>930</v>
      </c>
      <c r="P2005" t="str">
        <f>VLOOKUP($L2005,Map_Organization!$F:$I,4,FALSE)</f>
        <v>8414</v>
      </c>
      <c r="Q2005" t="str">
        <f>VLOOKUP($M2005,Map_GL!$B:$N,11,FALSE)</f>
        <v>75B</v>
      </c>
      <c r="R2005" t="str">
        <f>VLOOKUP($M2005,Map_GL!$B:$N,12,FALSE)</f>
        <v>000</v>
      </c>
      <c r="S2005" t="str">
        <f>VLOOKUP($M2005,Map_GL!$B:$N,13,FALSE)</f>
        <v>00</v>
      </c>
      <c r="T2005"/>
    </row>
    <row r="2006" spans="1:20" x14ac:dyDescent="0.25">
      <c r="A2006" t="s">
        <v>8</v>
      </c>
      <c r="B2006" t="s">
        <v>10</v>
      </c>
      <c r="C2006" t="s">
        <v>12</v>
      </c>
      <c r="D2006" t="s">
        <v>14</v>
      </c>
      <c r="E2006" t="s">
        <v>10121</v>
      </c>
      <c r="F2006" t="s">
        <v>7406</v>
      </c>
      <c r="G2006" t="s">
        <v>10252</v>
      </c>
      <c r="H2006" s="9">
        <v>43833</v>
      </c>
      <c r="I2006" s="10">
        <v>0.50555555555555554</v>
      </c>
      <c r="J2006" s="11">
        <v>-89.050000000000011</v>
      </c>
      <c r="K2006" t="s">
        <v>10122</v>
      </c>
      <c r="L2006" t="str">
        <f t="shared" si="62"/>
        <v>98805035</v>
      </c>
      <c r="M2006" t="str">
        <f t="shared" si="63"/>
        <v>64501631</v>
      </c>
      <c r="N2006" t="str">
        <f>VLOOKUP($L2006,Map_Organization!$F:$I,2,FALSE)</f>
        <v>UM3</v>
      </c>
      <c r="O2006" t="str">
        <f>VLOOKUP($L2006,Map_Organization!$F:$I,3,FALSE)</f>
        <v>930</v>
      </c>
      <c r="P2006" t="str">
        <f>VLOOKUP($L2006,Map_Organization!$F:$I,4,FALSE)</f>
        <v>8414</v>
      </c>
      <c r="Q2006" t="str">
        <f>VLOOKUP($M2006,Map_GL!$B:$N,11,FALSE)</f>
        <v>75B</v>
      </c>
      <c r="R2006" t="str">
        <f>VLOOKUP($M2006,Map_GL!$B:$N,12,FALSE)</f>
        <v>000</v>
      </c>
      <c r="S2006" t="str">
        <f>VLOOKUP($M2006,Map_GL!$B:$N,13,FALSE)</f>
        <v>00</v>
      </c>
      <c r="T2006"/>
    </row>
    <row r="2007" spans="1:20" x14ac:dyDescent="0.25">
      <c r="A2007" t="s">
        <v>8</v>
      </c>
      <c r="B2007" t="s">
        <v>10</v>
      </c>
      <c r="C2007" t="s">
        <v>12</v>
      </c>
      <c r="D2007" t="s">
        <v>14</v>
      </c>
      <c r="E2007" t="s">
        <v>10121</v>
      </c>
      <c r="F2007" t="s">
        <v>7406</v>
      </c>
      <c r="G2007" t="s">
        <v>10253</v>
      </c>
      <c r="H2007" s="9">
        <v>43833</v>
      </c>
      <c r="I2007" s="10">
        <v>0.50555555555555554</v>
      </c>
      <c r="J2007" s="11">
        <v>89.05</v>
      </c>
      <c r="K2007" t="s">
        <v>10122</v>
      </c>
      <c r="L2007" t="str">
        <f t="shared" si="62"/>
        <v>98805035</v>
      </c>
      <c r="M2007" t="str">
        <f t="shared" si="63"/>
        <v>64501630</v>
      </c>
      <c r="N2007" t="str">
        <f>VLOOKUP($L2007,Map_Organization!$F:$I,2,FALSE)</f>
        <v>UM3</v>
      </c>
      <c r="O2007" t="str">
        <f>VLOOKUP($L2007,Map_Organization!$F:$I,3,FALSE)</f>
        <v>930</v>
      </c>
      <c r="P2007" t="str">
        <f>VLOOKUP($L2007,Map_Organization!$F:$I,4,FALSE)</f>
        <v>8414</v>
      </c>
      <c r="Q2007" t="str">
        <f>VLOOKUP($M2007,Map_GL!$B:$N,11,FALSE)</f>
        <v>75B</v>
      </c>
      <c r="R2007" t="str">
        <f>VLOOKUP($M2007,Map_GL!$B:$N,12,FALSE)</f>
        <v>000</v>
      </c>
      <c r="S2007" t="str">
        <f>VLOOKUP($M2007,Map_GL!$B:$N,13,FALSE)</f>
        <v>00</v>
      </c>
      <c r="T2007"/>
    </row>
    <row r="2008" spans="1:20" x14ac:dyDescent="0.25">
      <c r="A2008" t="s">
        <v>8</v>
      </c>
      <c r="B2008" t="s">
        <v>10</v>
      </c>
      <c r="C2008" t="s">
        <v>12</v>
      </c>
      <c r="D2008" t="s">
        <v>14</v>
      </c>
      <c r="E2008" t="s">
        <v>10121</v>
      </c>
      <c r="F2008" t="s">
        <v>7406</v>
      </c>
      <c r="G2008" t="s">
        <v>10254</v>
      </c>
      <c r="H2008" s="9">
        <v>43833</v>
      </c>
      <c r="I2008" s="10">
        <v>0.50555555555555554</v>
      </c>
      <c r="J2008" s="11">
        <v>-211.03000000000003</v>
      </c>
      <c r="K2008" t="s">
        <v>10122</v>
      </c>
      <c r="L2008" t="str">
        <f t="shared" si="62"/>
        <v>98805035</v>
      </c>
      <c r="M2008" t="str">
        <f t="shared" si="63"/>
        <v>61620003</v>
      </c>
      <c r="N2008" t="str">
        <f>VLOOKUP($L2008,Map_Organization!$F:$I,2,FALSE)</f>
        <v>UM3</v>
      </c>
      <c r="O2008" t="str">
        <f>VLOOKUP($L2008,Map_Organization!$F:$I,3,FALSE)</f>
        <v>930</v>
      </c>
      <c r="P2008" t="str">
        <f>VLOOKUP($L2008,Map_Organization!$F:$I,4,FALSE)</f>
        <v>8414</v>
      </c>
      <c r="Q2008" t="str">
        <f>VLOOKUP($M2008,Map_GL!$B:$N,11,FALSE)</f>
        <v>794</v>
      </c>
      <c r="R2008" t="str">
        <f>VLOOKUP($M2008,Map_GL!$B:$N,12,FALSE)</f>
        <v>401</v>
      </c>
      <c r="S2008" t="str">
        <f>VLOOKUP($M2008,Map_GL!$B:$N,13,FALSE)</f>
        <v>00</v>
      </c>
      <c r="T2008"/>
    </row>
    <row r="2009" spans="1:20" x14ac:dyDescent="0.25">
      <c r="A2009" t="s">
        <v>8</v>
      </c>
      <c r="B2009" t="s">
        <v>10</v>
      </c>
      <c r="C2009" t="s">
        <v>12</v>
      </c>
      <c r="D2009" t="s">
        <v>14</v>
      </c>
      <c r="E2009" t="s">
        <v>10121</v>
      </c>
      <c r="F2009" t="s">
        <v>7406</v>
      </c>
      <c r="G2009" t="s">
        <v>10255</v>
      </c>
      <c r="H2009" s="9">
        <v>43833</v>
      </c>
      <c r="I2009" s="10">
        <v>0.50555555555555554</v>
      </c>
      <c r="J2009" s="11">
        <v>211.03</v>
      </c>
      <c r="K2009" t="s">
        <v>10122</v>
      </c>
      <c r="L2009" t="str">
        <f t="shared" si="62"/>
        <v>98805035</v>
      </c>
      <c r="M2009" t="str">
        <f t="shared" si="63"/>
        <v>61620001</v>
      </c>
      <c r="N2009" t="str">
        <f>VLOOKUP($L2009,Map_Organization!$F:$I,2,FALSE)</f>
        <v>UM3</v>
      </c>
      <c r="O2009" t="str">
        <f>VLOOKUP($L2009,Map_Organization!$F:$I,3,FALSE)</f>
        <v>930</v>
      </c>
      <c r="P2009" t="str">
        <f>VLOOKUP($L2009,Map_Organization!$F:$I,4,FALSE)</f>
        <v>8414</v>
      </c>
      <c r="Q2009" t="str">
        <f>VLOOKUP($M2009,Map_GL!$B:$N,11,FALSE)</f>
        <v>794</v>
      </c>
      <c r="R2009" t="str">
        <f>VLOOKUP($M2009,Map_GL!$B:$N,12,FALSE)</f>
        <v>401</v>
      </c>
      <c r="S2009" t="str">
        <f>VLOOKUP($M2009,Map_GL!$B:$N,13,FALSE)</f>
        <v>00</v>
      </c>
      <c r="T2009"/>
    </row>
    <row r="2010" spans="1:20" x14ac:dyDescent="0.25">
      <c r="A2010" t="s">
        <v>8</v>
      </c>
      <c r="B2010" t="s">
        <v>10</v>
      </c>
      <c r="C2010" t="s">
        <v>12</v>
      </c>
      <c r="D2010" t="s">
        <v>14</v>
      </c>
      <c r="E2010" t="s">
        <v>10121</v>
      </c>
      <c r="F2010" t="s">
        <v>7406</v>
      </c>
      <c r="G2010" t="s">
        <v>10256</v>
      </c>
      <c r="H2010" s="9">
        <v>43833</v>
      </c>
      <c r="I2010" s="10">
        <v>0.50555555555555554</v>
      </c>
      <c r="J2010" s="11">
        <v>-211.03</v>
      </c>
      <c r="K2010" t="s">
        <v>10122</v>
      </c>
      <c r="L2010" t="str">
        <f t="shared" si="62"/>
        <v>98805035</v>
      </c>
      <c r="M2010" t="str">
        <f t="shared" si="63"/>
        <v>75430001</v>
      </c>
      <c r="N2010" t="str">
        <f>VLOOKUP($L2010,Map_Organization!$F:$I,2,FALSE)</f>
        <v>UM3</v>
      </c>
      <c r="O2010" t="str">
        <f>VLOOKUP($L2010,Map_Organization!$F:$I,3,FALSE)</f>
        <v>930</v>
      </c>
      <c r="P2010" t="str">
        <f>VLOOKUP($L2010,Map_Organization!$F:$I,4,FALSE)</f>
        <v>8414</v>
      </c>
      <c r="Q2010" t="str">
        <f>VLOOKUP($M2010,Map_GL!$B:$N,11,FALSE)</f>
        <v>75B</v>
      </c>
      <c r="R2010" t="str">
        <f>VLOOKUP($M2010,Map_GL!$B:$N,12,FALSE)</f>
        <v>000</v>
      </c>
      <c r="S2010" t="str">
        <f>VLOOKUP($M2010,Map_GL!$B:$N,13,FALSE)</f>
        <v>00</v>
      </c>
      <c r="T2010"/>
    </row>
    <row r="2011" spans="1:20" x14ac:dyDescent="0.25">
      <c r="A2011" t="s">
        <v>8</v>
      </c>
      <c r="B2011" t="s">
        <v>10</v>
      </c>
      <c r="C2011" t="s">
        <v>12</v>
      </c>
      <c r="D2011" t="s">
        <v>14</v>
      </c>
      <c r="E2011" t="s">
        <v>10121</v>
      </c>
      <c r="F2011" t="s">
        <v>7406</v>
      </c>
      <c r="G2011" t="s">
        <v>10182</v>
      </c>
      <c r="H2011" s="9">
        <v>43833</v>
      </c>
      <c r="I2011" s="10">
        <v>0.50555555555555554</v>
      </c>
      <c r="J2011" s="11">
        <v>112.63</v>
      </c>
      <c r="K2011" t="s">
        <v>10122</v>
      </c>
      <c r="L2011" t="str">
        <f t="shared" si="62"/>
        <v>98805035</v>
      </c>
      <c r="M2011" t="str">
        <f t="shared" si="63"/>
        <v>75431002</v>
      </c>
      <c r="N2011" t="str">
        <f>VLOOKUP($L2011,Map_Organization!$F:$I,2,FALSE)</f>
        <v>UM3</v>
      </c>
      <c r="O2011" t="str">
        <f>VLOOKUP($L2011,Map_Organization!$F:$I,3,FALSE)</f>
        <v>930</v>
      </c>
      <c r="P2011" t="str">
        <f>VLOOKUP($L2011,Map_Organization!$F:$I,4,FALSE)</f>
        <v>8414</v>
      </c>
      <c r="Q2011" t="str">
        <f>VLOOKUP($M2011,Map_GL!$B:$N,11,FALSE)</f>
        <v>75B</v>
      </c>
      <c r="R2011" t="str">
        <f>VLOOKUP($M2011,Map_GL!$B:$N,12,FALSE)</f>
        <v>000</v>
      </c>
      <c r="S2011" t="str">
        <f>VLOOKUP($M2011,Map_GL!$B:$N,13,FALSE)</f>
        <v>00</v>
      </c>
      <c r="T2011"/>
    </row>
    <row r="2012" spans="1:20" x14ac:dyDescent="0.25">
      <c r="A2012" t="s">
        <v>8</v>
      </c>
      <c r="B2012" t="s">
        <v>10</v>
      </c>
      <c r="C2012" t="s">
        <v>12</v>
      </c>
      <c r="D2012" t="s">
        <v>14</v>
      </c>
      <c r="E2012" t="s">
        <v>10121</v>
      </c>
      <c r="F2012" t="s">
        <v>7406</v>
      </c>
      <c r="G2012" t="s">
        <v>10146</v>
      </c>
      <c r="H2012" s="9">
        <v>43833</v>
      </c>
      <c r="I2012" s="10">
        <v>0.50555555555555554</v>
      </c>
      <c r="J2012" s="11">
        <v>95.03</v>
      </c>
      <c r="K2012" t="s">
        <v>10122</v>
      </c>
      <c r="L2012" t="str">
        <f t="shared" si="62"/>
        <v>98805035</v>
      </c>
      <c r="M2012" t="str">
        <f t="shared" si="63"/>
        <v>61620010</v>
      </c>
      <c r="N2012" t="str">
        <f>VLOOKUP($L2012,Map_Organization!$F:$I,2,FALSE)</f>
        <v>UM3</v>
      </c>
      <c r="O2012" t="str">
        <f>VLOOKUP($L2012,Map_Organization!$F:$I,3,FALSE)</f>
        <v>930</v>
      </c>
      <c r="P2012" t="str">
        <f>VLOOKUP($L2012,Map_Organization!$F:$I,4,FALSE)</f>
        <v>8414</v>
      </c>
      <c r="Q2012" t="str">
        <f>VLOOKUP($M2012,Map_GL!$B:$N,11,FALSE)</f>
        <v>794</v>
      </c>
      <c r="R2012" t="str">
        <f>VLOOKUP($M2012,Map_GL!$B:$N,12,FALSE)</f>
        <v>401</v>
      </c>
      <c r="S2012" t="str">
        <f>VLOOKUP($M2012,Map_GL!$B:$N,13,FALSE)</f>
        <v>00</v>
      </c>
      <c r="T2012"/>
    </row>
    <row r="2013" spans="1:20" x14ac:dyDescent="0.25">
      <c r="A2013" t="s">
        <v>8</v>
      </c>
      <c r="B2013" t="s">
        <v>10</v>
      </c>
      <c r="C2013" t="s">
        <v>12</v>
      </c>
      <c r="D2013" t="s">
        <v>14</v>
      </c>
      <c r="E2013" t="s">
        <v>10121</v>
      </c>
      <c r="F2013" t="s">
        <v>7406</v>
      </c>
      <c r="G2013" t="s">
        <v>10192</v>
      </c>
      <c r="H2013" s="9">
        <v>43833</v>
      </c>
      <c r="I2013" s="10">
        <v>0.50555555555555554</v>
      </c>
      <c r="J2013" s="11">
        <v>1.52</v>
      </c>
      <c r="K2013" t="s">
        <v>10122</v>
      </c>
      <c r="L2013" t="str">
        <f t="shared" si="62"/>
        <v>98805035</v>
      </c>
      <c r="M2013" t="str">
        <f t="shared" si="63"/>
        <v>61620113</v>
      </c>
      <c r="N2013" t="str">
        <f>VLOOKUP($L2013,Map_Organization!$F:$I,2,FALSE)</f>
        <v>UM3</v>
      </c>
      <c r="O2013" t="str">
        <f>VLOOKUP($L2013,Map_Organization!$F:$I,3,FALSE)</f>
        <v>930</v>
      </c>
      <c r="P2013" t="str">
        <f>VLOOKUP($L2013,Map_Organization!$F:$I,4,FALSE)</f>
        <v>8414</v>
      </c>
      <c r="Q2013" t="str">
        <f>VLOOKUP($M2013,Map_GL!$B:$N,11,FALSE)</f>
        <v>794</v>
      </c>
      <c r="R2013" t="str">
        <f>VLOOKUP($M2013,Map_GL!$B:$N,12,FALSE)</f>
        <v>401</v>
      </c>
      <c r="S2013" t="str">
        <f>VLOOKUP($M2013,Map_GL!$B:$N,13,FALSE)</f>
        <v>00</v>
      </c>
      <c r="T2013"/>
    </row>
    <row r="2014" spans="1:20" x14ac:dyDescent="0.25">
      <c r="A2014" t="s">
        <v>8</v>
      </c>
      <c r="B2014" t="s">
        <v>10</v>
      </c>
      <c r="C2014" t="s">
        <v>12</v>
      </c>
      <c r="D2014" t="s">
        <v>14</v>
      </c>
      <c r="E2014" t="s">
        <v>10121</v>
      </c>
      <c r="F2014" t="s">
        <v>7406</v>
      </c>
      <c r="G2014" t="s">
        <v>10257</v>
      </c>
      <c r="H2014" s="9">
        <v>43833</v>
      </c>
      <c r="I2014" s="10">
        <v>0.50555555555555554</v>
      </c>
      <c r="J2014" s="11">
        <v>23.7</v>
      </c>
      <c r="K2014" t="s">
        <v>10122</v>
      </c>
      <c r="L2014" t="str">
        <f t="shared" si="62"/>
        <v>98805035</v>
      </c>
      <c r="M2014" t="str">
        <f t="shared" si="63"/>
        <v>62282001</v>
      </c>
      <c r="N2014" t="str">
        <f>VLOOKUP($L2014,Map_Organization!$F:$I,2,FALSE)</f>
        <v>UM3</v>
      </c>
      <c r="O2014" t="str">
        <f>VLOOKUP($L2014,Map_Organization!$F:$I,3,FALSE)</f>
        <v>930</v>
      </c>
      <c r="P2014" t="str">
        <f>VLOOKUP($L2014,Map_Organization!$F:$I,4,FALSE)</f>
        <v>8414</v>
      </c>
      <c r="Q2014" t="str">
        <f>VLOOKUP($M2014,Map_GL!$B:$N,11,FALSE)</f>
        <v>75B</v>
      </c>
      <c r="R2014" t="str">
        <f>VLOOKUP($M2014,Map_GL!$B:$N,12,FALSE)</f>
        <v>000</v>
      </c>
      <c r="S2014" t="str">
        <f>VLOOKUP($M2014,Map_GL!$B:$N,13,FALSE)</f>
        <v>00</v>
      </c>
      <c r="T2014"/>
    </row>
    <row r="2015" spans="1:20" x14ac:dyDescent="0.25">
      <c r="A2015" t="s">
        <v>8</v>
      </c>
      <c r="B2015" t="s">
        <v>10</v>
      </c>
      <c r="C2015" t="s">
        <v>12</v>
      </c>
      <c r="D2015" t="s">
        <v>14</v>
      </c>
      <c r="E2015" t="s">
        <v>10121</v>
      </c>
      <c r="F2015" t="s">
        <v>7406</v>
      </c>
      <c r="G2015" t="s">
        <v>10194</v>
      </c>
      <c r="H2015" s="9">
        <v>43833</v>
      </c>
      <c r="I2015" s="10">
        <v>0.50555555555555554</v>
      </c>
      <c r="J2015" s="11">
        <v>22</v>
      </c>
      <c r="K2015" t="s">
        <v>10122</v>
      </c>
      <c r="L2015" t="str">
        <f t="shared" si="62"/>
        <v>98805035</v>
      </c>
      <c r="M2015" t="str">
        <f t="shared" si="63"/>
        <v>62624110</v>
      </c>
      <c r="N2015" t="str">
        <f>VLOOKUP($L2015,Map_Organization!$F:$I,2,FALSE)</f>
        <v>UM3</v>
      </c>
      <c r="O2015" t="str">
        <f>VLOOKUP($L2015,Map_Organization!$F:$I,3,FALSE)</f>
        <v>930</v>
      </c>
      <c r="P2015" t="str">
        <f>VLOOKUP($L2015,Map_Organization!$F:$I,4,FALSE)</f>
        <v>8414</v>
      </c>
      <c r="Q2015" t="str">
        <f>VLOOKUP($M2015,Map_GL!$B:$N,11,FALSE)</f>
        <v>833</v>
      </c>
      <c r="R2015" t="str">
        <f>VLOOKUP($M2015,Map_GL!$B:$N,12,FALSE)</f>
        <v>401</v>
      </c>
      <c r="S2015" t="str">
        <f>VLOOKUP($M2015,Map_GL!$B:$N,13,FALSE)</f>
        <v>00</v>
      </c>
      <c r="T2015"/>
    </row>
    <row r="2016" spans="1:20" x14ac:dyDescent="0.25">
      <c r="A2016" t="s">
        <v>8</v>
      </c>
      <c r="B2016" t="s">
        <v>10</v>
      </c>
      <c r="C2016" t="s">
        <v>12</v>
      </c>
      <c r="D2016" t="s">
        <v>14</v>
      </c>
      <c r="E2016" t="s">
        <v>10121</v>
      </c>
      <c r="F2016" t="s">
        <v>7406</v>
      </c>
      <c r="G2016" t="s">
        <v>10195</v>
      </c>
      <c r="H2016" s="9">
        <v>43833</v>
      </c>
      <c r="I2016" s="10">
        <v>0.50555555555555554</v>
      </c>
      <c r="J2016" s="11">
        <v>10.53</v>
      </c>
      <c r="K2016" t="s">
        <v>10122</v>
      </c>
      <c r="L2016" t="str">
        <f t="shared" si="62"/>
        <v>98805035</v>
      </c>
      <c r="M2016" t="str">
        <f t="shared" si="63"/>
        <v>62624210</v>
      </c>
      <c r="N2016" t="str">
        <f>VLOOKUP($L2016,Map_Organization!$F:$I,2,FALSE)</f>
        <v>UM3</v>
      </c>
      <c r="O2016" t="str">
        <f>VLOOKUP($L2016,Map_Organization!$F:$I,3,FALSE)</f>
        <v>930</v>
      </c>
      <c r="P2016" t="str">
        <f>VLOOKUP($L2016,Map_Organization!$F:$I,4,FALSE)</f>
        <v>8414</v>
      </c>
      <c r="Q2016" t="str">
        <f>VLOOKUP($M2016,Map_GL!$B:$N,11,FALSE)</f>
        <v>833</v>
      </c>
      <c r="R2016" t="str">
        <f>VLOOKUP($M2016,Map_GL!$B:$N,12,FALSE)</f>
        <v>401</v>
      </c>
      <c r="S2016" t="str">
        <f>VLOOKUP($M2016,Map_GL!$B:$N,13,FALSE)</f>
        <v>00</v>
      </c>
      <c r="T2016"/>
    </row>
    <row r="2017" spans="1:20" x14ac:dyDescent="0.25">
      <c r="A2017" t="s">
        <v>8</v>
      </c>
      <c r="B2017" t="s">
        <v>10</v>
      </c>
      <c r="C2017" t="s">
        <v>12</v>
      </c>
      <c r="D2017" t="s">
        <v>14</v>
      </c>
      <c r="E2017" t="s">
        <v>10121</v>
      </c>
      <c r="F2017" t="s">
        <v>7406</v>
      </c>
      <c r="G2017" t="s">
        <v>10150</v>
      </c>
      <c r="H2017" s="9">
        <v>43833</v>
      </c>
      <c r="I2017" s="10">
        <v>0.50555555555555554</v>
      </c>
      <c r="J2017" s="11">
        <v>46.68</v>
      </c>
      <c r="K2017" t="s">
        <v>10122</v>
      </c>
      <c r="L2017" t="str">
        <f t="shared" si="62"/>
        <v>98805035</v>
      </c>
      <c r="M2017" t="str">
        <f t="shared" si="63"/>
        <v>68123020</v>
      </c>
      <c r="N2017" t="str">
        <f>VLOOKUP($L2017,Map_Organization!$F:$I,2,FALSE)</f>
        <v>UM3</v>
      </c>
      <c r="O2017" t="str">
        <f>VLOOKUP($L2017,Map_Organization!$F:$I,3,FALSE)</f>
        <v>930</v>
      </c>
      <c r="P2017" t="str">
        <f>VLOOKUP($L2017,Map_Organization!$F:$I,4,FALSE)</f>
        <v>8414</v>
      </c>
      <c r="Q2017" t="str">
        <f>VLOOKUP($M2017,Map_GL!$B:$N,11,FALSE)</f>
        <v>833</v>
      </c>
      <c r="R2017" t="str">
        <f>VLOOKUP($M2017,Map_GL!$B:$N,12,FALSE)</f>
        <v>401</v>
      </c>
      <c r="S2017" t="str">
        <f>VLOOKUP($M2017,Map_GL!$B:$N,13,FALSE)</f>
        <v>00</v>
      </c>
      <c r="T2017"/>
    </row>
    <row r="2018" spans="1:20" x14ac:dyDescent="0.25">
      <c r="A2018" t="s">
        <v>8</v>
      </c>
      <c r="B2018" t="s">
        <v>10</v>
      </c>
      <c r="C2018" t="s">
        <v>12</v>
      </c>
      <c r="D2018" t="s">
        <v>14</v>
      </c>
      <c r="E2018" t="s">
        <v>10121</v>
      </c>
      <c r="F2018" t="s">
        <v>7406</v>
      </c>
      <c r="G2018" t="s">
        <v>10196</v>
      </c>
      <c r="H2018" s="9">
        <v>43833</v>
      </c>
      <c r="I2018" s="10">
        <v>0.50555555555555554</v>
      </c>
      <c r="J2018" s="11">
        <v>46.25</v>
      </c>
      <c r="K2018" t="s">
        <v>10122</v>
      </c>
      <c r="L2018" t="str">
        <f t="shared" si="62"/>
        <v>98805035</v>
      </c>
      <c r="M2018" t="str">
        <f t="shared" si="63"/>
        <v>68123022</v>
      </c>
      <c r="N2018" t="str">
        <f>VLOOKUP($L2018,Map_Organization!$F:$I,2,FALSE)</f>
        <v>UM3</v>
      </c>
      <c r="O2018" t="str">
        <f>VLOOKUP($L2018,Map_Organization!$F:$I,3,FALSE)</f>
        <v>930</v>
      </c>
      <c r="P2018" t="str">
        <f>VLOOKUP($L2018,Map_Organization!$F:$I,4,FALSE)</f>
        <v>8414</v>
      </c>
      <c r="Q2018" t="str">
        <f>VLOOKUP($M2018,Map_GL!$B:$N,11,FALSE)</f>
        <v>833</v>
      </c>
      <c r="R2018" t="str">
        <f>VLOOKUP($M2018,Map_GL!$B:$N,12,FALSE)</f>
        <v>401</v>
      </c>
      <c r="S2018" t="str">
        <f>VLOOKUP($M2018,Map_GL!$B:$N,13,FALSE)</f>
        <v>00</v>
      </c>
      <c r="T2018"/>
    </row>
    <row r="2019" spans="1:20" x14ac:dyDescent="0.25">
      <c r="A2019" t="s">
        <v>8</v>
      </c>
      <c r="B2019" t="s">
        <v>10</v>
      </c>
      <c r="C2019" t="s">
        <v>12</v>
      </c>
      <c r="D2019" t="s">
        <v>14</v>
      </c>
      <c r="E2019" t="s">
        <v>10121</v>
      </c>
      <c r="F2019" t="s">
        <v>7406</v>
      </c>
      <c r="G2019" t="s">
        <v>10148</v>
      </c>
      <c r="H2019" s="9">
        <v>43833</v>
      </c>
      <c r="I2019" s="10">
        <v>0.50555555555555554</v>
      </c>
      <c r="J2019" s="11">
        <v>-95.03</v>
      </c>
      <c r="K2019" t="s">
        <v>10122</v>
      </c>
      <c r="L2019" t="str">
        <f t="shared" si="62"/>
        <v>98805035</v>
      </c>
      <c r="M2019" t="str">
        <f t="shared" si="63"/>
        <v>61620010</v>
      </c>
      <c r="N2019" t="str">
        <f>VLOOKUP($L2019,Map_Organization!$F:$I,2,FALSE)</f>
        <v>UM3</v>
      </c>
      <c r="O2019" t="str">
        <f>VLOOKUP($L2019,Map_Organization!$F:$I,3,FALSE)</f>
        <v>930</v>
      </c>
      <c r="P2019" t="str">
        <f>VLOOKUP($L2019,Map_Organization!$F:$I,4,FALSE)</f>
        <v>8414</v>
      </c>
      <c r="Q2019" t="str">
        <f>VLOOKUP($M2019,Map_GL!$B:$N,11,FALSE)</f>
        <v>794</v>
      </c>
      <c r="R2019" t="str">
        <f>VLOOKUP($M2019,Map_GL!$B:$N,12,FALSE)</f>
        <v>401</v>
      </c>
      <c r="S2019" t="str">
        <f>VLOOKUP($M2019,Map_GL!$B:$N,13,FALSE)</f>
        <v>00</v>
      </c>
      <c r="T2019"/>
    </row>
    <row r="2020" spans="1:20" x14ac:dyDescent="0.25">
      <c r="A2020" t="s">
        <v>8</v>
      </c>
      <c r="B2020" t="s">
        <v>10</v>
      </c>
      <c r="C2020" t="s">
        <v>12</v>
      </c>
      <c r="D2020" t="s">
        <v>14</v>
      </c>
      <c r="E2020" t="s">
        <v>10121</v>
      </c>
      <c r="F2020" t="s">
        <v>7406</v>
      </c>
      <c r="G2020" t="s">
        <v>10151</v>
      </c>
      <c r="H2020" s="9">
        <v>43833</v>
      </c>
      <c r="I2020" s="10">
        <v>0.50555555555555554</v>
      </c>
      <c r="J2020" s="11">
        <v>15.270000000000001</v>
      </c>
      <c r="K2020" t="s">
        <v>10122</v>
      </c>
      <c r="L2020" t="str">
        <f t="shared" si="62"/>
        <v>98805035</v>
      </c>
      <c r="M2020" t="str">
        <f t="shared" si="63"/>
        <v>75431003</v>
      </c>
      <c r="N2020" t="str">
        <f>VLOOKUP($L2020,Map_Organization!$F:$I,2,FALSE)</f>
        <v>UM3</v>
      </c>
      <c r="O2020" t="str">
        <f>VLOOKUP($L2020,Map_Organization!$F:$I,3,FALSE)</f>
        <v>930</v>
      </c>
      <c r="P2020" t="str">
        <f>VLOOKUP($L2020,Map_Organization!$F:$I,4,FALSE)</f>
        <v>8414</v>
      </c>
      <c r="Q2020" t="str">
        <f>VLOOKUP($M2020,Map_GL!$B:$N,11,FALSE)</f>
        <v>790</v>
      </c>
      <c r="R2020" t="str">
        <f>VLOOKUP($M2020,Map_GL!$B:$N,12,FALSE)</f>
        <v>000</v>
      </c>
      <c r="S2020" t="str">
        <f>VLOOKUP($M2020,Map_GL!$B:$N,13,FALSE)</f>
        <v>00</v>
      </c>
      <c r="T2020"/>
    </row>
    <row r="2021" spans="1:20" x14ac:dyDescent="0.25">
      <c r="A2021" t="s">
        <v>8</v>
      </c>
      <c r="B2021" t="s">
        <v>10</v>
      </c>
      <c r="C2021" t="s">
        <v>12</v>
      </c>
      <c r="D2021" t="s">
        <v>14</v>
      </c>
      <c r="E2021" t="s">
        <v>10121</v>
      </c>
      <c r="F2021" t="s">
        <v>7406</v>
      </c>
      <c r="G2021" t="s">
        <v>10197</v>
      </c>
      <c r="H2021" s="9">
        <v>43833</v>
      </c>
      <c r="I2021" s="10">
        <v>0.50555555555555554</v>
      </c>
      <c r="J2021" s="11">
        <v>-1.52</v>
      </c>
      <c r="K2021" t="s">
        <v>10122</v>
      </c>
      <c r="L2021" t="str">
        <f t="shared" si="62"/>
        <v>98805035</v>
      </c>
      <c r="M2021" t="str">
        <f t="shared" si="63"/>
        <v>61620113</v>
      </c>
      <c r="N2021" t="str">
        <f>VLOOKUP($L2021,Map_Organization!$F:$I,2,FALSE)</f>
        <v>UM3</v>
      </c>
      <c r="O2021" t="str">
        <f>VLOOKUP($L2021,Map_Organization!$F:$I,3,FALSE)</f>
        <v>930</v>
      </c>
      <c r="P2021" t="str">
        <f>VLOOKUP($L2021,Map_Organization!$F:$I,4,FALSE)</f>
        <v>8414</v>
      </c>
      <c r="Q2021" t="str">
        <f>VLOOKUP($M2021,Map_GL!$B:$N,11,FALSE)</f>
        <v>794</v>
      </c>
      <c r="R2021" t="str">
        <f>VLOOKUP($M2021,Map_GL!$B:$N,12,FALSE)</f>
        <v>401</v>
      </c>
      <c r="S2021" t="str">
        <f>VLOOKUP($M2021,Map_GL!$B:$N,13,FALSE)</f>
        <v>00</v>
      </c>
      <c r="T2021"/>
    </row>
    <row r="2022" spans="1:20" x14ac:dyDescent="0.25">
      <c r="A2022" t="s">
        <v>8</v>
      </c>
      <c r="B2022" t="s">
        <v>10</v>
      </c>
      <c r="C2022" t="s">
        <v>12</v>
      </c>
      <c r="D2022" t="s">
        <v>14</v>
      </c>
      <c r="E2022" t="s">
        <v>10121</v>
      </c>
      <c r="F2022" t="s">
        <v>7397</v>
      </c>
      <c r="G2022" t="s">
        <v>10217</v>
      </c>
      <c r="H2022" s="9">
        <v>43833</v>
      </c>
      <c r="I2022" s="10">
        <v>0.50555555555555554</v>
      </c>
      <c r="J2022" s="11">
        <v>-4432.1400000000003</v>
      </c>
      <c r="K2022" t="s">
        <v>10122</v>
      </c>
      <c r="L2022" t="str">
        <f t="shared" si="62"/>
        <v>98805031</v>
      </c>
      <c r="M2022" t="str">
        <f t="shared" si="63"/>
        <v>60220010</v>
      </c>
      <c r="N2022" t="str">
        <f>VLOOKUP($L2022,Map_Organization!$F:$I,2,FALSE)</f>
        <v>UM3</v>
      </c>
      <c r="O2022" t="str">
        <f>VLOOKUP($L2022,Map_Organization!$F:$I,3,FALSE)</f>
        <v>930</v>
      </c>
      <c r="P2022" t="str">
        <f>VLOOKUP($L2022,Map_Organization!$F:$I,4,FALSE)</f>
        <v>8414</v>
      </c>
      <c r="Q2022" t="str">
        <f>VLOOKUP($M2022,Map_GL!$B:$N,11,FALSE)</f>
        <v>860</v>
      </c>
      <c r="R2022" t="str">
        <f>VLOOKUP($M2022,Map_GL!$B:$N,12,FALSE)</f>
        <v>000</v>
      </c>
      <c r="S2022" t="str">
        <f>VLOOKUP($M2022,Map_GL!$B:$N,13,FALSE)</f>
        <v>00</v>
      </c>
      <c r="T2022"/>
    </row>
    <row r="2023" spans="1:20" x14ac:dyDescent="0.25">
      <c r="A2023" t="s">
        <v>8</v>
      </c>
      <c r="B2023" t="s">
        <v>10</v>
      </c>
      <c r="C2023" t="s">
        <v>12</v>
      </c>
      <c r="D2023" t="s">
        <v>14</v>
      </c>
      <c r="E2023" t="s">
        <v>10121</v>
      </c>
      <c r="F2023" t="s">
        <v>7397</v>
      </c>
      <c r="G2023" t="s">
        <v>10146</v>
      </c>
      <c r="H2023" s="9">
        <v>43833</v>
      </c>
      <c r="I2023" s="10">
        <v>0.50555555555555554</v>
      </c>
      <c r="J2023" s="11">
        <v>-49.3</v>
      </c>
      <c r="K2023" t="s">
        <v>10122</v>
      </c>
      <c r="L2023" t="str">
        <f t="shared" si="62"/>
        <v>98805031</v>
      </c>
      <c r="M2023" t="str">
        <f t="shared" si="63"/>
        <v>61620010</v>
      </c>
      <c r="N2023" t="str">
        <f>VLOOKUP($L2023,Map_Organization!$F:$I,2,FALSE)</f>
        <v>UM3</v>
      </c>
      <c r="O2023" t="str">
        <f>VLOOKUP($L2023,Map_Organization!$F:$I,3,FALSE)</f>
        <v>930</v>
      </c>
      <c r="P2023" t="str">
        <f>VLOOKUP($L2023,Map_Organization!$F:$I,4,FALSE)</f>
        <v>8414</v>
      </c>
      <c r="Q2023" t="str">
        <f>VLOOKUP($M2023,Map_GL!$B:$N,11,FALSE)</f>
        <v>794</v>
      </c>
      <c r="R2023" t="str">
        <f>VLOOKUP($M2023,Map_GL!$B:$N,12,FALSE)</f>
        <v>401</v>
      </c>
      <c r="S2023" t="str">
        <f>VLOOKUP($M2023,Map_GL!$B:$N,13,FALSE)</f>
        <v>00</v>
      </c>
      <c r="T2023"/>
    </row>
    <row r="2024" spans="1:20" x14ac:dyDescent="0.25">
      <c r="A2024" t="s">
        <v>8</v>
      </c>
      <c r="B2024" t="s">
        <v>10</v>
      </c>
      <c r="C2024" t="s">
        <v>12</v>
      </c>
      <c r="D2024" t="s">
        <v>14</v>
      </c>
      <c r="E2024" t="s">
        <v>10121</v>
      </c>
      <c r="F2024" t="s">
        <v>7397</v>
      </c>
      <c r="G2024" t="s">
        <v>10148</v>
      </c>
      <c r="H2024" s="9">
        <v>43833</v>
      </c>
      <c r="I2024" s="10">
        <v>0.50555555555555554</v>
      </c>
      <c r="J2024" s="11">
        <v>49.3</v>
      </c>
      <c r="K2024" t="s">
        <v>10122</v>
      </c>
      <c r="L2024" t="str">
        <f t="shared" si="62"/>
        <v>98805031</v>
      </c>
      <c r="M2024" t="str">
        <f t="shared" si="63"/>
        <v>61620010</v>
      </c>
      <c r="N2024" t="str">
        <f>VLOOKUP($L2024,Map_Organization!$F:$I,2,FALSE)</f>
        <v>UM3</v>
      </c>
      <c r="O2024" t="str">
        <f>VLOOKUP($L2024,Map_Organization!$F:$I,3,FALSE)</f>
        <v>930</v>
      </c>
      <c r="P2024" t="str">
        <f>VLOOKUP($L2024,Map_Organization!$F:$I,4,FALSE)</f>
        <v>8414</v>
      </c>
      <c r="Q2024" t="str">
        <f>VLOOKUP($M2024,Map_GL!$B:$N,11,FALSE)</f>
        <v>794</v>
      </c>
      <c r="R2024" t="str">
        <f>VLOOKUP($M2024,Map_GL!$B:$N,12,FALSE)</f>
        <v>401</v>
      </c>
      <c r="S2024" t="str">
        <f>VLOOKUP($M2024,Map_GL!$B:$N,13,FALSE)</f>
        <v>00</v>
      </c>
      <c r="T2024"/>
    </row>
    <row r="2025" spans="1:20" x14ac:dyDescent="0.25">
      <c r="A2025" t="s">
        <v>8</v>
      </c>
      <c r="B2025" t="s">
        <v>10</v>
      </c>
      <c r="C2025" t="s">
        <v>12</v>
      </c>
      <c r="D2025" t="s">
        <v>14</v>
      </c>
      <c r="E2025" t="s">
        <v>10121</v>
      </c>
      <c r="F2025" t="s">
        <v>7397</v>
      </c>
      <c r="G2025" t="s">
        <v>10151</v>
      </c>
      <c r="H2025" s="9">
        <v>43833</v>
      </c>
      <c r="I2025" s="10">
        <v>0.50555555555555554</v>
      </c>
      <c r="J2025" s="11">
        <v>-7.78</v>
      </c>
      <c r="K2025" t="s">
        <v>10122</v>
      </c>
      <c r="L2025" t="str">
        <f t="shared" si="62"/>
        <v>98805031</v>
      </c>
      <c r="M2025" t="str">
        <f t="shared" si="63"/>
        <v>75431003</v>
      </c>
      <c r="N2025" t="str">
        <f>VLOOKUP($L2025,Map_Organization!$F:$I,2,FALSE)</f>
        <v>UM3</v>
      </c>
      <c r="O2025" t="str">
        <f>VLOOKUP($L2025,Map_Organization!$F:$I,3,FALSE)</f>
        <v>930</v>
      </c>
      <c r="P2025" t="str">
        <f>VLOOKUP($L2025,Map_Organization!$F:$I,4,FALSE)</f>
        <v>8414</v>
      </c>
      <c r="Q2025" t="str">
        <f>VLOOKUP($M2025,Map_GL!$B:$N,11,FALSE)</f>
        <v>790</v>
      </c>
      <c r="R2025" t="str">
        <f>VLOOKUP($M2025,Map_GL!$B:$N,12,FALSE)</f>
        <v>000</v>
      </c>
      <c r="S2025" t="str">
        <f>VLOOKUP($M2025,Map_GL!$B:$N,13,FALSE)</f>
        <v>00</v>
      </c>
      <c r="T2025"/>
    </row>
    <row r="2026" spans="1:20" x14ac:dyDescent="0.25">
      <c r="A2026" t="s">
        <v>8</v>
      </c>
      <c r="B2026" t="s">
        <v>10</v>
      </c>
      <c r="C2026" t="s">
        <v>12</v>
      </c>
      <c r="D2026" t="s">
        <v>14</v>
      </c>
      <c r="E2026" t="s">
        <v>10121</v>
      </c>
      <c r="F2026" t="s">
        <v>7386</v>
      </c>
      <c r="G2026" t="s">
        <v>10152</v>
      </c>
      <c r="H2026" s="9">
        <v>43833</v>
      </c>
      <c r="I2026" s="10">
        <v>0.50555555555555554</v>
      </c>
      <c r="J2026" s="11">
        <v>1538.47</v>
      </c>
      <c r="K2026" t="s">
        <v>10122</v>
      </c>
      <c r="L2026" t="str">
        <f t="shared" si="62"/>
        <v>98805001</v>
      </c>
      <c r="M2026" t="str">
        <f t="shared" si="63"/>
        <v>64101100</v>
      </c>
      <c r="N2026" t="str">
        <f>VLOOKUP($L2026,Map_Organization!$F:$I,2,FALSE)</f>
        <v>UM3</v>
      </c>
      <c r="O2026" t="str">
        <f>VLOOKUP($L2026,Map_Organization!$F:$I,3,FALSE)</f>
        <v>930</v>
      </c>
      <c r="P2026" t="str">
        <f>VLOOKUP($L2026,Map_Organization!$F:$I,4,FALSE)</f>
        <v>8414</v>
      </c>
      <c r="Q2026" t="str">
        <f>VLOOKUP($M2026,Map_GL!$B:$N,11,FALSE)</f>
        <v>75B</v>
      </c>
      <c r="R2026" t="str">
        <f>VLOOKUP($M2026,Map_GL!$B:$N,12,FALSE)</f>
        <v>000</v>
      </c>
      <c r="S2026" t="str">
        <f>VLOOKUP($M2026,Map_GL!$B:$N,13,FALSE)</f>
        <v>00</v>
      </c>
      <c r="T2026"/>
    </row>
    <row r="2027" spans="1:20" x14ac:dyDescent="0.25">
      <c r="A2027" t="s">
        <v>8</v>
      </c>
      <c r="B2027" t="s">
        <v>10</v>
      </c>
      <c r="C2027" t="s">
        <v>12</v>
      </c>
      <c r="D2027" t="s">
        <v>14</v>
      </c>
      <c r="E2027" t="s">
        <v>10121</v>
      </c>
      <c r="F2027" t="s">
        <v>7386</v>
      </c>
      <c r="G2027" t="s">
        <v>10201</v>
      </c>
      <c r="H2027" s="9">
        <v>43833</v>
      </c>
      <c r="I2027" s="10">
        <v>0.50555555555555554</v>
      </c>
      <c r="J2027" s="11">
        <v>-1627.32</v>
      </c>
      <c r="K2027" t="s">
        <v>10122</v>
      </c>
      <c r="L2027" t="str">
        <f t="shared" si="62"/>
        <v>98805001</v>
      </c>
      <c r="M2027" t="str">
        <f t="shared" si="63"/>
        <v>64101120</v>
      </c>
      <c r="N2027" t="str">
        <f>VLOOKUP($L2027,Map_Organization!$F:$I,2,FALSE)</f>
        <v>UM3</v>
      </c>
      <c r="O2027" t="str">
        <f>VLOOKUP($L2027,Map_Organization!$F:$I,3,FALSE)</f>
        <v>930</v>
      </c>
      <c r="P2027" t="str">
        <f>VLOOKUP($L2027,Map_Organization!$F:$I,4,FALSE)</f>
        <v>8414</v>
      </c>
      <c r="Q2027" t="str">
        <f>VLOOKUP($M2027,Map_GL!$B:$N,11,FALSE)</f>
        <v>75B</v>
      </c>
      <c r="R2027" t="str">
        <f>VLOOKUP($M2027,Map_GL!$B:$N,12,FALSE)</f>
        <v>000</v>
      </c>
      <c r="S2027" t="str">
        <f>VLOOKUP($M2027,Map_GL!$B:$N,13,FALSE)</f>
        <v>00</v>
      </c>
      <c r="T2027"/>
    </row>
    <row r="2028" spans="1:20" x14ac:dyDescent="0.25">
      <c r="A2028" t="s">
        <v>8</v>
      </c>
      <c r="B2028" t="s">
        <v>10</v>
      </c>
      <c r="C2028" t="s">
        <v>12</v>
      </c>
      <c r="D2028" t="s">
        <v>14</v>
      </c>
      <c r="E2028" t="s">
        <v>10121</v>
      </c>
      <c r="F2028" t="s">
        <v>7386</v>
      </c>
      <c r="G2028" t="s">
        <v>10156</v>
      </c>
      <c r="H2028" s="9">
        <v>43833</v>
      </c>
      <c r="I2028" s="10">
        <v>0.50555555555555554</v>
      </c>
      <c r="J2028" s="11">
        <v>88.85</v>
      </c>
      <c r="K2028" t="s">
        <v>10122</v>
      </c>
      <c r="L2028" t="str">
        <f t="shared" si="62"/>
        <v>98805001</v>
      </c>
      <c r="M2028" t="str">
        <f t="shared" si="63"/>
        <v>64106061</v>
      </c>
      <c r="N2028" t="str">
        <f>VLOOKUP($L2028,Map_Organization!$F:$I,2,FALSE)</f>
        <v>UM3</v>
      </c>
      <c r="O2028" t="str">
        <f>VLOOKUP($L2028,Map_Organization!$F:$I,3,FALSE)</f>
        <v>930</v>
      </c>
      <c r="P2028" t="str">
        <f>VLOOKUP($L2028,Map_Organization!$F:$I,4,FALSE)</f>
        <v>8414</v>
      </c>
      <c r="Q2028" t="str">
        <f>VLOOKUP($M2028,Map_GL!$B:$N,11,FALSE)</f>
        <v>75B</v>
      </c>
      <c r="R2028" t="str">
        <f>VLOOKUP($M2028,Map_GL!$B:$N,12,FALSE)</f>
        <v>000</v>
      </c>
      <c r="S2028" t="str">
        <f>VLOOKUP($M2028,Map_GL!$B:$N,13,FALSE)</f>
        <v>00</v>
      </c>
      <c r="T2028"/>
    </row>
    <row r="2029" spans="1:20" x14ac:dyDescent="0.25">
      <c r="A2029" t="s">
        <v>8</v>
      </c>
      <c r="B2029" t="s">
        <v>10</v>
      </c>
      <c r="C2029" t="s">
        <v>12</v>
      </c>
      <c r="D2029" t="s">
        <v>14</v>
      </c>
      <c r="E2029" t="s">
        <v>10121</v>
      </c>
      <c r="F2029" t="s">
        <v>7386</v>
      </c>
      <c r="G2029" t="s">
        <v>10158</v>
      </c>
      <c r="H2029" s="9">
        <v>43833</v>
      </c>
      <c r="I2029" s="10">
        <v>0.50555555555555554</v>
      </c>
      <c r="J2029" s="11">
        <v>199.05</v>
      </c>
      <c r="K2029" t="s">
        <v>10122</v>
      </c>
      <c r="L2029" t="str">
        <f t="shared" si="62"/>
        <v>98805001</v>
      </c>
      <c r="M2029" t="str">
        <f t="shared" si="63"/>
        <v>64503111</v>
      </c>
      <c r="N2029" t="str">
        <f>VLOOKUP($L2029,Map_Organization!$F:$I,2,FALSE)</f>
        <v>UM3</v>
      </c>
      <c r="O2029" t="str">
        <f>VLOOKUP($L2029,Map_Organization!$F:$I,3,FALSE)</f>
        <v>930</v>
      </c>
      <c r="P2029" t="str">
        <f>VLOOKUP($L2029,Map_Organization!$F:$I,4,FALSE)</f>
        <v>8414</v>
      </c>
      <c r="Q2029" t="str">
        <f>VLOOKUP($M2029,Map_GL!$B:$N,11,FALSE)</f>
        <v>75B</v>
      </c>
      <c r="R2029" t="str">
        <f>VLOOKUP($M2029,Map_GL!$B:$N,12,FALSE)</f>
        <v>000</v>
      </c>
      <c r="S2029" t="str">
        <f>VLOOKUP($M2029,Map_GL!$B:$N,13,FALSE)</f>
        <v>00</v>
      </c>
      <c r="T2029"/>
    </row>
    <row r="2030" spans="1:20" x14ac:dyDescent="0.25">
      <c r="A2030" t="s">
        <v>8</v>
      </c>
      <c r="B2030" t="s">
        <v>10</v>
      </c>
      <c r="C2030" t="s">
        <v>12</v>
      </c>
      <c r="D2030" t="s">
        <v>14</v>
      </c>
      <c r="E2030" t="s">
        <v>10121</v>
      </c>
      <c r="F2030" t="s">
        <v>7386</v>
      </c>
      <c r="G2030" t="s">
        <v>10159</v>
      </c>
      <c r="H2030" s="9">
        <v>43833</v>
      </c>
      <c r="I2030" s="10">
        <v>0.50555555555555554</v>
      </c>
      <c r="J2030" s="11">
        <v>2.92</v>
      </c>
      <c r="K2030" t="s">
        <v>10122</v>
      </c>
      <c r="L2030" t="str">
        <f t="shared" si="62"/>
        <v>98805001</v>
      </c>
      <c r="M2030" t="str">
        <f t="shared" si="63"/>
        <v>61621003</v>
      </c>
      <c r="N2030" t="str">
        <f>VLOOKUP($L2030,Map_Organization!$F:$I,2,FALSE)</f>
        <v>UM3</v>
      </c>
      <c r="O2030" t="str">
        <f>VLOOKUP($L2030,Map_Organization!$F:$I,3,FALSE)</f>
        <v>930</v>
      </c>
      <c r="P2030" t="str">
        <f>VLOOKUP($L2030,Map_Organization!$F:$I,4,FALSE)</f>
        <v>8414</v>
      </c>
      <c r="Q2030" t="str">
        <f>VLOOKUP($M2030,Map_GL!$B:$N,11,FALSE)</f>
        <v>794</v>
      </c>
      <c r="R2030" t="str">
        <f>VLOOKUP($M2030,Map_GL!$B:$N,12,FALSE)</f>
        <v>401</v>
      </c>
      <c r="S2030" t="str">
        <f>VLOOKUP($M2030,Map_GL!$B:$N,13,FALSE)</f>
        <v>00</v>
      </c>
      <c r="T2030"/>
    </row>
    <row r="2031" spans="1:20" x14ac:dyDescent="0.25">
      <c r="A2031" t="s">
        <v>8</v>
      </c>
      <c r="B2031" t="s">
        <v>10</v>
      </c>
      <c r="C2031" t="s">
        <v>12</v>
      </c>
      <c r="D2031" t="s">
        <v>14</v>
      </c>
      <c r="E2031" t="s">
        <v>10121</v>
      </c>
      <c r="F2031" t="s">
        <v>7386</v>
      </c>
      <c r="G2031" t="s">
        <v>10160</v>
      </c>
      <c r="H2031" s="9">
        <v>43833</v>
      </c>
      <c r="I2031" s="10">
        <v>0.50555555555555554</v>
      </c>
      <c r="J2031" s="11">
        <v>11.07</v>
      </c>
      <c r="K2031" t="s">
        <v>10122</v>
      </c>
      <c r="L2031" t="str">
        <f t="shared" si="62"/>
        <v>98805001</v>
      </c>
      <c r="M2031" t="str">
        <f t="shared" si="63"/>
        <v>64501016</v>
      </c>
      <c r="N2031" t="str">
        <f>VLOOKUP($L2031,Map_Organization!$F:$I,2,FALSE)</f>
        <v>UM3</v>
      </c>
      <c r="O2031" t="str">
        <f>VLOOKUP($L2031,Map_Organization!$F:$I,3,FALSE)</f>
        <v>930</v>
      </c>
      <c r="P2031" t="str">
        <f>VLOOKUP($L2031,Map_Organization!$F:$I,4,FALSE)</f>
        <v>8414</v>
      </c>
      <c r="Q2031" t="str">
        <f>VLOOKUP($M2031,Map_GL!$B:$N,11,FALSE)</f>
        <v>75B</v>
      </c>
      <c r="R2031" t="str">
        <f>VLOOKUP($M2031,Map_GL!$B:$N,12,FALSE)</f>
        <v>000</v>
      </c>
      <c r="S2031" t="str">
        <f>VLOOKUP($M2031,Map_GL!$B:$N,13,FALSE)</f>
        <v>00</v>
      </c>
      <c r="T2031"/>
    </row>
    <row r="2032" spans="1:20" x14ac:dyDescent="0.25">
      <c r="A2032" t="s">
        <v>8</v>
      </c>
      <c r="B2032" t="s">
        <v>10</v>
      </c>
      <c r="C2032" t="s">
        <v>12</v>
      </c>
      <c r="D2032" t="s">
        <v>14</v>
      </c>
      <c r="E2032" t="s">
        <v>10121</v>
      </c>
      <c r="F2032" t="s">
        <v>7386</v>
      </c>
      <c r="G2032" t="s">
        <v>10162</v>
      </c>
      <c r="H2032" s="9">
        <v>43833</v>
      </c>
      <c r="I2032" s="10">
        <v>0.50555555555555554</v>
      </c>
      <c r="J2032" s="11">
        <v>117.7</v>
      </c>
      <c r="K2032" t="s">
        <v>10122</v>
      </c>
      <c r="L2032" t="str">
        <f t="shared" si="62"/>
        <v>98805001</v>
      </c>
      <c r="M2032" t="str">
        <f t="shared" si="63"/>
        <v>64501711</v>
      </c>
      <c r="N2032" t="str">
        <f>VLOOKUP($L2032,Map_Organization!$F:$I,2,FALSE)</f>
        <v>UM3</v>
      </c>
      <c r="O2032" t="str">
        <f>VLOOKUP($L2032,Map_Organization!$F:$I,3,FALSE)</f>
        <v>930</v>
      </c>
      <c r="P2032" t="str">
        <f>VLOOKUP($L2032,Map_Organization!$F:$I,4,FALSE)</f>
        <v>8414</v>
      </c>
      <c r="Q2032" t="str">
        <f>VLOOKUP($M2032,Map_GL!$B:$N,11,FALSE)</f>
        <v>75B</v>
      </c>
      <c r="R2032" t="str">
        <f>VLOOKUP($M2032,Map_GL!$B:$N,12,FALSE)</f>
        <v>000</v>
      </c>
      <c r="S2032" t="str">
        <f>VLOOKUP($M2032,Map_GL!$B:$N,13,FALSE)</f>
        <v>00</v>
      </c>
      <c r="T2032"/>
    </row>
    <row r="2033" spans="1:20" x14ac:dyDescent="0.25">
      <c r="A2033" t="s">
        <v>8</v>
      </c>
      <c r="B2033" t="s">
        <v>10</v>
      </c>
      <c r="C2033" t="s">
        <v>12</v>
      </c>
      <c r="D2033" t="s">
        <v>14</v>
      </c>
      <c r="E2033" t="s">
        <v>10121</v>
      </c>
      <c r="F2033" t="s">
        <v>7386</v>
      </c>
      <c r="G2033" t="s">
        <v>10198</v>
      </c>
      <c r="H2033" s="9">
        <v>43833</v>
      </c>
      <c r="I2033" s="10">
        <v>0.50555555555555554</v>
      </c>
      <c r="J2033" s="11">
        <v>9.23</v>
      </c>
      <c r="K2033" t="s">
        <v>10122</v>
      </c>
      <c r="L2033" t="str">
        <f t="shared" si="62"/>
        <v>98805001</v>
      </c>
      <c r="M2033" t="str">
        <f t="shared" si="63"/>
        <v>64501721</v>
      </c>
      <c r="N2033" t="str">
        <f>VLOOKUP($L2033,Map_Organization!$F:$I,2,FALSE)</f>
        <v>UM3</v>
      </c>
      <c r="O2033" t="str">
        <f>VLOOKUP($L2033,Map_Organization!$F:$I,3,FALSE)</f>
        <v>930</v>
      </c>
      <c r="P2033" t="str">
        <f>VLOOKUP($L2033,Map_Organization!$F:$I,4,FALSE)</f>
        <v>8414</v>
      </c>
      <c r="Q2033" t="str">
        <f>VLOOKUP($M2033,Map_GL!$B:$N,11,FALSE)</f>
        <v>75B</v>
      </c>
      <c r="R2033" t="str">
        <f>VLOOKUP($M2033,Map_GL!$B:$N,12,FALSE)</f>
        <v>000</v>
      </c>
      <c r="S2033" t="str">
        <f>VLOOKUP($M2033,Map_GL!$B:$N,13,FALSE)</f>
        <v>00</v>
      </c>
      <c r="T2033"/>
    </row>
    <row r="2034" spans="1:20" x14ac:dyDescent="0.25">
      <c r="A2034" t="s">
        <v>8</v>
      </c>
      <c r="B2034" t="s">
        <v>10</v>
      </c>
      <c r="C2034" t="s">
        <v>12</v>
      </c>
      <c r="D2034" t="s">
        <v>14</v>
      </c>
      <c r="E2034" t="s">
        <v>10121</v>
      </c>
      <c r="F2034" t="s">
        <v>7386</v>
      </c>
      <c r="G2034" t="s">
        <v>10163</v>
      </c>
      <c r="H2034" s="9">
        <v>43833</v>
      </c>
      <c r="I2034" s="10">
        <v>0.50555555555555554</v>
      </c>
      <c r="J2034" s="11">
        <v>16.309999999999999</v>
      </c>
      <c r="K2034" t="s">
        <v>10122</v>
      </c>
      <c r="L2034" t="str">
        <f t="shared" si="62"/>
        <v>98805001</v>
      </c>
      <c r="M2034" t="str">
        <f t="shared" si="63"/>
        <v>64501731</v>
      </c>
      <c r="N2034" t="str">
        <f>VLOOKUP($L2034,Map_Organization!$F:$I,2,FALSE)</f>
        <v>UM3</v>
      </c>
      <c r="O2034" t="str">
        <f>VLOOKUP($L2034,Map_Organization!$F:$I,3,FALSE)</f>
        <v>930</v>
      </c>
      <c r="P2034" t="str">
        <f>VLOOKUP($L2034,Map_Organization!$F:$I,4,FALSE)</f>
        <v>8414</v>
      </c>
      <c r="Q2034" t="str">
        <f>VLOOKUP($M2034,Map_GL!$B:$N,11,FALSE)</f>
        <v>75B</v>
      </c>
      <c r="R2034" t="str">
        <f>VLOOKUP($M2034,Map_GL!$B:$N,12,FALSE)</f>
        <v>000</v>
      </c>
      <c r="S2034" t="str">
        <f>VLOOKUP($M2034,Map_GL!$B:$N,13,FALSE)</f>
        <v>00</v>
      </c>
      <c r="T2034"/>
    </row>
    <row r="2035" spans="1:20" x14ac:dyDescent="0.25">
      <c r="A2035" t="s">
        <v>8</v>
      </c>
      <c r="B2035" t="s">
        <v>10</v>
      </c>
      <c r="C2035" t="s">
        <v>12</v>
      </c>
      <c r="D2035" t="s">
        <v>14</v>
      </c>
      <c r="E2035" t="s">
        <v>10121</v>
      </c>
      <c r="F2035" t="s">
        <v>7386</v>
      </c>
      <c r="G2035" t="s">
        <v>10224</v>
      </c>
      <c r="H2035" s="9">
        <v>43833</v>
      </c>
      <c r="I2035" s="10">
        <v>0.50555555555555554</v>
      </c>
      <c r="J2035" s="11">
        <v>2703</v>
      </c>
      <c r="K2035" t="s">
        <v>10122</v>
      </c>
      <c r="L2035" t="str">
        <f t="shared" si="62"/>
        <v>98805001</v>
      </c>
      <c r="M2035" t="str">
        <f t="shared" si="63"/>
        <v>64100100</v>
      </c>
      <c r="N2035" t="str">
        <f>VLOOKUP($L2035,Map_Organization!$F:$I,2,FALSE)</f>
        <v>UM3</v>
      </c>
      <c r="O2035" t="str">
        <f>VLOOKUP($L2035,Map_Organization!$F:$I,3,FALSE)</f>
        <v>930</v>
      </c>
      <c r="P2035" t="str">
        <f>VLOOKUP($L2035,Map_Organization!$F:$I,4,FALSE)</f>
        <v>8414</v>
      </c>
      <c r="Q2035" t="str">
        <f>VLOOKUP($M2035,Map_GL!$B:$N,11,FALSE)</f>
        <v>75B</v>
      </c>
      <c r="R2035" t="str">
        <f>VLOOKUP($M2035,Map_GL!$B:$N,12,FALSE)</f>
        <v>000</v>
      </c>
      <c r="S2035" t="str">
        <f>VLOOKUP($M2035,Map_GL!$B:$N,13,FALSE)</f>
        <v>00</v>
      </c>
      <c r="T2035"/>
    </row>
    <row r="2036" spans="1:20" x14ac:dyDescent="0.25">
      <c r="A2036" t="s">
        <v>8</v>
      </c>
      <c r="B2036" t="s">
        <v>10</v>
      </c>
      <c r="C2036" t="s">
        <v>12</v>
      </c>
      <c r="D2036" t="s">
        <v>14</v>
      </c>
      <c r="E2036" t="s">
        <v>10121</v>
      </c>
      <c r="F2036" t="s">
        <v>7386</v>
      </c>
      <c r="G2036" t="s">
        <v>10225</v>
      </c>
      <c r="H2036" s="9">
        <v>43833</v>
      </c>
      <c r="I2036" s="10">
        <v>0.50555555555555554</v>
      </c>
      <c r="J2036" s="11">
        <v>-482</v>
      </c>
      <c r="K2036" t="s">
        <v>10122</v>
      </c>
      <c r="L2036" t="str">
        <f t="shared" si="62"/>
        <v>98805001</v>
      </c>
      <c r="M2036" t="str">
        <f t="shared" si="63"/>
        <v>64100110</v>
      </c>
      <c r="N2036" t="str">
        <f>VLOOKUP($L2036,Map_Organization!$F:$I,2,FALSE)</f>
        <v>UM3</v>
      </c>
      <c r="O2036" t="str">
        <f>VLOOKUP($L2036,Map_Organization!$F:$I,3,FALSE)</f>
        <v>930</v>
      </c>
      <c r="P2036" t="str">
        <f>VLOOKUP($L2036,Map_Organization!$F:$I,4,FALSE)</f>
        <v>8414</v>
      </c>
      <c r="Q2036" t="str">
        <f>VLOOKUP($M2036,Map_GL!$B:$N,11,FALSE)</f>
        <v>75B</v>
      </c>
      <c r="R2036" t="str">
        <f>VLOOKUP($M2036,Map_GL!$B:$N,12,FALSE)</f>
        <v>000</v>
      </c>
      <c r="S2036" t="str">
        <f>VLOOKUP($M2036,Map_GL!$B:$N,13,FALSE)</f>
        <v>00</v>
      </c>
      <c r="T2036"/>
    </row>
    <row r="2037" spans="1:20" x14ac:dyDescent="0.25">
      <c r="A2037" t="s">
        <v>8</v>
      </c>
      <c r="B2037" t="s">
        <v>10</v>
      </c>
      <c r="C2037" t="s">
        <v>12</v>
      </c>
      <c r="D2037" t="s">
        <v>14</v>
      </c>
      <c r="E2037" t="s">
        <v>10121</v>
      </c>
      <c r="F2037" t="s">
        <v>7386</v>
      </c>
      <c r="G2037" t="s">
        <v>10261</v>
      </c>
      <c r="H2037" s="9">
        <v>43833</v>
      </c>
      <c r="I2037" s="10">
        <v>0.50555555555555554</v>
      </c>
      <c r="J2037" s="11">
        <v>3.9</v>
      </c>
      <c r="K2037" t="s">
        <v>10122</v>
      </c>
      <c r="L2037" t="str">
        <f t="shared" si="62"/>
        <v>98805001</v>
      </c>
      <c r="M2037" t="str">
        <f t="shared" si="63"/>
        <v>64100300</v>
      </c>
      <c r="N2037" t="str">
        <f>VLOOKUP($L2037,Map_Organization!$F:$I,2,FALSE)</f>
        <v>UM3</v>
      </c>
      <c r="O2037" t="str">
        <f>VLOOKUP($L2037,Map_Organization!$F:$I,3,FALSE)</f>
        <v>930</v>
      </c>
      <c r="P2037" t="str">
        <f>VLOOKUP($L2037,Map_Organization!$F:$I,4,FALSE)</f>
        <v>8414</v>
      </c>
      <c r="Q2037" t="str">
        <f>VLOOKUP($M2037,Map_GL!$B:$N,11,FALSE)</f>
        <v>75B</v>
      </c>
      <c r="R2037" t="str">
        <f>VLOOKUP($M2037,Map_GL!$B:$N,12,FALSE)</f>
        <v>000</v>
      </c>
      <c r="S2037" t="str">
        <f>VLOOKUP($M2037,Map_GL!$B:$N,13,FALSE)</f>
        <v>00</v>
      </c>
      <c r="T2037"/>
    </row>
    <row r="2038" spans="1:20" x14ac:dyDescent="0.25">
      <c r="A2038" t="s">
        <v>8</v>
      </c>
      <c r="B2038" t="s">
        <v>10</v>
      </c>
      <c r="C2038" t="s">
        <v>12</v>
      </c>
      <c r="D2038" t="s">
        <v>14</v>
      </c>
      <c r="E2038" t="s">
        <v>10121</v>
      </c>
      <c r="F2038" t="s">
        <v>7386</v>
      </c>
      <c r="G2038" t="s">
        <v>10226</v>
      </c>
      <c r="H2038" s="9">
        <v>43833</v>
      </c>
      <c r="I2038" s="10">
        <v>0.50555555555555554</v>
      </c>
      <c r="J2038" s="11">
        <v>-480</v>
      </c>
      <c r="K2038" t="s">
        <v>10122</v>
      </c>
      <c r="L2038" t="str">
        <f t="shared" si="62"/>
        <v>98805001</v>
      </c>
      <c r="M2038" t="str">
        <f t="shared" si="63"/>
        <v>64100112</v>
      </c>
      <c r="N2038" t="str">
        <f>VLOOKUP($L2038,Map_Organization!$F:$I,2,FALSE)</f>
        <v>UM3</v>
      </c>
      <c r="O2038" t="str">
        <f>VLOOKUP($L2038,Map_Organization!$F:$I,3,FALSE)</f>
        <v>930</v>
      </c>
      <c r="P2038" t="str">
        <f>VLOOKUP($L2038,Map_Organization!$F:$I,4,FALSE)</f>
        <v>8414</v>
      </c>
      <c r="Q2038" t="str">
        <f>VLOOKUP($M2038,Map_GL!$B:$N,11,FALSE)</f>
        <v>75B</v>
      </c>
      <c r="R2038" t="str">
        <f>VLOOKUP($M2038,Map_GL!$B:$N,12,FALSE)</f>
        <v>000</v>
      </c>
      <c r="S2038" t="str">
        <f>VLOOKUP($M2038,Map_GL!$B:$N,13,FALSE)</f>
        <v>00</v>
      </c>
      <c r="T2038"/>
    </row>
    <row r="2039" spans="1:20" x14ac:dyDescent="0.25">
      <c r="A2039" t="s">
        <v>8</v>
      </c>
      <c r="B2039" t="s">
        <v>10</v>
      </c>
      <c r="C2039" t="s">
        <v>12</v>
      </c>
      <c r="D2039" t="s">
        <v>14</v>
      </c>
      <c r="E2039" t="s">
        <v>10121</v>
      </c>
      <c r="F2039" t="s">
        <v>7386</v>
      </c>
      <c r="G2039" t="s">
        <v>10227</v>
      </c>
      <c r="H2039" s="9">
        <v>43833</v>
      </c>
      <c r="I2039" s="10">
        <v>0.50555555555555554</v>
      </c>
      <c r="J2039" s="11">
        <v>480</v>
      </c>
      <c r="K2039" t="s">
        <v>10122</v>
      </c>
      <c r="L2039" t="str">
        <f t="shared" si="62"/>
        <v>98805001</v>
      </c>
      <c r="M2039" t="str">
        <f t="shared" si="63"/>
        <v>64100520</v>
      </c>
      <c r="N2039" t="str">
        <f>VLOOKUP($L2039,Map_Organization!$F:$I,2,FALSE)</f>
        <v>UM3</v>
      </c>
      <c r="O2039" t="str">
        <f>VLOOKUP($L2039,Map_Organization!$F:$I,3,FALSE)</f>
        <v>930</v>
      </c>
      <c r="P2039" t="str">
        <f>VLOOKUP($L2039,Map_Organization!$F:$I,4,FALSE)</f>
        <v>8414</v>
      </c>
      <c r="Q2039" t="str">
        <f>VLOOKUP($M2039,Map_GL!$B:$N,11,FALSE)</f>
        <v>75B</v>
      </c>
      <c r="R2039" t="str">
        <f>VLOOKUP($M2039,Map_GL!$B:$N,12,FALSE)</f>
        <v>000</v>
      </c>
      <c r="S2039" t="str">
        <f>VLOOKUP($M2039,Map_GL!$B:$N,13,FALSE)</f>
        <v>00</v>
      </c>
      <c r="T2039"/>
    </row>
    <row r="2040" spans="1:20" x14ac:dyDescent="0.25">
      <c r="A2040" t="s">
        <v>8</v>
      </c>
      <c r="B2040" t="s">
        <v>10</v>
      </c>
      <c r="C2040" t="s">
        <v>12</v>
      </c>
      <c r="D2040" t="s">
        <v>14</v>
      </c>
      <c r="E2040" t="s">
        <v>10121</v>
      </c>
      <c r="F2040" t="s">
        <v>7386</v>
      </c>
      <c r="G2040" t="s">
        <v>10228</v>
      </c>
      <c r="H2040" s="9">
        <v>43833</v>
      </c>
      <c r="I2040" s="10">
        <v>0.50555555555555554</v>
      </c>
      <c r="J2040" s="11">
        <v>1026.2</v>
      </c>
      <c r="K2040" t="s">
        <v>10122</v>
      </c>
      <c r="L2040" t="str">
        <f t="shared" si="62"/>
        <v>98805001</v>
      </c>
      <c r="M2040" t="str">
        <f t="shared" si="63"/>
        <v>64106031</v>
      </c>
      <c r="N2040" t="str">
        <f>VLOOKUP($L2040,Map_Organization!$F:$I,2,FALSE)</f>
        <v>UM3</v>
      </c>
      <c r="O2040" t="str">
        <f>VLOOKUP($L2040,Map_Organization!$F:$I,3,FALSE)</f>
        <v>930</v>
      </c>
      <c r="P2040" t="str">
        <f>VLOOKUP($L2040,Map_Organization!$F:$I,4,FALSE)</f>
        <v>8414</v>
      </c>
      <c r="Q2040" t="str">
        <f>VLOOKUP($M2040,Map_GL!$B:$N,11,FALSE)</f>
        <v>75B</v>
      </c>
      <c r="R2040" t="str">
        <f>VLOOKUP($M2040,Map_GL!$B:$N,12,FALSE)</f>
        <v>000</v>
      </c>
      <c r="S2040" t="str">
        <f>VLOOKUP($M2040,Map_GL!$B:$N,13,FALSE)</f>
        <v>00</v>
      </c>
      <c r="T2040"/>
    </row>
    <row r="2041" spans="1:20" x14ac:dyDescent="0.25">
      <c r="A2041" t="s">
        <v>8</v>
      </c>
      <c r="B2041" t="s">
        <v>10</v>
      </c>
      <c r="C2041" t="s">
        <v>12</v>
      </c>
      <c r="D2041" t="s">
        <v>14</v>
      </c>
      <c r="E2041" t="s">
        <v>10121</v>
      </c>
      <c r="F2041" t="s">
        <v>7386</v>
      </c>
      <c r="G2041" t="s">
        <v>10229</v>
      </c>
      <c r="H2041" s="9">
        <v>43833</v>
      </c>
      <c r="I2041" s="10">
        <v>0.50555555555555554</v>
      </c>
      <c r="J2041" s="11">
        <v>95.61</v>
      </c>
      <c r="K2041" t="s">
        <v>10122</v>
      </c>
      <c r="L2041" t="str">
        <f t="shared" si="62"/>
        <v>98805001</v>
      </c>
      <c r="M2041" t="str">
        <f t="shared" si="63"/>
        <v>64502021</v>
      </c>
      <c r="N2041" t="str">
        <f>VLOOKUP($L2041,Map_Organization!$F:$I,2,FALSE)</f>
        <v>UM3</v>
      </c>
      <c r="O2041" t="str">
        <f>VLOOKUP($L2041,Map_Organization!$F:$I,3,FALSE)</f>
        <v>930</v>
      </c>
      <c r="P2041" t="str">
        <f>VLOOKUP($L2041,Map_Organization!$F:$I,4,FALSE)</f>
        <v>8414</v>
      </c>
      <c r="Q2041" t="str">
        <f>VLOOKUP($M2041,Map_GL!$B:$N,11,FALSE)</f>
        <v>75B</v>
      </c>
      <c r="R2041" t="str">
        <f>VLOOKUP($M2041,Map_GL!$B:$N,12,FALSE)</f>
        <v>000</v>
      </c>
      <c r="S2041" t="str">
        <f>VLOOKUP($M2041,Map_GL!$B:$N,13,FALSE)</f>
        <v>00</v>
      </c>
      <c r="T2041"/>
    </row>
    <row r="2042" spans="1:20" x14ac:dyDescent="0.25">
      <c r="A2042" t="s">
        <v>8</v>
      </c>
      <c r="B2042" t="s">
        <v>10</v>
      </c>
      <c r="C2042" t="s">
        <v>12</v>
      </c>
      <c r="D2042" t="s">
        <v>14</v>
      </c>
      <c r="E2042" t="s">
        <v>10121</v>
      </c>
      <c r="F2042" t="s">
        <v>7386</v>
      </c>
      <c r="G2042" t="s">
        <v>10230</v>
      </c>
      <c r="H2042" s="9">
        <v>43833</v>
      </c>
      <c r="I2042" s="10">
        <v>0.50555555555555554</v>
      </c>
      <c r="J2042" s="11">
        <v>-2.2200000000000006</v>
      </c>
      <c r="K2042" t="s">
        <v>10122</v>
      </c>
      <c r="L2042" t="str">
        <f t="shared" si="62"/>
        <v>98805001</v>
      </c>
      <c r="M2042" t="str">
        <f t="shared" si="63"/>
        <v>64503001</v>
      </c>
      <c r="N2042" t="str">
        <f>VLOOKUP($L2042,Map_Organization!$F:$I,2,FALSE)</f>
        <v>UM3</v>
      </c>
      <c r="O2042" t="str">
        <f>VLOOKUP($L2042,Map_Organization!$F:$I,3,FALSE)</f>
        <v>930</v>
      </c>
      <c r="P2042" t="str">
        <f>VLOOKUP($L2042,Map_Organization!$F:$I,4,FALSE)</f>
        <v>8414</v>
      </c>
      <c r="Q2042" t="str">
        <f>VLOOKUP($M2042,Map_GL!$B:$N,11,FALSE)</f>
        <v>75B</v>
      </c>
      <c r="R2042" t="str">
        <f>VLOOKUP($M2042,Map_GL!$B:$N,12,FALSE)</f>
        <v>000</v>
      </c>
      <c r="S2042" t="str">
        <f>VLOOKUP($M2042,Map_GL!$B:$N,13,FALSE)</f>
        <v>00</v>
      </c>
      <c r="T2042"/>
    </row>
    <row r="2043" spans="1:20" x14ac:dyDescent="0.25">
      <c r="A2043" t="s">
        <v>8</v>
      </c>
      <c r="B2043" t="s">
        <v>10</v>
      </c>
      <c r="C2043" t="s">
        <v>12</v>
      </c>
      <c r="D2043" t="s">
        <v>14</v>
      </c>
      <c r="E2043" t="s">
        <v>10121</v>
      </c>
      <c r="F2043" t="s">
        <v>7386</v>
      </c>
      <c r="G2043" t="s">
        <v>10231</v>
      </c>
      <c r="H2043" s="9">
        <v>43833</v>
      </c>
      <c r="I2043" s="10">
        <v>0.50555555555555554</v>
      </c>
      <c r="J2043" s="11">
        <v>-20.130000000000003</v>
      </c>
      <c r="K2043" t="s">
        <v>10122</v>
      </c>
      <c r="L2043" t="str">
        <f t="shared" si="62"/>
        <v>98805001</v>
      </c>
      <c r="M2043" t="str">
        <f t="shared" si="63"/>
        <v>61620003</v>
      </c>
      <c r="N2043" t="str">
        <f>VLOOKUP($L2043,Map_Organization!$F:$I,2,FALSE)</f>
        <v>UM3</v>
      </c>
      <c r="O2043" t="str">
        <f>VLOOKUP($L2043,Map_Organization!$F:$I,3,FALSE)</f>
        <v>930</v>
      </c>
      <c r="P2043" t="str">
        <f>VLOOKUP($L2043,Map_Organization!$F:$I,4,FALSE)</f>
        <v>8414</v>
      </c>
      <c r="Q2043" t="str">
        <f>VLOOKUP($M2043,Map_GL!$B:$N,11,FALSE)</f>
        <v>794</v>
      </c>
      <c r="R2043" t="str">
        <f>VLOOKUP($M2043,Map_GL!$B:$N,12,FALSE)</f>
        <v>401</v>
      </c>
      <c r="S2043" t="str">
        <f>VLOOKUP($M2043,Map_GL!$B:$N,13,FALSE)</f>
        <v>00</v>
      </c>
      <c r="T2043"/>
    </row>
    <row r="2044" spans="1:20" x14ac:dyDescent="0.25">
      <c r="A2044" t="s">
        <v>8</v>
      </c>
      <c r="B2044" t="s">
        <v>10</v>
      </c>
      <c r="C2044" t="s">
        <v>12</v>
      </c>
      <c r="D2044" t="s">
        <v>14</v>
      </c>
      <c r="E2044" t="s">
        <v>10121</v>
      </c>
      <c r="F2044" t="s">
        <v>7386</v>
      </c>
      <c r="G2044" t="s">
        <v>10232</v>
      </c>
      <c r="H2044" s="9">
        <v>43833</v>
      </c>
      <c r="I2044" s="10">
        <v>0.50555555555555554</v>
      </c>
      <c r="J2044" s="11">
        <v>22.950000000000003</v>
      </c>
      <c r="K2044" t="s">
        <v>10122</v>
      </c>
      <c r="L2044" t="str">
        <f t="shared" si="62"/>
        <v>98805001</v>
      </c>
      <c r="M2044" t="str">
        <f t="shared" si="63"/>
        <v>64501011</v>
      </c>
      <c r="N2044" t="str">
        <f>VLOOKUP($L2044,Map_Organization!$F:$I,2,FALSE)</f>
        <v>UM3</v>
      </c>
      <c r="O2044" t="str">
        <f>VLOOKUP($L2044,Map_Organization!$F:$I,3,FALSE)</f>
        <v>930</v>
      </c>
      <c r="P2044" t="str">
        <f>VLOOKUP($L2044,Map_Organization!$F:$I,4,FALSE)</f>
        <v>8414</v>
      </c>
      <c r="Q2044" t="str">
        <f>VLOOKUP($M2044,Map_GL!$B:$N,11,FALSE)</f>
        <v>75B</v>
      </c>
      <c r="R2044" t="str">
        <f>VLOOKUP($M2044,Map_GL!$B:$N,12,FALSE)</f>
        <v>000</v>
      </c>
      <c r="S2044" t="str">
        <f>VLOOKUP($M2044,Map_GL!$B:$N,13,FALSE)</f>
        <v>00</v>
      </c>
      <c r="T2044"/>
    </row>
    <row r="2045" spans="1:20" x14ac:dyDescent="0.25">
      <c r="A2045" t="s">
        <v>8</v>
      </c>
      <c r="B2045" t="s">
        <v>10</v>
      </c>
      <c r="C2045" t="s">
        <v>12</v>
      </c>
      <c r="D2045" t="s">
        <v>14</v>
      </c>
      <c r="E2045" t="s">
        <v>10121</v>
      </c>
      <c r="F2045" t="s">
        <v>7386</v>
      </c>
      <c r="G2045" t="s">
        <v>10233</v>
      </c>
      <c r="H2045" s="9">
        <v>43833</v>
      </c>
      <c r="I2045" s="10">
        <v>0.50555555555555554</v>
      </c>
      <c r="J2045" s="11">
        <v>-105.82</v>
      </c>
      <c r="K2045" t="s">
        <v>10122</v>
      </c>
      <c r="L2045" t="str">
        <f t="shared" si="62"/>
        <v>98805001</v>
      </c>
      <c r="M2045" t="str">
        <f t="shared" si="63"/>
        <v>64501111</v>
      </c>
      <c r="N2045" t="str">
        <f>VLOOKUP($L2045,Map_Organization!$F:$I,2,FALSE)</f>
        <v>UM3</v>
      </c>
      <c r="O2045" t="str">
        <f>VLOOKUP($L2045,Map_Organization!$F:$I,3,FALSE)</f>
        <v>930</v>
      </c>
      <c r="P2045" t="str">
        <f>VLOOKUP($L2045,Map_Organization!$F:$I,4,FALSE)</f>
        <v>8414</v>
      </c>
      <c r="Q2045" t="str">
        <f>VLOOKUP($M2045,Map_GL!$B:$N,11,FALSE)</f>
        <v>75B</v>
      </c>
      <c r="R2045" t="str">
        <f>VLOOKUP($M2045,Map_GL!$B:$N,12,FALSE)</f>
        <v>000</v>
      </c>
      <c r="S2045" t="str">
        <f>VLOOKUP($M2045,Map_GL!$B:$N,13,FALSE)</f>
        <v>00</v>
      </c>
      <c r="T2045"/>
    </row>
    <row r="2046" spans="1:20" x14ac:dyDescent="0.25">
      <c r="A2046" t="s">
        <v>8</v>
      </c>
      <c r="B2046" t="s">
        <v>10</v>
      </c>
      <c r="C2046" t="s">
        <v>12</v>
      </c>
      <c r="D2046" t="s">
        <v>14</v>
      </c>
      <c r="E2046" t="s">
        <v>10121</v>
      </c>
      <c r="F2046" t="s">
        <v>7386</v>
      </c>
      <c r="G2046" t="s">
        <v>10234</v>
      </c>
      <c r="H2046" s="9">
        <v>43833</v>
      </c>
      <c r="I2046" s="10">
        <v>0.50555555555555554</v>
      </c>
      <c r="J2046" s="11">
        <v>238.19</v>
      </c>
      <c r="K2046" t="s">
        <v>10122</v>
      </c>
      <c r="L2046" t="str">
        <f t="shared" si="62"/>
        <v>98805001</v>
      </c>
      <c r="M2046" t="str">
        <f t="shared" si="63"/>
        <v>64501611</v>
      </c>
      <c r="N2046" t="str">
        <f>VLOOKUP($L2046,Map_Organization!$F:$I,2,FALSE)</f>
        <v>UM3</v>
      </c>
      <c r="O2046" t="str">
        <f>VLOOKUP($L2046,Map_Organization!$F:$I,3,FALSE)</f>
        <v>930</v>
      </c>
      <c r="P2046" t="str">
        <f>VLOOKUP($L2046,Map_Organization!$F:$I,4,FALSE)</f>
        <v>8414</v>
      </c>
      <c r="Q2046" t="str">
        <f>VLOOKUP($M2046,Map_GL!$B:$N,11,FALSE)</f>
        <v>75B</v>
      </c>
      <c r="R2046" t="str">
        <f>VLOOKUP($M2046,Map_GL!$B:$N,12,FALSE)</f>
        <v>000</v>
      </c>
      <c r="S2046" t="str">
        <f>VLOOKUP($M2046,Map_GL!$B:$N,13,FALSE)</f>
        <v>00</v>
      </c>
      <c r="T2046"/>
    </row>
    <row r="2047" spans="1:20" x14ac:dyDescent="0.25">
      <c r="A2047" t="s">
        <v>8</v>
      </c>
      <c r="B2047" t="s">
        <v>10</v>
      </c>
      <c r="C2047" t="s">
        <v>12</v>
      </c>
      <c r="D2047" t="s">
        <v>14</v>
      </c>
      <c r="E2047" t="s">
        <v>10121</v>
      </c>
      <c r="F2047" t="s">
        <v>7386</v>
      </c>
      <c r="G2047" t="s">
        <v>10235</v>
      </c>
      <c r="H2047" s="9">
        <v>43833</v>
      </c>
      <c r="I2047" s="10">
        <v>0.50555555555555554</v>
      </c>
      <c r="J2047" s="11">
        <v>18.68</v>
      </c>
      <c r="K2047" t="s">
        <v>10122</v>
      </c>
      <c r="L2047" t="str">
        <f t="shared" si="62"/>
        <v>98805001</v>
      </c>
      <c r="M2047" t="str">
        <f t="shared" si="63"/>
        <v>64501621</v>
      </c>
      <c r="N2047" t="str">
        <f>VLOOKUP($L2047,Map_Organization!$F:$I,2,FALSE)</f>
        <v>UM3</v>
      </c>
      <c r="O2047" t="str">
        <f>VLOOKUP($L2047,Map_Organization!$F:$I,3,FALSE)</f>
        <v>930</v>
      </c>
      <c r="P2047" t="str">
        <f>VLOOKUP($L2047,Map_Organization!$F:$I,4,FALSE)</f>
        <v>8414</v>
      </c>
      <c r="Q2047" t="str">
        <f>VLOOKUP($M2047,Map_GL!$B:$N,11,FALSE)</f>
        <v>75B</v>
      </c>
      <c r="R2047" t="str">
        <f>VLOOKUP($M2047,Map_GL!$B:$N,12,FALSE)</f>
        <v>000</v>
      </c>
      <c r="S2047" t="str">
        <f>VLOOKUP($M2047,Map_GL!$B:$N,13,FALSE)</f>
        <v>00</v>
      </c>
      <c r="T2047"/>
    </row>
    <row r="2048" spans="1:20" x14ac:dyDescent="0.25">
      <c r="A2048" t="s">
        <v>8</v>
      </c>
      <c r="B2048" t="s">
        <v>10</v>
      </c>
      <c r="C2048" t="s">
        <v>12</v>
      </c>
      <c r="D2048" t="s">
        <v>14</v>
      </c>
      <c r="E2048" t="s">
        <v>10121</v>
      </c>
      <c r="F2048" t="s">
        <v>7386</v>
      </c>
      <c r="G2048" t="s">
        <v>10236</v>
      </c>
      <c r="H2048" s="9">
        <v>43833</v>
      </c>
      <c r="I2048" s="10">
        <v>0.50555555555555554</v>
      </c>
      <c r="J2048" s="11">
        <v>33</v>
      </c>
      <c r="K2048" t="s">
        <v>10122</v>
      </c>
      <c r="L2048" t="str">
        <f t="shared" si="62"/>
        <v>98805001</v>
      </c>
      <c r="M2048" t="str">
        <f t="shared" si="63"/>
        <v>64501631</v>
      </c>
      <c r="N2048" t="str">
        <f>VLOOKUP($L2048,Map_Organization!$F:$I,2,FALSE)</f>
        <v>UM3</v>
      </c>
      <c r="O2048" t="str">
        <f>VLOOKUP($L2048,Map_Organization!$F:$I,3,FALSE)</f>
        <v>930</v>
      </c>
      <c r="P2048" t="str">
        <f>VLOOKUP($L2048,Map_Organization!$F:$I,4,FALSE)</f>
        <v>8414</v>
      </c>
      <c r="Q2048" t="str">
        <f>VLOOKUP($M2048,Map_GL!$B:$N,11,FALSE)</f>
        <v>75B</v>
      </c>
      <c r="R2048" t="str">
        <f>VLOOKUP($M2048,Map_GL!$B:$N,12,FALSE)</f>
        <v>000</v>
      </c>
      <c r="S2048" t="str">
        <f>VLOOKUP($M2048,Map_GL!$B:$N,13,FALSE)</f>
        <v>00</v>
      </c>
      <c r="T2048"/>
    </row>
    <row r="2049" spans="1:20" x14ac:dyDescent="0.25">
      <c r="A2049" t="s">
        <v>8</v>
      </c>
      <c r="B2049" t="s">
        <v>10</v>
      </c>
      <c r="C2049" t="s">
        <v>12</v>
      </c>
      <c r="D2049" t="s">
        <v>14</v>
      </c>
      <c r="E2049" t="s">
        <v>10121</v>
      </c>
      <c r="F2049" t="s">
        <v>7386</v>
      </c>
      <c r="G2049" t="s">
        <v>10237</v>
      </c>
      <c r="H2049" s="9">
        <v>43833</v>
      </c>
      <c r="I2049" s="10">
        <v>0.50555555555555554</v>
      </c>
      <c r="J2049" s="11">
        <v>-1026.2</v>
      </c>
      <c r="K2049" t="s">
        <v>10122</v>
      </c>
      <c r="L2049" t="str">
        <f t="shared" si="62"/>
        <v>98805001</v>
      </c>
      <c r="M2049" t="str">
        <f t="shared" si="63"/>
        <v>64106031</v>
      </c>
      <c r="N2049" t="str">
        <f>VLOOKUP($L2049,Map_Organization!$F:$I,2,FALSE)</f>
        <v>UM3</v>
      </c>
      <c r="O2049" t="str">
        <f>VLOOKUP($L2049,Map_Organization!$F:$I,3,FALSE)</f>
        <v>930</v>
      </c>
      <c r="P2049" t="str">
        <f>VLOOKUP($L2049,Map_Organization!$F:$I,4,FALSE)</f>
        <v>8414</v>
      </c>
      <c r="Q2049" t="str">
        <f>VLOOKUP($M2049,Map_GL!$B:$N,11,FALSE)</f>
        <v>75B</v>
      </c>
      <c r="R2049" t="str">
        <f>VLOOKUP($M2049,Map_GL!$B:$N,12,FALSE)</f>
        <v>000</v>
      </c>
      <c r="S2049" t="str">
        <f>VLOOKUP($M2049,Map_GL!$B:$N,13,FALSE)</f>
        <v>00</v>
      </c>
      <c r="T2049"/>
    </row>
    <row r="2050" spans="1:20" x14ac:dyDescent="0.25">
      <c r="A2050" t="s">
        <v>8</v>
      </c>
      <c r="B2050" t="s">
        <v>10</v>
      </c>
      <c r="C2050" t="s">
        <v>12</v>
      </c>
      <c r="D2050" t="s">
        <v>14</v>
      </c>
      <c r="E2050" t="s">
        <v>10121</v>
      </c>
      <c r="F2050" t="s">
        <v>7386</v>
      </c>
      <c r="G2050" t="s">
        <v>10238</v>
      </c>
      <c r="H2050" s="9">
        <v>43833</v>
      </c>
      <c r="I2050" s="10">
        <v>0.50555555555555554</v>
      </c>
      <c r="J2050" s="11">
        <v>1026.2</v>
      </c>
      <c r="K2050" t="s">
        <v>10122</v>
      </c>
      <c r="L2050" t="str">
        <f t="shared" si="62"/>
        <v>98805001</v>
      </c>
      <c r="M2050" t="str">
        <f t="shared" si="63"/>
        <v>64106030</v>
      </c>
      <c r="N2050" t="str">
        <f>VLOOKUP($L2050,Map_Organization!$F:$I,2,FALSE)</f>
        <v>UM3</v>
      </c>
      <c r="O2050" t="str">
        <f>VLOOKUP($L2050,Map_Organization!$F:$I,3,FALSE)</f>
        <v>930</v>
      </c>
      <c r="P2050" t="str">
        <f>VLOOKUP($L2050,Map_Organization!$F:$I,4,FALSE)</f>
        <v>8414</v>
      </c>
      <c r="Q2050" t="str">
        <f>VLOOKUP($M2050,Map_GL!$B:$N,11,FALSE)</f>
        <v>75B</v>
      </c>
      <c r="R2050" t="str">
        <f>VLOOKUP($M2050,Map_GL!$B:$N,12,FALSE)</f>
        <v>000</v>
      </c>
      <c r="S2050" t="str">
        <f>VLOOKUP($M2050,Map_GL!$B:$N,13,FALSE)</f>
        <v>00</v>
      </c>
      <c r="T2050"/>
    </row>
    <row r="2051" spans="1:20" x14ac:dyDescent="0.25">
      <c r="A2051" t="s">
        <v>8</v>
      </c>
      <c r="B2051" t="s">
        <v>10</v>
      </c>
      <c r="C2051" t="s">
        <v>12</v>
      </c>
      <c r="D2051" t="s">
        <v>14</v>
      </c>
      <c r="E2051" t="s">
        <v>10121</v>
      </c>
      <c r="F2051" t="s">
        <v>7386</v>
      </c>
      <c r="G2051" t="s">
        <v>10239</v>
      </c>
      <c r="H2051" s="9">
        <v>43833</v>
      </c>
      <c r="I2051" s="10">
        <v>0.50555555555555554</v>
      </c>
      <c r="J2051" s="11">
        <v>-95.61</v>
      </c>
      <c r="K2051" t="s">
        <v>10122</v>
      </c>
      <c r="L2051" t="str">
        <f t="shared" si="62"/>
        <v>98805001</v>
      </c>
      <c r="M2051" t="str">
        <f t="shared" si="63"/>
        <v>64502021</v>
      </c>
      <c r="N2051" t="str">
        <f>VLOOKUP($L2051,Map_Organization!$F:$I,2,FALSE)</f>
        <v>UM3</v>
      </c>
      <c r="O2051" t="str">
        <f>VLOOKUP($L2051,Map_Organization!$F:$I,3,FALSE)</f>
        <v>930</v>
      </c>
      <c r="P2051" t="str">
        <f>VLOOKUP($L2051,Map_Organization!$F:$I,4,FALSE)</f>
        <v>8414</v>
      </c>
      <c r="Q2051" t="str">
        <f>VLOOKUP($M2051,Map_GL!$B:$N,11,FALSE)</f>
        <v>75B</v>
      </c>
      <c r="R2051" t="str">
        <f>VLOOKUP($M2051,Map_GL!$B:$N,12,FALSE)</f>
        <v>000</v>
      </c>
      <c r="S2051" t="str">
        <f>VLOOKUP($M2051,Map_GL!$B:$N,13,FALSE)</f>
        <v>00</v>
      </c>
      <c r="T2051"/>
    </row>
    <row r="2052" spans="1:20" x14ac:dyDescent="0.25">
      <c r="A2052" t="s">
        <v>8</v>
      </c>
      <c r="B2052" t="s">
        <v>10</v>
      </c>
      <c r="C2052" t="s">
        <v>12</v>
      </c>
      <c r="D2052" t="s">
        <v>14</v>
      </c>
      <c r="E2052" t="s">
        <v>10121</v>
      </c>
      <c r="F2052" t="s">
        <v>7386</v>
      </c>
      <c r="G2052" t="s">
        <v>10240</v>
      </c>
      <c r="H2052" s="9">
        <v>43833</v>
      </c>
      <c r="I2052" s="10">
        <v>0.50555555555555554</v>
      </c>
      <c r="J2052" s="11">
        <v>2.2200000000000006</v>
      </c>
      <c r="K2052" t="s">
        <v>10122</v>
      </c>
      <c r="L2052" t="str">
        <f t="shared" si="62"/>
        <v>98805001</v>
      </c>
      <c r="M2052" t="str">
        <f t="shared" si="63"/>
        <v>64503001</v>
      </c>
      <c r="N2052" t="str">
        <f>VLOOKUP($L2052,Map_Organization!$F:$I,2,FALSE)</f>
        <v>UM3</v>
      </c>
      <c r="O2052" t="str">
        <f>VLOOKUP($L2052,Map_Organization!$F:$I,3,FALSE)</f>
        <v>930</v>
      </c>
      <c r="P2052" t="str">
        <f>VLOOKUP($L2052,Map_Organization!$F:$I,4,FALSE)</f>
        <v>8414</v>
      </c>
      <c r="Q2052" t="str">
        <f>VLOOKUP($M2052,Map_GL!$B:$N,11,FALSE)</f>
        <v>75B</v>
      </c>
      <c r="R2052" t="str">
        <f>VLOOKUP($M2052,Map_GL!$B:$N,12,FALSE)</f>
        <v>000</v>
      </c>
      <c r="S2052" t="str">
        <f>VLOOKUP($M2052,Map_GL!$B:$N,13,FALSE)</f>
        <v>00</v>
      </c>
      <c r="T2052"/>
    </row>
    <row r="2053" spans="1:20" x14ac:dyDescent="0.25">
      <c r="A2053" t="s">
        <v>8</v>
      </c>
      <c r="B2053" t="s">
        <v>10</v>
      </c>
      <c r="C2053" t="s">
        <v>12</v>
      </c>
      <c r="D2053" t="s">
        <v>14</v>
      </c>
      <c r="E2053" t="s">
        <v>10121</v>
      </c>
      <c r="F2053" t="s">
        <v>7386</v>
      </c>
      <c r="G2053" t="s">
        <v>10241</v>
      </c>
      <c r="H2053" s="9">
        <v>43833</v>
      </c>
      <c r="I2053" s="10">
        <v>0.50555555555555554</v>
      </c>
      <c r="J2053" s="11">
        <v>95.61</v>
      </c>
      <c r="K2053" t="s">
        <v>10122</v>
      </c>
      <c r="L2053" t="str">
        <f t="shared" ref="L2053:L2116" si="64">SUBSTITUTE(RIGHT($F2053,9),"-","")</f>
        <v>98805001</v>
      </c>
      <c r="M2053" t="str">
        <f t="shared" ref="M2053:M2116" si="65">SUBSTITUTE(RIGHT($G2053,9),".","")</f>
        <v>64502020</v>
      </c>
      <c r="N2053" t="str">
        <f>VLOOKUP($L2053,Map_Organization!$F:$I,2,FALSE)</f>
        <v>UM3</v>
      </c>
      <c r="O2053" t="str">
        <f>VLOOKUP($L2053,Map_Organization!$F:$I,3,FALSE)</f>
        <v>930</v>
      </c>
      <c r="P2053" t="str">
        <f>VLOOKUP($L2053,Map_Organization!$F:$I,4,FALSE)</f>
        <v>8414</v>
      </c>
      <c r="Q2053" t="str">
        <f>VLOOKUP($M2053,Map_GL!$B:$N,11,FALSE)</f>
        <v>75B</v>
      </c>
      <c r="R2053" t="str">
        <f>VLOOKUP($M2053,Map_GL!$B:$N,12,FALSE)</f>
        <v>000</v>
      </c>
      <c r="S2053" t="str">
        <f>VLOOKUP($M2053,Map_GL!$B:$N,13,FALSE)</f>
        <v>00</v>
      </c>
      <c r="T2053"/>
    </row>
    <row r="2054" spans="1:20" x14ac:dyDescent="0.25">
      <c r="A2054" t="s">
        <v>8</v>
      </c>
      <c r="B2054" t="s">
        <v>10</v>
      </c>
      <c r="C2054" t="s">
        <v>12</v>
      </c>
      <c r="D2054" t="s">
        <v>14</v>
      </c>
      <c r="E2054" t="s">
        <v>10121</v>
      </c>
      <c r="F2054" t="s">
        <v>7386</v>
      </c>
      <c r="G2054" t="s">
        <v>10242</v>
      </c>
      <c r="H2054" s="9">
        <v>43833</v>
      </c>
      <c r="I2054" s="10">
        <v>0.50555555555555554</v>
      </c>
      <c r="J2054" s="11">
        <v>6.639999999999997</v>
      </c>
      <c r="K2054" t="s">
        <v>10122</v>
      </c>
      <c r="L2054" t="str">
        <f t="shared" si="64"/>
        <v>98805001</v>
      </c>
      <c r="M2054" t="str">
        <f t="shared" si="65"/>
        <v>64503000</v>
      </c>
      <c r="N2054" t="str">
        <f>VLOOKUP($L2054,Map_Organization!$F:$I,2,FALSE)</f>
        <v>UM3</v>
      </c>
      <c r="O2054" t="str">
        <f>VLOOKUP($L2054,Map_Organization!$F:$I,3,FALSE)</f>
        <v>930</v>
      </c>
      <c r="P2054" t="str">
        <f>VLOOKUP($L2054,Map_Organization!$F:$I,4,FALSE)</f>
        <v>8414</v>
      </c>
      <c r="Q2054" t="str">
        <f>VLOOKUP($M2054,Map_GL!$B:$N,11,FALSE)</f>
        <v>75B</v>
      </c>
      <c r="R2054" t="str">
        <f>VLOOKUP($M2054,Map_GL!$B:$N,12,FALSE)</f>
        <v>000</v>
      </c>
      <c r="S2054" t="str">
        <f>VLOOKUP($M2054,Map_GL!$B:$N,13,FALSE)</f>
        <v>00</v>
      </c>
      <c r="T2054"/>
    </row>
    <row r="2055" spans="1:20" x14ac:dyDescent="0.25">
      <c r="A2055" t="s">
        <v>8</v>
      </c>
      <c r="B2055" t="s">
        <v>10</v>
      </c>
      <c r="C2055" t="s">
        <v>12</v>
      </c>
      <c r="D2055" t="s">
        <v>14</v>
      </c>
      <c r="E2055" t="s">
        <v>10121</v>
      </c>
      <c r="F2055" t="s">
        <v>7386</v>
      </c>
      <c r="G2055" t="s">
        <v>10243</v>
      </c>
      <c r="H2055" s="9">
        <v>43833</v>
      </c>
      <c r="I2055" s="10">
        <v>0.50555555555555554</v>
      </c>
      <c r="J2055" s="11">
        <v>-22.950000000000003</v>
      </c>
      <c r="K2055" t="s">
        <v>10122</v>
      </c>
      <c r="L2055" t="str">
        <f t="shared" si="64"/>
        <v>98805001</v>
      </c>
      <c r="M2055" t="str">
        <f t="shared" si="65"/>
        <v>64501011</v>
      </c>
      <c r="N2055" t="str">
        <f>VLOOKUP($L2055,Map_Organization!$F:$I,2,FALSE)</f>
        <v>UM3</v>
      </c>
      <c r="O2055" t="str">
        <f>VLOOKUP($L2055,Map_Organization!$F:$I,3,FALSE)</f>
        <v>930</v>
      </c>
      <c r="P2055" t="str">
        <f>VLOOKUP($L2055,Map_Organization!$F:$I,4,FALSE)</f>
        <v>8414</v>
      </c>
      <c r="Q2055" t="str">
        <f>VLOOKUP($M2055,Map_GL!$B:$N,11,FALSE)</f>
        <v>75B</v>
      </c>
      <c r="R2055" t="str">
        <f>VLOOKUP($M2055,Map_GL!$B:$N,12,FALSE)</f>
        <v>000</v>
      </c>
      <c r="S2055" t="str">
        <f>VLOOKUP($M2055,Map_GL!$B:$N,13,FALSE)</f>
        <v>00</v>
      </c>
      <c r="T2055"/>
    </row>
    <row r="2056" spans="1:20" x14ac:dyDescent="0.25">
      <c r="A2056" t="s">
        <v>8</v>
      </c>
      <c r="B2056" t="s">
        <v>10</v>
      </c>
      <c r="C2056" t="s">
        <v>12</v>
      </c>
      <c r="D2056" t="s">
        <v>14</v>
      </c>
      <c r="E2056" t="s">
        <v>10121</v>
      </c>
      <c r="F2056" t="s">
        <v>7386</v>
      </c>
      <c r="G2056" t="s">
        <v>10244</v>
      </c>
      <c r="H2056" s="9">
        <v>43833</v>
      </c>
      <c r="I2056" s="10">
        <v>0.50555555555555554</v>
      </c>
      <c r="J2056" s="11">
        <v>105.82</v>
      </c>
      <c r="K2056" t="s">
        <v>10122</v>
      </c>
      <c r="L2056" t="str">
        <f t="shared" si="64"/>
        <v>98805001</v>
      </c>
      <c r="M2056" t="str">
        <f t="shared" si="65"/>
        <v>64501111</v>
      </c>
      <c r="N2056" t="str">
        <f>VLOOKUP($L2056,Map_Organization!$F:$I,2,FALSE)</f>
        <v>UM3</v>
      </c>
      <c r="O2056" t="str">
        <f>VLOOKUP($L2056,Map_Organization!$F:$I,3,FALSE)</f>
        <v>930</v>
      </c>
      <c r="P2056" t="str">
        <f>VLOOKUP($L2056,Map_Organization!$F:$I,4,FALSE)</f>
        <v>8414</v>
      </c>
      <c r="Q2056" t="str">
        <f>VLOOKUP($M2056,Map_GL!$B:$N,11,FALSE)</f>
        <v>75B</v>
      </c>
      <c r="R2056" t="str">
        <f>VLOOKUP($M2056,Map_GL!$B:$N,12,FALSE)</f>
        <v>000</v>
      </c>
      <c r="S2056" t="str">
        <f>VLOOKUP($M2056,Map_GL!$B:$N,13,FALSE)</f>
        <v>00</v>
      </c>
      <c r="T2056"/>
    </row>
    <row r="2057" spans="1:20" x14ac:dyDescent="0.25">
      <c r="A2057" t="s">
        <v>8</v>
      </c>
      <c r="B2057" t="s">
        <v>10</v>
      </c>
      <c r="C2057" t="s">
        <v>12</v>
      </c>
      <c r="D2057" t="s">
        <v>14</v>
      </c>
      <c r="E2057" t="s">
        <v>10121</v>
      </c>
      <c r="F2057" t="s">
        <v>7386</v>
      </c>
      <c r="G2057" t="s">
        <v>10245</v>
      </c>
      <c r="H2057" s="9">
        <v>43833</v>
      </c>
      <c r="I2057" s="10">
        <v>0.50555555555555554</v>
      </c>
      <c r="J2057" s="11">
        <v>12.75</v>
      </c>
      <c r="K2057" t="s">
        <v>10122</v>
      </c>
      <c r="L2057" t="str">
        <f t="shared" si="64"/>
        <v>98805001</v>
      </c>
      <c r="M2057" t="str">
        <f t="shared" si="65"/>
        <v>64501009</v>
      </c>
      <c r="N2057" t="str">
        <f>VLOOKUP($L2057,Map_Organization!$F:$I,2,FALSE)</f>
        <v>UM3</v>
      </c>
      <c r="O2057" t="str">
        <f>VLOOKUP($L2057,Map_Organization!$F:$I,3,FALSE)</f>
        <v>930</v>
      </c>
      <c r="P2057" t="str">
        <f>VLOOKUP($L2057,Map_Organization!$F:$I,4,FALSE)</f>
        <v>8414</v>
      </c>
      <c r="Q2057" t="str">
        <f>VLOOKUP($M2057,Map_GL!$B:$N,11,FALSE)</f>
        <v>75B</v>
      </c>
      <c r="R2057" t="str">
        <f>VLOOKUP($M2057,Map_GL!$B:$N,12,FALSE)</f>
        <v>000</v>
      </c>
      <c r="S2057" t="str">
        <f>VLOOKUP($M2057,Map_GL!$B:$N,13,FALSE)</f>
        <v>00</v>
      </c>
      <c r="T2057"/>
    </row>
    <row r="2058" spans="1:20" x14ac:dyDescent="0.25">
      <c r="A2058" t="s">
        <v>8</v>
      </c>
      <c r="B2058" t="s">
        <v>10</v>
      </c>
      <c r="C2058" t="s">
        <v>12</v>
      </c>
      <c r="D2058" t="s">
        <v>14</v>
      </c>
      <c r="E2058" t="s">
        <v>10121</v>
      </c>
      <c r="F2058" t="s">
        <v>7386</v>
      </c>
      <c r="G2058" t="s">
        <v>10246</v>
      </c>
      <c r="H2058" s="9">
        <v>43833</v>
      </c>
      <c r="I2058" s="10">
        <v>0.50555555555555554</v>
      </c>
      <c r="J2058" s="11">
        <v>10.199999999999999</v>
      </c>
      <c r="K2058" t="s">
        <v>10122</v>
      </c>
      <c r="L2058" t="str">
        <f t="shared" si="64"/>
        <v>98805001</v>
      </c>
      <c r="M2058" t="str">
        <f t="shared" si="65"/>
        <v>64501010</v>
      </c>
      <c r="N2058" t="str">
        <f>VLOOKUP($L2058,Map_Organization!$F:$I,2,FALSE)</f>
        <v>UM3</v>
      </c>
      <c r="O2058" t="str">
        <f>VLOOKUP($L2058,Map_Organization!$F:$I,3,FALSE)</f>
        <v>930</v>
      </c>
      <c r="P2058" t="str">
        <f>VLOOKUP($L2058,Map_Organization!$F:$I,4,FALSE)</f>
        <v>8414</v>
      </c>
      <c r="Q2058" t="str">
        <f>VLOOKUP($M2058,Map_GL!$B:$N,11,FALSE)</f>
        <v>75B</v>
      </c>
      <c r="R2058" t="str">
        <f>VLOOKUP($M2058,Map_GL!$B:$N,12,FALSE)</f>
        <v>000</v>
      </c>
      <c r="S2058" t="str">
        <f>VLOOKUP($M2058,Map_GL!$B:$N,13,FALSE)</f>
        <v>00</v>
      </c>
      <c r="T2058"/>
    </row>
    <row r="2059" spans="1:20" x14ac:dyDescent="0.25">
      <c r="A2059" t="s">
        <v>8</v>
      </c>
      <c r="B2059" t="s">
        <v>10</v>
      </c>
      <c r="C2059" t="s">
        <v>12</v>
      </c>
      <c r="D2059" t="s">
        <v>14</v>
      </c>
      <c r="E2059" t="s">
        <v>10121</v>
      </c>
      <c r="F2059" t="s">
        <v>7386</v>
      </c>
      <c r="G2059" t="s">
        <v>10247</v>
      </c>
      <c r="H2059" s="9">
        <v>43833</v>
      </c>
      <c r="I2059" s="10">
        <v>0.50555555555555554</v>
      </c>
      <c r="J2059" s="11">
        <v>-105.82</v>
      </c>
      <c r="K2059" t="s">
        <v>10122</v>
      </c>
      <c r="L2059" t="str">
        <f t="shared" si="64"/>
        <v>98805001</v>
      </c>
      <c r="M2059" t="str">
        <f t="shared" si="65"/>
        <v>64501110</v>
      </c>
      <c r="N2059" t="str">
        <f>VLOOKUP($L2059,Map_Organization!$F:$I,2,FALSE)</f>
        <v>UM3</v>
      </c>
      <c r="O2059" t="str">
        <f>VLOOKUP($L2059,Map_Organization!$F:$I,3,FALSE)</f>
        <v>930</v>
      </c>
      <c r="P2059" t="str">
        <f>VLOOKUP($L2059,Map_Organization!$F:$I,4,FALSE)</f>
        <v>8414</v>
      </c>
      <c r="Q2059" t="str">
        <f>VLOOKUP($M2059,Map_GL!$B:$N,11,FALSE)</f>
        <v>75B</v>
      </c>
      <c r="R2059" t="str">
        <f>VLOOKUP($M2059,Map_GL!$B:$N,12,FALSE)</f>
        <v>000</v>
      </c>
      <c r="S2059" t="str">
        <f>VLOOKUP($M2059,Map_GL!$B:$N,13,FALSE)</f>
        <v>00</v>
      </c>
      <c r="T2059"/>
    </row>
    <row r="2060" spans="1:20" x14ac:dyDescent="0.25">
      <c r="A2060" t="s">
        <v>8</v>
      </c>
      <c r="B2060" t="s">
        <v>10</v>
      </c>
      <c r="C2060" t="s">
        <v>12</v>
      </c>
      <c r="D2060" t="s">
        <v>14</v>
      </c>
      <c r="E2060" t="s">
        <v>10121</v>
      </c>
      <c r="F2060" t="s">
        <v>7386</v>
      </c>
      <c r="G2060" t="s">
        <v>10248</v>
      </c>
      <c r="H2060" s="9">
        <v>43833</v>
      </c>
      <c r="I2060" s="10">
        <v>0.50555555555555554</v>
      </c>
      <c r="J2060" s="11">
        <v>-238.19</v>
      </c>
      <c r="K2060" t="s">
        <v>10122</v>
      </c>
      <c r="L2060" t="str">
        <f t="shared" si="64"/>
        <v>98805001</v>
      </c>
      <c r="M2060" t="str">
        <f t="shared" si="65"/>
        <v>64501611</v>
      </c>
      <c r="N2060" t="str">
        <f>VLOOKUP($L2060,Map_Organization!$F:$I,2,FALSE)</f>
        <v>UM3</v>
      </c>
      <c r="O2060" t="str">
        <f>VLOOKUP($L2060,Map_Organization!$F:$I,3,FALSE)</f>
        <v>930</v>
      </c>
      <c r="P2060" t="str">
        <f>VLOOKUP($L2060,Map_Organization!$F:$I,4,FALSE)</f>
        <v>8414</v>
      </c>
      <c r="Q2060" t="str">
        <f>VLOOKUP($M2060,Map_GL!$B:$N,11,FALSE)</f>
        <v>75B</v>
      </c>
      <c r="R2060" t="str">
        <f>VLOOKUP($M2060,Map_GL!$B:$N,12,FALSE)</f>
        <v>000</v>
      </c>
      <c r="S2060" t="str">
        <f>VLOOKUP($M2060,Map_GL!$B:$N,13,FALSE)</f>
        <v>00</v>
      </c>
      <c r="T2060"/>
    </row>
    <row r="2061" spans="1:20" x14ac:dyDescent="0.25">
      <c r="A2061" t="s">
        <v>8</v>
      </c>
      <c r="B2061" t="s">
        <v>10</v>
      </c>
      <c r="C2061" t="s">
        <v>12</v>
      </c>
      <c r="D2061" t="s">
        <v>14</v>
      </c>
      <c r="E2061" t="s">
        <v>10121</v>
      </c>
      <c r="F2061" t="s">
        <v>7386</v>
      </c>
      <c r="G2061" t="s">
        <v>10249</v>
      </c>
      <c r="H2061" s="9">
        <v>43833</v>
      </c>
      <c r="I2061" s="10">
        <v>0.50555555555555554</v>
      </c>
      <c r="J2061" s="11">
        <v>-18.68</v>
      </c>
      <c r="K2061" t="s">
        <v>10122</v>
      </c>
      <c r="L2061" t="str">
        <f t="shared" si="64"/>
        <v>98805001</v>
      </c>
      <c r="M2061" t="str">
        <f t="shared" si="65"/>
        <v>64501621</v>
      </c>
      <c r="N2061" t="str">
        <f>VLOOKUP($L2061,Map_Organization!$F:$I,2,FALSE)</f>
        <v>UM3</v>
      </c>
      <c r="O2061" t="str">
        <f>VLOOKUP($L2061,Map_Organization!$F:$I,3,FALSE)</f>
        <v>930</v>
      </c>
      <c r="P2061" t="str">
        <f>VLOOKUP($L2061,Map_Organization!$F:$I,4,FALSE)</f>
        <v>8414</v>
      </c>
      <c r="Q2061" t="str">
        <f>VLOOKUP($M2061,Map_GL!$B:$N,11,FALSE)</f>
        <v>75B</v>
      </c>
      <c r="R2061" t="str">
        <f>VLOOKUP($M2061,Map_GL!$B:$N,12,FALSE)</f>
        <v>000</v>
      </c>
      <c r="S2061" t="str">
        <f>VLOOKUP($M2061,Map_GL!$B:$N,13,FALSE)</f>
        <v>00</v>
      </c>
      <c r="T2061"/>
    </row>
    <row r="2062" spans="1:20" x14ac:dyDescent="0.25">
      <c r="A2062" t="s">
        <v>8</v>
      </c>
      <c r="B2062" t="s">
        <v>10</v>
      </c>
      <c r="C2062" t="s">
        <v>12</v>
      </c>
      <c r="D2062" t="s">
        <v>14</v>
      </c>
      <c r="E2062" t="s">
        <v>10121</v>
      </c>
      <c r="F2062" t="s">
        <v>7386</v>
      </c>
      <c r="G2062" t="s">
        <v>10250</v>
      </c>
      <c r="H2062" s="9">
        <v>43833</v>
      </c>
      <c r="I2062" s="10">
        <v>0.50555555555555554</v>
      </c>
      <c r="J2062" s="11">
        <v>238.19</v>
      </c>
      <c r="K2062" t="s">
        <v>10122</v>
      </c>
      <c r="L2062" t="str">
        <f t="shared" si="64"/>
        <v>98805001</v>
      </c>
      <c r="M2062" t="str">
        <f t="shared" si="65"/>
        <v>64501610</v>
      </c>
      <c r="N2062" t="str">
        <f>VLOOKUP($L2062,Map_Organization!$F:$I,2,FALSE)</f>
        <v>UM3</v>
      </c>
      <c r="O2062" t="str">
        <f>VLOOKUP($L2062,Map_Organization!$F:$I,3,FALSE)</f>
        <v>930</v>
      </c>
      <c r="P2062" t="str">
        <f>VLOOKUP($L2062,Map_Organization!$F:$I,4,FALSE)</f>
        <v>8414</v>
      </c>
      <c r="Q2062" t="str">
        <f>VLOOKUP($M2062,Map_GL!$B:$N,11,FALSE)</f>
        <v>75B</v>
      </c>
      <c r="R2062" t="str">
        <f>VLOOKUP($M2062,Map_GL!$B:$N,12,FALSE)</f>
        <v>000</v>
      </c>
      <c r="S2062" t="str">
        <f>VLOOKUP($M2062,Map_GL!$B:$N,13,FALSE)</f>
        <v>00</v>
      </c>
      <c r="T2062"/>
    </row>
    <row r="2063" spans="1:20" x14ac:dyDescent="0.25">
      <c r="A2063" t="s">
        <v>8</v>
      </c>
      <c r="B2063" t="s">
        <v>10</v>
      </c>
      <c r="C2063" t="s">
        <v>12</v>
      </c>
      <c r="D2063" t="s">
        <v>14</v>
      </c>
      <c r="E2063" t="s">
        <v>10121</v>
      </c>
      <c r="F2063" t="s">
        <v>7386</v>
      </c>
      <c r="G2063" t="s">
        <v>10251</v>
      </c>
      <c r="H2063" s="9">
        <v>43833</v>
      </c>
      <c r="I2063" s="10">
        <v>0.50555555555555554</v>
      </c>
      <c r="J2063" s="11">
        <v>18.68</v>
      </c>
      <c r="K2063" t="s">
        <v>10122</v>
      </c>
      <c r="L2063" t="str">
        <f t="shared" si="64"/>
        <v>98805001</v>
      </c>
      <c r="M2063" t="str">
        <f t="shared" si="65"/>
        <v>64501620</v>
      </c>
      <c r="N2063" t="str">
        <f>VLOOKUP($L2063,Map_Organization!$F:$I,2,FALSE)</f>
        <v>UM3</v>
      </c>
      <c r="O2063" t="str">
        <f>VLOOKUP($L2063,Map_Organization!$F:$I,3,FALSE)</f>
        <v>930</v>
      </c>
      <c r="P2063" t="str">
        <f>VLOOKUP($L2063,Map_Organization!$F:$I,4,FALSE)</f>
        <v>8414</v>
      </c>
      <c r="Q2063" t="str">
        <f>VLOOKUP($M2063,Map_GL!$B:$N,11,FALSE)</f>
        <v>75B</v>
      </c>
      <c r="R2063" t="str">
        <f>VLOOKUP($M2063,Map_GL!$B:$N,12,FALSE)</f>
        <v>000</v>
      </c>
      <c r="S2063" t="str">
        <f>VLOOKUP($M2063,Map_GL!$B:$N,13,FALSE)</f>
        <v>00</v>
      </c>
      <c r="T2063"/>
    </row>
    <row r="2064" spans="1:20" x14ac:dyDescent="0.25">
      <c r="A2064" t="s">
        <v>8</v>
      </c>
      <c r="B2064" t="s">
        <v>10</v>
      </c>
      <c r="C2064" t="s">
        <v>12</v>
      </c>
      <c r="D2064" t="s">
        <v>14</v>
      </c>
      <c r="E2064" t="s">
        <v>10121</v>
      </c>
      <c r="F2064" t="s">
        <v>7386</v>
      </c>
      <c r="G2064" t="s">
        <v>10252</v>
      </c>
      <c r="H2064" s="9">
        <v>43833</v>
      </c>
      <c r="I2064" s="10">
        <v>0.50555555555555554</v>
      </c>
      <c r="J2064" s="11">
        <v>-33</v>
      </c>
      <c r="K2064" t="s">
        <v>10122</v>
      </c>
      <c r="L2064" t="str">
        <f t="shared" si="64"/>
        <v>98805001</v>
      </c>
      <c r="M2064" t="str">
        <f t="shared" si="65"/>
        <v>64501631</v>
      </c>
      <c r="N2064" t="str">
        <f>VLOOKUP($L2064,Map_Organization!$F:$I,2,FALSE)</f>
        <v>UM3</v>
      </c>
      <c r="O2064" t="str">
        <f>VLOOKUP($L2064,Map_Organization!$F:$I,3,FALSE)</f>
        <v>930</v>
      </c>
      <c r="P2064" t="str">
        <f>VLOOKUP($L2064,Map_Organization!$F:$I,4,FALSE)</f>
        <v>8414</v>
      </c>
      <c r="Q2064" t="str">
        <f>VLOOKUP($M2064,Map_GL!$B:$N,11,FALSE)</f>
        <v>75B</v>
      </c>
      <c r="R2064" t="str">
        <f>VLOOKUP($M2064,Map_GL!$B:$N,12,FALSE)</f>
        <v>000</v>
      </c>
      <c r="S2064" t="str">
        <f>VLOOKUP($M2064,Map_GL!$B:$N,13,FALSE)</f>
        <v>00</v>
      </c>
      <c r="T2064"/>
    </row>
    <row r="2065" spans="1:20" x14ac:dyDescent="0.25">
      <c r="A2065" t="s">
        <v>8</v>
      </c>
      <c r="B2065" t="s">
        <v>10</v>
      </c>
      <c r="C2065" t="s">
        <v>12</v>
      </c>
      <c r="D2065" t="s">
        <v>14</v>
      </c>
      <c r="E2065" t="s">
        <v>10121</v>
      </c>
      <c r="F2065" t="s">
        <v>7386</v>
      </c>
      <c r="G2065" t="s">
        <v>10253</v>
      </c>
      <c r="H2065" s="9">
        <v>43833</v>
      </c>
      <c r="I2065" s="10">
        <v>0.50555555555555554</v>
      </c>
      <c r="J2065" s="11">
        <v>33</v>
      </c>
      <c r="K2065" t="s">
        <v>10122</v>
      </c>
      <c r="L2065" t="str">
        <f t="shared" si="64"/>
        <v>98805001</v>
      </c>
      <c r="M2065" t="str">
        <f t="shared" si="65"/>
        <v>64501630</v>
      </c>
      <c r="N2065" t="str">
        <f>VLOOKUP($L2065,Map_Organization!$F:$I,2,FALSE)</f>
        <v>UM3</v>
      </c>
      <c r="O2065" t="str">
        <f>VLOOKUP($L2065,Map_Organization!$F:$I,3,FALSE)</f>
        <v>930</v>
      </c>
      <c r="P2065" t="str">
        <f>VLOOKUP($L2065,Map_Organization!$F:$I,4,FALSE)</f>
        <v>8414</v>
      </c>
      <c r="Q2065" t="str">
        <f>VLOOKUP($M2065,Map_GL!$B:$N,11,FALSE)</f>
        <v>75B</v>
      </c>
      <c r="R2065" t="str">
        <f>VLOOKUP($M2065,Map_GL!$B:$N,12,FALSE)</f>
        <v>000</v>
      </c>
      <c r="S2065" t="str">
        <f>VLOOKUP($M2065,Map_GL!$B:$N,13,FALSE)</f>
        <v>00</v>
      </c>
      <c r="T2065"/>
    </row>
    <row r="2066" spans="1:20" x14ac:dyDescent="0.25">
      <c r="A2066" t="s">
        <v>8</v>
      </c>
      <c r="B2066" t="s">
        <v>10</v>
      </c>
      <c r="C2066" t="s">
        <v>12</v>
      </c>
      <c r="D2066" t="s">
        <v>14</v>
      </c>
      <c r="E2066" t="s">
        <v>10121</v>
      </c>
      <c r="F2066" t="s">
        <v>7386</v>
      </c>
      <c r="G2066" t="s">
        <v>10164</v>
      </c>
      <c r="H2066" s="9">
        <v>43833</v>
      </c>
      <c r="I2066" s="10">
        <v>0.50555555555555554</v>
      </c>
      <c r="J2066" s="11">
        <v>-88.85</v>
      </c>
      <c r="K2066" t="s">
        <v>10122</v>
      </c>
      <c r="L2066" t="str">
        <f t="shared" si="64"/>
        <v>98805001</v>
      </c>
      <c r="M2066" t="str">
        <f t="shared" si="65"/>
        <v>64106061</v>
      </c>
      <c r="N2066" t="str">
        <f>VLOOKUP($L2066,Map_Organization!$F:$I,2,FALSE)</f>
        <v>UM3</v>
      </c>
      <c r="O2066" t="str">
        <f>VLOOKUP($L2066,Map_Organization!$F:$I,3,FALSE)</f>
        <v>930</v>
      </c>
      <c r="P2066" t="str">
        <f>VLOOKUP($L2066,Map_Organization!$F:$I,4,FALSE)</f>
        <v>8414</v>
      </c>
      <c r="Q2066" t="str">
        <f>VLOOKUP($M2066,Map_GL!$B:$N,11,FALSE)</f>
        <v>75B</v>
      </c>
      <c r="R2066" t="str">
        <f>VLOOKUP($M2066,Map_GL!$B:$N,12,FALSE)</f>
        <v>000</v>
      </c>
      <c r="S2066" t="str">
        <f>VLOOKUP($M2066,Map_GL!$B:$N,13,FALSE)</f>
        <v>00</v>
      </c>
      <c r="T2066"/>
    </row>
    <row r="2067" spans="1:20" x14ac:dyDescent="0.25">
      <c r="A2067" t="s">
        <v>8</v>
      </c>
      <c r="B2067" t="s">
        <v>10</v>
      </c>
      <c r="C2067" t="s">
        <v>12</v>
      </c>
      <c r="D2067" t="s">
        <v>14</v>
      </c>
      <c r="E2067" t="s">
        <v>10121</v>
      </c>
      <c r="F2067" t="s">
        <v>7386</v>
      </c>
      <c r="G2067" t="s">
        <v>10165</v>
      </c>
      <c r="H2067" s="9">
        <v>43833</v>
      </c>
      <c r="I2067" s="10">
        <v>0.50555555555555554</v>
      </c>
      <c r="J2067" s="11">
        <v>88.85</v>
      </c>
      <c r="K2067" t="s">
        <v>10122</v>
      </c>
      <c r="L2067" t="str">
        <f t="shared" si="64"/>
        <v>98805001</v>
      </c>
      <c r="M2067" t="str">
        <f t="shared" si="65"/>
        <v>64106060</v>
      </c>
      <c r="N2067" t="str">
        <f>VLOOKUP($L2067,Map_Organization!$F:$I,2,FALSE)</f>
        <v>UM3</v>
      </c>
      <c r="O2067" t="str">
        <f>VLOOKUP($L2067,Map_Organization!$F:$I,3,FALSE)</f>
        <v>930</v>
      </c>
      <c r="P2067" t="str">
        <f>VLOOKUP($L2067,Map_Organization!$F:$I,4,FALSE)</f>
        <v>8414</v>
      </c>
      <c r="Q2067" t="str">
        <f>VLOOKUP($M2067,Map_GL!$B:$N,11,FALSE)</f>
        <v>75B</v>
      </c>
      <c r="R2067" t="str">
        <f>VLOOKUP($M2067,Map_GL!$B:$N,12,FALSE)</f>
        <v>000</v>
      </c>
      <c r="S2067" t="str">
        <f>VLOOKUP($M2067,Map_GL!$B:$N,13,FALSE)</f>
        <v>00</v>
      </c>
      <c r="T2067"/>
    </row>
    <row r="2068" spans="1:20" x14ac:dyDescent="0.25">
      <c r="A2068" t="s">
        <v>8</v>
      </c>
      <c r="B2068" t="s">
        <v>10</v>
      </c>
      <c r="C2068" t="s">
        <v>12</v>
      </c>
      <c r="D2068" t="s">
        <v>14</v>
      </c>
      <c r="E2068" t="s">
        <v>10121</v>
      </c>
      <c r="F2068" t="s">
        <v>7386</v>
      </c>
      <c r="G2068" t="s">
        <v>10167</v>
      </c>
      <c r="H2068" s="9">
        <v>43833</v>
      </c>
      <c r="I2068" s="10">
        <v>0.50555555555555554</v>
      </c>
      <c r="J2068" s="11">
        <v>-199.05</v>
      </c>
      <c r="K2068" t="s">
        <v>10122</v>
      </c>
      <c r="L2068" t="str">
        <f t="shared" si="64"/>
        <v>98805001</v>
      </c>
      <c r="M2068" t="str">
        <f t="shared" si="65"/>
        <v>64503111</v>
      </c>
      <c r="N2068" t="str">
        <f>VLOOKUP($L2068,Map_Organization!$F:$I,2,FALSE)</f>
        <v>UM3</v>
      </c>
      <c r="O2068" t="str">
        <f>VLOOKUP($L2068,Map_Organization!$F:$I,3,FALSE)</f>
        <v>930</v>
      </c>
      <c r="P2068" t="str">
        <f>VLOOKUP($L2068,Map_Organization!$F:$I,4,FALSE)</f>
        <v>8414</v>
      </c>
      <c r="Q2068" t="str">
        <f>VLOOKUP($M2068,Map_GL!$B:$N,11,FALSE)</f>
        <v>75B</v>
      </c>
      <c r="R2068" t="str">
        <f>VLOOKUP($M2068,Map_GL!$B:$N,12,FALSE)</f>
        <v>000</v>
      </c>
      <c r="S2068" t="str">
        <f>VLOOKUP($M2068,Map_GL!$B:$N,13,FALSE)</f>
        <v>00</v>
      </c>
      <c r="T2068"/>
    </row>
    <row r="2069" spans="1:20" x14ac:dyDescent="0.25">
      <c r="A2069" t="s">
        <v>8</v>
      </c>
      <c r="B2069" t="s">
        <v>10</v>
      </c>
      <c r="C2069" t="s">
        <v>12</v>
      </c>
      <c r="D2069" t="s">
        <v>14</v>
      </c>
      <c r="E2069" t="s">
        <v>10121</v>
      </c>
      <c r="F2069" t="s">
        <v>7386</v>
      </c>
      <c r="G2069" t="s">
        <v>10169</v>
      </c>
      <c r="H2069" s="9">
        <v>43833</v>
      </c>
      <c r="I2069" s="10">
        <v>0.50555555555555554</v>
      </c>
      <c r="J2069" s="11">
        <v>312.8</v>
      </c>
      <c r="K2069" t="s">
        <v>10122</v>
      </c>
      <c r="L2069" t="str">
        <f t="shared" si="64"/>
        <v>98805001</v>
      </c>
      <c r="M2069" t="str">
        <f t="shared" si="65"/>
        <v>64503110</v>
      </c>
      <c r="N2069" t="str">
        <f>VLOOKUP($L2069,Map_Organization!$F:$I,2,FALSE)</f>
        <v>UM3</v>
      </c>
      <c r="O2069" t="str">
        <f>VLOOKUP($L2069,Map_Organization!$F:$I,3,FALSE)</f>
        <v>930</v>
      </c>
      <c r="P2069" t="str">
        <f>VLOOKUP($L2069,Map_Organization!$F:$I,4,FALSE)</f>
        <v>8414</v>
      </c>
      <c r="Q2069" t="str">
        <f>VLOOKUP($M2069,Map_GL!$B:$N,11,FALSE)</f>
        <v>75B</v>
      </c>
      <c r="R2069" t="str">
        <f>VLOOKUP($M2069,Map_GL!$B:$N,12,FALSE)</f>
        <v>000</v>
      </c>
      <c r="S2069" t="str">
        <f>VLOOKUP($M2069,Map_GL!$B:$N,13,FALSE)</f>
        <v>00</v>
      </c>
      <c r="T2069"/>
    </row>
    <row r="2070" spans="1:20" x14ac:dyDescent="0.25">
      <c r="A2070" t="s">
        <v>8</v>
      </c>
      <c r="B2070" t="s">
        <v>10</v>
      </c>
      <c r="C2070" t="s">
        <v>12</v>
      </c>
      <c r="D2070" t="s">
        <v>14</v>
      </c>
      <c r="E2070" t="s">
        <v>10121</v>
      </c>
      <c r="F2070" t="s">
        <v>7386</v>
      </c>
      <c r="G2070" t="s">
        <v>10170</v>
      </c>
      <c r="H2070" s="9">
        <v>43833</v>
      </c>
      <c r="I2070" s="10">
        <v>0.50555555555555554</v>
      </c>
      <c r="J2070" s="11">
        <v>-11.07</v>
      </c>
      <c r="K2070" t="s">
        <v>10122</v>
      </c>
      <c r="L2070" t="str">
        <f t="shared" si="64"/>
        <v>98805001</v>
      </c>
      <c r="M2070" t="str">
        <f t="shared" si="65"/>
        <v>64501016</v>
      </c>
      <c r="N2070" t="str">
        <f>VLOOKUP($L2070,Map_Organization!$F:$I,2,FALSE)</f>
        <v>UM3</v>
      </c>
      <c r="O2070" t="str">
        <f>VLOOKUP($L2070,Map_Organization!$F:$I,3,FALSE)</f>
        <v>930</v>
      </c>
      <c r="P2070" t="str">
        <f>VLOOKUP($L2070,Map_Organization!$F:$I,4,FALSE)</f>
        <v>8414</v>
      </c>
      <c r="Q2070" t="str">
        <f>VLOOKUP($M2070,Map_GL!$B:$N,11,FALSE)</f>
        <v>75B</v>
      </c>
      <c r="R2070" t="str">
        <f>VLOOKUP($M2070,Map_GL!$B:$N,12,FALSE)</f>
        <v>000</v>
      </c>
      <c r="S2070" t="str">
        <f>VLOOKUP($M2070,Map_GL!$B:$N,13,FALSE)</f>
        <v>00</v>
      </c>
      <c r="T2070"/>
    </row>
    <row r="2071" spans="1:20" x14ac:dyDescent="0.25">
      <c r="A2071" t="s">
        <v>8</v>
      </c>
      <c r="B2071" t="s">
        <v>10</v>
      </c>
      <c r="C2071" t="s">
        <v>12</v>
      </c>
      <c r="D2071" t="s">
        <v>14</v>
      </c>
      <c r="E2071" t="s">
        <v>10121</v>
      </c>
      <c r="F2071" t="s">
        <v>7386</v>
      </c>
      <c r="G2071" t="s">
        <v>10172</v>
      </c>
      <c r="H2071" s="9">
        <v>43833</v>
      </c>
      <c r="I2071" s="10">
        <v>0.50555555555555554</v>
      </c>
      <c r="J2071" s="11">
        <v>6.15</v>
      </c>
      <c r="K2071" t="s">
        <v>10122</v>
      </c>
      <c r="L2071" t="str">
        <f t="shared" si="64"/>
        <v>98805001</v>
      </c>
      <c r="M2071" t="str">
        <f t="shared" si="65"/>
        <v>64501014</v>
      </c>
      <c r="N2071" t="str">
        <f>VLOOKUP($L2071,Map_Organization!$F:$I,2,FALSE)</f>
        <v>UM3</v>
      </c>
      <c r="O2071" t="str">
        <f>VLOOKUP($L2071,Map_Organization!$F:$I,3,FALSE)</f>
        <v>930</v>
      </c>
      <c r="P2071" t="str">
        <f>VLOOKUP($L2071,Map_Organization!$F:$I,4,FALSE)</f>
        <v>8414</v>
      </c>
      <c r="Q2071" t="str">
        <f>VLOOKUP($M2071,Map_GL!$B:$N,11,FALSE)</f>
        <v>75B</v>
      </c>
      <c r="R2071" t="str">
        <f>VLOOKUP($M2071,Map_GL!$B:$N,12,FALSE)</f>
        <v>000</v>
      </c>
      <c r="S2071" t="str">
        <f>VLOOKUP($M2071,Map_GL!$B:$N,13,FALSE)</f>
        <v>00</v>
      </c>
      <c r="T2071"/>
    </row>
    <row r="2072" spans="1:20" x14ac:dyDescent="0.25">
      <c r="A2072" t="s">
        <v>8</v>
      </c>
      <c r="B2072" t="s">
        <v>10</v>
      </c>
      <c r="C2072" t="s">
        <v>12</v>
      </c>
      <c r="D2072" t="s">
        <v>14</v>
      </c>
      <c r="E2072" t="s">
        <v>10121</v>
      </c>
      <c r="F2072" t="s">
        <v>7386</v>
      </c>
      <c r="G2072" t="s">
        <v>10173</v>
      </c>
      <c r="H2072" s="9">
        <v>43833</v>
      </c>
      <c r="I2072" s="10">
        <v>0.50555555555555554</v>
      </c>
      <c r="J2072" s="11">
        <v>4.92</v>
      </c>
      <c r="K2072" t="s">
        <v>10122</v>
      </c>
      <c r="L2072" t="str">
        <f t="shared" si="64"/>
        <v>98805001</v>
      </c>
      <c r="M2072" t="str">
        <f t="shared" si="65"/>
        <v>64501015</v>
      </c>
      <c r="N2072" t="str">
        <f>VLOOKUP($L2072,Map_Organization!$F:$I,2,FALSE)</f>
        <v>UM3</v>
      </c>
      <c r="O2072" t="str">
        <f>VLOOKUP($L2072,Map_Organization!$F:$I,3,FALSE)</f>
        <v>930</v>
      </c>
      <c r="P2072" t="str">
        <f>VLOOKUP($L2072,Map_Organization!$F:$I,4,FALSE)</f>
        <v>8414</v>
      </c>
      <c r="Q2072" t="str">
        <f>VLOOKUP($M2072,Map_GL!$B:$N,11,FALSE)</f>
        <v>75B</v>
      </c>
      <c r="R2072" t="str">
        <f>VLOOKUP($M2072,Map_GL!$B:$N,12,FALSE)</f>
        <v>000</v>
      </c>
      <c r="S2072" t="str">
        <f>VLOOKUP($M2072,Map_GL!$B:$N,13,FALSE)</f>
        <v>00</v>
      </c>
      <c r="T2072"/>
    </row>
    <row r="2073" spans="1:20" x14ac:dyDescent="0.25">
      <c r="A2073" t="s">
        <v>8</v>
      </c>
      <c r="B2073" t="s">
        <v>10</v>
      </c>
      <c r="C2073" t="s">
        <v>12</v>
      </c>
      <c r="D2073" t="s">
        <v>14</v>
      </c>
      <c r="E2073" t="s">
        <v>10121</v>
      </c>
      <c r="F2073" t="s">
        <v>7386</v>
      </c>
      <c r="G2073" t="s">
        <v>10175</v>
      </c>
      <c r="H2073" s="9">
        <v>43833</v>
      </c>
      <c r="I2073" s="10">
        <v>0.50555555555555554</v>
      </c>
      <c r="J2073" s="11">
        <v>-117.7</v>
      </c>
      <c r="K2073" t="s">
        <v>10122</v>
      </c>
      <c r="L2073" t="str">
        <f t="shared" si="64"/>
        <v>98805001</v>
      </c>
      <c r="M2073" t="str">
        <f t="shared" si="65"/>
        <v>64501711</v>
      </c>
      <c r="N2073" t="str">
        <f>VLOOKUP($L2073,Map_Organization!$F:$I,2,FALSE)</f>
        <v>UM3</v>
      </c>
      <c r="O2073" t="str">
        <f>VLOOKUP($L2073,Map_Organization!$F:$I,3,FALSE)</f>
        <v>930</v>
      </c>
      <c r="P2073" t="str">
        <f>VLOOKUP($L2073,Map_Organization!$F:$I,4,FALSE)</f>
        <v>8414</v>
      </c>
      <c r="Q2073" t="str">
        <f>VLOOKUP($M2073,Map_GL!$B:$N,11,FALSE)</f>
        <v>75B</v>
      </c>
      <c r="R2073" t="str">
        <f>VLOOKUP($M2073,Map_GL!$B:$N,12,FALSE)</f>
        <v>000</v>
      </c>
      <c r="S2073" t="str">
        <f>VLOOKUP($M2073,Map_GL!$B:$N,13,FALSE)</f>
        <v>00</v>
      </c>
      <c r="T2073"/>
    </row>
    <row r="2074" spans="1:20" x14ac:dyDescent="0.25">
      <c r="A2074" t="s">
        <v>8</v>
      </c>
      <c r="B2074" t="s">
        <v>10</v>
      </c>
      <c r="C2074" t="s">
        <v>12</v>
      </c>
      <c r="D2074" t="s">
        <v>14</v>
      </c>
      <c r="E2074" t="s">
        <v>10121</v>
      </c>
      <c r="F2074" t="s">
        <v>7386</v>
      </c>
      <c r="G2074" t="s">
        <v>10199</v>
      </c>
      <c r="H2074" s="9">
        <v>43833</v>
      </c>
      <c r="I2074" s="10">
        <v>0.50555555555555554</v>
      </c>
      <c r="J2074" s="11">
        <v>-9.23</v>
      </c>
      <c r="K2074" t="s">
        <v>10122</v>
      </c>
      <c r="L2074" t="str">
        <f t="shared" si="64"/>
        <v>98805001</v>
      </c>
      <c r="M2074" t="str">
        <f t="shared" si="65"/>
        <v>64501721</v>
      </c>
      <c r="N2074" t="str">
        <f>VLOOKUP($L2074,Map_Organization!$F:$I,2,FALSE)</f>
        <v>UM3</v>
      </c>
      <c r="O2074" t="str">
        <f>VLOOKUP($L2074,Map_Organization!$F:$I,3,FALSE)</f>
        <v>930</v>
      </c>
      <c r="P2074" t="str">
        <f>VLOOKUP($L2074,Map_Organization!$F:$I,4,FALSE)</f>
        <v>8414</v>
      </c>
      <c r="Q2074" t="str">
        <f>VLOOKUP($M2074,Map_GL!$B:$N,11,FALSE)</f>
        <v>75B</v>
      </c>
      <c r="R2074" t="str">
        <f>VLOOKUP($M2074,Map_GL!$B:$N,12,FALSE)</f>
        <v>000</v>
      </c>
      <c r="S2074" t="str">
        <f>VLOOKUP($M2074,Map_GL!$B:$N,13,FALSE)</f>
        <v>00</v>
      </c>
      <c r="T2074"/>
    </row>
    <row r="2075" spans="1:20" x14ac:dyDescent="0.25">
      <c r="A2075" t="s">
        <v>8</v>
      </c>
      <c r="B2075" t="s">
        <v>10</v>
      </c>
      <c r="C2075" t="s">
        <v>12</v>
      </c>
      <c r="D2075" t="s">
        <v>14</v>
      </c>
      <c r="E2075" t="s">
        <v>10121</v>
      </c>
      <c r="F2075" t="s">
        <v>7386</v>
      </c>
      <c r="G2075" t="s">
        <v>10176</v>
      </c>
      <c r="H2075" s="9">
        <v>43833</v>
      </c>
      <c r="I2075" s="10">
        <v>0.50555555555555554</v>
      </c>
      <c r="J2075" s="11">
        <v>117.7</v>
      </c>
      <c r="K2075" t="s">
        <v>10122</v>
      </c>
      <c r="L2075" t="str">
        <f t="shared" si="64"/>
        <v>98805001</v>
      </c>
      <c r="M2075" t="str">
        <f t="shared" si="65"/>
        <v>64501710</v>
      </c>
      <c r="N2075" t="str">
        <f>VLOOKUP($L2075,Map_Organization!$F:$I,2,FALSE)</f>
        <v>UM3</v>
      </c>
      <c r="O2075" t="str">
        <f>VLOOKUP($L2075,Map_Organization!$F:$I,3,FALSE)</f>
        <v>930</v>
      </c>
      <c r="P2075" t="str">
        <f>VLOOKUP($L2075,Map_Organization!$F:$I,4,FALSE)</f>
        <v>8414</v>
      </c>
      <c r="Q2075" t="str">
        <f>VLOOKUP($M2075,Map_GL!$B:$N,11,FALSE)</f>
        <v>75B</v>
      </c>
      <c r="R2075" t="str">
        <f>VLOOKUP($M2075,Map_GL!$B:$N,12,FALSE)</f>
        <v>000</v>
      </c>
      <c r="S2075" t="str">
        <f>VLOOKUP($M2075,Map_GL!$B:$N,13,FALSE)</f>
        <v>00</v>
      </c>
      <c r="T2075"/>
    </row>
    <row r="2076" spans="1:20" x14ac:dyDescent="0.25">
      <c r="A2076" t="s">
        <v>8</v>
      </c>
      <c r="B2076" t="s">
        <v>10</v>
      </c>
      <c r="C2076" t="s">
        <v>12</v>
      </c>
      <c r="D2076" t="s">
        <v>14</v>
      </c>
      <c r="E2076" t="s">
        <v>10121</v>
      </c>
      <c r="F2076" t="s">
        <v>7386</v>
      </c>
      <c r="G2076" t="s">
        <v>10200</v>
      </c>
      <c r="H2076" s="9">
        <v>43833</v>
      </c>
      <c r="I2076" s="10">
        <v>0.50555555555555554</v>
      </c>
      <c r="J2076" s="11">
        <v>9.23</v>
      </c>
      <c r="K2076" t="s">
        <v>10122</v>
      </c>
      <c r="L2076" t="str">
        <f t="shared" si="64"/>
        <v>98805001</v>
      </c>
      <c r="M2076" t="str">
        <f t="shared" si="65"/>
        <v>64501720</v>
      </c>
      <c r="N2076" t="str">
        <f>VLOOKUP($L2076,Map_Organization!$F:$I,2,FALSE)</f>
        <v>UM3</v>
      </c>
      <c r="O2076" t="str">
        <f>VLOOKUP($L2076,Map_Organization!$F:$I,3,FALSE)</f>
        <v>930</v>
      </c>
      <c r="P2076" t="str">
        <f>VLOOKUP($L2076,Map_Organization!$F:$I,4,FALSE)</f>
        <v>8414</v>
      </c>
      <c r="Q2076" t="str">
        <f>VLOOKUP($M2076,Map_GL!$B:$N,11,FALSE)</f>
        <v>75B</v>
      </c>
      <c r="R2076" t="str">
        <f>VLOOKUP($M2076,Map_GL!$B:$N,12,FALSE)</f>
        <v>000</v>
      </c>
      <c r="S2076" t="str">
        <f>VLOOKUP($M2076,Map_GL!$B:$N,13,FALSE)</f>
        <v>00</v>
      </c>
      <c r="T2076"/>
    </row>
    <row r="2077" spans="1:20" x14ac:dyDescent="0.25">
      <c r="A2077" t="s">
        <v>8</v>
      </c>
      <c r="B2077" t="s">
        <v>10</v>
      </c>
      <c r="C2077" t="s">
        <v>12</v>
      </c>
      <c r="D2077" t="s">
        <v>14</v>
      </c>
      <c r="E2077" t="s">
        <v>10121</v>
      </c>
      <c r="F2077" t="s">
        <v>7386</v>
      </c>
      <c r="G2077" t="s">
        <v>10177</v>
      </c>
      <c r="H2077" s="9">
        <v>43833</v>
      </c>
      <c r="I2077" s="10">
        <v>0.50555555555555554</v>
      </c>
      <c r="J2077" s="11">
        <v>-16.309999999999999</v>
      </c>
      <c r="K2077" t="s">
        <v>10122</v>
      </c>
      <c r="L2077" t="str">
        <f t="shared" si="64"/>
        <v>98805001</v>
      </c>
      <c r="M2077" t="str">
        <f t="shared" si="65"/>
        <v>64501731</v>
      </c>
      <c r="N2077" t="str">
        <f>VLOOKUP($L2077,Map_Organization!$F:$I,2,FALSE)</f>
        <v>UM3</v>
      </c>
      <c r="O2077" t="str">
        <f>VLOOKUP($L2077,Map_Organization!$F:$I,3,FALSE)</f>
        <v>930</v>
      </c>
      <c r="P2077" t="str">
        <f>VLOOKUP($L2077,Map_Organization!$F:$I,4,FALSE)</f>
        <v>8414</v>
      </c>
      <c r="Q2077" t="str">
        <f>VLOOKUP($M2077,Map_GL!$B:$N,11,FALSE)</f>
        <v>75B</v>
      </c>
      <c r="R2077" t="str">
        <f>VLOOKUP($M2077,Map_GL!$B:$N,12,FALSE)</f>
        <v>000</v>
      </c>
      <c r="S2077" t="str">
        <f>VLOOKUP($M2077,Map_GL!$B:$N,13,FALSE)</f>
        <v>00</v>
      </c>
      <c r="T2077"/>
    </row>
    <row r="2078" spans="1:20" x14ac:dyDescent="0.25">
      <c r="A2078" t="s">
        <v>8</v>
      </c>
      <c r="B2078" t="s">
        <v>10</v>
      </c>
      <c r="C2078" t="s">
        <v>12</v>
      </c>
      <c r="D2078" t="s">
        <v>14</v>
      </c>
      <c r="E2078" t="s">
        <v>10121</v>
      </c>
      <c r="F2078" t="s">
        <v>7386</v>
      </c>
      <c r="G2078" t="s">
        <v>10178</v>
      </c>
      <c r="H2078" s="9">
        <v>43833</v>
      </c>
      <c r="I2078" s="10">
        <v>0.50555555555555554</v>
      </c>
      <c r="J2078" s="11">
        <v>16.309999999999999</v>
      </c>
      <c r="K2078" t="s">
        <v>10122</v>
      </c>
      <c r="L2078" t="str">
        <f t="shared" si="64"/>
        <v>98805001</v>
      </c>
      <c r="M2078" t="str">
        <f t="shared" si="65"/>
        <v>64501730</v>
      </c>
      <c r="N2078" t="str">
        <f>VLOOKUP($L2078,Map_Organization!$F:$I,2,FALSE)</f>
        <v>UM3</v>
      </c>
      <c r="O2078" t="str">
        <f>VLOOKUP($L2078,Map_Organization!$F:$I,3,FALSE)</f>
        <v>930</v>
      </c>
      <c r="P2078" t="str">
        <f>VLOOKUP($L2078,Map_Organization!$F:$I,4,FALSE)</f>
        <v>8414</v>
      </c>
      <c r="Q2078" t="str">
        <f>VLOOKUP($M2078,Map_GL!$B:$N,11,FALSE)</f>
        <v>75B</v>
      </c>
      <c r="R2078" t="str">
        <f>VLOOKUP($M2078,Map_GL!$B:$N,12,FALSE)</f>
        <v>000</v>
      </c>
      <c r="S2078" t="str">
        <f>VLOOKUP($M2078,Map_GL!$B:$N,13,FALSE)</f>
        <v>00</v>
      </c>
      <c r="T2078"/>
    </row>
    <row r="2079" spans="1:20" x14ac:dyDescent="0.25">
      <c r="A2079" t="s">
        <v>8</v>
      </c>
      <c r="B2079" t="s">
        <v>10</v>
      </c>
      <c r="C2079" t="s">
        <v>12</v>
      </c>
      <c r="D2079" t="s">
        <v>14</v>
      </c>
      <c r="E2079" t="s">
        <v>10121</v>
      </c>
      <c r="F2079" t="s">
        <v>7386</v>
      </c>
      <c r="G2079" t="s">
        <v>10202</v>
      </c>
      <c r="H2079" s="9">
        <v>43833</v>
      </c>
      <c r="I2079" s="10">
        <v>0.50555555555555554</v>
      </c>
      <c r="J2079" s="11">
        <v>-356.28</v>
      </c>
      <c r="K2079" t="s">
        <v>10122</v>
      </c>
      <c r="L2079" t="str">
        <f t="shared" si="64"/>
        <v>98805001</v>
      </c>
      <c r="M2079" t="str">
        <f t="shared" si="65"/>
        <v>64505000</v>
      </c>
      <c r="N2079" t="str">
        <f>VLOOKUP($L2079,Map_Organization!$F:$I,2,FALSE)</f>
        <v>UM3</v>
      </c>
      <c r="O2079" t="str">
        <f>VLOOKUP($L2079,Map_Organization!$F:$I,3,FALSE)</f>
        <v>930</v>
      </c>
      <c r="P2079" t="str">
        <f>VLOOKUP($L2079,Map_Organization!$F:$I,4,FALSE)</f>
        <v>8414</v>
      </c>
      <c r="Q2079" t="str">
        <f>VLOOKUP($M2079,Map_GL!$B:$N,11,FALSE)</f>
        <v>75B</v>
      </c>
      <c r="R2079" t="str">
        <f>VLOOKUP($M2079,Map_GL!$B:$N,12,FALSE)</f>
        <v>000</v>
      </c>
      <c r="S2079" t="str">
        <f>VLOOKUP($M2079,Map_GL!$B:$N,13,FALSE)</f>
        <v>00</v>
      </c>
      <c r="T2079"/>
    </row>
    <row r="2080" spans="1:20" x14ac:dyDescent="0.25">
      <c r="A2080" t="s">
        <v>8</v>
      </c>
      <c r="B2080" t="s">
        <v>10</v>
      </c>
      <c r="C2080" t="s">
        <v>12</v>
      </c>
      <c r="D2080" t="s">
        <v>14</v>
      </c>
      <c r="E2080" t="s">
        <v>10121</v>
      </c>
      <c r="F2080" t="s">
        <v>7386</v>
      </c>
      <c r="G2080" t="s">
        <v>10254</v>
      </c>
      <c r="H2080" s="9">
        <v>43833</v>
      </c>
      <c r="I2080" s="10">
        <v>0.50555555555555554</v>
      </c>
      <c r="J2080" s="11">
        <v>20.130000000000003</v>
      </c>
      <c r="K2080" t="s">
        <v>10122</v>
      </c>
      <c r="L2080" t="str">
        <f t="shared" si="64"/>
        <v>98805001</v>
      </c>
      <c r="M2080" t="str">
        <f t="shared" si="65"/>
        <v>61620003</v>
      </c>
      <c r="N2080" t="str">
        <f>VLOOKUP($L2080,Map_Organization!$F:$I,2,FALSE)</f>
        <v>UM3</v>
      </c>
      <c r="O2080" t="str">
        <f>VLOOKUP($L2080,Map_Organization!$F:$I,3,FALSE)</f>
        <v>930</v>
      </c>
      <c r="P2080" t="str">
        <f>VLOOKUP($L2080,Map_Organization!$F:$I,4,FALSE)</f>
        <v>8414</v>
      </c>
      <c r="Q2080" t="str">
        <f>VLOOKUP($M2080,Map_GL!$B:$N,11,FALSE)</f>
        <v>794</v>
      </c>
      <c r="R2080" t="str">
        <f>VLOOKUP($M2080,Map_GL!$B:$N,12,FALSE)</f>
        <v>401</v>
      </c>
      <c r="S2080" t="str">
        <f>VLOOKUP($M2080,Map_GL!$B:$N,13,FALSE)</f>
        <v>00</v>
      </c>
      <c r="T2080"/>
    </row>
    <row r="2081" spans="1:20" x14ac:dyDescent="0.25">
      <c r="A2081" t="s">
        <v>8</v>
      </c>
      <c r="B2081" t="s">
        <v>10</v>
      </c>
      <c r="C2081" t="s">
        <v>12</v>
      </c>
      <c r="D2081" t="s">
        <v>14</v>
      </c>
      <c r="E2081" t="s">
        <v>10121</v>
      </c>
      <c r="F2081" t="s">
        <v>7386</v>
      </c>
      <c r="G2081" t="s">
        <v>10179</v>
      </c>
      <c r="H2081" s="9">
        <v>43833</v>
      </c>
      <c r="I2081" s="10">
        <v>0.50555555555555554</v>
      </c>
      <c r="J2081" s="11">
        <v>-2.92</v>
      </c>
      <c r="K2081" t="s">
        <v>10122</v>
      </c>
      <c r="L2081" t="str">
        <f t="shared" si="64"/>
        <v>98805001</v>
      </c>
      <c r="M2081" t="str">
        <f t="shared" si="65"/>
        <v>61621003</v>
      </c>
      <c r="N2081" t="str">
        <f>VLOOKUP($L2081,Map_Organization!$F:$I,2,FALSE)</f>
        <v>UM3</v>
      </c>
      <c r="O2081" t="str">
        <f>VLOOKUP($L2081,Map_Organization!$F:$I,3,FALSE)</f>
        <v>930</v>
      </c>
      <c r="P2081" t="str">
        <f>VLOOKUP($L2081,Map_Organization!$F:$I,4,FALSE)</f>
        <v>8414</v>
      </c>
      <c r="Q2081" t="str">
        <f>VLOOKUP($M2081,Map_GL!$B:$N,11,FALSE)</f>
        <v>794</v>
      </c>
      <c r="R2081" t="str">
        <f>VLOOKUP($M2081,Map_GL!$B:$N,12,FALSE)</f>
        <v>401</v>
      </c>
      <c r="S2081" t="str">
        <f>VLOOKUP($M2081,Map_GL!$B:$N,13,FALSE)</f>
        <v>00</v>
      </c>
      <c r="T2081"/>
    </row>
    <row r="2082" spans="1:20" x14ac:dyDescent="0.25">
      <c r="A2082" t="s">
        <v>8</v>
      </c>
      <c r="B2082" t="s">
        <v>10</v>
      </c>
      <c r="C2082" t="s">
        <v>12</v>
      </c>
      <c r="D2082" t="s">
        <v>14</v>
      </c>
      <c r="E2082" t="s">
        <v>10121</v>
      </c>
      <c r="F2082" t="s">
        <v>7386</v>
      </c>
      <c r="G2082" t="s">
        <v>10255</v>
      </c>
      <c r="H2082" s="9">
        <v>43833</v>
      </c>
      <c r="I2082" s="10">
        <v>0.50555555555555554</v>
      </c>
      <c r="J2082" s="11">
        <v>-20.130000000000003</v>
      </c>
      <c r="K2082" t="s">
        <v>10122</v>
      </c>
      <c r="L2082" t="str">
        <f t="shared" si="64"/>
        <v>98805001</v>
      </c>
      <c r="M2082" t="str">
        <f t="shared" si="65"/>
        <v>61620001</v>
      </c>
      <c r="N2082" t="str">
        <f>VLOOKUP($L2082,Map_Organization!$F:$I,2,FALSE)</f>
        <v>UM3</v>
      </c>
      <c r="O2082" t="str">
        <f>VLOOKUP($L2082,Map_Organization!$F:$I,3,FALSE)</f>
        <v>930</v>
      </c>
      <c r="P2082" t="str">
        <f>VLOOKUP($L2082,Map_Organization!$F:$I,4,FALSE)</f>
        <v>8414</v>
      </c>
      <c r="Q2082" t="str">
        <f>VLOOKUP($M2082,Map_GL!$B:$N,11,FALSE)</f>
        <v>794</v>
      </c>
      <c r="R2082" t="str">
        <f>VLOOKUP($M2082,Map_GL!$B:$N,12,FALSE)</f>
        <v>401</v>
      </c>
      <c r="S2082" t="str">
        <f>VLOOKUP($M2082,Map_GL!$B:$N,13,FALSE)</f>
        <v>00</v>
      </c>
      <c r="T2082"/>
    </row>
    <row r="2083" spans="1:20" x14ac:dyDescent="0.25">
      <c r="A2083" t="s">
        <v>8</v>
      </c>
      <c r="B2083" t="s">
        <v>10</v>
      </c>
      <c r="C2083" t="s">
        <v>12</v>
      </c>
      <c r="D2083" t="s">
        <v>14</v>
      </c>
      <c r="E2083" t="s">
        <v>10121</v>
      </c>
      <c r="F2083" t="s">
        <v>7386</v>
      </c>
      <c r="G2083" t="s">
        <v>10180</v>
      </c>
      <c r="H2083" s="9">
        <v>43833</v>
      </c>
      <c r="I2083" s="10">
        <v>0.50555555555555554</v>
      </c>
      <c r="J2083" s="11">
        <v>2.92</v>
      </c>
      <c r="K2083" t="s">
        <v>10122</v>
      </c>
      <c r="L2083" t="str">
        <f t="shared" si="64"/>
        <v>98805001</v>
      </c>
      <c r="M2083" t="str">
        <f t="shared" si="65"/>
        <v>61621001</v>
      </c>
      <c r="N2083" t="str">
        <f>VLOOKUP($L2083,Map_Organization!$F:$I,2,FALSE)</f>
        <v>UM3</v>
      </c>
      <c r="O2083" t="str">
        <f>VLOOKUP($L2083,Map_Organization!$F:$I,3,FALSE)</f>
        <v>930</v>
      </c>
      <c r="P2083" t="str">
        <f>VLOOKUP($L2083,Map_Organization!$F:$I,4,FALSE)</f>
        <v>8414</v>
      </c>
      <c r="Q2083" t="str">
        <f>VLOOKUP($M2083,Map_GL!$B:$N,11,FALSE)</f>
        <v>794</v>
      </c>
      <c r="R2083" t="str">
        <f>VLOOKUP($M2083,Map_GL!$B:$N,12,FALSE)</f>
        <v>401</v>
      </c>
      <c r="S2083" t="str">
        <f>VLOOKUP($M2083,Map_GL!$B:$N,13,FALSE)</f>
        <v>00</v>
      </c>
      <c r="T2083"/>
    </row>
    <row r="2084" spans="1:20" x14ac:dyDescent="0.25">
      <c r="A2084" t="s">
        <v>8</v>
      </c>
      <c r="B2084" t="s">
        <v>10</v>
      </c>
      <c r="C2084" t="s">
        <v>12</v>
      </c>
      <c r="D2084" t="s">
        <v>14</v>
      </c>
      <c r="E2084" t="s">
        <v>10121</v>
      </c>
      <c r="F2084" t="s">
        <v>7386</v>
      </c>
      <c r="G2084" t="s">
        <v>10256</v>
      </c>
      <c r="H2084" s="9">
        <v>43833</v>
      </c>
      <c r="I2084" s="10">
        <v>0.50555555555555554</v>
      </c>
      <c r="J2084" s="11">
        <v>20.130000000000003</v>
      </c>
      <c r="K2084" t="s">
        <v>10122</v>
      </c>
      <c r="L2084" t="str">
        <f t="shared" si="64"/>
        <v>98805001</v>
      </c>
      <c r="M2084" t="str">
        <f t="shared" si="65"/>
        <v>75430001</v>
      </c>
      <c r="N2084" t="str">
        <f>VLOOKUP($L2084,Map_Organization!$F:$I,2,FALSE)</f>
        <v>UM3</v>
      </c>
      <c r="O2084" t="str">
        <f>VLOOKUP($L2084,Map_Organization!$F:$I,3,FALSE)</f>
        <v>930</v>
      </c>
      <c r="P2084" t="str">
        <f>VLOOKUP($L2084,Map_Organization!$F:$I,4,FALSE)</f>
        <v>8414</v>
      </c>
      <c r="Q2084" t="str">
        <f>VLOOKUP($M2084,Map_GL!$B:$N,11,FALSE)</f>
        <v>75B</v>
      </c>
      <c r="R2084" t="str">
        <f>VLOOKUP($M2084,Map_GL!$B:$N,12,FALSE)</f>
        <v>000</v>
      </c>
      <c r="S2084" t="str">
        <f>VLOOKUP($M2084,Map_GL!$B:$N,13,FALSE)</f>
        <v>00</v>
      </c>
      <c r="T2084"/>
    </row>
    <row r="2085" spans="1:20" x14ac:dyDescent="0.25">
      <c r="A2085" t="s">
        <v>8</v>
      </c>
      <c r="B2085" t="s">
        <v>10</v>
      </c>
      <c r="C2085" t="s">
        <v>12</v>
      </c>
      <c r="D2085" t="s">
        <v>14</v>
      </c>
      <c r="E2085" t="s">
        <v>10121</v>
      </c>
      <c r="F2085" t="s">
        <v>7386</v>
      </c>
      <c r="G2085" t="s">
        <v>10181</v>
      </c>
      <c r="H2085" s="9">
        <v>43833</v>
      </c>
      <c r="I2085" s="10">
        <v>0.50555555555555554</v>
      </c>
      <c r="J2085" s="11">
        <v>-2.92</v>
      </c>
      <c r="K2085" t="s">
        <v>10122</v>
      </c>
      <c r="L2085" t="str">
        <f t="shared" si="64"/>
        <v>98805001</v>
      </c>
      <c r="M2085" t="str">
        <f t="shared" si="65"/>
        <v>75431001</v>
      </c>
      <c r="N2085" t="str">
        <f>VLOOKUP($L2085,Map_Organization!$F:$I,2,FALSE)</f>
        <v>UM3</v>
      </c>
      <c r="O2085" t="str">
        <f>VLOOKUP($L2085,Map_Organization!$F:$I,3,FALSE)</f>
        <v>930</v>
      </c>
      <c r="P2085" t="str">
        <f>VLOOKUP($L2085,Map_Organization!$F:$I,4,FALSE)</f>
        <v>8414</v>
      </c>
      <c r="Q2085" t="str">
        <f>VLOOKUP($M2085,Map_GL!$B:$N,11,FALSE)</f>
        <v>75B</v>
      </c>
      <c r="R2085" t="str">
        <f>VLOOKUP($M2085,Map_GL!$B:$N,12,FALSE)</f>
        <v>000</v>
      </c>
      <c r="S2085" t="str">
        <f>VLOOKUP($M2085,Map_GL!$B:$N,13,FALSE)</f>
        <v>00</v>
      </c>
      <c r="T2085"/>
    </row>
    <row r="2086" spans="1:20" x14ac:dyDescent="0.25">
      <c r="A2086" t="s">
        <v>8</v>
      </c>
      <c r="B2086" t="s">
        <v>10</v>
      </c>
      <c r="C2086" t="s">
        <v>12</v>
      </c>
      <c r="D2086" t="s">
        <v>14</v>
      </c>
      <c r="E2086" t="s">
        <v>10121</v>
      </c>
      <c r="F2086" t="s">
        <v>7386</v>
      </c>
      <c r="G2086" t="s">
        <v>10182</v>
      </c>
      <c r="H2086" s="9">
        <v>43833</v>
      </c>
      <c r="I2086" s="10">
        <v>0.50555555555555554</v>
      </c>
      <c r="J2086" s="11">
        <v>41.99</v>
      </c>
      <c r="K2086" t="s">
        <v>10122</v>
      </c>
      <c r="L2086" t="str">
        <f t="shared" si="64"/>
        <v>98805001</v>
      </c>
      <c r="M2086" t="str">
        <f t="shared" si="65"/>
        <v>75431002</v>
      </c>
      <c r="N2086" t="str">
        <f>VLOOKUP($L2086,Map_Organization!$F:$I,2,FALSE)</f>
        <v>UM3</v>
      </c>
      <c r="O2086" t="str">
        <f>VLOOKUP($L2086,Map_Organization!$F:$I,3,FALSE)</f>
        <v>930</v>
      </c>
      <c r="P2086" t="str">
        <f>VLOOKUP($L2086,Map_Organization!$F:$I,4,FALSE)</f>
        <v>8414</v>
      </c>
      <c r="Q2086" t="str">
        <f>VLOOKUP($M2086,Map_GL!$B:$N,11,FALSE)</f>
        <v>75B</v>
      </c>
      <c r="R2086" t="str">
        <f>VLOOKUP($M2086,Map_GL!$B:$N,12,FALSE)</f>
        <v>000</v>
      </c>
      <c r="S2086" t="str">
        <f>VLOOKUP($M2086,Map_GL!$B:$N,13,FALSE)</f>
        <v>00</v>
      </c>
      <c r="T2086"/>
    </row>
    <row r="2087" spans="1:20" x14ac:dyDescent="0.25">
      <c r="A2087" t="s">
        <v>8</v>
      </c>
      <c r="B2087" t="s">
        <v>10</v>
      </c>
      <c r="C2087" t="s">
        <v>12</v>
      </c>
      <c r="D2087" t="s">
        <v>14</v>
      </c>
      <c r="E2087" t="s">
        <v>10121</v>
      </c>
      <c r="F2087" t="s">
        <v>7386</v>
      </c>
      <c r="G2087" t="s">
        <v>10183</v>
      </c>
      <c r="H2087" s="9">
        <v>43833</v>
      </c>
      <c r="I2087" s="10">
        <v>0.50555555555555554</v>
      </c>
      <c r="J2087" s="11">
        <v>267.95999999999992</v>
      </c>
      <c r="K2087" t="s">
        <v>10122</v>
      </c>
      <c r="L2087" t="str">
        <f t="shared" si="64"/>
        <v>98805001</v>
      </c>
      <c r="M2087" t="str">
        <f t="shared" si="65"/>
        <v>62560200</v>
      </c>
      <c r="N2087" t="str">
        <f>VLOOKUP($L2087,Map_Organization!$F:$I,2,FALSE)</f>
        <v>UM3</v>
      </c>
      <c r="O2087" t="str">
        <f>VLOOKUP($L2087,Map_Organization!$F:$I,3,FALSE)</f>
        <v>930</v>
      </c>
      <c r="P2087" t="str">
        <f>VLOOKUP($L2087,Map_Organization!$F:$I,4,FALSE)</f>
        <v>8414</v>
      </c>
      <c r="Q2087" t="str">
        <f>VLOOKUP($M2087,Map_GL!$B:$N,11,FALSE)</f>
        <v>724</v>
      </c>
      <c r="R2087" t="str">
        <f>VLOOKUP($M2087,Map_GL!$B:$N,12,FALSE)</f>
        <v>401</v>
      </c>
      <c r="S2087" t="str">
        <f>VLOOKUP($M2087,Map_GL!$B:$N,13,FALSE)</f>
        <v>00</v>
      </c>
      <c r="T2087"/>
    </row>
    <row r="2088" spans="1:20" x14ac:dyDescent="0.25">
      <c r="A2088" t="s">
        <v>8</v>
      </c>
      <c r="B2088" t="s">
        <v>10</v>
      </c>
      <c r="C2088" t="s">
        <v>12</v>
      </c>
      <c r="D2088" t="s">
        <v>14</v>
      </c>
      <c r="E2088" t="s">
        <v>10121</v>
      </c>
      <c r="F2088" t="s">
        <v>7386</v>
      </c>
      <c r="G2088" t="s">
        <v>10187</v>
      </c>
      <c r="H2088" s="9">
        <v>43833</v>
      </c>
      <c r="I2088" s="10">
        <v>0.50555555555555554</v>
      </c>
      <c r="J2088" s="11">
        <v>1.37</v>
      </c>
      <c r="K2088" t="s">
        <v>10122</v>
      </c>
      <c r="L2088" t="str">
        <f t="shared" si="64"/>
        <v>98805001</v>
      </c>
      <c r="M2088" t="str">
        <f t="shared" si="65"/>
        <v>62561006</v>
      </c>
      <c r="N2088" t="str">
        <f>VLOOKUP($L2088,Map_Organization!$F:$I,2,FALSE)</f>
        <v>UM3</v>
      </c>
      <c r="O2088" t="str">
        <f>VLOOKUP($L2088,Map_Organization!$F:$I,3,FALSE)</f>
        <v>930</v>
      </c>
      <c r="P2088" t="str">
        <f>VLOOKUP($L2088,Map_Organization!$F:$I,4,FALSE)</f>
        <v>8414</v>
      </c>
      <c r="Q2088" t="str">
        <f>VLOOKUP($M2088,Map_GL!$B:$N,11,FALSE)</f>
        <v>724</v>
      </c>
      <c r="R2088" t="str">
        <f>VLOOKUP($M2088,Map_GL!$B:$N,12,FALSE)</f>
        <v>401</v>
      </c>
      <c r="S2088" t="str">
        <f>VLOOKUP($M2088,Map_GL!$B:$N,13,FALSE)</f>
        <v>00</v>
      </c>
      <c r="T2088"/>
    </row>
    <row r="2089" spans="1:20" x14ac:dyDescent="0.25">
      <c r="A2089" t="s">
        <v>8</v>
      </c>
      <c r="B2089" t="s">
        <v>10</v>
      </c>
      <c r="C2089" t="s">
        <v>12</v>
      </c>
      <c r="D2089" t="s">
        <v>14</v>
      </c>
      <c r="E2089" t="s">
        <v>10121</v>
      </c>
      <c r="F2089" t="s">
        <v>7386</v>
      </c>
      <c r="G2089" t="s">
        <v>10188</v>
      </c>
      <c r="H2089" s="9">
        <v>43833</v>
      </c>
      <c r="I2089" s="10">
        <v>0.50555555555555554</v>
      </c>
      <c r="J2089" s="11">
        <v>195.44000000000005</v>
      </c>
      <c r="K2089" t="s">
        <v>10122</v>
      </c>
      <c r="L2089" t="str">
        <f t="shared" si="64"/>
        <v>98805001</v>
      </c>
      <c r="M2089" t="str">
        <f t="shared" si="65"/>
        <v>62561010</v>
      </c>
      <c r="N2089" t="str">
        <f>VLOOKUP($L2089,Map_Organization!$F:$I,2,FALSE)</f>
        <v>UM3</v>
      </c>
      <c r="O2089" t="str">
        <f>VLOOKUP($L2089,Map_Organization!$F:$I,3,FALSE)</f>
        <v>930</v>
      </c>
      <c r="P2089" t="str">
        <f>VLOOKUP($L2089,Map_Organization!$F:$I,4,FALSE)</f>
        <v>8414</v>
      </c>
      <c r="Q2089" t="str">
        <f>VLOOKUP($M2089,Map_GL!$B:$N,11,FALSE)</f>
        <v>724</v>
      </c>
      <c r="R2089" t="str">
        <f>VLOOKUP($M2089,Map_GL!$B:$N,12,FALSE)</f>
        <v>401</v>
      </c>
      <c r="S2089" t="str">
        <f>VLOOKUP($M2089,Map_GL!$B:$N,13,FALSE)</f>
        <v>00</v>
      </c>
      <c r="T2089"/>
    </row>
    <row r="2090" spans="1:20" x14ac:dyDescent="0.25">
      <c r="A2090" t="s">
        <v>8</v>
      </c>
      <c r="B2090" t="s">
        <v>10</v>
      </c>
      <c r="C2090" t="s">
        <v>12</v>
      </c>
      <c r="D2090" t="s">
        <v>14</v>
      </c>
      <c r="E2090" t="s">
        <v>10121</v>
      </c>
      <c r="F2090" t="s">
        <v>7386</v>
      </c>
      <c r="G2090" t="s">
        <v>10209</v>
      </c>
      <c r="H2090" s="9">
        <v>43833</v>
      </c>
      <c r="I2090" s="10">
        <v>0.50555555555555554</v>
      </c>
      <c r="J2090" s="11">
        <v>51.69</v>
      </c>
      <c r="K2090" t="s">
        <v>10122</v>
      </c>
      <c r="L2090" t="str">
        <f t="shared" si="64"/>
        <v>98805001</v>
      </c>
      <c r="M2090" t="str">
        <f t="shared" si="65"/>
        <v>60640001</v>
      </c>
      <c r="N2090" t="str">
        <f>VLOOKUP($L2090,Map_Organization!$F:$I,2,FALSE)</f>
        <v>UM3</v>
      </c>
      <c r="O2090" t="str">
        <f>VLOOKUP($L2090,Map_Organization!$F:$I,3,FALSE)</f>
        <v>930</v>
      </c>
      <c r="P2090" t="str">
        <f>VLOOKUP($L2090,Map_Organization!$F:$I,4,FALSE)</f>
        <v>8414</v>
      </c>
      <c r="Q2090" t="str">
        <f>VLOOKUP($M2090,Map_GL!$B:$N,11,FALSE)</f>
        <v>833</v>
      </c>
      <c r="R2090" t="str">
        <f>VLOOKUP($M2090,Map_GL!$B:$N,12,FALSE)</f>
        <v>401</v>
      </c>
      <c r="S2090" t="str">
        <f>VLOOKUP($M2090,Map_GL!$B:$N,13,FALSE)</f>
        <v>00</v>
      </c>
      <c r="T2090"/>
    </row>
    <row r="2091" spans="1:20" x14ac:dyDescent="0.25">
      <c r="A2091" t="s">
        <v>8</v>
      </c>
      <c r="B2091" t="s">
        <v>10</v>
      </c>
      <c r="C2091" t="s">
        <v>12</v>
      </c>
      <c r="D2091" t="s">
        <v>14</v>
      </c>
      <c r="E2091" t="s">
        <v>10121</v>
      </c>
      <c r="F2091" t="s">
        <v>7386</v>
      </c>
      <c r="G2091" t="s">
        <v>10191</v>
      </c>
      <c r="H2091" s="9">
        <v>43833</v>
      </c>
      <c r="I2091" s="10">
        <v>0.50555555555555554</v>
      </c>
      <c r="J2091" s="11">
        <v>26.009999999999998</v>
      </c>
      <c r="K2091" t="s">
        <v>10122</v>
      </c>
      <c r="L2091" t="str">
        <f t="shared" si="64"/>
        <v>98805001</v>
      </c>
      <c r="M2091" t="str">
        <f t="shared" si="65"/>
        <v>62610001</v>
      </c>
      <c r="N2091" t="str">
        <f>VLOOKUP($L2091,Map_Organization!$F:$I,2,FALSE)</f>
        <v>UM3</v>
      </c>
      <c r="O2091" t="str">
        <f>VLOOKUP($L2091,Map_Organization!$F:$I,3,FALSE)</f>
        <v>930</v>
      </c>
      <c r="P2091" t="str">
        <f>VLOOKUP($L2091,Map_Organization!$F:$I,4,FALSE)</f>
        <v>8414</v>
      </c>
      <c r="Q2091" t="str">
        <f>VLOOKUP($M2091,Map_GL!$B:$N,11,FALSE)</f>
        <v>779</v>
      </c>
      <c r="R2091" t="str">
        <f>VLOOKUP($M2091,Map_GL!$B:$N,12,FALSE)</f>
        <v>000</v>
      </c>
      <c r="S2091" t="str">
        <f>VLOOKUP($M2091,Map_GL!$B:$N,13,FALSE)</f>
        <v>00</v>
      </c>
      <c r="T2091"/>
    </row>
    <row r="2092" spans="1:20" x14ac:dyDescent="0.25">
      <c r="A2092" t="s">
        <v>8</v>
      </c>
      <c r="B2092" t="s">
        <v>10</v>
      </c>
      <c r="C2092" t="s">
        <v>12</v>
      </c>
      <c r="D2092" t="s">
        <v>14</v>
      </c>
      <c r="E2092" t="s">
        <v>10121</v>
      </c>
      <c r="F2092" t="s">
        <v>7386</v>
      </c>
      <c r="G2092" t="s">
        <v>10436</v>
      </c>
      <c r="H2092" s="9">
        <v>43833</v>
      </c>
      <c r="I2092" s="10">
        <v>0.50555555555555554</v>
      </c>
      <c r="J2092" s="11">
        <v>40</v>
      </c>
      <c r="K2092" t="s">
        <v>10122</v>
      </c>
      <c r="L2092" t="str">
        <f t="shared" si="64"/>
        <v>98805001</v>
      </c>
      <c r="M2092" t="str">
        <f t="shared" si="65"/>
        <v>62283220</v>
      </c>
      <c r="N2092" t="str">
        <f>VLOOKUP($L2092,Map_Organization!$F:$I,2,FALSE)</f>
        <v>UM3</v>
      </c>
      <c r="O2092" t="str">
        <f>VLOOKUP($L2092,Map_Organization!$F:$I,3,FALSE)</f>
        <v>930</v>
      </c>
      <c r="P2092" t="str">
        <f>VLOOKUP($L2092,Map_Organization!$F:$I,4,FALSE)</f>
        <v>8414</v>
      </c>
      <c r="Q2092" t="str">
        <f>VLOOKUP($M2092,Map_GL!$B:$N,11,FALSE)</f>
        <v>NA</v>
      </c>
      <c r="R2092" t="str">
        <f>VLOOKUP($M2092,Map_GL!$B:$N,12,FALSE)</f>
        <v>NA</v>
      </c>
      <c r="S2092" t="str">
        <f>VLOOKUP($M2092,Map_GL!$B:$N,13,FALSE)</f>
        <v>NA</v>
      </c>
      <c r="T2092"/>
    </row>
    <row r="2093" spans="1:20" x14ac:dyDescent="0.25">
      <c r="A2093" t="s">
        <v>8</v>
      </c>
      <c r="B2093" t="s">
        <v>10</v>
      </c>
      <c r="C2093" t="s">
        <v>12</v>
      </c>
      <c r="D2093" t="s">
        <v>14</v>
      </c>
      <c r="E2093" t="s">
        <v>10121</v>
      </c>
      <c r="F2093" t="s">
        <v>7386</v>
      </c>
      <c r="G2093" t="s">
        <v>10146</v>
      </c>
      <c r="H2093" s="9">
        <v>43833</v>
      </c>
      <c r="I2093" s="10">
        <v>0.50555555555555554</v>
      </c>
      <c r="J2093" s="11">
        <v>95.61999999999999</v>
      </c>
      <c r="K2093" t="s">
        <v>10122</v>
      </c>
      <c r="L2093" t="str">
        <f t="shared" si="64"/>
        <v>98805001</v>
      </c>
      <c r="M2093" t="str">
        <f t="shared" si="65"/>
        <v>61620010</v>
      </c>
      <c r="N2093" t="str">
        <f>VLOOKUP($L2093,Map_Organization!$F:$I,2,FALSE)</f>
        <v>UM3</v>
      </c>
      <c r="O2093" t="str">
        <f>VLOOKUP($L2093,Map_Organization!$F:$I,3,FALSE)</f>
        <v>930</v>
      </c>
      <c r="P2093" t="str">
        <f>VLOOKUP($L2093,Map_Organization!$F:$I,4,FALSE)</f>
        <v>8414</v>
      </c>
      <c r="Q2093" t="str">
        <f>VLOOKUP($M2093,Map_GL!$B:$N,11,FALSE)</f>
        <v>794</v>
      </c>
      <c r="R2093" t="str">
        <f>VLOOKUP($M2093,Map_GL!$B:$N,12,FALSE)</f>
        <v>401</v>
      </c>
      <c r="S2093" t="str">
        <f>VLOOKUP($M2093,Map_GL!$B:$N,13,FALSE)</f>
        <v>00</v>
      </c>
      <c r="T2093"/>
    </row>
    <row r="2094" spans="1:20" x14ac:dyDescent="0.25">
      <c r="A2094" t="s">
        <v>8</v>
      </c>
      <c r="B2094" t="s">
        <v>10</v>
      </c>
      <c r="C2094" t="s">
        <v>12</v>
      </c>
      <c r="D2094" t="s">
        <v>14</v>
      </c>
      <c r="E2094" t="s">
        <v>10121</v>
      </c>
      <c r="F2094" t="s">
        <v>7386</v>
      </c>
      <c r="G2094" t="s">
        <v>10192</v>
      </c>
      <c r="H2094" s="9">
        <v>43833</v>
      </c>
      <c r="I2094" s="10">
        <v>0.50555555555555554</v>
      </c>
      <c r="J2094" s="11">
        <v>1.07</v>
      </c>
      <c r="K2094" t="s">
        <v>10122</v>
      </c>
      <c r="L2094" t="str">
        <f t="shared" si="64"/>
        <v>98805001</v>
      </c>
      <c r="M2094" t="str">
        <f t="shared" si="65"/>
        <v>61620113</v>
      </c>
      <c r="N2094" t="str">
        <f>VLOOKUP($L2094,Map_Organization!$F:$I,2,FALSE)</f>
        <v>UM3</v>
      </c>
      <c r="O2094" t="str">
        <f>VLOOKUP($L2094,Map_Organization!$F:$I,3,FALSE)</f>
        <v>930</v>
      </c>
      <c r="P2094" t="str">
        <f>VLOOKUP($L2094,Map_Organization!$F:$I,4,FALSE)</f>
        <v>8414</v>
      </c>
      <c r="Q2094" t="str">
        <f>VLOOKUP($M2094,Map_GL!$B:$N,11,FALSE)</f>
        <v>794</v>
      </c>
      <c r="R2094" t="str">
        <f>VLOOKUP($M2094,Map_GL!$B:$N,12,FALSE)</f>
        <v>401</v>
      </c>
      <c r="S2094" t="str">
        <f>VLOOKUP($M2094,Map_GL!$B:$N,13,FALSE)</f>
        <v>00</v>
      </c>
      <c r="T2094"/>
    </row>
    <row r="2095" spans="1:20" x14ac:dyDescent="0.25">
      <c r="A2095" t="s">
        <v>8</v>
      </c>
      <c r="B2095" t="s">
        <v>10</v>
      </c>
      <c r="C2095" t="s">
        <v>12</v>
      </c>
      <c r="D2095" t="s">
        <v>14</v>
      </c>
      <c r="E2095" t="s">
        <v>10121</v>
      </c>
      <c r="F2095" t="s">
        <v>7386</v>
      </c>
      <c r="G2095" t="s">
        <v>10257</v>
      </c>
      <c r="H2095" s="9">
        <v>43833</v>
      </c>
      <c r="I2095" s="10">
        <v>0.50555555555555554</v>
      </c>
      <c r="J2095" s="11">
        <v>7.9</v>
      </c>
      <c r="K2095" t="s">
        <v>10122</v>
      </c>
      <c r="L2095" t="str">
        <f t="shared" si="64"/>
        <v>98805001</v>
      </c>
      <c r="M2095" t="str">
        <f t="shared" si="65"/>
        <v>62282001</v>
      </c>
      <c r="N2095" t="str">
        <f>VLOOKUP($L2095,Map_Organization!$F:$I,2,FALSE)</f>
        <v>UM3</v>
      </c>
      <c r="O2095" t="str">
        <f>VLOOKUP($L2095,Map_Organization!$F:$I,3,FALSE)</f>
        <v>930</v>
      </c>
      <c r="P2095" t="str">
        <f>VLOOKUP($L2095,Map_Organization!$F:$I,4,FALSE)</f>
        <v>8414</v>
      </c>
      <c r="Q2095" t="str">
        <f>VLOOKUP($M2095,Map_GL!$B:$N,11,FALSE)</f>
        <v>75B</v>
      </c>
      <c r="R2095" t="str">
        <f>VLOOKUP($M2095,Map_GL!$B:$N,12,FALSE)</f>
        <v>000</v>
      </c>
      <c r="S2095" t="str">
        <f>VLOOKUP($M2095,Map_GL!$B:$N,13,FALSE)</f>
        <v>00</v>
      </c>
      <c r="T2095"/>
    </row>
    <row r="2096" spans="1:20" x14ac:dyDescent="0.25">
      <c r="A2096" t="s">
        <v>8</v>
      </c>
      <c r="B2096" t="s">
        <v>10</v>
      </c>
      <c r="C2096" t="s">
        <v>12</v>
      </c>
      <c r="D2096" t="s">
        <v>14</v>
      </c>
      <c r="E2096" t="s">
        <v>10121</v>
      </c>
      <c r="F2096" t="s">
        <v>7386</v>
      </c>
      <c r="G2096" t="s">
        <v>10193</v>
      </c>
      <c r="H2096" s="9">
        <v>43833</v>
      </c>
      <c r="I2096" s="10">
        <v>0.50555555555555554</v>
      </c>
      <c r="J2096" s="11">
        <v>3.95</v>
      </c>
      <c r="K2096" t="s">
        <v>10122</v>
      </c>
      <c r="L2096" t="str">
        <f t="shared" si="64"/>
        <v>98805001</v>
      </c>
      <c r="M2096" t="str">
        <f t="shared" si="65"/>
        <v>62282002</v>
      </c>
      <c r="N2096" t="str">
        <f>VLOOKUP($L2096,Map_Organization!$F:$I,2,FALSE)</f>
        <v>UM3</v>
      </c>
      <c r="O2096" t="str">
        <f>VLOOKUP($L2096,Map_Organization!$F:$I,3,FALSE)</f>
        <v>930</v>
      </c>
      <c r="P2096" t="str">
        <f>VLOOKUP($L2096,Map_Organization!$F:$I,4,FALSE)</f>
        <v>8414</v>
      </c>
      <c r="Q2096" t="str">
        <f>VLOOKUP($M2096,Map_GL!$B:$N,11,FALSE)</f>
        <v>75B</v>
      </c>
      <c r="R2096" t="str">
        <f>VLOOKUP($M2096,Map_GL!$B:$N,12,FALSE)</f>
        <v>000</v>
      </c>
      <c r="S2096" t="str">
        <f>VLOOKUP($M2096,Map_GL!$B:$N,13,FALSE)</f>
        <v>00</v>
      </c>
      <c r="T2096"/>
    </row>
    <row r="2097" spans="1:20" x14ac:dyDescent="0.25">
      <c r="A2097" t="s">
        <v>8</v>
      </c>
      <c r="B2097" t="s">
        <v>10</v>
      </c>
      <c r="C2097" t="s">
        <v>12</v>
      </c>
      <c r="D2097" t="s">
        <v>14</v>
      </c>
      <c r="E2097" t="s">
        <v>10121</v>
      </c>
      <c r="F2097" t="s">
        <v>7386</v>
      </c>
      <c r="G2097" t="s">
        <v>10194</v>
      </c>
      <c r="H2097" s="9">
        <v>43833</v>
      </c>
      <c r="I2097" s="10">
        <v>0.50555555555555554</v>
      </c>
      <c r="J2097" s="11">
        <v>11</v>
      </c>
      <c r="K2097" t="s">
        <v>10122</v>
      </c>
      <c r="L2097" t="str">
        <f t="shared" si="64"/>
        <v>98805001</v>
      </c>
      <c r="M2097" t="str">
        <f t="shared" si="65"/>
        <v>62624110</v>
      </c>
      <c r="N2097" t="str">
        <f>VLOOKUP($L2097,Map_Organization!$F:$I,2,FALSE)</f>
        <v>UM3</v>
      </c>
      <c r="O2097" t="str">
        <f>VLOOKUP($L2097,Map_Organization!$F:$I,3,FALSE)</f>
        <v>930</v>
      </c>
      <c r="P2097" t="str">
        <f>VLOOKUP($L2097,Map_Organization!$F:$I,4,FALSE)</f>
        <v>8414</v>
      </c>
      <c r="Q2097" t="str">
        <f>VLOOKUP($M2097,Map_GL!$B:$N,11,FALSE)</f>
        <v>833</v>
      </c>
      <c r="R2097" t="str">
        <f>VLOOKUP($M2097,Map_GL!$B:$N,12,FALSE)</f>
        <v>401</v>
      </c>
      <c r="S2097" t="str">
        <f>VLOOKUP($M2097,Map_GL!$B:$N,13,FALSE)</f>
        <v>00</v>
      </c>
      <c r="T2097"/>
    </row>
    <row r="2098" spans="1:20" x14ac:dyDescent="0.25">
      <c r="A2098" t="s">
        <v>8</v>
      </c>
      <c r="B2098" t="s">
        <v>10</v>
      </c>
      <c r="C2098" t="s">
        <v>12</v>
      </c>
      <c r="D2098" t="s">
        <v>14</v>
      </c>
      <c r="E2098" t="s">
        <v>10121</v>
      </c>
      <c r="F2098" t="s">
        <v>7386</v>
      </c>
      <c r="G2098" t="s">
        <v>10195</v>
      </c>
      <c r="H2098" s="9">
        <v>43833</v>
      </c>
      <c r="I2098" s="10">
        <v>0.50555555555555554</v>
      </c>
      <c r="J2098" s="11">
        <v>10.53</v>
      </c>
      <c r="K2098" t="s">
        <v>10122</v>
      </c>
      <c r="L2098" t="str">
        <f t="shared" si="64"/>
        <v>98805001</v>
      </c>
      <c r="M2098" t="str">
        <f t="shared" si="65"/>
        <v>62624210</v>
      </c>
      <c r="N2098" t="str">
        <f>VLOOKUP($L2098,Map_Organization!$F:$I,2,FALSE)</f>
        <v>UM3</v>
      </c>
      <c r="O2098" t="str">
        <f>VLOOKUP($L2098,Map_Organization!$F:$I,3,FALSE)</f>
        <v>930</v>
      </c>
      <c r="P2098" t="str">
        <f>VLOOKUP($L2098,Map_Organization!$F:$I,4,FALSE)</f>
        <v>8414</v>
      </c>
      <c r="Q2098" t="str">
        <f>VLOOKUP($M2098,Map_GL!$B:$N,11,FALSE)</f>
        <v>833</v>
      </c>
      <c r="R2098" t="str">
        <f>VLOOKUP($M2098,Map_GL!$B:$N,12,FALSE)</f>
        <v>401</v>
      </c>
      <c r="S2098" t="str">
        <f>VLOOKUP($M2098,Map_GL!$B:$N,13,FALSE)</f>
        <v>00</v>
      </c>
      <c r="T2098"/>
    </row>
    <row r="2099" spans="1:20" x14ac:dyDescent="0.25">
      <c r="A2099" t="s">
        <v>8</v>
      </c>
      <c r="B2099" t="s">
        <v>10</v>
      </c>
      <c r="C2099" t="s">
        <v>12</v>
      </c>
      <c r="D2099" t="s">
        <v>14</v>
      </c>
      <c r="E2099" t="s">
        <v>10121</v>
      </c>
      <c r="F2099" t="s">
        <v>7386</v>
      </c>
      <c r="G2099" t="s">
        <v>10260</v>
      </c>
      <c r="H2099" s="9">
        <v>43833</v>
      </c>
      <c r="I2099" s="10">
        <v>0.50555555555555554</v>
      </c>
      <c r="J2099" s="11">
        <v>24.6</v>
      </c>
      <c r="K2099" t="s">
        <v>10122</v>
      </c>
      <c r="L2099" t="str">
        <f t="shared" si="64"/>
        <v>98805001</v>
      </c>
      <c r="M2099" t="str">
        <f t="shared" si="65"/>
        <v>62869022</v>
      </c>
      <c r="N2099" t="str">
        <f>VLOOKUP($L2099,Map_Organization!$F:$I,2,FALSE)</f>
        <v>UM3</v>
      </c>
      <c r="O2099" t="str">
        <f>VLOOKUP($L2099,Map_Organization!$F:$I,3,FALSE)</f>
        <v>930</v>
      </c>
      <c r="P2099" t="str">
        <f>VLOOKUP($L2099,Map_Organization!$F:$I,4,FALSE)</f>
        <v>8414</v>
      </c>
      <c r="Q2099" t="str">
        <f>VLOOKUP($M2099,Map_GL!$B:$N,11,FALSE)</f>
        <v>833</v>
      </c>
      <c r="R2099" t="str">
        <f>VLOOKUP($M2099,Map_GL!$B:$N,12,FALSE)</f>
        <v>401</v>
      </c>
      <c r="S2099" t="str">
        <f>VLOOKUP($M2099,Map_GL!$B:$N,13,FALSE)</f>
        <v>00</v>
      </c>
      <c r="T2099"/>
    </row>
    <row r="2100" spans="1:20" x14ac:dyDescent="0.25">
      <c r="A2100" t="s">
        <v>8</v>
      </c>
      <c r="B2100" t="s">
        <v>10</v>
      </c>
      <c r="C2100" t="s">
        <v>12</v>
      </c>
      <c r="D2100" t="s">
        <v>14</v>
      </c>
      <c r="E2100" t="s">
        <v>10121</v>
      </c>
      <c r="F2100" t="s">
        <v>7386</v>
      </c>
      <c r="G2100" t="s">
        <v>10150</v>
      </c>
      <c r="H2100" s="9">
        <v>43833</v>
      </c>
      <c r="I2100" s="10">
        <v>0.50555555555555554</v>
      </c>
      <c r="J2100" s="11">
        <v>15.559999999999999</v>
      </c>
      <c r="K2100" t="s">
        <v>10122</v>
      </c>
      <c r="L2100" t="str">
        <f t="shared" si="64"/>
        <v>98805001</v>
      </c>
      <c r="M2100" t="str">
        <f t="shared" si="65"/>
        <v>68123020</v>
      </c>
      <c r="N2100" t="str">
        <f>VLOOKUP($L2100,Map_Organization!$F:$I,2,FALSE)</f>
        <v>UM3</v>
      </c>
      <c r="O2100" t="str">
        <f>VLOOKUP($L2100,Map_Organization!$F:$I,3,FALSE)</f>
        <v>930</v>
      </c>
      <c r="P2100" t="str">
        <f>VLOOKUP($L2100,Map_Organization!$F:$I,4,FALSE)</f>
        <v>8414</v>
      </c>
      <c r="Q2100" t="str">
        <f>VLOOKUP($M2100,Map_GL!$B:$N,11,FALSE)</f>
        <v>833</v>
      </c>
      <c r="R2100" t="str">
        <f>VLOOKUP($M2100,Map_GL!$B:$N,12,FALSE)</f>
        <v>401</v>
      </c>
      <c r="S2100" t="str">
        <f>VLOOKUP($M2100,Map_GL!$B:$N,13,FALSE)</f>
        <v>00</v>
      </c>
      <c r="T2100"/>
    </row>
    <row r="2101" spans="1:20" x14ac:dyDescent="0.25">
      <c r="A2101" t="s">
        <v>8</v>
      </c>
      <c r="B2101" t="s">
        <v>10</v>
      </c>
      <c r="C2101" t="s">
        <v>12</v>
      </c>
      <c r="D2101" t="s">
        <v>14</v>
      </c>
      <c r="E2101" t="s">
        <v>10121</v>
      </c>
      <c r="F2101" t="s">
        <v>7386</v>
      </c>
      <c r="G2101" t="s">
        <v>10196</v>
      </c>
      <c r="H2101" s="9">
        <v>43833</v>
      </c>
      <c r="I2101" s="10">
        <v>0.50555555555555554</v>
      </c>
      <c r="J2101" s="11">
        <v>9.25</v>
      </c>
      <c r="K2101" t="s">
        <v>10122</v>
      </c>
      <c r="L2101" t="str">
        <f t="shared" si="64"/>
        <v>98805001</v>
      </c>
      <c r="M2101" t="str">
        <f t="shared" si="65"/>
        <v>68123022</v>
      </c>
      <c r="N2101" t="str">
        <f>VLOOKUP($L2101,Map_Organization!$F:$I,2,FALSE)</f>
        <v>UM3</v>
      </c>
      <c r="O2101" t="str">
        <f>VLOOKUP($L2101,Map_Organization!$F:$I,3,FALSE)</f>
        <v>930</v>
      </c>
      <c r="P2101" t="str">
        <f>VLOOKUP($L2101,Map_Organization!$F:$I,4,FALSE)</f>
        <v>8414</v>
      </c>
      <c r="Q2101" t="str">
        <f>VLOOKUP($M2101,Map_GL!$B:$N,11,FALSE)</f>
        <v>833</v>
      </c>
      <c r="R2101" t="str">
        <f>VLOOKUP($M2101,Map_GL!$B:$N,12,FALSE)</f>
        <v>401</v>
      </c>
      <c r="S2101" t="str">
        <f>VLOOKUP($M2101,Map_GL!$B:$N,13,FALSE)</f>
        <v>00</v>
      </c>
      <c r="T2101"/>
    </row>
    <row r="2102" spans="1:20" x14ac:dyDescent="0.25">
      <c r="A2102" t="s">
        <v>8</v>
      </c>
      <c r="B2102" t="s">
        <v>10</v>
      </c>
      <c r="C2102" t="s">
        <v>12</v>
      </c>
      <c r="D2102" t="s">
        <v>14</v>
      </c>
      <c r="E2102" t="s">
        <v>10121</v>
      </c>
      <c r="F2102" t="s">
        <v>7386</v>
      </c>
      <c r="G2102" t="s">
        <v>10437</v>
      </c>
      <c r="H2102" s="9">
        <v>43833</v>
      </c>
      <c r="I2102" s="10">
        <v>0.50555555555555554</v>
      </c>
      <c r="J2102" s="11">
        <v>223</v>
      </c>
      <c r="K2102" t="s">
        <v>10122</v>
      </c>
      <c r="L2102" t="str">
        <f t="shared" si="64"/>
        <v>98805001</v>
      </c>
      <c r="M2102" t="str">
        <f t="shared" si="65"/>
        <v>65425000</v>
      </c>
      <c r="N2102" t="str">
        <f>VLOOKUP($L2102,Map_Organization!$F:$I,2,FALSE)</f>
        <v>UM3</v>
      </c>
      <c r="O2102" t="str">
        <f>VLOOKUP($L2102,Map_Organization!$F:$I,3,FALSE)</f>
        <v>930</v>
      </c>
      <c r="P2102" t="str">
        <f>VLOOKUP($L2102,Map_Organization!$F:$I,4,FALSE)</f>
        <v>8414</v>
      </c>
      <c r="Q2102" t="str">
        <f>VLOOKUP($M2102,Map_GL!$B:$N,11,FALSE)</f>
        <v>895</v>
      </c>
      <c r="R2102" t="str">
        <f>VLOOKUP($M2102,Map_GL!$B:$N,12,FALSE)</f>
        <v>000</v>
      </c>
      <c r="S2102" t="str">
        <f>VLOOKUP($M2102,Map_GL!$B:$N,13,FALSE)</f>
        <v>00</v>
      </c>
      <c r="T2102"/>
    </row>
    <row r="2103" spans="1:20" x14ac:dyDescent="0.25">
      <c r="A2103" t="s">
        <v>8</v>
      </c>
      <c r="B2103" t="s">
        <v>10</v>
      </c>
      <c r="C2103" t="s">
        <v>12</v>
      </c>
      <c r="D2103" t="s">
        <v>14</v>
      </c>
      <c r="E2103" t="s">
        <v>10121</v>
      </c>
      <c r="F2103" t="s">
        <v>7386</v>
      </c>
      <c r="G2103" t="s">
        <v>10148</v>
      </c>
      <c r="H2103" s="9">
        <v>43833</v>
      </c>
      <c r="I2103" s="10">
        <v>0.50555555555555554</v>
      </c>
      <c r="J2103" s="11">
        <v>-95.61999999999999</v>
      </c>
      <c r="K2103" t="s">
        <v>10122</v>
      </c>
      <c r="L2103" t="str">
        <f t="shared" si="64"/>
        <v>98805001</v>
      </c>
      <c r="M2103" t="str">
        <f t="shared" si="65"/>
        <v>61620010</v>
      </c>
      <c r="N2103" t="str">
        <f>VLOOKUP($L2103,Map_Organization!$F:$I,2,FALSE)</f>
        <v>UM3</v>
      </c>
      <c r="O2103" t="str">
        <f>VLOOKUP($L2103,Map_Organization!$F:$I,3,FALSE)</f>
        <v>930</v>
      </c>
      <c r="P2103" t="str">
        <f>VLOOKUP($L2103,Map_Organization!$F:$I,4,FALSE)</f>
        <v>8414</v>
      </c>
      <c r="Q2103" t="str">
        <f>VLOOKUP($M2103,Map_GL!$B:$N,11,FALSE)</f>
        <v>794</v>
      </c>
      <c r="R2103" t="str">
        <f>VLOOKUP($M2103,Map_GL!$B:$N,12,FALSE)</f>
        <v>401</v>
      </c>
      <c r="S2103" t="str">
        <f>VLOOKUP($M2103,Map_GL!$B:$N,13,FALSE)</f>
        <v>00</v>
      </c>
      <c r="T2103"/>
    </row>
    <row r="2104" spans="1:20" x14ac:dyDescent="0.25">
      <c r="A2104" t="s">
        <v>8</v>
      </c>
      <c r="B2104" t="s">
        <v>10</v>
      </c>
      <c r="C2104" t="s">
        <v>12</v>
      </c>
      <c r="D2104" t="s">
        <v>14</v>
      </c>
      <c r="E2104" t="s">
        <v>10121</v>
      </c>
      <c r="F2104" t="s">
        <v>7386</v>
      </c>
      <c r="G2104" t="s">
        <v>10151</v>
      </c>
      <c r="H2104" s="9">
        <v>43833</v>
      </c>
      <c r="I2104" s="10">
        <v>0.50555555555555554</v>
      </c>
      <c r="J2104" s="11">
        <v>15.28</v>
      </c>
      <c r="K2104" t="s">
        <v>10122</v>
      </c>
      <c r="L2104" t="str">
        <f t="shared" si="64"/>
        <v>98805001</v>
      </c>
      <c r="M2104" t="str">
        <f t="shared" si="65"/>
        <v>75431003</v>
      </c>
      <c r="N2104" t="str">
        <f>VLOOKUP($L2104,Map_Organization!$F:$I,2,FALSE)</f>
        <v>UM3</v>
      </c>
      <c r="O2104" t="str">
        <f>VLOOKUP($L2104,Map_Organization!$F:$I,3,FALSE)</f>
        <v>930</v>
      </c>
      <c r="P2104" t="str">
        <f>VLOOKUP($L2104,Map_Organization!$F:$I,4,FALSE)</f>
        <v>8414</v>
      </c>
      <c r="Q2104" t="str">
        <f>VLOOKUP($M2104,Map_GL!$B:$N,11,FALSE)</f>
        <v>790</v>
      </c>
      <c r="R2104" t="str">
        <f>VLOOKUP($M2104,Map_GL!$B:$N,12,FALSE)</f>
        <v>000</v>
      </c>
      <c r="S2104" t="str">
        <f>VLOOKUP($M2104,Map_GL!$B:$N,13,FALSE)</f>
        <v>00</v>
      </c>
      <c r="T2104"/>
    </row>
    <row r="2105" spans="1:20" x14ac:dyDescent="0.25">
      <c r="A2105" t="s">
        <v>8</v>
      </c>
      <c r="B2105" t="s">
        <v>10</v>
      </c>
      <c r="C2105" t="s">
        <v>12</v>
      </c>
      <c r="D2105" t="s">
        <v>14</v>
      </c>
      <c r="E2105" t="s">
        <v>10121</v>
      </c>
      <c r="F2105" t="s">
        <v>7386</v>
      </c>
      <c r="G2105" t="s">
        <v>10197</v>
      </c>
      <c r="H2105" s="9">
        <v>43833</v>
      </c>
      <c r="I2105" s="10">
        <v>0.50555555555555554</v>
      </c>
      <c r="J2105" s="11">
        <v>-1.07</v>
      </c>
      <c r="K2105" t="s">
        <v>10122</v>
      </c>
      <c r="L2105" t="str">
        <f t="shared" si="64"/>
        <v>98805001</v>
      </c>
      <c r="M2105" t="str">
        <f t="shared" si="65"/>
        <v>61620113</v>
      </c>
      <c r="N2105" t="str">
        <f>VLOOKUP($L2105,Map_Organization!$F:$I,2,FALSE)</f>
        <v>UM3</v>
      </c>
      <c r="O2105" t="str">
        <f>VLOOKUP($L2105,Map_Organization!$F:$I,3,FALSE)</f>
        <v>930</v>
      </c>
      <c r="P2105" t="str">
        <f>VLOOKUP($L2105,Map_Organization!$F:$I,4,FALSE)</f>
        <v>8414</v>
      </c>
      <c r="Q2105" t="str">
        <f>VLOOKUP($M2105,Map_GL!$B:$N,11,FALSE)</f>
        <v>794</v>
      </c>
      <c r="R2105" t="str">
        <f>VLOOKUP($M2105,Map_GL!$B:$N,12,FALSE)</f>
        <v>401</v>
      </c>
      <c r="S2105" t="str">
        <f>VLOOKUP($M2105,Map_GL!$B:$N,13,FALSE)</f>
        <v>00</v>
      </c>
      <c r="T2105"/>
    </row>
    <row r="2106" spans="1:20" x14ac:dyDescent="0.25">
      <c r="A2106" t="s">
        <v>8</v>
      </c>
      <c r="B2106" t="s">
        <v>10</v>
      </c>
      <c r="C2106" t="s">
        <v>12</v>
      </c>
      <c r="D2106" t="s">
        <v>14</v>
      </c>
      <c r="E2106" t="s">
        <v>10121</v>
      </c>
      <c r="F2106" t="s">
        <v>7383</v>
      </c>
      <c r="G2106" t="s">
        <v>10265</v>
      </c>
      <c r="H2106" s="9">
        <v>43833</v>
      </c>
      <c r="I2106" s="10">
        <v>0.50555555555555554</v>
      </c>
      <c r="J2106" s="11">
        <v>-500</v>
      </c>
      <c r="K2106" t="s">
        <v>10122</v>
      </c>
      <c r="L2106" t="str">
        <f t="shared" si="64"/>
        <v>98804082</v>
      </c>
      <c r="M2106" t="str">
        <f t="shared" si="65"/>
        <v>61561017</v>
      </c>
      <c r="N2106" t="str">
        <f>VLOOKUP($L2106,Map_Organization!$F:$I,2,FALSE)</f>
        <v>UM1</v>
      </c>
      <c r="O2106" t="str">
        <f>VLOOKUP($L2106,Map_Organization!$F:$I,3,FALSE)</f>
        <v>930</v>
      </c>
      <c r="P2106" t="str">
        <f>VLOOKUP($L2106,Map_Organization!$F:$I,4,FALSE)</f>
        <v>8414</v>
      </c>
      <c r="Q2106" t="str">
        <f>VLOOKUP($M2106,Map_GL!$B:$N,11,FALSE)</f>
        <v>823</v>
      </c>
      <c r="R2106" t="str">
        <f>VLOOKUP($M2106,Map_GL!$B:$N,12,FALSE)</f>
        <v>420</v>
      </c>
      <c r="S2106" t="str">
        <f>VLOOKUP($M2106,Map_GL!$B:$N,13,FALSE)</f>
        <v>00</v>
      </c>
      <c r="T2106"/>
    </row>
    <row r="2107" spans="1:20" x14ac:dyDescent="0.25">
      <c r="A2107" t="s">
        <v>8</v>
      </c>
      <c r="B2107" t="s">
        <v>10</v>
      </c>
      <c r="C2107" t="s">
        <v>12</v>
      </c>
      <c r="D2107" t="s">
        <v>14</v>
      </c>
      <c r="E2107" t="s">
        <v>10121</v>
      </c>
      <c r="F2107" t="s">
        <v>7383</v>
      </c>
      <c r="G2107" t="s">
        <v>10146</v>
      </c>
      <c r="H2107" s="9">
        <v>43833</v>
      </c>
      <c r="I2107" s="10">
        <v>0.50555555555555554</v>
      </c>
      <c r="J2107" s="11">
        <v>-5.5600000000000005</v>
      </c>
      <c r="K2107" t="s">
        <v>10122</v>
      </c>
      <c r="L2107" t="str">
        <f t="shared" si="64"/>
        <v>98804082</v>
      </c>
      <c r="M2107" t="str">
        <f t="shared" si="65"/>
        <v>61620010</v>
      </c>
      <c r="N2107" t="str">
        <f>VLOOKUP($L2107,Map_Organization!$F:$I,2,FALSE)</f>
        <v>UM1</v>
      </c>
      <c r="O2107" t="str">
        <f>VLOOKUP($L2107,Map_Organization!$F:$I,3,FALSE)</f>
        <v>930</v>
      </c>
      <c r="P2107" t="str">
        <f>VLOOKUP($L2107,Map_Organization!$F:$I,4,FALSE)</f>
        <v>8414</v>
      </c>
      <c r="Q2107" t="str">
        <f>VLOOKUP($M2107,Map_GL!$B:$N,11,FALSE)</f>
        <v>794</v>
      </c>
      <c r="R2107" t="str">
        <f>VLOOKUP($M2107,Map_GL!$B:$N,12,FALSE)</f>
        <v>401</v>
      </c>
      <c r="S2107" t="str">
        <f>VLOOKUP($M2107,Map_GL!$B:$N,13,FALSE)</f>
        <v>00</v>
      </c>
      <c r="T2107"/>
    </row>
    <row r="2108" spans="1:20" x14ac:dyDescent="0.25">
      <c r="A2108" t="s">
        <v>8</v>
      </c>
      <c r="B2108" t="s">
        <v>10</v>
      </c>
      <c r="C2108" t="s">
        <v>12</v>
      </c>
      <c r="D2108" t="s">
        <v>14</v>
      </c>
      <c r="E2108" t="s">
        <v>10121</v>
      </c>
      <c r="F2108" t="s">
        <v>7383</v>
      </c>
      <c r="G2108" t="s">
        <v>10148</v>
      </c>
      <c r="H2108" s="9">
        <v>43833</v>
      </c>
      <c r="I2108" s="10">
        <v>0.50555555555555554</v>
      </c>
      <c r="J2108" s="11">
        <v>5.5600000000000005</v>
      </c>
      <c r="K2108" t="s">
        <v>10122</v>
      </c>
      <c r="L2108" t="str">
        <f t="shared" si="64"/>
        <v>98804082</v>
      </c>
      <c r="M2108" t="str">
        <f t="shared" si="65"/>
        <v>61620010</v>
      </c>
      <c r="N2108" t="str">
        <f>VLOOKUP($L2108,Map_Organization!$F:$I,2,FALSE)</f>
        <v>UM1</v>
      </c>
      <c r="O2108" t="str">
        <f>VLOOKUP($L2108,Map_Organization!$F:$I,3,FALSE)</f>
        <v>930</v>
      </c>
      <c r="P2108" t="str">
        <f>VLOOKUP($L2108,Map_Organization!$F:$I,4,FALSE)</f>
        <v>8414</v>
      </c>
      <c r="Q2108" t="str">
        <f>VLOOKUP($M2108,Map_GL!$B:$N,11,FALSE)</f>
        <v>794</v>
      </c>
      <c r="R2108" t="str">
        <f>VLOOKUP($M2108,Map_GL!$B:$N,12,FALSE)</f>
        <v>401</v>
      </c>
      <c r="S2108" t="str">
        <f>VLOOKUP($M2108,Map_GL!$B:$N,13,FALSE)</f>
        <v>00</v>
      </c>
      <c r="T2108"/>
    </row>
    <row r="2109" spans="1:20" x14ac:dyDescent="0.25">
      <c r="A2109" t="s">
        <v>8</v>
      </c>
      <c r="B2109" t="s">
        <v>10</v>
      </c>
      <c r="C2109" t="s">
        <v>12</v>
      </c>
      <c r="D2109" t="s">
        <v>14</v>
      </c>
      <c r="E2109" t="s">
        <v>10121</v>
      </c>
      <c r="F2109" t="s">
        <v>7383</v>
      </c>
      <c r="G2109" t="s">
        <v>10151</v>
      </c>
      <c r="H2109" s="9">
        <v>43833</v>
      </c>
      <c r="I2109" s="10">
        <v>0.50555555555555554</v>
      </c>
      <c r="J2109" s="11">
        <v>-0.88</v>
      </c>
      <c r="K2109" t="s">
        <v>10122</v>
      </c>
      <c r="L2109" t="str">
        <f t="shared" si="64"/>
        <v>98804082</v>
      </c>
      <c r="M2109" t="str">
        <f t="shared" si="65"/>
        <v>75431003</v>
      </c>
      <c r="N2109" t="str">
        <f>VLOOKUP($L2109,Map_Organization!$F:$I,2,FALSE)</f>
        <v>UM1</v>
      </c>
      <c r="O2109" t="str">
        <f>VLOOKUP($L2109,Map_Organization!$F:$I,3,FALSE)</f>
        <v>930</v>
      </c>
      <c r="P2109" t="str">
        <f>VLOOKUP($L2109,Map_Organization!$F:$I,4,FALSE)</f>
        <v>8414</v>
      </c>
      <c r="Q2109" t="str">
        <f>VLOOKUP($M2109,Map_GL!$B:$N,11,FALSE)</f>
        <v>790</v>
      </c>
      <c r="R2109" t="str">
        <f>VLOOKUP($M2109,Map_GL!$B:$N,12,FALSE)</f>
        <v>000</v>
      </c>
      <c r="S2109" t="str">
        <f>VLOOKUP($M2109,Map_GL!$B:$N,13,FALSE)</f>
        <v>00</v>
      </c>
      <c r="T2109"/>
    </row>
    <row r="2110" spans="1:20" x14ac:dyDescent="0.25">
      <c r="A2110" t="s">
        <v>8</v>
      </c>
      <c r="B2110" t="s">
        <v>10</v>
      </c>
      <c r="C2110" t="s">
        <v>12</v>
      </c>
      <c r="D2110" t="s">
        <v>14</v>
      </c>
      <c r="E2110" t="s">
        <v>10121</v>
      </c>
      <c r="F2110" t="s">
        <v>7371</v>
      </c>
      <c r="G2110" t="s">
        <v>10217</v>
      </c>
      <c r="H2110" s="9">
        <v>43833</v>
      </c>
      <c r="I2110" s="10">
        <v>0.50555555555555554</v>
      </c>
      <c r="J2110" s="11">
        <v>960</v>
      </c>
      <c r="K2110" t="s">
        <v>10122</v>
      </c>
      <c r="L2110" t="str">
        <f t="shared" si="64"/>
        <v>98804050</v>
      </c>
      <c r="M2110" t="str">
        <f t="shared" si="65"/>
        <v>60220010</v>
      </c>
      <c r="N2110" t="str">
        <f>VLOOKUP($L2110,Map_Organization!$F:$I,2,FALSE)</f>
        <v>UM1</v>
      </c>
      <c r="O2110" t="str">
        <f>VLOOKUP($L2110,Map_Organization!$F:$I,3,FALSE)</f>
        <v>930</v>
      </c>
      <c r="P2110" t="str">
        <f>VLOOKUP($L2110,Map_Organization!$F:$I,4,FALSE)</f>
        <v>8414</v>
      </c>
      <c r="Q2110" t="str">
        <f>VLOOKUP($M2110,Map_GL!$B:$N,11,FALSE)</f>
        <v>860</v>
      </c>
      <c r="R2110" t="str">
        <f>VLOOKUP($M2110,Map_GL!$B:$N,12,FALSE)</f>
        <v>000</v>
      </c>
      <c r="S2110" t="str">
        <f>VLOOKUP($M2110,Map_GL!$B:$N,13,FALSE)</f>
        <v>00</v>
      </c>
      <c r="T2110"/>
    </row>
    <row r="2111" spans="1:20" x14ac:dyDescent="0.25">
      <c r="A2111" t="s">
        <v>8</v>
      </c>
      <c r="B2111" t="s">
        <v>10</v>
      </c>
      <c r="C2111" t="s">
        <v>12</v>
      </c>
      <c r="D2111" t="s">
        <v>14</v>
      </c>
      <c r="E2111" t="s">
        <v>10121</v>
      </c>
      <c r="F2111" t="s">
        <v>7362</v>
      </c>
      <c r="G2111" t="s">
        <v>10224</v>
      </c>
      <c r="H2111" s="9">
        <v>43833</v>
      </c>
      <c r="I2111" s="10">
        <v>0.50555555555555554</v>
      </c>
      <c r="J2111" s="11">
        <v>15326.79</v>
      </c>
      <c r="K2111" t="s">
        <v>10122</v>
      </c>
      <c r="L2111" t="str">
        <f t="shared" si="64"/>
        <v>98804043</v>
      </c>
      <c r="M2111" t="str">
        <f t="shared" si="65"/>
        <v>64100100</v>
      </c>
      <c r="N2111" t="str">
        <f>VLOOKUP($L2111,Map_Organization!$F:$I,2,FALSE)</f>
        <v>UM1</v>
      </c>
      <c r="O2111" t="str">
        <f>VLOOKUP($L2111,Map_Organization!$F:$I,3,FALSE)</f>
        <v>930</v>
      </c>
      <c r="P2111" t="str">
        <f>VLOOKUP($L2111,Map_Organization!$F:$I,4,FALSE)</f>
        <v>8414</v>
      </c>
      <c r="Q2111" t="str">
        <f>VLOOKUP($M2111,Map_GL!$B:$N,11,FALSE)</f>
        <v>75B</v>
      </c>
      <c r="R2111" t="str">
        <f>VLOOKUP($M2111,Map_GL!$B:$N,12,FALSE)</f>
        <v>000</v>
      </c>
      <c r="S2111" t="str">
        <f>VLOOKUP($M2111,Map_GL!$B:$N,13,FALSE)</f>
        <v>00</v>
      </c>
      <c r="T2111"/>
    </row>
    <row r="2112" spans="1:20" x14ac:dyDescent="0.25">
      <c r="A2112" t="s">
        <v>8</v>
      </c>
      <c r="B2112" t="s">
        <v>10</v>
      </c>
      <c r="C2112" t="s">
        <v>12</v>
      </c>
      <c r="D2112" t="s">
        <v>14</v>
      </c>
      <c r="E2112" t="s">
        <v>10121</v>
      </c>
      <c r="F2112" t="s">
        <v>7362</v>
      </c>
      <c r="G2112" t="s">
        <v>10225</v>
      </c>
      <c r="H2112" s="9">
        <v>43833</v>
      </c>
      <c r="I2112" s="10">
        <v>0.50555555555555554</v>
      </c>
      <c r="J2112" s="11">
        <v>-3842.18</v>
      </c>
      <c r="K2112" t="s">
        <v>10122</v>
      </c>
      <c r="L2112" t="str">
        <f t="shared" si="64"/>
        <v>98804043</v>
      </c>
      <c r="M2112" t="str">
        <f t="shared" si="65"/>
        <v>64100110</v>
      </c>
      <c r="N2112" t="str">
        <f>VLOOKUP($L2112,Map_Organization!$F:$I,2,FALSE)</f>
        <v>UM1</v>
      </c>
      <c r="O2112" t="str">
        <f>VLOOKUP($L2112,Map_Organization!$F:$I,3,FALSE)</f>
        <v>930</v>
      </c>
      <c r="P2112" t="str">
        <f>VLOOKUP($L2112,Map_Organization!$F:$I,4,FALSE)</f>
        <v>8414</v>
      </c>
      <c r="Q2112" t="str">
        <f>VLOOKUP($M2112,Map_GL!$B:$N,11,FALSE)</f>
        <v>75B</v>
      </c>
      <c r="R2112" t="str">
        <f>VLOOKUP($M2112,Map_GL!$B:$N,12,FALSE)</f>
        <v>000</v>
      </c>
      <c r="S2112" t="str">
        <f>VLOOKUP($M2112,Map_GL!$B:$N,13,FALSE)</f>
        <v>00</v>
      </c>
      <c r="T2112"/>
    </row>
    <row r="2113" spans="1:20" x14ac:dyDescent="0.25">
      <c r="A2113" t="s">
        <v>8</v>
      </c>
      <c r="B2113" t="s">
        <v>10</v>
      </c>
      <c r="C2113" t="s">
        <v>12</v>
      </c>
      <c r="D2113" t="s">
        <v>14</v>
      </c>
      <c r="E2113" t="s">
        <v>10121</v>
      </c>
      <c r="F2113" t="s">
        <v>7362</v>
      </c>
      <c r="G2113" t="s">
        <v>10261</v>
      </c>
      <c r="H2113" s="9">
        <v>43833</v>
      </c>
      <c r="I2113" s="10">
        <v>0.50555555555555554</v>
      </c>
      <c r="J2113" s="11">
        <v>17.239999999999998</v>
      </c>
      <c r="K2113" t="s">
        <v>10122</v>
      </c>
      <c r="L2113" t="str">
        <f t="shared" si="64"/>
        <v>98804043</v>
      </c>
      <c r="M2113" t="str">
        <f t="shared" si="65"/>
        <v>64100300</v>
      </c>
      <c r="N2113" t="str">
        <f>VLOOKUP($L2113,Map_Organization!$F:$I,2,FALSE)</f>
        <v>UM1</v>
      </c>
      <c r="O2113" t="str">
        <f>VLOOKUP($L2113,Map_Organization!$F:$I,3,FALSE)</f>
        <v>930</v>
      </c>
      <c r="P2113" t="str">
        <f>VLOOKUP($L2113,Map_Organization!$F:$I,4,FALSE)</f>
        <v>8414</v>
      </c>
      <c r="Q2113" t="str">
        <f>VLOOKUP($M2113,Map_GL!$B:$N,11,FALSE)</f>
        <v>75B</v>
      </c>
      <c r="R2113" t="str">
        <f>VLOOKUP($M2113,Map_GL!$B:$N,12,FALSE)</f>
        <v>000</v>
      </c>
      <c r="S2113" t="str">
        <f>VLOOKUP($M2113,Map_GL!$B:$N,13,FALSE)</f>
        <v>00</v>
      </c>
      <c r="T2113"/>
    </row>
    <row r="2114" spans="1:20" x14ac:dyDescent="0.25">
      <c r="A2114" t="s">
        <v>8</v>
      </c>
      <c r="B2114" t="s">
        <v>10</v>
      </c>
      <c r="C2114" t="s">
        <v>12</v>
      </c>
      <c r="D2114" t="s">
        <v>14</v>
      </c>
      <c r="E2114" t="s">
        <v>10121</v>
      </c>
      <c r="F2114" t="s">
        <v>7362</v>
      </c>
      <c r="G2114" t="s">
        <v>10226</v>
      </c>
      <c r="H2114" s="9">
        <v>43833</v>
      </c>
      <c r="I2114" s="10">
        <v>0.50555555555555554</v>
      </c>
      <c r="J2114" s="11">
        <v>-2316</v>
      </c>
      <c r="K2114" t="s">
        <v>10122</v>
      </c>
      <c r="L2114" t="str">
        <f t="shared" si="64"/>
        <v>98804043</v>
      </c>
      <c r="M2114" t="str">
        <f t="shared" si="65"/>
        <v>64100112</v>
      </c>
      <c r="N2114" t="str">
        <f>VLOOKUP($L2114,Map_Organization!$F:$I,2,FALSE)</f>
        <v>UM1</v>
      </c>
      <c r="O2114" t="str">
        <f>VLOOKUP($L2114,Map_Organization!$F:$I,3,FALSE)</f>
        <v>930</v>
      </c>
      <c r="P2114" t="str">
        <f>VLOOKUP($L2114,Map_Organization!$F:$I,4,FALSE)</f>
        <v>8414</v>
      </c>
      <c r="Q2114" t="str">
        <f>VLOOKUP($M2114,Map_GL!$B:$N,11,FALSE)</f>
        <v>75B</v>
      </c>
      <c r="R2114" t="str">
        <f>VLOOKUP($M2114,Map_GL!$B:$N,12,FALSE)</f>
        <v>000</v>
      </c>
      <c r="S2114" t="str">
        <f>VLOOKUP($M2114,Map_GL!$B:$N,13,FALSE)</f>
        <v>00</v>
      </c>
      <c r="T2114"/>
    </row>
    <row r="2115" spans="1:20" x14ac:dyDescent="0.25">
      <c r="A2115" t="s">
        <v>8</v>
      </c>
      <c r="B2115" t="s">
        <v>10</v>
      </c>
      <c r="C2115" t="s">
        <v>12</v>
      </c>
      <c r="D2115" t="s">
        <v>14</v>
      </c>
      <c r="E2115" t="s">
        <v>10121</v>
      </c>
      <c r="F2115" t="s">
        <v>7362</v>
      </c>
      <c r="G2115" t="s">
        <v>10227</v>
      </c>
      <c r="H2115" s="9">
        <v>43833</v>
      </c>
      <c r="I2115" s="10">
        <v>0.50555555555555554</v>
      </c>
      <c r="J2115" s="11">
        <v>2072</v>
      </c>
      <c r="K2115" t="s">
        <v>10122</v>
      </c>
      <c r="L2115" t="str">
        <f t="shared" si="64"/>
        <v>98804043</v>
      </c>
      <c r="M2115" t="str">
        <f t="shared" si="65"/>
        <v>64100520</v>
      </c>
      <c r="N2115" t="str">
        <f>VLOOKUP($L2115,Map_Organization!$F:$I,2,FALSE)</f>
        <v>UM1</v>
      </c>
      <c r="O2115" t="str">
        <f>VLOOKUP($L2115,Map_Organization!$F:$I,3,FALSE)</f>
        <v>930</v>
      </c>
      <c r="P2115" t="str">
        <f>VLOOKUP($L2115,Map_Organization!$F:$I,4,FALSE)</f>
        <v>8414</v>
      </c>
      <c r="Q2115" t="str">
        <f>VLOOKUP($M2115,Map_GL!$B:$N,11,FALSE)</f>
        <v>75B</v>
      </c>
      <c r="R2115" t="str">
        <f>VLOOKUP($M2115,Map_GL!$B:$N,12,FALSE)</f>
        <v>000</v>
      </c>
      <c r="S2115" t="str">
        <f>VLOOKUP($M2115,Map_GL!$B:$N,13,FALSE)</f>
        <v>00</v>
      </c>
      <c r="T2115"/>
    </row>
    <row r="2116" spans="1:20" x14ac:dyDescent="0.25">
      <c r="A2116" t="s">
        <v>8</v>
      </c>
      <c r="B2116" t="s">
        <v>10</v>
      </c>
      <c r="C2116" t="s">
        <v>12</v>
      </c>
      <c r="D2116" t="s">
        <v>14</v>
      </c>
      <c r="E2116" t="s">
        <v>10121</v>
      </c>
      <c r="F2116" t="s">
        <v>7362</v>
      </c>
      <c r="G2116" t="s">
        <v>10228</v>
      </c>
      <c r="H2116" s="9">
        <v>43833</v>
      </c>
      <c r="I2116" s="10">
        <v>0.50555555555555554</v>
      </c>
      <c r="J2116" s="11">
        <v>5223.6399999999994</v>
      </c>
      <c r="K2116" t="s">
        <v>10122</v>
      </c>
      <c r="L2116" t="str">
        <f t="shared" si="64"/>
        <v>98804043</v>
      </c>
      <c r="M2116" t="str">
        <f t="shared" si="65"/>
        <v>64106031</v>
      </c>
      <c r="N2116" t="str">
        <f>VLOOKUP($L2116,Map_Organization!$F:$I,2,FALSE)</f>
        <v>UM1</v>
      </c>
      <c r="O2116" t="str">
        <f>VLOOKUP($L2116,Map_Organization!$F:$I,3,FALSE)</f>
        <v>930</v>
      </c>
      <c r="P2116" t="str">
        <f>VLOOKUP($L2116,Map_Organization!$F:$I,4,FALSE)</f>
        <v>8414</v>
      </c>
      <c r="Q2116" t="str">
        <f>VLOOKUP($M2116,Map_GL!$B:$N,11,FALSE)</f>
        <v>75B</v>
      </c>
      <c r="R2116" t="str">
        <f>VLOOKUP($M2116,Map_GL!$B:$N,12,FALSE)</f>
        <v>000</v>
      </c>
      <c r="S2116" t="str">
        <f>VLOOKUP($M2116,Map_GL!$B:$N,13,FALSE)</f>
        <v>00</v>
      </c>
      <c r="T2116"/>
    </row>
    <row r="2117" spans="1:20" x14ac:dyDescent="0.25">
      <c r="A2117" t="s">
        <v>8</v>
      </c>
      <c r="B2117" t="s">
        <v>10</v>
      </c>
      <c r="C2117" t="s">
        <v>12</v>
      </c>
      <c r="D2117" t="s">
        <v>14</v>
      </c>
      <c r="E2117" t="s">
        <v>10121</v>
      </c>
      <c r="F2117" t="s">
        <v>7362</v>
      </c>
      <c r="G2117" t="s">
        <v>10229</v>
      </c>
      <c r="H2117" s="9">
        <v>43833</v>
      </c>
      <c r="I2117" s="10">
        <v>0.50555555555555554</v>
      </c>
      <c r="J2117" s="11">
        <v>96.51</v>
      </c>
      <c r="K2117" t="s">
        <v>10122</v>
      </c>
      <c r="L2117" t="str">
        <f t="shared" ref="L2117:L2180" si="66">SUBSTITUTE(RIGHT($F2117,9),"-","")</f>
        <v>98804043</v>
      </c>
      <c r="M2117" t="str">
        <f t="shared" ref="M2117:M2180" si="67">SUBSTITUTE(RIGHT($G2117,9),".","")</f>
        <v>64502021</v>
      </c>
      <c r="N2117" t="str">
        <f>VLOOKUP($L2117,Map_Organization!$F:$I,2,FALSE)</f>
        <v>UM1</v>
      </c>
      <c r="O2117" t="str">
        <f>VLOOKUP($L2117,Map_Organization!$F:$I,3,FALSE)</f>
        <v>930</v>
      </c>
      <c r="P2117" t="str">
        <f>VLOOKUP($L2117,Map_Organization!$F:$I,4,FALSE)</f>
        <v>8414</v>
      </c>
      <c r="Q2117" t="str">
        <f>VLOOKUP($M2117,Map_GL!$B:$N,11,FALSE)</f>
        <v>75B</v>
      </c>
      <c r="R2117" t="str">
        <f>VLOOKUP($M2117,Map_GL!$B:$N,12,FALSE)</f>
        <v>000</v>
      </c>
      <c r="S2117" t="str">
        <f>VLOOKUP($M2117,Map_GL!$B:$N,13,FALSE)</f>
        <v>00</v>
      </c>
      <c r="T2117"/>
    </row>
    <row r="2118" spans="1:20" x14ac:dyDescent="0.25">
      <c r="A2118" t="s">
        <v>8</v>
      </c>
      <c r="B2118" t="s">
        <v>10</v>
      </c>
      <c r="C2118" t="s">
        <v>12</v>
      </c>
      <c r="D2118" t="s">
        <v>14</v>
      </c>
      <c r="E2118" t="s">
        <v>10121</v>
      </c>
      <c r="F2118" t="s">
        <v>7362</v>
      </c>
      <c r="G2118" t="s">
        <v>10230</v>
      </c>
      <c r="H2118" s="9">
        <v>43833</v>
      </c>
      <c r="I2118" s="10">
        <v>0.50555555555555554</v>
      </c>
      <c r="J2118" s="11">
        <v>1098.0899999999999</v>
      </c>
      <c r="K2118" t="s">
        <v>10122</v>
      </c>
      <c r="L2118" t="str">
        <f t="shared" si="66"/>
        <v>98804043</v>
      </c>
      <c r="M2118" t="str">
        <f t="shared" si="67"/>
        <v>64503001</v>
      </c>
      <c r="N2118" t="str">
        <f>VLOOKUP($L2118,Map_Organization!$F:$I,2,FALSE)</f>
        <v>UM1</v>
      </c>
      <c r="O2118" t="str">
        <f>VLOOKUP($L2118,Map_Organization!$F:$I,3,FALSE)</f>
        <v>930</v>
      </c>
      <c r="P2118" t="str">
        <f>VLOOKUP($L2118,Map_Organization!$F:$I,4,FALSE)</f>
        <v>8414</v>
      </c>
      <c r="Q2118" t="str">
        <f>VLOOKUP($M2118,Map_GL!$B:$N,11,FALSE)</f>
        <v>75B</v>
      </c>
      <c r="R2118" t="str">
        <f>VLOOKUP($M2118,Map_GL!$B:$N,12,FALSE)</f>
        <v>000</v>
      </c>
      <c r="S2118" t="str">
        <f>VLOOKUP($M2118,Map_GL!$B:$N,13,FALSE)</f>
        <v>00</v>
      </c>
      <c r="T2118"/>
    </row>
    <row r="2119" spans="1:20" x14ac:dyDescent="0.25">
      <c r="A2119" t="s">
        <v>8</v>
      </c>
      <c r="B2119" t="s">
        <v>10</v>
      </c>
      <c r="C2119" t="s">
        <v>12</v>
      </c>
      <c r="D2119" t="s">
        <v>14</v>
      </c>
      <c r="E2119" t="s">
        <v>10121</v>
      </c>
      <c r="F2119" t="s">
        <v>7362</v>
      </c>
      <c r="G2119" t="s">
        <v>10231</v>
      </c>
      <c r="H2119" s="9">
        <v>43833</v>
      </c>
      <c r="I2119" s="10">
        <v>0.50555555555555554</v>
      </c>
      <c r="J2119" s="11">
        <v>826.63</v>
      </c>
      <c r="K2119" t="s">
        <v>10122</v>
      </c>
      <c r="L2119" t="str">
        <f t="shared" si="66"/>
        <v>98804043</v>
      </c>
      <c r="M2119" t="str">
        <f t="shared" si="67"/>
        <v>61620003</v>
      </c>
      <c r="N2119" t="str">
        <f>VLOOKUP($L2119,Map_Organization!$F:$I,2,FALSE)</f>
        <v>UM1</v>
      </c>
      <c r="O2119" t="str">
        <f>VLOOKUP($L2119,Map_Organization!$F:$I,3,FALSE)</f>
        <v>930</v>
      </c>
      <c r="P2119" t="str">
        <f>VLOOKUP($L2119,Map_Organization!$F:$I,4,FALSE)</f>
        <v>8414</v>
      </c>
      <c r="Q2119" t="str">
        <f>VLOOKUP($M2119,Map_GL!$B:$N,11,FALSE)</f>
        <v>794</v>
      </c>
      <c r="R2119" t="str">
        <f>VLOOKUP($M2119,Map_GL!$B:$N,12,FALSE)</f>
        <v>401</v>
      </c>
      <c r="S2119" t="str">
        <f>VLOOKUP($M2119,Map_GL!$B:$N,13,FALSE)</f>
        <v>00</v>
      </c>
      <c r="T2119"/>
    </row>
    <row r="2120" spans="1:20" x14ac:dyDescent="0.25">
      <c r="A2120" t="s">
        <v>8</v>
      </c>
      <c r="B2120" t="s">
        <v>10</v>
      </c>
      <c r="C2120" t="s">
        <v>12</v>
      </c>
      <c r="D2120" t="s">
        <v>14</v>
      </c>
      <c r="E2120" t="s">
        <v>10121</v>
      </c>
      <c r="F2120" t="s">
        <v>7362</v>
      </c>
      <c r="G2120" t="s">
        <v>10232</v>
      </c>
      <c r="H2120" s="9">
        <v>43833</v>
      </c>
      <c r="I2120" s="10">
        <v>0.50555555555555554</v>
      </c>
      <c r="J2120" s="11">
        <v>125.37</v>
      </c>
      <c r="K2120" t="s">
        <v>10122</v>
      </c>
      <c r="L2120" t="str">
        <f t="shared" si="66"/>
        <v>98804043</v>
      </c>
      <c r="M2120" t="str">
        <f t="shared" si="67"/>
        <v>64501011</v>
      </c>
      <c r="N2120" t="str">
        <f>VLOOKUP($L2120,Map_Organization!$F:$I,2,FALSE)</f>
        <v>UM1</v>
      </c>
      <c r="O2120" t="str">
        <f>VLOOKUP($L2120,Map_Organization!$F:$I,3,FALSE)</f>
        <v>930</v>
      </c>
      <c r="P2120" t="str">
        <f>VLOOKUP($L2120,Map_Organization!$F:$I,4,FALSE)</f>
        <v>8414</v>
      </c>
      <c r="Q2120" t="str">
        <f>VLOOKUP($M2120,Map_GL!$B:$N,11,FALSE)</f>
        <v>75B</v>
      </c>
      <c r="R2120" t="str">
        <f>VLOOKUP($M2120,Map_GL!$B:$N,12,FALSE)</f>
        <v>000</v>
      </c>
      <c r="S2120" t="str">
        <f>VLOOKUP($M2120,Map_GL!$B:$N,13,FALSE)</f>
        <v>00</v>
      </c>
      <c r="T2120"/>
    </row>
    <row r="2121" spans="1:20" x14ac:dyDescent="0.25">
      <c r="A2121" t="s">
        <v>8</v>
      </c>
      <c r="B2121" t="s">
        <v>10</v>
      </c>
      <c r="C2121" t="s">
        <v>12</v>
      </c>
      <c r="D2121" t="s">
        <v>14</v>
      </c>
      <c r="E2121" t="s">
        <v>10121</v>
      </c>
      <c r="F2121" t="s">
        <v>7362</v>
      </c>
      <c r="G2121" t="s">
        <v>10233</v>
      </c>
      <c r="H2121" s="9">
        <v>43833</v>
      </c>
      <c r="I2121" s="10">
        <v>0.50555555555555554</v>
      </c>
      <c r="J2121" s="11">
        <v>-677.4</v>
      </c>
      <c r="K2121" t="s">
        <v>10122</v>
      </c>
      <c r="L2121" t="str">
        <f t="shared" si="66"/>
        <v>98804043</v>
      </c>
      <c r="M2121" t="str">
        <f t="shared" si="67"/>
        <v>64501111</v>
      </c>
      <c r="N2121" t="str">
        <f>VLOOKUP($L2121,Map_Organization!$F:$I,2,FALSE)</f>
        <v>UM1</v>
      </c>
      <c r="O2121" t="str">
        <f>VLOOKUP($L2121,Map_Organization!$F:$I,3,FALSE)</f>
        <v>930</v>
      </c>
      <c r="P2121" t="str">
        <f>VLOOKUP($L2121,Map_Organization!$F:$I,4,FALSE)</f>
        <v>8414</v>
      </c>
      <c r="Q2121" t="str">
        <f>VLOOKUP($M2121,Map_GL!$B:$N,11,FALSE)</f>
        <v>75B</v>
      </c>
      <c r="R2121" t="str">
        <f>VLOOKUP($M2121,Map_GL!$B:$N,12,FALSE)</f>
        <v>000</v>
      </c>
      <c r="S2121" t="str">
        <f>VLOOKUP($M2121,Map_GL!$B:$N,13,FALSE)</f>
        <v>00</v>
      </c>
      <c r="T2121"/>
    </row>
    <row r="2122" spans="1:20" x14ac:dyDescent="0.25">
      <c r="A2122" t="s">
        <v>8</v>
      </c>
      <c r="B2122" t="s">
        <v>10</v>
      </c>
      <c r="C2122" t="s">
        <v>12</v>
      </c>
      <c r="D2122" t="s">
        <v>14</v>
      </c>
      <c r="E2122" t="s">
        <v>10121</v>
      </c>
      <c r="F2122" t="s">
        <v>7362</v>
      </c>
      <c r="G2122" t="s">
        <v>10234</v>
      </c>
      <c r="H2122" s="9">
        <v>43833</v>
      </c>
      <c r="I2122" s="10">
        <v>0.50555555555555554</v>
      </c>
      <c r="J2122" s="11">
        <v>1285.99</v>
      </c>
      <c r="K2122" t="s">
        <v>10122</v>
      </c>
      <c r="L2122" t="str">
        <f t="shared" si="66"/>
        <v>98804043</v>
      </c>
      <c r="M2122" t="str">
        <f t="shared" si="67"/>
        <v>64501611</v>
      </c>
      <c r="N2122" t="str">
        <f>VLOOKUP($L2122,Map_Organization!$F:$I,2,FALSE)</f>
        <v>UM1</v>
      </c>
      <c r="O2122" t="str">
        <f>VLOOKUP($L2122,Map_Organization!$F:$I,3,FALSE)</f>
        <v>930</v>
      </c>
      <c r="P2122" t="str">
        <f>VLOOKUP($L2122,Map_Organization!$F:$I,4,FALSE)</f>
        <v>8414</v>
      </c>
      <c r="Q2122" t="str">
        <f>VLOOKUP($M2122,Map_GL!$B:$N,11,FALSE)</f>
        <v>75B</v>
      </c>
      <c r="R2122" t="str">
        <f>VLOOKUP($M2122,Map_GL!$B:$N,12,FALSE)</f>
        <v>000</v>
      </c>
      <c r="S2122" t="str">
        <f>VLOOKUP($M2122,Map_GL!$B:$N,13,FALSE)</f>
        <v>00</v>
      </c>
      <c r="T2122"/>
    </row>
    <row r="2123" spans="1:20" x14ac:dyDescent="0.25">
      <c r="A2123" t="s">
        <v>8</v>
      </c>
      <c r="B2123" t="s">
        <v>10</v>
      </c>
      <c r="C2123" t="s">
        <v>12</v>
      </c>
      <c r="D2123" t="s">
        <v>14</v>
      </c>
      <c r="E2123" t="s">
        <v>10121</v>
      </c>
      <c r="F2123" t="s">
        <v>7362</v>
      </c>
      <c r="G2123" t="s">
        <v>10235</v>
      </c>
      <c r="H2123" s="9">
        <v>43833</v>
      </c>
      <c r="I2123" s="10">
        <v>0.50555555555555554</v>
      </c>
      <c r="J2123" s="11">
        <v>85.259999999999991</v>
      </c>
      <c r="K2123" t="s">
        <v>10122</v>
      </c>
      <c r="L2123" t="str">
        <f t="shared" si="66"/>
        <v>98804043</v>
      </c>
      <c r="M2123" t="str">
        <f t="shared" si="67"/>
        <v>64501621</v>
      </c>
      <c r="N2123" t="str">
        <f>VLOOKUP($L2123,Map_Organization!$F:$I,2,FALSE)</f>
        <v>UM1</v>
      </c>
      <c r="O2123" t="str">
        <f>VLOOKUP($L2123,Map_Organization!$F:$I,3,FALSE)</f>
        <v>930</v>
      </c>
      <c r="P2123" t="str">
        <f>VLOOKUP($L2123,Map_Organization!$F:$I,4,FALSE)</f>
        <v>8414</v>
      </c>
      <c r="Q2123" t="str">
        <f>VLOOKUP($M2123,Map_GL!$B:$N,11,FALSE)</f>
        <v>75B</v>
      </c>
      <c r="R2123" t="str">
        <f>VLOOKUP($M2123,Map_GL!$B:$N,12,FALSE)</f>
        <v>000</v>
      </c>
      <c r="S2123" t="str">
        <f>VLOOKUP($M2123,Map_GL!$B:$N,13,FALSE)</f>
        <v>00</v>
      </c>
      <c r="T2123"/>
    </row>
    <row r="2124" spans="1:20" x14ac:dyDescent="0.25">
      <c r="A2124" t="s">
        <v>8</v>
      </c>
      <c r="B2124" t="s">
        <v>10</v>
      </c>
      <c r="C2124" t="s">
        <v>12</v>
      </c>
      <c r="D2124" t="s">
        <v>14</v>
      </c>
      <c r="E2124" t="s">
        <v>10121</v>
      </c>
      <c r="F2124" t="s">
        <v>7362</v>
      </c>
      <c r="G2124" t="s">
        <v>10236</v>
      </c>
      <c r="H2124" s="9">
        <v>43833</v>
      </c>
      <c r="I2124" s="10">
        <v>0.50555555555555554</v>
      </c>
      <c r="J2124" s="11">
        <v>178.19</v>
      </c>
      <c r="K2124" t="s">
        <v>10122</v>
      </c>
      <c r="L2124" t="str">
        <f t="shared" si="66"/>
        <v>98804043</v>
      </c>
      <c r="M2124" t="str">
        <f t="shared" si="67"/>
        <v>64501631</v>
      </c>
      <c r="N2124" t="str">
        <f>VLOOKUP($L2124,Map_Organization!$F:$I,2,FALSE)</f>
        <v>UM1</v>
      </c>
      <c r="O2124" t="str">
        <f>VLOOKUP($L2124,Map_Organization!$F:$I,3,FALSE)</f>
        <v>930</v>
      </c>
      <c r="P2124" t="str">
        <f>VLOOKUP($L2124,Map_Organization!$F:$I,4,FALSE)</f>
        <v>8414</v>
      </c>
      <c r="Q2124" t="str">
        <f>VLOOKUP($M2124,Map_GL!$B:$N,11,FALSE)</f>
        <v>75B</v>
      </c>
      <c r="R2124" t="str">
        <f>VLOOKUP($M2124,Map_GL!$B:$N,12,FALSE)</f>
        <v>000</v>
      </c>
      <c r="S2124" t="str">
        <f>VLOOKUP($M2124,Map_GL!$B:$N,13,FALSE)</f>
        <v>00</v>
      </c>
      <c r="T2124"/>
    </row>
    <row r="2125" spans="1:20" x14ac:dyDescent="0.25">
      <c r="A2125" t="s">
        <v>8</v>
      </c>
      <c r="B2125" t="s">
        <v>10</v>
      </c>
      <c r="C2125" t="s">
        <v>12</v>
      </c>
      <c r="D2125" t="s">
        <v>14</v>
      </c>
      <c r="E2125" t="s">
        <v>10121</v>
      </c>
      <c r="F2125" t="s">
        <v>7362</v>
      </c>
      <c r="G2125" t="s">
        <v>10237</v>
      </c>
      <c r="H2125" s="9">
        <v>43833</v>
      </c>
      <c r="I2125" s="10">
        <v>0.50555555555555554</v>
      </c>
      <c r="J2125" s="11">
        <v>-5223.6399999999994</v>
      </c>
      <c r="K2125" t="s">
        <v>10122</v>
      </c>
      <c r="L2125" t="str">
        <f t="shared" si="66"/>
        <v>98804043</v>
      </c>
      <c r="M2125" t="str">
        <f t="shared" si="67"/>
        <v>64106031</v>
      </c>
      <c r="N2125" t="str">
        <f>VLOOKUP($L2125,Map_Organization!$F:$I,2,FALSE)</f>
        <v>UM1</v>
      </c>
      <c r="O2125" t="str">
        <f>VLOOKUP($L2125,Map_Organization!$F:$I,3,FALSE)</f>
        <v>930</v>
      </c>
      <c r="P2125" t="str">
        <f>VLOOKUP($L2125,Map_Organization!$F:$I,4,FALSE)</f>
        <v>8414</v>
      </c>
      <c r="Q2125" t="str">
        <f>VLOOKUP($M2125,Map_GL!$B:$N,11,FALSE)</f>
        <v>75B</v>
      </c>
      <c r="R2125" t="str">
        <f>VLOOKUP($M2125,Map_GL!$B:$N,12,FALSE)</f>
        <v>000</v>
      </c>
      <c r="S2125" t="str">
        <f>VLOOKUP($M2125,Map_GL!$B:$N,13,FALSE)</f>
        <v>00</v>
      </c>
      <c r="T2125"/>
    </row>
    <row r="2126" spans="1:20" x14ac:dyDescent="0.25">
      <c r="A2126" t="s">
        <v>8</v>
      </c>
      <c r="B2126" t="s">
        <v>10</v>
      </c>
      <c r="C2126" t="s">
        <v>12</v>
      </c>
      <c r="D2126" t="s">
        <v>14</v>
      </c>
      <c r="E2126" t="s">
        <v>10121</v>
      </c>
      <c r="F2126" t="s">
        <v>7362</v>
      </c>
      <c r="G2126" t="s">
        <v>10238</v>
      </c>
      <c r="H2126" s="9">
        <v>43833</v>
      </c>
      <c r="I2126" s="10">
        <v>0.50555555555555554</v>
      </c>
      <c r="J2126" s="11">
        <v>5223.6399999999994</v>
      </c>
      <c r="K2126" t="s">
        <v>10122</v>
      </c>
      <c r="L2126" t="str">
        <f t="shared" si="66"/>
        <v>98804043</v>
      </c>
      <c r="M2126" t="str">
        <f t="shared" si="67"/>
        <v>64106030</v>
      </c>
      <c r="N2126" t="str">
        <f>VLOOKUP($L2126,Map_Organization!$F:$I,2,FALSE)</f>
        <v>UM1</v>
      </c>
      <c r="O2126" t="str">
        <f>VLOOKUP($L2126,Map_Organization!$F:$I,3,FALSE)</f>
        <v>930</v>
      </c>
      <c r="P2126" t="str">
        <f>VLOOKUP($L2126,Map_Organization!$F:$I,4,FALSE)</f>
        <v>8414</v>
      </c>
      <c r="Q2126" t="str">
        <f>VLOOKUP($M2126,Map_GL!$B:$N,11,FALSE)</f>
        <v>75B</v>
      </c>
      <c r="R2126" t="str">
        <f>VLOOKUP($M2126,Map_GL!$B:$N,12,FALSE)</f>
        <v>000</v>
      </c>
      <c r="S2126" t="str">
        <f>VLOOKUP($M2126,Map_GL!$B:$N,13,FALSE)</f>
        <v>00</v>
      </c>
      <c r="T2126"/>
    </row>
    <row r="2127" spans="1:20" x14ac:dyDescent="0.25">
      <c r="A2127" t="s">
        <v>8</v>
      </c>
      <c r="B2127" t="s">
        <v>10</v>
      </c>
      <c r="C2127" t="s">
        <v>12</v>
      </c>
      <c r="D2127" t="s">
        <v>14</v>
      </c>
      <c r="E2127" t="s">
        <v>10121</v>
      </c>
      <c r="F2127" t="s">
        <v>7362</v>
      </c>
      <c r="G2127" t="s">
        <v>10239</v>
      </c>
      <c r="H2127" s="9">
        <v>43833</v>
      </c>
      <c r="I2127" s="10">
        <v>0.50555555555555554</v>
      </c>
      <c r="J2127" s="11">
        <v>-96.51</v>
      </c>
      <c r="K2127" t="s">
        <v>10122</v>
      </c>
      <c r="L2127" t="str">
        <f t="shared" si="66"/>
        <v>98804043</v>
      </c>
      <c r="M2127" t="str">
        <f t="shared" si="67"/>
        <v>64502021</v>
      </c>
      <c r="N2127" t="str">
        <f>VLOOKUP($L2127,Map_Organization!$F:$I,2,FALSE)</f>
        <v>UM1</v>
      </c>
      <c r="O2127" t="str">
        <f>VLOOKUP($L2127,Map_Organization!$F:$I,3,FALSE)</f>
        <v>930</v>
      </c>
      <c r="P2127" t="str">
        <f>VLOOKUP($L2127,Map_Organization!$F:$I,4,FALSE)</f>
        <v>8414</v>
      </c>
      <c r="Q2127" t="str">
        <f>VLOOKUP($M2127,Map_GL!$B:$N,11,FALSE)</f>
        <v>75B</v>
      </c>
      <c r="R2127" t="str">
        <f>VLOOKUP($M2127,Map_GL!$B:$N,12,FALSE)</f>
        <v>000</v>
      </c>
      <c r="S2127" t="str">
        <f>VLOOKUP($M2127,Map_GL!$B:$N,13,FALSE)</f>
        <v>00</v>
      </c>
      <c r="T2127"/>
    </row>
    <row r="2128" spans="1:20" x14ac:dyDescent="0.25">
      <c r="A2128" t="s">
        <v>8</v>
      </c>
      <c r="B2128" t="s">
        <v>10</v>
      </c>
      <c r="C2128" t="s">
        <v>12</v>
      </c>
      <c r="D2128" t="s">
        <v>14</v>
      </c>
      <c r="E2128" t="s">
        <v>10121</v>
      </c>
      <c r="F2128" t="s">
        <v>7362</v>
      </c>
      <c r="G2128" t="s">
        <v>10240</v>
      </c>
      <c r="H2128" s="9">
        <v>43833</v>
      </c>
      <c r="I2128" s="10">
        <v>0.50555555555555554</v>
      </c>
      <c r="J2128" s="11">
        <v>-1098.0899999999999</v>
      </c>
      <c r="K2128" t="s">
        <v>10122</v>
      </c>
      <c r="L2128" t="str">
        <f t="shared" si="66"/>
        <v>98804043</v>
      </c>
      <c r="M2128" t="str">
        <f t="shared" si="67"/>
        <v>64503001</v>
      </c>
      <c r="N2128" t="str">
        <f>VLOOKUP($L2128,Map_Organization!$F:$I,2,FALSE)</f>
        <v>UM1</v>
      </c>
      <c r="O2128" t="str">
        <f>VLOOKUP($L2128,Map_Organization!$F:$I,3,FALSE)</f>
        <v>930</v>
      </c>
      <c r="P2128" t="str">
        <f>VLOOKUP($L2128,Map_Organization!$F:$I,4,FALSE)</f>
        <v>8414</v>
      </c>
      <c r="Q2128" t="str">
        <f>VLOOKUP($M2128,Map_GL!$B:$N,11,FALSE)</f>
        <v>75B</v>
      </c>
      <c r="R2128" t="str">
        <f>VLOOKUP($M2128,Map_GL!$B:$N,12,FALSE)</f>
        <v>000</v>
      </c>
      <c r="S2128" t="str">
        <f>VLOOKUP($M2128,Map_GL!$B:$N,13,FALSE)</f>
        <v>00</v>
      </c>
      <c r="T2128"/>
    </row>
    <row r="2129" spans="1:20" x14ac:dyDescent="0.25">
      <c r="A2129" t="s">
        <v>8</v>
      </c>
      <c r="B2129" t="s">
        <v>10</v>
      </c>
      <c r="C2129" t="s">
        <v>12</v>
      </c>
      <c r="D2129" t="s">
        <v>14</v>
      </c>
      <c r="E2129" t="s">
        <v>10121</v>
      </c>
      <c r="F2129" t="s">
        <v>7362</v>
      </c>
      <c r="G2129" t="s">
        <v>10241</v>
      </c>
      <c r="H2129" s="9">
        <v>43833</v>
      </c>
      <c r="I2129" s="10">
        <v>0.50555555555555554</v>
      </c>
      <c r="J2129" s="11">
        <v>96.51</v>
      </c>
      <c r="K2129" t="s">
        <v>10122</v>
      </c>
      <c r="L2129" t="str">
        <f t="shared" si="66"/>
        <v>98804043</v>
      </c>
      <c r="M2129" t="str">
        <f t="shared" si="67"/>
        <v>64502020</v>
      </c>
      <c r="N2129" t="str">
        <f>VLOOKUP($L2129,Map_Organization!$F:$I,2,FALSE)</f>
        <v>UM1</v>
      </c>
      <c r="O2129" t="str">
        <f>VLOOKUP($L2129,Map_Organization!$F:$I,3,FALSE)</f>
        <v>930</v>
      </c>
      <c r="P2129" t="str">
        <f>VLOOKUP($L2129,Map_Organization!$F:$I,4,FALSE)</f>
        <v>8414</v>
      </c>
      <c r="Q2129" t="str">
        <f>VLOOKUP($M2129,Map_GL!$B:$N,11,FALSE)</f>
        <v>75B</v>
      </c>
      <c r="R2129" t="str">
        <f>VLOOKUP($M2129,Map_GL!$B:$N,12,FALSE)</f>
        <v>000</v>
      </c>
      <c r="S2129" t="str">
        <f>VLOOKUP($M2129,Map_GL!$B:$N,13,FALSE)</f>
        <v>00</v>
      </c>
      <c r="T2129"/>
    </row>
    <row r="2130" spans="1:20" x14ac:dyDescent="0.25">
      <c r="A2130" t="s">
        <v>8</v>
      </c>
      <c r="B2130" t="s">
        <v>10</v>
      </c>
      <c r="C2130" t="s">
        <v>12</v>
      </c>
      <c r="D2130" t="s">
        <v>14</v>
      </c>
      <c r="E2130" t="s">
        <v>10121</v>
      </c>
      <c r="F2130" t="s">
        <v>7362</v>
      </c>
      <c r="G2130" t="s">
        <v>10242</v>
      </c>
      <c r="H2130" s="9">
        <v>43833</v>
      </c>
      <c r="I2130" s="10">
        <v>0.50555555555555554</v>
      </c>
      <c r="J2130" s="11">
        <v>1340.8899999999999</v>
      </c>
      <c r="K2130" t="s">
        <v>10122</v>
      </c>
      <c r="L2130" t="str">
        <f t="shared" si="66"/>
        <v>98804043</v>
      </c>
      <c r="M2130" t="str">
        <f t="shared" si="67"/>
        <v>64503000</v>
      </c>
      <c r="N2130" t="str">
        <f>VLOOKUP($L2130,Map_Organization!$F:$I,2,FALSE)</f>
        <v>UM1</v>
      </c>
      <c r="O2130" t="str">
        <f>VLOOKUP($L2130,Map_Organization!$F:$I,3,FALSE)</f>
        <v>930</v>
      </c>
      <c r="P2130" t="str">
        <f>VLOOKUP($L2130,Map_Organization!$F:$I,4,FALSE)</f>
        <v>8414</v>
      </c>
      <c r="Q2130" t="str">
        <f>VLOOKUP($M2130,Map_GL!$B:$N,11,FALSE)</f>
        <v>75B</v>
      </c>
      <c r="R2130" t="str">
        <f>VLOOKUP($M2130,Map_GL!$B:$N,12,FALSE)</f>
        <v>000</v>
      </c>
      <c r="S2130" t="str">
        <f>VLOOKUP($M2130,Map_GL!$B:$N,13,FALSE)</f>
        <v>00</v>
      </c>
      <c r="T2130"/>
    </row>
    <row r="2131" spans="1:20" x14ac:dyDescent="0.25">
      <c r="A2131" t="s">
        <v>8</v>
      </c>
      <c r="B2131" t="s">
        <v>10</v>
      </c>
      <c r="C2131" t="s">
        <v>12</v>
      </c>
      <c r="D2131" t="s">
        <v>14</v>
      </c>
      <c r="E2131" t="s">
        <v>10121</v>
      </c>
      <c r="F2131" t="s">
        <v>7362</v>
      </c>
      <c r="G2131" t="s">
        <v>10243</v>
      </c>
      <c r="H2131" s="9">
        <v>43833</v>
      </c>
      <c r="I2131" s="10">
        <v>0.50555555555555554</v>
      </c>
      <c r="J2131" s="11">
        <v>-125.37</v>
      </c>
      <c r="K2131" t="s">
        <v>10122</v>
      </c>
      <c r="L2131" t="str">
        <f t="shared" si="66"/>
        <v>98804043</v>
      </c>
      <c r="M2131" t="str">
        <f t="shared" si="67"/>
        <v>64501011</v>
      </c>
      <c r="N2131" t="str">
        <f>VLOOKUP($L2131,Map_Organization!$F:$I,2,FALSE)</f>
        <v>UM1</v>
      </c>
      <c r="O2131" t="str">
        <f>VLOOKUP($L2131,Map_Organization!$F:$I,3,FALSE)</f>
        <v>930</v>
      </c>
      <c r="P2131" t="str">
        <f>VLOOKUP($L2131,Map_Organization!$F:$I,4,FALSE)</f>
        <v>8414</v>
      </c>
      <c r="Q2131" t="str">
        <f>VLOOKUP($M2131,Map_GL!$B:$N,11,FALSE)</f>
        <v>75B</v>
      </c>
      <c r="R2131" t="str">
        <f>VLOOKUP($M2131,Map_GL!$B:$N,12,FALSE)</f>
        <v>000</v>
      </c>
      <c r="S2131" t="str">
        <f>VLOOKUP($M2131,Map_GL!$B:$N,13,FALSE)</f>
        <v>00</v>
      </c>
      <c r="T2131"/>
    </row>
    <row r="2132" spans="1:20" x14ac:dyDescent="0.25">
      <c r="A2132" t="s">
        <v>8</v>
      </c>
      <c r="B2132" t="s">
        <v>10</v>
      </c>
      <c r="C2132" t="s">
        <v>12</v>
      </c>
      <c r="D2132" t="s">
        <v>14</v>
      </c>
      <c r="E2132" t="s">
        <v>10121</v>
      </c>
      <c r="F2132" t="s">
        <v>7362</v>
      </c>
      <c r="G2132" t="s">
        <v>10244</v>
      </c>
      <c r="H2132" s="9">
        <v>43833</v>
      </c>
      <c r="I2132" s="10">
        <v>0.50555555555555554</v>
      </c>
      <c r="J2132" s="11">
        <v>677.4</v>
      </c>
      <c r="K2132" t="s">
        <v>10122</v>
      </c>
      <c r="L2132" t="str">
        <f t="shared" si="66"/>
        <v>98804043</v>
      </c>
      <c r="M2132" t="str">
        <f t="shared" si="67"/>
        <v>64501111</v>
      </c>
      <c r="N2132" t="str">
        <f>VLOOKUP($L2132,Map_Organization!$F:$I,2,FALSE)</f>
        <v>UM1</v>
      </c>
      <c r="O2132" t="str">
        <f>VLOOKUP($L2132,Map_Organization!$F:$I,3,FALSE)</f>
        <v>930</v>
      </c>
      <c r="P2132" t="str">
        <f>VLOOKUP($L2132,Map_Organization!$F:$I,4,FALSE)</f>
        <v>8414</v>
      </c>
      <c r="Q2132" t="str">
        <f>VLOOKUP($M2132,Map_GL!$B:$N,11,FALSE)</f>
        <v>75B</v>
      </c>
      <c r="R2132" t="str">
        <f>VLOOKUP($M2132,Map_GL!$B:$N,12,FALSE)</f>
        <v>000</v>
      </c>
      <c r="S2132" t="str">
        <f>VLOOKUP($M2132,Map_GL!$B:$N,13,FALSE)</f>
        <v>00</v>
      </c>
      <c r="T2132"/>
    </row>
    <row r="2133" spans="1:20" x14ac:dyDescent="0.25">
      <c r="A2133" t="s">
        <v>8</v>
      </c>
      <c r="B2133" t="s">
        <v>10</v>
      </c>
      <c r="C2133" t="s">
        <v>12</v>
      </c>
      <c r="D2133" t="s">
        <v>14</v>
      </c>
      <c r="E2133" t="s">
        <v>10121</v>
      </c>
      <c r="F2133" t="s">
        <v>7362</v>
      </c>
      <c r="G2133" t="s">
        <v>10245</v>
      </c>
      <c r="H2133" s="9">
        <v>43833</v>
      </c>
      <c r="I2133" s="10">
        <v>0.50555555555555554</v>
      </c>
      <c r="J2133" s="11">
        <v>69.650000000000006</v>
      </c>
      <c r="K2133" t="s">
        <v>10122</v>
      </c>
      <c r="L2133" t="str">
        <f t="shared" si="66"/>
        <v>98804043</v>
      </c>
      <c r="M2133" t="str">
        <f t="shared" si="67"/>
        <v>64501009</v>
      </c>
      <c r="N2133" t="str">
        <f>VLOOKUP($L2133,Map_Organization!$F:$I,2,FALSE)</f>
        <v>UM1</v>
      </c>
      <c r="O2133" t="str">
        <f>VLOOKUP($L2133,Map_Organization!$F:$I,3,FALSE)</f>
        <v>930</v>
      </c>
      <c r="P2133" t="str">
        <f>VLOOKUP($L2133,Map_Organization!$F:$I,4,FALSE)</f>
        <v>8414</v>
      </c>
      <c r="Q2133" t="str">
        <f>VLOOKUP($M2133,Map_GL!$B:$N,11,FALSE)</f>
        <v>75B</v>
      </c>
      <c r="R2133" t="str">
        <f>VLOOKUP($M2133,Map_GL!$B:$N,12,FALSE)</f>
        <v>000</v>
      </c>
      <c r="S2133" t="str">
        <f>VLOOKUP($M2133,Map_GL!$B:$N,13,FALSE)</f>
        <v>00</v>
      </c>
      <c r="T2133"/>
    </row>
    <row r="2134" spans="1:20" x14ac:dyDescent="0.25">
      <c r="A2134" t="s">
        <v>8</v>
      </c>
      <c r="B2134" t="s">
        <v>10</v>
      </c>
      <c r="C2134" t="s">
        <v>12</v>
      </c>
      <c r="D2134" t="s">
        <v>14</v>
      </c>
      <c r="E2134" t="s">
        <v>10121</v>
      </c>
      <c r="F2134" t="s">
        <v>7362</v>
      </c>
      <c r="G2134" t="s">
        <v>10246</v>
      </c>
      <c r="H2134" s="9">
        <v>43833</v>
      </c>
      <c r="I2134" s="10">
        <v>0.50555555555555554</v>
      </c>
      <c r="J2134" s="11">
        <v>55.72</v>
      </c>
      <c r="K2134" t="s">
        <v>10122</v>
      </c>
      <c r="L2134" t="str">
        <f t="shared" si="66"/>
        <v>98804043</v>
      </c>
      <c r="M2134" t="str">
        <f t="shared" si="67"/>
        <v>64501010</v>
      </c>
      <c r="N2134" t="str">
        <f>VLOOKUP($L2134,Map_Organization!$F:$I,2,FALSE)</f>
        <v>UM1</v>
      </c>
      <c r="O2134" t="str">
        <f>VLOOKUP($L2134,Map_Organization!$F:$I,3,FALSE)</f>
        <v>930</v>
      </c>
      <c r="P2134" t="str">
        <f>VLOOKUP($L2134,Map_Organization!$F:$I,4,FALSE)</f>
        <v>8414</v>
      </c>
      <c r="Q2134" t="str">
        <f>VLOOKUP($M2134,Map_GL!$B:$N,11,FALSE)</f>
        <v>75B</v>
      </c>
      <c r="R2134" t="str">
        <f>VLOOKUP($M2134,Map_GL!$B:$N,12,FALSE)</f>
        <v>000</v>
      </c>
      <c r="S2134" t="str">
        <f>VLOOKUP($M2134,Map_GL!$B:$N,13,FALSE)</f>
        <v>00</v>
      </c>
      <c r="T2134"/>
    </row>
    <row r="2135" spans="1:20" x14ac:dyDescent="0.25">
      <c r="A2135" t="s">
        <v>8</v>
      </c>
      <c r="B2135" t="s">
        <v>10</v>
      </c>
      <c r="C2135" t="s">
        <v>12</v>
      </c>
      <c r="D2135" t="s">
        <v>14</v>
      </c>
      <c r="E2135" t="s">
        <v>10121</v>
      </c>
      <c r="F2135" t="s">
        <v>7362</v>
      </c>
      <c r="G2135" t="s">
        <v>10247</v>
      </c>
      <c r="H2135" s="9">
        <v>43833</v>
      </c>
      <c r="I2135" s="10">
        <v>0.50555555555555554</v>
      </c>
      <c r="J2135" s="11">
        <v>-677.4</v>
      </c>
      <c r="K2135" t="s">
        <v>10122</v>
      </c>
      <c r="L2135" t="str">
        <f t="shared" si="66"/>
        <v>98804043</v>
      </c>
      <c r="M2135" t="str">
        <f t="shared" si="67"/>
        <v>64501110</v>
      </c>
      <c r="N2135" t="str">
        <f>VLOOKUP($L2135,Map_Organization!$F:$I,2,FALSE)</f>
        <v>UM1</v>
      </c>
      <c r="O2135" t="str">
        <f>VLOOKUP($L2135,Map_Organization!$F:$I,3,FALSE)</f>
        <v>930</v>
      </c>
      <c r="P2135" t="str">
        <f>VLOOKUP($L2135,Map_Organization!$F:$I,4,FALSE)</f>
        <v>8414</v>
      </c>
      <c r="Q2135" t="str">
        <f>VLOOKUP($M2135,Map_GL!$B:$N,11,FALSE)</f>
        <v>75B</v>
      </c>
      <c r="R2135" t="str">
        <f>VLOOKUP($M2135,Map_GL!$B:$N,12,FALSE)</f>
        <v>000</v>
      </c>
      <c r="S2135" t="str">
        <f>VLOOKUP($M2135,Map_GL!$B:$N,13,FALSE)</f>
        <v>00</v>
      </c>
      <c r="T2135"/>
    </row>
    <row r="2136" spans="1:20" x14ac:dyDescent="0.25">
      <c r="A2136" t="s">
        <v>8</v>
      </c>
      <c r="B2136" t="s">
        <v>10</v>
      </c>
      <c r="C2136" t="s">
        <v>12</v>
      </c>
      <c r="D2136" t="s">
        <v>14</v>
      </c>
      <c r="E2136" t="s">
        <v>10121</v>
      </c>
      <c r="F2136" t="s">
        <v>7362</v>
      </c>
      <c r="G2136" t="s">
        <v>10248</v>
      </c>
      <c r="H2136" s="9">
        <v>43833</v>
      </c>
      <c r="I2136" s="10">
        <v>0.50555555555555554</v>
      </c>
      <c r="J2136" s="11">
        <v>-1285.99</v>
      </c>
      <c r="K2136" t="s">
        <v>10122</v>
      </c>
      <c r="L2136" t="str">
        <f t="shared" si="66"/>
        <v>98804043</v>
      </c>
      <c r="M2136" t="str">
        <f t="shared" si="67"/>
        <v>64501611</v>
      </c>
      <c r="N2136" t="str">
        <f>VLOOKUP($L2136,Map_Organization!$F:$I,2,FALSE)</f>
        <v>UM1</v>
      </c>
      <c r="O2136" t="str">
        <f>VLOOKUP($L2136,Map_Organization!$F:$I,3,FALSE)</f>
        <v>930</v>
      </c>
      <c r="P2136" t="str">
        <f>VLOOKUP($L2136,Map_Organization!$F:$I,4,FALSE)</f>
        <v>8414</v>
      </c>
      <c r="Q2136" t="str">
        <f>VLOOKUP($M2136,Map_GL!$B:$N,11,FALSE)</f>
        <v>75B</v>
      </c>
      <c r="R2136" t="str">
        <f>VLOOKUP($M2136,Map_GL!$B:$N,12,FALSE)</f>
        <v>000</v>
      </c>
      <c r="S2136" t="str">
        <f>VLOOKUP($M2136,Map_GL!$B:$N,13,FALSE)</f>
        <v>00</v>
      </c>
      <c r="T2136"/>
    </row>
    <row r="2137" spans="1:20" x14ac:dyDescent="0.25">
      <c r="A2137" t="s">
        <v>8</v>
      </c>
      <c r="B2137" t="s">
        <v>10</v>
      </c>
      <c r="C2137" t="s">
        <v>12</v>
      </c>
      <c r="D2137" t="s">
        <v>14</v>
      </c>
      <c r="E2137" t="s">
        <v>10121</v>
      </c>
      <c r="F2137" t="s">
        <v>7362</v>
      </c>
      <c r="G2137" t="s">
        <v>10249</v>
      </c>
      <c r="H2137" s="9">
        <v>43833</v>
      </c>
      <c r="I2137" s="10">
        <v>0.50555555555555554</v>
      </c>
      <c r="J2137" s="11">
        <v>-85.259999999999991</v>
      </c>
      <c r="K2137" t="s">
        <v>10122</v>
      </c>
      <c r="L2137" t="str">
        <f t="shared" si="66"/>
        <v>98804043</v>
      </c>
      <c r="M2137" t="str">
        <f t="shared" si="67"/>
        <v>64501621</v>
      </c>
      <c r="N2137" t="str">
        <f>VLOOKUP($L2137,Map_Organization!$F:$I,2,FALSE)</f>
        <v>UM1</v>
      </c>
      <c r="O2137" t="str">
        <f>VLOOKUP($L2137,Map_Organization!$F:$I,3,FALSE)</f>
        <v>930</v>
      </c>
      <c r="P2137" t="str">
        <f>VLOOKUP($L2137,Map_Organization!$F:$I,4,FALSE)</f>
        <v>8414</v>
      </c>
      <c r="Q2137" t="str">
        <f>VLOOKUP($M2137,Map_GL!$B:$N,11,FALSE)</f>
        <v>75B</v>
      </c>
      <c r="R2137" t="str">
        <f>VLOOKUP($M2137,Map_GL!$B:$N,12,FALSE)</f>
        <v>000</v>
      </c>
      <c r="S2137" t="str">
        <f>VLOOKUP($M2137,Map_GL!$B:$N,13,FALSE)</f>
        <v>00</v>
      </c>
      <c r="T2137"/>
    </row>
    <row r="2138" spans="1:20" x14ac:dyDescent="0.25">
      <c r="A2138" t="s">
        <v>8</v>
      </c>
      <c r="B2138" t="s">
        <v>10</v>
      </c>
      <c r="C2138" t="s">
        <v>12</v>
      </c>
      <c r="D2138" t="s">
        <v>14</v>
      </c>
      <c r="E2138" t="s">
        <v>10121</v>
      </c>
      <c r="F2138" t="s">
        <v>7362</v>
      </c>
      <c r="G2138" t="s">
        <v>10250</v>
      </c>
      <c r="H2138" s="9">
        <v>43833</v>
      </c>
      <c r="I2138" s="10">
        <v>0.50555555555555554</v>
      </c>
      <c r="J2138" s="11">
        <v>1285.99</v>
      </c>
      <c r="K2138" t="s">
        <v>10122</v>
      </c>
      <c r="L2138" t="str">
        <f t="shared" si="66"/>
        <v>98804043</v>
      </c>
      <c r="M2138" t="str">
        <f t="shared" si="67"/>
        <v>64501610</v>
      </c>
      <c r="N2138" t="str">
        <f>VLOOKUP($L2138,Map_Organization!$F:$I,2,FALSE)</f>
        <v>UM1</v>
      </c>
      <c r="O2138" t="str">
        <f>VLOOKUP($L2138,Map_Organization!$F:$I,3,FALSE)</f>
        <v>930</v>
      </c>
      <c r="P2138" t="str">
        <f>VLOOKUP($L2138,Map_Organization!$F:$I,4,FALSE)</f>
        <v>8414</v>
      </c>
      <c r="Q2138" t="str">
        <f>VLOOKUP($M2138,Map_GL!$B:$N,11,FALSE)</f>
        <v>75B</v>
      </c>
      <c r="R2138" t="str">
        <f>VLOOKUP($M2138,Map_GL!$B:$N,12,FALSE)</f>
        <v>000</v>
      </c>
      <c r="S2138" t="str">
        <f>VLOOKUP($M2138,Map_GL!$B:$N,13,FALSE)</f>
        <v>00</v>
      </c>
      <c r="T2138"/>
    </row>
    <row r="2139" spans="1:20" x14ac:dyDescent="0.25">
      <c r="A2139" t="s">
        <v>8</v>
      </c>
      <c r="B2139" t="s">
        <v>10</v>
      </c>
      <c r="C2139" t="s">
        <v>12</v>
      </c>
      <c r="D2139" t="s">
        <v>14</v>
      </c>
      <c r="E2139" t="s">
        <v>10121</v>
      </c>
      <c r="F2139" t="s">
        <v>7362</v>
      </c>
      <c r="G2139" t="s">
        <v>10251</v>
      </c>
      <c r="H2139" s="9">
        <v>43833</v>
      </c>
      <c r="I2139" s="10">
        <v>0.50555555555555554</v>
      </c>
      <c r="J2139" s="11">
        <v>85.259999999999991</v>
      </c>
      <c r="K2139" t="s">
        <v>10122</v>
      </c>
      <c r="L2139" t="str">
        <f t="shared" si="66"/>
        <v>98804043</v>
      </c>
      <c r="M2139" t="str">
        <f t="shared" si="67"/>
        <v>64501620</v>
      </c>
      <c r="N2139" t="str">
        <f>VLOOKUP($L2139,Map_Organization!$F:$I,2,FALSE)</f>
        <v>UM1</v>
      </c>
      <c r="O2139" t="str">
        <f>VLOOKUP($L2139,Map_Organization!$F:$I,3,FALSE)</f>
        <v>930</v>
      </c>
      <c r="P2139" t="str">
        <f>VLOOKUP($L2139,Map_Organization!$F:$I,4,FALSE)</f>
        <v>8414</v>
      </c>
      <c r="Q2139" t="str">
        <f>VLOOKUP($M2139,Map_GL!$B:$N,11,FALSE)</f>
        <v>75B</v>
      </c>
      <c r="R2139" t="str">
        <f>VLOOKUP($M2139,Map_GL!$B:$N,12,FALSE)</f>
        <v>000</v>
      </c>
      <c r="S2139" t="str">
        <f>VLOOKUP($M2139,Map_GL!$B:$N,13,FALSE)</f>
        <v>00</v>
      </c>
      <c r="T2139"/>
    </row>
    <row r="2140" spans="1:20" x14ac:dyDescent="0.25">
      <c r="A2140" t="s">
        <v>8</v>
      </c>
      <c r="B2140" t="s">
        <v>10</v>
      </c>
      <c r="C2140" t="s">
        <v>12</v>
      </c>
      <c r="D2140" t="s">
        <v>14</v>
      </c>
      <c r="E2140" t="s">
        <v>10121</v>
      </c>
      <c r="F2140" t="s">
        <v>7362</v>
      </c>
      <c r="G2140" t="s">
        <v>10262</v>
      </c>
      <c r="H2140" s="9">
        <v>43833</v>
      </c>
      <c r="I2140" s="10">
        <v>0.50555555555555554</v>
      </c>
      <c r="J2140" s="11">
        <v>0.88</v>
      </c>
      <c r="K2140" t="s">
        <v>10122</v>
      </c>
      <c r="L2140" t="str">
        <f t="shared" si="66"/>
        <v>98804043</v>
      </c>
      <c r="M2140" t="str">
        <f t="shared" si="67"/>
        <v>64503715</v>
      </c>
      <c r="N2140" t="str">
        <f>VLOOKUP($L2140,Map_Organization!$F:$I,2,FALSE)</f>
        <v>UM1</v>
      </c>
      <c r="O2140" t="str">
        <f>VLOOKUP($L2140,Map_Organization!$F:$I,3,FALSE)</f>
        <v>930</v>
      </c>
      <c r="P2140" t="str">
        <f>VLOOKUP($L2140,Map_Organization!$F:$I,4,FALSE)</f>
        <v>8414</v>
      </c>
      <c r="Q2140" t="str">
        <f>VLOOKUP($M2140,Map_GL!$B:$N,11,FALSE)</f>
        <v>75B</v>
      </c>
      <c r="R2140" t="str">
        <f>VLOOKUP($M2140,Map_GL!$B:$N,12,FALSE)</f>
        <v>000</v>
      </c>
      <c r="S2140" t="str">
        <f>VLOOKUP($M2140,Map_GL!$B:$N,13,FALSE)</f>
        <v>00</v>
      </c>
      <c r="T2140"/>
    </row>
    <row r="2141" spans="1:20" x14ac:dyDescent="0.25">
      <c r="A2141" t="s">
        <v>8</v>
      </c>
      <c r="B2141" t="s">
        <v>10</v>
      </c>
      <c r="C2141" t="s">
        <v>12</v>
      </c>
      <c r="D2141" t="s">
        <v>14</v>
      </c>
      <c r="E2141" t="s">
        <v>10121</v>
      </c>
      <c r="F2141" t="s">
        <v>7362</v>
      </c>
      <c r="G2141" t="s">
        <v>10252</v>
      </c>
      <c r="H2141" s="9">
        <v>43833</v>
      </c>
      <c r="I2141" s="10">
        <v>0.50555555555555554</v>
      </c>
      <c r="J2141" s="11">
        <v>-178.19</v>
      </c>
      <c r="K2141" t="s">
        <v>10122</v>
      </c>
      <c r="L2141" t="str">
        <f t="shared" si="66"/>
        <v>98804043</v>
      </c>
      <c r="M2141" t="str">
        <f t="shared" si="67"/>
        <v>64501631</v>
      </c>
      <c r="N2141" t="str">
        <f>VLOOKUP($L2141,Map_Organization!$F:$I,2,FALSE)</f>
        <v>UM1</v>
      </c>
      <c r="O2141" t="str">
        <f>VLOOKUP($L2141,Map_Organization!$F:$I,3,FALSE)</f>
        <v>930</v>
      </c>
      <c r="P2141" t="str">
        <f>VLOOKUP($L2141,Map_Organization!$F:$I,4,FALSE)</f>
        <v>8414</v>
      </c>
      <c r="Q2141" t="str">
        <f>VLOOKUP($M2141,Map_GL!$B:$N,11,FALSE)</f>
        <v>75B</v>
      </c>
      <c r="R2141" t="str">
        <f>VLOOKUP($M2141,Map_GL!$B:$N,12,FALSE)</f>
        <v>000</v>
      </c>
      <c r="S2141" t="str">
        <f>VLOOKUP($M2141,Map_GL!$B:$N,13,FALSE)</f>
        <v>00</v>
      </c>
      <c r="T2141"/>
    </row>
    <row r="2142" spans="1:20" x14ac:dyDescent="0.25">
      <c r="A2142" t="s">
        <v>8</v>
      </c>
      <c r="B2142" t="s">
        <v>10</v>
      </c>
      <c r="C2142" t="s">
        <v>12</v>
      </c>
      <c r="D2142" t="s">
        <v>14</v>
      </c>
      <c r="E2142" t="s">
        <v>10121</v>
      </c>
      <c r="F2142" t="s">
        <v>7362</v>
      </c>
      <c r="G2142" t="s">
        <v>10253</v>
      </c>
      <c r="H2142" s="9">
        <v>43833</v>
      </c>
      <c r="I2142" s="10">
        <v>0.50555555555555554</v>
      </c>
      <c r="J2142" s="11">
        <v>178.19</v>
      </c>
      <c r="K2142" t="s">
        <v>10122</v>
      </c>
      <c r="L2142" t="str">
        <f t="shared" si="66"/>
        <v>98804043</v>
      </c>
      <c r="M2142" t="str">
        <f t="shared" si="67"/>
        <v>64501630</v>
      </c>
      <c r="N2142" t="str">
        <f>VLOOKUP($L2142,Map_Organization!$F:$I,2,FALSE)</f>
        <v>UM1</v>
      </c>
      <c r="O2142" t="str">
        <f>VLOOKUP($L2142,Map_Organization!$F:$I,3,FALSE)</f>
        <v>930</v>
      </c>
      <c r="P2142" t="str">
        <f>VLOOKUP($L2142,Map_Organization!$F:$I,4,FALSE)</f>
        <v>8414</v>
      </c>
      <c r="Q2142" t="str">
        <f>VLOOKUP($M2142,Map_GL!$B:$N,11,FALSE)</f>
        <v>75B</v>
      </c>
      <c r="R2142" t="str">
        <f>VLOOKUP($M2142,Map_GL!$B:$N,12,FALSE)</f>
        <v>000</v>
      </c>
      <c r="S2142" t="str">
        <f>VLOOKUP($M2142,Map_GL!$B:$N,13,FALSE)</f>
        <v>00</v>
      </c>
      <c r="T2142"/>
    </row>
    <row r="2143" spans="1:20" x14ac:dyDescent="0.25">
      <c r="A2143" t="s">
        <v>8</v>
      </c>
      <c r="B2143" t="s">
        <v>10</v>
      </c>
      <c r="C2143" t="s">
        <v>12</v>
      </c>
      <c r="D2143" t="s">
        <v>14</v>
      </c>
      <c r="E2143" t="s">
        <v>10121</v>
      </c>
      <c r="F2143" t="s">
        <v>7362</v>
      </c>
      <c r="G2143" t="s">
        <v>10254</v>
      </c>
      <c r="H2143" s="9">
        <v>43833</v>
      </c>
      <c r="I2143" s="10">
        <v>0.50555555555555554</v>
      </c>
      <c r="J2143" s="11">
        <v>-826.63</v>
      </c>
      <c r="K2143" t="s">
        <v>10122</v>
      </c>
      <c r="L2143" t="str">
        <f t="shared" si="66"/>
        <v>98804043</v>
      </c>
      <c r="M2143" t="str">
        <f t="shared" si="67"/>
        <v>61620003</v>
      </c>
      <c r="N2143" t="str">
        <f>VLOOKUP($L2143,Map_Organization!$F:$I,2,FALSE)</f>
        <v>UM1</v>
      </c>
      <c r="O2143" t="str">
        <f>VLOOKUP($L2143,Map_Organization!$F:$I,3,FALSE)</f>
        <v>930</v>
      </c>
      <c r="P2143" t="str">
        <f>VLOOKUP($L2143,Map_Organization!$F:$I,4,FALSE)</f>
        <v>8414</v>
      </c>
      <c r="Q2143" t="str">
        <f>VLOOKUP($M2143,Map_GL!$B:$N,11,FALSE)</f>
        <v>794</v>
      </c>
      <c r="R2143" t="str">
        <f>VLOOKUP($M2143,Map_GL!$B:$N,12,FALSE)</f>
        <v>401</v>
      </c>
      <c r="S2143" t="str">
        <f>VLOOKUP($M2143,Map_GL!$B:$N,13,FALSE)</f>
        <v>00</v>
      </c>
      <c r="T2143"/>
    </row>
    <row r="2144" spans="1:20" x14ac:dyDescent="0.25">
      <c r="A2144" t="s">
        <v>8</v>
      </c>
      <c r="B2144" t="s">
        <v>10</v>
      </c>
      <c r="C2144" t="s">
        <v>12</v>
      </c>
      <c r="D2144" t="s">
        <v>14</v>
      </c>
      <c r="E2144" t="s">
        <v>10121</v>
      </c>
      <c r="F2144" t="s">
        <v>7362</v>
      </c>
      <c r="G2144" t="s">
        <v>10255</v>
      </c>
      <c r="H2144" s="9">
        <v>43833</v>
      </c>
      <c r="I2144" s="10">
        <v>0.50555555555555554</v>
      </c>
      <c r="J2144" s="11">
        <v>826.63</v>
      </c>
      <c r="K2144" t="s">
        <v>10122</v>
      </c>
      <c r="L2144" t="str">
        <f t="shared" si="66"/>
        <v>98804043</v>
      </c>
      <c r="M2144" t="str">
        <f t="shared" si="67"/>
        <v>61620001</v>
      </c>
      <c r="N2144" t="str">
        <f>VLOOKUP($L2144,Map_Organization!$F:$I,2,FALSE)</f>
        <v>UM1</v>
      </c>
      <c r="O2144" t="str">
        <f>VLOOKUP($L2144,Map_Organization!$F:$I,3,FALSE)</f>
        <v>930</v>
      </c>
      <c r="P2144" t="str">
        <f>VLOOKUP($L2144,Map_Organization!$F:$I,4,FALSE)</f>
        <v>8414</v>
      </c>
      <c r="Q2144" t="str">
        <f>VLOOKUP($M2144,Map_GL!$B:$N,11,FALSE)</f>
        <v>794</v>
      </c>
      <c r="R2144" t="str">
        <f>VLOOKUP($M2144,Map_GL!$B:$N,12,FALSE)</f>
        <v>401</v>
      </c>
      <c r="S2144" t="str">
        <f>VLOOKUP($M2144,Map_GL!$B:$N,13,FALSE)</f>
        <v>00</v>
      </c>
      <c r="T2144"/>
    </row>
    <row r="2145" spans="1:20" x14ac:dyDescent="0.25">
      <c r="A2145" t="s">
        <v>8</v>
      </c>
      <c r="B2145" t="s">
        <v>10</v>
      </c>
      <c r="C2145" t="s">
        <v>12</v>
      </c>
      <c r="D2145" t="s">
        <v>14</v>
      </c>
      <c r="E2145" t="s">
        <v>10121</v>
      </c>
      <c r="F2145" t="s">
        <v>7362</v>
      </c>
      <c r="G2145" t="s">
        <v>10256</v>
      </c>
      <c r="H2145" s="9">
        <v>43833</v>
      </c>
      <c r="I2145" s="10">
        <v>0.50555555555555554</v>
      </c>
      <c r="J2145" s="11">
        <v>-826.63</v>
      </c>
      <c r="K2145" t="s">
        <v>10122</v>
      </c>
      <c r="L2145" t="str">
        <f t="shared" si="66"/>
        <v>98804043</v>
      </c>
      <c r="M2145" t="str">
        <f t="shared" si="67"/>
        <v>75430001</v>
      </c>
      <c r="N2145" t="str">
        <f>VLOOKUP($L2145,Map_Organization!$F:$I,2,FALSE)</f>
        <v>UM1</v>
      </c>
      <c r="O2145" t="str">
        <f>VLOOKUP($L2145,Map_Organization!$F:$I,3,FALSE)</f>
        <v>930</v>
      </c>
      <c r="P2145" t="str">
        <f>VLOOKUP($L2145,Map_Organization!$F:$I,4,FALSE)</f>
        <v>8414</v>
      </c>
      <c r="Q2145" t="str">
        <f>VLOOKUP($M2145,Map_GL!$B:$N,11,FALSE)</f>
        <v>75B</v>
      </c>
      <c r="R2145" t="str">
        <f>VLOOKUP($M2145,Map_GL!$B:$N,12,FALSE)</f>
        <v>000</v>
      </c>
      <c r="S2145" t="str">
        <f>VLOOKUP($M2145,Map_GL!$B:$N,13,FALSE)</f>
        <v>00</v>
      </c>
      <c r="T2145"/>
    </row>
    <row r="2146" spans="1:20" x14ac:dyDescent="0.25">
      <c r="A2146" t="s">
        <v>8</v>
      </c>
      <c r="B2146" t="s">
        <v>10</v>
      </c>
      <c r="C2146" t="s">
        <v>12</v>
      </c>
      <c r="D2146" t="s">
        <v>14</v>
      </c>
      <c r="E2146" t="s">
        <v>10121</v>
      </c>
      <c r="F2146" t="s">
        <v>7362</v>
      </c>
      <c r="G2146" t="s">
        <v>10182</v>
      </c>
      <c r="H2146" s="9">
        <v>43833</v>
      </c>
      <c r="I2146" s="10">
        <v>0.50555555555555554</v>
      </c>
      <c r="J2146" s="11">
        <v>221.32999999999998</v>
      </c>
      <c r="K2146" t="s">
        <v>10122</v>
      </c>
      <c r="L2146" t="str">
        <f t="shared" si="66"/>
        <v>98804043</v>
      </c>
      <c r="M2146" t="str">
        <f t="shared" si="67"/>
        <v>75431002</v>
      </c>
      <c r="N2146" t="str">
        <f>VLOOKUP($L2146,Map_Organization!$F:$I,2,FALSE)</f>
        <v>UM1</v>
      </c>
      <c r="O2146" t="str">
        <f>VLOOKUP($L2146,Map_Organization!$F:$I,3,FALSE)</f>
        <v>930</v>
      </c>
      <c r="P2146" t="str">
        <f>VLOOKUP($L2146,Map_Organization!$F:$I,4,FALSE)</f>
        <v>8414</v>
      </c>
      <c r="Q2146" t="str">
        <f>VLOOKUP($M2146,Map_GL!$B:$N,11,FALSE)</f>
        <v>75B</v>
      </c>
      <c r="R2146" t="str">
        <f>VLOOKUP($M2146,Map_GL!$B:$N,12,FALSE)</f>
        <v>000</v>
      </c>
      <c r="S2146" t="str">
        <f>VLOOKUP($M2146,Map_GL!$B:$N,13,FALSE)</f>
        <v>00</v>
      </c>
      <c r="T2146"/>
    </row>
    <row r="2147" spans="1:20" x14ac:dyDescent="0.25">
      <c r="A2147" t="s">
        <v>8</v>
      </c>
      <c r="B2147" t="s">
        <v>10</v>
      </c>
      <c r="C2147" t="s">
        <v>12</v>
      </c>
      <c r="D2147" t="s">
        <v>14</v>
      </c>
      <c r="E2147" t="s">
        <v>10121</v>
      </c>
      <c r="F2147" t="s">
        <v>7362</v>
      </c>
      <c r="G2147" t="s">
        <v>10146</v>
      </c>
      <c r="H2147" s="9">
        <v>43833</v>
      </c>
      <c r="I2147" s="10">
        <v>0.50555555555555554</v>
      </c>
      <c r="J2147" s="11">
        <v>218.03</v>
      </c>
      <c r="K2147" t="s">
        <v>10122</v>
      </c>
      <c r="L2147" t="str">
        <f t="shared" si="66"/>
        <v>98804043</v>
      </c>
      <c r="M2147" t="str">
        <f t="shared" si="67"/>
        <v>61620010</v>
      </c>
      <c r="N2147" t="str">
        <f>VLOOKUP($L2147,Map_Organization!$F:$I,2,FALSE)</f>
        <v>UM1</v>
      </c>
      <c r="O2147" t="str">
        <f>VLOOKUP($L2147,Map_Organization!$F:$I,3,FALSE)</f>
        <v>930</v>
      </c>
      <c r="P2147" t="str">
        <f>VLOOKUP($L2147,Map_Organization!$F:$I,4,FALSE)</f>
        <v>8414</v>
      </c>
      <c r="Q2147" t="str">
        <f>VLOOKUP($M2147,Map_GL!$B:$N,11,FALSE)</f>
        <v>794</v>
      </c>
      <c r="R2147" t="str">
        <f>VLOOKUP($M2147,Map_GL!$B:$N,12,FALSE)</f>
        <v>401</v>
      </c>
      <c r="S2147" t="str">
        <f>VLOOKUP($M2147,Map_GL!$B:$N,13,FALSE)</f>
        <v>00</v>
      </c>
      <c r="T2147"/>
    </row>
    <row r="2148" spans="1:20" x14ac:dyDescent="0.25">
      <c r="A2148" t="s">
        <v>8</v>
      </c>
      <c r="B2148" t="s">
        <v>10</v>
      </c>
      <c r="C2148" t="s">
        <v>12</v>
      </c>
      <c r="D2148" t="s">
        <v>14</v>
      </c>
      <c r="E2148" t="s">
        <v>10121</v>
      </c>
      <c r="F2148" t="s">
        <v>7362</v>
      </c>
      <c r="G2148" t="s">
        <v>10192</v>
      </c>
      <c r="H2148" s="9">
        <v>43833</v>
      </c>
      <c r="I2148" s="10">
        <v>0.50555555555555554</v>
      </c>
      <c r="J2148" s="11">
        <v>3.63</v>
      </c>
      <c r="K2148" t="s">
        <v>10122</v>
      </c>
      <c r="L2148" t="str">
        <f t="shared" si="66"/>
        <v>98804043</v>
      </c>
      <c r="M2148" t="str">
        <f t="shared" si="67"/>
        <v>61620113</v>
      </c>
      <c r="N2148" t="str">
        <f>VLOOKUP($L2148,Map_Organization!$F:$I,2,FALSE)</f>
        <v>UM1</v>
      </c>
      <c r="O2148" t="str">
        <f>VLOOKUP($L2148,Map_Organization!$F:$I,3,FALSE)</f>
        <v>930</v>
      </c>
      <c r="P2148" t="str">
        <f>VLOOKUP($L2148,Map_Organization!$F:$I,4,FALSE)</f>
        <v>8414</v>
      </c>
      <c r="Q2148" t="str">
        <f>VLOOKUP($M2148,Map_GL!$B:$N,11,FALSE)</f>
        <v>794</v>
      </c>
      <c r="R2148" t="str">
        <f>VLOOKUP($M2148,Map_GL!$B:$N,12,FALSE)</f>
        <v>401</v>
      </c>
      <c r="S2148" t="str">
        <f>VLOOKUP($M2148,Map_GL!$B:$N,13,FALSE)</f>
        <v>00</v>
      </c>
      <c r="T2148"/>
    </row>
    <row r="2149" spans="1:20" x14ac:dyDescent="0.25">
      <c r="A2149" t="s">
        <v>8</v>
      </c>
      <c r="B2149" t="s">
        <v>10</v>
      </c>
      <c r="C2149" t="s">
        <v>12</v>
      </c>
      <c r="D2149" t="s">
        <v>14</v>
      </c>
      <c r="E2149" t="s">
        <v>10121</v>
      </c>
      <c r="F2149" t="s">
        <v>7362</v>
      </c>
      <c r="G2149" t="s">
        <v>10257</v>
      </c>
      <c r="H2149" s="9">
        <v>43833</v>
      </c>
      <c r="I2149" s="10">
        <v>0.50555555555555554</v>
      </c>
      <c r="J2149" s="11">
        <v>31.6</v>
      </c>
      <c r="K2149" t="s">
        <v>10122</v>
      </c>
      <c r="L2149" t="str">
        <f t="shared" si="66"/>
        <v>98804043</v>
      </c>
      <c r="M2149" t="str">
        <f t="shared" si="67"/>
        <v>62282001</v>
      </c>
      <c r="N2149" t="str">
        <f>VLOOKUP($L2149,Map_Organization!$F:$I,2,FALSE)</f>
        <v>UM1</v>
      </c>
      <c r="O2149" t="str">
        <f>VLOOKUP($L2149,Map_Organization!$F:$I,3,FALSE)</f>
        <v>930</v>
      </c>
      <c r="P2149" t="str">
        <f>VLOOKUP($L2149,Map_Organization!$F:$I,4,FALSE)</f>
        <v>8414</v>
      </c>
      <c r="Q2149" t="str">
        <f>VLOOKUP($M2149,Map_GL!$B:$N,11,FALSE)</f>
        <v>75B</v>
      </c>
      <c r="R2149" t="str">
        <f>VLOOKUP($M2149,Map_GL!$B:$N,12,FALSE)</f>
        <v>000</v>
      </c>
      <c r="S2149" t="str">
        <f>VLOOKUP($M2149,Map_GL!$B:$N,13,FALSE)</f>
        <v>00</v>
      </c>
      <c r="T2149"/>
    </row>
    <row r="2150" spans="1:20" x14ac:dyDescent="0.25">
      <c r="A2150" t="s">
        <v>8</v>
      </c>
      <c r="B2150" t="s">
        <v>10</v>
      </c>
      <c r="C2150" t="s">
        <v>12</v>
      </c>
      <c r="D2150" t="s">
        <v>14</v>
      </c>
      <c r="E2150" t="s">
        <v>10121</v>
      </c>
      <c r="F2150" t="s">
        <v>7362</v>
      </c>
      <c r="G2150" t="s">
        <v>10194</v>
      </c>
      <c r="H2150" s="9">
        <v>43833</v>
      </c>
      <c r="I2150" s="10">
        <v>0.50555555555555554</v>
      </c>
      <c r="J2150" s="11">
        <v>11</v>
      </c>
      <c r="K2150" t="s">
        <v>10122</v>
      </c>
      <c r="L2150" t="str">
        <f t="shared" si="66"/>
        <v>98804043</v>
      </c>
      <c r="M2150" t="str">
        <f t="shared" si="67"/>
        <v>62624110</v>
      </c>
      <c r="N2150" t="str">
        <f>VLOOKUP($L2150,Map_Organization!$F:$I,2,FALSE)</f>
        <v>UM1</v>
      </c>
      <c r="O2150" t="str">
        <f>VLOOKUP($L2150,Map_Organization!$F:$I,3,FALSE)</f>
        <v>930</v>
      </c>
      <c r="P2150" t="str">
        <f>VLOOKUP($L2150,Map_Organization!$F:$I,4,FALSE)</f>
        <v>8414</v>
      </c>
      <c r="Q2150" t="str">
        <f>VLOOKUP($M2150,Map_GL!$B:$N,11,FALSE)</f>
        <v>833</v>
      </c>
      <c r="R2150" t="str">
        <f>VLOOKUP($M2150,Map_GL!$B:$N,12,FALSE)</f>
        <v>401</v>
      </c>
      <c r="S2150" t="str">
        <f>VLOOKUP($M2150,Map_GL!$B:$N,13,FALSE)</f>
        <v>00</v>
      </c>
      <c r="T2150"/>
    </row>
    <row r="2151" spans="1:20" x14ac:dyDescent="0.25">
      <c r="A2151" t="s">
        <v>8</v>
      </c>
      <c r="B2151" t="s">
        <v>10</v>
      </c>
      <c r="C2151" t="s">
        <v>12</v>
      </c>
      <c r="D2151" t="s">
        <v>14</v>
      </c>
      <c r="E2151" t="s">
        <v>10121</v>
      </c>
      <c r="F2151" t="s">
        <v>7362</v>
      </c>
      <c r="G2151" t="s">
        <v>10195</v>
      </c>
      <c r="H2151" s="9">
        <v>43833</v>
      </c>
      <c r="I2151" s="10">
        <v>0.50555555555555554</v>
      </c>
      <c r="J2151" s="11">
        <v>14.04</v>
      </c>
      <c r="K2151" t="s">
        <v>10122</v>
      </c>
      <c r="L2151" t="str">
        <f t="shared" si="66"/>
        <v>98804043</v>
      </c>
      <c r="M2151" t="str">
        <f t="shared" si="67"/>
        <v>62624210</v>
      </c>
      <c r="N2151" t="str">
        <f>VLOOKUP($L2151,Map_Organization!$F:$I,2,FALSE)</f>
        <v>UM1</v>
      </c>
      <c r="O2151" t="str">
        <f>VLOOKUP($L2151,Map_Organization!$F:$I,3,FALSE)</f>
        <v>930</v>
      </c>
      <c r="P2151" t="str">
        <f>VLOOKUP($L2151,Map_Organization!$F:$I,4,FALSE)</f>
        <v>8414</v>
      </c>
      <c r="Q2151" t="str">
        <f>VLOOKUP($M2151,Map_GL!$B:$N,11,FALSE)</f>
        <v>833</v>
      </c>
      <c r="R2151" t="str">
        <f>VLOOKUP($M2151,Map_GL!$B:$N,12,FALSE)</f>
        <v>401</v>
      </c>
      <c r="S2151" t="str">
        <f>VLOOKUP($M2151,Map_GL!$B:$N,13,FALSE)</f>
        <v>00</v>
      </c>
      <c r="T2151"/>
    </row>
    <row r="2152" spans="1:20" x14ac:dyDescent="0.25">
      <c r="A2152" t="s">
        <v>8</v>
      </c>
      <c r="B2152" t="s">
        <v>10</v>
      </c>
      <c r="C2152" t="s">
        <v>12</v>
      </c>
      <c r="D2152" t="s">
        <v>14</v>
      </c>
      <c r="E2152" t="s">
        <v>10121</v>
      </c>
      <c r="F2152" t="s">
        <v>7362</v>
      </c>
      <c r="G2152" t="s">
        <v>10150</v>
      </c>
      <c r="H2152" s="9">
        <v>43833</v>
      </c>
      <c r="I2152" s="10">
        <v>0.50555555555555554</v>
      </c>
      <c r="J2152" s="11">
        <v>42.230000000000004</v>
      </c>
      <c r="K2152" t="s">
        <v>10122</v>
      </c>
      <c r="L2152" t="str">
        <f t="shared" si="66"/>
        <v>98804043</v>
      </c>
      <c r="M2152" t="str">
        <f t="shared" si="67"/>
        <v>68123020</v>
      </c>
      <c r="N2152" t="str">
        <f>VLOOKUP($L2152,Map_Organization!$F:$I,2,FALSE)</f>
        <v>UM1</v>
      </c>
      <c r="O2152" t="str">
        <f>VLOOKUP($L2152,Map_Organization!$F:$I,3,FALSE)</f>
        <v>930</v>
      </c>
      <c r="P2152" t="str">
        <f>VLOOKUP($L2152,Map_Organization!$F:$I,4,FALSE)</f>
        <v>8414</v>
      </c>
      <c r="Q2152" t="str">
        <f>VLOOKUP($M2152,Map_GL!$B:$N,11,FALSE)</f>
        <v>833</v>
      </c>
      <c r="R2152" t="str">
        <f>VLOOKUP($M2152,Map_GL!$B:$N,12,FALSE)</f>
        <v>401</v>
      </c>
      <c r="S2152" t="str">
        <f>VLOOKUP($M2152,Map_GL!$B:$N,13,FALSE)</f>
        <v>00</v>
      </c>
      <c r="T2152"/>
    </row>
    <row r="2153" spans="1:20" x14ac:dyDescent="0.25">
      <c r="A2153" t="s">
        <v>8</v>
      </c>
      <c r="B2153" t="s">
        <v>10</v>
      </c>
      <c r="C2153" t="s">
        <v>12</v>
      </c>
      <c r="D2153" t="s">
        <v>14</v>
      </c>
      <c r="E2153" t="s">
        <v>10121</v>
      </c>
      <c r="F2153" t="s">
        <v>7362</v>
      </c>
      <c r="G2153" t="s">
        <v>10148</v>
      </c>
      <c r="H2153" s="9">
        <v>43833</v>
      </c>
      <c r="I2153" s="10">
        <v>0.50555555555555554</v>
      </c>
      <c r="J2153" s="11">
        <v>-218.03</v>
      </c>
      <c r="K2153" t="s">
        <v>10122</v>
      </c>
      <c r="L2153" t="str">
        <f t="shared" si="66"/>
        <v>98804043</v>
      </c>
      <c r="M2153" t="str">
        <f t="shared" si="67"/>
        <v>61620010</v>
      </c>
      <c r="N2153" t="str">
        <f>VLOOKUP($L2153,Map_Organization!$F:$I,2,FALSE)</f>
        <v>UM1</v>
      </c>
      <c r="O2153" t="str">
        <f>VLOOKUP($L2153,Map_Organization!$F:$I,3,FALSE)</f>
        <v>930</v>
      </c>
      <c r="P2153" t="str">
        <f>VLOOKUP($L2153,Map_Organization!$F:$I,4,FALSE)</f>
        <v>8414</v>
      </c>
      <c r="Q2153" t="str">
        <f>VLOOKUP($M2153,Map_GL!$B:$N,11,FALSE)</f>
        <v>794</v>
      </c>
      <c r="R2153" t="str">
        <f>VLOOKUP($M2153,Map_GL!$B:$N,12,FALSE)</f>
        <v>401</v>
      </c>
      <c r="S2153" t="str">
        <f>VLOOKUP($M2153,Map_GL!$B:$N,13,FALSE)</f>
        <v>00</v>
      </c>
      <c r="T2153"/>
    </row>
    <row r="2154" spans="1:20" x14ac:dyDescent="0.25">
      <c r="A2154" t="s">
        <v>8</v>
      </c>
      <c r="B2154" t="s">
        <v>10</v>
      </c>
      <c r="C2154" t="s">
        <v>12</v>
      </c>
      <c r="D2154" t="s">
        <v>14</v>
      </c>
      <c r="E2154" t="s">
        <v>10121</v>
      </c>
      <c r="F2154" t="s">
        <v>7362</v>
      </c>
      <c r="G2154" t="s">
        <v>10151</v>
      </c>
      <c r="H2154" s="9">
        <v>43833</v>
      </c>
      <c r="I2154" s="10">
        <v>0.50555555555555554</v>
      </c>
      <c r="J2154" s="11">
        <v>35.050000000000004</v>
      </c>
      <c r="K2154" t="s">
        <v>10122</v>
      </c>
      <c r="L2154" t="str">
        <f t="shared" si="66"/>
        <v>98804043</v>
      </c>
      <c r="M2154" t="str">
        <f t="shared" si="67"/>
        <v>75431003</v>
      </c>
      <c r="N2154" t="str">
        <f>VLOOKUP($L2154,Map_Organization!$F:$I,2,FALSE)</f>
        <v>UM1</v>
      </c>
      <c r="O2154" t="str">
        <f>VLOOKUP($L2154,Map_Organization!$F:$I,3,FALSE)</f>
        <v>930</v>
      </c>
      <c r="P2154" t="str">
        <f>VLOOKUP($L2154,Map_Organization!$F:$I,4,FALSE)</f>
        <v>8414</v>
      </c>
      <c r="Q2154" t="str">
        <f>VLOOKUP($M2154,Map_GL!$B:$N,11,FALSE)</f>
        <v>790</v>
      </c>
      <c r="R2154" t="str">
        <f>VLOOKUP($M2154,Map_GL!$B:$N,12,FALSE)</f>
        <v>000</v>
      </c>
      <c r="S2154" t="str">
        <f>VLOOKUP($M2154,Map_GL!$B:$N,13,FALSE)</f>
        <v>00</v>
      </c>
      <c r="T2154"/>
    </row>
    <row r="2155" spans="1:20" x14ac:dyDescent="0.25">
      <c r="A2155" t="s">
        <v>8</v>
      </c>
      <c r="B2155" t="s">
        <v>10</v>
      </c>
      <c r="C2155" t="s">
        <v>12</v>
      </c>
      <c r="D2155" t="s">
        <v>14</v>
      </c>
      <c r="E2155" t="s">
        <v>10121</v>
      </c>
      <c r="F2155" t="s">
        <v>7362</v>
      </c>
      <c r="G2155" t="s">
        <v>10197</v>
      </c>
      <c r="H2155" s="9">
        <v>43833</v>
      </c>
      <c r="I2155" s="10">
        <v>0.50555555555555554</v>
      </c>
      <c r="J2155" s="11">
        <v>-3.63</v>
      </c>
      <c r="K2155" t="s">
        <v>10122</v>
      </c>
      <c r="L2155" t="str">
        <f t="shared" si="66"/>
        <v>98804043</v>
      </c>
      <c r="M2155" t="str">
        <f t="shared" si="67"/>
        <v>61620113</v>
      </c>
      <c r="N2155" t="str">
        <f>VLOOKUP($L2155,Map_Organization!$F:$I,2,FALSE)</f>
        <v>UM1</v>
      </c>
      <c r="O2155" t="str">
        <f>VLOOKUP($L2155,Map_Organization!$F:$I,3,FALSE)</f>
        <v>930</v>
      </c>
      <c r="P2155" t="str">
        <f>VLOOKUP($L2155,Map_Organization!$F:$I,4,FALSE)</f>
        <v>8414</v>
      </c>
      <c r="Q2155" t="str">
        <f>VLOOKUP($M2155,Map_GL!$B:$N,11,FALSE)</f>
        <v>794</v>
      </c>
      <c r="R2155" t="str">
        <f>VLOOKUP($M2155,Map_GL!$B:$N,12,FALSE)</f>
        <v>401</v>
      </c>
      <c r="S2155" t="str">
        <f>VLOOKUP($M2155,Map_GL!$B:$N,13,FALSE)</f>
        <v>00</v>
      </c>
      <c r="T2155"/>
    </row>
    <row r="2156" spans="1:20" x14ac:dyDescent="0.25">
      <c r="A2156" t="s">
        <v>8</v>
      </c>
      <c r="B2156" t="s">
        <v>10</v>
      </c>
      <c r="C2156" t="s">
        <v>12</v>
      </c>
      <c r="D2156" t="s">
        <v>14</v>
      </c>
      <c r="E2156" t="s">
        <v>10121</v>
      </c>
      <c r="F2156" t="s">
        <v>7353</v>
      </c>
      <c r="G2156" t="s">
        <v>10224</v>
      </c>
      <c r="H2156" s="9">
        <v>43833</v>
      </c>
      <c r="I2156" s="10">
        <v>0.50555555555555554</v>
      </c>
      <c r="J2156" s="11">
        <v>6595.11</v>
      </c>
      <c r="K2156" t="s">
        <v>10122</v>
      </c>
      <c r="L2156" t="str">
        <f t="shared" si="66"/>
        <v>98804035</v>
      </c>
      <c r="M2156" t="str">
        <f t="shared" si="67"/>
        <v>64100100</v>
      </c>
      <c r="N2156" t="str">
        <f>VLOOKUP($L2156,Map_Organization!$F:$I,2,FALSE)</f>
        <v>UM1</v>
      </c>
      <c r="O2156" t="str">
        <f>VLOOKUP($L2156,Map_Organization!$F:$I,3,FALSE)</f>
        <v>930</v>
      </c>
      <c r="P2156" t="str">
        <f>VLOOKUP($L2156,Map_Organization!$F:$I,4,FALSE)</f>
        <v>8414</v>
      </c>
      <c r="Q2156" t="str">
        <f>VLOOKUP($M2156,Map_GL!$B:$N,11,FALSE)</f>
        <v>75B</v>
      </c>
      <c r="R2156" t="str">
        <f>VLOOKUP($M2156,Map_GL!$B:$N,12,FALSE)</f>
        <v>000</v>
      </c>
      <c r="S2156" t="str">
        <f>VLOOKUP($M2156,Map_GL!$B:$N,13,FALSE)</f>
        <v>00</v>
      </c>
      <c r="T2156"/>
    </row>
    <row r="2157" spans="1:20" x14ac:dyDescent="0.25">
      <c r="A2157" t="s">
        <v>8</v>
      </c>
      <c r="B2157" t="s">
        <v>10</v>
      </c>
      <c r="C2157" t="s">
        <v>12</v>
      </c>
      <c r="D2157" t="s">
        <v>14</v>
      </c>
      <c r="E2157" t="s">
        <v>10121</v>
      </c>
      <c r="F2157" t="s">
        <v>7353</v>
      </c>
      <c r="G2157" t="s">
        <v>10225</v>
      </c>
      <c r="H2157" s="9">
        <v>43833</v>
      </c>
      <c r="I2157" s="10">
        <v>0.50555555555555554</v>
      </c>
      <c r="J2157" s="11">
        <v>-1675.13</v>
      </c>
      <c r="K2157" t="s">
        <v>10122</v>
      </c>
      <c r="L2157" t="str">
        <f t="shared" si="66"/>
        <v>98804035</v>
      </c>
      <c r="M2157" t="str">
        <f t="shared" si="67"/>
        <v>64100110</v>
      </c>
      <c r="N2157" t="str">
        <f>VLOOKUP($L2157,Map_Organization!$F:$I,2,FALSE)</f>
        <v>UM1</v>
      </c>
      <c r="O2157" t="str">
        <f>VLOOKUP($L2157,Map_Organization!$F:$I,3,FALSE)</f>
        <v>930</v>
      </c>
      <c r="P2157" t="str">
        <f>VLOOKUP($L2157,Map_Organization!$F:$I,4,FALSE)</f>
        <v>8414</v>
      </c>
      <c r="Q2157" t="str">
        <f>VLOOKUP($M2157,Map_GL!$B:$N,11,FALSE)</f>
        <v>75B</v>
      </c>
      <c r="R2157" t="str">
        <f>VLOOKUP($M2157,Map_GL!$B:$N,12,FALSE)</f>
        <v>000</v>
      </c>
      <c r="S2157" t="str">
        <f>VLOOKUP($M2157,Map_GL!$B:$N,13,FALSE)</f>
        <v>00</v>
      </c>
      <c r="T2157"/>
    </row>
    <row r="2158" spans="1:20" x14ac:dyDescent="0.25">
      <c r="A2158" t="s">
        <v>8</v>
      </c>
      <c r="B2158" t="s">
        <v>10</v>
      </c>
      <c r="C2158" t="s">
        <v>12</v>
      </c>
      <c r="D2158" t="s">
        <v>14</v>
      </c>
      <c r="E2158" t="s">
        <v>10121</v>
      </c>
      <c r="F2158" t="s">
        <v>7353</v>
      </c>
      <c r="G2158" t="s">
        <v>10261</v>
      </c>
      <c r="H2158" s="9">
        <v>43833</v>
      </c>
      <c r="I2158" s="10">
        <v>0.50555555555555554</v>
      </c>
      <c r="J2158" s="11">
        <v>35.480000000000004</v>
      </c>
      <c r="K2158" t="s">
        <v>10122</v>
      </c>
      <c r="L2158" t="str">
        <f t="shared" si="66"/>
        <v>98804035</v>
      </c>
      <c r="M2158" t="str">
        <f t="shared" si="67"/>
        <v>64100300</v>
      </c>
      <c r="N2158" t="str">
        <f>VLOOKUP($L2158,Map_Organization!$F:$I,2,FALSE)</f>
        <v>UM1</v>
      </c>
      <c r="O2158" t="str">
        <f>VLOOKUP($L2158,Map_Organization!$F:$I,3,FALSE)</f>
        <v>930</v>
      </c>
      <c r="P2158" t="str">
        <f>VLOOKUP($L2158,Map_Organization!$F:$I,4,FALSE)</f>
        <v>8414</v>
      </c>
      <c r="Q2158" t="str">
        <f>VLOOKUP($M2158,Map_GL!$B:$N,11,FALSE)</f>
        <v>75B</v>
      </c>
      <c r="R2158" t="str">
        <f>VLOOKUP($M2158,Map_GL!$B:$N,12,FALSE)</f>
        <v>000</v>
      </c>
      <c r="S2158" t="str">
        <f>VLOOKUP($M2158,Map_GL!$B:$N,13,FALSE)</f>
        <v>00</v>
      </c>
      <c r="T2158"/>
    </row>
    <row r="2159" spans="1:20" x14ac:dyDescent="0.25">
      <c r="A2159" t="s">
        <v>8</v>
      </c>
      <c r="B2159" t="s">
        <v>10</v>
      </c>
      <c r="C2159" t="s">
        <v>12</v>
      </c>
      <c r="D2159" t="s">
        <v>14</v>
      </c>
      <c r="E2159" t="s">
        <v>10121</v>
      </c>
      <c r="F2159" t="s">
        <v>7353</v>
      </c>
      <c r="G2159" t="s">
        <v>10226</v>
      </c>
      <c r="H2159" s="9">
        <v>43833</v>
      </c>
      <c r="I2159" s="10">
        <v>0.50555555555555554</v>
      </c>
      <c r="J2159" s="11">
        <v>-1008</v>
      </c>
      <c r="K2159" t="s">
        <v>10122</v>
      </c>
      <c r="L2159" t="str">
        <f t="shared" si="66"/>
        <v>98804035</v>
      </c>
      <c r="M2159" t="str">
        <f t="shared" si="67"/>
        <v>64100112</v>
      </c>
      <c r="N2159" t="str">
        <f>VLOOKUP($L2159,Map_Organization!$F:$I,2,FALSE)</f>
        <v>UM1</v>
      </c>
      <c r="O2159" t="str">
        <f>VLOOKUP($L2159,Map_Organization!$F:$I,3,FALSE)</f>
        <v>930</v>
      </c>
      <c r="P2159" t="str">
        <f>VLOOKUP($L2159,Map_Organization!$F:$I,4,FALSE)</f>
        <v>8414</v>
      </c>
      <c r="Q2159" t="str">
        <f>VLOOKUP($M2159,Map_GL!$B:$N,11,FALSE)</f>
        <v>75B</v>
      </c>
      <c r="R2159" t="str">
        <f>VLOOKUP($M2159,Map_GL!$B:$N,12,FALSE)</f>
        <v>000</v>
      </c>
      <c r="S2159" t="str">
        <f>VLOOKUP($M2159,Map_GL!$B:$N,13,FALSE)</f>
        <v>00</v>
      </c>
      <c r="T2159"/>
    </row>
    <row r="2160" spans="1:20" x14ac:dyDescent="0.25">
      <c r="A2160" t="s">
        <v>8</v>
      </c>
      <c r="B2160" t="s">
        <v>10</v>
      </c>
      <c r="C2160" t="s">
        <v>12</v>
      </c>
      <c r="D2160" t="s">
        <v>14</v>
      </c>
      <c r="E2160" t="s">
        <v>10121</v>
      </c>
      <c r="F2160" t="s">
        <v>7353</v>
      </c>
      <c r="G2160" t="s">
        <v>10227</v>
      </c>
      <c r="H2160" s="9">
        <v>43833</v>
      </c>
      <c r="I2160" s="10">
        <v>0.50555555555555554</v>
      </c>
      <c r="J2160" s="11">
        <v>704</v>
      </c>
      <c r="K2160" t="s">
        <v>10122</v>
      </c>
      <c r="L2160" t="str">
        <f t="shared" si="66"/>
        <v>98804035</v>
      </c>
      <c r="M2160" t="str">
        <f t="shared" si="67"/>
        <v>64100520</v>
      </c>
      <c r="N2160" t="str">
        <f>VLOOKUP($L2160,Map_Organization!$F:$I,2,FALSE)</f>
        <v>UM1</v>
      </c>
      <c r="O2160" t="str">
        <f>VLOOKUP($L2160,Map_Organization!$F:$I,3,FALSE)</f>
        <v>930</v>
      </c>
      <c r="P2160" t="str">
        <f>VLOOKUP($L2160,Map_Organization!$F:$I,4,FALSE)</f>
        <v>8414</v>
      </c>
      <c r="Q2160" t="str">
        <f>VLOOKUP($M2160,Map_GL!$B:$N,11,FALSE)</f>
        <v>75B</v>
      </c>
      <c r="R2160" t="str">
        <f>VLOOKUP($M2160,Map_GL!$B:$N,12,FALSE)</f>
        <v>000</v>
      </c>
      <c r="S2160" t="str">
        <f>VLOOKUP($M2160,Map_GL!$B:$N,13,FALSE)</f>
        <v>00</v>
      </c>
      <c r="T2160"/>
    </row>
    <row r="2161" spans="1:20" x14ac:dyDescent="0.25">
      <c r="A2161" t="s">
        <v>8</v>
      </c>
      <c r="B2161" t="s">
        <v>10</v>
      </c>
      <c r="C2161" t="s">
        <v>12</v>
      </c>
      <c r="D2161" t="s">
        <v>14</v>
      </c>
      <c r="E2161" t="s">
        <v>10121</v>
      </c>
      <c r="F2161" t="s">
        <v>7353</v>
      </c>
      <c r="G2161" t="s">
        <v>10228</v>
      </c>
      <c r="H2161" s="9">
        <v>43833</v>
      </c>
      <c r="I2161" s="10">
        <v>0.50555555555555554</v>
      </c>
      <c r="J2161" s="11">
        <v>2204.87</v>
      </c>
      <c r="K2161" t="s">
        <v>10122</v>
      </c>
      <c r="L2161" t="str">
        <f t="shared" si="66"/>
        <v>98804035</v>
      </c>
      <c r="M2161" t="str">
        <f t="shared" si="67"/>
        <v>64106031</v>
      </c>
      <c r="N2161" t="str">
        <f>VLOOKUP($L2161,Map_Organization!$F:$I,2,FALSE)</f>
        <v>UM1</v>
      </c>
      <c r="O2161" t="str">
        <f>VLOOKUP($L2161,Map_Organization!$F:$I,3,FALSE)</f>
        <v>930</v>
      </c>
      <c r="P2161" t="str">
        <f>VLOOKUP($L2161,Map_Organization!$F:$I,4,FALSE)</f>
        <v>8414</v>
      </c>
      <c r="Q2161" t="str">
        <f>VLOOKUP($M2161,Map_GL!$B:$N,11,FALSE)</f>
        <v>75B</v>
      </c>
      <c r="R2161" t="str">
        <f>VLOOKUP($M2161,Map_GL!$B:$N,12,FALSE)</f>
        <v>000</v>
      </c>
      <c r="S2161" t="str">
        <f>VLOOKUP($M2161,Map_GL!$B:$N,13,FALSE)</f>
        <v>00</v>
      </c>
      <c r="T2161"/>
    </row>
    <row r="2162" spans="1:20" x14ac:dyDescent="0.25">
      <c r="A2162" t="s">
        <v>8</v>
      </c>
      <c r="B2162" t="s">
        <v>10</v>
      </c>
      <c r="C2162" t="s">
        <v>12</v>
      </c>
      <c r="D2162" t="s">
        <v>14</v>
      </c>
      <c r="E2162" t="s">
        <v>10121</v>
      </c>
      <c r="F2162" t="s">
        <v>7353</v>
      </c>
      <c r="G2162" t="s">
        <v>10229</v>
      </c>
      <c r="H2162" s="9">
        <v>43833</v>
      </c>
      <c r="I2162" s="10">
        <v>0.50555555555555554</v>
      </c>
      <c r="J2162" s="11">
        <v>17.670000000000002</v>
      </c>
      <c r="K2162" t="s">
        <v>10122</v>
      </c>
      <c r="L2162" t="str">
        <f t="shared" si="66"/>
        <v>98804035</v>
      </c>
      <c r="M2162" t="str">
        <f t="shared" si="67"/>
        <v>64502021</v>
      </c>
      <c r="N2162" t="str">
        <f>VLOOKUP($L2162,Map_Organization!$F:$I,2,FALSE)</f>
        <v>UM1</v>
      </c>
      <c r="O2162" t="str">
        <f>VLOOKUP($L2162,Map_Organization!$F:$I,3,FALSE)</f>
        <v>930</v>
      </c>
      <c r="P2162" t="str">
        <f>VLOOKUP($L2162,Map_Organization!$F:$I,4,FALSE)</f>
        <v>8414</v>
      </c>
      <c r="Q2162" t="str">
        <f>VLOOKUP($M2162,Map_GL!$B:$N,11,FALSE)</f>
        <v>75B</v>
      </c>
      <c r="R2162" t="str">
        <f>VLOOKUP($M2162,Map_GL!$B:$N,12,FALSE)</f>
        <v>000</v>
      </c>
      <c r="S2162" t="str">
        <f>VLOOKUP($M2162,Map_GL!$B:$N,13,FALSE)</f>
        <v>00</v>
      </c>
      <c r="T2162"/>
    </row>
    <row r="2163" spans="1:20" x14ac:dyDescent="0.25">
      <c r="A2163" t="s">
        <v>8</v>
      </c>
      <c r="B2163" t="s">
        <v>10</v>
      </c>
      <c r="C2163" t="s">
        <v>12</v>
      </c>
      <c r="D2163" t="s">
        <v>14</v>
      </c>
      <c r="E2163" t="s">
        <v>10121</v>
      </c>
      <c r="F2163" t="s">
        <v>7353</v>
      </c>
      <c r="G2163" t="s">
        <v>10230</v>
      </c>
      <c r="H2163" s="9">
        <v>43833</v>
      </c>
      <c r="I2163" s="10">
        <v>0.50555555555555554</v>
      </c>
      <c r="J2163" s="11">
        <v>848.9</v>
      </c>
      <c r="K2163" t="s">
        <v>10122</v>
      </c>
      <c r="L2163" t="str">
        <f t="shared" si="66"/>
        <v>98804035</v>
      </c>
      <c r="M2163" t="str">
        <f t="shared" si="67"/>
        <v>64503001</v>
      </c>
      <c r="N2163" t="str">
        <f>VLOOKUP($L2163,Map_Organization!$F:$I,2,FALSE)</f>
        <v>UM1</v>
      </c>
      <c r="O2163" t="str">
        <f>VLOOKUP($L2163,Map_Organization!$F:$I,3,FALSE)</f>
        <v>930</v>
      </c>
      <c r="P2163" t="str">
        <f>VLOOKUP($L2163,Map_Organization!$F:$I,4,FALSE)</f>
        <v>8414</v>
      </c>
      <c r="Q2163" t="str">
        <f>VLOOKUP($M2163,Map_GL!$B:$N,11,FALSE)</f>
        <v>75B</v>
      </c>
      <c r="R2163" t="str">
        <f>VLOOKUP($M2163,Map_GL!$B:$N,12,FALSE)</f>
        <v>000</v>
      </c>
      <c r="S2163" t="str">
        <f>VLOOKUP($M2163,Map_GL!$B:$N,13,FALSE)</f>
        <v>00</v>
      </c>
      <c r="T2163"/>
    </row>
    <row r="2164" spans="1:20" x14ac:dyDescent="0.25">
      <c r="A2164" t="s">
        <v>8</v>
      </c>
      <c r="B2164" t="s">
        <v>10</v>
      </c>
      <c r="C2164" t="s">
        <v>12</v>
      </c>
      <c r="D2164" t="s">
        <v>14</v>
      </c>
      <c r="E2164" t="s">
        <v>10121</v>
      </c>
      <c r="F2164" t="s">
        <v>7353</v>
      </c>
      <c r="G2164" t="s">
        <v>10231</v>
      </c>
      <c r="H2164" s="9">
        <v>43833</v>
      </c>
      <c r="I2164" s="10">
        <v>0.50555555555555554</v>
      </c>
      <c r="J2164" s="11">
        <v>175.26</v>
      </c>
      <c r="K2164" t="s">
        <v>10122</v>
      </c>
      <c r="L2164" t="str">
        <f t="shared" si="66"/>
        <v>98804035</v>
      </c>
      <c r="M2164" t="str">
        <f t="shared" si="67"/>
        <v>61620003</v>
      </c>
      <c r="N2164" t="str">
        <f>VLOOKUP($L2164,Map_Organization!$F:$I,2,FALSE)</f>
        <v>UM1</v>
      </c>
      <c r="O2164" t="str">
        <f>VLOOKUP($L2164,Map_Organization!$F:$I,3,FALSE)</f>
        <v>930</v>
      </c>
      <c r="P2164" t="str">
        <f>VLOOKUP($L2164,Map_Organization!$F:$I,4,FALSE)</f>
        <v>8414</v>
      </c>
      <c r="Q2164" t="str">
        <f>VLOOKUP($M2164,Map_GL!$B:$N,11,FALSE)</f>
        <v>794</v>
      </c>
      <c r="R2164" t="str">
        <f>VLOOKUP($M2164,Map_GL!$B:$N,12,FALSE)</f>
        <v>401</v>
      </c>
      <c r="S2164" t="str">
        <f>VLOOKUP($M2164,Map_GL!$B:$N,13,FALSE)</f>
        <v>00</v>
      </c>
      <c r="T2164"/>
    </row>
    <row r="2165" spans="1:20" x14ac:dyDescent="0.25">
      <c r="A2165" t="s">
        <v>8</v>
      </c>
      <c r="B2165" t="s">
        <v>10</v>
      </c>
      <c r="C2165" t="s">
        <v>12</v>
      </c>
      <c r="D2165" t="s">
        <v>14</v>
      </c>
      <c r="E2165" t="s">
        <v>10121</v>
      </c>
      <c r="F2165" t="s">
        <v>7353</v>
      </c>
      <c r="G2165" t="s">
        <v>10232</v>
      </c>
      <c r="H2165" s="9">
        <v>43833</v>
      </c>
      <c r="I2165" s="10">
        <v>0.50555555555555554</v>
      </c>
      <c r="J2165" s="11">
        <v>52.81</v>
      </c>
      <c r="K2165" t="s">
        <v>10122</v>
      </c>
      <c r="L2165" t="str">
        <f t="shared" si="66"/>
        <v>98804035</v>
      </c>
      <c r="M2165" t="str">
        <f t="shared" si="67"/>
        <v>64501011</v>
      </c>
      <c r="N2165" t="str">
        <f>VLOOKUP($L2165,Map_Organization!$F:$I,2,FALSE)</f>
        <v>UM1</v>
      </c>
      <c r="O2165" t="str">
        <f>VLOOKUP($L2165,Map_Organization!$F:$I,3,FALSE)</f>
        <v>930</v>
      </c>
      <c r="P2165" t="str">
        <f>VLOOKUP($L2165,Map_Organization!$F:$I,4,FALSE)</f>
        <v>8414</v>
      </c>
      <c r="Q2165" t="str">
        <f>VLOOKUP($M2165,Map_GL!$B:$N,11,FALSE)</f>
        <v>75B</v>
      </c>
      <c r="R2165" t="str">
        <f>VLOOKUP($M2165,Map_GL!$B:$N,12,FALSE)</f>
        <v>000</v>
      </c>
      <c r="S2165" t="str">
        <f>VLOOKUP($M2165,Map_GL!$B:$N,13,FALSE)</f>
        <v>00</v>
      </c>
      <c r="T2165"/>
    </row>
    <row r="2166" spans="1:20" x14ac:dyDescent="0.25">
      <c r="A2166" t="s">
        <v>8</v>
      </c>
      <c r="B2166" t="s">
        <v>10</v>
      </c>
      <c r="C2166" t="s">
        <v>12</v>
      </c>
      <c r="D2166" t="s">
        <v>14</v>
      </c>
      <c r="E2166" t="s">
        <v>10121</v>
      </c>
      <c r="F2166" t="s">
        <v>7353</v>
      </c>
      <c r="G2166" t="s">
        <v>10233</v>
      </c>
      <c r="H2166" s="9">
        <v>43833</v>
      </c>
      <c r="I2166" s="10">
        <v>0.50555555555555554</v>
      </c>
      <c r="J2166" s="11">
        <v>-295.14</v>
      </c>
      <c r="K2166" t="s">
        <v>10122</v>
      </c>
      <c r="L2166" t="str">
        <f t="shared" si="66"/>
        <v>98804035</v>
      </c>
      <c r="M2166" t="str">
        <f t="shared" si="67"/>
        <v>64501111</v>
      </c>
      <c r="N2166" t="str">
        <f>VLOOKUP($L2166,Map_Organization!$F:$I,2,FALSE)</f>
        <v>UM1</v>
      </c>
      <c r="O2166" t="str">
        <f>VLOOKUP($L2166,Map_Organization!$F:$I,3,FALSE)</f>
        <v>930</v>
      </c>
      <c r="P2166" t="str">
        <f>VLOOKUP($L2166,Map_Organization!$F:$I,4,FALSE)</f>
        <v>8414</v>
      </c>
      <c r="Q2166" t="str">
        <f>VLOOKUP($M2166,Map_GL!$B:$N,11,FALSE)</f>
        <v>75B</v>
      </c>
      <c r="R2166" t="str">
        <f>VLOOKUP($M2166,Map_GL!$B:$N,12,FALSE)</f>
        <v>000</v>
      </c>
      <c r="S2166" t="str">
        <f>VLOOKUP($M2166,Map_GL!$B:$N,13,FALSE)</f>
        <v>00</v>
      </c>
      <c r="T2166"/>
    </row>
    <row r="2167" spans="1:20" x14ac:dyDescent="0.25">
      <c r="A2167" t="s">
        <v>8</v>
      </c>
      <c r="B2167" t="s">
        <v>10</v>
      </c>
      <c r="C2167" t="s">
        <v>12</v>
      </c>
      <c r="D2167" t="s">
        <v>14</v>
      </c>
      <c r="E2167" t="s">
        <v>10121</v>
      </c>
      <c r="F2167" t="s">
        <v>7353</v>
      </c>
      <c r="G2167" t="s">
        <v>10234</v>
      </c>
      <c r="H2167" s="9">
        <v>43833</v>
      </c>
      <c r="I2167" s="10">
        <v>0.50555555555555554</v>
      </c>
      <c r="J2167" s="11">
        <v>514.23</v>
      </c>
      <c r="K2167" t="s">
        <v>10122</v>
      </c>
      <c r="L2167" t="str">
        <f t="shared" si="66"/>
        <v>98804035</v>
      </c>
      <c r="M2167" t="str">
        <f t="shared" si="67"/>
        <v>64501611</v>
      </c>
      <c r="N2167" t="str">
        <f>VLOOKUP($L2167,Map_Organization!$F:$I,2,FALSE)</f>
        <v>UM1</v>
      </c>
      <c r="O2167" t="str">
        <f>VLOOKUP($L2167,Map_Organization!$F:$I,3,FALSE)</f>
        <v>930</v>
      </c>
      <c r="P2167" t="str">
        <f>VLOOKUP($L2167,Map_Organization!$F:$I,4,FALSE)</f>
        <v>8414</v>
      </c>
      <c r="Q2167" t="str">
        <f>VLOOKUP($M2167,Map_GL!$B:$N,11,FALSE)</f>
        <v>75B</v>
      </c>
      <c r="R2167" t="str">
        <f>VLOOKUP($M2167,Map_GL!$B:$N,12,FALSE)</f>
        <v>000</v>
      </c>
      <c r="S2167" t="str">
        <f>VLOOKUP($M2167,Map_GL!$B:$N,13,FALSE)</f>
        <v>00</v>
      </c>
      <c r="T2167"/>
    </row>
    <row r="2168" spans="1:20" x14ac:dyDescent="0.25">
      <c r="A2168" t="s">
        <v>8</v>
      </c>
      <c r="B2168" t="s">
        <v>10</v>
      </c>
      <c r="C2168" t="s">
        <v>12</v>
      </c>
      <c r="D2168" t="s">
        <v>14</v>
      </c>
      <c r="E2168" t="s">
        <v>10121</v>
      </c>
      <c r="F2168" t="s">
        <v>7353</v>
      </c>
      <c r="G2168" t="s">
        <v>10235</v>
      </c>
      <c r="H2168" s="9">
        <v>43833</v>
      </c>
      <c r="I2168" s="10">
        <v>0.50555555555555554</v>
      </c>
      <c r="J2168" s="11">
        <v>40.14</v>
      </c>
      <c r="K2168" t="s">
        <v>10122</v>
      </c>
      <c r="L2168" t="str">
        <f t="shared" si="66"/>
        <v>98804035</v>
      </c>
      <c r="M2168" t="str">
        <f t="shared" si="67"/>
        <v>64501621</v>
      </c>
      <c r="N2168" t="str">
        <f>VLOOKUP($L2168,Map_Organization!$F:$I,2,FALSE)</f>
        <v>UM1</v>
      </c>
      <c r="O2168" t="str">
        <f>VLOOKUP($L2168,Map_Organization!$F:$I,3,FALSE)</f>
        <v>930</v>
      </c>
      <c r="P2168" t="str">
        <f>VLOOKUP($L2168,Map_Organization!$F:$I,4,FALSE)</f>
        <v>8414</v>
      </c>
      <c r="Q2168" t="str">
        <f>VLOOKUP($M2168,Map_GL!$B:$N,11,FALSE)</f>
        <v>75B</v>
      </c>
      <c r="R2168" t="str">
        <f>VLOOKUP($M2168,Map_GL!$B:$N,12,FALSE)</f>
        <v>000</v>
      </c>
      <c r="S2168" t="str">
        <f>VLOOKUP($M2168,Map_GL!$B:$N,13,FALSE)</f>
        <v>00</v>
      </c>
      <c r="T2168"/>
    </row>
    <row r="2169" spans="1:20" x14ac:dyDescent="0.25">
      <c r="A2169" t="s">
        <v>8</v>
      </c>
      <c r="B2169" t="s">
        <v>10</v>
      </c>
      <c r="C2169" t="s">
        <v>12</v>
      </c>
      <c r="D2169" t="s">
        <v>14</v>
      </c>
      <c r="E2169" t="s">
        <v>10121</v>
      </c>
      <c r="F2169" t="s">
        <v>7353</v>
      </c>
      <c r="G2169" t="s">
        <v>10236</v>
      </c>
      <c r="H2169" s="9">
        <v>43833</v>
      </c>
      <c r="I2169" s="10">
        <v>0.50555555555555554</v>
      </c>
      <c r="J2169" s="11">
        <v>71.239999999999995</v>
      </c>
      <c r="K2169" t="s">
        <v>10122</v>
      </c>
      <c r="L2169" t="str">
        <f t="shared" si="66"/>
        <v>98804035</v>
      </c>
      <c r="M2169" t="str">
        <f t="shared" si="67"/>
        <v>64501631</v>
      </c>
      <c r="N2169" t="str">
        <f>VLOOKUP($L2169,Map_Organization!$F:$I,2,FALSE)</f>
        <v>UM1</v>
      </c>
      <c r="O2169" t="str">
        <f>VLOOKUP($L2169,Map_Organization!$F:$I,3,FALSE)</f>
        <v>930</v>
      </c>
      <c r="P2169" t="str">
        <f>VLOOKUP($L2169,Map_Organization!$F:$I,4,FALSE)</f>
        <v>8414</v>
      </c>
      <c r="Q2169" t="str">
        <f>VLOOKUP($M2169,Map_GL!$B:$N,11,FALSE)</f>
        <v>75B</v>
      </c>
      <c r="R2169" t="str">
        <f>VLOOKUP($M2169,Map_GL!$B:$N,12,FALSE)</f>
        <v>000</v>
      </c>
      <c r="S2169" t="str">
        <f>VLOOKUP($M2169,Map_GL!$B:$N,13,FALSE)</f>
        <v>00</v>
      </c>
      <c r="T2169"/>
    </row>
    <row r="2170" spans="1:20" x14ac:dyDescent="0.25">
      <c r="A2170" t="s">
        <v>8</v>
      </c>
      <c r="B2170" t="s">
        <v>10</v>
      </c>
      <c r="C2170" t="s">
        <v>12</v>
      </c>
      <c r="D2170" t="s">
        <v>14</v>
      </c>
      <c r="E2170" t="s">
        <v>10121</v>
      </c>
      <c r="F2170" t="s">
        <v>7353</v>
      </c>
      <c r="G2170" t="s">
        <v>10237</v>
      </c>
      <c r="H2170" s="9">
        <v>43833</v>
      </c>
      <c r="I2170" s="10">
        <v>0.50555555555555554</v>
      </c>
      <c r="J2170" s="11">
        <v>-2204.87</v>
      </c>
      <c r="K2170" t="s">
        <v>10122</v>
      </c>
      <c r="L2170" t="str">
        <f t="shared" si="66"/>
        <v>98804035</v>
      </c>
      <c r="M2170" t="str">
        <f t="shared" si="67"/>
        <v>64106031</v>
      </c>
      <c r="N2170" t="str">
        <f>VLOOKUP($L2170,Map_Organization!$F:$I,2,FALSE)</f>
        <v>UM1</v>
      </c>
      <c r="O2170" t="str">
        <f>VLOOKUP($L2170,Map_Organization!$F:$I,3,FALSE)</f>
        <v>930</v>
      </c>
      <c r="P2170" t="str">
        <f>VLOOKUP($L2170,Map_Organization!$F:$I,4,FALSE)</f>
        <v>8414</v>
      </c>
      <c r="Q2170" t="str">
        <f>VLOOKUP($M2170,Map_GL!$B:$N,11,FALSE)</f>
        <v>75B</v>
      </c>
      <c r="R2170" t="str">
        <f>VLOOKUP($M2170,Map_GL!$B:$N,12,FALSE)</f>
        <v>000</v>
      </c>
      <c r="S2170" t="str">
        <f>VLOOKUP($M2170,Map_GL!$B:$N,13,FALSE)</f>
        <v>00</v>
      </c>
      <c r="T2170"/>
    </row>
    <row r="2171" spans="1:20" x14ac:dyDescent="0.25">
      <c r="A2171" t="s">
        <v>8</v>
      </c>
      <c r="B2171" t="s">
        <v>10</v>
      </c>
      <c r="C2171" t="s">
        <v>12</v>
      </c>
      <c r="D2171" t="s">
        <v>14</v>
      </c>
      <c r="E2171" t="s">
        <v>10121</v>
      </c>
      <c r="F2171" t="s">
        <v>7353</v>
      </c>
      <c r="G2171" t="s">
        <v>10238</v>
      </c>
      <c r="H2171" s="9">
        <v>43833</v>
      </c>
      <c r="I2171" s="10">
        <v>0.50555555555555554</v>
      </c>
      <c r="J2171" s="11">
        <v>2204.87</v>
      </c>
      <c r="K2171" t="s">
        <v>10122</v>
      </c>
      <c r="L2171" t="str">
        <f t="shared" si="66"/>
        <v>98804035</v>
      </c>
      <c r="M2171" t="str">
        <f t="shared" si="67"/>
        <v>64106030</v>
      </c>
      <c r="N2171" t="str">
        <f>VLOOKUP($L2171,Map_Organization!$F:$I,2,FALSE)</f>
        <v>UM1</v>
      </c>
      <c r="O2171" t="str">
        <f>VLOOKUP($L2171,Map_Organization!$F:$I,3,FALSE)</f>
        <v>930</v>
      </c>
      <c r="P2171" t="str">
        <f>VLOOKUP($L2171,Map_Organization!$F:$I,4,FALSE)</f>
        <v>8414</v>
      </c>
      <c r="Q2171" t="str">
        <f>VLOOKUP($M2171,Map_GL!$B:$N,11,FALSE)</f>
        <v>75B</v>
      </c>
      <c r="R2171" t="str">
        <f>VLOOKUP($M2171,Map_GL!$B:$N,12,FALSE)</f>
        <v>000</v>
      </c>
      <c r="S2171" t="str">
        <f>VLOOKUP($M2171,Map_GL!$B:$N,13,FALSE)</f>
        <v>00</v>
      </c>
      <c r="T2171"/>
    </row>
    <row r="2172" spans="1:20" x14ac:dyDescent="0.25">
      <c r="A2172" t="s">
        <v>8</v>
      </c>
      <c r="B2172" t="s">
        <v>10</v>
      </c>
      <c r="C2172" t="s">
        <v>12</v>
      </c>
      <c r="D2172" t="s">
        <v>14</v>
      </c>
      <c r="E2172" t="s">
        <v>10121</v>
      </c>
      <c r="F2172" t="s">
        <v>7353</v>
      </c>
      <c r="G2172" t="s">
        <v>10239</v>
      </c>
      <c r="H2172" s="9">
        <v>43833</v>
      </c>
      <c r="I2172" s="10">
        <v>0.50555555555555554</v>
      </c>
      <c r="J2172" s="11">
        <v>-17.670000000000002</v>
      </c>
      <c r="K2172" t="s">
        <v>10122</v>
      </c>
      <c r="L2172" t="str">
        <f t="shared" si="66"/>
        <v>98804035</v>
      </c>
      <c r="M2172" t="str">
        <f t="shared" si="67"/>
        <v>64502021</v>
      </c>
      <c r="N2172" t="str">
        <f>VLOOKUP($L2172,Map_Organization!$F:$I,2,FALSE)</f>
        <v>UM1</v>
      </c>
      <c r="O2172" t="str">
        <f>VLOOKUP($L2172,Map_Organization!$F:$I,3,FALSE)</f>
        <v>930</v>
      </c>
      <c r="P2172" t="str">
        <f>VLOOKUP($L2172,Map_Organization!$F:$I,4,FALSE)</f>
        <v>8414</v>
      </c>
      <c r="Q2172" t="str">
        <f>VLOOKUP($M2172,Map_GL!$B:$N,11,FALSE)</f>
        <v>75B</v>
      </c>
      <c r="R2172" t="str">
        <f>VLOOKUP($M2172,Map_GL!$B:$N,12,FALSE)</f>
        <v>000</v>
      </c>
      <c r="S2172" t="str">
        <f>VLOOKUP($M2172,Map_GL!$B:$N,13,FALSE)</f>
        <v>00</v>
      </c>
      <c r="T2172"/>
    </row>
    <row r="2173" spans="1:20" x14ac:dyDescent="0.25">
      <c r="A2173" t="s">
        <v>8</v>
      </c>
      <c r="B2173" t="s">
        <v>10</v>
      </c>
      <c r="C2173" t="s">
        <v>12</v>
      </c>
      <c r="D2173" t="s">
        <v>14</v>
      </c>
      <c r="E2173" t="s">
        <v>10121</v>
      </c>
      <c r="F2173" t="s">
        <v>7353</v>
      </c>
      <c r="G2173" t="s">
        <v>10240</v>
      </c>
      <c r="H2173" s="9">
        <v>43833</v>
      </c>
      <c r="I2173" s="10">
        <v>0.50555555555555554</v>
      </c>
      <c r="J2173" s="11">
        <v>-848.9</v>
      </c>
      <c r="K2173" t="s">
        <v>10122</v>
      </c>
      <c r="L2173" t="str">
        <f t="shared" si="66"/>
        <v>98804035</v>
      </c>
      <c r="M2173" t="str">
        <f t="shared" si="67"/>
        <v>64503001</v>
      </c>
      <c r="N2173" t="str">
        <f>VLOOKUP($L2173,Map_Organization!$F:$I,2,FALSE)</f>
        <v>UM1</v>
      </c>
      <c r="O2173" t="str">
        <f>VLOOKUP($L2173,Map_Organization!$F:$I,3,FALSE)</f>
        <v>930</v>
      </c>
      <c r="P2173" t="str">
        <f>VLOOKUP($L2173,Map_Organization!$F:$I,4,FALSE)</f>
        <v>8414</v>
      </c>
      <c r="Q2173" t="str">
        <f>VLOOKUP($M2173,Map_GL!$B:$N,11,FALSE)</f>
        <v>75B</v>
      </c>
      <c r="R2173" t="str">
        <f>VLOOKUP($M2173,Map_GL!$B:$N,12,FALSE)</f>
        <v>000</v>
      </c>
      <c r="S2173" t="str">
        <f>VLOOKUP($M2173,Map_GL!$B:$N,13,FALSE)</f>
        <v>00</v>
      </c>
      <c r="T2173"/>
    </row>
    <row r="2174" spans="1:20" x14ac:dyDescent="0.25">
      <c r="A2174" t="s">
        <v>8</v>
      </c>
      <c r="B2174" t="s">
        <v>10</v>
      </c>
      <c r="C2174" t="s">
        <v>12</v>
      </c>
      <c r="D2174" t="s">
        <v>14</v>
      </c>
      <c r="E2174" t="s">
        <v>10121</v>
      </c>
      <c r="F2174" t="s">
        <v>7353</v>
      </c>
      <c r="G2174" t="s">
        <v>10241</v>
      </c>
      <c r="H2174" s="9">
        <v>43833</v>
      </c>
      <c r="I2174" s="10">
        <v>0.50555555555555554</v>
      </c>
      <c r="J2174" s="11">
        <v>17.670000000000002</v>
      </c>
      <c r="K2174" t="s">
        <v>10122</v>
      </c>
      <c r="L2174" t="str">
        <f t="shared" si="66"/>
        <v>98804035</v>
      </c>
      <c r="M2174" t="str">
        <f t="shared" si="67"/>
        <v>64502020</v>
      </c>
      <c r="N2174" t="str">
        <f>VLOOKUP($L2174,Map_Organization!$F:$I,2,FALSE)</f>
        <v>UM1</v>
      </c>
      <c r="O2174" t="str">
        <f>VLOOKUP($L2174,Map_Organization!$F:$I,3,FALSE)</f>
        <v>930</v>
      </c>
      <c r="P2174" t="str">
        <f>VLOOKUP($L2174,Map_Organization!$F:$I,4,FALSE)</f>
        <v>8414</v>
      </c>
      <c r="Q2174" t="str">
        <f>VLOOKUP($M2174,Map_GL!$B:$N,11,FALSE)</f>
        <v>75B</v>
      </c>
      <c r="R2174" t="str">
        <f>VLOOKUP($M2174,Map_GL!$B:$N,12,FALSE)</f>
        <v>000</v>
      </c>
      <c r="S2174" t="str">
        <f>VLOOKUP($M2174,Map_GL!$B:$N,13,FALSE)</f>
        <v>00</v>
      </c>
      <c r="T2174"/>
    </row>
    <row r="2175" spans="1:20" x14ac:dyDescent="0.25">
      <c r="A2175" t="s">
        <v>8</v>
      </c>
      <c r="B2175" t="s">
        <v>10</v>
      </c>
      <c r="C2175" t="s">
        <v>12</v>
      </c>
      <c r="D2175" t="s">
        <v>14</v>
      </c>
      <c r="E2175" t="s">
        <v>10121</v>
      </c>
      <c r="F2175" t="s">
        <v>7353</v>
      </c>
      <c r="G2175" t="s">
        <v>10242</v>
      </c>
      <c r="H2175" s="9">
        <v>43833</v>
      </c>
      <c r="I2175" s="10">
        <v>0.50555555555555554</v>
      </c>
      <c r="J2175" s="11">
        <v>1064.6799999999998</v>
      </c>
      <c r="K2175" t="s">
        <v>10122</v>
      </c>
      <c r="L2175" t="str">
        <f t="shared" si="66"/>
        <v>98804035</v>
      </c>
      <c r="M2175" t="str">
        <f t="shared" si="67"/>
        <v>64503000</v>
      </c>
      <c r="N2175" t="str">
        <f>VLOOKUP($L2175,Map_Organization!$F:$I,2,FALSE)</f>
        <v>UM1</v>
      </c>
      <c r="O2175" t="str">
        <f>VLOOKUP($L2175,Map_Organization!$F:$I,3,FALSE)</f>
        <v>930</v>
      </c>
      <c r="P2175" t="str">
        <f>VLOOKUP($L2175,Map_Organization!$F:$I,4,FALSE)</f>
        <v>8414</v>
      </c>
      <c r="Q2175" t="str">
        <f>VLOOKUP($M2175,Map_GL!$B:$N,11,FALSE)</f>
        <v>75B</v>
      </c>
      <c r="R2175" t="str">
        <f>VLOOKUP($M2175,Map_GL!$B:$N,12,FALSE)</f>
        <v>000</v>
      </c>
      <c r="S2175" t="str">
        <f>VLOOKUP($M2175,Map_GL!$B:$N,13,FALSE)</f>
        <v>00</v>
      </c>
      <c r="T2175"/>
    </row>
    <row r="2176" spans="1:20" x14ac:dyDescent="0.25">
      <c r="A2176" t="s">
        <v>8</v>
      </c>
      <c r="B2176" t="s">
        <v>10</v>
      </c>
      <c r="C2176" t="s">
        <v>12</v>
      </c>
      <c r="D2176" t="s">
        <v>14</v>
      </c>
      <c r="E2176" t="s">
        <v>10121</v>
      </c>
      <c r="F2176" t="s">
        <v>7353</v>
      </c>
      <c r="G2176" t="s">
        <v>10243</v>
      </c>
      <c r="H2176" s="9">
        <v>43833</v>
      </c>
      <c r="I2176" s="10">
        <v>0.50555555555555554</v>
      </c>
      <c r="J2176" s="11">
        <v>-52.81</v>
      </c>
      <c r="K2176" t="s">
        <v>10122</v>
      </c>
      <c r="L2176" t="str">
        <f t="shared" si="66"/>
        <v>98804035</v>
      </c>
      <c r="M2176" t="str">
        <f t="shared" si="67"/>
        <v>64501011</v>
      </c>
      <c r="N2176" t="str">
        <f>VLOOKUP($L2176,Map_Organization!$F:$I,2,FALSE)</f>
        <v>UM1</v>
      </c>
      <c r="O2176" t="str">
        <f>VLOOKUP($L2176,Map_Organization!$F:$I,3,FALSE)</f>
        <v>930</v>
      </c>
      <c r="P2176" t="str">
        <f>VLOOKUP($L2176,Map_Organization!$F:$I,4,FALSE)</f>
        <v>8414</v>
      </c>
      <c r="Q2176" t="str">
        <f>VLOOKUP($M2176,Map_GL!$B:$N,11,FALSE)</f>
        <v>75B</v>
      </c>
      <c r="R2176" t="str">
        <f>VLOOKUP($M2176,Map_GL!$B:$N,12,FALSE)</f>
        <v>000</v>
      </c>
      <c r="S2176" t="str">
        <f>VLOOKUP($M2176,Map_GL!$B:$N,13,FALSE)</f>
        <v>00</v>
      </c>
      <c r="T2176"/>
    </row>
    <row r="2177" spans="1:20" x14ac:dyDescent="0.25">
      <c r="A2177" t="s">
        <v>8</v>
      </c>
      <c r="B2177" t="s">
        <v>10</v>
      </c>
      <c r="C2177" t="s">
        <v>12</v>
      </c>
      <c r="D2177" t="s">
        <v>14</v>
      </c>
      <c r="E2177" t="s">
        <v>10121</v>
      </c>
      <c r="F2177" t="s">
        <v>7353</v>
      </c>
      <c r="G2177" t="s">
        <v>10244</v>
      </c>
      <c r="H2177" s="9">
        <v>43833</v>
      </c>
      <c r="I2177" s="10">
        <v>0.50555555555555554</v>
      </c>
      <c r="J2177" s="11">
        <v>295.14</v>
      </c>
      <c r="K2177" t="s">
        <v>10122</v>
      </c>
      <c r="L2177" t="str">
        <f t="shared" si="66"/>
        <v>98804035</v>
      </c>
      <c r="M2177" t="str">
        <f t="shared" si="67"/>
        <v>64501111</v>
      </c>
      <c r="N2177" t="str">
        <f>VLOOKUP($L2177,Map_Organization!$F:$I,2,FALSE)</f>
        <v>UM1</v>
      </c>
      <c r="O2177" t="str">
        <f>VLOOKUP($L2177,Map_Organization!$F:$I,3,FALSE)</f>
        <v>930</v>
      </c>
      <c r="P2177" t="str">
        <f>VLOOKUP($L2177,Map_Organization!$F:$I,4,FALSE)</f>
        <v>8414</v>
      </c>
      <c r="Q2177" t="str">
        <f>VLOOKUP($M2177,Map_GL!$B:$N,11,FALSE)</f>
        <v>75B</v>
      </c>
      <c r="R2177" t="str">
        <f>VLOOKUP($M2177,Map_GL!$B:$N,12,FALSE)</f>
        <v>000</v>
      </c>
      <c r="S2177" t="str">
        <f>VLOOKUP($M2177,Map_GL!$B:$N,13,FALSE)</f>
        <v>00</v>
      </c>
      <c r="T2177"/>
    </row>
    <row r="2178" spans="1:20" x14ac:dyDescent="0.25">
      <c r="A2178" t="s">
        <v>8</v>
      </c>
      <c r="B2178" t="s">
        <v>10</v>
      </c>
      <c r="C2178" t="s">
        <v>12</v>
      </c>
      <c r="D2178" t="s">
        <v>14</v>
      </c>
      <c r="E2178" t="s">
        <v>10121</v>
      </c>
      <c r="F2178" t="s">
        <v>7353</v>
      </c>
      <c r="G2178" t="s">
        <v>10245</v>
      </c>
      <c r="H2178" s="9">
        <v>43833</v>
      </c>
      <c r="I2178" s="10">
        <v>0.50555555555555554</v>
      </c>
      <c r="J2178" s="11">
        <v>29.34</v>
      </c>
      <c r="K2178" t="s">
        <v>10122</v>
      </c>
      <c r="L2178" t="str">
        <f t="shared" si="66"/>
        <v>98804035</v>
      </c>
      <c r="M2178" t="str">
        <f t="shared" si="67"/>
        <v>64501009</v>
      </c>
      <c r="N2178" t="str">
        <f>VLOOKUP($L2178,Map_Organization!$F:$I,2,FALSE)</f>
        <v>UM1</v>
      </c>
      <c r="O2178" t="str">
        <f>VLOOKUP($L2178,Map_Organization!$F:$I,3,FALSE)</f>
        <v>930</v>
      </c>
      <c r="P2178" t="str">
        <f>VLOOKUP($L2178,Map_Organization!$F:$I,4,FALSE)</f>
        <v>8414</v>
      </c>
      <c r="Q2178" t="str">
        <f>VLOOKUP($M2178,Map_GL!$B:$N,11,FALSE)</f>
        <v>75B</v>
      </c>
      <c r="R2178" t="str">
        <f>VLOOKUP($M2178,Map_GL!$B:$N,12,FALSE)</f>
        <v>000</v>
      </c>
      <c r="S2178" t="str">
        <f>VLOOKUP($M2178,Map_GL!$B:$N,13,FALSE)</f>
        <v>00</v>
      </c>
      <c r="T2178"/>
    </row>
    <row r="2179" spans="1:20" x14ac:dyDescent="0.25">
      <c r="A2179" t="s">
        <v>8</v>
      </c>
      <c r="B2179" t="s">
        <v>10</v>
      </c>
      <c r="C2179" t="s">
        <v>12</v>
      </c>
      <c r="D2179" t="s">
        <v>14</v>
      </c>
      <c r="E2179" t="s">
        <v>10121</v>
      </c>
      <c r="F2179" t="s">
        <v>7353</v>
      </c>
      <c r="G2179" t="s">
        <v>10246</v>
      </c>
      <c r="H2179" s="9">
        <v>43833</v>
      </c>
      <c r="I2179" s="10">
        <v>0.50555555555555554</v>
      </c>
      <c r="J2179" s="11">
        <v>23.47</v>
      </c>
      <c r="K2179" t="s">
        <v>10122</v>
      </c>
      <c r="L2179" t="str">
        <f t="shared" si="66"/>
        <v>98804035</v>
      </c>
      <c r="M2179" t="str">
        <f t="shared" si="67"/>
        <v>64501010</v>
      </c>
      <c r="N2179" t="str">
        <f>VLOOKUP($L2179,Map_Organization!$F:$I,2,FALSE)</f>
        <v>UM1</v>
      </c>
      <c r="O2179" t="str">
        <f>VLOOKUP($L2179,Map_Organization!$F:$I,3,FALSE)</f>
        <v>930</v>
      </c>
      <c r="P2179" t="str">
        <f>VLOOKUP($L2179,Map_Organization!$F:$I,4,FALSE)</f>
        <v>8414</v>
      </c>
      <c r="Q2179" t="str">
        <f>VLOOKUP($M2179,Map_GL!$B:$N,11,FALSE)</f>
        <v>75B</v>
      </c>
      <c r="R2179" t="str">
        <f>VLOOKUP($M2179,Map_GL!$B:$N,12,FALSE)</f>
        <v>000</v>
      </c>
      <c r="S2179" t="str">
        <f>VLOOKUP($M2179,Map_GL!$B:$N,13,FALSE)</f>
        <v>00</v>
      </c>
      <c r="T2179"/>
    </row>
    <row r="2180" spans="1:20" x14ac:dyDescent="0.25">
      <c r="A2180" t="s">
        <v>8</v>
      </c>
      <c r="B2180" t="s">
        <v>10</v>
      </c>
      <c r="C2180" t="s">
        <v>12</v>
      </c>
      <c r="D2180" t="s">
        <v>14</v>
      </c>
      <c r="E2180" t="s">
        <v>10121</v>
      </c>
      <c r="F2180" t="s">
        <v>7353</v>
      </c>
      <c r="G2180" t="s">
        <v>10247</v>
      </c>
      <c r="H2180" s="9">
        <v>43833</v>
      </c>
      <c r="I2180" s="10">
        <v>0.50555555555555554</v>
      </c>
      <c r="J2180" s="11">
        <v>-295.14</v>
      </c>
      <c r="K2180" t="s">
        <v>10122</v>
      </c>
      <c r="L2180" t="str">
        <f t="shared" si="66"/>
        <v>98804035</v>
      </c>
      <c r="M2180" t="str">
        <f t="shared" si="67"/>
        <v>64501110</v>
      </c>
      <c r="N2180" t="str">
        <f>VLOOKUP($L2180,Map_Organization!$F:$I,2,FALSE)</f>
        <v>UM1</v>
      </c>
      <c r="O2180" t="str">
        <f>VLOOKUP($L2180,Map_Organization!$F:$I,3,FALSE)</f>
        <v>930</v>
      </c>
      <c r="P2180" t="str">
        <f>VLOOKUP($L2180,Map_Organization!$F:$I,4,FALSE)</f>
        <v>8414</v>
      </c>
      <c r="Q2180" t="str">
        <f>VLOOKUP($M2180,Map_GL!$B:$N,11,FALSE)</f>
        <v>75B</v>
      </c>
      <c r="R2180" t="str">
        <f>VLOOKUP($M2180,Map_GL!$B:$N,12,FALSE)</f>
        <v>000</v>
      </c>
      <c r="S2180" t="str">
        <f>VLOOKUP($M2180,Map_GL!$B:$N,13,FALSE)</f>
        <v>00</v>
      </c>
      <c r="T2180"/>
    </row>
    <row r="2181" spans="1:20" x14ac:dyDescent="0.25">
      <c r="A2181" t="s">
        <v>8</v>
      </c>
      <c r="B2181" t="s">
        <v>10</v>
      </c>
      <c r="C2181" t="s">
        <v>12</v>
      </c>
      <c r="D2181" t="s">
        <v>14</v>
      </c>
      <c r="E2181" t="s">
        <v>10121</v>
      </c>
      <c r="F2181" t="s">
        <v>7353</v>
      </c>
      <c r="G2181" t="s">
        <v>10248</v>
      </c>
      <c r="H2181" s="9">
        <v>43833</v>
      </c>
      <c r="I2181" s="10">
        <v>0.50555555555555554</v>
      </c>
      <c r="J2181" s="11">
        <v>-514.23</v>
      </c>
      <c r="K2181" t="s">
        <v>10122</v>
      </c>
      <c r="L2181" t="str">
        <f t="shared" ref="L2181:L2244" si="68">SUBSTITUTE(RIGHT($F2181,9),"-","")</f>
        <v>98804035</v>
      </c>
      <c r="M2181" t="str">
        <f t="shared" ref="M2181:M2244" si="69">SUBSTITUTE(RIGHT($G2181,9),".","")</f>
        <v>64501611</v>
      </c>
      <c r="N2181" t="str">
        <f>VLOOKUP($L2181,Map_Organization!$F:$I,2,FALSE)</f>
        <v>UM1</v>
      </c>
      <c r="O2181" t="str">
        <f>VLOOKUP($L2181,Map_Organization!$F:$I,3,FALSE)</f>
        <v>930</v>
      </c>
      <c r="P2181" t="str">
        <f>VLOOKUP($L2181,Map_Organization!$F:$I,4,FALSE)</f>
        <v>8414</v>
      </c>
      <c r="Q2181" t="str">
        <f>VLOOKUP($M2181,Map_GL!$B:$N,11,FALSE)</f>
        <v>75B</v>
      </c>
      <c r="R2181" t="str">
        <f>VLOOKUP($M2181,Map_GL!$B:$N,12,FALSE)</f>
        <v>000</v>
      </c>
      <c r="S2181" t="str">
        <f>VLOOKUP($M2181,Map_GL!$B:$N,13,FALSE)</f>
        <v>00</v>
      </c>
      <c r="T2181"/>
    </row>
    <row r="2182" spans="1:20" x14ac:dyDescent="0.25">
      <c r="A2182" t="s">
        <v>8</v>
      </c>
      <c r="B2182" t="s">
        <v>10</v>
      </c>
      <c r="C2182" t="s">
        <v>12</v>
      </c>
      <c r="D2182" t="s">
        <v>14</v>
      </c>
      <c r="E2182" t="s">
        <v>10121</v>
      </c>
      <c r="F2182" t="s">
        <v>7353</v>
      </c>
      <c r="G2182" t="s">
        <v>10249</v>
      </c>
      <c r="H2182" s="9">
        <v>43833</v>
      </c>
      <c r="I2182" s="10">
        <v>0.50555555555555554</v>
      </c>
      <c r="J2182" s="11">
        <v>-40.14</v>
      </c>
      <c r="K2182" t="s">
        <v>10122</v>
      </c>
      <c r="L2182" t="str">
        <f t="shared" si="68"/>
        <v>98804035</v>
      </c>
      <c r="M2182" t="str">
        <f t="shared" si="69"/>
        <v>64501621</v>
      </c>
      <c r="N2182" t="str">
        <f>VLOOKUP($L2182,Map_Organization!$F:$I,2,FALSE)</f>
        <v>UM1</v>
      </c>
      <c r="O2182" t="str">
        <f>VLOOKUP($L2182,Map_Organization!$F:$I,3,FALSE)</f>
        <v>930</v>
      </c>
      <c r="P2182" t="str">
        <f>VLOOKUP($L2182,Map_Organization!$F:$I,4,FALSE)</f>
        <v>8414</v>
      </c>
      <c r="Q2182" t="str">
        <f>VLOOKUP($M2182,Map_GL!$B:$N,11,FALSE)</f>
        <v>75B</v>
      </c>
      <c r="R2182" t="str">
        <f>VLOOKUP($M2182,Map_GL!$B:$N,12,FALSE)</f>
        <v>000</v>
      </c>
      <c r="S2182" t="str">
        <f>VLOOKUP($M2182,Map_GL!$B:$N,13,FALSE)</f>
        <v>00</v>
      </c>
      <c r="T2182"/>
    </row>
    <row r="2183" spans="1:20" x14ac:dyDescent="0.25">
      <c r="A2183" t="s">
        <v>8</v>
      </c>
      <c r="B2183" t="s">
        <v>10</v>
      </c>
      <c r="C2183" t="s">
        <v>12</v>
      </c>
      <c r="D2183" t="s">
        <v>14</v>
      </c>
      <c r="E2183" t="s">
        <v>10121</v>
      </c>
      <c r="F2183" t="s">
        <v>7353</v>
      </c>
      <c r="G2183" t="s">
        <v>10250</v>
      </c>
      <c r="H2183" s="9">
        <v>43833</v>
      </c>
      <c r="I2183" s="10">
        <v>0.50555555555555554</v>
      </c>
      <c r="J2183" s="11">
        <v>514.23</v>
      </c>
      <c r="K2183" t="s">
        <v>10122</v>
      </c>
      <c r="L2183" t="str">
        <f t="shared" si="68"/>
        <v>98804035</v>
      </c>
      <c r="M2183" t="str">
        <f t="shared" si="69"/>
        <v>64501610</v>
      </c>
      <c r="N2183" t="str">
        <f>VLOOKUP($L2183,Map_Organization!$F:$I,2,FALSE)</f>
        <v>UM1</v>
      </c>
      <c r="O2183" t="str">
        <f>VLOOKUP($L2183,Map_Organization!$F:$I,3,FALSE)</f>
        <v>930</v>
      </c>
      <c r="P2183" t="str">
        <f>VLOOKUP($L2183,Map_Organization!$F:$I,4,FALSE)</f>
        <v>8414</v>
      </c>
      <c r="Q2183" t="str">
        <f>VLOOKUP($M2183,Map_GL!$B:$N,11,FALSE)</f>
        <v>75B</v>
      </c>
      <c r="R2183" t="str">
        <f>VLOOKUP($M2183,Map_GL!$B:$N,12,FALSE)</f>
        <v>000</v>
      </c>
      <c r="S2183" t="str">
        <f>VLOOKUP($M2183,Map_GL!$B:$N,13,FALSE)</f>
        <v>00</v>
      </c>
      <c r="T2183"/>
    </row>
    <row r="2184" spans="1:20" x14ac:dyDescent="0.25">
      <c r="A2184" t="s">
        <v>8</v>
      </c>
      <c r="B2184" t="s">
        <v>10</v>
      </c>
      <c r="C2184" t="s">
        <v>12</v>
      </c>
      <c r="D2184" t="s">
        <v>14</v>
      </c>
      <c r="E2184" t="s">
        <v>10121</v>
      </c>
      <c r="F2184" t="s">
        <v>7353</v>
      </c>
      <c r="G2184" t="s">
        <v>10251</v>
      </c>
      <c r="H2184" s="9">
        <v>43833</v>
      </c>
      <c r="I2184" s="10">
        <v>0.50555555555555554</v>
      </c>
      <c r="J2184" s="11">
        <v>40.14</v>
      </c>
      <c r="K2184" t="s">
        <v>10122</v>
      </c>
      <c r="L2184" t="str">
        <f t="shared" si="68"/>
        <v>98804035</v>
      </c>
      <c r="M2184" t="str">
        <f t="shared" si="69"/>
        <v>64501620</v>
      </c>
      <c r="N2184" t="str">
        <f>VLOOKUP($L2184,Map_Organization!$F:$I,2,FALSE)</f>
        <v>UM1</v>
      </c>
      <c r="O2184" t="str">
        <f>VLOOKUP($L2184,Map_Organization!$F:$I,3,FALSE)</f>
        <v>930</v>
      </c>
      <c r="P2184" t="str">
        <f>VLOOKUP($L2184,Map_Organization!$F:$I,4,FALSE)</f>
        <v>8414</v>
      </c>
      <c r="Q2184" t="str">
        <f>VLOOKUP($M2184,Map_GL!$B:$N,11,FALSE)</f>
        <v>75B</v>
      </c>
      <c r="R2184" t="str">
        <f>VLOOKUP($M2184,Map_GL!$B:$N,12,FALSE)</f>
        <v>000</v>
      </c>
      <c r="S2184" t="str">
        <f>VLOOKUP($M2184,Map_GL!$B:$N,13,FALSE)</f>
        <v>00</v>
      </c>
      <c r="T2184"/>
    </row>
    <row r="2185" spans="1:20" x14ac:dyDescent="0.25">
      <c r="A2185" t="s">
        <v>8</v>
      </c>
      <c r="B2185" t="s">
        <v>10</v>
      </c>
      <c r="C2185" t="s">
        <v>12</v>
      </c>
      <c r="D2185" t="s">
        <v>14</v>
      </c>
      <c r="E2185" t="s">
        <v>10121</v>
      </c>
      <c r="F2185" t="s">
        <v>7353</v>
      </c>
      <c r="G2185" t="s">
        <v>10252</v>
      </c>
      <c r="H2185" s="9">
        <v>43833</v>
      </c>
      <c r="I2185" s="10">
        <v>0.50555555555555554</v>
      </c>
      <c r="J2185" s="11">
        <v>-71.239999999999995</v>
      </c>
      <c r="K2185" t="s">
        <v>10122</v>
      </c>
      <c r="L2185" t="str">
        <f t="shared" si="68"/>
        <v>98804035</v>
      </c>
      <c r="M2185" t="str">
        <f t="shared" si="69"/>
        <v>64501631</v>
      </c>
      <c r="N2185" t="str">
        <f>VLOOKUP($L2185,Map_Organization!$F:$I,2,FALSE)</f>
        <v>UM1</v>
      </c>
      <c r="O2185" t="str">
        <f>VLOOKUP($L2185,Map_Organization!$F:$I,3,FALSE)</f>
        <v>930</v>
      </c>
      <c r="P2185" t="str">
        <f>VLOOKUP($L2185,Map_Organization!$F:$I,4,FALSE)</f>
        <v>8414</v>
      </c>
      <c r="Q2185" t="str">
        <f>VLOOKUP($M2185,Map_GL!$B:$N,11,FALSE)</f>
        <v>75B</v>
      </c>
      <c r="R2185" t="str">
        <f>VLOOKUP($M2185,Map_GL!$B:$N,12,FALSE)</f>
        <v>000</v>
      </c>
      <c r="S2185" t="str">
        <f>VLOOKUP($M2185,Map_GL!$B:$N,13,FALSE)</f>
        <v>00</v>
      </c>
      <c r="T2185"/>
    </row>
    <row r="2186" spans="1:20" x14ac:dyDescent="0.25">
      <c r="A2186" t="s">
        <v>8</v>
      </c>
      <c r="B2186" t="s">
        <v>10</v>
      </c>
      <c r="C2186" t="s">
        <v>12</v>
      </c>
      <c r="D2186" t="s">
        <v>14</v>
      </c>
      <c r="E2186" t="s">
        <v>10121</v>
      </c>
      <c r="F2186" t="s">
        <v>7353</v>
      </c>
      <c r="G2186" t="s">
        <v>10253</v>
      </c>
      <c r="H2186" s="9">
        <v>43833</v>
      </c>
      <c r="I2186" s="10">
        <v>0.50555555555555554</v>
      </c>
      <c r="J2186" s="11">
        <v>71.240000000000009</v>
      </c>
      <c r="K2186" t="s">
        <v>10122</v>
      </c>
      <c r="L2186" t="str">
        <f t="shared" si="68"/>
        <v>98804035</v>
      </c>
      <c r="M2186" t="str">
        <f t="shared" si="69"/>
        <v>64501630</v>
      </c>
      <c r="N2186" t="str">
        <f>VLOOKUP($L2186,Map_Organization!$F:$I,2,FALSE)</f>
        <v>UM1</v>
      </c>
      <c r="O2186" t="str">
        <f>VLOOKUP($L2186,Map_Organization!$F:$I,3,FALSE)</f>
        <v>930</v>
      </c>
      <c r="P2186" t="str">
        <f>VLOOKUP($L2186,Map_Organization!$F:$I,4,FALSE)</f>
        <v>8414</v>
      </c>
      <c r="Q2186" t="str">
        <f>VLOOKUP($M2186,Map_GL!$B:$N,11,FALSE)</f>
        <v>75B</v>
      </c>
      <c r="R2186" t="str">
        <f>VLOOKUP($M2186,Map_GL!$B:$N,12,FALSE)</f>
        <v>000</v>
      </c>
      <c r="S2186" t="str">
        <f>VLOOKUP($M2186,Map_GL!$B:$N,13,FALSE)</f>
        <v>00</v>
      </c>
      <c r="T2186"/>
    </row>
    <row r="2187" spans="1:20" x14ac:dyDescent="0.25">
      <c r="A2187" t="s">
        <v>8</v>
      </c>
      <c r="B2187" t="s">
        <v>10</v>
      </c>
      <c r="C2187" t="s">
        <v>12</v>
      </c>
      <c r="D2187" t="s">
        <v>14</v>
      </c>
      <c r="E2187" t="s">
        <v>10121</v>
      </c>
      <c r="F2187" t="s">
        <v>7353</v>
      </c>
      <c r="G2187" t="s">
        <v>10254</v>
      </c>
      <c r="H2187" s="9">
        <v>43833</v>
      </c>
      <c r="I2187" s="10">
        <v>0.50555555555555554</v>
      </c>
      <c r="J2187" s="11">
        <v>-175.26</v>
      </c>
      <c r="K2187" t="s">
        <v>10122</v>
      </c>
      <c r="L2187" t="str">
        <f t="shared" si="68"/>
        <v>98804035</v>
      </c>
      <c r="M2187" t="str">
        <f t="shared" si="69"/>
        <v>61620003</v>
      </c>
      <c r="N2187" t="str">
        <f>VLOOKUP($L2187,Map_Organization!$F:$I,2,FALSE)</f>
        <v>UM1</v>
      </c>
      <c r="O2187" t="str">
        <f>VLOOKUP($L2187,Map_Organization!$F:$I,3,FALSE)</f>
        <v>930</v>
      </c>
      <c r="P2187" t="str">
        <f>VLOOKUP($L2187,Map_Organization!$F:$I,4,FALSE)</f>
        <v>8414</v>
      </c>
      <c r="Q2187" t="str">
        <f>VLOOKUP($M2187,Map_GL!$B:$N,11,FALSE)</f>
        <v>794</v>
      </c>
      <c r="R2187" t="str">
        <f>VLOOKUP($M2187,Map_GL!$B:$N,12,FALSE)</f>
        <v>401</v>
      </c>
      <c r="S2187" t="str">
        <f>VLOOKUP($M2187,Map_GL!$B:$N,13,FALSE)</f>
        <v>00</v>
      </c>
      <c r="T2187"/>
    </row>
    <row r="2188" spans="1:20" x14ac:dyDescent="0.25">
      <c r="A2188" t="s">
        <v>8</v>
      </c>
      <c r="B2188" t="s">
        <v>10</v>
      </c>
      <c r="C2188" t="s">
        <v>12</v>
      </c>
      <c r="D2188" t="s">
        <v>14</v>
      </c>
      <c r="E2188" t="s">
        <v>10121</v>
      </c>
      <c r="F2188" t="s">
        <v>7353</v>
      </c>
      <c r="G2188" t="s">
        <v>10255</v>
      </c>
      <c r="H2188" s="9">
        <v>43833</v>
      </c>
      <c r="I2188" s="10">
        <v>0.50555555555555554</v>
      </c>
      <c r="J2188" s="11">
        <v>175.26</v>
      </c>
      <c r="K2188" t="s">
        <v>10122</v>
      </c>
      <c r="L2188" t="str">
        <f t="shared" si="68"/>
        <v>98804035</v>
      </c>
      <c r="M2188" t="str">
        <f t="shared" si="69"/>
        <v>61620001</v>
      </c>
      <c r="N2188" t="str">
        <f>VLOOKUP($L2188,Map_Organization!$F:$I,2,FALSE)</f>
        <v>UM1</v>
      </c>
      <c r="O2188" t="str">
        <f>VLOOKUP($L2188,Map_Organization!$F:$I,3,FALSE)</f>
        <v>930</v>
      </c>
      <c r="P2188" t="str">
        <f>VLOOKUP($L2188,Map_Organization!$F:$I,4,FALSE)</f>
        <v>8414</v>
      </c>
      <c r="Q2188" t="str">
        <f>VLOOKUP($M2188,Map_GL!$B:$N,11,FALSE)</f>
        <v>794</v>
      </c>
      <c r="R2188" t="str">
        <f>VLOOKUP($M2188,Map_GL!$B:$N,12,FALSE)</f>
        <v>401</v>
      </c>
      <c r="S2188" t="str">
        <f>VLOOKUP($M2188,Map_GL!$B:$N,13,FALSE)</f>
        <v>00</v>
      </c>
      <c r="T2188"/>
    </row>
    <row r="2189" spans="1:20" x14ac:dyDescent="0.25">
      <c r="A2189" t="s">
        <v>8</v>
      </c>
      <c r="B2189" t="s">
        <v>10</v>
      </c>
      <c r="C2189" t="s">
        <v>12</v>
      </c>
      <c r="D2189" t="s">
        <v>14</v>
      </c>
      <c r="E2189" t="s">
        <v>10121</v>
      </c>
      <c r="F2189" t="s">
        <v>7353</v>
      </c>
      <c r="G2189" t="s">
        <v>10256</v>
      </c>
      <c r="H2189" s="9">
        <v>43833</v>
      </c>
      <c r="I2189" s="10">
        <v>0.50555555555555554</v>
      </c>
      <c r="J2189" s="11">
        <v>-175.26</v>
      </c>
      <c r="K2189" t="s">
        <v>10122</v>
      </c>
      <c r="L2189" t="str">
        <f t="shared" si="68"/>
        <v>98804035</v>
      </c>
      <c r="M2189" t="str">
        <f t="shared" si="69"/>
        <v>75430001</v>
      </c>
      <c r="N2189" t="str">
        <f>VLOOKUP($L2189,Map_Organization!$F:$I,2,FALSE)</f>
        <v>UM1</v>
      </c>
      <c r="O2189" t="str">
        <f>VLOOKUP($L2189,Map_Organization!$F:$I,3,FALSE)</f>
        <v>930</v>
      </c>
      <c r="P2189" t="str">
        <f>VLOOKUP($L2189,Map_Organization!$F:$I,4,FALSE)</f>
        <v>8414</v>
      </c>
      <c r="Q2189" t="str">
        <f>VLOOKUP($M2189,Map_GL!$B:$N,11,FALSE)</f>
        <v>75B</v>
      </c>
      <c r="R2189" t="str">
        <f>VLOOKUP($M2189,Map_GL!$B:$N,12,FALSE)</f>
        <v>000</v>
      </c>
      <c r="S2189" t="str">
        <f>VLOOKUP($M2189,Map_GL!$B:$N,13,FALSE)</f>
        <v>00</v>
      </c>
      <c r="T2189"/>
    </row>
    <row r="2190" spans="1:20" x14ac:dyDescent="0.25">
      <c r="A2190" t="s">
        <v>8</v>
      </c>
      <c r="B2190" t="s">
        <v>10</v>
      </c>
      <c r="C2190" t="s">
        <v>12</v>
      </c>
      <c r="D2190" t="s">
        <v>14</v>
      </c>
      <c r="E2190" t="s">
        <v>10121</v>
      </c>
      <c r="F2190" t="s">
        <v>7353</v>
      </c>
      <c r="G2190" t="s">
        <v>10182</v>
      </c>
      <c r="H2190" s="9">
        <v>43833</v>
      </c>
      <c r="I2190" s="10">
        <v>0.50555555555555554</v>
      </c>
      <c r="J2190" s="11">
        <v>91.45</v>
      </c>
      <c r="K2190" t="s">
        <v>10122</v>
      </c>
      <c r="L2190" t="str">
        <f t="shared" si="68"/>
        <v>98804035</v>
      </c>
      <c r="M2190" t="str">
        <f t="shared" si="69"/>
        <v>75431002</v>
      </c>
      <c r="N2190" t="str">
        <f>VLOOKUP($L2190,Map_Organization!$F:$I,2,FALSE)</f>
        <v>UM1</v>
      </c>
      <c r="O2190" t="str">
        <f>VLOOKUP($L2190,Map_Organization!$F:$I,3,FALSE)</f>
        <v>930</v>
      </c>
      <c r="P2190" t="str">
        <f>VLOOKUP($L2190,Map_Organization!$F:$I,4,FALSE)</f>
        <v>8414</v>
      </c>
      <c r="Q2190" t="str">
        <f>VLOOKUP($M2190,Map_GL!$B:$N,11,FALSE)</f>
        <v>75B</v>
      </c>
      <c r="R2190" t="str">
        <f>VLOOKUP($M2190,Map_GL!$B:$N,12,FALSE)</f>
        <v>000</v>
      </c>
      <c r="S2190" t="str">
        <f>VLOOKUP($M2190,Map_GL!$B:$N,13,FALSE)</f>
        <v>00</v>
      </c>
      <c r="T2190"/>
    </row>
    <row r="2191" spans="1:20" x14ac:dyDescent="0.25">
      <c r="A2191" t="s">
        <v>8</v>
      </c>
      <c r="B2191" t="s">
        <v>10</v>
      </c>
      <c r="C2191" t="s">
        <v>12</v>
      </c>
      <c r="D2191" t="s">
        <v>14</v>
      </c>
      <c r="E2191" t="s">
        <v>10121</v>
      </c>
      <c r="F2191" t="s">
        <v>7353</v>
      </c>
      <c r="G2191" t="s">
        <v>10146</v>
      </c>
      <c r="H2191" s="9">
        <v>43833</v>
      </c>
      <c r="I2191" s="10">
        <v>0.50555555555555554</v>
      </c>
      <c r="J2191" s="11">
        <v>92.88000000000001</v>
      </c>
      <c r="K2191" t="s">
        <v>10122</v>
      </c>
      <c r="L2191" t="str">
        <f t="shared" si="68"/>
        <v>98804035</v>
      </c>
      <c r="M2191" t="str">
        <f t="shared" si="69"/>
        <v>61620010</v>
      </c>
      <c r="N2191" t="str">
        <f>VLOOKUP($L2191,Map_Organization!$F:$I,2,FALSE)</f>
        <v>UM1</v>
      </c>
      <c r="O2191" t="str">
        <f>VLOOKUP($L2191,Map_Organization!$F:$I,3,FALSE)</f>
        <v>930</v>
      </c>
      <c r="P2191" t="str">
        <f>VLOOKUP($L2191,Map_Organization!$F:$I,4,FALSE)</f>
        <v>8414</v>
      </c>
      <c r="Q2191" t="str">
        <f>VLOOKUP($M2191,Map_GL!$B:$N,11,FALSE)</f>
        <v>794</v>
      </c>
      <c r="R2191" t="str">
        <f>VLOOKUP($M2191,Map_GL!$B:$N,12,FALSE)</f>
        <v>401</v>
      </c>
      <c r="S2191" t="str">
        <f>VLOOKUP($M2191,Map_GL!$B:$N,13,FALSE)</f>
        <v>00</v>
      </c>
      <c r="T2191"/>
    </row>
    <row r="2192" spans="1:20" x14ac:dyDescent="0.25">
      <c r="A2192" t="s">
        <v>8</v>
      </c>
      <c r="B2192" t="s">
        <v>10</v>
      </c>
      <c r="C2192" t="s">
        <v>12</v>
      </c>
      <c r="D2192" t="s">
        <v>14</v>
      </c>
      <c r="E2192" t="s">
        <v>10121</v>
      </c>
      <c r="F2192" t="s">
        <v>7353</v>
      </c>
      <c r="G2192" t="s">
        <v>10192</v>
      </c>
      <c r="H2192" s="9">
        <v>43833</v>
      </c>
      <c r="I2192" s="10">
        <v>0.50555555555555554</v>
      </c>
      <c r="J2192" s="11">
        <v>1.51</v>
      </c>
      <c r="K2192" t="s">
        <v>10122</v>
      </c>
      <c r="L2192" t="str">
        <f t="shared" si="68"/>
        <v>98804035</v>
      </c>
      <c r="M2192" t="str">
        <f t="shared" si="69"/>
        <v>61620113</v>
      </c>
      <c r="N2192" t="str">
        <f>VLOOKUP($L2192,Map_Organization!$F:$I,2,FALSE)</f>
        <v>UM1</v>
      </c>
      <c r="O2192" t="str">
        <f>VLOOKUP($L2192,Map_Organization!$F:$I,3,FALSE)</f>
        <v>930</v>
      </c>
      <c r="P2192" t="str">
        <f>VLOOKUP($L2192,Map_Organization!$F:$I,4,FALSE)</f>
        <v>8414</v>
      </c>
      <c r="Q2192" t="str">
        <f>VLOOKUP($M2192,Map_GL!$B:$N,11,FALSE)</f>
        <v>794</v>
      </c>
      <c r="R2192" t="str">
        <f>VLOOKUP($M2192,Map_GL!$B:$N,12,FALSE)</f>
        <v>401</v>
      </c>
      <c r="S2192" t="str">
        <f>VLOOKUP($M2192,Map_GL!$B:$N,13,FALSE)</f>
        <v>00</v>
      </c>
      <c r="T2192"/>
    </row>
    <row r="2193" spans="1:20" x14ac:dyDescent="0.25">
      <c r="A2193" t="s">
        <v>8</v>
      </c>
      <c r="B2193" t="s">
        <v>10</v>
      </c>
      <c r="C2193" t="s">
        <v>12</v>
      </c>
      <c r="D2193" t="s">
        <v>14</v>
      </c>
      <c r="E2193" t="s">
        <v>10121</v>
      </c>
      <c r="F2193" t="s">
        <v>7353</v>
      </c>
      <c r="G2193" t="s">
        <v>10257</v>
      </c>
      <c r="H2193" s="9">
        <v>43833</v>
      </c>
      <c r="I2193" s="10">
        <v>0.50555555555555554</v>
      </c>
      <c r="J2193" s="11">
        <v>15.8</v>
      </c>
      <c r="K2193" t="s">
        <v>10122</v>
      </c>
      <c r="L2193" t="str">
        <f t="shared" si="68"/>
        <v>98804035</v>
      </c>
      <c r="M2193" t="str">
        <f t="shared" si="69"/>
        <v>62282001</v>
      </c>
      <c r="N2193" t="str">
        <f>VLOOKUP($L2193,Map_Organization!$F:$I,2,FALSE)</f>
        <v>UM1</v>
      </c>
      <c r="O2193" t="str">
        <f>VLOOKUP($L2193,Map_Organization!$F:$I,3,FALSE)</f>
        <v>930</v>
      </c>
      <c r="P2193" t="str">
        <f>VLOOKUP($L2193,Map_Organization!$F:$I,4,FALSE)</f>
        <v>8414</v>
      </c>
      <c r="Q2193" t="str">
        <f>VLOOKUP($M2193,Map_GL!$B:$N,11,FALSE)</f>
        <v>75B</v>
      </c>
      <c r="R2193" t="str">
        <f>VLOOKUP($M2193,Map_GL!$B:$N,12,FALSE)</f>
        <v>000</v>
      </c>
      <c r="S2193" t="str">
        <f>VLOOKUP($M2193,Map_GL!$B:$N,13,FALSE)</f>
        <v>00</v>
      </c>
      <c r="T2193"/>
    </row>
    <row r="2194" spans="1:20" x14ac:dyDescent="0.25">
      <c r="A2194" t="s">
        <v>8</v>
      </c>
      <c r="B2194" t="s">
        <v>10</v>
      </c>
      <c r="C2194" t="s">
        <v>12</v>
      </c>
      <c r="D2194" t="s">
        <v>14</v>
      </c>
      <c r="E2194" t="s">
        <v>10121</v>
      </c>
      <c r="F2194" t="s">
        <v>7353</v>
      </c>
      <c r="G2194" t="s">
        <v>10194</v>
      </c>
      <c r="H2194" s="9">
        <v>43833</v>
      </c>
      <c r="I2194" s="10">
        <v>0.50555555555555554</v>
      </c>
      <c r="J2194" s="11">
        <v>11</v>
      </c>
      <c r="K2194" t="s">
        <v>10122</v>
      </c>
      <c r="L2194" t="str">
        <f t="shared" si="68"/>
        <v>98804035</v>
      </c>
      <c r="M2194" t="str">
        <f t="shared" si="69"/>
        <v>62624110</v>
      </c>
      <c r="N2194" t="str">
        <f>VLOOKUP($L2194,Map_Organization!$F:$I,2,FALSE)</f>
        <v>UM1</v>
      </c>
      <c r="O2194" t="str">
        <f>VLOOKUP($L2194,Map_Organization!$F:$I,3,FALSE)</f>
        <v>930</v>
      </c>
      <c r="P2194" t="str">
        <f>VLOOKUP($L2194,Map_Organization!$F:$I,4,FALSE)</f>
        <v>8414</v>
      </c>
      <c r="Q2194" t="str">
        <f>VLOOKUP($M2194,Map_GL!$B:$N,11,FALSE)</f>
        <v>833</v>
      </c>
      <c r="R2194" t="str">
        <f>VLOOKUP($M2194,Map_GL!$B:$N,12,FALSE)</f>
        <v>401</v>
      </c>
      <c r="S2194" t="str">
        <f>VLOOKUP($M2194,Map_GL!$B:$N,13,FALSE)</f>
        <v>00</v>
      </c>
      <c r="T2194"/>
    </row>
    <row r="2195" spans="1:20" x14ac:dyDescent="0.25">
      <c r="A2195" t="s">
        <v>8</v>
      </c>
      <c r="B2195" t="s">
        <v>10</v>
      </c>
      <c r="C2195" t="s">
        <v>12</v>
      </c>
      <c r="D2195" t="s">
        <v>14</v>
      </c>
      <c r="E2195" t="s">
        <v>10121</v>
      </c>
      <c r="F2195" t="s">
        <v>7353</v>
      </c>
      <c r="G2195" t="s">
        <v>10195</v>
      </c>
      <c r="H2195" s="9">
        <v>43833</v>
      </c>
      <c r="I2195" s="10">
        <v>0.50555555555555554</v>
      </c>
      <c r="J2195" s="11">
        <v>7.02</v>
      </c>
      <c r="K2195" t="s">
        <v>10122</v>
      </c>
      <c r="L2195" t="str">
        <f t="shared" si="68"/>
        <v>98804035</v>
      </c>
      <c r="M2195" t="str">
        <f t="shared" si="69"/>
        <v>62624210</v>
      </c>
      <c r="N2195" t="str">
        <f>VLOOKUP($L2195,Map_Organization!$F:$I,2,FALSE)</f>
        <v>UM1</v>
      </c>
      <c r="O2195" t="str">
        <f>VLOOKUP($L2195,Map_Organization!$F:$I,3,FALSE)</f>
        <v>930</v>
      </c>
      <c r="P2195" t="str">
        <f>VLOOKUP($L2195,Map_Organization!$F:$I,4,FALSE)</f>
        <v>8414</v>
      </c>
      <c r="Q2195" t="str">
        <f>VLOOKUP($M2195,Map_GL!$B:$N,11,FALSE)</f>
        <v>833</v>
      </c>
      <c r="R2195" t="str">
        <f>VLOOKUP($M2195,Map_GL!$B:$N,12,FALSE)</f>
        <v>401</v>
      </c>
      <c r="S2195" t="str">
        <f>VLOOKUP($M2195,Map_GL!$B:$N,13,FALSE)</f>
        <v>00</v>
      </c>
      <c r="T2195"/>
    </row>
    <row r="2196" spans="1:20" x14ac:dyDescent="0.25">
      <c r="A2196" t="s">
        <v>8</v>
      </c>
      <c r="B2196" t="s">
        <v>10</v>
      </c>
      <c r="C2196" t="s">
        <v>12</v>
      </c>
      <c r="D2196" t="s">
        <v>14</v>
      </c>
      <c r="E2196" t="s">
        <v>10121</v>
      </c>
      <c r="F2196" t="s">
        <v>7353</v>
      </c>
      <c r="G2196" t="s">
        <v>10150</v>
      </c>
      <c r="H2196" s="9">
        <v>43833</v>
      </c>
      <c r="I2196" s="10">
        <v>0.50555555555555554</v>
      </c>
      <c r="J2196" s="11">
        <v>24.45</v>
      </c>
      <c r="K2196" t="s">
        <v>10122</v>
      </c>
      <c r="L2196" t="str">
        <f t="shared" si="68"/>
        <v>98804035</v>
      </c>
      <c r="M2196" t="str">
        <f t="shared" si="69"/>
        <v>68123020</v>
      </c>
      <c r="N2196" t="str">
        <f>VLOOKUP($L2196,Map_Organization!$F:$I,2,FALSE)</f>
        <v>UM1</v>
      </c>
      <c r="O2196" t="str">
        <f>VLOOKUP($L2196,Map_Organization!$F:$I,3,FALSE)</f>
        <v>930</v>
      </c>
      <c r="P2196" t="str">
        <f>VLOOKUP($L2196,Map_Organization!$F:$I,4,FALSE)</f>
        <v>8414</v>
      </c>
      <c r="Q2196" t="str">
        <f>VLOOKUP($M2196,Map_GL!$B:$N,11,FALSE)</f>
        <v>833</v>
      </c>
      <c r="R2196" t="str">
        <f>VLOOKUP($M2196,Map_GL!$B:$N,12,FALSE)</f>
        <v>401</v>
      </c>
      <c r="S2196" t="str">
        <f>VLOOKUP($M2196,Map_GL!$B:$N,13,FALSE)</f>
        <v>00</v>
      </c>
      <c r="T2196"/>
    </row>
    <row r="2197" spans="1:20" x14ac:dyDescent="0.25">
      <c r="A2197" t="s">
        <v>8</v>
      </c>
      <c r="B2197" t="s">
        <v>10</v>
      </c>
      <c r="C2197" t="s">
        <v>12</v>
      </c>
      <c r="D2197" t="s">
        <v>14</v>
      </c>
      <c r="E2197" t="s">
        <v>10121</v>
      </c>
      <c r="F2197" t="s">
        <v>7353</v>
      </c>
      <c r="G2197" t="s">
        <v>10196</v>
      </c>
      <c r="H2197" s="9">
        <v>43833</v>
      </c>
      <c r="I2197" s="10">
        <v>0.50555555555555554</v>
      </c>
      <c r="J2197" s="11">
        <v>9.25</v>
      </c>
      <c r="K2197" t="s">
        <v>10122</v>
      </c>
      <c r="L2197" t="str">
        <f t="shared" si="68"/>
        <v>98804035</v>
      </c>
      <c r="M2197" t="str">
        <f t="shared" si="69"/>
        <v>68123022</v>
      </c>
      <c r="N2197" t="str">
        <f>VLOOKUP($L2197,Map_Organization!$F:$I,2,FALSE)</f>
        <v>UM1</v>
      </c>
      <c r="O2197" t="str">
        <f>VLOOKUP($L2197,Map_Organization!$F:$I,3,FALSE)</f>
        <v>930</v>
      </c>
      <c r="P2197" t="str">
        <f>VLOOKUP($L2197,Map_Organization!$F:$I,4,FALSE)</f>
        <v>8414</v>
      </c>
      <c r="Q2197" t="str">
        <f>VLOOKUP($M2197,Map_GL!$B:$N,11,FALSE)</f>
        <v>833</v>
      </c>
      <c r="R2197" t="str">
        <f>VLOOKUP($M2197,Map_GL!$B:$N,12,FALSE)</f>
        <v>401</v>
      </c>
      <c r="S2197" t="str">
        <f>VLOOKUP($M2197,Map_GL!$B:$N,13,FALSE)</f>
        <v>00</v>
      </c>
      <c r="T2197"/>
    </row>
    <row r="2198" spans="1:20" x14ac:dyDescent="0.25">
      <c r="A2198" t="s">
        <v>8</v>
      </c>
      <c r="B2198" t="s">
        <v>10</v>
      </c>
      <c r="C2198" t="s">
        <v>12</v>
      </c>
      <c r="D2198" t="s">
        <v>14</v>
      </c>
      <c r="E2198" t="s">
        <v>10121</v>
      </c>
      <c r="F2198" t="s">
        <v>7353</v>
      </c>
      <c r="G2198" t="s">
        <v>10148</v>
      </c>
      <c r="H2198" s="9">
        <v>43833</v>
      </c>
      <c r="I2198" s="10">
        <v>0.50555555555555554</v>
      </c>
      <c r="J2198" s="11">
        <v>-92.88000000000001</v>
      </c>
      <c r="K2198" t="s">
        <v>10122</v>
      </c>
      <c r="L2198" t="str">
        <f t="shared" si="68"/>
        <v>98804035</v>
      </c>
      <c r="M2198" t="str">
        <f t="shared" si="69"/>
        <v>61620010</v>
      </c>
      <c r="N2198" t="str">
        <f>VLOOKUP($L2198,Map_Organization!$F:$I,2,FALSE)</f>
        <v>UM1</v>
      </c>
      <c r="O2198" t="str">
        <f>VLOOKUP($L2198,Map_Organization!$F:$I,3,FALSE)</f>
        <v>930</v>
      </c>
      <c r="P2198" t="str">
        <f>VLOOKUP($L2198,Map_Organization!$F:$I,4,FALSE)</f>
        <v>8414</v>
      </c>
      <c r="Q2198" t="str">
        <f>VLOOKUP($M2198,Map_GL!$B:$N,11,FALSE)</f>
        <v>794</v>
      </c>
      <c r="R2198" t="str">
        <f>VLOOKUP($M2198,Map_GL!$B:$N,12,FALSE)</f>
        <v>401</v>
      </c>
      <c r="S2198" t="str">
        <f>VLOOKUP($M2198,Map_GL!$B:$N,13,FALSE)</f>
        <v>00</v>
      </c>
      <c r="T2198"/>
    </row>
    <row r="2199" spans="1:20" x14ac:dyDescent="0.25">
      <c r="A2199" t="s">
        <v>8</v>
      </c>
      <c r="B2199" t="s">
        <v>10</v>
      </c>
      <c r="C2199" t="s">
        <v>12</v>
      </c>
      <c r="D2199" t="s">
        <v>14</v>
      </c>
      <c r="E2199" t="s">
        <v>10121</v>
      </c>
      <c r="F2199" t="s">
        <v>7353</v>
      </c>
      <c r="G2199" t="s">
        <v>10151</v>
      </c>
      <c r="H2199" s="9">
        <v>43833</v>
      </c>
      <c r="I2199" s="10">
        <v>0.50555555555555554</v>
      </c>
      <c r="J2199" s="11">
        <v>14.93</v>
      </c>
      <c r="K2199" t="s">
        <v>10122</v>
      </c>
      <c r="L2199" t="str">
        <f t="shared" si="68"/>
        <v>98804035</v>
      </c>
      <c r="M2199" t="str">
        <f t="shared" si="69"/>
        <v>75431003</v>
      </c>
      <c r="N2199" t="str">
        <f>VLOOKUP($L2199,Map_Organization!$F:$I,2,FALSE)</f>
        <v>UM1</v>
      </c>
      <c r="O2199" t="str">
        <f>VLOOKUP($L2199,Map_Organization!$F:$I,3,FALSE)</f>
        <v>930</v>
      </c>
      <c r="P2199" t="str">
        <f>VLOOKUP($L2199,Map_Organization!$F:$I,4,FALSE)</f>
        <v>8414</v>
      </c>
      <c r="Q2199" t="str">
        <f>VLOOKUP($M2199,Map_GL!$B:$N,11,FALSE)</f>
        <v>790</v>
      </c>
      <c r="R2199" t="str">
        <f>VLOOKUP($M2199,Map_GL!$B:$N,12,FALSE)</f>
        <v>000</v>
      </c>
      <c r="S2199" t="str">
        <f>VLOOKUP($M2199,Map_GL!$B:$N,13,FALSE)</f>
        <v>00</v>
      </c>
      <c r="T2199"/>
    </row>
    <row r="2200" spans="1:20" x14ac:dyDescent="0.25">
      <c r="A2200" t="s">
        <v>8</v>
      </c>
      <c r="B2200" t="s">
        <v>10</v>
      </c>
      <c r="C2200" t="s">
        <v>12</v>
      </c>
      <c r="D2200" t="s">
        <v>14</v>
      </c>
      <c r="E2200" t="s">
        <v>10121</v>
      </c>
      <c r="F2200" t="s">
        <v>7353</v>
      </c>
      <c r="G2200" t="s">
        <v>10197</v>
      </c>
      <c r="H2200" s="9">
        <v>43833</v>
      </c>
      <c r="I2200" s="10">
        <v>0.50555555555555554</v>
      </c>
      <c r="J2200" s="11">
        <v>-1.51</v>
      </c>
      <c r="K2200" t="s">
        <v>10122</v>
      </c>
      <c r="L2200" t="str">
        <f t="shared" si="68"/>
        <v>98804035</v>
      </c>
      <c r="M2200" t="str">
        <f t="shared" si="69"/>
        <v>61620113</v>
      </c>
      <c r="N2200" t="str">
        <f>VLOOKUP($L2200,Map_Organization!$F:$I,2,FALSE)</f>
        <v>UM1</v>
      </c>
      <c r="O2200" t="str">
        <f>VLOOKUP($L2200,Map_Organization!$F:$I,3,FALSE)</f>
        <v>930</v>
      </c>
      <c r="P2200" t="str">
        <f>VLOOKUP($L2200,Map_Organization!$F:$I,4,FALSE)</f>
        <v>8414</v>
      </c>
      <c r="Q2200" t="str">
        <f>VLOOKUP($M2200,Map_GL!$B:$N,11,FALSE)</f>
        <v>794</v>
      </c>
      <c r="R2200" t="str">
        <f>VLOOKUP($M2200,Map_GL!$B:$N,12,FALSE)</f>
        <v>401</v>
      </c>
      <c r="S2200" t="str">
        <f>VLOOKUP($M2200,Map_GL!$B:$N,13,FALSE)</f>
        <v>00</v>
      </c>
      <c r="T2200"/>
    </row>
    <row r="2201" spans="1:20" x14ac:dyDescent="0.25">
      <c r="A2201" t="s">
        <v>8</v>
      </c>
      <c r="B2201" t="s">
        <v>10</v>
      </c>
      <c r="C2201" t="s">
        <v>12</v>
      </c>
      <c r="D2201" t="s">
        <v>14</v>
      </c>
      <c r="E2201" t="s">
        <v>10121</v>
      </c>
      <c r="F2201" t="s">
        <v>7344</v>
      </c>
      <c r="G2201" t="s">
        <v>10217</v>
      </c>
      <c r="H2201" s="9">
        <v>43833</v>
      </c>
      <c r="I2201" s="10">
        <v>0.50555555555555554</v>
      </c>
      <c r="J2201" s="11">
        <v>-10710.15</v>
      </c>
      <c r="K2201" t="s">
        <v>10122</v>
      </c>
      <c r="L2201" t="str">
        <f t="shared" si="68"/>
        <v>98804031</v>
      </c>
      <c r="M2201" t="str">
        <f t="shared" si="69"/>
        <v>60220010</v>
      </c>
      <c r="N2201" t="str">
        <f>VLOOKUP($L2201,Map_Organization!$F:$I,2,FALSE)</f>
        <v>UM1</v>
      </c>
      <c r="O2201" t="str">
        <f>VLOOKUP($L2201,Map_Organization!$F:$I,3,FALSE)</f>
        <v>930</v>
      </c>
      <c r="P2201" t="str">
        <f>VLOOKUP($L2201,Map_Organization!$F:$I,4,FALSE)</f>
        <v>8414</v>
      </c>
      <c r="Q2201" t="str">
        <f>VLOOKUP($M2201,Map_GL!$B:$N,11,FALSE)</f>
        <v>860</v>
      </c>
      <c r="R2201" t="str">
        <f>VLOOKUP($M2201,Map_GL!$B:$N,12,FALSE)</f>
        <v>000</v>
      </c>
      <c r="S2201" t="str">
        <f>VLOOKUP($M2201,Map_GL!$B:$N,13,FALSE)</f>
        <v>00</v>
      </c>
      <c r="T2201"/>
    </row>
    <row r="2202" spans="1:20" x14ac:dyDescent="0.25">
      <c r="A2202" t="s">
        <v>8</v>
      </c>
      <c r="B2202" t="s">
        <v>10</v>
      </c>
      <c r="C2202" t="s">
        <v>12</v>
      </c>
      <c r="D2202" t="s">
        <v>14</v>
      </c>
      <c r="E2202" t="s">
        <v>10121</v>
      </c>
      <c r="F2202" t="s">
        <v>7344</v>
      </c>
      <c r="G2202" t="s">
        <v>10146</v>
      </c>
      <c r="H2202" s="9">
        <v>43833</v>
      </c>
      <c r="I2202" s="10">
        <v>0.50555555555555554</v>
      </c>
      <c r="J2202" s="11">
        <v>-119.12</v>
      </c>
      <c r="K2202" t="s">
        <v>10122</v>
      </c>
      <c r="L2202" t="str">
        <f t="shared" si="68"/>
        <v>98804031</v>
      </c>
      <c r="M2202" t="str">
        <f t="shared" si="69"/>
        <v>61620010</v>
      </c>
      <c r="N2202" t="str">
        <f>VLOOKUP($L2202,Map_Organization!$F:$I,2,FALSE)</f>
        <v>UM1</v>
      </c>
      <c r="O2202" t="str">
        <f>VLOOKUP($L2202,Map_Organization!$F:$I,3,FALSE)</f>
        <v>930</v>
      </c>
      <c r="P2202" t="str">
        <f>VLOOKUP($L2202,Map_Organization!$F:$I,4,FALSE)</f>
        <v>8414</v>
      </c>
      <c r="Q2202" t="str">
        <f>VLOOKUP($M2202,Map_GL!$B:$N,11,FALSE)</f>
        <v>794</v>
      </c>
      <c r="R2202" t="str">
        <f>VLOOKUP($M2202,Map_GL!$B:$N,12,FALSE)</f>
        <v>401</v>
      </c>
      <c r="S2202" t="str">
        <f>VLOOKUP($M2202,Map_GL!$B:$N,13,FALSE)</f>
        <v>00</v>
      </c>
      <c r="T2202"/>
    </row>
    <row r="2203" spans="1:20" x14ac:dyDescent="0.25">
      <c r="A2203" t="s">
        <v>8</v>
      </c>
      <c r="B2203" t="s">
        <v>10</v>
      </c>
      <c r="C2203" t="s">
        <v>12</v>
      </c>
      <c r="D2203" t="s">
        <v>14</v>
      </c>
      <c r="E2203" t="s">
        <v>10121</v>
      </c>
      <c r="F2203" t="s">
        <v>7344</v>
      </c>
      <c r="G2203" t="s">
        <v>10148</v>
      </c>
      <c r="H2203" s="9">
        <v>43833</v>
      </c>
      <c r="I2203" s="10">
        <v>0.50555555555555554</v>
      </c>
      <c r="J2203" s="11">
        <v>119.12</v>
      </c>
      <c r="K2203" t="s">
        <v>10122</v>
      </c>
      <c r="L2203" t="str">
        <f t="shared" si="68"/>
        <v>98804031</v>
      </c>
      <c r="M2203" t="str">
        <f t="shared" si="69"/>
        <v>61620010</v>
      </c>
      <c r="N2203" t="str">
        <f>VLOOKUP($L2203,Map_Organization!$F:$I,2,FALSE)</f>
        <v>UM1</v>
      </c>
      <c r="O2203" t="str">
        <f>VLOOKUP($L2203,Map_Organization!$F:$I,3,FALSE)</f>
        <v>930</v>
      </c>
      <c r="P2203" t="str">
        <f>VLOOKUP($L2203,Map_Organization!$F:$I,4,FALSE)</f>
        <v>8414</v>
      </c>
      <c r="Q2203" t="str">
        <f>VLOOKUP($M2203,Map_GL!$B:$N,11,FALSE)</f>
        <v>794</v>
      </c>
      <c r="R2203" t="str">
        <f>VLOOKUP($M2203,Map_GL!$B:$N,12,FALSE)</f>
        <v>401</v>
      </c>
      <c r="S2203" t="str">
        <f>VLOOKUP($M2203,Map_GL!$B:$N,13,FALSE)</f>
        <v>00</v>
      </c>
      <c r="T2203"/>
    </row>
    <row r="2204" spans="1:20" x14ac:dyDescent="0.25">
      <c r="A2204" t="s">
        <v>8</v>
      </c>
      <c r="B2204" t="s">
        <v>10</v>
      </c>
      <c r="C2204" t="s">
        <v>12</v>
      </c>
      <c r="D2204" t="s">
        <v>14</v>
      </c>
      <c r="E2204" t="s">
        <v>10121</v>
      </c>
      <c r="F2204" t="s">
        <v>7344</v>
      </c>
      <c r="G2204" t="s">
        <v>10151</v>
      </c>
      <c r="H2204" s="9">
        <v>43833</v>
      </c>
      <c r="I2204" s="10">
        <v>0.50555555555555554</v>
      </c>
      <c r="J2204" s="11">
        <v>-18.809999999999999</v>
      </c>
      <c r="K2204" t="s">
        <v>10122</v>
      </c>
      <c r="L2204" t="str">
        <f t="shared" si="68"/>
        <v>98804031</v>
      </c>
      <c r="M2204" t="str">
        <f t="shared" si="69"/>
        <v>75431003</v>
      </c>
      <c r="N2204" t="str">
        <f>VLOOKUP($L2204,Map_Organization!$F:$I,2,FALSE)</f>
        <v>UM1</v>
      </c>
      <c r="O2204" t="str">
        <f>VLOOKUP($L2204,Map_Organization!$F:$I,3,FALSE)</f>
        <v>930</v>
      </c>
      <c r="P2204" t="str">
        <f>VLOOKUP($L2204,Map_Organization!$F:$I,4,FALSE)</f>
        <v>8414</v>
      </c>
      <c r="Q2204" t="str">
        <f>VLOOKUP($M2204,Map_GL!$B:$N,11,FALSE)</f>
        <v>790</v>
      </c>
      <c r="R2204" t="str">
        <f>VLOOKUP($M2204,Map_GL!$B:$N,12,FALSE)</f>
        <v>000</v>
      </c>
      <c r="S2204" t="str">
        <f>VLOOKUP($M2204,Map_GL!$B:$N,13,FALSE)</f>
        <v>00</v>
      </c>
      <c r="T2204"/>
    </row>
    <row r="2205" spans="1:20" x14ac:dyDescent="0.25">
      <c r="A2205" t="s">
        <v>8</v>
      </c>
      <c r="B2205" t="s">
        <v>10</v>
      </c>
      <c r="C2205" t="s">
        <v>12</v>
      </c>
      <c r="D2205" t="s">
        <v>14</v>
      </c>
      <c r="E2205" t="s">
        <v>10121</v>
      </c>
      <c r="F2205" t="s">
        <v>7332</v>
      </c>
      <c r="G2205" t="s">
        <v>10270</v>
      </c>
      <c r="H2205" s="9">
        <v>43833</v>
      </c>
      <c r="I2205" s="10">
        <v>0.50555555555555554</v>
      </c>
      <c r="J2205" s="11">
        <v>44.16</v>
      </c>
      <c r="K2205" t="s">
        <v>10122</v>
      </c>
      <c r="L2205" t="str">
        <f t="shared" si="68"/>
        <v>98804001</v>
      </c>
      <c r="M2205" t="str">
        <f t="shared" si="69"/>
        <v>62421101</v>
      </c>
      <c r="N2205" t="str">
        <f>VLOOKUP($L2205,Map_Organization!$F:$I,2,FALSE)</f>
        <v>UM1</v>
      </c>
      <c r="O2205" t="str">
        <f>VLOOKUP($L2205,Map_Organization!$F:$I,3,FALSE)</f>
        <v>930</v>
      </c>
      <c r="P2205" t="str">
        <f>VLOOKUP($L2205,Map_Organization!$F:$I,4,FALSE)</f>
        <v>8414</v>
      </c>
      <c r="Q2205" t="str">
        <f>VLOOKUP($M2205,Map_GL!$B:$N,11,FALSE)</f>
        <v>895</v>
      </c>
      <c r="R2205" t="str">
        <f>VLOOKUP($M2205,Map_GL!$B:$N,12,FALSE)</f>
        <v>000</v>
      </c>
      <c r="S2205" t="str">
        <f>VLOOKUP($M2205,Map_GL!$B:$N,13,FALSE)</f>
        <v>00</v>
      </c>
      <c r="T2205"/>
    </row>
    <row r="2206" spans="1:20" x14ac:dyDescent="0.25">
      <c r="A2206" t="s">
        <v>8</v>
      </c>
      <c r="B2206" t="s">
        <v>10</v>
      </c>
      <c r="C2206" t="s">
        <v>12</v>
      </c>
      <c r="D2206" t="s">
        <v>14</v>
      </c>
      <c r="E2206" t="s">
        <v>10121</v>
      </c>
      <c r="F2206" t="s">
        <v>7332</v>
      </c>
      <c r="G2206" t="s">
        <v>10152</v>
      </c>
      <c r="H2206" s="9">
        <v>43833</v>
      </c>
      <c r="I2206" s="10">
        <v>0.50555555555555554</v>
      </c>
      <c r="J2206" s="11">
        <v>31944.649999999998</v>
      </c>
      <c r="K2206" t="s">
        <v>10122</v>
      </c>
      <c r="L2206" t="str">
        <f t="shared" si="68"/>
        <v>98804001</v>
      </c>
      <c r="M2206" t="str">
        <f t="shared" si="69"/>
        <v>64101100</v>
      </c>
      <c r="N2206" t="str">
        <f>VLOOKUP($L2206,Map_Organization!$F:$I,2,FALSE)</f>
        <v>UM1</v>
      </c>
      <c r="O2206" t="str">
        <f>VLOOKUP($L2206,Map_Organization!$F:$I,3,FALSE)</f>
        <v>930</v>
      </c>
      <c r="P2206" t="str">
        <f>VLOOKUP($L2206,Map_Organization!$F:$I,4,FALSE)</f>
        <v>8414</v>
      </c>
      <c r="Q2206" t="str">
        <f>VLOOKUP($M2206,Map_GL!$B:$N,11,FALSE)</f>
        <v>75B</v>
      </c>
      <c r="R2206" t="str">
        <f>VLOOKUP($M2206,Map_GL!$B:$N,12,FALSE)</f>
        <v>000</v>
      </c>
      <c r="S2206" t="str">
        <f>VLOOKUP($M2206,Map_GL!$B:$N,13,FALSE)</f>
        <v>00</v>
      </c>
      <c r="T2206"/>
    </row>
    <row r="2207" spans="1:20" x14ac:dyDescent="0.25">
      <c r="A2207" t="s">
        <v>8</v>
      </c>
      <c r="B2207" t="s">
        <v>10</v>
      </c>
      <c r="C2207" t="s">
        <v>12</v>
      </c>
      <c r="D2207" t="s">
        <v>14</v>
      </c>
      <c r="E2207" t="s">
        <v>10121</v>
      </c>
      <c r="F2207" t="s">
        <v>7332</v>
      </c>
      <c r="G2207" t="s">
        <v>10153</v>
      </c>
      <c r="H2207" s="9">
        <v>43833</v>
      </c>
      <c r="I2207" s="10">
        <v>0.50555555555555554</v>
      </c>
      <c r="J2207" s="11">
        <v>-5826.17</v>
      </c>
      <c r="K2207" t="s">
        <v>10122</v>
      </c>
      <c r="L2207" t="str">
        <f t="shared" si="68"/>
        <v>98804001</v>
      </c>
      <c r="M2207" t="str">
        <f t="shared" si="69"/>
        <v>64101110</v>
      </c>
      <c r="N2207" t="str">
        <f>VLOOKUP($L2207,Map_Organization!$F:$I,2,FALSE)</f>
        <v>UM1</v>
      </c>
      <c r="O2207" t="str">
        <f>VLOOKUP($L2207,Map_Organization!$F:$I,3,FALSE)</f>
        <v>930</v>
      </c>
      <c r="P2207" t="str">
        <f>VLOOKUP($L2207,Map_Organization!$F:$I,4,FALSE)</f>
        <v>8414</v>
      </c>
      <c r="Q2207" t="str">
        <f>VLOOKUP($M2207,Map_GL!$B:$N,11,FALSE)</f>
        <v>75B</v>
      </c>
      <c r="R2207" t="str">
        <f>VLOOKUP($M2207,Map_GL!$B:$N,12,FALSE)</f>
        <v>000</v>
      </c>
      <c r="S2207" t="str">
        <f>VLOOKUP($M2207,Map_GL!$B:$N,13,FALSE)</f>
        <v>00</v>
      </c>
      <c r="T2207"/>
    </row>
    <row r="2208" spans="1:20" x14ac:dyDescent="0.25">
      <c r="A2208" t="s">
        <v>8</v>
      </c>
      <c r="B2208" t="s">
        <v>10</v>
      </c>
      <c r="C2208" t="s">
        <v>12</v>
      </c>
      <c r="D2208" t="s">
        <v>14</v>
      </c>
      <c r="E2208" t="s">
        <v>10121</v>
      </c>
      <c r="F2208" t="s">
        <v>7332</v>
      </c>
      <c r="G2208" t="s">
        <v>10201</v>
      </c>
      <c r="H2208" s="9">
        <v>43833</v>
      </c>
      <c r="I2208" s="10">
        <v>0.50555555555555554</v>
      </c>
      <c r="J2208" s="11">
        <v>-7884.62</v>
      </c>
      <c r="K2208" t="s">
        <v>10122</v>
      </c>
      <c r="L2208" t="str">
        <f t="shared" si="68"/>
        <v>98804001</v>
      </c>
      <c r="M2208" t="str">
        <f t="shared" si="69"/>
        <v>64101120</v>
      </c>
      <c r="N2208" t="str">
        <f>VLOOKUP($L2208,Map_Organization!$F:$I,2,FALSE)</f>
        <v>UM1</v>
      </c>
      <c r="O2208" t="str">
        <f>VLOOKUP($L2208,Map_Organization!$F:$I,3,FALSE)</f>
        <v>930</v>
      </c>
      <c r="P2208" t="str">
        <f>VLOOKUP($L2208,Map_Organization!$F:$I,4,FALSE)</f>
        <v>8414</v>
      </c>
      <c r="Q2208" t="str">
        <f>VLOOKUP($M2208,Map_GL!$B:$N,11,FALSE)</f>
        <v>75B</v>
      </c>
      <c r="R2208" t="str">
        <f>VLOOKUP($M2208,Map_GL!$B:$N,12,FALSE)</f>
        <v>000</v>
      </c>
      <c r="S2208" t="str">
        <f>VLOOKUP($M2208,Map_GL!$B:$N,13,FALSE)</f>
        <v>00</v>
      </c>
      <c r="T2208"/>
    </row>
    <row r="2209" spans="1:20" x14ac:dyDescent="0.25">
      <c r="A2209" t="s">
        <v>8</v>
      </c>
      <c r="B2209" t="s">
        <v>10</v>
      </c>
      <c r="C2209" t="s">
        <v>12</v>
      </c>
      <c r="D2209" t="s">
        <v>14</v>
      </c>
      <c r="E2209" t="s">
        <v>10121</v>
      </c>
      <c r="F2209" t="s">
        <v>7332</v>
      </c>
      <c r="G2209" t="s">
        <v>10154</v>
      </c>
      <c r="H2209" s="9">
        <v>43833</v>
      </c>
      <c r="I2209" s="10">
        <v>0.50555555555555554</v>
      </c>
      <c r="J2209" s="11">
        <v>5004.6099999999997</v>
      </c>
      <c r="K2209" t="s">
        <v>10122</v>
      </c>
      <c r="L2209" t="str">
        <f t="shared" si="68"/>
        <v>98804001</v>
      </c>
      <c r="M2209" t="str">
        <f t="shared" si="69"/>
        <v>64100540</v>
      </c>
      <c r="N2209" t="str">
        <f>VLOOKUP($L2209,Map_Organization!$F:$I,2,FALSE)</f>
        <v>UM1</v>
      </c>
      <c r="O2209" t="str">
        <f>VLOOKUP($L2209,Map_Organization!$F:$I,3,FALSE)</f>
        <v>930</v>
      </c>
      <c r="P2209" t="str">
        <f>VLOOKUP($L2209,Map_Organization!$F:$I,4,FALSE)</f>
        <v>8414</v>
      </c>
      <c r="Q2209" t="str">
        <f>VLOOKUP($M2209,Map_GL!$B:$N,11,FALSE)</f>
        <v>75B</v>
      </c>
      <c r="R2209" t="str">
        <f>VLOOKUP($M2209,Map_GL!$B:$N,12,FALSE)</f>
        <v>000</v>
      </c>
      <c r="S2209" t="str">
        <f>VLOOKUP($M2209,Map_GL!$B:$N,13,FALSE)</f>
        <v>00</v>
      </c>
      <c r="T2209"/>
    </row>
    <row r="2210" spans="1:20" x14ac:dyDescent="0.25">
      <c r="A2210" t="s">
        <v>8</v>
      </c>
      <c r="B2210" t="s">
        <v>10</v>
      </c>
      <c r="C2210" t="s">
        <v>12</v>
      </c>
      <c r="D2210" t="s">
        <v>14</v>
      </c>
      <c r="E2210" t="s">
        <v>10121</v>
      </c>
      <c r="F2210" t="s">
        <v>7332</v>
      </c>
      <c r="G2210" t="s">
        <v>10155</v>
      </c>
      <c r="H2210" s="9">
        <v>43833</v>
      </c>
      <c r="I2210" s="10">
        <v>0.50555555555555554</v>
      </c>
      <c r="J2210" s="11">
        <v>-4204.63</v>
      </c>
      <c r="K2210" t="s">
        <v>10122</v>
      </c>
      <c r="L2210" t="str">
        <f t="shared" si="68"/>
        <v>98804001</v>
      </c>
      <c r="M2210" t="str">
        <f t="shared" si="69"/>
        <v>64101112</v>
      </c>
      <c r="N2210" t="str">
        <f>VLOOKUP($L2210,Map_Organization!$F:$I,2,FALSE)</f>
        <v>UM1</v>
      </c>
      <c r="O2210" t="str">
        <f>VLOOKUP($L2210,Map_Organization!$F:$I,3,FALSE)</f>
        <v>930</v>
      </c>
      <c r="P2210" t="str">
        <f>VLOOKUP($L2210,Map_Organization!$F:$I,4,FALSE)</f>
        <v>8414</v>
      </c>
      <c r="Q2210" t="str">
        <f>VLOOKUP($M2210,Map_GL!$B:$N,11,FALSE)</f>
        <v>75B</v>
      </c>
      <c r="R2210" t="str">
        <f>VLOOKUP($M2210,Map_GL!$B:$N,12,FALSE)</f>
        <v>000</v>
      </c>
      <c r="S2210" t="str">
        <f>VLOOKUP($M2210,Map_GL!$B:$N,13,FALSE)</f>
        <v>00</v>
      </c>
      <c r="T2210"/>
    </row>
    <row r="2211" spans="1:20" x14ac:dyDescent="0.25">
      <c r="A2211" t="s">
        <v>8</v>
      </c>
      <c r="B2211" t="s">
        <v>10</v>
      </c>
      <c r="C2211" t="s">
        <v>12</v>
      </c>
      <c r="D2211" t="s">
        <v>14</v>
      </c>
      <c r="E2211" t="s">
        <v>10121</v>
      </c>
      <c r="F2211" t="s">
        <v>7332</v>
      </c>
      <c r="G2211" t="s">
        <v>10266</v>
      </c>
      <c r="H2211" s="9">
        <v>43833</v>
      </c>
      <c r="I2211" s="10">
        <v>0.50555555555555554</v>
      </c>
      <c r="J2211" s="11">
        <v>337.79</v>
      </c>
      <c r="K2211" t="s">
        <v>10122</v>
      </c>
      <c r="L2211" t="str">
        <f t="shared" si="68"/>
        <v>98804001</v>
      </c>
      <c r="M2211" t="str">
        <f t="shared" si="69"/>
        <v>64106040</v>
      </c>
      <c r="N2211" t="str">
        <f>VLOOKUP($L2211,Map_Organization!$F:$I,2,FALSE)</f>
        <v>UM1</v>
      </c>
      <c r="O2211" t="str">
        <f>VLOOKUP($L2211,Map_Organization!$F:$I,3,FALSE)</f>
        <v>930</v>
      </c>
      <c r="P2211" t="str">
        <f>VLOOKUP($L2211,Map_Organization!$F:$I,4,FALSE)</f>
        <v>8414</v>
      </c>
      <c r="Q2211" t="str">
        <f>VLOOKUP($M2211,Map_GL!$B:$N,11,FALSE)</f>
        <v>75B</v>
      </c>
      <c r="R2211" t="str">
        <f>VLOOKUP($M2211,Map_GL!$B:$N,12,FALSE)</f>
        <v>000</v>
      </c>
      <c r="S2211" t="str">
        <f>VLOOKUP($M2211,Map_GL!$B:$N,13,FALSE)</f>
        <v>00</v>
      </c>
      <c r="T2211"/>
    </row>
    <row r="2212" spans="1:20" x14ac:dyDescent="0.25">
      <c r="A2212" t="s">
        <v>8</v>
      </c>
      <c r="B2212" t="s">
        <v>10</v>
      </c>
      <c r="C2212" t="s">
        <v>12</v>
      </c>
      <c r="D2212" t="s">
        <v>14</v>
      </c>
      <c r="E2212" t="s">
        <v>10121</v>
      </c>
      <c r="F2212" t="s">
        <v>7332</v>
      </c>
      <c r="G2212" t="s">
        <v>10156</v>
      </c>
      <c r="H2212" s="9">
        <v>43833</v>
      </c>
      <c r="I2212" s="10">
        <v>0.50555555555555554</v>
      </c>
      <c r="J2212" s="11">
        <v>3022.91</v>
      </c>
      <c r="K2212" t="s">
        <v>10122</v>
      </c>
      <c r="L2212" t="str">
        <f t="shared" si="68"/>
        <v>98804001</v>
      </c>
      <c r="M2212" t="str">
        <f t="shared" si="69"/>
        <v>64106061</v>
      </c>
      <c r="N2212" t="str">
        <f>VLOOKUP($L2212,Map_Organization!$F:$I,2,FALSE)</f>
        <v>UM1</v>
      </c>
      <c r="O2212" t="str">
        <f>VLOOKUP($L2212,Map_Organization!$F:$I,3,FALSE)</f>
        <v>930</v>
      </c>
      <c r="P2212" t="str">
        <f>VLOOKUP($L2212,Map_Organization!$F:$I,4,FALSE)</f>
        <v>8414</v>
      </c>
      <c r="Q2212" t="str">
        <f>VLOOKUP($M2212,Map_GL!$B:$N,11,FALSE)</f>
        <v>75B</v>
      </c>
      <c r="R2212" t="str">
        <f>VLOOKUP($M2212,Map_GL!$B:$N,12,FALSE)</f>
        <v>000</v>
      </c>
      <c r="S2212" t="str">
        <f>VLOOKUP($M2212,Map_GL!$B:$N,13,FALSE)</f>
        <v>00</v>
      </c>
      <c r="T2212"/>
    </row>
    <row r="2213" spans="1:20" x14ac:dyDescent="0.25">
      <c r="A2213" t="s">
        <v>8</v>
      </c>
      <c r="B2213" t="s">
        <v>10</v>
      </c>
      <c r="C2213" t="s">
        <v>12</v>
      </c>
      <c r="D2213" t="s">
        <v>14</v>
      </c>
      <c r="E2213" t="s">
        <v>10121</v>
      </c>
      <c r="F2213" t="s">
        <v>7332</v>
      </c>
      <c r="G2213" t="s">
        <v>10157</v>
      </c>
      <c r="H2213" s="9">
        <v>43833</v>
      </c>
      <c r="I2213" s="10">
        <v>0.50555555555555554</v>
      </c>
      <c r="J2213" s="11">
        <v>67.62</v>
      </c>
      <c r="K2213" t="s">
        <v>10122</v>
      </c>
      <c r="L2213" t="str">
        <f t="shared" si="68"/>
        <v>98804001</v>
      </c>
      <c r="M2213" t="str">
        <f t="shared" si="69"/>
        <v>64502031</v>
      </c>
      <c r="N2213" t="str">
        <f>VLOOKUP($L2213,Map_Organization!$F:$I,2,FALSE)</f>
        <v>UM1</v>
      </c>
      <c r="O2213" t="str">
        <f>VLOOKUP($L2213,Map_Organization!$F:$I,3,FALSE)</f>
        <v>930</v>
      </c>
      <c r="P2213" t="str">
        <f>VLOOKUP($L2213,Map_Organization!$F:$I,4,FALSE)</f>
        <v>8414</v>
      </c>
      <c r="Q2213" t="str">
        <f>VLOOKUP($M2213,Map_GL!$B:$N,11,FALSE)</f>
        <v>75B</v>
      </c>
      <c r="R2213" t="str">
        <f>VLOOKUP($M2213,Map_GL!$B:$N,12,FALSE)</f>
        <v>000</v>
      </c>
      <c r="S2213" t="str">
        <f>VLOOKUP($M2213,Map_GL!$B:$N,13,FALSE)</f>
        <v>00</v>
      </c>
      <c r="T2213"/>
    </row>
    <row r="2214" spans="1:20" x14ac:dyDescent="0.25">
      <c r="A2214" t="s">
        <v>8</v>
      </c>
      <c r="B2214" t="s">
        <v>10</v>
      </c>
      <c r="C2214" t="s">
        <v>12</v>
      </c>
      <c r="D2214" t="s">
        <v>14</v>
      </c>
      <c r="E2214" t="s">
        <v>10121</v>
      </c>
      <c r="F2214" t="s">
        <v>7332</v>
      </c>
      <c r="G2214" t="s">
        <v>10158</v>
      </c>
      <c r="H2214" s="9">
        <v>43833</v>
      </c>
      <c r="I2214" s="10">
        <v>0.50555555555555554</v>
      </c>
      <c r="J2214" s="11">
        <v>1973.91</v>
      </c>
      <c r="K2214" t="s">
        <v>10122</v>
      </c>
      <c r="L2214" t="str">
        <f t="shared" si="68"/>
        <v>98804001</v>
      </c>
      <c r="M2214" t="str">
        <f t="shared" si="69"/>
        <v>64503111</v>
      </c>
      <c r="N2214" t="str">
        <f>VLOOKUP($L2214,Map_Organization!$F:$I,2,FALSE)</f>
        <v>UM1</v>
      </c>
      <c r="O2214" t="str">
        <f>VLOOKUP($L2214,Map_Organization!$F:$I,3,FALSE)</f>
        <v>930</v>
      </c>
      <c r="P2214" t="str">
        <f>VLOOKUP($L2214,Map_Organization!$F:$I,4,FALSE)</f>
        <v>8414</v>
      </c>
      <c r="Q2214" t="str">
        <f>VLOOKUP($M2214,Map_GL!$B:$N,11,FALSE)</f>
        <v>75B</v>
      </c>
      <c r="R2214" t="str">
        <f>VLOOKUP($M2214,Map_GL!$B:$N,12,FALSE)</f>
        <v>000</v>
      </c>
      <c r="S2214" t="str">
        <f>VLOOKUP($M2214,Map_GL!$B:$N,13,FALSE)</f>
        <v>00</v>
      </c>
      <c r="T2214"/>
    </row>
    <row r="2215" spans="1:20" x14ac:dyDescent="0.25">
      <c r="A2215" t="s">
        <v>8</v>
      </c>
      <c r="B2215" t="s">
        <v>10</v>
      </c>
      <c r="C2215" t="s">
        <v>12</v>
      </c>
      <c r="D2215" t="s">
        <v>14</v>
      </c>
      <c r="E2215" t="s">
        <v>10121</v>
      </c>
      <c r="F2215" t="s">
        <v>7332</v>
      </c>
      <c r="G2215" t="s">
        <v>10159</v>
      </c>
      <c r="H2215" s="9">
        <v>43833</v>
      </c>
      <c r="I2215" s="10">
        <v>0.50555555555555554</v>
      </c>
      <c r="J2215" s="11">
        <v>-200.25</v>
      </c>
      <c r="K2215" t="s">
        <v>10122</v>
      </c>
      <c r="L2215" t="str">
        <f t="shared" si="68"/>
        <v>98804001</v>
      </c>
      <c r="M2215" t="str">
        <f t="shared" si="69"/>
        <v>61621003</v>
      </c>
      <c r="N2215" t="str">
        <f>VLOOKUP($L2215,Map_Organization!$F:$I,2,FALSE)</f>
        <v>UM1</v>
      </c>
      <c r="O2215" t="str">
        <f>VLOOKUP($L2215,Map_Organization!$F:$I,3,FALSE)</f>
        <v>930</v>
      </c>
      <c r="P2215" t="str">
        <f>VLOOKUP($L2215,Map_Organization!$F:$I,4,FALSE)</f>
        <v>8414</v>
      </c>
      <c r="Q2215" t="str">
        <f>VLOOKUP($M2215,Map_GL!$B:$N,11,FALSE)</f>
        <v>794</v>
      </c>
      <c r="R2215" t="str">
        <f>VLOOKUP($M2215,Map_GL!$B:$N,12,FALSE)</f>
        <v>401</v>
      </c>
      <c r="S2215" t="str">
        <f>VLOOKUP($M2215,Map_GL!$B:$N,13,FALSE)</f>
        <v>00</v>
      </c>
      <c r="T2215"/>
    </row>
    <row r="2216" spans="1:20" x14ac:dyDescent="0.25">
      <c r="A2216" t="s">
        <v>8</v>
      </c>
      <c r="B2216" t="s">
        <v>10</v>
      </c>
      <c r="C2216" t="s">
        <v>12</v>
      </c>
      <c r="D2216" t="s">
        <v>14</v>
      </c>
      <c r="E2216" t="s">
        <v>10121</v>
      </c>
      <c r="F2216" t="s">
        <v>7332</v>
      </c>
      <c r="G2216" t="s">
        <v>10160</v>
      </c>
      <c r="H2216" s="9">
        <v>43833</v>
      </c>
      <c r="I2216" s="10">
        <v>0.50555555555555554</v>
      </c>
      <c r="J2216" s="11">
        <v>275.07000000000005</v>
      </c>
      <c r="K2216" t="s">
        <v>10122</v>
      </c>
      <c r="L2216" t="str">
        <f t="shared" si="68"/>
        <v>98804001</v>
      </c>
      <c r="M2216" t="str">
        <f t="shared" si="69"/>
        <v>64501016</v>
      </c>
      <c r="N2216" t="str">
        <f>VLOOKUP($L2216,Map_Organization!$F:$I,2,FALSE)</f>
        <v>UM1</v>
      </c>
      <c r="O2216" t="str">
        <f>VLOOKUP($L2216,Map_Organization!$F:$I,3,FALSE)</f>
        <v>930</v>
      </c>
      <c r="P2216" t="str">
        <f>VLOOKUP($L2216,Map_Organization!$F:$I,4,FALSE)</f>
        <v>8414</v>
      </c>
      <c r="Q2216" t="str">
        <f>VLOOKUP($M2216,Map_GL!$B:$N,11,FALSE)</f>
        <v>75B</v>
      </c>
      <c r="R2216" t="str">
        <f>VLOOKUP($M2216,Map_GL!$B:$N,12,FALSE)</f>
        <v>000</v>
      </c>
      <c r="S2216" t="str">
        <f>VLOOKUP($M2216,Map_GL!$B:$N,13,FALSE)</f>
        <v>00</v>
      </c>
      <c r="T2216"/>
    </row>
    <row r="2217" spans="1:20" x14ac:dyDescent="0.25">
      <c r="A2217" t="s">
        <v>8</v>
      </c>
      <c r="B2217" t="s">
        <v>10</v>
      </c>
      <c r="C2217" t="s">
        <v>12</v>
      </c>
      <c r="D2217" t="s">
        <v>14</v>
      </c>
      <c r="E2217" t="s">
        <v>10121</v>
      </c>
      <c r="F2217" t="s">
        <v>7332</v>
      </c>
      <c r="G2217" t="s">
        <v>10161</v>
      </c>
      <c r="H2217" s="9">
        <v>43833</v>
      </c>
      <c r="I2217" s="10">
        <v>0.50555555555555554</v>
      </c>
      <c r="J2217" s="11">
        <v>-1504.62</v>
      </c>
      <c r="K2217" t="s">
        <v>10122</v>
      </c>
      <c r="L2217" t="str">
        <f t="shared" si="68"/>
        <v>98804001</v>
      </c>
      <c r="M2217" t="str">
        <f t="shared" si="69"/>
        <v>64501141</v>
      </c>
      <c r="N2217" t="str">
        <f>VLOOKUP($L2217,Map_Organization!$F:$I,2,FALSE)</f>
        <v>UM1</v>
      </c>
      <c r="O2217" t="str">
        <f>VLOOKUP($L2217,Map_Organization!$F:$I,3,FALSE)</f>
        <v>930</v>
      </c>
      <c r="P2217" t="str">
        <f>VLOOKUP($L2217,Map_Organization!$F:$I,4,FALSE)</f>
        <v>8414</v>
      </c>
      <c r="Q2217" t="str">
        <f>VLOOKUP($M2217,Map_GL!$B:$N,11,FALSE)</f>
        <v>75B</v>
      </c>
      <c r="R2217" t="str">
        <f>VLOOKUP($M2217,Map_GL!$B:$N,12,FALSE)</f>
        <v>000</v>
      </c>
      <c r="S2217" t="str">
        <f>VLOOKUP($M2217,Map_GL!$B:$N,13,FALSE)</f>
        <v>00</v>
      </c>
      <c r="T2217"/>
    </row>
    <row r="2218" spans="1:20" x14ac:dyDescent="0.25">
      <c r="A2218" t="s">
        <v>8</v>
      </c>
      <c r="B2218" t="s">
        <v>10</v>
      </c>
      <c r="C2218" t="s">
        <v>12</v>
      </c>
      <c r="D2218" t="s">
        <v>14</v>
      </c>
      <c r="E2218" t="s">
        <v>10121</v>
      </c>
      <c r="F2218" t="s">
        <v>7332</v>
      </c>
      <c r="G2218" t="s">
        <v>10162</v>
      </c>
      <c r="H2218" s="9">
        <v>43833</v>
      </c>
      <c r="I2218" s="10">
        <v>0.50555555555555554</v>
      </c>
      <c r="J2218" s="11">
        <v>2859.0699999999997</v>
      </c>
      <c r="K2218" t="s">
        <v>10122</v>
      </c>
      <c r="L2218" t="str">
        <f t="shared" si="68"/>
        <v>98804001</v>
      </c>
      <c r="M2218" t="str">
        <f t="shared" si="69"/>
        <v>64501711</v>
      </c>
      <c r="N2218" t="str">
        <f>VLOOKUP($L2218,Map_Organization!$F:$I,2,FALSE)</f>
        <v>UM1</v>
      </c>
      <c r="O2218" t="str">
        <f>VLOOKUP($L2218,Map_Organization!$F:$I,3,FALSE)</f>
        <v>930</v>
      </c>
      <c r="P2218" t="str">
        <f>VLOOKUP($L2218,Map_Organization!$F:$I,4,FALSE)</f>
        <v>8414</v>
      </c>
      <c r="Q2218" t="str">
        <f>VLOOKUP($M2218,Map_GL!$B:$N,11,FALSE)</f>
        <v>75B</v>
      </c>
      <c r="R2218" t="str">
        <f>VLOOKUP($M2218,Map_GL!$B:$N,12,FALSE)</f>
        <v>000</v>
      </c>
      <c r="S2218" t="str">
        <f>VLOOKUP($M2218,Map_GL!$B:$N,13,FALSE)</f>
        <v>00</v>
      </c>
      <c r="T2218"/>
    </row>
    <row r="2219" spans="1:20" x14ac:dyDescent="0.25">
      <c r="A2219" t="s">
        <v>8</v>
      </c>
      <c r="B2219" t="s">
        <v>10</v>
      </c>
      <c r="C2219" t="s">
        <v>12</v>
      </c>
      <c r="D2219" t="s">
        <v>14</v>
      </c>
      <c r="E2219" t="s">
        <v>10121</v>
      </c>
      <c r="F2219" t="s">
        <v>7332</v>
      </c>
      <c r="G2219" t="s">
        <v>10198</v>
      </c>
      <c r="H2219" s="9">
        <v>43833</v>
      </c>
      <c r="I2219" s="10">
        <v>0.50555555555555554</v>
      </c>
      <c r="J2219" s="11">
        <v>74.95</v>
      </c>
      <c r="K2219" t="s">
        <v>10122</v>
      </c>
      <c r="L2219" t="str">
        <f t="shared" si="68"/>
        <v>98804001</v>
      </c>
      <c r="M2219" t="str">
        <f t="shared" si="69"/>
        <v>64501721</v>
      </c>
      <c r="N2219" t="str">
        <f>VLOOKUP($L2219,Map_Organization!$F:$I,2,FALSE)</f>
        <v>UM1</v>
      </c>
      <c r="O2219" t="str">
        <f>VLOOKUP($L2219,Map_Organization!$F:$I,3,FALSE)</f>
        <v>930</v>
      </c>
      <c r="P2219" t="str">
        <f>VLOOKUP($L2219,Map_Organization!$F:$I,4,FALSE)</f>
        <v>8414</v>
      </c>
      <c r="Q2219" t="str">
        <f>VLOOKUP($M2219,Map_GL!$B:$N,11,FALSE)</f>
        <v>75B</v>
      </c>
      <c r="R2219" t="str">
        <f>VLOOKUP($M2219,Map_GL!$B:$N,12,FALSE)</f>
        <v>000</v>
      </c>
      <c r="S2219" t="str">
        <f>VLOOKUP($M2219,Map_GL!$B:$N,13,FALSE)</f>
        <v>00</v>
      </c>
      <c r="T2219"/>
    </row>
    <row r="2220" spans="1:20" x14ac:dyDescent="0.25">
      <c r="A2220" t="s">
        <v>8</v>
      </c>
      <c r="B2220" t="s">
        <v>10</v>
      </c>
      <c r="C2220" t="s">
        <v>12</v>
      </c>
      <c r="D2220" t="s">
        <v>14</v>
      </c>
      <c r="E2220" t="s">
        <v>10121</v>
      </c>
      <c r="F2220" t="s">
        <v>7332</v>
      </c>
      <c r="G2220" t="s">
        <v>10163</v>
      </c>
      <c r="H2220" s="9">
        <v>43833</v>
      </c>
      <c r="I2220" s="10">
        <v>0.50555555555555554</v>
      </c>
      <c r="J2220" s="11">
        <v>195.1</v>
      </c>
      <c r="K2220" t="s">
        <v>10122</v>
      </c>
      <c r="L2220" t="str">
        <f t="shared" si="68"/>
        <v>98804001</v>
      </c>
      <c r="M2220" t="str">
        <f t="shared" si="69"/>
        <v>64501731</v>
      </c>
      <c r="N2220" t="str">
        <f>VLOOKUP($L2220,Map_Organization!$F:$I,2,FALSE)</f>
        <v>UM1</v>
      </c>
      <c r="O2220" t="str">
        <f>VLOOKUP($L2220,Map_Organization!$F:$I,3,FALSE)</f>
        <v>930</v>
      </c>
      <c r="P2220" t="str">
        <f>VLOOKUP($L2220,Map_Organization!$F:$I,4,FALSE)</f>
        <v>8414</v>
      </c>
      <c r="Q2220" t="str">
        <f>VLOOKUP($M2220,Map_GL!$B:$N,11,FALSE)</f>
        <v>75B</v>
      </c>
      <c r="R2220" t="str">
        <f>VLOOKUP($M2220,Map_GL!$B:$N,12,FALSE)</f>
        <v>000</v>
      </c>
      <c r="S2220" t="str">
        <f>VLOOKUP($M2220,Map_GL!$B:$N,13,FALSE)</f>
        <v>00</v>
      </c>
      <c r="T2220"/>
    </row>
    <row r="2221" spans="1:20" x14ac:dyDescent="0.25">
      <c r="A2221" t="s">
        <v>8</v>
      </c>
      <c r="B2221" t="s">
        <v>10</v>
      </c>
      <c r="C2221" t="s">
        <v>12</v>
      </c>
      <c r="D2221" t="s">
        <v>14</v>
      </c>
      <c r="E2221" t="s">
        <v>10121</v>
      </c>
      <c r="F2221" t="s">
        <v>7332</v>
      </c>
      <c r="G2221" t="s">
        <v>10224</v>
      </c>
      <c r="H2221" s="9">
        <v>43833</v>
      </c>
      <c r="I2221" s="10">
        <v>0.50555555555555554</v>
      </c>
      <c r="J2221" s="11">
        <v>5961.25</v>
      </c>
      <c r="K2221" t="s">
        <v>10122</v>
      </c>
      <c r="L2221" t="str">
        <f t="shared" si="68"/>
        <v>98804001</v>
      </c>
      <c r="M2221" t="str">
        <f t="shared" si="69"/>
        <v>64100100</v>
      </c>
      <c r="N2221" t="str">
        <f>VLOOKUP($L2221,Map_Organization!$F:$I,2,FALSE)</f>
        <v>UM1</v>
      </c>
      <c r="O2221" t="str">
        <f>VLOOKUP($L2221,Map_Organization!$F:$I,3,FALSE)</f>
        <v>930</v>
      </c>
      <c r="P2221" t="str">
        <f>VLOOKUP($L2221,Map_Organization!$F:$I,4,FALSE)</f>
        <v>8414</v>
      </c>
      <c r="Q2221" t="str">
        <f>VLOOKUP($M2221,Map_GL!$B:$N,11,FALSE)</f>
        <v>75B</v>
      </c>
      <c r="R2221" t="str">
        <f>VLOOKUP($M2221,Map_GL!$B:$N,12,FALSE)</f>
        <v>000</v>
      </c>
      <c r="S2221" t="str">
        <f>VLOOKUP($M2221,Map_GL!$B:$N,13,FALSE)</f>
        <v>00</v>
      </c>
      <c r="T2221"/>
    </row>
    <row r="2222" spans="1:20" x14ac:dyDescent="0.25">
      <c r="A2222" t="s">
        <v>8</v>
      </c>
      <c r="B2222" t="s">
        <v>10</v>
      </c>
      <c r="C2222" t="s">
        <v>12</v>
      </c>
      <c r="D2222" t="s">
        <v>14</v>
      </c>
      <c r="E2222" t="s">
        <v>10121</v>
      </c>
      <c r="F2222" t="s">
        <v>7332</v>
      </c>
      <c r="G2222" t="s">
        <v>10225</v>
      </c>
      <c r="H2222" s="9">
        <v>43833</v>
      </c>
      <c r="I2222" s="10">
        <v>0.50555555555555554</v>
      </c>
      <c r="J2222" s="11">
        <v>-813.51</v>
      </c>
      <c r="K2222" t="s">
        <v>10122</v>
      </c>
      <c r="L2222" t="str">
        <f t="shared" si="68"/>
        <v>98804001</v>
      </c>
      <c r="M2222" t="str">
        <f t="shared" si="69"/>
        <v>64100110</v>
      </c>
      <c r="N2222" t="str">
        <f>VLOOKUP($L2222,Map_Organization!$F:$I,2,FALSE)</f>
        <v>UM1</v>
      </c>
      <c r="O2222" t="str">
        <f>VLOOKUP($L2222,Map_Organization!$F:$I,3,FALSE)</f>
        <v>930</v>
      </c>
      <c r="P2222" t="str">
        <f>VLOOKUP($L2222,Map_Organization!$F:$I,4,FALSE)</f>
        <v>8414</v>
      </c>
      <c r="Q2222" t="str">
        <f>VLOOKUP($M2222,Map_GL!$B:$N,11,FALSE)</f>
        <v>75B</v>
      </c>
      <c r="R2222" t="str">
        <f>VLOOKUP($M2222,Map_GL!$B:$N,12,FALSE)</f>
        <v>000</v>
      </c>
      <c r="S2222" t="str">
        <f>VLOOKUP($M2222,Map_GL!$B:$N,13,FALSE)</f>
        <v>00</v>
      </c>
      <c r="T2222"/>
    </row>
    <row r="2223" spans="1:20" x14ac:dyDescent="0.25">
      <c r="A2223" t="s">
        <v>8</v>
      </c>
      <c r="B2223" t="s">
        <v>10</v>
      </c>
      <c r="C2223" t="s">
        <v>12</v>
      </c>
      <c r="D2223" t="s">
        <v>14</v>
      </c>
      <c r="E2223" t="s">
        <v>10121</v>
      </c>
      <c r="F2223" t="s">
        <v>7332</v>
      </c>
      <c r="G2223" t="s">
        <v>10261</v>
      </c>
      <c r="H2223" s="9">
        <v>43833</v>
      </c>
      <c r="I2223" s="10">
        <v>0.50555555555555554</v>
      </c>
      <c r="J2223" s="11">
        <v>113.4</v>
      </c>
      <c r="K2223" t="s">
        <v>10122</v>
      </c>
      <c r="L2223" t="str">
        <f t="shared" si="68"/>
        <v>98804001</v>
      </c>
      <c r="M2223" t="str">
        <f t="shared" si="69"/>
        <v>64100300</v>
      </c>
      <c r="N2223" t="str">
        <f>VLOOKUP($L2223,Map_Organization!$F:$I,2,FALSE)</f>
        <v>UM1</v>
      </c>
      <c r="O2223" t="str">
        <f>VLOOKUP($L2223,Map_Organization!$F:$I,3,FALSE)</f>
        <v>930</v>
      </c>
      <c r="P2223" t="str">
        <f>VLOOKUP($L2223,Map_Organization!$F:$I,4,FALSE)</f>
        <v>8414</v>
      </c>
      <c r="Q2223" t="str">
        <f>VLOOKUP($M2223,Map_GL!$B:$N,11,FALSE)</f>
        <v>75B</v>
      </c>
      <c r="R2223" t="str">
        <f>VLOOKUP($M2223,Map_GL!$B:$N,12,FALSE)</f>
        <v>000</v>
      </c>
      <c r="S2223" t="str">
        <f>VLOOKUP($M2223,Map_GL!$B:$N,13,FALSE)</f>
        <v>00</v>
      </c>
      <c r="T2223"/>
    </row>
    <row r="2224" spans="1:20" x14ac:dyDescent="0.25">
      <c r="A2224" t="s">
        <v>8</v>
      </c>
      <c r="B2224" t="s">
        <v>10</v>
      </c>
      <c r="C2224" t="s">
        <v>12</v>
      </c>
      <c r="D2224" t="s">
        <v>14</v>
      </c>
      <c r="E2224" t="s">
        <v>10121</v>
      </c>
      <c r="F2224" t="s">
        <v>7332</v>
      </c>
      <c r="G2224" t="s">
        <v>10226</v>
      </c>
      <c r="H2224" s="9">
        <v>43833</v>
      </c>
      <c r="I2224" s="10">
        <v>0.50555555555555554</v>
      </c>
      <c r="J2224" s="11">
        <v>-968</v>
      </c>
      <c r="K2224" t="s">
        <v>10122</v>
      </c>
      <c r="L2224" t="str">
        <f t="shared" si="68"/>
        <v>98804001</v>
      </c>
      <c r="M2224" t="str">
        <f t="shared" si="69"/>
        <v>64100112</v>
      </c>
      <c r="N2224" t="str">
        <f>VLOOKUP($L2224,Map_Organization!$F:$I,2,FALSE)</f>
        <v>UM1</v>
      </c>
      <c r="O2224" t="str">
        <f>VLOOKUP($L2224,Map_Organization!$F:$I,3,FALSE)</f>
        <v>930</v>
      </c>
      <c r="P2224" t="str">
        <f>VLOOKUP($L2224,Map_Organization!$F:$I,4,FALSE)</f>
        <v>8414</v>
      </c>
      <c r="Q2224" t="str">
        <f>VLOOKUP($M2224,Map_GL!$B:$N,11,FALSE)</f>
        <v>75B</v>
      </c>
      <c r="R2224" t="str">
        <f>VLOOKUP($M2224,Map_GL!$B:$N,12,FALSE)</f>
        <v>000</v>
      </c>
      <c r="S2224" t="str">
        <f>VLOOKUP($M2224,Map_GL!$B:$N,13,FALSE)</f>
        <v>00</v>
      </c>
      <c r="T2224"/>
    </row>
    <row r="2225" spans="1:20" x14ac:dyDescent="0.25">
      <c r="A2225" t="s">
        <v>8</v>
      </c>
      <c r="B2225" t="s">
        <v>10</v>
      </c>
      <c r="C2225" t="s">
        <v>12</v>
      </c>
      <c r="D2225" t="s">
        <v>14</v>
      </c>
      <c r="E2225" t="s">
        <v>10121</v>
      </c>
      <c r="F2225" t="s">
        <v>7332</v>
      </c>
      <c r="G2225" t="s">
        <v>10227</v>
      </c>
      <c r="H2225" s="9">
        <v>43833</v>
      </c>
      <c r="I2225" s="10">
        <v>0.50555555555555554</v>
      </c>
      <c r="J2225" s="11">
        <v>862.55</v>
      </c>
      <c r="K2225" t="s">
        <v>10122</v>
      </c>
      <c r="L2225" t="str">
        <f t="shared" si="68"/>
        <v>98804001</v>
      </c>
      <c r="M2225" t="str">
        <f t="shared" si="69"/>
        <v>64100520</v>
      </c>
      <c r="N2225" t="str">
        <f>VLOOKUP($L2225,Map_Organization!$F:$I,2,FALSE)</f>
        <v>UM1</v>
      </c>
      <c r="O2225" t="str">
        <f>VLOOKUP($L2225,Map_Organization!$F:$I,3,FALSE)</f>
        <v>930</v>
      </c>
      <c r="P2225" t="str">
        <f>VLOOKUP($L2225,Map_Organization!$F:$I,4,FALSE)</f>
        <v>8414</v>
      </c>
      <c r="Q2225" t="str">
        <f>VLOOKUP($M2225,Map_GL!$B:$N,11,FALSE)</f>
        <v>75B</v>
      </c>
      <c r="R2225" t="str">
        <f>VLOOKUP($M2225,Map_GL!$B:$N,12,FALSE)</f>
        <v>000</v>
      </c>
      <c r="S2225" t="str">
        <f>VLOOKUP($M2225,Map_GL!$B:$N,13,FALSE)</f>
        <v>00</v>
      </c>
      <c r="T2225"/>
    </row>
    <row r="2226" spans="1:20" x14ac:dyDescent="0.25">
      <c r="A2226" t="s">
        <v>8</v>
      </c>
      <c r="B2226" t="s">
        <v>10</v>
      </c>
      <c r="C2226" t="s">
        <v>12</v>
      </c>
      <c r="D2226" t="s">
        <v>14</v>
      </c>
      <c r="E2226" t="s">
        <v>10121</v>
      </c>
      <c r="F2226" t="s">
        <v>7332</v>
      </c>
      <c r="G2226" t="s">
        <v>10228</v>
      </c>
      <c r="H2226" s="9">
        <v>43833</v>
      </c>
      <c r="I2226" s="10">
        <v>0.50555555555555554</v>
      </c>
      <c r="J2226" s="11">
        <v>2119.83</v>
      </c>
      <c r="K2226" t="s">
        <v>10122</v>
      </c>
      <c r="L2226" t="str">
        <f t="shared" si="68"/>
        <v>98804001</v>
      </c>
      <c r="M2226" t="str">
        <f t="shared" si="69"/>
        <v>64106031</v>
      </c>
      <c r="N2226" t="str">
        <f>VLOOKUP($L2226,Map_Organization!$F:$I,2,FALSE)</f>
        <v>UM1</v>
      </c>
      <c r="O2226" t="str">
        <f>VLOOKUP($L2226,Map_Organization!$F:$I,3,FALSE)</f>
        <v>930</v>
      </c>
      <c r="P2226" t="str">
        <f>VLOOKUP($L2226,Map_Organization!$F:$I,4,FALSE)</f>
        <v>8414</v>
      </c>
      <c r="Q2226" t="str">
        <f>VLOOKUP($M2226,Map_GL!$B:$N,11,FALSE)</f>
        <v>75B</v>
      </c>
      <c r="R2226" t="str">
        <f>VLOOKUP($M2226,Map_GL!$B:$N,12,FALSE)</f>
        <v>000</v>
      </c>
      <c r="S2226" t="str">
        <f>VLOOKUP($M2226,Map_GL!$B:$N,13,FALSE)</f>
        <v>00</v>
      </c>
      <c r="T2226"/>
    </row>
    <row r="2227" spans="1:20" x14ac:dyDescent="0.25">
      <c r="A2227" t="s">
        <v>8</v>
      </c>
      <c r="B2227" t="s">
        <v>10</v>
      </c>
      <c r="C2227" t="s">
        <v>12</v>
      </c>
      <c r="D2227" t="s">
        <v>14</v>
      </c>
      <c r="E2227" t="s">
        <v>10121</v>
      </c>
      <c r="F2227" t="s">
        <v>7332</v>
      </c>
      <c r="G2227" t="s">
        <v>10229</v>
      </c>
      <c r="H2227" s="9">
        <v>43833</v>
      </c>
      <c r="I2227" s="10">
        <v>0.50555555555555554</v>
      </c>
      <c r="J2227" s="11">
        <v>20.56</v>
      </c>
      <c r="K2227" t="s">
        <v>10122</v>
      </c>
      <c r="L2227" t="str">
        <f t="shared" si="68"/>
        <v>98804001</v>
      </c>
      <c r="M2227" t="str">
        <f t="shared" si="69"/>
        <v>64502021</v>
      </c>
      <c r="N2227" t="str">
        <f>VLOOKUP($L2227,Map_Organization!$F:$I,2,FALSE)</f>
        <v>UM1</v>
      </c>
      <c r="O2227" t="str">
        <f>VLOOKUP($L2227,Map_Organization!$F:$I,3,FALSE)</f>
        <v>930</v>
      </c>
      <c r="P2227" t="str">
        <f>VLOOKUP($L2227,Map_Organization!$F:$I,4,FALSE)</f>
        <v>8414</v>
      </c>
      <c r="Q2227" t="str">
        <f>VLOOKUP($M2227,Map_GL!$B:$N,11,FALSE)</f>
        <v>75B</v>
      </c>
      <c r="R2227" t="str">
        <f>VLOOKUP($M2227,Map_GL!$B:$N,12,FALSE)</f>
        <v>000</v>
      </c>
      <c r="S2227" t="str">
        <f>VLOOKUP($M2227,Map_GL!$B:$N,13,FALSE)</f>
        <v>00</v>
      </c>
      <c r="T2227"/>
    </row>
    <row r="2228" spans="1:20" x14ac:dyDescent="0.25">
      <c r="A2228" t="s">
        <v>8</v>
      </c>
      <c r="B2228" t="s">
        <v>10</v>
      </c>
      <c r="C2228" t="s">
        <v>12</v>
      </c>
      <c r="D2228" t="s">
        <v>14</v>
      </c>
      <c r="E2228" t="s">
        <v>10121</v>
      </c>
      <c r="F2228" t="s">
        <v>7332</v>
      </c>
      <c r="G2228" t="s">
        <v>10230</v>
      </c>
      <c r="H2228" s="9">
        <v>43833</v>
      </c>
      <c r="I2228" s="10">
        <v>0.50555555555555554</v>
      </c>
      <c r="J2228" s="11">
        <v>1049.18</v>
      </c>
      <c r="K2228" t="s">
        <v>10122</v>
      </c>
      <c r="L2228" t="str">
        <f t="shared" si="68"/>
        <v>98804001</v>
      </c>
      <c r="M2228" t="str">
        <f t="shared" si="69"/>
        <v>64503001</v>
      </c>
      <c r="N2228" t="str">
        <f>VLOOKUP($L2228,Map_Organization!$F:$I,2,FALSE)</f>
        <v>UM1</v>
      </c>
      <c r="O2228" t="str">
        <f>VLOOKUP($L2228,Map_Organization!$F:$I,3,FALSE)</f>
        <v>930</v>
      </c>
      <c r="P2228" t="str">
        <f>VLOOKUP($L2228,Map_Organization!$F:$I,4,FALSE)</f>
        <v>8414</v>
      </c>
      <c r="Q2228" t="str">
        <f>VLOOKUP($M2228,Map_GL!$B:$N,11,FALSE)</f>
        <v>75B</v>
      </c>
      <c r="R2228" t="str">
        <f>VLOOKUP($M2228,Map_GL!$B:$N,12,FALSE)</f>
        <v>000</v>
      </c>
      <c r="S2228" t="str">
        <f>VLOOKUP($M2228,Map_GL!$B:$N,13,FALSE)</f>
        <v>00</v>
      </c>
      <c r="T2228"/>
    </row>
    <row r="2229" spans="1:20" x14ac:dyDescent="0.25">
      <c r="A2229" t="s">
        <v>8</v>
      </c>
      <c r="B2229" t="s">
        <v>10</v>
      </c>
      <c r="C2229" t="s">
        <v>12</v>
      </c>
      <c r="D2229" t="s">
        <v>14</v>
      </c>
      <c r="E2229" t="s">
        <v>10121</v>
      </c>
      <c r="F2229" t="s">
        <v>7332</v>
      </c>
      <c r="G2229" t="s">
        <v>10231</v>
      </c>
      <c r="H2229" s="9">
        <v>43833</v>
      </c>
      <c r="I2229" s="10">
        <v>0.50555555555555554</v>
      </c>
      <c r="J2229" s="11">
        <v>-34.71</v>
      </c>
      <c r="K2229" t="s">
        <v>10122</v>
      </c>
      <c r="L2229" t="str">
        <f t="shared" si="68"/>
        <v>98804001</v>
      </c>
      <c r="M2229" t="str">
        <f t="shared" si="69"/>
        <v>61620003</v>
      </c>
      <c r="N2229" t="str">
        <f>VLOOKUP($L2229,Map_Organization!$F:$I,2,FALSE)</f>
        <v>UM1</v>
      </c>
      <c r="O2229" t="str">
        <f>VLOOKUP($L2229,Map_Organization!$F:$I,3,FALSE)</f>
        <v>930</v>
      </c>
      <c r="P2229" t="str">
        <f>VLOOKUP($L2229,Map_Organization!$F:$I,4,FALSE)</f>
        <v>8414</v>
      </c>
      <c r="Q2229" t="str">
        <f>VLOOKUP($M2229,Map_GL!$B:$N,11,FALSE)</f>
        <v>794</v>
      </c>
      <c r="R2229" t="str">
        <f>VLOOKUP($M2229,Map_GL!$B:$N,12,FALSE)</f>
        <v>401</v>
      </c>
      <c r="S2229" t="str">
        <f>VLOOKUP($M2229,Map_GL!$B:$N,13,FALSE)</f>
        <v>00</v>
      </c>
      <c r="T2229"/>
    </row>
    <row r="2230" spans="1:20" x14ac:dyDescent="0.25">
      <c r="A2230" t="s">
        <v>8</v>
      </c>
      <c r="B2230" t="s">
        <v>10</v>
      </c>
      <c r="C2230" t="s">
        <v>12</v>
      </c>
      <c r="D2230" t="s">
        <v>14</v>
      </c>
      <c r="E2230" t="s">
        <v>10121</v>
      </c>
      <c r="F2230" t="s">
        <v>7332</v>
      </c>
      <c r="G2230" t="s">
        <v>10232</v>
      </c>
      <c r="H2230" s="9">
        <v>43833</v>
      </c>
      <c r="I2230" s="10">
        <v>0.50555555555555554</v>
      </c>
      <c r="J2230" s="11">
        <v>52.37</v>
      </c>
      <c r="K2230" t="s">
        <v>10122</v>
      </c>
      <c r="L2230" t="str">
        <f t="shared" si="68"/>
        <v>98804001</v>
      </c>
      <c r="M2230" t="str">
        <f t="shared" si="69"/>
        <v>64501011</v>
      </c>
      <c r="N2230" t="str">
        <f>VLOOKUP($L2230,Map_Organization!$F:$I,2,FALSE)</f>
        <v>UM1</v>
      </c>
      <c r="O2230" t="str">
        <f>VLOOKUP($L2230,Map_Organization!$F:$I,3,FALSE)</f>
        <v>930</v>
      </c>
      <c r="P2230" t="str">
        <f>VLOOKUP($L2230,Map_Organization!$F:$I,4,FALSE)</f>
        <v>8414</v>
      </c>
      <c r="Q2230" t="str">
        <f>VLOOKUP($M2230,Map_GL!$B:$N,11,FALSE)</f>
        <v>75B</v>
      </c>
      <c r="R2230" t="str">
        <f>VLOOKUP($M2230,Map_GL!$B:$N,12,FALSE)</f>
        <v>000</v>
      </c>
      <c r="S2230" t="str">
        <f>VLOOKUP($M2230,Map_GL!$B:$N,13,FALSE)</f>
        <v>00</v>
      </c>
      <c r="T2230"/>
    </row>
    <row r="2231" spans="1:20" x14ac:dyDescent="0.25">
      <c r="A2231" t="s">
        <v>8</v>
      </c>
      <c r="B2231" t="s">
        <v>10</v>
      </c>
      <c r="C2231" t="s">
        <v>12</v>
      </c>
      <c r="D2231" t="s">
        <v>14</v>
      </c>
      <c r="E2231" t="s">
        <v>10121</v>
      </c>
      <c r="F2231" t="s">
        <v>7332</v>
      </c>
      <c r="G2231" t="s">
        <v>10233</v>
      </c>
      <c r="H2231" s="9">
        <v>43833</v>
      </c>
      <c r="I2231" s="10">
        <v>0.50555555555555554</v>
      </c>
      <c r="J2231" s="11">
        <v>-195.97</v>
      </c>
      <c r="K2231" t="s">
        <v>10122</v>
      </c>
      <c r="L2231" t="str">
        <f t="shared" si="68"/>
        <v>98804001</v>
      </c>
      <c r="M2231" t="str">
        <f t="shared" si="69"/>
        <v>64501111</v>
      </c>
      <c r="N2231" t="str">
        <f>VLOOKUP($L2231,Map_Organization!$F:$I,2,FALSE)</f>
        <v>UM1</v>
      </c>
      <c r="O2231" t="str">
        <f>VLOOKUP($L2231,Map_Organization!$F:$I,3,FALSE)</f>
        <v>930</v>
      </c>
      <c r="P2231" t="str">
        <f>VLOOKUP($L2231,Map_Organization!$F:$I,4,FALSE)</f>
        <v>8414</v>
      </c>
      <c r="Q2231" t="str">
        <f>VLOOKUP($M2231,Map_GL!$B:$N,11,FALSE)</f>
        <v>75B</v>
      </c>
      <c r="R2231" t="str">
        <f>VLOOKUP($M2231,Map_GL!$B:$N,12,FALSE)</f>
        <v>000</v>
      </c>
      <c r="S2231" t="str">
        <f>VLOOKUP($M2231,Map_GL!$B:$N,13,FALSE)</f>
        <v>00</v>
      </c>
      <c r="T2231"/>
    </row>
    <row r="2232" spans="1:20" x14ac:dyDescent="0.25">
      <c r="A2232" t="s">
        <v>8</v>
      </c>
      <c r="B2232" t="s">
        <v>10</v>
      </c>
      <c r="C2232" t="s">
        <v>12</v>
      </c>
      <c r="D2232" t="s">
        <v>14</v>
      </c>
      <c r="E2232" t="s">
        <v>10121</v>
      </c>
      <c r="F2232" t="s">
        <v>7332</v>
      </c>
      <c r="G2232" t="s">
        <v>10234</v>
      </c>
      <c r="H2232" s="9">
        <v>43833</v>
      </c>
      <c r="I2232" s="10">
        <v>0.50555555555555554</v>
      </c>
      <c r="J2232" s="11">
        <v>539.07000000000005</v>
      </c>
      <c r="K2232" t="s">
        <v>10122</v>
      </c>
      <c r="L2232" t="str">
        <f t="shared" si="68"/>
        <v>98804001</v>
      </c>
      <c r="M2232" t="str">
        <f t="shared" si="69"/>
        <v>64501611</v>
      </c>
      <c r="N2232" t="str">
        <f>VLOOKUP($L2232,Map_Organization!$F:$I,2,FALSE)</f>
        <v>UM1</v>
      </c>
      <c r="O2232" t="str">
        <f>VLOOKUP($L2232,Map_Organization!$F:$I,3,FALSE)</f>
        <v>930</v>
      </c>
      <c r="P2232" t="str">
        <f>VLOOKUP($L2232,Map_Organization!$F:$I,4,FALSE)</f>
        <v>8414</v>
      </c>
      <c r="Q2232" t="str">
        <f>VLOOKUP($M2232,Map_GL!$B:$N,11,FALSE)</f>
        <v>75B</v>
      </c>
      <c r="R2232" t="str">
        <f>VLOOKUP($M2232,Map_GL!$B:$N,12,FALSE)</f>
        <v>000</v>
      </c>
      <c r="S2232" t="str">
        <f>VLOOKUP($M2232,Map_GL!$B:$N,13,FALSE)</f>
        <v>00</v>
      </c>
      <c r="T2232"/>
    </row>
    <row r="2233" spans="1:20" x14ac:dyDescent="0.25">
      <c r="A2233" t="s">
        <v>8</v>
      </c>
      <c r="B2233" t="s">
        <v>10</v>
      </c>
      <c r="C2233" t="s">
        <v>12</v>
      </c>
      <c r="D2233" t="s">
        <v>14</v>
      </c>
      <c r="E2233" t="s">
        <v>10121</v>
      </c>
      <c r="F2233" t="s">
        <v>7332</v>
      </c>
      <c r="G2233" t="s">
        <v>10235</v>
      </c>
      <c r="H2233" s="9">
        <v>43833</v>
      </c>
      <c r="I2233" s="10">
        <v>0.50555555555555554</v>
      </c>
      <c r="J2233" s="11">
        <v>42.29</v>
      </c>
      <c r="K2233" t="s">
        <v>10122</v>
      </c>
      <c r="L2233" t="str">
        <f t="shared" si="68"/>
        <v>98804001</v>
      </c>
      <c r="M2233" t="str">
        <f t="shared" si="69"/>
        <v>64501621</v>
      </c>
      <c r="N2233" t="str">
        <f>VLOOKUP($L2233,Map_Organization!$F:$I,2,FALSE)</f>
        <v>UM1</v>
      </c>
      <c r="O2233" t="str">
        <f>VLOOKUP($L2233,Map_Organization!$F:$I,3,FALSE)</f>
        <v>930</v>
      </c>
      <c r="P2233" t="str">
        <f>VLOOKUP($L2233,Map_Organization!$F:$I,4,FALSE)</f>
        <v>8414</v>
      </c>
      <c r="Q2233" t="str">
        <f>VLOOKUP($M2233,Map_GL!$B:$N,11,FALSE)</f>
        <v>75B</v>
      </c>
      <c r="R2233" t="str">
        <f>VLOOKUP($M2233,Map_GL!$B:$N,12,FALSE)</f>
        <v>000</v>
      </c>
      <c r="S2233" t="str">
        <f>VLOOKUP($M2233,Map_GL!$B:$N,13,FALSE)</f>
        <v>00</v>
      </c>
      <c r="T2233"/>
    </row>
    <row r="2234" spans="1:20" x14ac:dyDescent="0.25">
      <c r="A2234" t="s">
        <v>8</v>
      </c>
      <c r="B2234" t="s">
        <v>10</v>
      </c>
      <c r="C2234" t="s">
        <v>12</v>
      </c>
      <c r="D2234" t="s">
        <v>14</v>
      </c>
      <c r="E2234" t="s">
        <v>10121</v>
      </c>
      <c r="F2234" t="s">
        <v>7332</v>
      </c>
      <c r="G2234" t="s">
        <v>10236</v>
      </c>
      <c r="H2234" s="9">
        <v>43833</v>
      </c>
      <c r="I2234" s="10">
        <v>0.50555555555555554</v>
      </c>
      <c r="J2234" s="11">
        <v>74.7</v>
      </c>
      <c r="K2234" t="s">
        <v>10122</v>
      </c>
      <c r="L2234" t="str">
        <f t="shared" si="68"/>
        <v>98804001</v>
      </c>
      <c r="M2234" t="str">
        <f t="shared" si="69"/>
        <v>64501631</v>
      </c>
      <c r="N2234" t="str">
        <f>VLOOKUP($L2234,Map_Organization!$F:$I,2,FALSE)</f>
        <v>UM1</v>
      </c>
      <c r="O2234" t="str">
        <f>VLOOKUP($L2234,Map_Organization!$F:$I,3,FALSE)</f>
        <v>930</v>
      </c>
      <c r="P2234" t="str">
        <f>VLOOKUP($L2234,Map_Organization!$F:$I,4,FALSE)</f>
        <v>8414</v>
      </c>
      <c r="Q2234" t="str">
        <f>VLOOKUP($M2234,Map_GL!$B:$N,11,FALSE)</f>
        <v>75B</v>
      </c>
      <c r="R2234" t="str">
        <f>VLOOKUP($M2234,Map_GL!$B:$N,12,FALSE)</f>
        <v>000</v>
      </c>
      <c r="S2234" t="str">
        <f>VLOOKUP($M2234,Map_GL!$B:$N,13,FALSE)</f>
        <v>00</v>
      </c>
      <c r="T2234"/>
    </row>
    <row r="2235" spans="1:20" x14ac:dyDescent="0.25">
      <c r="A2235" t="s">
        <v>8</v>
      </c>
      <c r="B2235" t="s">
        <v>10</v>
      </c>
      <c r="C2235" t="s">
        <v>12</v>
      </c>
      <c r="D2235" t="s">
        <v>14</v>
      </c>
      <c r="E2235" t="s">
        <v>10121</v>
      </c>
      <c r="F2235" t="s">
        <v>7332</v>
      </c>
      <c r="G2235" t="s">
        <v>10237</v>
      </c>
      <c r="H2235" s="9">
        <v>43833</v>
      </c>
      <c r="I2235" s="10">
        <v>0.50555555555555554</v>
      </c>
      <c r="J2235" s="11">
        <v>-2119.83</v>
      </c>
      <c r="K2235" t="s">
        <v>10122</v>
      </c>
      <c r="L2235" t="str">
        <f t="shared" si="68"/>
        <v>98804001</v>
      </c>
      <c r="M2235" t="str">
        <f t="shared" si="69"/>
        <v>64106031</v>
      </c>
      <c r="N2235" t="str">
        <f>VLOOKUP($L2235,Map_Organization!$F:$I,2,FALSE)</f>
        <v>UM1</v>
      </c>
      <c r="O2235" t="str">
        <f>VLOOKUP($L2235,Map_Organization!$F:$I,3,FALSE)</f>
        <v>930</v>
      </c>
      <c r="P2235" t="str">
        <f>VLOOKUP($L2235,Map_Organization!$F:$I,4,FALSE)</f>
        <v>8414</v>
      </c>
      <c r="Q2235" t="str">
        <f>VLOOKUP($M2235,Map_GL!$B:$N,11,FALSE)</f>
        <v>75B</v>
      </c>
      <c r="R2235" t="str">
        <f>VLOOKUP($M2235,Map_GL!$B:$N,12,FALSE)</f>
        <v>000</v>
      </c>
      <c r="S2235" t="str">
        <f>VLOOKUP($M2235,Map_GL!$B:$N,13,FALSE)</f>
        <v>00</v>
      </c>
      <c r="T2235"/>
    </row>
    <row r="2236" spans="1:20" x14ac:dyDescent="0.25">
      <c r="A2236" t="s">
        <v>8</v>
      </c>
      <c r="B2236" t="s">
        <v>10</v>
      </c>
      <c r="C2236" t="s">
        <v>12</v>
      </c>
      <c r="D2236" t="s">
        <v>14</v>
      </c>
      <c r="E2236" t="s">
        <v>10121</v>
      </c>
      <c r="F2236" t="s">
        <v>7332</v>
      </c>
      <c r="G2236" t="s">
        <v>10238</v>
      </c>
      <c r="H2236" s="9">
        <v>43833</v>
      </c>
      <c r="I2236" s="10">
        <v>0.50555555555555554</v>
      </c>
      <c r="J2236" s="11">
        <v>2119.83</v>
      </c>
      <c r="K2236" t="s">
        <v>10122</v>
      </c>
      <c r="L2236" t="str">
        <f t="shared" si="68"/>
        <v>98804001</v>
      </c>
      <c r="M2236" t="str">
        <f t="shared" si="69"/>
        <v>64106030</v>
      </c>
      <c r="N2236" t="str">
        <f>VLOOKUP($L2236,Map_Organization!$F:$I,2,FALSE)</f>
        <v>UM1</v>
      </c>
      <c r="O2236" t="str">
        <f>VLOOKUP($L2236,Map_Organization!$F:$I,3,FALSE)</f>
        <v>930</v>
      </c>
      <c r="P2236" t="str">
        <f>VLOOKUP($L2236,Map_Organization!$F:$I,4,FALSE)</f>
        <v>8414</v>
      </c>
      <c r="Q2236" t="str">
        <f>VLOOKUP($M2236,Map_GL!$B:$N,11,FALSE)</f>
        <v>75B</v>
      </c>
      <c r="R2236" t="str">
        <f>VLOOKUP($M2236,Map_GL!$B:$N,12,FALSE)</f>
        <v>000</v>
      </c>
      <c r="S2236" t="str">
        <f>VLOOKUP($M2236,Map_GL!$B:$N,13,FALSE)</f>
        <v>00</v>
      </c>
      <c r="T2236"/>
    </row>
    <row r="2237" spans="1:20" x14ac:dyDescent="0.25">
      <c r="A2237" t="s">
        <v>8</v>
      </c>
      <c r="B2237" t="s">
        <v>10</v>
      </c>
      <c r="C2237" t="s">
        <v>12</v>
      </c>
      <c r="D2237" t="s">
        <v>14</v>
      </c>
      <c r="E2237" t="s">
        <v>10121</v>
      </c>
      <c r="F2237" t="s">
        <v>7332</v>
      </c>
      <c r="G2237" t="s">
        <v>10239</v>
      </c>
      <c r="H2237" s="9">
        <v>43833</v>
      </c>
      <c r="I2237" s="10">
        <v>0.50555555555555554</v>
      </c>
      <c r="J2237" s="11">
        <v>-20.56</v>
      </c>
      <c r="K2237" t="s">
        <v>10122</v>
      </c>
      <c r="L2237" t="str">
        <f t="shared" si="68"/>
        <v>98804001</v>
      </c>
      <c r="M2237" t="str">
        <f t="shared" si="69"/>
        <v>64502021</v>
      </c>
      <c r="N2237" t="str">
        <f>VLOOKUP($L2237,Map_Organization!$F:$I,2,FALSE)</f>
        <v>UM1</v>
      </c>
      <c r="O2237" t="str">
        <f>VLOOKUP($L2237,Map_Organization!$F:$I,3,FALSE)</f>
        <v>930</v>
      </c>
      <c r="P2237" t="str">
        <f>VLOOKUP($L2237,Map_Organization!$F:$I,4,FALSE)</f>
        <v>8414</v>
      </c>
      <c r="Q2237" t="str">
        <f>VLOOKUP($M2237,Map_GL!$B:$N,11,FALSE)</f>
        <v>75B</v>
      </c>
      <c r="R2237" t="str">
        <f>VLOOKUP($M2237,Map_GL!$B:$N,12,FALSE)</f>
        <v>000</v>
      </c>
      <c r="S2237" t="str">
        <f>VLOOKUP($M2237,Map_GL!$B:$N,13,FALSE)</f>
        <v>00</v>
      </c>
      <c r="T2237"/>
    </row>
    <row r="2238" spans="1:20" x14ac:dyDescent="0.25">
      <c r="A2238" t="s">
        <v>8</v>
      </c>
      <c r="B2238" t="s">
        <v>10</v>
      </c>
      <c r="C2238" t="s">
        <v>12</v>
      </c>
      <c r="D2238" t="s">
        <v>14</v>
      </c>
      <c r="E2238" t="s">
        <v>10121</v>
      </c>
      <c r="F2238" t="s">
        <v>7332</v>
      </c>
      <c r="G2238" t="s">
        <v>10240</v>
      </c>
      <c r="H2238" s="9">
        <v>43833</v>
      </c>
      <c r="I2238" s="10">
        <v>0.50555555555555554</v>
      </c>
      <c r="J2238" s="11">
        <v>-1049.18</v>
      </c>
      <c r="K2238" t="s">
        <v>10122</v>
      </c>
      <c r="L2238" t="str">
        <f t="shared" si="68"/>
        <v>98804001</v>
      </c>
      <c r="M2238" t="str">
        <f t="shared" si="69"/>
        <v>64503001</v>
      </c>
      <c r="N2238" t="str">
        <f>VLOOKUP($L2238,Map_Organization!$F:$I,2,FALSE)</f>
        <v>UM1</v>
      </c>
      <c r="O2238" t="str">
        <f>VLOOKUP($L2238,Map_Organization!$F:$I,3,FALSE)</f>
        <v>930</v>
      </c>
      <c r="P2238" t="str">
        <f>VLOOKUP($L2238,Map_Organization!$F:$I,4,FALSE)</f>
        <v>8414</v>
      </c>
      <c r="Q2238" t="str">
        <f>VLOOKUP($M2238,Map_GL!$B:$N,11,FALSE)</f>
        <v>75B</v>
      </c>
      <c r="R2238" t="str">
        <f>VLOOKUP($M2238,Map_GL!$B:$N,12,FALSE)</f>
        <v>000</v>
      </c>
      <c r="S2238" t="str">
        <f>VLOOKUP($M2238,Map_GL!$B:$N,13,FALSE)</f>
        <v>00</v>
      </c>
      <c r="T2238"/>
    </row>
    <row r="2239" spans="1:20" x14ac:dyDescent="0.25">
      <c r="A2239" t="s">
        <v>8</v>
      </c>
      <c r="B2239" t="s">
        <v>10</v>
      </c>
      <c r="C2239" t="s">
        <v>12</v>
      </c>
      <c r="D2239" t="s">
        <v>14</v>
      </c>
      <c r="E2239" t="s">
        <v>10121</v>
      </c>
      <c r="F2239" t="s">
        <v>7332</v>
      </c>
      <c r="G2239" t="s">
        <v>10241</v>
      </c>
      <c r="H2239" s="9">
        <v>43833</v>
      </c>
      <c r="I2239" s="10">
        <v>0.50555555555555554</v>
      </c>
      <c r="J2239" s="11">
        <v>20.56</v>
      </c>
      <c r="K2239" t="s">
        <v>10122</v>
      </c>
      <c r="L2239" t="str">
        <f t="shared" si="68"/>
        <v>98804001</v>
      </c>
      <c r="M2239" t="str">
        <f t="shared" si="69"/>
        <v>64502020</v>
      </c>
      <c r="N2239" t="str">
        <f>VLOOKUP($L2239,Map_Organization!$F:$I,2,FALSE)</f>
        <v>UM1</v>
      </c>
      <c r="O2239" t="str">
        <f>VLOOKUP($L2239,Map_Organization!$F:$I,3,FALSE)</f>
        <v>930</v>
      </c>
      <c r="P2239" t="str">
        <f>VLOOKUP($L2239,Map_Organization!$F:$I,4,FALSE)</f>
        <v>8414</v>
      </c>
      <c r="Q2239" t="str">
        <f>VLOOKUP($M2239,Map_GL!$B:$N,11,FALSE)</f>
        <v>75B</v>
      </c>
      <c r="R2239" t="str">
        <f>VLOOKUP($M2239,Map_GL!$B:$N,12,FALSE)</f>
        <v>000</v>
      </c>
      <c r="S2239" t="str">
        <f>VLOOKUP($M2239,Map_GL!$B:$N,13,FALSE)</f>
        <v>00</v>
      </c>
      <c r="T2239"/>
    </row>
    <row r="2240" spans="1:20" x14ac:dyDescent="0.25">
      <c r="A2240" t="s">
        <v>8</v>
      </c>
      <c r="B2240" t="s">
        <v>10</v>
      </c>
      <c r="C2240" t="s">
        <v>12</v>
      </c>
      <c r="D2240" t="s">
        <v>14</v>
      </c>
      <c r="E2240" t="s">
        <v>10121</v>
      </c>
      <c r="F2240" t="s">
        <v>7332</v>
      </c>
      <c r="G2240" t="s">
        <v>10242</v>
      </c>
      <c r="H2240" s="9">
        <v>43833</v>
      </c>
      <c r="I2240" s="10">
        <v>0.50555555555555554</v>
      </c>
      <c r="J2240" s="11">
        <v>1238.93</v>
      </c>
      <c r="K2240" t="s">
        <v>10122</v>
      </c>
      <c r="L2240" t="str">
        <f t="shared" si="68"/>
        <v>98804001</v>
      </c>
      <c r="M2240" t="str">
        <f t="shared" si="69"/>
        <v>64503000</v>
      </c>
      <c r="N2240" t="str">
        <f>VLOOKUP($L2240,Map_Organization!$F:$I,2,FALSE)</f>
        <v>UM1</v>
      </c>
      <c r="O2240" t="str">
        <f>VLOOKUP($L2240,Map_Organization!$F:$I,3,FALSE)</f>
        <v>930</v>
      </c>
      <c r="P2240" t="str">
        <f>VLOOKUP($L2240,Map_Organization!$F:$I,4,FALSE)</f>
        <v>8414</v>
      </c>
      <c r="Q2240" t="str">
        <f>VLOOKUP($M2240,Map_GL!$B:$N,11,FALSE)</f>
        <v>75B</v>
      </c>
      <c r="R2240" t="str">
        <f>VLOOKUP($M2240,Map_GL!$B:$N,12,FALSE)</f>
        <v>000</v>
      </c>
      <c r="S2240" t="str">
        <f>VLOOKUP($M2240,Map_GL!$B:$N,13,FALSE)</f>
        <v>00</v>
      </c>
      <c r="T2240"/>
    </row>
    <row r="2241" spans="1:20" x14ac:dyDescent="0.25">
      <c r="A2241" t="s">
        <v>8</v>
      </c>
      <c r="B2241" t="s">
        <v>10</v>
      </c>
      <c r="C2241" t="s">
        <v>12</v>
      </c>
      <c r="D2241" t="s">
        <v>14</v>
      </c>
      <c r="E2241" t="s">
        <v>10121</v>
      </c>
      <c r="F2241" t="s">
        <v>7332</v>
      </c>
      <c r="G2241" t="s">
        <v>10243</v>
      </c>
      <c r="H2241" s="9">
        <v>43833</v>
      </c>
      <c r="I2241" s="10">
        <v>0.50555555555555554</v>
      </c>
      <c r="J2241" s="11">
        <v>-52.37</v>
      </c>
      <c r="K2241" t="s">
        <v>10122</v>
      </c>
      <c r="L2241" t="str">
        <f t="shared" si="68"/>
        <v>98804001</v>
      </c>
      <c r="M2241" t="str">
        <f t="shared" si="69"/>
        <v>64501011</v>
      </c>
      <c r="N2241" t="str">
        <f>VLOOKUP($L2241,Map_Organization!$F:$I,2,FALSE)</f>
        <v>UM1</v>
      </c>
      <c r="O2241" t="str">
        <f>VLOOKUP($L2241,Map_Organization!$F:$I,3,FALSE)</f>
        <v>930</v>
      </c>
      <c r="P2241" t="str">
        <f>VLOOKUP($L2241,Map_Organization!$F:$I,4,FALSE)</f>
        <v>8414</v>
      </c>
      <c r="Q2241" t="str">
        <f>VLOOKUP($M2241,Map_GL!$B:$N,11,FALSE)</f>
        <v>75B</v>
      </c>
      <c r="R2241" t="str">
        <f>VLOOKUP($M2241,Map_GL!$B:$N,12,FALSE)</f>
        <v>000</v>
      </c>
      <c r="S2241" t="str">
        <f>VLOOKUP($M2241,Map_GL!$B:$N,13,FALSE)</f>
        <v>00</v>
      </c>
      <c r="T2241"/>
    </row>
    <row r="2242" spans="1:20" x14ac:dyDescent="0.25">
      <c r="A2242" t="s">
        <v>8</v>
      </c>
      <c r="B2242" t="s">
        <v>10</v>
      </c>
      <c r="C2242" t="s">
        <v>12</v>
      </c>
      <c r="D2242" t="s">
        <v>14</v>
      </c>
      <c r="E2242" t="s">
        <v>10121</v>
      </c>
      <c r="F2242" t="s">
        <v>7332</v>
      </c>
      <c r="G2242" t="s">
        <v>10244</v>
      </c>
      <c r="H2242" s="9">
        <v>43833</v>
      </c>
      <c r="I2242" s="10">
        <v>0.50555555555555554</v>
      </c>
      <c r="J2242" s="11">
        <v>195.97</v>
      </c>
      <c r="K2242" t="s">
        <v>10122</v>
      </c>
      <c r="L2242" t="str">
        <f t="shared" si="68"/>
        <v>98804001</v>
      </c>
      <c r="M2242" t="str">
        <f t="shared" si="69"/>
        <v>64501111</v>
      </c>
      <c r="N2242" t="str">
        <f>VLOOKUP($L2242,Map_Organization!$F:$I,2,FALSE)</f>
        <v>UM1</v>
      </c>
      <c r="O2242" t="str">
        <f>VLOOKUP($L2242,Map_Organization!$F:$I,3,FALSE)</f>
        <v>930</v>
      </c>
      <c r="P2242" t="str">
        <f>VLOOKUP($L2242,Map_Organization!$F:$I,4,FALSE)</f>
        <v>8414</v>
      </c>
      <c r="Q2242" t="str">
        <f>VLOOKUP($M2242,Map_GL!$B:$N,11,FALSE)</f>
        <v>75B</v>
      </c>
      <c r="R2242" t="str">
        <f>VLOOKUP($M2242,Map_GL!$B:$N,12,FALSE)</f>
        <v>000</v>
      </c>
      <c r="S2242" t="str">
        <f>VLOOKUP($M2242,Map_GL!$B:$N,13,FALSE)</f>
        <v>00</v>
      </c>
      <c r="T2242"/>
    </row>
    <row r="2243" spans="1:20" x14ac:dyDescent="0.25">
      <c r="A2243" t="s">
        <v>8</v>
      </c>
      <c r="B2243" t="s">
        <v>10</v>
      </c>
      <c r="C2243" t="s">
        <v>12</v>
      </c>
      <c r="D2243" t="s">
        <v>14</v>
      </c>
      <c r="E2243" t="s">
        <v>10121</v>
      </c>
      <c r="F2243" t="s">
        <v>7332</v>
      </c>
      <c r="G2243" t="s">
        <v>10245</v>
      </c>
      <c r="H2243" s="9">
        <v>43833</v>
      </c>
      <c r="I2243" s="10">
        <v>0.50555555555555554</v>
      </c>
      <c r="J2243" s="11">
        <v>29.1</v>
      </c>
      <c r="K2243" t="s">
        <v>10122</v>
      </c>
      <c r="L2243" t="str">
        <f t="shared" si="68"/>
        <v>98804001</v>
      </c>
      <c r="M2243" t="str">
        <f t="shared" si="69"/>
        <v>64501009</v>
      </c>
      <c r="N2243" t="str">
        <f>VLOOKUP($L2243,Map_Organization!$F:$I,2,FALSE)</f>
        <v>UM1</v>
      </c>
      <c r="O2243" t="str">
        <f>VLOOKUP($L2243,Map_Organization!$F:$I,3,FALSE)</f>
        <v>930</v>
      </c>
      <c r="P2243" t="str">
        <f>VLOOKUP($L2243,Map_Organization!$F:$I,4,FALSE)</f>
        <v>8414</v>
      </c>
      <c r="Q2243" t="str">
        <f>VLOOKUP($M2243,Map_GL!$B:$N,11,FALSE)</f>
        <v>75B</v>
      </c>
      <c r="R2243" t="str">
        <f>VLOOKUP($M2243,Map_GL!$B:$N,12,FALSE)</f>
        <v>000</v>
      </c>
      <c r="S2243" t="str">
        <f>VLOOKUP($M2243,Map_GL!$B:$N,13,FALSE)</f>
        <v>00</v>
      </c>
      <c r="T2243"/>
    </row>
    <row r="2244" spans="1:20" x14ac:dyDescent="0.25">
      <c r="A2244" t="s">
        <v>8</v>
      </c>
      <c r="B2244" t="s">
        <v>10</v>
      </c>
      <c r="C2244" t="s">
        <v>12</v>
      </c>
      <c r="D2244" t="s">
        <v>14</v>
      </c>
      <c r="E2244" t="s">
        <v>10121</v>
      </c>
      <c r="F2244" t="s">
        <v>7332</v>
      </c>
      <c r="G2244" t="s">
        <v>10246</v>
      </c>
      <c r="H2244" s="9">
        <v>43833</v>
      </c>
      <c r="I2244" s="10">
        <v>0.50555555555555554</v>
      </c>
      <c r="J2244" s="11">
        <v>23.27</v>
      </c>
      <c r="K2244" t="s">
        <v>10122</v>
      </c>
      <c r="L2244" t="str">
        <f t="shared" si="68"/>
        <v>98804001</v>
      </c>
      <c r="M2244" t="str">
        <f t="shared" si="69"/>
        <v>64501010</v>
      </c>
      <c r="N2244" t="str">
        <f>VLOOKUP($L2244,Map_Organization!$F:$I,2,FALSE)</f>
        <v>UM1</v>
      </c>
      <c r="O2244" t="str">
        <f>VLOOKUP($L2244,Map_Organization!$F:$I,3,FALSE)</f>
        <v>930</v>
      </c>
      <c r="P2244" t="str">
        <f>VLOOKUP($L2244,Map_Organization!$F:$I,4,FALSE)</f>
        <v>8414</v>
      </c>
      <c r="Q2244" t="str">
        <f>VLOOKUP($M2244,Map_GL!$B:$N,11,FALSE)</f>
        <v>75B</v>
      </c>
      <c r="R2244" t="str">
        <f>VLOOKUP($M2244,Map_GL!$B:$N,12,FALSE)</f>
        <v>000</v>
      </c>
      <c r="S2244" t="str">
        <f>VLOOKUP($M2244,Map_GL!$B:$N,13,FALSE)</f>
        <v>00</v>
      </c>
      <c r="T2244"/>
    </row>
    <row r="2245" spans="1:20" x14ac:dyDescent="0.25">
      <c r="A2245" t="s">
        <v>8</v>
      </c>
      <c r="B2245" t="s">
        <v>10</v>
      </c>
      <c r="C2245" t="s">
        <v>12</v>
      </c>
      <c r="D2245" t="s">
        <v>14</v>
      </c>
      <c r="E2245" t="s">
        <v>10121</v>
      </c>
      <c r="F2245" t="s">
        <v>7332</v>
      </c>
      <c r="G2245" t="s">
        <v>10247</v>
      </c>
      <c r="H2245" s="9">
        <v>43833</v>
      </c>
      <c r="I2245" s="10">
        <v>0.50555555555555554</v>
      </c>
      <c r="J2245" s="11">
        <v>-195.97</v>
      </c>
      <c r="K2245" t="s">
        <v>10122</v>
      </c>
      <c r="L2245" t="str">
        <f t="shared" ref="L2245:L2308" si="70">SUBSTITUTE(RIGHT($F2245,9),"-","")</f>
        <v>98804001</v>
      </c>
      <c r="M2245" t="str">
        <f t="shared" ref="M2245:M2308" si="71">SUBSTITUTE(RIGHT($G2245,9),".","")</f>
        <v>64501110</v>
      </c>
      <c r="N2245" t="str">
        <f>VLOOKUP($L2245,Map_Organization!$F:$I,2,FALSE)</f>
        <v>UM1</v>
      </c>
      <c r="O2245" t="str">
        <f>VLOOKUP($L2245,Map_Organization!$F:$I,3,FALSE)</f>
        <v>930</v>
      </c>
      <c r="P2245" t="str">
        <f>VLOOKUP($L2245,Map_Organization!$F:$I,4,FALSE)</f>
        <v>8414</v>
      </c>
      <c r="Q2245" t="str">
        <f>VLOOKUP($M2245,Map_GL!$B:$N,11,FALSE)</f>
        <v>75B</v>
      </c>
      <c r="R2245" t="str">
        <f>VLOOKUP($M2245,Map_GL!$B:$N,12,FALSE)</f>
        <v>000</v>
      </c>
      <c r="S2245" t="str">
        <f>VLOOKUP($M2245,Map_GL!$B:$N,13,FALSE)</f>
        <v>00</v>
      </c>
      <c r="T2245"/>
    </row>
    <row r="2246" spans="1:20" x14ac:dyDescent="0.25">
      <c r="A2246" t="s">
        <v>8</v>
      </c>
      <c r="B2246" t="s">
        <v>10</v>
      </c>
      <c r="C2246" t="s">
        <v>12</v>
      </c>
      <c r="D2246" t="s">
        <v>14</v>
      </c>
      <c r="E2246" t="s">
        <v>10121</v>
      </c>
      <c r="F2246" t="s">
        <v>7332</v>
      </c>
      <c r="G2246" t="s">
        <v>10248</v>
      </c>
      <c r="H2246" s="9">
        <v>43833</v>
      </c>
      <c r="I2246" s="10">
        <v>0.50555555555555554</v>
      </c>
      <c r="J2246" s="11">
        <v>-539.07000000000005</v>
      </c>
      <c r="K2246" t="s">
        <v>10122</v>
      </c>
      <c r="L2246" t="str">
        <f t="shared" si="70"/>
        <v>98804001</v>
      </c>
      <c r="M2246" t="str">
        <f t="shared" si="71"/>
        <v>64501611</v>
      </c>
      <c r="N2246" t="str">
        <f>VLOOKUP($L2246,Map_Organization!$F:$I,2,FALSE)</f>
        <v>UM1</v>
      </c>
      <c r="O2246" t="str">
        <f>VLOOKUP($L2246,Map_Organization!$F:$I,3,FALSE)</f>
        <v>930</v>
      </c>
      <c r="P2246" t="str">
        <f>VLOOKUP($L2246,Map_Organization!$F:$I,4,FALSE)</f>
        <v>8414</v>
      </c>
      <c r="Q2246" t="str">
        <f>VLOOKUP($M2246,Map_GL!$B:$N,11,FALSE)</f>
        <v>75B</v>
      </c>
      <c r="R2246" t="str">
        <f>VLOOKUP($M2246,Map_GL!$B:$N,12,FALSE)</f>
        <v>000</v>
      </c>
      <c r="S2246" t="str">
        <f>VLOOKUP($M2246,Map_GL!$B:$N,13,FALSE)</f>
        <v>00</v>
      </c>
      <c r="T2246"/>
    </row>
    <row r="2247" spans="1:20" x14ac:dyDescent="0.25">
      <c r="A2247" t="s">
        <v>8</v>
      </c>
      <c r="B2247" t="s">
        <v>10</v>
      </c>
      <c r="C2247" t="s">
        <v>12</v>
      </c>
      <c r="D2247" t="s">
        <v>14</v>
      </c>
      <c r="E2247" t="s">
        <v>10121</v>
      </c>
      <c r="F2247" t="s">
        <v>7332</v>
      </c>
      <c r="G2247" t="s">
        <v>10249</v>
      </c>
      <c r="H2247" s="9">
        <v>43833</v>
      </c>
      <c r="I2247" s="10">
        <v>0.50555555555555554</v>
      </c>
      <c r="J2247" s="11">
        <v>-42.29</v>
      </c>
      <c r="K2247" t="s">
        <v>10122</v>
      </c>
      <c r="L2247" t="str">
        <f t="shared" si="70"/>
        <v>98804001</v>
      </c>
      <c r="M2247" t="str">
        <f t="shared" si="71"/>
        <v>64501621</v>
      </c>
      <c r="N2247" t="str">
        <f>VLOOKUP($L2247,Map_Organization!$F:$I,2,FALSE)</f>
        <v>UM1</v>
      </c>
      <c r="O2247" t="str">
        <f>VLOOKUP($L2247,Map_Organization!$F:$I,3,FALSE)</f>
        <v>930</v>
      </c>
      <c r="P2247" t="str">
        <f>VLOOKUP($L2247,Map_Organization!$F:$I,4,FALSE)</f>
        <v>8414</v>
      </c>
      <c r="Q2247" t="str">
        <f>VLOOKUP($M2247,Map_GL!$B:$N,11,FALSE)</f>
        <v>75B</v>
      </c>
      <c r="R2247" t="str">
        <f>VLOOKUP($M2247,Map_GL!$B:$N,12,FALSE)</f>
        <v>000</v>
      </c>
      <c r="S2247" t="str">
        <f>VLOOKUP($M2247,Map_GL!$B:$N,13,FALSE)</f>
        <v>00</v>
      </c>
      <c r="T2247"/>
    </row>
    <row r="2248" spans="1:20" x14ac:dyDescent="0.25">
      <c r="A2248" t="s">
        <v>8</v>
      </c>
      <c r="B2248" t="s">
        <v>10</v>
      </c>
      <c r="C2248" t="s">
        <v>12</v>
      </c>
      <c r="D2248" t="s">
        <v>14</v>
      </c>
      <c r="E2248" t="s">
        <v>10121</v>
      </c>
      <c r="F2248" t="s">
        <v>7332</v>
      </c>
      <c r="G2248" t="s">
        <v>10250</v>
      </c>
      <c r="H2248" s="9">
        <v>43833</v>
      </c>
      <c r="I2248" s="10">
        <v>0.50555555555555554</v>
      </c>
      <c r="J2248" s="11">
        <v>539.06999999999994</v>
      </c>
      <c r="K2248" t="s">
        <v>10122</v>
      </c>
      <c r="L2248" t="str">
        <f t="shared" si="70"/>
        <v>98804001</v>
      </c>
      <c r="M2248" t="str">
        <f t="shared" si="71"/>
        <v>64501610</v>
      </c>
      <c r="N2248" t="str">
        <f>VLOOKUP($L2248,Map_Organization!$F:$I,2,FALSE)</f>
        <v>UM1</v>
      </c>
      <c r="O2248" t="str">
        <f>VLOOKUP($L2248,Map_Organization!$F:$I,3,FALSE)</f>
        <v>930</v>
      </c>
      <c r="P2248" t="str">
        <f>VLOOKUP($L2248,Map_Organization!$F:$I,4,FALSE)</f>
        <v>8414</v>
      </c>
      <c r="Q2248" t="str">
        <f>VLOOKUP($M2248,Map_GL!$B:$N,11,FALSE)</f>
        <v>75B</v>
      </c>
      <c r="R2248" t="str">
        <f>VLOOKUP($M2248,Map_GL!$B:$N,12,FALSE)</f>
        <v>000</v>
      </c>
      <c r="S2248" t="str">
        <f>VLOOKUP($M2248,Map_GL!$B:$N,13,FALSE)</f>
        <v>00</v>
      </c>
      <c r="T2248"/>
    </row>
    <row r="2249" spans="1:20" x14ac:dyDescent="0.25">
      <c r="A2249" t="s">
        <v>8</v>
      </c>
      <c r="B2249" t="s">
        <v>10</v>
      </c>
      <c r="C2249" t="s">
        <v>12</v>
      </c>
      <c r="D2249" t="s">
        <v>14</v>
      </c>
      <c r="E2249" t="s">
        <v>10121</v>
      </c>
      <c r="F2249" t="s">
        <v>7332</v>
      </c>
      <c r="G2249" t="s">
        <v>10251</v>
      </c>
      <c r="H2249" s="9">
        <v>43833</v>
      </c>
      <c r="I2249" s="10">
        <v>0.50555555555555554</v>
      </c>
      <c r="J2249" s="11">
        <v>42.29</v>
      </c>
      <c r="K2249" t="s">
        <v>10122</v>
      </c>
      <c r="L2249" t="str">
        <f t="shared" si="70"/>
        <v>98804001</v>
      </c>
      <c r="M2249" t="str">
        <f t="shared" si="71"/>
        <v>64501620</v>
      </c>
      <c r="N2249" t="str">
        <f>VLOOKUP($L2249,Map_Organization!$F:$I,2,FALSE)</f>
        <v>UM1</v>
      </c>
      <c r="O2249" t="str">
        <f>VLOOKUP($L2249,Map_Organization!$F:$I,3,FALSE)</f>
        <v>930</v>
      </c>
      <c r="P2249" t="str">
        <f>VLOOKUP($L2249,Map_Organization!$F:$I,4,FALSE)</f>
        <v>8414</v>
      </c>
      <c r="Q2249" t="str">
        <f>VLOOKUP($M2249,Map_GL!$B:$N,11,FALSE)</f>
        <v>75B</v>
      </c>
      <c r="R2249" t="str">
        <f>VLOOKUP($M2249,Map_GL!$B:$N,12,FALSE)</f>
        <v>000</v>
      </c>
      <c r="S2249" t="str">
        <f>VLOOKUP($M2249,Map_GL!$B:$N,13,FALSE)</f>
        <v>00</v>
      </c>
      <c r="T2249"/>
    </row>
    <row r="2250" spans="1:20" x14ac:dyDescent="0.25">
      <c r="A2250" t="s">
        <v>8</v>
      </c>
      <c r="B2250" t="s">
        <v>10</v>
      </c>
      <c r="C2250" t="s">
        <v>12</v>
      </c>
      <c r="D2250" t="s">
        <v>14</v>
      </c>
      <c r="E2250" t="s">
        <v>10121</v>
      </c>
      <c r="F2250" t="s">
        <v>7332</v>
      </c>
      <c r="G2250" t="s">
        <v>10262</v>
      </c>
      <c r="H2250" s="9">
        <v>43833</v>
      </c>
      <c r="I2250" s="10">
        <v>0.50555555555555554</v>
      </c>
      <c r="J2250" s="11">
        <v>0.88</v>
      </c>
      <c r="K2250" t="s">
        <v>10122</v>
      </c>
      <c r="L2250" t="str">
        <f t="shared" si="70"/>
        <v>98804001</v>
      </c>
      <c r="M2250" t="str">
        <f t="shared" si="71"/>
        <v>64503715</v>
      </c>
      <c r="N2250" t="str">
        <f>VLOOKUP($L2250,Map_Organization!$F:$I,2,FALSE)</f>
        <v>UM1</v>
      </c>
      <c r="O2250" t="str">
        <f>VLOOKUP($L2250,Map_Organization!$F:$I,3,FALSE)</f>
        <v>930</v>
      </c>
      <c r="P2250" t="str">
        <f>VLOOKUP($L2250,Map_Organization!$F:$I,4,FALSE)</f>
        <v>8414</v>
      </c>
      <c r="Q2250" t="str">
        <f>VLOOKUP($M2250,Map_GL!$B:$N,11,FALSE)</f>
        <v>75B</v>
      </c>
      <c r="R2250" t="str">
        <f>VLOOKUP($M2250,Map_GL!$B:$N,12,FALSE)</f>
        <v>000</v>
      </c>
      <c r="S2250" t="str">
        <f>VLOOKUP($M2250,Map_GL!$B:$N,13,FALSE)</f>
        <v>00</v>
      </c>
      <c r="T2250"/>
    </row>
    <row r="2251" spans="1:20" x14ac:dyDescent="0.25">
      <c r="A2251" t="s">
        <v>8</v>
      </c>
      <c r="B2251" t="s">
        <v>10</v>
      </c>
      <c r="C2251" t="s">
        <v>12</v>
      </c>
      <c r="D2251" t="s">
        <v>14</v>
      </c>
      <c r="E2251" t="s">
        <v>10121</v>
      </c>
      <c r="F2251" t="s">
        <v>7332</v>
      </c>
      <c r="G2251" t="s">
        <v>10252</v>
      </c>
      <c r="H2251" s="9">
        <v>43833</v>
      </c>
      <c r="I2251" s="10">
        <v>0.50555555555555554</v>
      </c>
      <c r="J2251" s="11">
        <v>-74.7</v>
      </c>
      <c r="K2251" t="s">
        <v>10122</v>
      </c>
      <c r="L2251" t="str">
        <f t="shared" si="70"/>
        <v>98804001</v>
      </c>
      <c r="M2251" t="str">
        <f t="shared" si="71"/>
        <v>64501631</v>
      </c>
      <c r="N2251" t="str">
        <f>VLOOKUP($L2251,Map_Organization!$F:$I,2,FALSE)</f>
        <v>UM1</v>
      </c>
      <c r="O2251" t="str">
        <f>VLOOKUP($L2251,Map_Organization!$F:$I,3,FALSE)</f>
        <v>930</v>
      </c>
      <c r="P2251" t="str">
        <f>VLOOKUP($L2251,Map_Organization!$F:$I,4,FALSE)</f>
        <v>8414</v>
      </c>
      <c r="Q2251" t="str">
        <f>VLOOKUP($M2251,Map_GL!$B:$N,11,FALSE)</f>
        <v>75B</v>
      </c>
      <c r="R2251" t="str">
        <f>VLOOKUP($M2251,Map_GL!$B:$N,12,FALSE)</f>
        <v>000</v>
      </c>
      <c r="S2251" t="str">
        <f>VLOOKUP($M2251,Map_GL!$B:$N,13,FALSE)</f>
        <v>00</v>
      </c>
      <c r="T2251"/>
    </row>
    <row r="2252" spans="1:20" x14ac:dyDescent="0.25">
      <c r="A2252" t="s">
        <v>8</v>
      </c>
      <c r="B2252" t="s">
        <v>10</v>
      </c>
      <c r="C2252" t="s">
        <v>12</v>
      </c>
      <c r="D2252" t="s">
        <v>14</v>
      </c>
      <c r="E2252" t="s">
        <v>10121</v>
      </c>
      <c r="F2252" t="s">
        <v>7332</v>
      </c>
      <c r="G2252" t="s">
        <v>10253</v>
      </c>
      <c r="H2252" s="9">
        <v>43833</v>
      </c>
      <c r="I2252" s="10">
        <v>0.50555555555555554</v>
      </c>
      <c r="J2252" s="11">
        <v>74.699999999999989</v>
      </c>
      <c r="K2252" t="s">
        <v>10122</v>
      </c>
      <c r="L2252" t="str">
        <f t="shared" si="70"/>
        <v>98804001</v>
      </c>
      <c r="M2252" t="str">
        <f t="shared" si="71"/>
        <v>64501630</v>
      </c>
      <c r="N2252" t="str">
        <f>VLOOKUP($L2252,Map_Organization!$F:$I,2,FALSE)</f>
        <v>UM1</v>
      </c>
      <c r="O2252" t="str">
        <f>VLOOKUP($L2252,Map_Organization!$F:$I,3,FALSE)</f>
        <v>930</v>
      </c>
      <c r="P2252" t="str">
        <f>VLOOKUP($L2252,Map_Organization!$F:$I,4,FALSE)</f>
        <v>8414</v>
      </c>
      <c r="Q2252" t="str">
        <f>VLOOKUP($M2252,Map_GL!$B:$N,11,FALSE)</f>
        <v>75B</v>
      </c>
      <c r="R2252" t="str">
        <f>VLOOKUP($M2252,Map_GL!$B:$N,12,FALSE)</f>
        <v>000</v>
      </c>
      <c r="S2252" t="str">
        <f>VLOOKUP($M2252,Map_GL!$B:$N,13,FALSE)</f>
        <v>00</v>
      </c>
      <c r="T2252"/>
    </row>
    <row r="2253" spans="1:20" x14ac:dyDescent="0.25">
      <c r="A2253" t="s">
        <v>8</v>
      </c>
      <c r="B2253" t="s">
        <v>10</v>
      </c>
      <c r="C2253" t="s">
        <v>12</v>
      </c>
      <c r="D2253" t="s">
        <v>14</v>
      </c>
      <c r="E2253" t="s">
        <v>10121</v>
      </c>
      <c r="F2253" t="s">
        <v>7332</v>
      </c>
      <c r="G2253" t="s">
        <v>10164</v>
      </c>
      <c r="H2253" s="9">
        <v>43833</v>
      </c>
      <c r="I2253" s="10">
        <v>0.50555555555555554</v>
      </c>
      <c r="J2253" s="11">
        <v>-3022.91</v>
      </c>
      <c r="K2253" t="s">
        <v>10122</v>
      </c>
      <c r="L2253" t="str">
        <f t="shared" si="70"/>
        <v>98804001</v>
      </c>
      <c r="M2253" t="str">
        <f t="shared" si="71"/>
        <v>64106061</v>
      </c>
      <c r="N2253" t="str">
        <f>VLOOKUP($L2253,Map_Organization!$F:$I,2,FALSE)</f>
        <v>UM1</v>
      </c>
      <c r="O2253" t="str">
        <f>VLOOKUP($L2253,Map_Organization!$F:$I,3,FALSE)</f>
        <v>930</v>
      </c>
      <c r="P2253" t="str">
        <f>VLOOKUP($L2253,Map_Organization!$F:$I,4,FALSE)</f>
        <v>8414</v>
      </c>
      <c r="Q2253" t="str">
        <f>VLOOKUP($M2253,Map_GL!$B:$N,11,FALSE)</f>
        <v>75B</v>
      </c>
      <c r="R2253" t="str">
        <f>VLOOKUP($M2253,Map_GL!$B:$N,12,FALSE)</f>
        <v>000</v>
      </c>
      <c r="S2253" t="str">
        <f>VLOOKUP($M2253,Map_GL!$B:$N,13,FALSE)</f>
        <v>00</v>
      </c>
      <c r="T2253"/>
    </row>
    <row r="2254" spans="1:20" x14ac:dyDescent="0.25">
      <c r="A2254" t="s">
        <v>8</v>
      </c>
      <c r="B2254" t="s">
        <v>10</v>
      </c>
      <c r="C2254" t="s">
        <v>12</v>
      </c>
      <c r="D2254" t="s">
        <v>14</v>
      </c>
      <c r="E2254" t="s">
        <v>10121</v>
      </c>
      <c r="F2254" t="s">
        <v>7332</v>
      </c>
      <c r="G2254" t="s">
        <v>10206</v>
      </c>
      <c r="H2254" s="9">
        <v>43833</v>
      </c>
      <c r="I2254" s="10">
        <v>0.50555555555555554</v>
      </c>
      <c r="J2254" s="11">
        <v>1250.77</v>
      </c>
      <c r="K2254" t="s">
        <v>10122</v>
      </c>
      <c r="L2254" t="str">
        <f t="shared" si="70"/>
        <v>98804001</v>
      </c>
      <c r="M2254" t="str">
        <f t="shared" si="71"/>
        <v>64106010</v>
      </c>
      <c r="N2254" t="str">
        <f>VLOOKUP($L2254,Map_Organization!$F:$I,2,FALSE)</f>
        <v>UM1</v>
      </c>
      <c r="O2254" t="str">
        <f>VLOOKUP($L2254,Map_Organization!$F:$I,3,FALSE)</f>
        <v>930</v>
      </c>
      <c r="P2254" t="str">
        <f>VLOOKUP($L2254,Map_Organization!$F:$I,4,FALSE)</f>
        <v>8414</v>
      </c>
      <c r="Q2254" t="str">
        <f>VLOOKUP($M2254,Map_GL!$B:$N,11,FALSE)</f>
        <v>75B</v>
      </c>
      <c r="R2254" t="str">
        <f>VLOOKUP($M2254,Map_GL!$B:$N,12,FALSE)</f>
        <v>000</v>
      </c>
      <c r="S2254" t="str">
        <f>VLOOKUP($M2254,Map_GL!$B:$N,13,FALSE)</f>
        <v>00</v>
      </c>
      <c r="T2254"/>
    </row>
    <row r="2255" spans="1:20" x14ac:dyDescent="0.25">
      <c r="A2255" t="s">
        <v>8</v>
      </c>
      <c r="B2255" t="s">
        <v>10</v>
      </c>
      <c r="C2255" t="s">
        <v>12</v>
      </c>
      <c r="D2255" t="s">
        <v>14</v>
      </c>
      <c r="E2255" t="s">
        <v>10121</v>
      </c>
      <c r="F2255" t="s">
        <v>7332</v>
      </c>
      <c r="G2255" t="s">
        <v>10207</v>
      </c>
      <c r="H2255" s="9">
        <v>43833</v>
      </c>
      <c r="I2255" s="10">
        <v>0.50555555555555554</v>
      </c>
      <c r="J2255" s="11">
        <v>-1250.77</v>
      </c>
      <c r="K2255" t="s">
        <v>10122</v>
      </c>
      <c r="L2255" t="str">
        <f t="shared" si="70"/>
        <v>98804001</v>
      </c>
      <c r="M2255" t="str">
        <f t="shared" si="71"/>
        <v>64106014</v>
      </c>
      <c r="N2255" t="str">
        <f>VLOOKUP($L2255,Map_Organization!$F:$I,2,FALSE)</f>
        <v>UM1</v>
      </c>
      <c r="O2255" t="str">
        <f>VLOOKUP($L2255,Map_Organization!$F:$I,3,FALSE)</f>
        <v>930</v>
      </c>
      <c r="P2255" t="str">
        <f>VLOOKUP($L2255,Map_Organization!$F:$I,4,FALSE)</f>
        <v>8414</v>
      </c>
      <c r="Q2255" t="str">
        <f>VLOOKUP($M2255,Map_GL!$B:$N,11,FALSE)</f>
        <v>75B</v>
      </c>
      <c r="R2255" t="str">
        <f>VLOOKUP($M2255,Map_GL!$B:$N,12,FALSE)</f>
        <v>000</v>
      </c>
      <c r="S2255" t="str">
        <f>VLOOKUP($M2255,Map_GL!$B:$N,13,FALSE)</f>
        <v>00</v>
      </c>
      <c r="T2255"/>
    </row>
    <row r="2256" spans="1:20" x14ac:dyDescent="0.25">
      <c r="A2256" t="s">
        <v>8</v>
      </c>
      <c r="B2256" t="s">
        <v>10</v>
      </c>
      <c r="C2256" t="s">
        <v>12</v>
      </c>
      <c r="D2256" t="s">
        <v>14</v>
      </c>
      <c r="E2256" t="s">
        <v>10121</v>
      </c>
      <c r="F2256" t="s">
        <v>7332</v>
      </c>
      <c r="G2256" t="s">
        <v>10165</v>
      </c>
      <c r="H2256" s="9">
        <v>43833</v>
      </c>
      <c r="I2256" s="10">
        <v>0.50555555555555554</v>
      </c>
      <c r="J2256" s="11">
        <v>3022.91</v>
      </c>
      <c r="K2256" t="s">
        <v>10122</v>
      </c>
      <c r="L2256" t="str">
        <f t="shared" si="70"/>
        <v>98804001</v>
      </c>
      <c r="M2256" t="str">
        <f t="shared" si="71"/>
        <v>64106060</v>
      </c>
      <c r="N2256" t="str">
        <f>VLOOKUP($L2256,Map_Organization!$F:$I,2,FALSE)</f>
        <v>UM1</v>
      </c>
      <c r="O2256" t="str">
        <f>VLOOKUP($L2256,Map_Organization!$F:$I,3,FALSE)</f>
        <v>930</v>
      </c>
      <c r="P2256" t="str">
        <f>VLOOKUP($L2256,Map_Organization!$F:$I,4,FALSE)</f>
        <v>8414</v>
      </c>
      <c r="Q2256" t="str">
        <f>VLOOKUP($M2256,Map_GL!$B:$N,11,FALSE)</f>
        <v>75B</v>
      </c>
      <c r="R2256" t="str">
        <f>VLOOKUP($M2256,Map_GL!$B:$N,12,FALSE)</f>
        <v>000</v>
      </c>
      <c r="S2256" t="str">
        <f>VLOOKUP($M2256,Map_GL!$B:$N,13,FALSE)</f>
        <v>00</v>
      </c>
      <c r="T2256"/>
    </row>
    <row r="2257" spans="1:20" x14ac:dyDescent="0.25">
      <c r="A2257" t="s">
        <v>8</v>
      </c>
      <c r="B2257" t="s">
        <v>10</v>
      </c>
      <c r="C2257" t="s">
        <v>12</v>
      </c>
      <c r="D2257" t="s">
        <v>14</v>
      </c>
      <c r="E2257" t="s">
        <v>10121</v>
      </c>
      <c r="F2257" t="s">
        <v>7332</v>
      </c>
      <c r="G2257" t="s">
        <v>10166</v>
      </c>
      <c r="H2257" s="9">
        <v>43833</v>
      </c>
      <c r="I2257" s="10">
        <v>0.50555555555555554</v>
      </c>
      <c r="J2257" s="11">
        <v>-67.62</v>
      </c>
      <c r="K2257" t="s">
        <v>10122</v>
      </c>
      <c r="L2257" t="str">
        <f t="shared" si="70"/>
        <v>98804001</v>
      </c>
      <c r="M2257" t="str">
        <f t="shared" si="71"/>
        <v>64502031</v>
      </c>
      <c r="N2257" t="str">
        <f>VLOOKUP($L2257,Map_Organization!$F:$I,2,FALSE)</f>
        <v>UM1</v>
      </c>
      <c r="O2257" t="str">
        <f>VLOOKUP($L2257,Map_Organization!$F:$I,3,FALSE)</f>
        <v>930</v>
      </c>
      <c r="P2257" t="str">
        <f>VLOOKUP($L2257,Map_Organization!$F:$I,4,FALSE)</f>
        <v>8414</v>
      </c>
      <c r="Q2257" t="str">
        <f>VLOOKUP($M2257,Map_GL!$B:$N,11,FALSE)</f>
        <v>75B</v>
      </c>
      <c r="R2257" t="str">
        <f>VLOOKUP($M2257,Map_GL!$B:$N,12,FALSE)</f>
        <v>000</v>
      </c>
      <c r="S2257" t="str">
        <f>VLOOKUP($M2257,Map_GL!$B:$N,13,FALSE)</f>
        <v>00</v>
      </c>
      <c r="T2257"/>
    </row>
    <row r="2258" spans="1:20" x14ac:dyDescent="0.25">
      <c r="A2258" t="s">
        <v>8</v>
      </c>
      <c r="B2258" t="s">
        <v>10</v>
      </c>
      <c r="C2258" t="s">
        <v>12</v>
      </c>
      <c r="D2258" t="s">
        <v>14</v>
      </c>
      <c r="E2258" t="s">
        <v>10121</v>
      </c>
      <c r="F2258" t="s">
        <v>7332</v>
      </c>
      <c r="G2258" t="s">
        <v>10167</v>
      </c>
      <c r="H2258" s="9">
        <v>43833</v>
      </c>
      <c r="I2258" s="10">
        <v>0.50555555555555554</v>
      </c>
      <c r="J2258" s="11">
        <v>-1973.91</v>
      </c>
      <c r="K2258" t="s">
        <v>10122</v>
      </c>
      <c r="L2258" t="str">
        <f t="shared" si="70"/>
        <v>98804001</v>
      </c>
      <c r="M2258" t="str">
        <f t="shared" si="71"/>
        <v>64503111</v>
      </c>
      <c r="N2258" t="str">
        <f>VLOOKUP($L2258,Map_Organization!$F:$I,2,FALSE)</f>
        <v>UM1</v>
      </c>
      <c r="O2258" t="str">
        <f>VLOOKUP($L2258,Map_Organization!$F:$I,3,FALSE)</f>
        <v>930</v>
      </c>
      <c r="P2258" t="str">
        <f>VLOOKUP($L2258,Map_Organization!$F:$I,4,FALSE)</f>
        <v>8414</v>
      </c>
      <c r="Q2258" t="str">
        <f>VLOOKUP($M2258,Map_GL!$B:$N,11,FALSE)</f>
        <v>75B</v>
      </c>
      <c r="R2258" t="str">
        <f>VLOOKUP($M2258,Map_GL!$B:$N,12,FALSE)</f>
        <v>000</v>
      </c>
      <c r="S2258" t="str">
        <f>VLOOKUP($M2258,Map_GL!$B:$N,13,FALSE)</f>
        <v>00</v>
      </c>
      <c r="T2258"/>
    </row>
    <row r="2259" spans="1:20" x14ac:dyDescent="0.25">
      <c r="A2259" t="s">
        <v>8</v>
      </c>
      <c r="B2259" t="s">
        <v>10</v>
      </c>
      <c r="C2259" t="s">
        <v>12</v>
      </c>
      <c r="D2259" t="s">
        <v>14</v>
      </c>
      <c r="E2259" t="s">
        <v>10121</v>
      </c>
      <c r="F2259" t="s">
        <v>7332</v>
      </c>
      <c r="G2259" t="s">
        <v>10168</v>
      </c>
      <c r="H2259" s="9">
        <v>43833</v>
      </c>
      <c r="I2259" s="10">
        <v>0.50555555555555554</v>
      </c>
      <c r="J2259" s="11">
        <v>67.62</v>
      </c>
      <c r="K2259" t="s">
        <v>10122</v>
      </c>
      <c r="L2259" t="str">
        <f t="shared" si="70"/>
        <v>98804001</v>
      </c>
      <c r="M2259" t="str">
        <f t="shared" si="71"/>
        <v>64502030</v>
      </c>
      <c r="N2259" t="str">
        <f>VLOOKUP($L2259,Map_Organization!$F:$I,2,FALSE)</f>
        <v>UM1</v>
      </c>
      <c r="O2259" t="str">
        <f>VLOOKUP($L2259,Map_Organization!$F:$I,3,FALSE)</f>
        <v>930</v>
      </c>
      <c r="P2259" t="str">
        <f>VLOOKUP($L2259,Map_Organization!$F:$I,4,FALSE)</f>
        <v>8414</v>
      </c>
      <c r="Q2259" t="str">
        <f>VLOOKUP($M2259,Map_GL!$B:$N,11,FALSE)</f>
        <v>75B</v>
      </c>
      <c r="R2259" t="str">
        <f>VLOOKUP($M2259,Map_GL!$B:$N,12,FALSE)</f>
        <v>000</v>
      </c>
      <c r="S2259" t="str">
        <f>VLOOKUP($M2259,Map_GL!$B:$N,13,FALSE)</f>
        <v>00</v>
      </c>
      <c r="T2259"/>
    </row>
    <row r="2260" spans="1:20" x14ac:dyDescent="0.25">
      <c r="A2260" t="s">
        <v>8</v>
      </c>
      <c r="B2260" t="s">
        <v>10</v>
      </c>
      <c r="C2260" t="s">
        <v>12</v>
      </c>
      <c r="D2260" t="s">
        <v>14</v>
      </c>
      <c r="E2260" t="s">
        <v>10121</v>
      </c>
      <c r="F2260" t="s">
        <v>7332</v>
      </c>
      <c r="G2260" t="s">
        <v>10169</v>
      </c>
      <c r="H2260" s="9">
        <v>43833</v>
      </c>
      <c r="I2260" s="10">
        <v>0.50555555555555554</v>
      </c>
      <c r="J2260" s="11">
        <v>2691.72</v>
      </c>
      <c r="K2260" t="s">
        <v>10122</v>
      </c>
      <c r="L2260" t="str">
        <f t="shared" si="70"/>
        <v>98804001</v>
      </c>
      <c r="M2260" t="str">
        <f t="shared" si="71"/>
        <v>64503110</v>
      </c>
      <c r="N2260" t="str">
        <f>VLOOKUP($L2260,Map_Organization!$F:$I,2,FALSE)</f>
        <v>UM1</v>
      </c>
      <c r="O2260" t="str">
        <f>VLOOKUP($L2260,Map_Organization!$F:$I,3,FALSE)</f>
        <v>930</v>
      </c>
      <c r="P2260" t="str">
        <f>VLOOKUP($L2260,Map_Organization!$F:$I,4,FALSE)</f>
        <v>8414</v>
      </c>
      <c r="Q2260" t="str">
        <f>VLOOKUP($M2260,Map_GL!$B:$N,11,FALSE)</f>
        <v>75B</v>
      </c>
      <c r="R2260" t="str">
        <f>VLOOKUP($M2260,Map_GL!$B:$N,12,FALSE)</f>
        <v>000</v>
      </c>
      <c r="S2260" t="str">
        <f>VLOOKUP($M2260,Map_GL!$B:$N,13,FALSE)</f>
        <v>00</v>
      </c>
      <c r="T2260"/>
    </row>
    <row r="2261" spans="1:20" x14ac:dyDescent="0.25">
      <c r="A2261" t="s">
        <v>8</v>
      </c>
      <c r="B2261" t="s">
        <v>10</v>
      </c>
      <c r="C2261" t="s">
        <v>12</v>
      </c>
      <c r="D2261" t="s">
        <v>14</v>
      </c>
      <c r="E2261" t="s">
        <v>10121</v>
      </c>
      <c r="F2261" t="s">
        <v>7332</v>
      </c>
      <c r="G2261" t="s">
        <v>10170</v>
      </c>
      <c r="H2261" s="9">
        <v>43833</v>
      </c>
      <c r="I2261" s="10">
        <v>0.50555555555555554</v>
      </c>
      <c r="J2261" s="11">
        <v>-275.07000000000005</v>
      </c>
      <c r="K2261" t="s">
        <v>10122</v>
      </c>
      <c r="L2261" t="str">
        <f t="shared" si="70"/>
        <v>98804001</v>
      </c>
      <c r="M2261" t="str">
        <f t="shared" si="71"/>
        <v>64501016</v>
      </c>
      <c r="N2261" t="str">
        <f>VLOOKUP($L2261,Map_Organization!$F:$I,2,FALSE)</f>
        <v>UM1</v>
      </c>
      <c r="O2261" t="str">
        <f>VLOOKUP($L2261,Map_Organization!$F:$I,3,FALSE)</f>
        <v>930</v>
      </c>
      <c r="P2261" t="str">
        <f>VLOOKUP($L2261,Map_Organization!$F:$I,4,FALSE)</f>
        <v>8414</v>
      </c>
      <c r="Q2261" t="str">
        <f>VLOOKUP($M2261,Map_GL!$B:$N,11,FALSE)</f>
        <v>75B</v>
      </c>
      <c r="R2261" t="str">
        <f>VLOOKUP($M2261,Map_GL!$B:$N,12,FALSE)</f>
        <v>000</v>
      </c>
      <c r="S2261" t="str">
        <f>VLOOKUP($M2261,Map_GL!$B:$N,13,FALSE)</f>
        <v>00</v>
      </c>
      <c r="T2261"/>
    </row>
    <row r="2262" spans="1:20" x14ac:dyDescent="0.25">
      <c r="A2262" t="s">
        <v>8</v>
      </c>
      <c r="B2262" t="s">
        <v>10</v>
      </c>
      <c r="C2262" t="s">
        <v>12</v>
      </c>
      <c r="D2262" t="s">
        <v>14</v>
      </c>
      <c r="E2262" t="s">
        <v>10121</v>
      </c>
      <c r="F2262" t="s">
        <v>7332</v>
      </c>
      <c r="G2262" t="s">
        <v>10171</v>
      </c>
      <c r="H2262" s="9">
        <v>43833</v>
      </c>
      <c r="I2262" s="10">
        <v>0.50555555555555554</v>
      </c>
      <c r="J2262" s="11">
        <v>1504.62</v>
      </c>
      <c r="K2262" t="s">
        <v>10122</v>
      </c>
      <c r="L2262" t="str">
        <f t="shared" si="70"/>
        <v>98804001</v>
      </c>
      <c r="M2262" t="str">
        <f t="shared" si="71"/>
        <v>64501141</v>
      </c>
      <c r="N2262" t="str">
        <f>VLOOKUP($L2262,Map_Organization!$F:$I,2,FALSE)</f>
        <v>UM1</v>
      </c>
      <c r="O2262" t="str">
        <f>VLOOKUP($L2262,Map_Organization!$F:$I,3,FALSE)</f>
        <v>930</v>
      </c>
      <c r="P2262" t="str">
        <f>VLOOKUP($L2262,Map_Organization!$F:$I,4,FALSE)</f>
        <v>8414</v>
      </c>
      <c r="Q2262" t="str">
        <f>VLOOKUP($M2262,Map_GL!$B:$N,11,FALSE)</f>
        <v>75B</v>
      </c>
      <c r="R2262" t="str">
        <f>VLOOKUP($M2262,Map_GL!$B:$N,12,FALSE)</f>
        <v>000</v>
      </c>
      <c r="S2262" t="str">
        <f>VLOOKUP($M2262,Map_GL!$B:$N,13,FALSE)</f>
        <v>00</v>
      </c>
      <c r="T2262"/>
    </row>
    <row r="2263" spans="1:20" x14ac:dyDescent="0.25">
      <c r="A2263" t="s">
        <v>8</v>
      </c>
      <c r="B2263" t="s">
        <v>10</v>
      </c>
      <c r="C2263" t="s">
        <v>12</v>
      </c>
      <c r="D2263" t="s">
        <v>14</v>
      </c>
      <c r="E2263" t="s">
        <v>10121</v>
      </c>
      <c r="F2263" t="s">
        <v>7332</v>
      </c>
      <c r="G2263" t="s">
        <v>10172</v>
      </c>
      <c r="H2263" s="9">
        <v>43833</v>
      </c>
      <c r="I2263" s="10">
        <v>0.50555555555555554</v>
      </c>
      <c r="J2263" s="11">
        <v>152.82</v>
      </c>
      <c r="K2263" t="s">
        <v>10122</v>
      </c>
      <c r="L2263" t="str">
        <f t="shared" si="70"/>
        <v>98804001</v>
      </c>
      <c r="M2263" t="str">
        <f t="shared" si="71"/>
        <v>64501014</v>
      </c>
      <c r="N2263" t="str">
        <f>VLOOKUP($L2263,Map_Organization!$F:$I,2,FALSE)</f>
        <v>UM1</v>
      </c>
      <c r="O2263" t="str">
        <f>VLOOKUP($L2263,Map_Organization!$F:$I,3,FALSE)</f>
        <v>930</v>
      </c>
      <c r="P2263" t="str">
        <f>VLOOKUP($L2263,Map_Organization!$F:$I,4,FALSE)</f>
        <v>8414</v>
      </c>
      <c r="Q2263" t="str">
        <f>VLOOKUP($M2263,Map_GL!$B:$N,11,FALSE)</f>
        <v>75B</v>
      </c>
      <c r="R2263" t="str">
        <f>VLOOKUP($M2263,Map_GL!$B:$N,12,FALSE)</f>
        <v>000</v>
      </c>
      <c r="S2263" t="str">
        <f>VLOOKUP($M2263,Map_GL!$B:$N,13,FALSE)</f>
        <v>00</v>
      </c>
      <c r="T2263"/>
    </row>
    <row r="2264" spans="1:20" x14ac:dyDescent="0.25">
      <c r="A2264" t="s">
        <v>8</v>
      </c>
      <c r="B2264" t="s">
        <v>10</v>
      </c>
      <c r="C2264" t="s">
        <v>12</v>
      </c>
      <c r="D2264" t="s">
        <v>14</v>
      </c>
      <c r="E2264" t="s">
        <v>10121</v>
      </c>
      <c r="F2264" t="s">
        <v>7332</v>
      </c>
      <c r="G2264" t="s">
        <v>10173</v>
      </c>
      <c r="H2264" s="9">
        <v>43833</v>
      </c>
      <c r="I2264" s="10">
        <v>0.50555555555555554</v>
      </c>
      <c r="J2264" s="11">
        <v>122.25</v>
      </c>
      <c r="K2264" t="s">
        <v>10122</v>
      </c>
      <c r="L2264" t="str">
        <f t="shared" si="70"/>
        <v>98804001</v>
      </c>
      <c r="M2264" t="str">
        <f t="shared" si="71"/>
        <v>64501015</v>
      </c>
      <c r="N2264" t="str">
        <f>VLOOKUP($L2264,Map_Organization!$F:$I,2,FALSE)</f>
        <v>UM1</v>
      </c>
      <c r="O2264" t="str">
        <f>VLOOKUP($L2264,Map_Organization!$F:$I,3,FALSE)</f>
        <v>930</v>
      </c>
      <c r="P2264" t="str">
        <f>VLOOKUP($L2264,Map_Organization!$F:$I,4,FALSE)</f>
        <v>8414</v>
      </c>
      <c r="Q2264" t="str">
        <f>VLOOKUP($M2264,Map_GL!$B:$N,11,FALSE)</f>
        <v>75B</v>
      </c>
      <c r="R2264" t="str">
        <f>VLOOKUP($M2264,Map_GL!$B:$N,12,FALSE)</f>
        <v>000</v>
      </c>
      <c r="S2264" t="str">
        <f>VLOOKUP($M2264,Map_GL!$B:$N,13,FALSE)</f>
        <v>00</v>
      </c>
      <c r="T2264"/>
    </row>
    <row r="2265" spans="1:20" x14ac:dyDescent="0.25">
      <c r="A2265" t="s">
        <v>8</v>
      </c>
      <c r="B2265" t="s">
        <v>10</v>
      </c>
      <c r="C2265" t="s">
        <v>12</v>
      </c>
      <c r="D2265" t="s">
        <v>14</v>
      </c>
      <c r="E2265" t="s">
        <v>10121</v>
      </c>
      <c r="F2265" t="s">
        <v>7332</v>
      </c>
      <c r="G2265" t="s">
        <v>10174</v>
      </c>
      <c r="H2265" s="9">
        <v>43833</v>
      </c>
      <c r="I2265" s="10">
        <v>0.50555555555555554</v>
      </c>
      <c r="J2265" s="11">
        <v>-1504.62</v>
      </c>
      <c r="K2265" t="s">
        <v>10122</v>
      </c>
      <c r="L2265" t="str">
        <f t="shared" si="70"/>
        <v>98804001</v>
      </c>
      <c r="M2265" t="str">
        <f t="shared" si="71"/>
        <v>64501140</v>
      </c>
      <c r="N2265" t="str">
        <f>VLOOKUP($L2265,Map_Organization!$F:$I,2,FALSE)</f>
        <v>UM1</v>
      </c>
      <c r="O2265" t="str">
        <f>VLOOKUP($L2265,Map_Organization!$F:$I,3,FALSE)</f>
        <v>930</v>
      </c>
      <c r="P2265" t="str">
        <f>VLOOKUP($L2265,Map_Organization!$F:$I,4,FALSE)</f>
        <v>8414</v>
      </c>
      <c r="Q2265" t="str">
        <f>VLOOKUP($M2265,Map_GL!$B:$N,11,FALSE)</f>
        <v>75B</v>
      </c>
      <c r="R2265" t="str">
        <f>VLOOKUP($M2265,Map_GL!$B:$N,12,FALSE)</f>
        <v>000</v>
      </c>
      <c r="S2265" t="str">
        <f>VLOOKUP($M2265,Map_GL!$B:$N,13,FALSE)</f>
        <v>00</v>
      </c>
      <c r="T2265"/>
    </row>
    <row r="2266" spans="1:20" x14ac:dyDescent="0.25">
      <c r="A2266" t="s">
        <v>8</v>
      </c>
      <c r="B2266" t="s">
        <v>10</v>
      </c>
      <c r="C2266" t="s">
        <v>12</v>
      </c>
      <c r="D2266" t="s">
        <v>14</v>
      </c>
      <c r="E2266" t="s">
        <v>10121</v>
      </c>
      <c r="F2266" t="s">
        <v>7332</v>
      </c>
      <c r="G2266" t="s">
        <v>10175</v>
      </c>
      <c r="H2266" s="9">
        <v>43833</v>
      </c>
      <c r="I2266" s="10">
        <v>0.50555555555555554</v>
      </c>
      <c r="J2266" s="11">
        <v>-2859.0699999999997</v>
      </c>
      <c r="K2266" t="s">
        <v>10122</v>
      </c>
      <c r="L2266" t="str">
        <f t="shared" si="70"/>
        <v>98804001</v>
      </c>
      <c r="M2266" t="str">
        <f t="shared" si="71"/>
        <v>64501711</v>
      </c>
      <c r="N2266" t="str">
        <f>VLOOKUP($L2266,Map_Organization!$F:$I,2,FALSE)</f>
        <v>UM1</v>
      </c>
      <c r="O2266" t="str">
        <f>VLOOKUP($L2266,Map_Organization!$F:$I,3,FALSE)</f>
        <v>930</v>
      </c>
      <c r="P2266" t="str">
        <f>VLOOKUP($L2266,Map_Organization!$F:$I,4,FALSE)</f>
        <v>8414</v>
      </c>
      <c r="Q2266" t="str">
        <f>VLOOKUP($M2266,Map_GL!$B:$N,11,FALSE)</f>
        <v>75B</v>
      </c>
      <c r="R2266" t="str">
        <f>VLOOKUP($M2266,Map_GL!$B:$N,12,FALSE)</f>
        <v>000</v>
      </c>
      <c r="S2266" t="str">
        <f>VLOOKUP($M2266,Map_GL!$B:$N,13,FALSE)</f>
        <v>00</v>
      </c>
      <c r="T2266"/>
    </row>
    <row r="2267" spans="1:20" x14ac:dyDescent="0.25">
      <c r="A2267" t="s">
        <v>8</v>
      </c>
      <c r="B2267" t="s">
        <v>10</v>
      </c>
      <c r="C2267" t="s">
        <v>12</v>
      </c>
      <c r="D2267" t="s">
        <v>14</v>
      </c>
      <c r="E2267" t="s">
        <v>10121</v>
      </c>
      <c r="F2267" t="s">
        <v>7332</v>
      </c>
      <c r="G2267" t="s">
        <v>10199</v>
      </c>
      <c r="H2267" s="9">
        <v>43833</v>
      </c>
      <c r="I2267" s="10">
        <v>0.50555555555555554</v>
      </c>
      <c r="J2267" s="11">
        <v>-74.95</v>
      </c>
      <c r="K2267" t="s">
        <v>10122</v>
      </c>
      <c r="L2267" t="str">
        <f t="shared" si="70"/>
        <v>98804001</v>
      </c>
      <c r="M2267" t="str">
        <f t="shared" si="71"/>
        <v>64501721</v>
      </c>
      <c r="N2267" t="str">
        <f>VLOOKUP($L2267,Map_Organization!$F:$I,2,FALSE)</f>
        <v>UM1</v>
      </c>
      <c r="O2267" t="str">
        <f>VLOOKUP($L2267,Map_Organization!$F:$I,3,FALSE)</f>
        <v>930</v>
      </c>
      <c r="P2267" t="str">
        <f>VLOOKUP($L2267,Map_Organization!$F:$I,4,FALSE)</f>
        <v>8414</v>
      </c>
      <c r="Q2267" t="str">
        <f>VLOOKUP($M2267,Map_GL!$B:$N,11,FALSE)</f>
        <v>75B</v>
      </c>
      <c r="R2267" t="str">
        <f>VLOOKUP($M2267,Map_GL!$B:$N,12,FALSE)</f>
        <v>000</v>
      </c>
      <c r="S2267" t="str">
        <f>VLOOKUP($M2267,Map_GL!$B:$N,13,FALSE)</f>
        <v>00</v>
      </c>
      <c r="T2267"/>
    </row>
    <row r="2268" spans="1:20" x14ac:dyDescent="0.25">
      <c r="A2268" t="s">
        <v>8</v>
      </c>
      <c r="B2268" t="s">
        <v>10</v>
      </c>
      <c r="C2268" t="s">
        <v>12</v>
      </c>
      <c r="D2268" t="s">
        <v>14</v>
      </c>
      <c r="E2268" t="s">
        <v>10121</v>
      </c>
      <c r="F2268" t="s">
        <v>7332</v>
      </c>
      <c r="G2268" t="s">
        <v>10176</v>
      </c>
      <c r="H2268" s="9">
        <v>43833</v>
      </c>
      <c r="I2268" s="10">
        <v>0.50555555555555554</v>
      </c>
      <c r="J2268" s="11">
        <v>2859.0699999999997</v>
      </c>
      <c r="K2268" t="s">
        <v>10122</v>
      </c>
      <c r="L2268" t="str">
        <f t="shared" si="70"/>
        <v>98804001</v>
      </c>
      <c r="M2268" t="str">
        <f t="shared" si="71"/>
        <v>64501710</v>
      </c>
      <c r="N2268" t="str">
        <f>VLOOKUP($L2268,Map_Organization!$F:$I,2,FALSE)</f>
        <v>UM1</v>
      </c>
      <c r="O2268" t="str">
        <f>VLOOKUP($L2268,Map_Organization!$F:$I,3,FALSE)</f>
        <v>930</v>
      </c>
      <c r="P2268" t="str">
        <f>VLOOKUP($L2268,Map_Organization!$F:$I,4,FALSE)</f>
        <v>8414</v>
      </c>
      <c r="Q2268" t="str">
        <f>VLOOKUP($M2268,Map_GL!$B:$N,11,FALSE)</f>
        <v>75B</v>
      </c>
      <c r="R2268" t="str">
        <f>VLOOKUP($M2268,Map_GL!$B:$N,12,FALSE)</f>
        <v>000</v>
      </c>
      <c r="S2268" t="str">
        <f>VLOOKUP($M2268,Map_GL!$B:$N,13,FALSE)</f>
        <v>00</v>
      </c>
      <c r="T2268"/>
    </row>
    <row r="2269" spans="1:20" x14ac:dyDescent="0.25">
      <c r="A2269" t="s">
        <v>8</v>
      </c>
      <c r="B2269" t="s">
        <v>10</v>
      </c>
      <c r="C2269" t="s">
        <v>12</v>
      </c>
      <c r="D2269" t="s">
        <v>14</v>
      </c>
      <c r="E2269" t="s">
        <v>10121</v>
      </c>
      <c r="F2269" t="s">
        <v>7332</v>
      </c>
      <c r="G2269" t="s">
        <v>10200</v>
      </c>
      <c r="H2269" s="9">
        <v>43833</v>
      </c>
      <c r="I2269" s="10">
        <v>0.50555555555555554</v>
      </c>
      <c r="J2269" s="11">
        <v>74.95</v>
      </c>
      <c r="K2269" t="s">
        <v>10122</v>
      </c>
      <c r="L2269" t="str">
        <f t="shared" si="70"/>
        <v>98804001</v>
      </c>
      <c r="M2269" t="str">
        <f t="shared" si="71"/>
        <v>64501720</v>
      </c>
      <c r="N2269" t="str">
        <f>VLOOKUP($L2269,Map_Organization!$F:$I,2,FALSE)</f>
        <v>UM1</v>
      </c>
      <c r="O2269" t="str">
        <f>VLOOKUP($L2269,Map_Organization!$F:$I,3,FALSE)</f>
        <v>930</v>
      </c>
      <c r="P2269" t="str">
        <f>VLOOKUP($L2269,Map_Organization!$F:$I,4,FALSE)</f>
        <v>8414</v>
      </c>
      <c r="Q2269" t="str">
        <f>VLOOKUP($M2269,Map_GL!$B:$N,11,FALSE)</f>
        <v>75B</v>
      </c>
      <c r="R2269" t="str">
        <f>VLOOKUP($M2269,Map_GL!$B:$N,12,FALSE)</f>
        <v>000</v>
      </c>
      <c r="S2269" t="str">
        <f>VLOOKUP($M2269,Map_GL!$B:$N,13,FALSE)</f>
        <v>00</v>
      </c>
      <c r="T2269"/>
    </row>
    <row r="2270" spans="1:20" x14ac:dyDescent="0.25">
      <c r="A2270" t="s">
        <v>8</v>
      </c>
      <c r="B2270" t="s">
        <v>10</v>
      </c>
      <c r="C2270" t="s">
        <v>12</v>
      </c>
      <c r="D2270" t="s">
        <v>14</v>
      </c>
      <c r="E2270" t="s">
        <v>10121</v>
      </c>
      <c r="F2270" t="s">
        <v>7332</v>
      </c>
      <c r="G2270" t="s">
        <v>10177</v>
      </c>
      <c r="H2270" s="9">
        <v>43833</v>
      </c>
      <c r="I2270" s="10">
        <v>0.50555555555555554</v>
      </c>
      <c r="J2270" s="11">
        <v>-195.1</v>
      </c>
      <c r="K2270" t="s">
        <v>10122</v>
      </c>
      <c r="L2270" t="str">
        <f t="shared" si="70"/>
        <v>98804001</v>
      </c>
      <c r="M2270" t="str">
        <f t="shared" si="71"/>
        <v>64501731</v>
      </c>
      <c r="N2270" t="str">
        <f>VLOOKUP($L2270,Map_Organization!$F:$I,2,FALSE)</f>
        <v>UM1</v>
      </c>
      <c r="O2270" t="str">
        <f>VLOOKUP($L2270,Map_Organization!$F:$I,3,FALSE)</f>
        <v>930</v>
      </c>
      <c r="P2270" t="str">
        <f>VLOOKUP($L2270,Map_Organization!$F:$I,4,FALSE)</f>
        <v>8414</v>
      </c>
      <c r="Q2270" t="str">
        <f>VLOOKUP($M2270,Map_GL!$B:$N,11,FALSE)</f>
        <v>75B</v>
      </c>
      <c r="R2270" t="str">
        <f>VLOOKUP($M2270,Map_GL!$B:$N,12,FALSE)</f>
        <v>000</v>
      </c>
      <c r="S2270" t="str">
        <f>VLOOKUP($M2270,Map_GL!$B:$N,13,FALSE)</f>
        <v>00</v>
      </c>
      <c r="T2270"/>
    </row>
    <row r="2271" spans="1:20" x14ac:dyDescent="0.25">
      <c r="A2271" t="s">
        <v>8</v>
      </c>
      <c r="B2271" t="s">
        <v>10</v>
      </c>
      <c r="C2271" t="s">
        <v>12</v>
      </c>
      <c r="D2271" t="s">
        <v>14</v>
      </c>
      <c r="E2271" t="s">
        <v>10121</v>
      </c>
      <c r="F2271" t="s">
        <v>7332</v>
      </c>
      <c r="G2271" t="s">
        <v>10178</v>
      </c>
      <c r="H2271" s="9">
        <v>43833</v>
      </c>
      <c r="I2271" s="10">
        <v>0.50555555555555554</v>
      </c>
      <c r="J2271" s="11">
        <v>195.1</v>
      </c>
      <c r="K2271" t="s">
        <v>10122</v>
      </c>
      <c r="L2271" t="str">
        <f t="shared" si="70"/>
        <v>98804001</v>
      </c>
      <c r="M2271" t="str">
        <f t="shared" si="71"/>
        <v>64501730</v>
      </c>
      <c r="N2271" t="str">
        <f>VLOOKUP($L2271,Map_Organization!$F:$I,2,FALSE)</f>
        <v>UM1</v>
      </c>
      <c r="O2271" t="str">
        <f>VLOOKUP($L2271,Map_Organization!$F:$I,3,FALSE)</f>
        <v>930</v>
      </c>
      <c r="P2271" t="str">
        <f>VLOOKUP($L2271,Map_Organization!$F:$I,4,FALSE)</f>
        <v>8414</v>
      </c>
      <c r="Q2271" t="str">
        <f>VLOOKUP($M2271,Map_GL!$B:$N,11,FALSE)</f>
        <v>75B</v>
      </c>
      <c r="R2271" t="str">
        <f>VLOOKUP($M2271,Map_GL!$B:$N,12,FALSE)</f>
        <v>000</v>
      </c>
      <c r="S2271" t="str">
        <f>VLOOKUP($M2271,Map_GL!$B:$N,13,FALSE)</f>
        <v>00</v>
      </c>
      <c r="T2271"/>
    </row>
    <row r="2272" spans="1:20" x14ac:dyDescent="0.25">
      <c r="A2272" t="s">
        <v>8</v>
      </c>
      <c r="B2272" t="s">
        <v>10</v>
      </c>
      <c r="C2272" t="s">
        <v>12</v>
      </c>
      <c r="D2272" t="s">
        <v>14</v>
      </c>
      <c r="E2272" t="s">
        <v>10121</v>
      </c>
      <c r="F2272" t="s">
        <v>7332</v>
      </c>
      <c r="G2272" t="s">
        <v>10202</v>
      </c>
      <c r="H2272" s="9">
        <v>43833</v>
      </c>
      <c r="I2272" s="10">
        <v>0.50555555555555554</v>
      </c>
      <c r="J2272" s="11">
        <v>-867.31</v>
      </c>
      <c r="K2272" t="s">
        <v>10122</v>
      </c>
      <c r="L2272" t="str">
        <f t="shared" si="70"/>
        <v>98804001</v>
      </c>
      <c r="M2272" t="str">
        <f t="shared" si="71"/>
        <v>64505000</v>
      </c>
      <c r="N2272" t="str">
        <f>VLOOKUP($L2272,Map_Organization!$F:$I,2,FALSE)</f>
        <v>UM1</v>
      </c>
      <c r="O2272" t="str">
        <f>VLOOKUP($L2272,Map_Organization!$F:$I,3,FALSE)</f>
        <v>930</v>
      </c>
      <c r="P2272" t="str">
        <f>VLOOKUP($L2272,Map_Organization!$F:$I,4,FALSE)</f>
        <v>8414</v>
      </c>
      <c r="Q2272" t="str">
        <f>VLOOKUP($M2272,Map_GL!$B:$N,11,FALSE)</f>
        <v>75B</v>
      </c>
      <c r="R2272" t="str">
        <f>VLOOKUP($M2272,Map_GL!$B:$N,12,FALSE)</f>
        <v>000</v>
      </c>
      <c r="S2272" t="str">
        <f>VLOOKUP($M2272,Map_GL!$B:$N,13,FALSE)</f>
        <v>00</v>
      </c>
      <c r="T2272"/>
    </row>
    <row r="2273" spans="1:20" x14ac:dyDescent="0.25">
      <c r="A2273" t="s">
        <v>8</v>
      </c>
      <c r="B2273" t="s">
        <v>10</v>
      </c>
      <c r="C2273" t="s">
        <v>12</v>
      </c>
      <c r="D2273" t="s">
        <v>14</v>
      </c>
      <c r="E2273" t="s">
        <v>10121</v>
      </c>
      <c r="F2273" t="s">
        <v>7332</v>
      </c>
      <c r="G2273" t="s">
        <v>10254</v>
      </c>
      <c r="H2273" s="9">
        <v>43833</v>
      </c>
      <c r="I2273" s="10">
        <v>0.50555555555555554</v>
      </c>
      <c r="J2273" s="11">
        <v>34.71</v>
      </c>
      <c r="K2273" t="s">
        <v>10122</v>
      </c>
      <c r="L2273" t="str">
        <f t="shared" si="70"/>
        <v>98804001</v>
      </c>
      <c r="M2273" t="str">
        <f t="shared" si="71"/>
        <v>61620003</v>
      </c>
      <c r="N2273" t="str">
        <f>VLOOKUP($L2273,Map_Organization!$F:$I,2,FALSE)</f>
        <v>UM1</v>
      </c>
      <c r="O2273" t="str">
        <f>VLOOKUP($L2273,Map_Organization!$F:$I,3,FALSE)</f>
        <v>930</v>
      </c>
      <c r="P2273" t="str">
        <f>VLOOKUP($L2273,Map_Organization!$F:$I,4,FALSE)</f>
        <v>8414</v>
      </c>
      <c r="Q2273" t="str">
        <f>VLOOKUP($M2273,Map_GL!$B:$N,11,FALSE)</f>
        <v>794</v>
      </c>
      <c r="R2273" t="str">
        <f>VLOOKUP($M2273,Map_GL!$B:$N,12,FALSE)</f>
        <v>401</v>
      </c>
      <c r="S2273" t="str">
        <f>VLOOKUP($M2273,Map_GL!$B:$N,13,FALSE)</f>
        <v>00</v>
      </c>
      <c r="T2273"/>
    </row>
    <row r="2274" spans="1:20" x14ac:dyDescent="0.25">
      <c r="A2274" t="s">
        <v>8</v>
      </c>
      <c r="B2274" t="s">
        <v>10</v>
      </c>
      <c r="C2274" t="s">
        <v>12</v>
      </c>
      <c r="D2274" t="s">
        <v>14</v>
      </c>
      <c r="E2274" t="s">
        <v>10121</v>
      </c>
      <c r="F2274" t="s">
        <v>7332</v>
      </c>
      <c r="G2274" t="s">
        <v>10179</v>
      </c>
      <c r="H2274" s="9">
        <v>43833</v>
      </c>
      <c r="I2274" s="10">
        <v>0.50555555555555554</v>
      </c>
      <c r="J2274" s="11">
        <v>200.25</v>
      </c>
      <c r="K2274" t="s">
        <v>10122</v>
      </c>
      <c r="L2274" t="str">
        <f t="shared" si="70"/>
        <v>98804001</v>
      </c>
      <c r="M2274" t="str">
        <f t="shared" si="71"/>
        <v>61621003</v>
      </c>
      <c r="N2274" t="str">
        <f>VLOOKUP($L2274,Map_Organization!$F:$I,2,FALSE)</f>
        <v>UM1</v>
      </c>
      <c r="O2274" t="str">
        <f>VLOOKUP($L2274,Map_Organization!$F:$I,3,FALSE)</f>
        <v>930</v>
      </c>
      <c r="P2274" t="str">
        <f>VLOOKUP($L2274,Map_Organization!$F:$I,4,FALSE)</f>
        <v>8414</v>
      </c>
      <c r="Q2274" t="str">
        <f>VLOOKUP($M2274,Map_GL!$B:$N,11,FALSE)</f>
        <v>794</v>
      </c>
      <c r="R2274" t="str">
        <f>VLOOKUP($M2274,Map_GL!$B:$N,12,FALSE)</f>
        <v>401</v>
      </c>
      <c r="S2274" t="str">
        <f>VLOOKUP($M2274,Map_GL!$B:$N,13,FALSE)</f>
        <v>00</v>
      </c>
      <c r="T2274"/>
    </row>
    <row r="2275" spans="1:20" x14ac:dyDescent="0.25">
      <c r="A2275" t="s">
        <v>8</v>
      </c>
      <c r="B2275" t="s">
        <v>10</v>
      </c>
      <c r="C2275" t="s">
        <v>12</v>
      </c>
      <c r="D2275" t="s">
        <v>14</v>
      </c>
      <c r="E2275" t="s">
        <v>10121</v>
      </c>
      <c r="F2275" t="s">
        <v>7332</v>
      </c>
      <c r="G2275" t="s">
        <v>10255</v>
      </c>
      <c r="H2275" s="9">
        <v>43833</v>
      </c>
      <c r="I2275" s="10">
        <v>0.50555555555555554</v>
      </c>
      <c r="J2275" s="11">
        <v>-34.71</v>
      </c>
      <c r="K2275" t="s">
        <v>10122</v>
      </c>
      <c r="L2275" t="str">
        <f t="shared" si="70"/>
        <v>98804001</v>
      </c>
      <c r="M2275" t="str">
        <f t="shared" si="71"/>
        <v>61620001</v>
      </c>
      <c r="N2275" t="str">
        <f>VLOOKUP($L2275,Map_Organization!$F:$I,2,FALSE)</f>
        <v>UM1</v>
      </c>
      <c r="O2275" t="str">
        <f>VLOOKUP($L2275,Map_Organization!$F:$I,3,FALSE)</f>
        <v>930</v>
      </c>
      <c r="P2275" t="str">
        <f>VLOOKUP($L2275,Map_Organization!$F:$I,4,FALSE)</f>
        <v>8414</v>
      </c>
      <c r="Q2275" t="str">
        <f>VLOOKUP($M2275,Map_GL!$B:$N,11,FALSE)</f>
        <v>794</v>
      </c>
      <c r="R2275" t="str">
        <f>VLOOKUP($M2275,Map_GL!$B:$N,12,FALSE)</f>
        <v>401</v>
      </c>
      <c r="S2275" t="str">
        <f>VLOOKUP($M2275,Map_GL!$B:$N,13,FALSE)</f>
        <v>00</v>
      </c>
      <c r="T2275"/>
    </row>
    <row r="2276" spans="1:20" x14ac:dyDescent="0.25">
      <c r="A2276" t="s">
        <v>8</v>
      </c>
      <c r="B2276" t="s">
        <v>10</v>
      </c>
      <c r="C2276" t="s">
        <v>12</v>
      </c>
      <c r="D2276" t="s">
        <v>14</v>
      </c>
      <c r="E2276" t="s">
        <v>10121</v>
      </c>
      <c r="F2276" t="s">
        <v>7332</v>
      </c>
      <c r="G2276" t="s">
        <v>10180</v>
      </c>
      <c r="H2276" s="9">
        <v>43833</v>
      </c>
      <c r="I2276" s="10">
        <v>0.50555555555555554</v>
      </c>
      <c r="J2276" s="11">
        <v>-200.24999999999997</v>
      </c>
      <c r="K2276" t="s">
        <v>10122</v>
      </c>
      <c r="L2276" t="str">
        <f t="shared" si="70"/>
        <v>98804001</v>
      </c>
      <c r="M2276" t="str">
        <f t="shared" si="71"/>
        <v>61621001</v>
      </c>
      <c r="N2276" t="str">
        <f>VLOOKUP($L2276,Map_Organization!$F:$I,2,FALSE)</f>
        <v>UM1</v>
      </c>
      <c r="O2276" t="str">
        <f>VLOOKUP($L2276,Map_Organization!$F:$I,3,FALSE)</f>
        <v>930</v>
      </c>
      <c r="P2276" t="str">
        <f>VLOOKUP($L2276,Map_Organization!$F:$I,4,FALSE)</f>
        <v>8414</v>
      </c>
      <c r="Q2276" t="str">
        <f>VLOOKUP($M2276,Map_GL!$B:$N,11,FALSE)</f>
        <v>794</v>
      </c>
      <c r="R2276" t="str">
        <f>VLOOKUP($M2276,Map_GL!$B:$N,12,FALSE)</f>
        <v>401</v>
      </c>
      <c r="S2276" t="str">
        <f>VLOOKUP($M2276,Map_GL!$B:$N,13,FALSE)</f>
        <v>00</v>
      </c>
      <c r="T2276"/>
    </row>
    <row r="2277" spans="1:20" x14ac:dyDescent="0.25">
      <c r="A2277" t="s">
        <v>8</v>
      </c>
      <c r="B2277" t="s">
        <v>10</v>
      </c>
      <c r="C2277" t="s">
        <v>12</v>
      </c>
      <c r="D2277" t="s">
        <v>14</v>
      </c>
      <c r="E2277" t="s">
        <v>10121</v>
      </c>
      <c r="F2277" t="s">
        <v>7332</v>
      </c>
      <c r="G2277" t="s">
        <v>10256</v>
      </c>
      <c r="H2277" s="9">
        <v>43833</v>
      </c>
      <c r="I2277" s="10">
        <v>0.50555555555555554</v>
      </c>
      <c r="J2277" s="11">
        <v>34.71</v>
      </c>
      <c r="K2277" t="s">
        <v>10122</v>
      </c>
      <c r="L2277" t="str">
        <f t="shared" si="70"/>
        <v>98804001</v>
      </c>
      <c r="M2277" t="str">
        <f t="shared" si="71"/>
        <v>75430001</v>
      </c>
      <c r="N2277" t="str">
        <f>VLOOKUP($L2277,Map_Organization!$F:$I,2,FALSE)</f>
        <v>UM1</v>
      </c>
      <c r="O2277" t="str">
        <f>VLOOKUP($L2277,Map_Organization!$F:$I,3,FALSE)</f>
        <v>930</v>
      </c>
      <c r="P2277" t="str">
        <f>VLOOKUP($L2277,Map_Organization!$F:$I,4,FALSE)</f>
        <v>8414</v>
      </c>
      <c r="Q2277" t="str">
        <f>VLOOKUP($M2277,Map_GL!$B:$N,11,FALSE)</f>
        <v>75B</v>
      </c>
      <c r="R2277" t="str">
        <f>VLOOKUP($M2277,Map_GL!$B:$N,12,FALSE)</f>
        <v>000</v>
      </c>
      <c r="S2277" t="str">
        <f>VLOOKUP($M2277,Map_GL!$B:$N,13,FALSE)</f>
        <v>00</v>
      </c>
      <c r="T2277"/>
    </row>
    <row r="2278" spans="1:20" x14ac:dyDescent="0.25">
      <c r="A2278" t="s">
        <v>8</v>
      </c>
      <c r="B2278" t="s">
        <v>10</v>
      </c>
      <c r="C2278" t="s">
        <v>12</v>
      </c>
      <c r="D2278" t="s">
        <v>14</v>
      </c>
      <c r="E2278" t="s">
        <v>10121</v>
      </c>
      <c r="F2278" t="s">
        <v>7332</v>
      </c>
      <c r="G2278" t="s">
        <v>10181</v>
      </c>
      <c r="H2278" s="9">
        <v>43833</v>
      </c>
      <c r="I2278" s="10">
        <v>0.50555555555555554</v>
      </c>
      <c r="J2278" s="11">
        <v>200.24999999999997</v>
      </c>
      <c r="K2278" t="s">
        <v>10122</v>
      </c>
      <c r="L2278" t="str">
        <f t="shared" si="70"/>
        <v>98804001</v>
      </c>
      <c r="M2278" t="str">
        <f t="shared" si="71"/>
        <v>75431001</v>
      </c>
      <c r="N2278" t="str">
        <f>VLOOKUP($L2278,Map_Organization!$F:$I,2,FALSE)</f>
        <v>UM1</v>
      </c>
      <c r="O2278" t="str">
        <f>VLOOKUP($L2278,Map_Organization!$F:$I,3,FALSE)</f>
        <v>930</v>
      </c>
      <c r="P2278" t="str">
        <f>VLOOKUP($L2278,Map_Organization!$F:$I,4,FALSE)</f>
        <v>8414</v>
      </c>
      <c r="Q2278" t="str">
        <f>VLOOKUP($M2278,Map_GL!$B:$N,11,FALSE)</f>
        <v>75B</v>
      </c>
      <c r="R2278" t="str">
        <f>VLOOKUP($M2278,Map_GL!$B:$N,12,FALSE)</f>
        <v>000</v>
      </c>
      <c r="S2278" t="str">
        <f>VLOOKUP($M2278,Map_GL!$B:$N,13,FALSE)</f>
        <v>00</v>
      </c>
      <c r="T2278"/>
    </row>
    <row r="2279" spans="1:20" x14ac:dyDescent="0.25">
      <c r="A2279" t="s">
        <v>8</v>
      </c>
      <c r="B2279" t="s">
        <v>10</v>
      </c>
      <c r="C2279" t="s">
        <v>12</v>
      </c>
      <c r="D2279" t="s">
        <v>14</v>
      </c>
      <c r="E2279" t="s">
        <v>10121</v>
      </c>
      <c r="F2279" t="s">
        <v>7332</v>
      </c>
      <c r="G2279" t="s">
        <v>10182</v>
      </c>
      <c r="H2279" s="9">
        <v>43833</v>
      </c>
      <c r="I2279" s="10">
        <v>0.50555555555555554</v>
      </c>
      <c r="J2279" s="11">
        <v>506.8</v>
      </c>
      <c r="K2279" t="s">
        <v>10122</v>
      </c>
      <c r="L2279" t="str">
        <f t="shared" si="70"/>
        <v>98804001</v>
      </c>
      <c r="M2279" t="str">
        <f t="shared" si="71"/>
        <v>75431002</v>
      </c>
      <c r="N2279" t="str">
        <f>VLOOKUP($L2279,Map_Organization!$F:$I,2,FALSE)</f>
        <v>UM1</v>
      </c>
      <c r="O2279" t="str">
        <f>VLOOKUP($L2279,Map_Organization!$F:$I,3,FALSE)</f>
        <v>930</v>
      </c>
      <c r="P2279" t="str">
        <f>VLOOKUP($L2279,Map_Organization!$F:$I,4,FALSE)</f>
        <v>8414</v>
      </c>
      <c r="Q2279" t="str">
        <f>VLOOKUP($M2279,Map_GL!$B:$N,11,FALSE)</f>
        <v>75B</v>
      </c>
      <c r="R2279" t="str">
        <f>VLOOKUP($M2279,Map_GL!$B:$N,12,FALSE)</f>
        <v>000</v>
      </c>
      <c r="S2279" t="str">
        <f>VLOOKUP($M2279,Map_GL!$B:$N,13,FALSE)</f>
        <v>00</v>
      </c>
      <c r="T2279"/>
    </row>
    <row r="2280" spans="1:20" x14ac:dyDescent="0.25">
      <c r="A2280" t="s">
        <v>8</v>
      </c>
      <c r="B2280" t="s">
        <v>10</v>
      </c>
      <c r="C2280" t="s">
        <v>12</v>
      </c>
      <c r="D2280" t="s">
        <v>14</v>
      </c>
      <c r="E2280" t="s">
        <v>10121</v>
      </c>
      <c r="F2280" t="s">
        <v>7332</v>
      </c>
      <c r="G2280" t="s">
        <v>10303</v>
      </c>
      <c r="H2280" s="9">
        <v>43833</v>
      </c>
      <c r="I2280" s="10">
        <v>0.50555555555555554</v>
      </c>
      <c r="J2280" s="11">
        <v>3.3</v>
      </c>
      <c r="K2280" t="s">
        <v>10122</v>
      </c>
      <c r="L2280" t="str">
        <f t="shared" si="70"/>
        <v>98804001</v>
      </c>
      <c r="M2280" t="str">
        <f t="shared" si="71"/>
        <v>62561003</v>
      </c>
      <c r="N2280" t="str">
        <f>VLOOKUP($L2280,Map_Organization!$F:$I,2,FALSE)</f>
        <v>UM1</v>
      </c>
      <c r="O2280" t="str">
        <f>VLOOKUP($L2280,Map_Organization!$F:$I,3,FALSE)</f>
        <v>930</v>
      </c>
      <c r="P2280" t="str">
        <f>VLOOKUP($L2280,Map_Organization!$F:$I,4,FALSE)</f>
        <v>8414</v>
      </c>
      <c r="Q2280" t="str">
        <f>VLOOKUP($M2280,Map_GL!$B:$N,11,FALSE)</f>
        <v>724</v>
      </c>
      <c r="R2280" t="str">
        <f>VLOOKUP($M2280,Map_GL!$B:$N,12,FALSE)</f>
        <v>401</v>
      </c>
      <c r="S2280" t="str">
        <f>VLOOKUP($M2280,Map_GL!$B:$N,13,FALSE)</f>
        <v>00</v>
      </c>
      <c r="T2280"/>
    </row>
    <row r="2281" spans="1:20" x14ac:dyDescent="0.25">
      <c r="A2281" t="s">
        <v>8</v>
      </c>
      <c r="B2281" t="s">
        <v>10</v>
      </c>
      <c r="C2281" t="s">
        <v>12</v>
      </c>
      <c r="D2281" t="s">
        <v>14</v>
      </c>
      <c r="E2281" t="s">
        <v>10121</v>
      </c>
      <c r="F2281" t="s">
        <v>7332</v>
      </c>
      <c r="G2281" t="s">
        <v>10187</v>
      </c>
      <c r="H2281" s="9">
        <v>43833</v>
      </c>
      <c r="I2281" s="10">
        <v>0.50555555555555554</v>
      </c>
      <c r="J2281" s="11">
        <v>2.74</v>
      </c>
      <c r="K2281" t="s">
        <v>10122</v>
      </c>
      <c r="L2281" t="str">
        <f t="shared" si="70"/>
        <v>98804001</v>
      </c>
      <c r="M2281" t="str">
        <f t="shared" si="71"/>
        <v>62561006</v>
      </c>
      <c r="N2281" t="str">
        <f>VLOOKUP($L2281,Map_Organization!$F:$I,2,FALSE)</f>
        <v>UM1</v>
      </c>
      <c r="O2281" t="str">
        <f>VLOOKUP($L2281,Map_Organization!$F:$I,3,FALSE)</f>
        <v>930</v>
      </c>
      <c r="P2281" t="str">
        <f>VLOOKUP($L2281,Map_Organization!$F:$I,4,FALSE)</f>
        <v>8414</v>
      </c>
      <c r="Q2281" t="str">
        <f>VLOOKUP($M2281,Map_GL!$B:$N,11,FALSE)</f>
        <v>724</v>
      </c>
      <c r="R2281" t="str">
        <f>VLOOKUP($M2281,Map_GL!$B:$N,12,FALSE)</f>
        <v>401</v>
      </c>
      <c r="S2281" t="str">
        <f>VLOOKUP($M2281,Map_GL!$B:$N,13,FALSE)</f>
        <v>00</v>
      </c>
      <c r="T2281"/>
    </row>
    <row r="2282" spans="1:20" x14ac:dyDescent="0.25">
      <c r="A2282" t="s">
        <v>8</v>
      </c>
      <c r="B2282" t="s">
        <v>10</v>
      </c>
      <c r="C2282" t="s">
        <v>12</v>
      </c>
      <c r="D2282" t="s">
        <v>14</v>
      </c>
      <c r="E2282" t="s">
        <v>10121</v>
      </c>
      <c r="F2282" t="s">
        <v>7332</v>
      </c>
      <c r="G2282" t="s">
        <v>10259</v>
      </c>
      <c r="H2282" s="9">
        <v>43833</v>
      </c>
      <c r="I2282" s="10">
        <v>0.50555555555555554</v>
      </c>
      <c r="J2282" s="11">
        <v>342.22</v>
      </c>
      <c r="K2282" t="s">
        <v>10122</v>
      </c>
      <c r="L2282" t="str">
        <f t="shared" si="70"/>
        <v>98804001</v>
      </c>
      <c r="M2282" t="str">
        <f t="shared" si="71"/>
        <v>60240021</v>
      </c>
      <c r="N2282" t="str">
        <f>VLOOKUP($L2282,Map_Organization!$F:$I,2,FALSE)</f>
        <v>UM1</v>
      </c>
      <c r="O2282" t="str">
        <f>VLOOKUP($L2282,Map_Organization!$F:$I,3,FALSE)</f>
        <v>930</v>
      </c>
      <c r="P2282" t="str">
        <f>VLOOKUP($L2282,Map_Organization!$F:$I,4,FALSE)</f>
        <v>8414</v>
      </c>
      <c r="Q2282" t="str">
        <f>VLOOKUP($M2282,Map_GL!$B:$N,11,FALSE)</f>
        <v>779</v>
      </c>
      <c r="R2282" t="str">
        <f>VLOOKUP($M2282,Map_GL!$B:$N,12,FALSE)</f>
        <v>000</v>
      </c>
      <c r="S2282" t="str">
        <f>VLOOKUP($M2282,Map_GL!$B:$N,13,FALSE)</f>
        <v>00</v>
      </c>
      <c r="T2282"/>
    </row>
    <row r="2283" spans="1:20" x14ac:dyDescent="0.25">
      <c r="A2283" t="s">
        <v>8</v>
      </c>
      <c r="B2283" t="s">
        <v>10</v>
      </c>
      <c r="C2283" t="s">
        <v>12</v>
      </c>
      <c r="D2283" t="s">
        <v>14</v>
      </c>
      <c r="E2283" t="s">
        <v>10121</v>
      </c>
      <c r="F2283" t="s">
        <v>7332</v>
      </c>
      <c r="G2283" t="s">
        <v>10208</v>
      </c>
      <c r="H2283" s="9">
        <v>43833</v>
      </c>
      <c r="I2283" s="10">
        <v>0.50555555555555554</v>
      </c>
      <c r="J2283" s="11">
        <v>71</v>
      </c>
      <c r="K2283" t="s">
        <v>10122</v>
      </c>
      <c r="L2283" t="str">
        <f t="shared" si="70"/>
        <v>98804001</v>
      </c>
      <c r="M2283" t="str">
        <f t="shared" si="71"/>
        <v>62281001</v>
      </c>
      <c r="N2283" t="str">
        <f>VLOOKUP($L2283,Map_Organization!$F:$I,2,FALSE)</f>
        <v>UM1</v>
      </c>
      <c r="O2283" t="str">
        <f>VLOOKUP($L2283,Map_Organization!$F:$I,3,FALSE)</f>
        <v>930</v>
      </c>
      <c r="P2283" t="str">
        <f>VLOOKUP($L2283,Map_Organization!$F:$I,4,FALSE)</f>
        <v>8414</v>
      </c>
      <c r="Q2283" t="str">
        <f>VLOOKUP($M2283,Map_GL!$B:$N,11,FALSE)</f>
        <v>833</v>
      </c>
      <c r="R2283" t="str">
        <f>VLOOKUP($M2283,Map_GL!$B:$N,12,FALSE)</f>
        <v>401</v>
      </c>
      <c r="S2283" t="str">
        <f>VLOOKUP($M2283,Map_GL!$B:$N,13,FALSE)</f>
        <v>00</v>
      </c>
      <c r="T2283"/>
    </row>
    <row r="2284" spans="1:20" x14ac:dyDescent="0.25">
      <c r="A2284" t="s">
        <v>8</v>
      </c>
      <c r="B2284" t="s">
        <v>10</v>
      </c>
      <c r="C2284" t="s">
        <v>12</v>
      </c>
      <c r="D2284" t="s">
        <v>14</v>
      </c>
      <c r="E2284" t="s">
        <v>10121</v>
      </c>
      <c r="F2284" t="s">
        <v>7332</v>
      </c>
      <c r="G2284" t="s">
        <v>10209</v>
      </c>
      <c r="H2284" s="9">
        <v>43833</v>
      </c>
      <c r="I2284" s="10">
        <v>0.50555555555555554</v>
      </c>
      <c r="J2284" s="11">
        <v>95.4</v>
      </c>
      <c r="K2284" t="s">
        <v>10122</v>
      </c>
      <c r="L2284" t="str">
        <f t="shared" si="70"/>
        <v>98804001</v>
      </c>
      <c r="M2284" t="str">
        <f t="shared" si="71"/>
        <v>60640001</v>
      </c>
      <c r="N2284" t="str">
        <f>VLOOKUP($L2284,Map_Organization!$F:$I,2,FALSE)</f>
        <v>UM1</v>
      </c>
      <c r="O2284" t="str">
        <f>VLOOKUP($L2284,Map_Organization!$F:$I,3,FALSE)</f>
        <v>930</v>
      </c>
      <c r="P2284" t="str">
        <f>VLOOKUP($L2284,Map_Organization!$F:$I,4,FALSE)</f>
        <v>8414</v>
      </c>
      <c r="Q2284" t="str">
        <f>VLOOKUP($M2284,Map_GL!$B:$N,11,FALSE)</f>
        <v>833</v>
      </c>
      <c r="R2284" t="str">
        <f>VLOOKUP($M2284,Map_GL!$B:$N,12,FALSE)</f>
        <v>401</v>
      </c>
      <c r="S2284" t="str">
        <f>VLOOKUP($M2284,Map_GL!$B:$N,13,FALSE)</f>
        <v>00</v>
      </c>
      <c r="T2284"/>
    </row>
    <row r="2285" spans="1:20" x14ac:dyDescent="0.25">
      <c r="A2285" t="s">
        <v>8</v>
      </c>
      <c r="B2285" t="s">
        <v>10</v>
      </c>
      <c r="C2285" t="s">
        <v>12</v>
      </c>
      <c r="D2285" t="s">
        <v>14</v>
      </c>
      <c r="E2285" t="s">
        <v>10121</v>
      </c>
      <c r="F2285" t="s">
        <v>7332</v>
      </c>
      <c r="G2285" t="s">
        <v>10191</v>
      </c>
      <c r="H2285" s="9">
        <v>43833</v>
      </c>
      <c r="I2285" s="10">
        <v>0.50555555555555554</v>
      </c>
      <c r="J2285" s="11">
        <v>16.78</v>
      </c>
      <c r="K2285" t="s">
        <v>10122</v>
      </c>
      <c r="L2285" t="str">
        <f t="shared" si="70"/>
        <v>98804001</v>
      </c>
      <c r="M2285" t="str">
        <f t="shared" si="71"/>
        <v>62610001</v>
      </c>
      <c r="N2285" t="str">
        <f>VLOOKUP($L2285,Map_Organization!$F:$I,2,FALSE)</f>
        <v>UM1</v>
      </c>
      <c r="O2285" t="str">
        <f>VLOOKUP($L2285,Map_Organization!$F:$I,3,FALSE)</f>
        <v>930</v>
      </c>
      <c r="P2285" t="str">
        <f>VLOOKUP($L2285,Map_Organization!$F:$I,4,FALSE)</f>
        <v>8414</v>
      </c>
      <c r="Q2285" t="str">
        <f>VLOOKUP($M2285,Map_GL!$B:$N,11,FALSE)</f>
        <v>779</v>
      </c>
      <c r="R2285" t="str">
        <f>VLOOKUP($M2285,Map_GL!$B:$N,12,FALSE)</f>
        <v>000</v>
      </c>
      <c r="S2285" t="str">
        <f>VLOOKUP($M2285,Map_GL!$B:$N,13,FALSE)</f>
        <v>00</v>
      </c>
      <c r="T2285"/>
    </row>
    <row r="2286" spans="1:20" x14ac:dyDescent="0.25">
      <c r="A2286" t="s">
        <v>8</v>
      </c>
      <c r="B2286" t="s">
        <v>10</v>
      </c>
      <c r="C2286" t="s">
        <v>12</v>
      </c>
      <c r="D2286" t="s">
        <v>14</v>
      </c>
      <c r="E2286" t="s">
        <v>10121</v>
      </c>
      <c r="F2286" t="s">
        <v>7332</v>
      </c>
      <c r="G2286" t="s">
        <v>10436</v>
      </c>
      <c r="H2286" s="9">
        <v>43833</v>
      </c>
      <c r="I2286" s="10">
        <v>0.50555555555555554</v>
      </c>
      <c r="J2286" s="11">
        <v>-200</v>
      </c>
      <c r="K2286" t="s">
        <v>10122</v>
      </c>
      <c r="L2286" t="str">
        <f t="shared" si="70"/>
        <v>98804001</v>
      </c>
      <c r="M2286" t="str">
        <f t="shared" si="71"/>
        <v>62283220</v>
      </c>
      <c r="N2286" t="str">
        <f>VLOOKUP($L2286,Map_Organization!$F:$I,2,FALSE)</f>
        <v>UM1</v>
      </c>
      <c r="O2286" t="str">
        <f>VLOOKUP($L2286,Map_Organization!$F:$I,3,FALSE)</f>
        <v>930</v>
      </c>
      <c r="P2286" t="str">
        <f>VLOOKUP($L2286,Map_Organization!$F:$I,4,FALSE)</f>
        <v>8414</v>
      </c>
      <c r="Q2286" t="str">
        <f>VLOOKUP($M2286,Map_GL!$B:$N,11,FALSE)</f>
        <v>NA</v>
      </c>
      <c r="R2286" t="str">
        <f>VLOOKUP($M2286,Map_GL!$B:$N,12,FALSE)</f>
        <v>NA</v>
      </c>
      <c r="S2286" t="str">
        <f>VLOOKUP($M2286,Map_GL!$B:$N,13,FALSE)</f>
        <v>NA</v>
      </c>
      <c r="T2286"/>
    </row>
    <row r="2287" spans="1:20" x14ac:dyDescent="0.25">
      <c r="A2287" t="s">
        <v>8</v>
      </c>
      <c r="B2287" t="s">
        <v>10</v>
      </c>
      <c r="C2287" t="s">
        <v>12</v>
      </c>
      <c r="D2287" t="s">
        <v>14</v>
      </c>
      <c r="E2287" t="s">
        <v>10121</v>
      </c>
      <c r="F2287" t="s">
        <v>7332</v>
      </c>
      <c r="G2287" t="s">
        <v>10205</v>
      </c>
      <c r="H2287" s="9">
        <v>43833</v>
      </c>
      <c r="I2287" s="10">
        <v>0.50555555555555554</v>
      </c>
      <c r="J2287" s="11">
        <v>276.26</v>
      </c>
      <c r="K2287" t="s">
        <v>10122</v>
      </c>
      <c r="L2287" t="str">
        <f t="shared" si="70"/>
        <v>98804001</v>
      </c>
      <c r="M2287" t="str">
        <f t="shared" si="71"/>
        <v>62561050</v>
      </c>
      <c r="N2287" t="str">
        <f>VLOOKUP($L2287,Map_Organization!$F:$I,2,FALSE)</f>
        <v>UM1</v>
      </c>
      <c r="O2287" t="str">
        <f>VLOOKUP($L2287,Map_Organization!$F:$I,3,FALSE)</f>
        <v>930</v>
      </c>
      <c r="P2287" t="str">
        <f>VLOOKUP($L2287,Map_Organization!$F:$I,4,FALSE)</f>
        <v>8414</v>
      </c>
      <c r="Q2287" t="str">
        <f>VLOOKUP($M2287,Map_GL!$B:$N,11,FALSE)</f>
        <v>895</v>
      </c>
      <c r="R2287" t="str">
        <f>VLOOKUP($M2287,Map_GL!$B:$N,12,FALSE)</f>
        <v>000</v>
      </c>
      <c r="S2287" t="str">
        <f>VLOOKUP($M2287,Map_GL!$B:$N,13,FALSE)</f>
        <v>00</v>
      </c>
      <c r="T2287"/>
    </row>
    <row r="2288" spans="1:20" x14ac:dyDescent="0.25">
      <c r="A2288" t="s">
        <v>8</v>
      </c>
      <c r="B2288" t="s">
        <v>10</v>
      </c>
      <c r="C2288" t="s">
        <v>12</v>
      </c>
      <c r="D2288" t="s">
        <v>14</v>
      </c>
      <c r="E2288" t="s">
        <v>10121</v>
      </c>
      <c r="F2288" t="s">
        <v>7332</v>
      </c>
      <c r="G2288" t="s">
        <v>10146</v>
      </c>
      <c r="H2288" s="9">
        <v>43833</v>
      </c>
      <c r="I2288" s="10">
        <v>0.50555555555555554</v>
      </c>
      <c r="J2288" s="11">
        <v>500.92</v>
      </c>
      <c r="K2288" t="s">
        <v>10122</v>
      </c>
      <c r="L2288" t="str">
        <f t="shared" si="70"/>
        <v>98804001</v>
      </c>
      <c r="M2288" t="str">
        <f t="shared" si="71"/>
        <v>61620010</v>
      </c>
      <c r="N2288" t="str">
        <f>VLOOKUP($L2288,Map_Organization!$F:$I,2,FALSE)</f>
        <v>UM1</v>
      </c>
      <c r="O2288" t="str">
        <f>VLOOKUP($L2288,Map_Organization!$F:$I,3,FALSE)</f>
        <v>930</v>
      </c>
      <c r="P2288" t="str">
        <f>VLOOKUP($L2288,Map_Organization!$F:$I,4,FALSE)</f>
        <v>8414</v>
      </c>
      <c r="Q2288" t="str">
        <f>VLOOKUP($M2288,Map_GL!$B:$N,11,FALSE)</f>
        <v>794</v>
      </c>
      <c r="R2288" t="str">
        <f>VLOOKUP($M2288,Map_GL!$B:$N,12,FALSE)</f>
        <v>401</v>
      </c>
      <c r="S2288" t="str">
        <f>VLOOKUP($M2288,Map_GL!$B:$N,13,FALSE)</f>
        <v>00</v>
      </c>
      <c r="T2288"/>
    </row>
    <row r="2289" spans="1:20" x14ac:dyDescent="0.25">
      <c r="A2289" t="s">
        <v>8</v>
      </c>
      <c r="B2289" t="s">
        <v>10</v>
      </c>
      <c r="C2289" t="s">
        <v>12</v>
      </c>
      <c r="D2289" t="s">
        <v>14</v>
      </c>
      <c r="E2289" t="s">
        <v>10121</v>
      </c>
      <c r="F2289" t="s">
        <v>7332</v>
      </c>
      <c r="G2289" t="s">
        <v>10192</v>
      </c>
      <c r="H2289" s="9">
        <v>43833</v>
      </c>
      <c r="I2289" s="10">
        <v>0.50555555555555554</v>
      </c>
      <c r="J2289" s="11">
        <v>8.26</v>
      </c>
      <c r="K2289" t="s">
        <v>10122</v>
      </c>
      <c r="L2289" t="str">
        <f t="shared" si="70"/>
        <v>98804001</v>
      </c>
      <c r="M2289" t="str">
        <f t="shared" si="71"/>
        <v>61620113</v>
      </c>
      <c r="N2289" t="str">
        <f>VLOOKUP($L2289,Map_Organization!$F:$I,2,FALSE)</f>
        <v>UM1</v>
      </c>
      <c r="O2289" t="str">
        <f>VLOOKUP($L2289,Map_Organization!$F:$I,3,FALSE)</f>
        <v>930</v>
      </c>
      <c r="P2289" t="str">
        <f>VLOOKUP($L2289,Map_Organization!$F:$I,4,FALSE)</f>
        <v>8414</v>
      </c>
      <c r="Q2289" t="str">
        <f>VLOOKUP($M2289,Map_GL!$B:$N,11,FALSE)</f>
        <v>794</v>
      </c>
      <c r="R2289" t="str">
        <f>VLOOKUP($M2289,Map_GL!$B:$N,12,FALSE)</f>
        <v>401</v>
      </c>
      <c r="S2289" t="str">
        <f>VLOOKUP($M2289,Map_GL!$B:$N,13,FALSE)</f>
        <v>00</v>
      </c>
      <c r="T2289"/>
    </row>
    <row r="2290" spans="1:20" x14ac:dyDescent="0.25">
      <c r="A2290" t="s">
        <v>8</v>
      </c>
      <c r="B2290" t="s">
        <v>10</v>
      </c>
      <c r="C2290" t="s">
        <v>12</v>
      </c>
      <c r="D2290" t="s">
        <v>14</v>
      </c>
      <c r="E2290" t="s">
        <v>10121</v>
      </c>
      <c r="F2290" t="s">
        <v>7332</v>
      </c>
      <c r="G2290" t="s">
        <v>10257</v>
      </c>
      <c r="H2290" s="9">
        <v>43833</v>
      </c>
      <c r="I2290" s="10">
        <v>0.50555555555555554</v>
      </c>
      <c r="J2290" s="11">
        <v>35.200000000000003</v>
      </c>
      <c r="K2290" t="s">
        <v>10122</v>
      </c>
      <c r="L2290" t="str">
        <f t="shared" si="70"/>
        <v>98804001</v>
      </c>
      <c r="M2290" t="str">
        <f t="shared" si="71"/>
        <v>62282001</v>
      </c>
      <c r="N2290" t="str">
        <f>VLOOKUP($L2290,Map_Organization!$F:$I,2,FALSE)</f>
        <v>UM1</v>
      </c>
      <c r="O2290" t="str">
        <f>VLOOKUP($L2290,Map_Organization!$F:$I,3,FALSE)</f>
        <v>930</v>
      </c>
      <c r="P2290" t="str">
        <f>VLOOKUP($L2290,Map_Organization!$F:$I,4,FALSE)</f>
        <v>8414</v>
      </c>
      <c r="Q2290" t="str">
        <f>VLOOKUP($M2290,Map_GL!$B:$N,11,FALSE)</f>
        <v>75B</v>
      </c>
      <c r="R2290" t="str">
        <f>VLOOKUP($M2290,Map_GL!$B:$N,12,FALSE)</f>
        <v>000</v>
      </c>
      <c r="S2290" t="str">
        <f>VLOOKUP($M2290,Map_GL!$B:$N,13,FALSE)</f>
        <v>00</v>
      </c>
      <c r="T2290"/>
    </row>
    <row r="2291" spans="1:20" x14ac:dyDescent="0.25">
      <c r="A2291" t="s">
        <v>8</v>
      </c>
      <c r="B2291" t="s">
        <v>10</v>
      </c>
      <c r="C2291" t="s">
        <v>12</v>
      </c>
      <c r="D2291" t="s">
        <v>14</v>
      </c>
      <c r="E2291" t="s">
        <v>10121</v>
      </c>
      <c r="F2291" t="s">
        <v>7332</v>
      </c>
      <c r="G2291" t="s">
        <v>10193</v>
      </c>
      <c r="H2291" s="9">
        <v>43833</v>
      </c>
      <c r="I2291" s="10">
        <v>0.50555555555555554</v>
      </c>
      <c r="J2291" s="11">
        <v>39.5</v>
      </c>
      <c r="K2291" t="s">
        <v>10122</v>
      </c>
      <c r="L2291" t="str">
        <f t="shared" si="70"/>
        <v>98804001</v>
      </c>
      <c r="M2291" t="str">
        <f t="shared" si="71"/>
        <v>62282002</v>
      </c>
      <c r="N2291" t="str">
        <f>VLOOKUP($L2291,Map_Organization!$F:$I,2,FALSE)</f>
        <v>UM1</v>
      </c>
      <c r="O2291" t="str">
        <f>VLOOKUP($L2291,Map_Organization!$F:$I,3,FALSE)</f>
        <v>930</v>
      </c>
      <c r="P2291" t="str">
        <f>VLOOKUP($L2291,Map_Organization!$F:$I,4,FALSE)</f>
        <v>8414</v>
      </c>
      <c r="Q2291" t="str">
        <f>VLOOKUP($M2291,Map_GL!$B:$N,11,FALSE)</f>
        <v>75B</v>
      </c>
      <c r="R2291" t="str">
        <f>VLOOKUP($M2291,Map_GL!$B:$N,12,FALSE)</f>
        <v>000</v>
      </c>
      <c r="S2291" t="str">
        <f>VLOOKUP($M2291,Map_GL!$B:$N,13,FALSE)</f>
        <v>00</v>
      </c>
      <c r="T2291"/>
    </row>
    <row r="2292" spans="1:20" x14ac:dyDescent="0.25">
      <c r="A2292" t="s">
        <v>8</v>
      </c>
      <c r="B2292" t="s">
        <v>10</v>
      </c>
      <c r="C2292" t="s">
        <v>12</v>
      </c>
      <c r="D2292" t="s">
        <v>14</v>
      </c>
      <c r="E2292" t="s">
        <v>10121</v>
      </c>
      <c r="F2292" t="s">
        <v>7332</v>
      </c>
      <c r="G2292" t="s">
        <v>10194</v>
      </c>
      <c r="H2292" s="9">
        <v>43833</v>
      </c>
      <c r="I2292" s="10">
        <v>0.50555555555555554</v>
      </c>
      <c r="J2292" s="11">
        <v>55</v>
      </c>
      <c r="K2292" t="s">
        <v>10122</v>
      </c>
      <c r="L2292" t="str">
        <f t="shared" si="70"/>
        <v>98804001</v>
      </c>
      <c r="M2292" t="str">
        <f t="shared" si="71"/>
        <v>62624110</v>
      </c>
      <c r="N2292" t="str">
        <f>VLOOKUP($L2292,Map_Organization!$F:$I,2,FALSE)</f>
        <v>UM1</v>
      </c>
      <c r="O2292" t="str">
        <f>VLOOKUP($L2292,Map_Organization!$F:$I,3,FALSE)</f>
        <v>930</v>
      </c>
      <c r="P2292" t="str">
        <f>VLOOKUP($L2292,Map_Organization!$F:$I,4,FALSE)</f>
        <v>8414</v>
      </c>
      <c r="Q2292" t="str">
        <f>VLOOKUP($M2292,Map_GL!$B:$N,11,FALSE)</f>
        <v>833</v>
      </c>
      <c r="R2292" t="str">
        <f>VLOOKUP($M2292,Map_GL!$B:$N,12,FALSE)</f>
        <v>401</v>
      </c>
      <c r="S2292" t="str">
        <f>VLOOKUP($M2292,Map_GL!$B:$N,13,FALSE)</f>
        <v>00</v>
      </c>
      <c r="T2292"/>
    </row>
    <row r="2293" spans="1:20" x14ac:dyDescent="0.25">
      <c r="A2293" t="s">
        <v>8</v>
      </c>
      <c r="B2293" t="s">
        <v>10</v>
      </c>
      <c r="C2293" t="s">
        <v>12</v>
      </c>
      <c r="D2293" t="s">
        <v>14</v>
      </c>
      <c r="E2293" t="s">
        <v>10121</v>
      </c>
      <c r="F2293" t="s">
        <v>7332</v>
      </c>
      <c r="G2293" t="s">
        <v>10195</v>
      </c>
      <c r="H2293" s="9">
        <v>43833</v>
      </c>
      <c r="I2293" s="10">
        <v>0.50555555555555554</v>
      </c>
      <c r="J2293" s="11">
        <v>24.57</v>
      </c>
      <c r="K2293" t="s">
        <v>10122</v>
      </c>
      <c r="L2293" t="str">
        <f t="shared" si="70"/>
        <v>98804001</v>
      </c>
      <c r="M2293" t="str">
        <f t="shared" si="71"/>
        <v>62624210</v>
      </c>
      <c r="N2293" t="str">
        <f>VLOOKUP($L2293,Map_Organization!$F:$I,2,FALSE)</f>
        <v>UM1</v>
      </c>
      <c r="O2293" t="str">
        <f>VLOOKUP($L2293,Map_Organization!$F:$I,3,FALSE)</f>
        <v>930</v>
      </c>
      <c r="P2293" t="str">
        <f>VLOOKUP($L2293,Map_Organization!$F:$I,4,FALSE)</f>
        <v>8414</v>
      </c>
      <c r="Q2293" t="str">
        <f>VLOOKUP($M2293,Map_GL!$B:$N,11,FALSE)</f>
        <v>833</v>
      </c>
      <c r="R2293" t="str">
        <f>VLOOKUP($M2293,Map_GL!$B:$N,12,FALSE)</f>
        <v>401</v>
      </c>
      <c r="S2293" t="str">
        <f>VLOOKUP($M2293,Map_GL!$B:$N,13,FALSE)</f>
        <v>00</v>
      </c>
      <c r="T2293"/>
    </row>
    <row r="2294" spans="1:20" x14ac:dyDescent="0.25">
      <c r="A2294" t="s">
        <v>8</v>
      </c>
      <c r="B2294" t="s">
        <v>10</v>
      </c>
      <c r="C2294" t="s">
        <v>12</v>
      </c>
      <c r="D2294" t="s">
        <v>14</v>
      </c>
      <c r="E2294" t="s">
        <v>10121</v>
      </c>
      <c r="F2294" t="s">
        <v>7332</v>
      </c>
      <c r="G2294" t="s">
        <v>10260</v>
      </c>
      <c r="H2294" s="9">
        <v>43833</v>
      </c>
      <c r="I2294" s="10">
        <v>0.50555555555555554</v>
      </c>
      <c r="J2294" s="11">
        <v>24.6</v>
      </c>
      <c r="K2294" t="s">
        <v>10122</v>
      </c>
      <c r="L2294" t="str">
        <f t="shared" si="70"/>
        <v>98804001</v>
      </c>
      <c r="M2294" t="str">
        <f t="shared" si="71"/>
        <v>62869022</v>
      </c>
      <c r="N2294" t="str">
        <f>VLOOKUP($L2294,Map_Organization!$F:$I,2,FALSE)</f>
        <v>UM1</v>
      </c>
      <c r="O2294" t="str">
        <f>VLOOKUP($L2294,Map_Organization!$F:$I,3,FALSE)</f>
        <v>930</v>
      </c>
      <c r="P2294" t="str">
        <f>VLOOKUP($L2294,Map_Organization!$F:$I,4,FALSE)</f>
        <v>8414</v>
      </c>
      <c r="Q2294" t="str">
        <f>VLOOKUP($M2294,Map_GL!$B:$N,11,FALSE)</f>
        <v>833</v>
      </c>
      <c r="R2294" t="str">
        <f>VLOOKUP($M2294,Map_GL!$B:$N,12,FALSE)</f>
        <v>401</v>
      </c>
      <c r="S2294" t="str">
        <f>VLOOKUP($M2294,Map_GL!$B:$N,13,FALSE)</f>
        <v>00</v>
      </c>
      <c r="T2294"/>
    </row>
    <row r="2295" spans="1:20" x14ac:dyDescent="0.25">
      <c r="A2295" t="s">
        <v>8</v>
      </c>
      <c r="B2295" t="s">
        <v>10</v>
      </c>
      <c r="C2295" t="s">
        <v>12</v>
      </c>
      <c r="D2295" t="s">
        <v>14</v>
      </c>
      <c r="E2295" t="s">
        <v>10121</v>
      </c>
      <c r="F2295" t="s">
        <v>7332</v>
      </c>
      <c r="G2295" t="s">
        <v>10150</v>
      </c>
      <c r="H2295" s="9">
        <v>43833</v>
      </c>
      <c r="I2295" s="10">
        <v>0.50555555555555554</v>
      </c>
      <c r="J2295" s="11">
        <v>129.14000000000001</v>
      </c>
      <c r="K2295" t="s">
        <v>10122</v>
      </c>
      <c r="L2295" t="str">
        <f t="shared" si="70"/>
        <v>98804001</v>
      </c>
      <c r="M2295" t="str">
        <f t="shared" si="71"/>
        <v>68123020</v>
      </c>
      <c r="N2295" t="str">
        <f>VLOOKUP($L2295,Map_Organization!$F:$I,2,FALSE)</f>
        <v>UM1</v>
      </c>
      <c r="O2295" t="str">
        <f>VLOOKUP($L2295,Map_Organization!$F:$I,3,FALSE)</f>
        <v>930</v>
      </c>
      <c r="P2295" t="str">
        <f>VLOOKUP($L2295,Map_Organization!$F:$I,4,FALSE)</f>
        <v>8414</v>
      </c>
      <c r="Q2295" t="str">
        <f>VLOOKUP($M2295,Map_GL!$B:$N,11,FALSE)</f>
        <v>833</v>
      </c>
      <c r="R2295" t="str">
        <f>VLOOKUP($M2295,Map_GL!$B:$N,12,FALSE)</f>
        <v>401</v>
      </c>
      <c r="S2295" t="str">
        <f>VLOOKUP($M2295,Map_GL!$B:$N,13,FALSE)</f>
        <v>00</v>
      </c>
      <c r="T2295"/>
    </row>
    <row r="2296" spans="1:20" x14ac:dyDescent="0.25">
      <c r="A2296" t="s">
        <v>8</v>
      </c>
      <c r="B2296" t="s">
        <v>10</v>
      </c>
      <c r="C2296" t="s">
        <v>12</v>
      </c>
      <c r="D2296" t="s">
        <v>14</v>
      </c>
      <c r="E2296" t="s">
        <v>10121</v>
      </c>
      <c r="F2296" t="s">
        <v>7332</v>
      </c>
      <c r="G2296" t="s">
        <v>10196</v>
      </c>
      <c r="H2296" s="9">
        <v>43833</v>
      </c>
      <c r="I2296" s="10">
        <v>0.50555555555555554</v>
      </c>
      <c r="J2296" s="11">
        <v>37</v>
      </c>
      <c r="K2296" t="s">
        <v>10122</v>
      </c>
      <c r="L2296" t="str">
        <f t="shared" si="70"/>
        <v>98804001</v>
      </c>
      <c r="M2296" t="str">
        <f t="shared" si="71"/>
        <v>68123022</v>
      </c>
      <c r="N2296" t="str">
        <f>VLOOKUP($L2296,Map_Organization!$F:$I,2,FALSE)</f>
        <v>UM1</v>
      </c>
      <c r="O2296" t="str">
        <f>VLOOKUP($L2296,Map_Organization!$F:$I,3,FALSE)</f>
        <v>930</v>
      </c>
      <c r="P2296" t="str">
        <f>VLOOKUP($L2296,Map_Organization!$F:$I,4,FALSE)</f>
        <v>8414</v>
      </c>
      <c r="Q2296" t="str">
        <f>VLOOKUP($M2296,Map_GL!$B:$N,11,FALSE)</f>
        <v>833</v>
      </c>
      <c r="R2296" t="str">
        <f>VLOOKUP($M2296,Map_GL!$B:$N,12,FALSE)</f>
        <v>401</v>
      </c>
      <c r="S2296" t="str">
        <f>VLOOKUP($M2296,Map_GL!$B:$N,13,FALSE)</f>
        <v>00</v>
      </c>
      <c r="T2296"/>
    </row>
    <row r="2297" spans="1:20" x14ac:dyDescent="0.25">
      <c r="A2297" t="s">
        <v>8</v>
      </c>
      <c r="B2297" t="s">
        <v>10</v>
      </c>
      <c r="C2297" t="s">
        <v>12</v>
      </c>
      <c r="D2297" t="s">
        <v>14</v>
      </c>
      <c r="E2297" t="s">
        <v>10121</v>
      </c>
      <c r="F2297" t="s">
        <v>7332</v>
      </c>
      <c r="G2297" t="s">
        <v>10211</v>
      </c>
      <c r="H2297" s="9">
        <v>43833</v>
      </c>
      <c r="I2297" s="10">
        <v>0.50555555555555554</v>
      </c>
      <c r="J2297" s="11">
        <v>33.909999999999997</v>
      </c>
      <c r="K2297" t="s">
        <v>10122</v>
      </c>
      <c r="L2297" t="str">
        <f t="shared" si="70"/>
        <v>98804001</v>
      </c>
      <c r="M2297" t="str">
        <f t="shared" si="71"/>
        <v>63101000</v>
      </c>
      <c r="N2297" t="str">
        <f>VLOOKUP($L2297,Map_Organization!$F:$I,2,FALSE)</f>
        <v>UM1</v>
      </c>
      <c r="O2297" t="str">
        <f>VLOOKUP($L2297,Map_Organization!$F:$I,3,FALSE)</f>
        <v>930</v>
      </c>
      <c r="P2297" t="str">
        <f>VLOOKUP($L2297,Map_Organization!$F:$I,4,FALSE)</f>
        <v>8414</v>
      </c>
      <c r="Q2297" t="str">
        <f>VLOOKUP($M2297,Map_GL!$B:$N,11,FALSE)</f>
        <v>823</v>
      </c>
      <c r="R2297" t="str">
        <f>VLOOKUP($M2297,Map_GL!$B:$N,12,FALSE)</f>
        <v>404</v>
      </c>
      <c r="S2297" t="str">
        <f>VLOOKUP($M2297,Map_GL!$B:$N,13,FALSE)</f>
        <v>00</v>
      </c>
      <c r="T2297"/>
    </row>
    <row r="2298" spans="1:20" x14ac:dyDescent="0.25">
      <c r="A2298" t="s">
        <v>8</v>
      </c>
      <c r="B2298" t="s">
        <v>10</v>
      </c>
      <c r="C2298" t="s">
        <v>12</v>
      </c>
      <c r="D2298" t="s">
        <v>14</v>
      </c>
      <c r="E2298" t="s">
        <v>10121</v>
      </c>
      <c r="F2298" t="s">
        <v>7332</v>
      </c>
      <c r="G2298" t="s">
        <v>10447</v>
      </c>
      <c r="H2298" s="9">
        <v>43833</v>
      </c>
      <c r="I2298" s="10">
        <v>0.50555555555555554</v>
      </c>
      <c r="J2298" s="11">
        <v>2</v>
      </c>
      <c r="K2298" t="s">
        <v>10122</v>
      </c>
      <c r="L2298" t="str">
        <f t="shared" si="70"/>
        <v>98804001</v>
      </c>
      <c r="M2298" t="str">
        <f t="shared" si="71"/>
        <v>62861402</v>
      </c>
      <c r="N2298" t="str">
        <f>VLOOKUP($L2298,Map_Organization!$F:$I,2,FALSE)</f>
        <v>UM1</v>
      </c>
      <c r="O2298" t="str">
        <f>VLOOKUP($L2298,Map_Organization!$F:$I,3,FALSE)</f>
        <v>930</v>
      </c>
      <c r="P2298" t="str">
        <f>VLOOKUP($L2298,Map_Organization!$F:$I,4,FALSE)</f>
        <v>8414</v>
      </c>
      <c r="Q2298" t="str">
        <f>VLOOKUP($M2298,Map_GL!$B:$N,11,FALSE)</f>
        <v>NA</v>
      </c>
      <c r="R2298" t="str">
        <f>VLOOKUP($M2298,Map_GL!$B:$N,12,FALSE)</f>
        <v>NA</v>
      </c>
      <c r="S2298" t="str">
        <f>VLOOKUP($M2298,Map_GL!$B:$N,13,FALSE)</f>
        <v>NA</v>
      </c>
      <c r="T2298"/>
    </row>
    <row r="2299" spans="1:20" x14ac:dyDescent="0.25">
      <c r="A2299" t="s">
        <v>8</v>
      </c>
      <c r="B2299" t="s">
        <v>10</v>
      </c>
      <c r="C2299" t="s">
        <v>12</v>
      </c>
      <c r="D2299" t="s">
        <v>14</v>
      </c>
      <c r="E2299" t="s">
        <v>10121</v>
      </c>
      <c r="F2299" t="s">
        <v>7332</v>
      </c>
      <c r="G2299" t="s">
        <v>10148</v>
      </c>
      <c r="H2299" s="9">
        <v>43833</v>
      </c>
      <c r="I2299" s="10">
        <v>0.50555555555555554</v>
      </c>
      <c r="J2299" s="11">
        <v>-500.92</v>
      </c>
      <c r="K2299" t="s">
        <v>10122</v>
      </c>
      <c r="L2299" t="str">
        <f t="shared" si="70"/>
        <v>98804001</v>
      </c>
      <c r="M2299" t="str">
        <f t="shared" si="71"/>
        <v>61620010</v>
      </c>
      <c r="N2299" t="str">
        <f>VLOOKUP($L2299,Map_Organization!$F:$I,2,FALSE)</f>
        <v>UM1</v>
      </c>
      <c r="O2299" t="str">
        <f>VLOOKUP($L2299,Map_Organization!$F:$I,3,FALSE)</f>
        <v>930</v>
      </c>
      <c r="P2299" t="str">
        <f>VLOOKUP($L2299,Map_Organization!$F:$I,4,FALSE)</f>
        <v>8414</v>
      </c>
      <c r="Q2299" t="str">
        <f>VLOOKUP($M2299,Map_GL!$B:$N,11,FALSE)</f>
        <v>794</v>
      </c>
      <c r="R2299" t="str">
        <f>VLOOKUP($M2299,Map_GL!$B:$N,12,FALSE)</f>
        <v>401</v>
      </c>
      <c r="S2299" t="str">
        <f>VLOOKUP($M2299,Map_GL!$B:$N,13,FALSE)</f>
        <v>00</v>
      </c>
      <c r="T2299"/>
    </row>
    <row r="2300" spans="1:20" x14ac:dyDescent="0.25">
      <c r="A2300" t="s">
        <v>8</v>
      </c>
      <c r="B2300" t="s">
        <v>10</v>
      </c>
      <c r="C2300" t="s">
        <v>12</v>
      </c>
      <c r="D2300" t="s">
        <v>14</v>
      </c>
      <c r="E2300" t="s">
        <v>10121</v>
      </c>
      <c r="F2300" t="s">
        <v>7332</v>
      </c>
      <c r="G2300" t="s">
        <v>10151</v>
      </c>
      <c r="H2300" s="9">
        <v>43833</v>
      </c>
      <c r="I2300" s="10">
        <v>0.50555555555555554</v>
      </c>
      <c r="J2300" s="11">
        <v>80.47</v>
      </c>
      <c r="K2300" t="s">
        <v>10122</v>
      </c>
      <c r="L2300" t="str">
        <f t="shared" si="70"/>
        <v>98804001</v>
      </c>
      <c r="M2300" t="str">
        <f t="shared" si="71"/>
        <v>75431003</v>
      </c>
      <c r="N2300" t="str">
        <f>VLOOKUP($L2300,Map_Organization!$F:$I,2,FALSE)</f>
        <v>UM1</v>
      </c>
      <c r="O2300" t="str">
        <f>VLOOKUP($L2300,Map_Organization!$F:$I,3,FALSE)</f>
        <v>930</v>
      </c>
      <c r="P2300" t="str">
        <f>VLOOKUP($L2300,Map_Organization!$F:$I,4,FALSE)</f>
        <v>8414</v>
      </c>
      <c r="Q2300" t="str">
        <f>VLOOKUP($M2300,Map_GL!$B:$N,11,FALSE)</f>
        <v>790</v>
      </c>
      <c r="R2300" t="str">
        <f>VLOOKUP($M2300,Map_GL!$B:$N,12,FALSE)</f>
        <v>000</v>
      </c>
      <c r="S2300" t="str">
        <f>VLOOKUP($M2300,Map_GL!$B:$N,13,FALSE)</f>
        <v>00</v>
      </c>
      <c r="T2300"/>
    </row>
    <row r="2301" spans="1:20" x14ac:dyDescent="0.25">
      <c r="A2301" t="s">
        <v>8</v>
      </c>
      <c r="B2301" t="s">
        <v>10</v>
      </c>
      <c r="C2301" t="s">
        <v>12</v>
      </c>
      <c r="D2301" t="s">
        <v>14</v>
      </c>
      <c r="E2301" t="s">
        <v>10121</v>
      </c>
      <c r="F2301" t="s">
        <v>7332</v>
      </c>
      <c r="G2301" t="s">
        <v>10197</v>
      </c>
      <c r="H2301" s="9">
        <v>43833</v>
      </c>
      <c r="I2301" s="10">
        <v>0.50555555555555554</v>
      </c>
      <c r="J2301" s="11">
        <v>-8.26</v>
      </c>
      <c r="K2301" t="s">
        <v>10122</v>
      </c>
      <c r="L2301" t="str">
        <f t="shared" si="70"/>
        <v>98804001</v>
      </c>
      <c r="M2301" t="str">
        <f t="shared" si="71"/>
        <v>61620113</v>
      </c>
      <c r="N2301" t="str">
        <f>VLOOKUP($L2301,Map_Organization!$F:$I,2,FALSE)</f>
        <v>UM1</v>
      </c>
      <c r="O2301" t="str">
        <f>VLOOKUP($L2301,Map_Organization!$F:$I,3,FALSE)</f>
        <v>930</v>
      </c>
      <c r="P2301" t="str">
        <f>VLOOKUP($L2301,Map_Organization!$F:$I,4,FALSE)</f>
        <v>8414</v>
      </c>
      <c r="Q2301" t="str">
        <f>VLOOKUP($M2301,Map_GL!$B:$N,11,FALSE)</f>
        <v>794</v>
      </c>
      <c r="R2301" t="str">
        <f>VLOOKUP($M2301,Map_GL!$B:$N,12,FALSE)</f>
        <v>401</v>
      </c>
      <c r="S2301" t="str">
        <f>VLOOKUP($M2301,Map_GL!$B:$N,13,FALSE)</f>
        <v>00</v>
      </c>
      <c r="T2301"/>
    </row>
    <row r="2302" spans="1:20" x14ac:dyDescent="0.25">
      <c r="A2302" t="s">
        <v>8</v>
      </c>
      <c r="B2302" t="s">
        <v>10</v>
      </c>
      <c r="C2302" t="s">
        <v>12</v>
      </c>
      <c r="D2302" t="s">
        <v>14</v>
      </c>
      <c r="E2302" t="s">
        <v>10121</v>
      </c>
      <c r="F2302" t="s">
        <v>7306</v>
      </c>
      <c r="G2302" t="s">
        <v>10224</v>
      </c>
      <c r="H2302" s="9">
        <v>43833</v>
      </c>
      <c r="I2302" s="10">
        <v>0.50555555555555554</v>
      </c>
      <c r="J2302" s="11">
        <v>3868.3900000000003</v>
      </c>
      <c r="K2302" t="s">
        <v>10122</v>
      </c>
      <c r="L2302" t="str">
        <f t="shared" si="70"/>
        <v>98889001</v>
      </c>
      <c r="M2302" t="str">
        <f t="shared" si="71"/>
        <v>64100100</v>
      </c>
      <c r="N2302" t="str">
        <f>VLOOKUP($L2302,Map_Organization!$F:$I,2,FALSE)</f>
        <v>UAX</v>
      </c>
      <c r="O2302" t="str">
        <f>VLOOKUP($L2302,Map_Organization!$F:$I,3,FALSE)</f>
        <v>930</v>
      </c>
      <c r="P2302" t="str">
        <f>VLOOKUP($L2302,Map_Organization!$F:$I,4,FALSE)</f>
        <v>8414</v>
      </c>
      <c r="Q2302" t="str">
        <f>VLOOKUP($M2302,Map_GL!$B:$N,11,FALSE)</f>
        <v>75B</v>
      </c>
      <c r="R2302" t="str">
        <f>VLOOKUP($M2302,Map_GL!$B:$N,12,FALSE)</f>
        <v>000</v>
      </c>
      <c r="S2302" t="str">
        <f>VLOOKUP($M2302,Map_GL!$B:$N,13,FALSE)</f>
        <v>00</v>
      </c>
      <c r="T2302"/>
    </row>
    <row r="2303" spans="1:20" x14ac:dyDescent="0.25">
      <c r="A2303" t="s">
        <v>8</v>
      </c>
      <c r="B2303" t="s">
        <v>10</v>
      </c>
      <c r="C2303" t="s">
        <v>12</v>
      </c>
      <c r="D2303" t="s">
        <v>14</v>
      </c>
      <c r="E2303" t="s">
        <v>10121</v>
      </c>
      <c r="F2303" t="s">
        <v>7306</v>
      </c>
      <c r="G2303" t="s">
        <v>10225</v>
      </c>
      <c r="H2303" s="9">
        <v>43833</v>
      </c>
      <c r="I2303" s="10">
        <v>0.50555555555555554</v>
      </c>
      <c r="J2303" s="11">
        <v>-1290</v>
      </c>
      <c r="K2303" t="s">
        <v>10122</v>
      </c>
      <c r="L2303" t="str">
        <f t="shared" si="70"/>
        <v>98889001</v>
      </c>
      <c r="M2303" t="str">
        <f t="shared" si="71"/>
        <v>64100110</v>
      </c>
      <c r="N2303" t="str">
        <f>VLOOKUP($L2303,Map_Organization!$F:$I,2,FALSE)</f>
        <v>UAX</v>
      </c>
      <c r="O2303" t="str">
        <f>VLOOKUP($L2303,Map_Organization!$F:$I,3,FALSE)</f>
        <v>930</v>
      </c>
      <c r="P2303" t="str">
        <f>VLOOKUP($L2303,Map_Organization!$F:$I,4,FALSE)</f>
        <v>8414</v>
      </c>
      <c r="Q2303" t="str">
        <f>VLOOKUP($M2303,Map_GL!$B:$N,11,FALSE)</f>
        <v>75B</v>
      </c>
      <c r="R2303" t="str">
        <f>VLOOKUP($M2303,Map_GL!$B:$N,12,FALSE)</f>
        <v>000</v>
      </c>
      <c r="S2303" t="str">
        <f>VLOOKUP($M2303,Map_GL!$B:$N,13,FALSE)</f>
        <v>00</v>
      </c>
      <c r="T2303"/>
    </row>
    <row r="2304" spans="1:20" x14ac:dyDescent="0.25">
      <c r="A2304" t="s">
        <v>8</v>
      </c>
      <c r="B2304" t="s">
        <v>10</v>
      </c>
      <c r="C2304" t="s">
        <v>12</v>
      </c>
      <c r="D2304" t="s">
        <v>14</v>
      </c>
      <c r="E2304" t="s">
        <v>10121</v>
      </c>
      <c r="F2304" t="s">
        <v>7306</v>
      </c>
      <c r="G2304" t="s">
        <v>10226</v>
      </c>
      <c r="H2304" s="9">
        <v>43833</v>
      </c>
      <c r="I2304" s="10">
        <v>0.50555555555555554</v>
      </c>
      <c r="J2304" s="11">
        <v>-258</v>
      </c>
      <c r="K2304" t="s">
        <v>10122</v>
      </c>
      <c r="L2304" t="str">
        <f t="shared" si="70"/>
        <v>98889001</v>
      </c>
      <c r="M2304" t="str">
        <f t="shared" si="71"/>
        <v>64100112</v>
      </c>
      <c r="N2304" t="str">
        <f>VLOOKUP($L2304,Map_Organization!$F:$I,2,FALSE)</f>
        <v>UAX</v>
      </c>
      <c r="O2304" t="str">
        <f>VLOOKUP($L2304,Map_Organization!$F:$I,3,FALSE)</f>
        <v>930</v>
      </c>
      <c r="P2304" t="str">
        <f>VLOOKUP($L2304,Map_Organization!$F:$I,4,FALSE)</f>
        <v>8414</v>
      </c>
      <c r="Q2304" t="str">
        <f>VLOOKUP($M2304,Map_GL!$B:$N,11,FALSE)</f>
        <v>75B</v>
      </c>
      <c r="R2304" t="str">
        <f>VLOOKUP($M2304,Map_GL!$B:$N,12,FALSE)</f>
        <v>000</v>
      </c>
      <c r="S2304" t="str">
        <f>VLOOKUP($M2304,Map_GL!$B:$N,13,FALSE)</f>
        <v>00</v>
      </c>
      <c r="T2304"/>
    </row>
    <row r="2305" spans="1:20" x14ac:dyDescent="0.25">
      <c r="A2305" t="s">
        <v>8</v>
      </c>
      <c r="B2305" t="s">
        <v>10</v>
      </c>
      <c r="C2305" t="s">
        <v>12</v>
      </c>
      <c r="D2305" t="s">
        <v>14</v>
      </c>
      <c r="E2305" t="s">
        <v>10121</v>
      </c>
      <c r="F2305" t="s">
        <v>7306</v>
      </c>
      <c r="G2305" t="s">
        <v>10292</v>
      </c>
      <c r="H2305" s="9">
        <v>43833</v>
      </c>
      <c r="I2305" s="10">
        <v>0.50555555555555554</v>
      </c>
      <c r="J2305" s="11">
        <v>214.46</v>
      </c>
      <c r="K2305" t="s">
        <v>10122</v>
      </c>
      <c r="L2305" t="str">
        <f t="shared" si="70"/>
        <v>98889001</v>
      </c>
      <c r="M2305" t="str">
        <f t="shared" si="71"/>
        <v>64100401</v>
      </c>
      <c r="N2305" t="str">
        <f>VLOOKUP($L2305,Map_Organization!$F:$I,2,FALSE)</f>
        <v>UAX</v>
      </c>
      <c r="O2305" t="str">
        <f>VLOOKUP($L2305,Map_Organization!$F:$I,3,FALSE)</f>
        <v>930</v>
      </c>
      <c r="P2305" t="str">
        <f>VLOOKUP($L2305,Map_Organization!$F:$I,4,FALSE)</f>
        <v>8414</v>
      </c>
      <c r="Q2305" t="str">
        <f>VLOOKUP($M2305,Map_GL!$B:$N,11,FALSE)</f>
        <v>75B</v>
      </c>
      <c r="R2305" t="str">
        <f>VLOOKUP($M2305,Map_GL!$B:$N,12,FALSE)</f>
        <v>000</v>
      </c>
      <c r="S2305" t="str">
        <f>VLOOKUP($M2305,Map_GL!$B:$N,13,FALSE)</f>
        <v>00</v>
      </c>
      <c r="T2305"/>
    </row>
    <row r="2306" spans="1:20" x14ac:dyDescent="0.25">
      <c r="A2306" t="s">
        <v>8</v>
      </c>
      <c r="B2306" t="s">
        <v>10</v>
      </c>
      <c r="C2306" t="s">
        <v>12</v>
      </c>
      <c r="D2306" t="s">
        <v>14</v>
      </c>
      <c r="E2306" t="s">
        <v>10121</v>
      </c>
      <c r="F2306" t="s">
        <v>7306</v>
      </c>
      <c r="G2306" t="s">
        <v>10227</v>
      </c>
      <c r="H2306" s="9">
        <v>43833</v>
      </c>
      <c r="I2306" s="10">
        <v>0.50555555555555554</v>
      </c>
      <c r="J2306" s="11">
        <v>258</v>
      </c>
      <c r="K2306" t="s">
        <v>10122</v>
      </c>
      <c r="L2306" t="str">
        <f t="shared" si="70"/>
        <v>98889001</v>
      </c>
      <c r="M2306" t="str">
        <f t="shared" si="71"/>
        <v>64100520</v>
      </c>
      <c r="N2306" t="str">
        <f>VLOOKUP($L2306,Map_Organization!$F:$I,2,FALSE)</f>
        <v>UAX</v>
      </c>
      <c r="O2306" t="str">
        <f>VLOOKUP($L2306,Map_Organization!$F:$I,3,FALSE)</f>
        <v>930</v>
      </c>
      <c r="P2306" t="str">
        <f>VLOOKUP($L2306,Map_Organization!$F:$I,4,FALSE)</f>
        <v>8414</v>
      </c>
      <c r="Q2306" t="str">
        <f>VLOOKUP($M2306,Map_GL!$B:$N,11,FALSE)</f>
        <v>75B</v>
      </c>
      <c r="R2306" t="str">
        <f>VLOOKUP($M2306,Map_GL!$B:$N,12,FALSE)</f>
        <v>000</v>
      </c>
      <c r="S2306" t="str">
        <f>VLOOKUP($M2306,Map_GL!$B:$N,13,FALSE)</f>
        <v>00</v>
      </c>
      <c r="T2306"/>
    </row>
    <row r="2307" spans="1:20" x14ac:dyDescent="0.25">
      <c r="A2307" t="s">
        <v>8</v>
      </c>
      <c r="B2307" t="s">
        <v>10</v>
      </c>
      <c r="C2307" t="s">
        <v>12</v>
      </c>
      <c r="D2307" t="s">
        <v>14</v>
      </c>
      <c r="E2307" t="s">
        <v>10121</v>
      </c>
      <c r="F2307" t="s">
        <v>7306</v>
      </c>
      <c r="G2307" t="s">
        <v>10304</v>
      </c>
      <c r="H2307" s="9">
        <v>43833</v>
      </c>
      <c r="I2307" s="10">
        <v>0.50555555555555554</v>
      </c>
      <c r="J2307" s="11">
        <v>774</v>
      </c>
      <c r="K2307" t="s">
        <v>10122</v>
      </c>
      <c r="L2307" t="str">
        <f t="shared" si="70"/>
        <v>98889001</v>
      </c>
      <c r="M2307" t="str">
        <f t="shared" si="71"/>
        <v>64100569</v>
      </c>
      <c r="N2307" t="str">
        <f>VLOOKUP($L2307,Map_Organization!$F:$I,2,FALSE)</f>
        <v>UAX</v>
      </c>
      <c r="O2307" t="str">
        <f>VLOOKUP($L2307,Map_Organization!$F:$I,3,FALSE)</f>
        <v>930</v>
      </c>
      <c r="P2307" t="str">
        <f>VLOOKUP($L2307,Map_Organization!$F:$I,4,FALSE)</f>
        <v>8414</v>
      </c>
      <c r="Q2307" t="str">
        <f>VLOOKUP($M2307,Map_GL!$B:$N,11,FALSE)</f>
        <v>75B</v>
      </c>
      <c r="R2307" t="str">
        <f>VLOOKUP($M2307,Map_GL!$B:$N,12,FALSE)</f>
        <v>000</v>
      </c>
      <c r="S2307" t="str">
        <f>VLOOKUP($M2307,Map_GL!$B:$N,13,FALSE)</f>
        <v>00</v>
      </c>
      <c r="T2307"/>
    </row>
    <row r="2308" spans="1:20" x14ac:dyDescent="0.25">
      <c r="A2308" t="s">
        <v>8</v>
      </c>
      <c r="B2308" t="s">
        <v>10</v>
      </c>
      <c r="C2308" t="s">
        <v>12</v>
      </c>
      <c r="D2308" t="s">
        <v>14</v>
      </c>
      <c r="E2308" t="s">
        <v>10121</v>
      </c>
      <c r="F2308" t="s">
        <v>7306</v>
      </c>
      <c r="G2308" t="s">
        <v>10228</v>
      </c>
      <c r="H2308" s="9">
        <v>43833</v>
      </c>
      <c r="I2308" s="10">
        <v>0.50555555555555554</v>
      </c>
      <c r="J2308" s="11">
        <v>1683.4499999999998</v>
      </c>
      <c r="K2308" t="s">
        <v>10122</v>
      </c>
      <c r="L2308" t="str">
        <f t="shared" si="70"/>
        <v>98889001</v>
      </c>
      <c r="M2308" t="str">
        <f t="shared" si="71"/>
        <v>64106031</v>
      </c>
      <c r="N2308" t="str">
        <f>VLOOKUP($L2308,Map_Organization!$F:$I,2,FALSE)</f>
        <v>UAX</v>
      </c>
      <c r="O2308" t="str">
        <f>VLOOKUP($L2308,Map_Organization!$F:$I,3,FALSE)</f>
        <v>930</v>
      </c>
      <c r="P2308" t="str">
        <f>VLOOKUP($L2308,Map_Organization!$F:$I,4,FALSE)</f>
        <v>8414</v>
      </c>
      <c r="Q2308" t="str">
        <f>VLOOKUP($M2308,Map_GL!$B:$N,11,FALSE)</f>
        <v>75B</v>
      </c>
      <c r="R2308" t="str">
        <f>VLOOKUP($M2308,Map_GL!$B:$N,12,FALSE)</f>
        <v>000</v>
      </c>
      <c r="S2308" t="str">
        <f>VLOOKUP($M2308,Map_GL!$B:$N,13,FALSE)</f>
        <v>00</v>
      </c>
      <c r="T2308"/>
    </row>
    <row r="2309" spans="1:20" x14ac:dyDescent="0.25">
      <c r="A2309" t="s">
        <v>8</v>
      </c>
      <c r="B2309" t="s">
        <v>10</v>
      </c>
      <c r="C2309" t="s">
        <v>12</v>
      </c>
      <c r="D2309" t="s">
        <v>14</v>
      </c>
      <c r="E2309" t="s">
        <v>10121</v>
      </c>
      <c r="F2309" t="s">
        <v>7306</v>
      </c>
      <c r="G2309" t="s">
        <v>10229</v>
      </c>
      <c r="H2309" s="9">
        <v>43833</v>
      </c>
      <c r="I2309" s="10">
        <v>0.50555555555555554</v>
      </c>
      <c r="J2309" s="11">
        <v>12.68</v>
      </c>
      <c r="K2309" t="s">
        <v>10122</v>
      </c>
      <c r="L2309" t="str">
        <f t="shared" ref="L2309:L2372" si="72">SUBSTITUTE(RIGHT($F2309,9),"-","")</f>
        <v>98889001</v>
      </c>
      <c r="M2309" t="str">
        <f t="shared" ref="M2309:M2372" si="73">SUBSTITUTE(RIGHT($G2309,9),".","")</f>
        <v>64502021</v>
      </c>
      <c r="N2309" t="str">
        <f>VLOOKUP($L2309,Map_Organization!$F:$I,2,FALSE)</f>
        <v>UAX</v>
      </c>
      <c r="O2309" t="str">
        <f>VLOOKUP($L2309,Map_Organization!$F:$I,3,FALSE)</f>
        <v>930</v>
      </c>
      <c r="P2309" t="str">
        <f>VLOOKUP($L2309,Map_Organization!$F:$I,4,FALSE)</f>
        <v>8414</v>
      </c>
      <c r="Q2309" t="str">
        <f>VLOOKUP($M2309,Map_GL!$B:$N,11,FALSE)</f>
        <v>75B</v>
      </c>
      <c r="R2309" t="str">
        <f>VLOOKUP($M2309,Map_GL!$B:$N,12,FALSE)</f>
        <v>000</v>
      </c>
      <c r="S2309" t="str">
        <f>VLOOKUP($M2309,Map_GL!$B:$N,13,FALSE)</f>
        <v>00</v>
      </c>
      <c r="T2309"/>
    </row>
    <row r="2310" spans="1:20" x14ac:dyDescent="0.25">
      <c r="A2310" t="s">
        <v>8</v>
      </c>
      <c r="B2310" t="s">
        <v>10</v>
      </c>
      <c r="C2310" t="s">
        <v>12</v>
      </c>
      <c r="D2310" t="s">
        <v>14</v>
      </c>
      <c r="E2310" t="s">
        <v>10121</v>
      </c>
      <c r="F2310" t="s">
        <v>7306</v>
      </c>
      <c r="G2310" t="s">
        <v>10230</v>
      </c>
      <c r="H2310" s="9">
        <v>43833</v>
      </c>
      <c r="I2310" s="10">
        <v>0.50555555555555554</v>
      </c>
      <c r="J2310" s="11">
        <v>434.95</v>
      </c>
      <c r="K2310" t="s">
        <v>10122</v>
      </c>
      <c r="L2310" t="str">
        <f t="shared" si="72"/>
        <v>98889001</v>
      </c>
      <c r="M2310" t="str">
        <f t="shared" si="73"/>
        <v>64503001</v>
      </c>
      <c r="N2310" t="str">
        <f>VLOOKUP($L2310,Map_Organization!$F:$I,2,FALSE)</f>
        <v>UAX</v>
      </c>
      <c r="O2310" t="str">
        <f>VLOOKUP($L2310,Map_Organization!$F:$I,3,FALSE)</f>
        <v>930</v>
      </c>
      <c r="P2310" t="str">
        <f>VLOOKUP($L2310,Map_Organization!$F:$I,4,FALSE)</f>
        <v>8414</v>
      </c>
      <c r="Q2310" t="str">
        <f>VLOOKUP($M2310,Map_GL!$B:$N,11,FALSE)</f>
        <v>75B</v>
      </c>
      <c r="R2310" t="str">
        <f>VLOOKUP($M2310,Map_GL!$B:$N,12,FALSE)</f>
        <v>000</v>
      </c>
      <c r="S2310" t="str">
        <f>VLOOKUP($M2310,Map_GL!$B:$N,13,FALSE)</f>
        <v>00</v>
      </c>
      <c r="T2310"/>
    </row>
    <row r="2311" spans="1:20" x14ac:dyDescent="0.25">
      <c r="A2311" t="s">
        <v>8</v>
      </c>
      <c r="B2311" t="s">
        <v>10</v>
      </c>
      <c r="C2311" t="s">
        <v>12</v>
      </c>
      <c r="D2311" t="s">
        <v>14</v>
      </c>
      <c r="E2311" t="s">
        <v>10121</v>
      </c>
      <c r="F2311" t="s">
        <v>7306</v>
      </c>
      <c r="G2311" t="s">
        <v>10231</v>
      </c>
      <c r="H2311" s="9">
        <v>43833</v>
      </c>
      <c r="I2311" s="10">
        <v>0.50555555555555554</v>
      </c>
      <c r="J2311" s="11">
        <v>-36.480000000000004</v>
      </c>
      <c r="K2311" t="s">
        <v>10122</v>
      </c>
      <c r="L2311" t="str">
        <f t="shared" si="72"/>
        <v>98889001</v>
      </c>
      <c r="M2311" t="str">
        <f t="shared" si="73"/>
        <v>61620003</v>
      </c>
      <c r="N2311" t="str">
        <f>VLOOKUP($L2311,Map_Organization!$F:$I,2,FALSE)</f>
        <v>UAX</v>
      </c>
      <c r="O2311" t="str">
        <f>VLOOKUP($L2311,Map_Organization!$F:$I,3,FALSE)</f>
        <v>930</v>
      </c>
      <c r="P2311" t="str">
        <f>VLOOKUP($L2311,Map_Organization!$F:$I,4,FALSE)</f>
        <v>8414</v>
      </c>
      <c r="Q2311" t="str">
        <f>VLOOKUP($M2311,Map_GL!$B:$N,11,FALSE)</f>
        <v>794</v>
      </c>
      <c r="R2311" t="str">
        <f>VLOOKUP($M2311,Map_GL!$B:$N,12,FALSE)</f>
        <v>401</v>
      </c>
      <c r="S2311" t="str">
        <f>VLOOKUP($M2311,Map_GL!$B:$N,13,FALSE)</f>
        <v>00</v>
      </c>
      <c r="T2311"/>
    </row>
    <row r="2312" spans="1:20" x14ac:dyDescent="0.25">
      <c r="A2312" t="s">
        <v>8</v>
      </c>
      <c r="B2312" t="s">
        <v>10</v>
      </c>
      <c r="C2312" t="s">
        <v>12</v>
      </c>
      <c r="D2312" t="s">
        <v>14</v>
      </c>
      <c r="E2312" t="s">
        <v>10121</v>
      </c>
      <c r="F2312" t="s">
        <v>7306</v>
      </c>
      <c r="G2312" t="s">
        <v>10232</v>
      </c>
      <c r="H2312" s="9">
        <v>43833</v>
      </c>
      <c r="I2312" s="10">
        <v>0.50555555555555554</v>
      </c>
      <c r="J2312" s="11">
        <v>36.83</v>
      </c>
      <c r="K2312" t="s">
        <v>10122</v>
      </c>
      <c r="L2312" t="str">
        <f t="shared" si="72"/>
        <v>98889001</v>
      </c>
      <c r="M2312" t="str">
        <f t="shared" si="73"/>
        <v>64501011</v>
      </c>
      <c r="N2312" t="str">
        <f>VLOOKUP($L2312,Map_Organization!$F:$I,2,FALSE)</f>
        <v>UAX</v>
      </c>
      <c r="O2312" t="str">
        <f>VLOOKUP($L2312,Map_Organization!$F:$I,3,FALSE)</f>
        <v>930</v>
      </c>
      <c r="P2312" t="str">
        <f>VLOOKUP($L2312,Map_Organization!$F:$I,4,FALSE)</f>
        <v>8414</v>
      </c>
      <c r="Q2312" t="str">
        <f>VLOOKUP($M2312,Map_GL!$B:$N,11,FALSE)</f>
        <v>75B</v>
      </c>
      <c r="R2312" t="str">
        <f>VLOOKUP($M2312,Map_GL!$B:$N,12,FALSE)</f>
        <v>000</v>
      </c>
      <c r="S2312" t="str">
        <f>VLOOKUP($M2312,Map_GL!$B:$N,13,FALSE)</f>
        <v>00</v>
      </c>
      <c r="T2312"/>
    </row>
    <row r="2313" spans="1:20" x14ac:dyDescent="0.25">
      <c r="A2313" t="s">
        <v>8</v>
      </c>
      <c r="B2313" t="s">
        <v>10</v>
      </c>
      <c r="C2313" t="s">
        <v>12</v>
      </c>
      <c r="D2313" t="s">
        <v>14</v>
      </c>
      <c r="E2313" t="s">
        <v>10121</v>
      </c>
      <c r="F2313" t="s">
        <v>7306</v>
      </c>
      <c r="G2313" t="s">
        <v>10233</v>
      </c>
      <c r="H2313" s="9">
        <v>43833</v>
      </c>
      <c r="I2313" s="10">
        <v>0.50555555555555554</v>
      </c>
      <c r="J2313" s="11">
        <v>-170.28</v>
      </c>
      <c r="K2313" t="s">
        <v>10122</v>
      </c>
      <c r="L2313" t="str">
        <f t="shared" si="72"/>
        <v>98889001</v>
      </c>
      <c r="M2313" t="str">
        <f t="shared" si="73"/>
        <v>64501111</v>
      </c>
      <c r="N2313" t="str">
        <f>VLOOKUP($L2313,Map_Organization!$F:$I,2,FALSE)</f>
        <v>UAX</v>
      </c>
      <c r="O2313" t="str">
        <f>VLOOKUP($L2313,Map_Organization!$F:$I,3,FALSE)</f>
        <v>930</v>
      </c>
      <c r="P2313" t="str">
        <f>VLOOKUP($L2313,Map_Organization!$F:$I,4,FALSE)</f>
        <v>8414</v>
      </c>
      <c r="Q2313" t="str">
        <f>VLOOKUP($M2313,Map_GL!$B:$N,11,FALSE)</f>
        <v>75B</v>
      </c>
      <c r="R2313" t="str">
        <f>VLOOKUP($M2313,Map_GL!$B:$N,12,FALSE)</f>
        <v>000</v>
      </c>
      <c r="S2313" t="str">
        <f>VLOOKUP($M2313,Map_GL!$B:$N,13,FALSE)</f>
        <v>00</v>
      </c>
      <c r="T2313"/>
    </row>
    <row r="2314" spans="1:20" x14ac:dyDescent="0.25">
      <c r="A2314" t="s">
        <v>8</v>
      </c>
      <c r="B2314" t="s">
        <v>10</v>
      </c>
      <c r="C2314" t="s">
        <v>12</v>
      </c>
      <c r="D2314" t="s">
        <v>14</v>
      </c>
      <c r="E2314" t="s">
        <v>10121</v>
      </c>
      <c r="F2314" t="s">
        <v>7306</v>
      </c>
      <c r="G2314" t="s">
        <v>10234</v>
      </c>
      <c r="H2314" s="9">
        <v>43833</v>
      </c>
      <c r="I2314" s="10">
        <v>0.50555555555555554</v>
      </c>
      <c r="J2314" s="11">
        <v>376.65</v>
      </c>
      <c r="K2314" t="s">
        <v>10122</v>
      </c>
      <c r="L2314" t="str">
        <f t="shared" si="72"/>
        <v>98889001</v>
      </c>
      <c r="M2314" t="str">
        <f t="shared" si="73"/>
        <v>64501611</v>
      </c>
      <c r="N2314" t="str">
        <f>VLOOKUP($L2314,Map_Organization!$F:$I,2,FALSE)</f>
        <v>UAX</v>
      </c>
      <c r="O2314" t="str">
        <f>VLOOKUP($L2314,Map_Organization!$F:$I,3,FALSE)</f>
        <v>930</v>
      </c>
      <c r="P2314" t="str">
        <f>VLOOKUP($L2314,Map_Organization!$F:$I,4,FALSE)</f>
        <v>8414</v>
      </c>
      <c r="Q2314" t="str">
        <f>VLOOKUP($M2314,Map_GL!$B:$N,11,FALSE)</f>
        <v>75B</v>
      </c>
      <c r="R2314" t="str">
        <f>VLOOKUP($M2314,Map_GL!$B:$N,12,FALSE)</f>
        <v>000</v>
      </c>
      <c r="S2314" t="str">
        <f>VLOOKUP($M2314,Map_GL!$B:$N,13,FALSE)</f>
        <v>00</v>
      </c>
      <c r="T2314"/>
    </row>
    <row r="2315" spans="1:20" x14ac:dyDescent="0.25">
      <c r="A2315" t="s">
        <v>8</v>
      </c>
      <c r="B2315" t="s">
        <v>10</v>
      </c>
      <c r="C2315" t="s">
        <v>12</v>
      </c>
      <c r="D2315" t="s">
        <v>14</v>
      </c>
      <c r="E2315" t="s">
        <v>10121</v>
      </c>
      <c r="F2315" t="s">
        <v>7306</v>
      </c>
      <c r="G2315" t="s">
        <v>10235</v>
      </c>
      <c r="H2315" s="9">
        <v>43833</v>
      </c>
      <c r="I2315" s="10">
        <v>0.50555555555555554</v>
      </c>
      <c r="J2315" s="11">
        <v>19.670000000000002</v>
      </c>
      <c r="K2315" t="s">
        <v>10122</v>
      </c>
      <c r="L2315" t="str">
        <f t="shared" si="72"/>
        <v>98889001</v>
      </c>
      <c r="M2315" t="str">
        <f t="shared" si="73"/>
        <v>64501621</v>
      </c>
      <c r="N2315" t="str">
        <f>VLOOKUP($L2315,Map_Organization!$F:$I,2,FALSE)</f>
        <v>UAX</v>
      </c>
      <c r="O2315" t="str">
        <f>VLOOKUP($L2315,Map_Organization!$F:$I,3,FALSE)</f>
        <v>930</v>
      </c>
      <c r="P2315" t="str">
        <f>VLOOKUP($L2315,Map_Organization!$F:$I,4,FALSE)</f>
        <v>8414</v>
      </c>
      <c r="Q2315" t="str">
        <f>VLOOKUP($M2315,Map_GL!$B:$N,11,FALSE)</f>
        <v>75B</v>
      </c>
      <c r="R2315" t="str">
        <f>VLOOKUP($M2315,Map_GL!$B:$N,12,FALSE)</f>
        <v>000</v>
      </c>
      <c r="S2315" t="str">
        <f>VLOOKUP($M2315,Map_GL!$B:$N,13,FALSE)</f>
        <v>00</v>
      </c>
      <c r="T2315"/>
    </row>
    <row r="2316" spans="1:20" x14ac:dyDescent="0.25">
      <c r="A2316" t="s">
        <v>8</v>
      </c>
      <c r="B2316" t="s">
        <v>10</v>
      </c>
      <c r="C2316" t="s">
        <v>12</v>
      </c>
      <c r="D2316" t="s">
        <v>14</v>
      </c>
      <c r="E2316" t="s">
        <v>10121</v>
      </c>
      <c r="F2316" t="s">
        <v>7306</v>
      </c>
      <c r="G2316" t="s">
        <v>10305</v>
      </c>
      <c r="H2316" s="9">
        <v>43833</v>
      </c>
      <c r="I2316" s="10">
        <v>0.50555555555555554</v>
      </c>
      <c r="J2316" s="11">
        <v>19.03</v>
      </c>
      <c r="K2316" t="s">
        <v>10122</v>
      </c>
      <c r="L2316" t="str">
        <f t="shared" si="72"/>
        <v>98889001</v>
      </c>
      <c r="M2316" t="str">
        <f t="shared" si="73"/>
        <v>64501431</v>
      </c>
      <c r="N2316" t="str">
        <f>VLOOKUP($L2316,Map_Organization!$F:$I,2,FALSE)</f>
        <v>UAX</v>
      </c>
      <c r="O2316" t="str">
        <f>VLOOKUP($L2316,Map_Organization!$F:$I,3,FALSE)</f>
        <v>930</v>
      </c>
      <c r="P2316" t="str">
        <f>VLOOKUP($L2316,Map_Organization!$F:$I,4,FALSE)</f>
        <v>8414</v>
      </c>
      <c r="Q2316" t="str">
        <f>VLOOKUP($M2316,Map_GL!$B:$N,11,FALSE)</f>
        <v>75B</v>
      </c>
      <c r="R2316" t="str">
        <f>VLOOKUP($M2316,Map_GL!$B:$N,12,FALSE)</f>
        <v>000</v>
      </c>
      <c r="S2316" t="str">
        <f>VLOOKUP($M2316,Map_GL!$B:$N,13,FALSE)</f>
        <v>00</v>
      </c>
      <c r="T2316"/>
    </row>
    <row r="2317" spans="1:20" x14ac:dyDescent="0.25">
      <c r="A2317" t="s">
        <v>8</v>
      </c>
      <c r="B2317" t="s">
        <v>10</v>
      </c>
      <c r="C2317" t="s">
        <v>12</v>
      </c>
      <c r="D2317" t="s">
        <v>14</v>
      </c>
      <c r="E2317" t="s">
        <v>10121</v>
      </c>
      <c r="F2317" t="s">
        <v>7306</v>
      </c>
      <c r="G2317" t="s">
        <v>10236</v>
      </c>
      <c r="H2317" s="9">
        <v>43833</v>
      </c>
      <c r="I2317" s="10">
        <v>0.50555555555555554</v>
      </c>
      <c r="J2317" s="11">
        <v>154.26999999999998</v>
      </c>
      <c r="K2317" t="s">
        <v>10122</v>
      </c>
      <c r="L2317" t="str">
        <f t="shared" si="72"/>
        <v>98889001</v>
      </c>
      <c r="M2317" t="str">
        <f t="shared" si="73"/>
        <v>64501631</v>
      </c>
      <c r="N2317" t="str">
        <f>VLOOKUP($L2317,Map_Organization!$F:$I,2,FALSE)</f>
        <v>UAX</v>
      </c>
      <c r="O2317" t="str">
        <f>VLOOKUP($L2317,Map_Organization!$F:$I,3,FALSE)</f>
        <v>930</v>
      </c>
      <c r="P2317" t="str">
        <f>VLOOKUP($L2317,Map_Organization!$F:$I,4,FALSE)</f>
        <v>8414</v>
      </c>
      <c r="Q2317" t="str">
        <f>VLOOKUP($M2317,Map_GL!$B:$N,11,FALSE)</f>
        <v>75B</v>
      </c>
      <c r="R2317" t="str">
        <f>VLOOKUP($M2317,Map_GL!$B:$N,12,FALSE)</f>
        <v>000</v>
      </c>
      <c r="S2317" t="str">
        <f>VLOOKUP($M2317,Map_GL!$B:$N,13,FALSE)</f>
        <v>00</v>
      </c>
      <c r="T2317"/>
    </row>
    <row r="2318" spans="1:20" x14ac:dyDescent="0.25">
      <c r="A2318" t="s">
        <v>8</v>
      </c>
      <c r="B2318" t="s">
        <v>10</v>
      </c>
      <c r="C2318" t="s">
        <v>12</v>
      </c>
      <c r="D2318" t="s">
        <v>14</v>
      </c>
      <c r="E2318" t="s">
        <v>10121</v>
      </c>
      <c r="F2318" t="s">
        <v>7306</v>
      </c>
      <c r="G2318" t="s">
        <v>10306</v>
      </c>
      <c r="H2318" s="9">
        <v>43833</v>
      </c>
      <c r="I2318" s="10">
        <v>0.50555555555555554</v>
      </c>
      <c r="J2318" s="11">
        <v>26.09</v>
      </c>
      <c r="K2318" t="s">
        <v>10122</v>
      </c>
      <c r="L2318" t="str">
        <f t="shared" si="72"/>
        <v>98889001</v>
      </c>
      <c r="M2318" t="str">
        <f t="shared" si="73"/>
        <v>64501641</v>
      </c>
      <c r="N2318" t="str">
        <f>VLOOKUP($L2318,Map_Organization!$F:$I,2,FALSE)</f>
        <v>UAX</v>
      </c>
      <c r="O2318" t="str">
        <f>VLOOKUP($L2318,Map_Organization!$F:$I,3,FALSE)</f>
        <v>930</v>
      </c>
      <c r="P2318" t="str">
        <f>VLOOKUP($L2318,Map_Organization!$F:$I,4,FALSE)</f>
        <v>8414</v>
      </c>
      <c r="Q2318" t="str">
        <f>VLOOKUP($M2318,Map_GL!$B:$N,11,FALSE)</f>
        <v>75B</v>
      </c>
      <c r="R2318" t="str">
        <f>VLOOKUP($M2318,Map_GL!$B:$N,12,FALSE)</f>
        <v>000</v>
      </c>
      <c r="S2318" t="str">
        <f>VLOOKUP($M2318,Map_GL!$B:$N,13,FALSE)</f>
        <v>00</v>
      </c>
      <c r="T2318"/>
    </row>
    <row r="2319" spans="1:20" x14ac:dyDescent="0.25">
      <c r="A2319" t="s">
        <v>8</v>
      </c>
      <c r="B2319" t="s">
        <v>10</v>
      </c>
      <c r="C2319" t="s">
        <v>12</v>
      </c>
      <c r="D2319" t="s">
        <v>14</v>
      </c>
      <c r="E2319" t="s">
        <v>10121</v>
      </c>
      <c r="F2319" t="s">
        <v>7306</v>
      </c>
      <c r="G2319" t="s">
        <v>10237</v>
      </c>
      <c r="H2319" s="9">
        <v>43833</v>
      </c>
      <c r="I2319" s="10">
        <v>0.50555555555555554</v>
      </c>
      <c r="J2319" s="11">
        <v>-1683.4499999999998</v>
      </c>
      <c r="K2319" t="s">
        <v>10122</v>
      </c>
      <c r="L2319" t="str">
        <f t="shared" si="72"/>
        <v>98889001</v>
      </c>
      <c r="M2319" t="str">
        <f t="shared" si="73"/>
        <v>64106031</v>
      </c>
      <c r="N2319" t="str">
        <f>VLOOKUP($L2319,Map_Organization!$F:$I,2,FALSE)</f>
        <v>UAX</v>
      </c>
      <c r="O2319" t="str">
        <f>VLOOKUP($L2319,Map_Organization!$F:$I,3,FALSE)</f>
        <v>930</v>
      </c>
      <c r="P2319" t="str">
        <f>VLOOKUP($L2319,Map_Organization!$F:$I,4,FALSE)</f>
        <v>8414</v>
      </c>
      <c r="Q2319" t="str">
        <f>VLOOKUP($M2319,Map_GL!$B:$N,11,FALSE)</f>
        <v>75B</v>
      </c>
      <c r="R2319" t="str">
        <f>VLOOKUP($M2319,Map_GL!$B:$N,12,FALSE)</f>
        <v>000</v>
      </c>
      <c r="S2319" t="str">
        <f>VLOOKUP($M2319,Map_GL!$B:$N,13,FALSE)</f>
        <v>00</v>
      </c>
      <c r="T2319"/>
    </row>
    <row r="2320" spans="1:20" x14ac:dyDescent="0.25">
      <c r="A2320" t="s">
        <v>8</v>
      </c>
      <c r="B2320" t="s">
        <v>10</v>
      </c>
      <c r="C2320" t="s">
        <v>12</v>
      </c>
      <c r="D2320" t="s">
        <v>14</v>
      </c>
      <c r="E2320" t="s">
        <v>10121</v>
      </c>
      <c r="F2320" t="s">
        <v>7306</v>
      </c>
      <c r="G2320" t="s">
        <v>10238</v>
      </c>
      <c r="H2320" s="9">
        <v>43833</v>
      </c>
      <c r="I2320" s="10">
        <v>0.50555555555555554</v>
      </c>
      <c r="J2320" s="11">
        <v>1683.4499999999998</v>
      </c>
      <c r="K2320" t="s">
        <v>10122</v>
      </c>
      <c r="L2320" t="str">
        <f t="shared" si="72"/>
        <v>98889001</v>
      </c>
      <c r="M2320" t="str">
        <f t="shared" si="73"/>
        <v>64106030</v>
      </c>
      <c r="N2320" t="str">
        <f>VLOOKUP($L2320,Map_Organization!$F:$I,2,FALSE)</f>
        <v>UAX</v>
      </c>
      <c r="O2320" t="str">
        <f>VLOOKUP($L2320,Map_Organization!$F:$I,3,FALSE)</f>
        <v>930</v>
      </c>
      <c r="P2320" t="str">
        <f>VLOOKUP($L2320,Map_Organization!$F:$I,4,FALSE)</f>
        <v>8414</v>
      </c>
      <c r="Q2320" t="str">
        <f>VLOOKUP($M2320,Map_GL!$B:$N,11,FALSE)</f>
        <v>75B</v>
      </c>
      <c r="R2320" t="str">
        <f>VLOOKUP($M2320,Map_GL!$B:$N,12,FALSE)</f>
        <v>000</v>
      </c>
      <c r="S2320" t="str">
        <f>VLOOKUP($M2320,Map_GL!$B:$N,13,FALSE)</f>
        <v>00</v>
      </c>
      <c r="T2320"/>
    </row>
    <row r="2321" spans="1:20" x14ac:dyDescent="0.25">
      <c r="A2321" t="s">
        <v>8</v>
      </c>
      <c r="B2321" t="s">
        <v>10</v>
      </c>
      <c r="C2321" t="s">
        <v>12</v>
      </c>
      <c r="D2321" t="s">
        <v>14</v>
      </c>
      <c r="E2321" t="s">
        <v>10121</v>
      </c>
      <c r="F2321" t="s">
        <v>7306</v>
      </c>
      <c r="G2321" t="s">
        <v>10293</v>
      </c>
      <c r="H2321" s="9">
        <v>43833</v>
      </c>
      <c r="I2321" s="10">
        <v>0.50555555555555554</v>
      </c>
      <c r="J2321" s="11">
        <v>-214.46</v>
      </c>
      <c r="K2321" t="s">
        <v>10122</v>
      </c>
      <c r="L2321" t="str">
        <f t="shared" si="72"/>
        <v>98889001</v>
      </c>
      <c r="M2321" t="str">
        <f t="shared" si="73"/>
        <v>64100401</v>
      </c>
      <c r="N2321" t="str">
        <f>VLOOKUP($L2321,Map_Organization!$F:$I,2,FALSE)</f>
        <v>UAX</v>
      </c>
      <c r="O2321" t="str">
        <f>VLOOKUP($L2321,Map_Organization!$F:$I,3,FALSE)</f>
        <v>930</v>
      </c>
      <c r="P2321" t="str">
        <f>VLOOKUP($L2321,Map_Organization!$F:$I,4,FALSE)</f>
        <v>8414</v>
      </c>
      <c r="Q2321" t="str">
        <f>VLOOKUP($M2321,Map_GL!$B:$N,11,FALSE)</f>
        <v>75B</v>
      </c>
      <c r="R2321" t="str">
        <f>VLOOKUP($M2321,Map_GL!$B:$N,12,FALSE)</f>
        <v>000</v>
      </c>
      <c r="S2321" t="str">
        <f>VLOOKUP($M2321,Map_GL!$B:$N,13,FALSE)</f>
        <v>00</v>
      </c>
      <c r="T2321"/>
    </row>
    <row r="2322" spans="1:20" x14ac:dyDescent="0.25">
      <c r="A2322" t="s">
        <v>8</v>
      </c>
      <c r="B2322" t="s">
        <v>10</v>
      </c>
      <c r="C2322" t="s">
        <v>12</v>
      </c>
      <c r="D2322" t="s">
        <v>14</v>
      </c>
      <c r="E2322" t="s">
        <v>10121</v>
      </c>
      <c r="F2322" t="s">
        <v>7306</v>
      </c>
      <c r="G2322" t="s">
        <v>10239</v>
      </c>
      <c r="H2322" s="9">
        <v>43833</v>
      </c>
      <c r="I2322" s="10">
        <v>0.50555555555555554</v>
      </c>
      <c r="J2322" s="11">
        <v>-12.68</v>
      </c>
      <c r="K2322" t="s">
        <v>10122</v>
      </c>
      <c r="L2322" t="str">
        <f t="shared" si="72"/>
        <v>98889001</v>
      </c>
      <c r="M2322" t="str">
        <f t="shared" si="73"/>
        <v>64502021</v>
      </c>
      <c r="N2322" t="str">
        <f>VLOOKUP($L2322,Map_Organization!$F:$I,2,FALSE)</f>
        <v>UAX</v>
      </c>
      <c r="O2322" t="str">
        <f>VLOOKUP($L2322,Map_Organization!$F:$I,3,FALSE)</f>
        <v>930</v>
      </c>
      <c r="P2322" t="str">
        <f>VLOOKUP($L2322,Map_Organization!$F:$I,4,FALSE)</f>
        <v>8414</v>
      </c>
      <c r="Q2322" t="str">
        <f>VLOOKUP($M2322,Map_GL!$B:$N,11,FALSE)</f>
        <v>75B</v>
      </c>
      <c r="R2322" t="str">
        <f>VLOOKUP($M2322,Map_GL!$B:$N,12,FALSE)</f>
        <v>000</v>
      </c>
      <c r="S2322" t="str">
        <f>VLOOKUP($M2322,Map_GL!$B:$N,13,FALSE)</f>
        <v>00</v>
      </c>
      <c r="T2322"/>
    </row>
    <row r="2323" spans="1:20" x14ac:dyDescent="0.25">
      <c r="A2323" t="s">
        <v>8</v>
      </c>
      <c r="B2323" t="s">
        <v>10</v>
      </c>
      <c r="C2323" t="s">
        <v>12</v>
      </c>
      <c r="D2323" t="s">
        <v>14</v>
      </c>
      <c r="E2323" t="s">
        <v>10121</v>
      </c>
      <c r="F2323" t="s">
        <v>7306</v>
      </c>
      <c r="G2323" t="s">
        <v>10240</v>
      </c>
      <c r="H2323" s="9">
        <v>43833</v>
      </c>
      <c r="I2323" s="10">
        <v>0.50555555555555554</v>
      </c>
      <c r="J2323" s="11">
        <v>-434.95</v>
      </c>
      <c r="K2323" t="s">
        <v>10122</v>
      </c>
      <c r="L2323" t="str">
        <f t="shared" si="72"/>
        <v>98889001</v>
      </c>
      <c r="M2323" t="str">
        <f t="shared" si="73"/>
        <v>64503001</v>
      </c>
      <c r="N2323" t="str">
        <f>VLOOKUP($L2323,Map_Organization!$F:$I,2,FALSE)</f>
        <v>UAX</v>
      </c>
      <c r="O2323" t="str">
        <f>VLOOKUP($L2323,Map_Organization!$F:$I,3,FALSE)</f>
        <v>930</v>
      </c>
      <c r="P2323" t="str">
        <f>VLOOKUP($L2323,Map_Organization!$F:$I,4,FALSE)</f>
        <v>8414</v>
      </c>
      <c r="Q2323" t="str">
        <f>VLOOKUP($M2323,Map_GL!$B:$N,11,FALSE)</f>
        <v>75B</v>
      </c>
      <c r="R2323" t="str">
        <f>VLOOKUP($M2323,Map_GL!$B:$N,12,FALSE)</f>
        <v>000</v>
      </c>
      <c r="S2323" t="str">
        <f>VLOOKUP($M2323,Map_GL!$B:$N,13,FALSE)</f>
        <v>00</v>
      </c>
      <c r="T2323"/>
    </row>
    <row r="2324" spans="1:20" x14ac:dyDescent="0.25">
      <c r="A2324" t="s">
        <v>8</v>
      </c>
      <c r="B2324" t="s">
        <v>10</v>
      </c>
      <c r="C2324" t="s">
        <v>12</v>
      </c>
      <c r="D2324" t="s">
        <v>14</v>
      </c>
      <c r="E2324" t="s">
        <v>10121</v>
      </c>
      <c r="F2324" t="s">
        <v>7306</v>
      </c>
      <c r="G2324" t="s">
        <v>10294</v>
      </c>
      <c r="H2324" s="9">
        <v>43833</v>
      </c>
      <c r="I2324" s="10">
        <v>0.50555555555555554</v>
      </c>
      <c r="J2324" s="11">
        <v>214.46</v>
      </c>
      <c r="K2324" t="s">
        <v>10122</v>
      </c>
      <c r="L2324" t="str">
        <f t="shared" si="72"/>
        <v>98889001</v>
      </c>
      <c r="M2324" t="str">
        <f t="shared" si="73"/>
        <v>64100400</v>
      </c>
      <c r="N2324" t="str">
        <f>VLOOKUP($L2324,Map_Organization!$F:$I,2,FALSE)</f>
        <v>UAX</v>
      </c>
      <c r="O2324" t="str">
        <f>VLOOKUP($L2324,Map_Organization!$F:$I,3,FALSE)</f>
        <v>930</v>
      </c>
      <c r="P2324" t="str">
        <f>VLOOKUP($L2324,Map_Organization!$F:$I,4,FALSE)</f>
        <v>8414</v>
      </c>
      <c r="Q2324" t="str">
        <f>VLOOKUP($M2324,Map_GL!$B:$N,11,FALSE)</f>
        <v>75B</v>
      </c>
      <c r="R2324" t="str">
        <f>VLOOKUP($M2324,Map_GL!$B:$N,12,FALSE)</f>
        <v>000</v>
      </c>
      <c r="S2324" t="str">
        <f>VLOOKUP($M2324,Map_GL!$B:$N,13,FALSE)</f>
        <v>00</v>
      </c>
      <c r="T2324"/>
    </row>
    <row r="2325" spans="1:20" x14ac:dyDescent="0.25">
      <c r="A2325" t="s">
        <v>8</v>
      </c>
      <c r="B2325" t="s">
        <v>10</v>
      </c>
      <c r="C2325" t="s">
        <v>12</v>
      </c>
      <c r="D2325" t="s">
        <v>14</v>
      </c>
      <c r="E2325" t="s">
        <v>10121</v>
      </c>
      <c r="F2325" t="s">
        <v>7306</v>
      </c>
      <c r="G2325" t="s">
        <v>10241</v>
      </c>
      <c r="H2325" s="9">
        <v>43833</v>
      </c>
      <c r="I2325" s="10">
        <v>0.50555555555555554</v>
      </c>
      <c r="J2325" s="11">
        <v>12.68</v>
      </c>
      <c r="K2325" t="s">
        <v>10122</v>
      </c>
      <c r="L2325" t="str">
        <f t="shared" si="72"/>
        <v>98889001</v>
      </c>
      <c r="M2325" t="str">
        <f t="shared" si="73"/>
        <v>64502020</v>
      </c>
      <c r="N2325" t="str">
        <f>VLOOKUP($L2325,Map_Organization!$F:$I,2,FALSE)</f>
        <v>UAX</v>
      </c>
      <c r="O2325" t="str">
        <f>VLOOKUP($L2325,Map_Organization!$F:$I,3,FALSE)</f>
        <v>930</v>
      </c>
      <c r="P2325" t="str">
        <f>VLOOKUP($L2325,Map_Organization!$F:$I,4,FALSE)</f>
        <v>8414</v>
      </c>
      <c r="Q2325" t="str">
        <f>VLOOKUP($M2325,Map_GL!$B:$N,11,FALSE)</f>
        <v>75B</v>
      </c>
      <c r="R2325" t="str">
        <f>VLOOKUP($M2325,Map_GL!$B:$N,12,FALSE)</f>
        <v>000</v>
      </c>
      <c r="S2325" t="str">
        <f>VLOOKUP($M2325,Map_GL!$B:$N,13,FALSE)</f>
        <v>00</v>
      </c>
      <c r="T2325"/>
    </row>
    <row r="2326" spans="1:20" x14ac:dyDescent="0.25">
      <c r="A2326" t="s">
        <v>8</v>
      </c>
      <c r="B2326" t="s">
        <v>10</v>
      </c>
      <c r="C2326" t="s">
        <v>12</v>
      </c>
      <c r="D2326" t="s">
        <v>14</v>
      </c>
      <c r="E2326" t="s">
        <v>10121</v>
      </c>
      <c r="F2326" t="s">
        <v>7306</v>
      </c>
      <c r="G2326" t="s">
        <v>10242</v>
      </c>
      <c r="H2326" s="9">
        <v>43833</v>
      </c>
      <c r="I2326" s="10">
        <v>0.50555555555555554</v>
      </c>
      <c r="J2326" s="11">
        <v>530.49</v>
      </c>
      <c r="K2326" t="s">
        <v>10122</v>
      </c>
      <c r="L2326" t="str">
        <f t="shared" si="72"/>
        <v>98889001</v>
      </c>
      <c r="M2326" t="str">
        <f t="shared" si="73"/>
        <v>64503000</v>
      </c>
      <c r="N2326" t="str">
        <f>VLOOKUP($L2326,Map_Organization!$F:$I,2,FALSE)</f>
        <v>UAX</v>
      </c>
      <c r="O2326" t="str">
        <f>VLOOKUP($L2326,Map_Organization!$F:$I,3,FALSE)</f>
        <v>930</v>
      </c>
      <c r="P2326" t="str">
        <f>VLOOKUP($L2326,Map_Organization!$F:$I,4,FALSE)</f>
        <v>8414</v>
      </c>
      <c r="Q2326" t="str">
        <f>VLOOKUP($M2326,Map_GL!$B:$N,11,FALSE)</f>
        <v>75B</v>
      </c>
      <c r="R2326" t="str">
        <f>VLOOKUP($M2326,Map_GL!$B:$N,12,FALSE)</f>
        <v>000</v>
      </c>
      <c r="S2326" t="str">
        <f>VLOOKUP($M2326,Map_GL!$B:$N,13,FALSE)</f>
        <v>00</v>
      </c>
      <c r="T2326"/>
    </row>
    <row r="2327" spans="1:20" x14ac:dyDescent="0.25">
      <c r="A2327" t="s">
        <v>8</v>
      </c>
      <c r="B2327" t="s">
        <v>10</v>
      </c>
      <c r="C2327" t="s">
        <v>12</v>
      </c>
      <c r="D2327" t="s">
        <v>14</v>
      </c>
      <c r="E2327" t="s">
        <v>10121</v>
      </c>
      <c r="F2327" t="s">
        <v>7306</v>
      </c>
      <c r="G2327" t="s">
        <v>10243</v>
      </c>
      <c r="H2327" s="9">
        <v>43833</v>
      </c>
      <c r="I2327" s="10">
        <v>0.50555555555555554</v>
      </c>
      <c r="J2327" s="11">
        <v>-36.83</v>
      </c>
      <c r="K2327" t="s">
        <v>10122</v>
      </c>
      <c r="L2327" t="str">
        <f t="shared" si="72"/>
        <v>98889001</v>
      </c>
      <c r="M2327" t="str">
        <f t="shared" si="73"/>
        <v>64501011</v>
      </c>
      <c r="N2327" t="str">
        <f>VLOOKUP($L2327,Map_Organization!$F:$I,2,FALSE)</f>
        <v>UAX</v>
      </c>
      <c r="O2327" t="str">
        <f>VLOOKUP($L2327,Map_Organization!$F:$I,3,FALSE)</f>
        <v>930</v>
      </c>
      <c r="P2327" t="str">
        <f>VLOOKUP($L2327,Map_Organization!$F:$I,4,FALSE)</f>
        <v>8414</v>
      </c>
      <c r="Q2327" t="str">
        <f>VLOOKUP($M2327,Map_GL!$B:$N,11,FALSE)</f>
        <v>75B</v>
      </c>
      <c r="R2327" t="str">
        <f>VLOOKUP($M2327,Map_GL!$B:$N,12,FALSE)</f>
        <v>000</v>
      </c>
      <c r="S2327" t="str">
        <f>VLOOKUP($M2327,Map_GL!$B:$N,13,FALSE)</f>
        <v>00</v>
      </c>
      <c r="T2327"/>
    </row>
    <row r="2328" spans="1:20" x14ac:dyDescent="0.25">
      <c r="A2328" t="s">
        <v>8</v>
      </c>
      <c r="B2328" t="s">
        <v>10</v>
      </c>
      <c r="C2328" t="s">
        <v>12</v>
      </c>
      <c r="D2328" t="s">
        <v>14</v>
      </c>
      <c r="E2328" t="s">
        <v>10121</v>
      </c>
      <c r="F2328" t="s">
        <v>7306</v>
      </c>
      <c r="G2328" t="s">
        <v>10244</v>
      </c>
      <c r="H2328" s="9">
        <v>43833</v>
      </c>
      <c r="I2328" s="10">
        <v>0.50555555555555554</v>
      </c>
      <c r="J2328" s="11">
        <v>170.28</v>
      </c>
      <c r="K2328" t="s">
        <v>10122</v>
      </c>
      <c r="L2328" t="str">
        <f t="shared" si="72"/>
        <v>98889001</v>
      </c>
      <c r="M2328" t="str">
        <f t="shared" si="73"/>
        <v>64501111</v>
      </c>
      <c r="N2328" t="str">
        <f>VLOOKUP($L2328,Map_Organization!$F:$I,2,FALSE)</f>
        <v>UAX</v>
      </c>
      <c r="O2328" t="str">
        <f>VLOOKUP($L2328,Map_Organization!$F:$I,3,FALSE)</f>
        <v>930</v>
      </c>
      <c r="P2328" t="str">
        <f>VLOOKUP($L2328,Map_Organization!$F:$I,4,FALSE)</f>
        <v>8414</v>
      </c>
      <c r="Q2328" t="str">
        <f>VLOOKUP($M2328,Map_GL!$B:$N,11,FALSE)</f>
        <v>75B</v>
      </c>
      <c r="R2328" t="str">
        <f>VLOOKUP($M2328,Map_GL!$B:$N,12,FALSE)</f>
        <v>000</v>
      </c>
      <c r="S2328" t="str">
        <f>VLOOKUP($M2328,Map_GL!$B:$N,13,FALSE)</f>
        <v>00</v>
      </c>
      <c r="T2328"/>
    </row>
    <row r="2329" spans="1:20" x14ac:dyDescent="0.25">
      <c r="A2329" t="s">
        <v>8</v>
      </c>
      <c r="B2329" t="s">
        <v>10</v>
      </c>
      <c r="C2329" t="s">
        <v>12</v>
      </c>
      <c r="D2329" t="s">
        <v>14</v>
      </c>
      <c r="E2329" t="s">
        <v>10121</v>
      </c>
      <c r="F2329" t="s">
        <v>7306</v>
      </c>
      <c r="G2329" t="s">
        <v>10245</v>
      </c>
      <c r="H2329" s="9">
        <v>43833</v>
      </c>
      <c r="I2329" s="10">
        <v>0.50555555555555554</v>
      </c>
      <c r="J2329" s="11">
        <v>20.46</v>
      </c>
      <c r="K2329" t="s">
        <v>10122</v>
      </c>
      <c r="L2329" t="str">
        <f t="shared" si="72"/>
        <v>98889001</v>
      </c>
      <c r="M2329" t="str">
        <f t="shared" si="73"/>
        <v>64501009</v>
      </c>
      <c r="N2329" t="str">
        <f>VLOOKUP($L2329,Map_Organization!$F:$I,2,FALSE)</f>
        <v>UAX</v>
      </c>
      <c r="O2329" t="str">
        <f>VLOOKUP($L2329,Map_Organization!$F:$I,3,FALSE)</f>
        <v>930</v>
      </c>
      <c r="P2329" t="str">
        <f>VLOOKUP($L2329,Map_Organization!$F:$I,4,FALSE)</f>
        <v>8414</v>
      </c>
      <c r="Q2329" t="str">
        <f>VLOOKUP($M2329,Map_GL!$B:$N,11,FALSE)</f>
        <v>75B</v>
      </c>
      <c r="R2329" t="str">
        <f>VLOOKUP($M2329,Map_GL!$B:$N,12,FALSE)</f>
        <v>000</v>
      </c>
      <c r="S2329" t="str">
        <f>VLOOKUP($M2329,Map_GL!$B:$N,13,FALSE)</f>
        <v>00</v>
      </c>
      <c r="T2329"/>
    </row>
    <row r="2330" spans="1:20" x14ac:dyDescent="0.25">
      <c r="A2330" t="s">
        <v>8</v>
      </c>
      <c r="B2330" t="s">
        <v>10</v>
      </c>
      <c r="C2330" t="s">
        <v>12</v>
      </c>
      <c r="D2330" t="s">
        <v>14</v>
      </c>
      <c r="E2330" t="s">
        <v>10121</v>
      </c>
      <c r="F2330" t="s">
        <v>7306</v>
      </c>
      <c r="G2330" t="s">
        <v>10246</v>
      </c>
      <c r="H2330" s="9">
        <v>43833</v>
      </c>
      <c r="I2330" s="10">
        <v>0.50555555555555554</v>
      </c>
      <c r="J2330" s="11">
        <v>16.37</v>
      </c>
      <c r="K2330" t="s">
        <v>10122</v>
      </c>
      <c r="L2330" t="str">
        <f t="shared" si="72"/>
        <v>98889001</v>
      </c>
      <c r="M2330" t="str">
        <f t="shared" si="73"/>
        <v>64501010</v>
      </c>
      <c r="N2330" t="str">
        <f>VLOOKUP($L2330,Map_Organization!$F:$I,2,FALSE)</f>
        <v>UAX</v>
      </c>
      <c r="O2330" t="str">
        <f>VLOOKUP($L2330,Map_Organization!$F:$I,3,FALSE)</f>
        <v>930</v>
      </c>
      <c r="P2330" t="str">
        <f>VLOOKUP($L2330,Map_Organization!$F:$I,4,FALSE)</f>
        <v>8414</v>
      </c>
      <c r="Q2330" t="str">
        <f>VLOOKUP($M2330,Map_GL!$B:$N,11,FALSE)</f>
        <v>75B</v>
      </c>
      <c r="R2330" t="str">
        <f>VLOOKUP($M2330,Map_GL!$B:$N,12,FALSE)</f>
        <v>000</v>
      </c>
      <c r="S2330" t="str">
        <f>VLOOKUP($M2330,Map_GL!$B:$N,13,FALSE)</f>
        <v>00</v>
      </c>
      <c r="T2330"/>
    </row>
    <row r="2331" spans="1:20" x14ac:dyDescent="0.25">
      <c r="A2331" t="s">
        <v>8</v>
      </c>
      <c r="B2331" t="s">
        <v>10</v>
      </c>
      <c r="C2331" t="s">
        <v>12</v>
      </c>
      <c r="D2331" t="s">
        <v>14</v>
      </c>
      <c r="E2331" t="s">
        <v>10121</v>
      </c>
      <c r="F2331" t="s">
        <v>7306</v>
      </c>
      <c r="G2331" t="s">
        <v>10247</v>
      </c>
      <c r="H2331" s="9">
        <v>43833</v>
      </c>
      <c r="I2331" s="10">
        <v>0.50555555555555554</v>
      </c>
      <c r="J2331" s="11">
        <v>-170.28</v>
      </c>
      <c r="K2331" t="s">
        <v>10122</v>
      </c>
      <c r="L2331" t="str">
        <f t="shared" si="72"/>
        <v>98889001</v>
      </c>
      <c r="M2331" t="str">
        <f t="shared" si="73"/>
        <v>64501110</v>
      </c>
      <c r="N2331" t="str">
        <f>VLOOKUP($L2331,Map_Organization!$F:$I,2,FALSE)</f>
        <v>UAX</v>
      </c>
      <c r="O2331" t="str">
        <f>VLOOKUP($L2331,Map_Organization!$F:$I,3,FALSE)</f>
        <v>930</v>
      </c>
      <c r="P2331" t="str">
        <f>VLOOKUP($L2331,Map_Organization!$F:$I,4,FALSE)</f>
        <v>8414</v>
      </c>
      <c r="Q2331" t="str">
        <f>VLOOKUP($M2331,Map_GL!$B:$N,11,FALSE)</f>
        <v>75B</v>
      </c>
      <c r="R2331" t="str">
        <f>VLOOKUP($M2331,Map_GL!$B:$N,12,FALSE)</f>
        <v>000</v>
      </c>
      <c r="S2331" t="str">
        <f>VLOOKUP($M2331,Map_GL!$B:$N,13,FALSE)</f>
        <v>00</v>
      </c>
      <c r="T2331"/>
    </row>
    <row r="2332" spans="1:20" x14ac:dyDescent="0.25">
      <c r="A2332" t="s">
        <v>8</v>
      </c>
      <c r="B2332" t="s">
        <v>10</v>
      </c>
      <c r="C2332" t="s">
        <v>12</v>
      </c>
      <c r="D2332" t="s">
        <v>14</v>
      </c>
      <c r="E2332" t="s">
        <v>10121</v>
      </c>
      <c r="F2332" t="s">
        <v>7306</v>
      </c>
      <c r="G2332" t="s">
        <v>10248</v>
      </c>
      <c r="H2332" s="9">
        <v>43833</v>
      </c>
      <c r="I2332" s="10">
        <v>0.50555555555555554</v>
      </c>
      <c r="J2332" s="11">
        <v>-376.65</v>
      </c>
      <c r="K2332" t="s">
        <v>10122</v>
      </c>
      <c r="L2332" t="str">
        <f t="shared" si="72"/>
        <v>98889001</v>
      </c>
      <c r="M2332" t="str">
        <f t="shared" si="73"/>
        <v>64501611</v>
      </c>
      <c r="N2332" t="str">
        <f>VLOOKUP($L2332,Map_Organization!$F:$I,2,FALSE)</f>
        <v>UAX</v>
      </c>
      <c r="O2332" t="str">
        <f>VLOOKUP($L2332,Map_Organization!$F:$I,3,FALSE)</f>
        <v>930</v>
      </c>
      <c r="P2332" t="str">
        <f>VLOOKUP($L2332,Map_Organization!$F:$I,4,FALSE)</f>
        <v>8414</v>
      </c>
      <c r="Q2332" t="str">
        <f>VLOOKUP($M2332,Map_GL!$B:$N,11,FALSE)</f>
        <v>75B</v>
      </c>
      <c r="R2332" t="str">
        <f>VLOOKUP($M2332,Map_GL!$B:$N,12,FALSE)</f>
        <v>000</v>
      </c>
      <c r="S2332" t="str">
        <f>VLOOKUP($M2332,Map_GL!$B:$N,13,FALSE)</f>
        <v>00</v>
      </c>
      <c r="T2332"/>
    </row>
    <row r="2333" spans="1:20" x14ac:dyDescent="0.25">
      <c r="A2333" t="s">
        <v>8</v>
      </c>
      <c r="B2333" t="s">
        <v>10</v>
      </c>
      <c r="C2333" t="s">
        <v>12</v>
      </c>
      <c r="D2333" t="s">
        <v>14</v>
      </c>
      <c r="E2333" t="s">
        <v>10121</v>
      </c>
      <c r="F2333" t="s">
        <v>7306</v>
      </c>
      <c r="G2333" t="s">
        <v>10249</v>
      </c>
      <c r="H2333" s="9">
        <v>43833</v>
      </c>
      <c r="I2333" s="10">
        <v>0.50555555555555554</v>
      </c>
      <c r="J2333" s="11">
        <v>-19.670000000000002</v>
      </c>
      <c r="K2333" t="s">
        <v>10122</v>
      </c>
      <c r="L2333" t="str">
        <f t="shared" si="72"/>
        <v>98889001</v>
      </c>
      <c r="M2333" t="str">
        <f t="shared" si="73"/>
        <v>64501621</v>
      </c>
      <c r="N2333" t="str">
        <f>VLOOKUP($L2333,Map_Organization!$F:$I,2,FALSE)</f>
        <v>UAX</v>
      </c>
      <c r="O2333" t="str">
        <f>VLOOKUP($L2333,Map_Organization!$F:$I,3,FALSE)</f>
        <v>930</v>
      </c>
      <c r="P2333" t="str">
        <f>VLOOKUP($L2333,Map_Organization!$F:$I,4,FALSE)</f>
        <v>8414</v>
      </c>
      <c r="Q2333" t="str">
        <f>VLOOKUP($M2333,Map_GL!$B:$N,11,FALSE)</f>
        <v>75B</v>
      </c>
      <c r="R2333" t="str">
        <f>VLOOKUP($M2333,Map_GL!$B:$N,12,FALSE)</f>
        <v>000</v>
      </c>
      <c r="S2333" t="str">
        <f>VLOOKUP($M2333,Map_GL!$B:$N,13,FALSE)</f>
        <v>00</v>
      </c>
      <c r="T2333"/>
    </row>
    <row r="2334" spans="1:20" x14ac:dyDescent="0.25">
      <c r="A2334" t="s">
        <v>8</v>
      </c>
      <c r="B2334" t="s">
        <v>10</v>
      </c>
      <c r="C2334" t="s">
        <v>12</v>
      </c>
      <c r="D2334" t="s">
        <v>14</v>
      </c>
      <c r="E2334" t="s">
        <v>10121</v>
      </c>
      <c r="F2334" t="s">
        <v>7306</v>
      </c>
      <c r="G2334" t="s">
        <v>10250</v>
      </c>
      <c r="H2334" s="9">
        <v>43833</v>
      </c>
      <c r="I2334" s="10">
        <v>0.50555555555555554</v>
      </c>
      <c r="J2334" s="11">
        <v>376.65</v>
      </c>
      <c r="K2334" t="s">
        <v>10122</v>
      </c>
      <c r="L2334" t="str">
        <f t="shared" si="72"/>
        <v>98889001</v>
      </c>
      <c r="M2334" t="str">
        <f t="shared" si="73"/>
        <v>64501610</v>
      </c>
      <c r="N2334" t="str">
        <f>VLOOKUP($L2334,Map_Organization!$F:$I,2,FALSE)</f>
        <v>UAX</v>
      </c>
      <c r="O2334" t="str">
        <f>VLOOKUP($L2334,Map_Organization!$F:$I,3,FALSE)</f>
        <v>930</v>
      </c>
      <c r="P2334" t="str">
        <f>VLOOKUP($L2334,Map_Organization!$F:$I,4,FALSE)</f>
        <v>8414</v>
      </c>
      <c r="Q2334" t="str">
        <f>VLOOKUP($M2334,Map_GL!$B:$N,11,FALSE)</f>
        <v>75B</v>
      </c>
      <c r="R2334" t="str">
        <f>VLOOKUP($M2334,Map_GL!$B:$N,12,FALSE)</f>
        <v>000</v>
      </c>
      <c r="S2334" t="str">
        <f>VLOOKUP($M2334,Map_GL!$B:$N,13,FALSE)</f>
        <v>00</v>
      </c>
      <c r="T2334"/>
    </row>
    <row r="2335" spans="1:20" x14ac:dyDescent="0.25">
      <c r="A2335" t="s">
        <v>8</v>
      </c>
      <c r="B2335" t="s">
        <v>10</v>
      </c>
      <c r="C2335" t="s">
        <v>12</v>
      </c>
      <c r="D2335" t="s">
        <v>14</v>
      </c>
      <c r="E2335" t="s">
        <v>10121</v>
      </c>
      <c r="F2335" t="s">
        <v>7306</v>
      </c>
      <c r="G2335" t="s">
        <v>10251</v>
      </c>
      <c r="H2335" s="9">
        <v>43833</v>
      </c>
      <c r="I2335" s="10">
        <v>0.50555555555555554</v>
      </c>
      <c r="J2335" s="11">
        <v>19.670000000000002</v>
      </c>
      <c r="K2335" t="s">
        <v>10122</v>
      </c>
      <c r="L2335" t="str">
        <f t="shared" si="72"/>
        <v>98889001</v>
      </c>
      <c r="M2335" t="str">
        <f t="shared" si="73"/>
        <v>64501620</v>
      </c>
      <c r="N2335" t="str">
        <f>VLOOKUP($L2335,Map_Organization!$F:$I,2,FALSE)</f>
        <v>UAX</v>
      </c>
      <c r="O2335" t="str">
        <f>VLOOKUP($L2335,Map_Organization!$F:$I,3,FALSE)</f>
        <v>930</v>
      </c>
      <c r="P2335" t="str">
        <f>VLOOKUP($L2335,Map_Organization!$F:$I,4,FALSE)</f>
        <v>8414</v>
      </c>
      <c r="Q2335" t="str">
        <f>VLOOKUP($M2335,Map_GL!$B:$N,11,FALSE)</f>
        <v>75B</v>
      </c>
      <c r="R2335" t="str">
        <f>VLOOKUP($M2335,Map_GL!$B:$N,12,FALSE)</f>
        <v>000</v>
      </c>
      <c r="S2335" t="str">
        <f>VLOOKUP($M2335,Map_GL!$B:$N,13,FALSE)</f>
        <v>00</v>
      </c>
      <c r="T2335"/>
    </row>
    <row r="2336" spans="1:20" x14ac:dyDescent="0.25">
      <c r="A2336" t="s">
        <v>8</v>
      </c>
      <c r="B2336" t="s">
        <v>10</v>
      </c>
      <c r="C2336" t="s">
        <v>12</v>
      </c>
      <c r="D2336" t="s">
        <v>14</v>
      </c>
      <c r="E2336" t="s">
        <v>10121</v>
      </c>
      <c r="F2336" t="s">
        <v>7306</v>
      </c>
      <c r="G2336" t="s">
        <v>10262</v>
      </c>
      <c r="H2336" s="9">
        <v>43833</v>
      </c>
      <c r="I2336" s="10">
        <v>0.50555555555555554</v>
      </c>
      <c r="J2336" s="11">
        <v>0.44</v>
      </c>
      <c r="K2336" t="s">
        <v>10122</v>
      </c>
      <c r="L2336" t="str">
        <f t="shared" si="72"/>
        <v>98889001</v>
      </c>
      <c r="M2336" t="str">
        <f t="shared" si="73"/>
        <v>64503715</v>
      </c>
      <c r="N2336" t="str">
        <f>VLOOKUP($L2336,Map_Organization!$F:$I,2,FALSE)</f>
        <v>UAX</v>
      </c>
      <c r="O2336" t="str">
        <f>VLOOKUP($L2336,Map_Organization!$F:$I,3,FALSE)</f>
        <v>930</v>
      </c>
      <c r="P2336" t="str">
        <f>VLOOKUP($L2336,Map_Organization!$F:$I,4,FALSE)</f>
        <v>8414</v>
      </c>
      <c r="Q2336" t="str">
        <f>VLOOKUP($M2336,Map_GL!$B:$N,11,FALSE)</f>
        <v>75B</v>
      </c>
      <c r="R2336" t="str">
        <f>VLOOKUP($M2336,Map_GL!$B:$N,12,FALSE)</f>
        <v>000</v>
      </c>
      <c r="S2336" t="str">
        <f>VLOOKUP($M2336,Map_GL!$B:$N,13,FALSE)</f>
        <v>00</v>
      </c>
      <c r="T2336"/>
    </row>
    <row r="2337" spans="1:20" x14ac:dyDescent="0.25">
      <c r="A2337" t="s">
        <v>8</v>
      </c>
      <c r="B2337" t="s">
        <v>10</v>
      </c>
      <c r="C2337" t="s">
        <v>12</v>
      </c>
      <c r="D2337" t="s">
        <v>14</v>
      </c>
      <c r="E2337" t="s">
        <v>10121</v>
      </c>
      <c r="F2337" t="s">
        <v>7306</v>
      </c>
      <c r="G2337" t="s">
        <v>10307</v>
      </c>
      <c r="H2337" s="9">
        <v>43833</v>
      </c>
      <c r="I2337" s="10">
        <v>0.50555555555555554</v>
      </c>
      <c r="J2337" s="11">
        <v>-19.03</v>
      </c>
      <c r="K2337" t="s">
        <v>10122</v>
      </c>
      <c r="L2337" t="str">
        <f t="shared" si="72"/>
        <v>98889001</v>
      </c>
      <c r="M2337" t="str">
        <f t="shared" si="73"/>
        <v>64501431</v>
      </c>
      <c r="N2337" t="str">
        <f>VLOOKUP($L2337,Map_Organization!$F:$I,2,FALSE)</f>
        <v>UAX</v>
      </c>
      <c r="O2337" t="str">
        <f>VLOOKUP($L2337,Map_Organization!$F:$I,3,FALSE)</f>
        <v>930</v>
      </c>
      <c r="P2337" t="str">
        <f>VLOOKUP($L2337,Map_Organization!$F:$I,4,FALSE)</f>
        <v>8414</v>
      </c>
      <c r="Q2337" t="str">
        <f>VLOOKUP($M2337,Map_GL!$B:$N,11,FALSE)</f>
        <v>75B</v>
      </c>
      <c r="R2337" t="str">
        <f>VLOOKUP($M2337,Map_GL!$B:$N,12,FALSE)</f>
        <v>000</v>
      </c>
      <c r="S2337" t="str">
        <f>VLOOKUP($M2337,Map_GL!$B:$N,13,FALSE)</f>
        <v>00</v>
      </c>
      <c r="T2337"/>
    </row>
    <row r="2338" spans="1:20" x14ac:dyDescent="0.25">
      <c r="A2338" t="s">
        <v>8</v>
      </c>
      <c r="B2338" t="s">
        <v>10</v>
      </c>
      <c r="C2338" t="s">
        <v>12</v>
      </c>
      <c r="D2338" t="s">
        <v>14</v>
      </c>
      <c r="E2338" t="s">
        <v>10121</v>
      </c>
      <c r="F2338" t="s">
        <v>7306</v>
      </c>
      <c r="G2338" t="s">
        <v>10252</v>
      </c>
      <c r="H2338" s="9">
        <v>43833</v>
      </c>
      <c r="I2338" s="10">
        <v>0.50555555555555554</v>
      </c>
      <c r="J2338" s="11">
        <v>-154.26999999999998</v>
      </c>
      <c r="K2338" t="s">
        <v>10122</v>
      </c>
      <c r="L2338" t="str">
        <f t="shared" si="72"/>
        <v>98889001</v>
      </c>
      <c r="M2338" t="str">
        <f t="shared" si="73"/>
        <v>64501631</v>
      </c>
      <c r="N2338" t="str">
        <f>VLOOKUP($L2338,Map_Organization!$F:$I,2,FALSE)</f>
        <v>UAX</v>
      </c>
      <c r="O2338" t="str">
        <f>VLOOKUP($L2338,Map_Organization!$F:$I,3,FALSE)</f>
        <v>930</v>
      </c>
      <c r="P2338" t="str">
        <f>VLOOKUP($L2338,Map_Organization!$F:$I,4,FALSE)</f>
        <v>8414</v>
      </c>
      <c r="Q2338" t="str">
        <f>VLOOKUP($M2338,Map_GL!$B:$N,11,FALSE)</f>
        <v>75B</v>
      </c>
      <c r="R2338" t="str">
        <f>VLOOKUP($M2338,Map_GL!$B:$N,12,FALSE)</f>
        <v>000</v>
      </c>
      <c r="S2338" t="str">
        <f>VLOOKUP($M2338,Map_GL!$B:$N,13,FALSE)</f>
        <v>00</v>
      </c>
      <c r="T2338"/>
    </row>
    <row r="2339" spans="1:20" x14ac:dyDescent="0.25">
      <c r="A2339" t="s">
        <v>8</v>
      </c>
      <c r="B2339" t="s">
        <v>10</v>
      </c>
      <c r="C2339" t="s">
        <v>12</v>
      </c>
      <c r="D2339" t="s">
        <v>14</v>
      </c>
      <c r="E2339" t="s">
        <v>10121</v>
      </c>
      <c r="F2339" t="s">
        <v>7306</v>
      </c>
      <c r="G2339" t="s">
        <v>10308</v>
      </c>
      <c r="H2339" s="9">
        <v>43833</v>
      </c>
      <c r="I2339" s="10">
        <v>0.50555555555555554</v>
      </c>
      <c r="J2339" s="11">
        <v>19.03</v>
      </c>
      <c r="K2339" t="s">
        <v>10122</v>
      </c>
      <c r="L2339" t="str">
        <f t="shared" si="72"/>
        <v>98889001</v>
      </c>
      <c r="M2339" t="str">
        <f t="shared" si="73"/>
        <v>64501430</v>
      </c>
      <c r="N2339" t="str">
        <f>VLOOKUP($L2339,Map_Organization!$F:$I,2,FALSE)</f>
        <v>UAX</v>
      </c>
      <c r="O2339" t="str">
        <f>VLOOKUP($L2339,Map_Organization!$F:$I,3,FALSE)</f>
        <v>930</v>
      </c>
      <c r="P2339" t="str">
        <f>VLOOKUP($L2339,Map_Organization!$F:$I,4,FALSE)</f>
        <v>8414</v>
      </c>
      <c r="Q2339" t="str">
        <f>VLOOKUP($M2339,Map_GL!$B:$N,11,FALSE)</f>
        <v>75B</v>
      </c>
      <c r="R2339" t="str">
        <f>VLOOKUP($M2339,Map_GL!$B:$N,12,FALSE)</f>
        <v>000</v>
      </c>
      <c r="S2339" t="str">
        <f>VLOOKUP($M2339,Map_GL!$B:$N,13,FALSE)</f>
        <v>00</v>
      </c>
      <c r="T2339"/>
    </row>
    <row r="2340" spans="1:20" x14ac:dyDescent="0.25">
      <c r="A2340" t="s">
        <v>8</v>
      </c>
      <c r="B2340" t="s">
        <v>10</v>
      </c>
      <c r="C2340" t="s">
        <v>12</v>
      </c>
      <c r="D2340" t="s">
        <v>14</v>
      </c>
      <c r="E2340" t="s">
        <v>10121</v>
      </c>
      <c r="F2340" t="s">
        <v>7306</v>
      </c>
      <c r="G2340" t="s">
        <v>10253</v>
      </c>
      <c r="H2340" s="9">
        <v>43833</v>
      </c>
      <c r="I2340" s="10">
        <v>0.50555555555555554</v>
      </c>
      <c r="J2340" s="11">
        <v>154.26999999999998</v>
      </c>
      <c r="K2340" t="s">
        <v>10122</v>
      </c>
      <c r="L2340" t="str">
        <f t="shared" si="72"/>
        <v>98889001</v>
      </c>
      <c r="M2340" t="str">
        <f t="shared" si="73"/>
        <v>64501630</v>
      </c>
      <c r="N2340" t="str">
        <f>VLOOKUP($L2340,Map_Organization!$F:$I,2,FALSE)</f>
        <v>UAX</v>
      </c>
      <c r="O2340" t="str">
        <f>VLOOKUP($L2340,Map_Organization!$F:$I,3,FALSE)</f>
        <v>930</v>
      </c>
      <c r="P2340" t="str">
        <f>VLOOKUP($L2340,Map_Organization!$F:$I,4,FALSE)</f>
        <v>8414</v>
      </c>
      <c r="Q2340" t="str">
        <f>VLOOKUP($M2340,Map_GL!$B:$N,11,FALSE)</f>
        <v>75B</v>
      </c>
      <c r="R2340" t="str">
        <f>VLOOKUP($M2340,Map_GL!$B:$N,12,FALSE)</f>
        <v>000</v>
      </c>
      <c r="S2340" t="str">
        <f>VLOOKUP($M2340,Map_GL!$B:$N,13,FALSE)</f>
        <v>00</v>
      </c>
      <c r="T2340"/>
    </row>
    <row r="2341" spans="1:20" x14ac:dyDescent="0.25">
      <c r="A2341" t="s">
        <v>8</v>
      </c>
      <c r="B2341" t="s">
        <v>10</v>
      </c>
      <c r="C2341" t="s">
        <v>12</v>
      </c>
      <c r="D2341" t="s">
        <v>14</v>
      </c>
      <c r="E2341" t="s">
        <v>10121</v>
      </c>
      <c r="F2341" t="s">
        <v>7306</v>
      </c>
      <c r="G2341" t="s">
        <v>10309</v>
      </c>
      <c r="H2341" s="9">
        <v>43833</v>
      </c>
      <c r="I2341" s="10">
        <v>0.50555555555555554</v>
      </c>
      <c r="J2341" s="11">
        <v>-26.09</v>
      </c>
      <c r="K2341" t="s">
        <v>10122</v>
      </c>
      <c r="L2341" t="str">
        <f t="shared" si="72"/>
        <v>98889001</v>
      </c>
      <c r="M2341" t="str">
        <f t="shared" si="73"/>
        <v>64501641</v>
      </c>
      <c r="N2341" t="str">
        <f>VLOOKUP($L2341,Map_Organization!$F:$I,2,FALSE)</f>
        <v>UAX</v>
      </c>
      <c r="O2341" t="str">
        <f>VLOOKUP($L2341,Map_Organization!$F:$I,3,FALSE)</f>
        <v>930</v>
      </c>
      <c r="P2341" t="str">
        <f>VLOOKUP($L2341,Map_Organization!$F:$I,4,FALSE)</f>
        <v>8414</v>
      </c>
      <c r="Q2341" t="str">
        <f>VLOOKUP($M2341,Map_GL!$B:$N,11,FALSE)</f>
        <v>75B</v>
      </c>
      <c r="R2341" t="str">
        <f>VLOOKUP($M2341,Map_GL!$B:$N,12,FALSE)</f>
        <v>000</v>
      </c>
      <c r="S2341" t="str">
        <f>VLOOKUP($M2341,Map_GL!$B:$N,13,FALSE)</f>
        <v>00</v>
      </c>
      <c r="T2341"/>
    </row>
    <row r="2342" spans="1:20" x14ac:dyDescent="0.25">
      <c r="A2342" t="s">
        <v>8</v>
      </c>
      <c r="B2342" t="s">
        <v>10</v>
      </c>
      <c r="C2342" t="s">
        <v>12</v>
      </c>
      <c r="D2342" t="s">
        <v>14</v>
      </c>
      <c r="E2342" t="s">
        <v>10121</v>
      </c>
      <c r="F2342" t="s">
        <v>7306</v>
      </c>
      <c r="G2342" t="s">
        <v>10310</v>
      </c>
      <c r="H2342" s="9">
        <v>43833</v>
      </c>
      <c r="I2342" s="10">
        <v>0.50555555555555554</v>
      </c>
      <c r="J2342" s="11">
        <v>26.09</v>
      </c>
      <c r="K2342" t="s">
        <v>10122</v>
      </c>
      <c r="L2342" t="str">
        <f t="shared" si="72"/>
        <v>98889001</v>
      </c>
      <c r="M2342" t="str">
        <f t="shared" si="73"/>
        <v>64501640</v>
      </c>
      <c r="N2342" t="str">
        <f>VLOOKUP($L2342,Map_Organization!$F:$I,2,FALSE)</f>
        <v>UAX</v>
      </c>
      <c r="O2342" t="str">
        <f>VLOOKUP($L2342,Map_Organization!$F:$I,3,FALSE)</f>
        <v>930</v>
      </c>
      <c r="P2342" t="str">
        <f>VLOOKUP($L2342,Map_Organization!$F:$I,4,FALSE)</f>
        <v>8414</v>
      </c>
      <c r="Q2342" t="str">
        <f>VLOOKUP($M2342,Map_GL!$B:$N,11,FALSE)</f>
        <v>75B</v>
      </c>
      <c r="R2342" t="str">
        <f>VLOOKUP($M2342,Map_GL!$B:$N,12,FALSE)</f>
        <v>000</v>
      </c>
      <c r="S2342" t="str">
        <f>VLOOKUP($M2342,Map_GL!$B:$N,13,FALSE)</f>
        <v>00</v>
      </c>
      <c r="T2342"/>
    </row>
    <row r="2343" spans="1:20" x14ac:dyDescent="0.25">
      <c r="A2343" t="s">
        <v>8</v>
      </c>
      <c r="B2343" t="s">
        <v>10</v>
      </c>
      <c r="C2343" t="s">
        <v>12</v>
      </c>
      <c r="D2343" t="s">
        <v>14</v>
      </c>
      <c r="E2343" t="s">
        <v>10121</v>
      </c>
      <c r="F2343" t="s">
        <v>7306</v>
      </c>
      <c r="G2343" t="s">
        <v>10254</v>
      </c>
      <c r="H2343" s="9">
        <v>43833</v>
      </c>
      <c r="I2343" s="10">
        <v>0.50555555555555554</v>
      </c>
      <c r="J2343" s="11">
        <v>36.480000000000004</v>
      </c>
      <c r="K2343" t="s">
        <v>10122</v>
      </c>
      <c r="L2343" t="str">
        <f t="shared" si="72"/>
        <v>98889001</v>
      </c>
      <c r="M2343" t="str">
        <f t="shared" si="73"/>
        <v>61620003</v>
      </c>
      <c r="N2343" t="str">
        <f>VLOOKUP($L2343,Map_Organization!$F:$I,2,FALSE)</f>
        <v>UAX</v>
      </c>
      <c r="O2343" t="str">
        <f>VLOOKUP($L2343,Map_Organization!$F:$I,3,FALSE)</f>
        <v>930</v>
      </c>
      <c r="P2343" t="str">
        <f>VLOOKUP($L2343,Map_Organization!$F:$I,4,FALSE)</f>
        <v>8414</v>
      </c>
      <c r="Q2343" t="str">
        <f>VLOOKUP($M2343,Map_GL!$B:$N,11,FALSE)</f>
        <v>794</v>
      </c>
      <c r="R2343" t="str">
        <f>VLOOKUP($M2343,Map_GL!$B:$N,12,FALSE)</f>
        <v>401</v>
      </c>
      <c r="S2343" t="str">
        <f>VLOOKUP($M2343,Map_GL!$B:$N,13,FALSE)</f>
        <v>00</v>
      </c>
      <c r="T2343"/>
    </row>
    <row r="2344" spans="1:20" x14ac:dyDescent="0.25">
      <c r="A2344" t="s">
        <v>8</v>
      </c>
      <c r="B2344" t="s">
        <v>10</v>
      </c>
      <c r="C2344" t="s">
        <v>12</v>
      </c>
      <c r="D2344" t="s">
        <v>14</v>
      </c>
      <c r="E2344" t="s">
        <v>10121</v>
      </c>
      <c r="F2344" t="s">
        <v>7306</v>
      </c>
      <c r="G2344" t="s">
        <v>10255</v>
      </c>
      <c r="H2344" s="9">
        <v>43833</v>
      </c>
      <c r="I2344" s="10">
        <v>0.50555555555555554</v>
      </c>
      <c r="J2344" s="11">
        <v>-36.479999999999997</v>
      </c>
      <c r="K2344" t="s">
        <v>10122</v>
      </c>
      <c r="L2344" t="str">
        <f t="shared" si="72"/>
        <v>98889001</v>
      </c>
      <c r="M2344" t="str">
        <f t="shared" si="73"/>
        <v>61620001</v>
      </c>
      <c r="N2344" t="str">
        <f>VLOOKUP($L2344,Map_Organization!$F:$I,2,FALSE)</f>
        <v>UAX</v>
      </c>
      <c r="O2344" t="str">
        <f>VLOOKUP($L2344,Map_Organization!$F:$I,3,FALSE)</f>
        <v>930</v>
      </c>
      <c r="P2344" t="str">
        <f>VLOOKUP($L2344,Map_Organization!$F:$I,4,FALSE)</f>
        <v>8414</v>
      </c>
      <c r="Q2344" t="str">
        <f>VLOOKUP($M2344,Map_GL!$B:$N,11,FALSE)</f>
        <v>794</v>
      </c>
      <c r="R2344" t="str">
        <f>VLOOKUP($M2344,Map_GL!$B:$N,12,FALSE)</f>
        <v>401</v>
      </c>
      <c r="S2344" t="str">
        <f>VLOOKUP($M2344,Map_GL!$B:$N,13,FALSE)</f>
        <v>00</v>
      </c>
      <c r="T2344"/>
    </row>
    <row r="2345" spans="1:20" x14ac:dyDescent="0.25">
      <c r="A2345" t="s">
        <v>8</v>
      </c>
      <c r="B2345" t="s">
        <v>10</v>
      </c>
      <c r="C2345" t="s">
        <v>12</v>
      </c>
      <c r="D2345" t="s">
        <v>14</v>
      </c>
      <c r="E2345" t="s">
        <v>10121</v>
      </c>
      <c r="F2345" t="s">
        <v>7306</v>
      </c>
      <c r="G2345" t="s">
        <v>10256</v>
      </c>
      <c r="H2345" s="9">
        <v>43833</v>
      </c>
      <c r="I2345" s="10">
        <v>0.50555555555555554</v>
      </c>
      <c r="J2345" s="11">
        <v>36.479999999999997</v>
      </c>
      <c r="K2345" t="s">
        <v>10122</v>
      </c>
      <c r="L2345" t="str">
        <f t="shared" si="72"/>
        <v>98889001</v>
      </c>
      <c r="M2345" t="str">
        <f t="shared" si="73"/>
        <v>75430001</v>
      </c>
      <c r="N2345" t="str">
        <f>VLOOKUP($L2345,Map_Organization!$F:$I,2,FALSE)</f>
        <v>UAX</v>
      </c>
      <c r="O2345" t="str">
        <f>VLOOKUP($L2345,Map_Organization!$F:$I,3,FALSE)</f>
        <v>930</v>
      </c>
      <c r="P2345" t="str">
        <f>VLOOKUP($L2345,Map_Organization!$F:$I,4,FALSE)</f>
        <v>8414</v>
      </c>
      <c r="Q2345" t="str">
        <f>VLOOKUP($M2345,Map_GL!$B:$N,11,FALSE)</f>
        <v>75B</v>
      </c>
      <c r="R2345" t="str">
        <f>VLOOKUP($M2345,Map_GL!$B:$N,12,FALSE)</f>
        <v>000</v>
      </c>
      <c r="S2345" t="str">
        <f>VLOOKUP($M2345,Map_GL!$B:$N,13,FALSE)</f>
        <v>00</v>
      </c>
      <c r="T2345"/>
    </row>
    <row r="2346" spans="1:20" x14ac:dyDescent="0.25">
      <c r="A2346" t="s">
        <v>8</v>
      </c>
      <c r="B2346" t="s">
        <v>10</v>
      </c>
      <c r="C2346" t="s">
        <v>12</v>
      </c>
      <c r="D2346" t="s">
        <v>14</v>
      </c>
      <c r="E2346" t="s">
        <v>10121</v>
      </c>
      <c r="F2346" t="s">
        <v>7306</v>
      </c>
      <c r="G2346" t="s">
        <v>10182</v>
      </c>
      <c r="H2346" s="9">
        <v>43833</v>
      </c>
      <c r="I2346" s="10">
        <v>0.50555555555555554</v>
      </c>
      <c r="J2346" s="11">
        <v>70.12</v>
      </c>
      <c r="K2346" t="s">
        <v>10122</v>
      </c>
      <c r="L2346" t="str">
        <f t="shared" si="72"/>
        <v>98889001</v>
      </c>
      <c r="M2346" t="str">
        <f t="shared" si="73"/>
        <v>75431002</v>
      </c>
      <c r="N2346" t="str">
        <f>VLOOKUP($L2346,Map_Organization!$F:$I,2,FALSE)</f>
        <v>UAX</v>
      </c>
      <c r="O2346" t="str">
        <f>VLOOKUP($L2346,Map_Organization!$F:$I,3,FALSE)</f>
        <v>930</v>
      </c>
      <c r="P2346" t="str">
        <f>VLOOKUP($L2346,Map_Organization!$F:$I,4,FALSE)</f>
        <v>8414</v>
      </c>
      <c r="Q2346" t="str">
        <f>VLOOKUP($M2346,Map_GL!$B:$N,11,FALSE)</f>
        <v>75B</v>
      </c>
      <c r="R2346" t="str">
        <f>VLOOKUP($M2346,Map_GL!$B:$N,12,FALSE)</f>
        <v>000</v>
      </c>
      <c r="S2346" t="str">
        <f>VLOOKUP($M2346,Map_GL!$B:$N,13,FALSE)</f>
        <v>00</v>
      </c>
      <c r="T2346"/>
    </row>
    <row r="2347" spans="1:20" x14ac:dyDescent="0.25">
      <c r="A2347" t="s">
        <v>8</v>
      </c>
      <c r="B2347" t="s">
        <v>10</v>
      </c>
      <c r="C2347" t="s">
        <v>12</v>
      </c>
      <c r="D2347" t="s">
        <v>14</v>
      </c>
      <c r="E2347" t="s">
        <v>10121</v>
      </c>
      <c r="F2347" t="s">
        <v>7306</v>
      </c>
      <c r="G2347" t="s">
        <v>10191</v>
      </c>
      <c r="H2347" s="9">
        <v>43833</v>
      </c>
      <c r="I2347" s="10">
        <v>0.50555555555555554</v>
      </c>
      <c r="J2347" s="11">
        <v>17.34</v>
      </c>
      <c r="K2347" t="s">
        <v>10122</v>
      </c>
      <c r="L2347" t="str">
        <f t="shared" si="72"/>
        <v>98889001</v>
      </c>
      <c r="M2347" t="str">
        <f t="shared" si="73"/>
        <v>62610001</v>
      </c>
      <c r="N2347" t="str">
        <f>VLOOKUP($L2347,Map_Organization!$F:$I,2,FALSE)</f>
        <v>UAX</v>
      </c>
      <c r="O2347" t="str">
        <f>VLOOKUP($L2347,Map_Organization!$F:$I,3,FALSE)</f>
        <v>930</v>
      </c>
      <c r="P2347" t="str">
        <f>VLOOKUP($L2347,Map_Organization!$F:$I,4,FALSE)</f>
        <v>8414</v>
      </c>
      <c r="Q2347" t="str">
        <f>VLOOKUP($M2347,Map_GL!$B:$N,11,FALSE)</f>
        <v>779</v>
      </c>
      <c r="R2347" t="str">
        <f>VLOOKUP($M2347,Map_GL!$B:$N,12,FALSE)</f>
        <v>000</v>
      </c>
      <c r="S2347" t="str">
        <f>VLOOKUP($M2347,Map_GL!$B:$N,13,FALSE)</f>
        <v>00</v>
      </c>
      <c r="T2347"/>
    </row>
    <row r="2348" spans="1:20" x14ac:dyDescent="0.25">
      <c r="A2348" t="s">
        <v>8</v>
      </c>
      <c r="B2348" t="s">
        <v>10</v>
      </c>
      <c r="C2348" t="s">
        <v>12</v>
      </c>
      <c r="D2348" t="s">
        <v>14</v>
      </c>
      <c r="E2348" t="s">
        <v>10121</v>
      </c>
      <c r="F2348" t="s">
        <v>7306</v>
      </c>
      <c r="G2348" t="s">
        <v>10146</v>
      </c>
      <c r="H2348" s="9">
        <v>43833</v>
      </c>
      <c r="I2348" s="10">
        <v>0.50555555555555554</v>
      </c>
      <c r="J2348" s="11">
        <v>68.5</v>
      </c>
      <c r="K2348" t="s">
        <v>10122</v>
      </c>
      <c r="L2348" t="str">
        <f t="shared" si="72"/>
        <v>98889001</v>
      </c>
      <c r="M2348" t="str">
        <f t="shared" si="73"/>
        <v>61620010</v>
      </c>
      <c r="N2348" t="str">
        <f>VLOOKUP($L2348,Map_Organization!$F:$I,2,FALSE)</f>
        <v>UAX</v>
      </c>
      <c r="O2348" t="str">
        <f>VLOOKUP($L2348,Map_Organization!$F:$I,3,FALSE)</f>
        <v>930</v>
      </c>
      <c r="P2348" t="str">
        <f>VLOOKUP($L2348,Map_Organization!$F:$I,4,FALSE)</f>
        <v>8414</v>
      </c>
      <c r="Q2348" t="str">
        <f>VLOOKUP($M2348,Map_GL!$B:$N,11,FALSE)</f>
        <v>794</v>
      </c>
      <c r="R2348" t="str">
        <f>VLOOKUP($M2348,Map_GL!$B:$N,12,FALSE)</f>
        <v>401</v>
      </c>
      <c r="S2348" t="str">
        <f>VLOOKUP($M2348,Map_GL!$B:$N,13,FALSE)</f>
        <v>00</v>
      </c>
      <c r="T2348"/>
    </row>
    <row r="2349" spans="1:20" x14ac:dyDescent="0.25">
      <c r="A2349" t="s">
        <v>8</v>
      </c>
      <c r="B2349" t="s">
        <v>10</v>
      </c>
      <c r="C2349" t="s">
        <v>12</v>
      </c>
      <c r="D2349" t="s">
        <v>14</v>
      </c>
      <c r="E2349" t="s">
        <v>10121</v>
      </c>
      <c r="F2349" t="s">
        <v>7306</v>
      </c>
      <c r="G2349" t="s">
        <v>10192</v>
      </c>
      <c r="H2349" s="9">
        <v>43833</v>
      </c>
      <c r="I2349" s="10">
        <v>0.50555555555555554</v>
      </c>
      <c r="J2349" s="11">
        <v>1.1600000000000001</v>
      </c>
      <c r="K2349" t="s">
        <v>10122</v>
      </c>
      <c r="L2349" t="str">
        <f t="shared" si="72"/>
        <v>98889001</v>
      </c>
      <c r="M2349" t="str">
        <f t="shared" si="73"/>
        <v>61620113</v>
      </c>
      <c r="N2349" t="str">
        <f>VLOOKUP($L2349,Map_Organization!$F:$I,2,FALSE)</f>
        <v>UAX</v>
      </c>
      <c r="O2349" t="str">
        <f>VLOOKUP($L2349,Map_Organization!$F:$I,3,FALSE)</f>
        <v>930</v>
      </c>
      <c r="P2349" t="str">
        <f>VLOOKUP($L2349,Map_Organization!$F:$I,4,FALSE)</f>
        <v>8414</v>
      </c>
      <c r="Q2349" t="str">
        <f>VLOOKUP($M2349,Map_GL!$B:$N,11,FALSE)</f>
        <v>794</v>
      </c>
      <c r="R2349" t="str">
        <f>VLOOKUP($M2349,Map_GL!$B:$N,12,FALSE)</f>
        <v>401</v>
      </c>
      <c r="S2349" t="str">
        <f>VLOOKUP($M2349,Map_GL!$B:$N,13,FALSE)</f>
        <v>00</v>
      </c>
      <c r="T2349"/>
    </row>
    <row r="2350" spans="1:20" x14ac:dyDescent="0.25">
      <c r="A2350" t="s">
        <v>8</v>
      </c>
      <c r="B2350" t="s">
        <v>10</v>
      </c>
      <c r="C2350" t="s">
        <v>12</v>
      </c>
      <c r="D2350" t="s">
        <v>14</v>
      </c>
      <c r="E2350" t="s">
        <v>10121</v>
      </c>
      <c r="F2350" t="s">
        <v>7306</v>
      </c>
      <c r="G2350" t="s">
        <v>10257</v>
      </c>
      <c r="H2350" s="9">
        <v>43833</v>
      </c>
      <c r="I2350" s="10">
        <v>0.50555555555555554</v>
      </c>
      <c r="J2350" s="11">
        <v>7.9</v>
      </c>
      <c r="K2350" t="s">
        <v>10122</v>
      </c>
      <c r="L2350" t="str">
        <f t="shared" si="72"/>
        <v>98889001</v>
      </c>
      <c r="M2350" t="str">
        <f t="shared" si="73"/>
        <v>62282001</v>
      </c>
      <c r="N2350" t="str">
        <f>VLOOKUP($L2350,Map_Organization!$F:$I,2,FALSE)</f>
        <v>UAX</v>
      </c>
      <c r="O2350" t="str">
        <f>VLOOKUP($L2350,Map_Organization!$F:$I,3,FALSE)</f>
        <v>930</v>
      </c>
      <c r="P2350" t="str">
        <f>VLOOKUP($L2350,Map_Organization!$F:$I,4,FALSE)</f>
        <v>8414</v>
      </c>
      <c r="Q2350" t="str">
        <f>VLOOKUP($M2350,Map_GL!$B:$N,11,FALSE)</f>
        <v>75B</v>
      </c>
      <c r="R2350" t="str">
        <f>VLOOKUP($M2350,Map_GL!$B:$N,12,FALSE)</f>
        <v>000</v>
      </c>
      <c r="S2350" t="str">
        <f>VLOOKUP($M2350,Map_GL!$B:$N,13,FALSE)</f>
        <v>00</v>
      </c>
      <c r="T2350"/>
    </row>
    <row r="2351" spans="1:20" x14ac:dyDescent="0.25">
      <c r="A2351" t="s">
        <v>8</v>
      </c>
      <c r="B2351" t="s">
        <v>10</v>
      </c>
      <c r="C2351" t="s">
        <v>12</v>
      </c>
      <c r="D2351" t="s">
        <v>14</v>
      </c>
      <c r="E2351" t="s">
        <v>10121</v>
      </c>
      <c r="F2351" t="s">
        <v>7306</v>
      </c>
      <c r="G2351" t="s">
        <v>10150</v>
      </c>
      <c r="H2351" s="9">
        <v>43833</v>
      </c>
      <c r="I2351" s="10">
        <v>0.50555555555555554</v>
      </c>
      <c r="J2351" s="11">
        <v>8.89</v>
      </c>
      <c r="K2351" t="s">
        <v>10122</v>
      </c>
      <c r="L2351" t="str">
        <f t="shared" si="72"/>
        <v>98889001</v>
      </c>
      <c r="M2351" t="str">
        <f t="shared" si="73"/>
        <v>68123020</v>
      </c>
      <c r="N2351" t="str">
        <f>VLOOKUP($L2351,Map_Organization!$F:$I,2,FALSE)</f>
        <v>UAX</v>
      </c>
      <c r="O2351" t="str">
        <f>VLOOKUP($L2351,Map_Organization!$F:$I,3,FALSE)</f>
        <v>930</v>
      </c>
      <c r="P2351" t="str">
        <f>VLOOKUP($L2351,Map_Organization!$F:$I,4,FALSE)</f>
        <v>8414</v>
      </c>
      <c r="Q2351" t="str">
        <f>VLOOKUP($M2351,Map_GL!$B:$N,11,FALSE)</f>
        <v>833</v>
      </c>
      <c r="R2351" t="str">
        <f>VLOOKUP($M2351,Map_GL!$B:$N,12,FALSE)</f>
        <v>401</v>
      </c>
      <c r="S2351" t="str">
        <f>VLOOKUP($M2351,Map_GL!$B:$N,13,FALSE)</f>
        <v>00</v>
      </c>
      <c r="T2351"/>
    </row>
    <row r="2352" spans="1:20" x14ac:dyDescent="0.25">
      <c r="A2352" t="s">
        <v>8</v>
      </c>
      <c r="B2352" t="s">
        <v>10</v>
      </c>
      <c r="C2352" t="s">
        <v>12</v>
      </c>
      <c r="D2352" t="s">
        <v>14</v>
      </c>
      <c r="E2352" t="s">
        <v>10121</v>
      </c>
      <c r="F2352" t="s">
        <v>7306</v>
      </c>
      <c r="G2352" t="s">
        <v>10148</v>
      </c>
      <c r="H2352" s="9">
        <v>43833</v>
      </c>
      <c r="I2352" s="10">
        <v>0.50555555555555554</v>
      </c>
      <c r="J2352" s="11">
        <v>-68.5</v>
      </c>
      <c r="K2352" t="s">
        <v>10122</v>
      </c>
      <c r="L2352" t="str">
        <f t="shared" si="72"/>
        <v>98889001</v>
      </c>
      <c r="M2352" t="str">
        <f t="shared" si="73"/>
        <v>61620010</v>
      </c>
      <c r="N2352" t="str">
        <f>VLOOKUP($L2352,Map_Organization!$F:$I,2,FALSE)</f>
        <v>UAX</v>
      </c>
      <c r="O2352" t="str">
        <f>VLOOKUP($L2352,Map_Organization!$F:$I,3,FALSE)</f>
        <v>930</v>
      </c>
      <c r="P2352" t="str">
        <f>VLOOKUP($L2352,Map_Organization!$F:$I,4,FALSE)</f>
        <v>8414</v>
      </c>
      <c r="Q2352" t="str">
        <f>VLOOKUP($M2352,Map_GL!$B:$N,11,FALSE)</f>
        <v>794</v>
      </c>
      <c r="R2352" t="str">
        <f>VLOOKUP($M2352,Map_GL!$B:$N,12,FALSE)</f>
        <v>401</v>
      </c>
      <c r="S2352" t="str">
        <f>VLOOKUP($M2352,Map_GL!$B:$N,13,FALSE)</f>
        <v>00</v>
      </c>
      <c r="T2352"/>
    </row>
    <row r="2353" spans="1:20" x14ac:dyDescent="0.25">
      <c r="A2353" t="s">
        <v>8</v>
      </c>
      <c r="B2353" t="s">
        <v>10</v>
      </c>
      <c r="C2353" t="s">
        <v>12</v>
      </c>
      <c r="D2353" t="s">
        <v>14</v>
      </c>
      <c r="E2353" t="s">
        <v>10121</v>
      </c>
      <c r="F2353" t="s">
        <v>7306</v>
      </c>
      <c r="G2353" t="s">
        <v>10151</v>
      </c>
      <c r="H2353" s="9">
        <v>43833</v>
      </c>
      <c r="I2353" s="10">
        <v>0.50555555555555554</v>
      </c>
      <c r="J2353" s="11">
        <v>11.01</v>
      </c>
      <c r="K2353" t="s">
        <v>10122</v>
      </c>
      <c r="L2353" t="str">
        <f t="shared" si="72"/>
        <v>98889001</v>
      </c>
      <c r="M2353" t="str">
        <f t="shared" si="73"/>
        <v>75431003</v>
      </c>
      <c r="N2353" t="str">
        <f>VLOOKUP($L2353,Map_Organization!$F:$I,2,FALSE)</f>
        <v>UAX</v>
      </c>
      <c r="O2353" t="str">
        <f>VLOOKUP($L2353,Map_Organization!$F:$I,3,FALSE)</f>
        <v>930</v>
      </c>
      <c r="P2353" t="str">
        <f>VLOOKUP($L2353,Map_Organization!$F:$I,4,FALSE)</f>
        <v>8414</v>
      </c>
      <c r="Q2353" t="str">
        <f>VLOOKUP($M2353,Map_GL!$B:$N,11,FALSE)</f>
        <v>790</v>
      </c>
      <c r="R2353" t="str">
        <f>VLOOKUP($M2353,Map_GL!$B:$N,12,FALSE)</f>
        <v>000</v>
      </c>
      <c r="S2353" t="str">
        <f>VLOOKUP($M2353,Map_GL!$B:$N,13,FALSE)</f>
        <v>00</v>
      </c>
      <c r="T2353"/>
    </row>
    <row r="2354" spans="1:20" x14ac:dyDescent="0.25">
      <c r="A2354" t="s">
        <v>8</v>
      </c>
      <c r="B2354" t="s">
        <v>10</v>
      </c>
      <c r="C2354" t="s">
        <v>12</v>
      </c>
      <c r="D2354" t="s">
        <v>14</v>
      </c>
      <c r="E2354" t="s">
        <v>10121</v>
      </c>
      <c r="F2354" t="s">
        <v>7306</v>
      </c>
      <c r="G2354" t="s">
        <v>10197</v>
      </c>
      <c r="H2354" s="9">
        <v>43833</v>
      </c>
      <c r="I2354" s="10">
        <v>0.50555555555555554</v>
      </c>
      <c r="J2354" s="11">
        <v>-1.1600000000000001</v>
      </c>
      <c r="K2354" t="s">
        <v>10122</v>
      </c>
      <c r="L2354" t="str">
        <f t="shared" si="72"/>
        <v>98889001</v>
      </c>
      <c r="M2354" t="str">
        <f t="shared" si="73"/>
        <v>61620113</v>
      </c>
      <c r="N2354" t="str">
        <f>VLOOKUP($L2354,Map_Organization!$F:$I,2,FALSE)</f>
        <v>UAX</v>
      </c>
      <c r="O2354" t="str">
        <f>VLOOKUP($L2354,Map_Organization!$F:$I,3,FALSE)</f>
        <v>930</v>
      </c>
      <c r="P2354" t="str">
        <f>VLOOKUP($L2354,Map_Organization!$F:$I,4,FALSE)</f>
        <v>8414</v>
      </c>
      <c r="Q2354" t="str">
        <f>VLOOKUP($M2354,Map_GL!$B:$N,11,FALSE)</f>
        <v>794</v>
      </c>
      <c r="R2354" t="str">
        <f>VLOOKUP($M2354,Map_GL!$B:$N,12,FALSE)</f>
        <v>401</v>
      </c>
      <c r="S2354" t="str">
        <f>VLOOKUP($M2354,Map_GL!$B:$N,13,FALSE)</f>
        <v>00</v>
      </c>
      <c r="T2354"/>
    </row>
    <row r="2355" spans="1:20" x14ac:dyDescent="0.25">
      <c r="A2355" t="s">
        <v>8</v>
      </c>
      <c r="B2355" t="s">
        <v>10</v>
      </c>
      <c r="C2355" t="s">
        <v>12</v>
      </c>
      <c r="D2355" t="s">
        <v>14</v>
      </c>
      <c r="E2355" t="s">
        <v>10121</v>
      </c>
      <c r="F2355" t="s">
        <v>7297</v>
      </c>
      <c r="G2355" t="s">
        <v>10224</v>
      </c>
      <c r="H2355" s="9">
        <v>43833</v>
      </c>
      <c r="I2355" s="10">
        <v>0.50555555555555554</v>
      </c>
      <c r="J2355" s="11">
        <v>9560.56</v>
      </c>
      <c r="K2355" t="s">
        <v>10122</v>
      </c>
      <c r="L2355" t="str">
        <f t="shared" si="72"/>
        <v>98842043</v>
      </c>
      <c r="M2355" t="str">
        <f t="shared" si="73"/>
        <v>64100100</v>
      </c>
      <c r="N2355" t="str">
        <f>VLOOKUP($L2355,Map_Organization!$F:$I,2,FALSE)</f>
        <v>UFT</v>
      </c>
      <c r="O2355" t="str">
        <f>VLOOKUP($L2355,Map_Organization!$F:$I,3,FALSE)</f>
        <v>930</v>
      </c>
      <c r="P2355" t="str">
        <f>VLOOKUP($L2355,Map_Organization!$F:$I,4,FALSE)</f>
        <v>8414</v>
      </c>
      <c r="Q2355" t="str">
        <f>VLOOKUP($M2355,Map_GL!$B:$N,11,FALSE)</f>
        <v>75B</v>
      </c>
      <c r="R2355" t="str">
        <f>VLOOKUP($M2355,Map_GL!$B:$N,12,FALSE)</f>
        <v>000</v>
      </c>
      <c r="S2355" t="str">
        <f>VLOOKUP($M2355,Map_GL!$B:$N,13,FALSE)</f>
        <v>00</v>
      </c>
      <c r="T2355"/>
    </row>
    <row r="2356" spans="1:20" x14ac:dyDescent="0.25">
      <c r="A2356" t="s">
        <v>8</v>
      </c>
      <c r="B2356" t="s">
        <v>10</v>
      </c>
      <c r="C2356" t="s">
        <v>12</v>
      </c>
      <c r="D2356" t="s">
        <v>14</v>
      </c>
      <c r="E2356" t="s">
        <v>10121</v>
      </c>
      <c r="F2356" t="s">
        <v>7297</v>
      </c>
      <c r="G2356" t="s">
        <v>10225</v>
      </c>
      <c r="H2356" s="9">
        <v>43833</v>
      </c>
      <c r="I2356" s="10">
        <v>0.50555555555555554</v>
      </c>
      <c r="J2356" s="11">
        <v>-2171.9899999999998</v>
      </c>
      <c r="K2356" t="s">
        <v>10122</v>
      </c>
      <c r="L2356" t="str">
        <f t="shared" si="72"/>
        <v>98842043</v>
      </c>
      <c r="M2356" t="str">
        <f t="shared" si="73"/>
        <v>64100110</v>
      </c>
      <c r="N2356" t="str">
        <f>VLOOKUP($L2356,Map_Organization!$F:$I,2,FALSE)</f>
        <v>UFT</v>
      </c>
      <c r="O2356" t="str">
        <f>VLOOKUP($L2356,Map_Organization!$F:$I,3,FALSE)</f>
        <v>930</v>
      </c>
      <c r="P2356" t="str">
        <f>VLOOKUP($L2356,Map_Organization!$F:$I,4,FALSE)</f>
        <v>8414</v>
      </c>
      <c r="Q2356" t="str">
        <f>VLOOKUP($M2356,Map_GL!$B:$N,11,FALSE)</f>
        <v>75B</v>
      </c>
      <c r="R2356" t="str">
        <f>VLOOKUP($M2356,Map_GL!$B:$N,12,FALSE)</f>
        <v>000</v>
      </c>
      <c r="S2356" t="str">
        <f>VLOOKUP($M2356,Map_GL!$B:$N,13,FALSE)</f>
        <v>00</v>
      </c>
      <c r="T2356"/>
    </row>
    <row r="2357" spans="1:20" x14ac:dyDescent="0.25">
      <c r="A2357" t="s">
        <v>8</v>
      </c>
      <c r="B2357" t="s">
        <v>10</v>
      </c>
      <c r="C2357" t="s">
        <v>12</v>
      </c>
      <c r="D2357" t="s">
        <v>14</v>
      </c>
      <c r="E2357" t="s">
        <v>10121</v>
      </c>
      <c r="F2357" t="s">
        <v>7297</v>
      </c>
      <c r="G2357" t="s">
        <v>10261</v>
      </c>
      <c r="H2357" s="9">
        <v>43833</v>
      </c>
      <c r="I2357" s="10">
        <v>0.50555555555555554</v>
      </c>
      <c r="J2357" s="11">
        <v>95.63000000000001</v>
      </c>
      <c r="K2357" t="s">
        <v>10122</v>
      </c>
      <c r="L2357" t="str">
        <f t="shared" si="72"/>
        <v>98842043</v>
      </c>
      <c r="M2357" t="str">
        <f t="shared" si="73"/>
        <v>64100300</v>
      </c>
      <c r="N2357" t="str">
        <f>VLOOKUP($L2357,Map_Organization!$F:$I,2,FALSE)</f>
        <v>UFT</v>
      </c>
      <c r="O2357" t="str">
        <f>VLOOKUP($L2357,Map_Organization!$F:$I,3,FALSE)</f>
        <v>930</v>
      </c>
      <c r="P2357" t="str">
        <f>VLOOKUP($L2357,Map_Organization!$F:$I,4,FALSE)</f>
        <v>8414</v>
      </c>
      <c r="Q2357" t="str">
        <f>VLOOKUP($M2357,Map_GL!$B:$N,11,FALSE)</f>
        <v>75B</v>
      </c>
      <c r="R2357" t="str">
        <f>VLOOKUP($M2357,Map_GL!$B:$N,12,FALSE)</f>
        <v>000</v>
      </c>
      <c r="S2357" t="str">
        <f>VLOOKUP($M2357,Map_GL!$B:$N,13,FALSE)</f>
        <v>00</v>
      </c>
      <c r="T2357"/>
    </row>
    <row r="2358" spans="1:20" x14ac:dyDescent="0.25">
      <c r="A2358" t="s">
        <v>8</v>
      </c>
      <c r="B2358" t="s">
        <v>10</v>
      </c>
      <c r="C2358" t="s">
        <v>12</v>
      </c>
      <c r="D2358" t="s">
        <v>14</v>
      </c>
      <c r="E2358" t="s">
        <v>10121</v>
      </c>
      <c r="F2358" t="s">
        <v>7297</v>
      </c>
      <c r="G2358" t="s">
        <v>10227</v>
      </c>
      <c r="H2358" s="9">
        <v>43833</v>
      </c>
      <c r="I2358" s="10">
        <v>0.50555555555555554</v>
      </c>
      <c r="J2358" s="11">
        <v>892</v>
      </c>
      <c r="K2358" t="s">
        <v>10122</v>
      </c>
      <c r="L2358" t="str">
        <f t="shared" si="72"/>
        <v>98842043</v>
      </c>
      <c r="M2358" t="str">
        <f t="shared" si="73"/>
        <v>64100520</v>
      </c>
      <c r="N2358" t="str">
        <f>VLOOKUP($L2358,Map_Organization!$F:$I,2,FALSE)</f>
        <v>UFT</v>
      </c>
      <c r="O2358" t="str">
        <f>VLOOKUP($L2358,Map_Organization!$F:$I,3,FALSE)</f>
        <v>930</v>
      </c>
      <c r="P2358" t="str">
        <f>VLOOKUP($L2358,Map_Organization!$F:$I,4,FALSE)</f>
        <v>8414</v>
      </c>
      <c r="Q2358" t="str">
        <f>VLOOKUP($M2358,Map_GL!$B:$N,11,FALSE)</f>
        <v>75B</v>
      </c>
      <c r="R2358" t="str">
        <f>VLOOKUP($M2358,Map_GL!$B:$N,12,FALSE)</f>
        <v>000</v>
      </c>
      <c r="S2358" t="str">
        <f>VLOOKUP($M2358,Map_GL!$B:$N,13,FALSE)</f>
        <v>00</v>
      </c>
      <c r="T2358"/>
    </row>
    <row r="2359" spans="1:20" x14ac:dyDescent="0.25">
      <c r="A2359" t="s">
        <v>8</v>
      </c>
      <c r="B2359" t="s">
        <v>10</v>
      </c>
      <c r="C2359" t="s">
        <v>12</v>
      </c>
      <c r="D2359" t="s">
        <v>14</v>
      </c>
      <c r="E2359" t="s">
        <v>10121</v>
      </c>
      <c r="F2359" t="s">
        <v>7297</v>
      </c>
      <c r="G2359" t="s">
        <v>10228</v>
      </c>
      <c r="H2359" s="9">
        <v>43833</v>
      </c>
      <c r="I2359" s="10">
        <v>0.50555555555555554</v>
      </c>
      <c r="J2359" s="11">
        <v>465.55</v>
      </c>
      <c r="K2359" t="s">
        <v>10122</v>
      </c>
      <c r="L2359" t="str">
        <f t="shared" si="72"/>
        <v>98842043</v>
      </c>
      <c r="M2359" t="str">
        <f t="shared" si="73"/>
        <v>64106031</v>
      </c>
      <c r="N2359" t="str">
        <f>VLOOKUP($L2359,Map_Organization!$F:$I,2,FALSE)</f>
        <v>UFT</v>
      </c>
      <c r="O2359" t="str">
        <f>VLOOKUP($L2359,Map_Organization!$F:$I,3,FALSE)</f>
        <v>930</v>
      </c>
      <c r="P2359" t="str">
        <f>VLOOKUP($L2359,Map_Organization!$F:$I,4,FALSE)</f>
        <v>8414</v>
      </c>
      <c r="Q2359" t="str">
        <f>VLOOKUP($M2359,Map_GL!$B:$N,11,FALSE)</f>
        <v>75B</v>
      </c>
      <c r="R2359" t="str">
        <f>VLOOKUP($M2359,Map_GL!$B:$N,12,FALSE)</f>
        <v>000</v>
      </c>
      <c r="S2359" t="str">
        <f>VLOOKUP($M2359,Map_GL!$B:$N,13,FALSE)</f>
        <v>00</v>
      </c>
      <c r="T2359"/>
    </row>
    <row r="2360" spans="1:20" x14ac:dyDescent="0.25">
      <c r="A2360" t="s">
        <v>8</v>
      </c>
      <c r="B2360" t="s">
        <v>10</v>
      </c>
      <c r="C2360" t="s">
        <v>12</v>
      </c>
      <c r="D2360" t="s">
        <v>14</v>
      </c>
      <c r="E2360" t="s">
        <v>10121</v>
      </c>
      <c r="F2360" t="s">
        <v>7297</v>
      </c>
      <c r="G2360" t="s">
        <v>10229</v>
      </c>
      <c r="H2360" s="9">
        <v>43833</v>
      </c>
      <c r="I2360" s="10">
        <v>0.50555555555555554</v>
      </c>
      <c r="J2360" s="11">
        <v>44.61</v>
      </c>
      <c r="K2360" t="s">
        <v>10122</v>
      </c>
      <c r="L2360" t="str">
        <f t="shared" si="72"/>
        <v>98842043</v>
      </c>
      <c r="M2360" t="str">
        <f t="shared" si="73"/>
        <v>64502021</v>
      </c>
      <c r="N2360" t="str">
        <f>VLOOKUP($L2360,Map_Organization!$F:$I,2,FALSE)</f>
        <v>UFT</v>
      </c>
      <c r="O2360" t="str">
        <f>VLOOKUP($L2360,Map_Organization!$F:$I,3,FALSE)</f>
        <v>930</v>
      </c>
      <c r="P2360" t="str">
        <f>VLOOKUP($L2360,Map_Organization!$F:$I,4,FALSE)</f>
        <v>8414</v>
      </c>
      <c r="Q2360" t="str">
        <f>VLOOKUP($M2360,Map_GL!$B:$N,11,FALSE)</f>
        <v>75B</v>
      </c>
      <c r="R2360" t="str">
        <f>VLOOKUP($M2360,Map_GL!$B:$N,12,FALSE)</f>
        <v>000</v>
      </c>
      <c r="S2360" t="str">
        <f>VLOOKUP($M2360,Map_GL!$B:$N,13,FALSE)</f>
        <v>00</v>
      </c>
      <c r="T2360"/>
    </row>
    <row r="2361" spans="1:20" x14ac:dyDescent="0.25">
      <c r="A2361" t="s">
        <v>8</v>
      </c>
      <c r="B2361" t="s">
        <v>10</v>
      </c>
      <c r="C2361" t="s">
        <v>12</v>
      </c>
      <c r="D2361" t="s">
        <v>14</v>
      </c>
      <c r="E2361" t="s">
        <v>10121</v>
      </c>
      <c r="F2361" t="s">
        <v>7297</v>
      </c>
      <c r="G2361" t="s">
        <v>10230</v>
      </c>
      <c r="H2361" s="9">
        <v>43833</v>
      </c>
      <c r="I2361" s="10">
        <v>0.50555555555555554</v>
      </c>
      <c r="J2361" s="11">
        <v>426.66999999999996</v>
      </c>
      <c r="K2361" t="s">
        <v>10122</v>
      </c>
      <c r="L2361" t="str">
        <f t="shared" si="72"/>
        <v>98842043</v>
      </c>
      <c r="M2361" t="str">
        <f t="shared" si="73"/>
        <v>64503001</v>
      </c>
      <c r="N2361" t="str">
        <f>VLOOKUP($L2361,Map_Organization!$F:$I,2,FALSE)</f>
        <v>UFT</v>
      </c>
      <c r="O2361" t="str">
        <f>VLOOKUP($L2361,Map_Organization!$F:$I,3,FALSE)</f>
        <v>930</v>
      </c>
      <c r="P2361" t="str">
        <f>VLOOKUP($L2361,Map_Organization!$F:$I,4,FALSE)</f>
        <v>8414</v>
      </c>
      <c r="Q2361" t="str">
        <f>VLOOKUP($M2361,Map_GL!$B:$N,11,FALSE)</f>
        <v>75B</v>
      </c>
      <c r="R2361" t="str">
        <f>VLOOKUP($M2361,Map_GL!$B:$N,12,FALSE)</f>
        <v>000</v>
      </c>
      <c r="S2361" t="str">
        <f>VLOOKUP($M2361,Map_GL!$B:$N,13,FALSE)</f>
        <v>00</v>
      </c>
      <c r="T2361"/>
    </row>
    <row r="2362" spans="1:20" x14ac:dyDescent="0.25">
      <c r="A2362" t="s">
        <v>8</v>
      </c>
      <c r="B2362" t="s">
        <v>10</v>
      </c>
      <c r="C2362" t="s">
        <v>12</v>
      </c>
      <c r="D2362" t="s">
        <v>14</v>
      </c>
      <c r="E2362" t="s">
        <v>10121</v>
      </c>
      <c r="F2362" t="s">
        <v>7297</v>
      </c>
      <c r="G2362" t="s">
        <v>10231</v>
      </c>
      <c r="H2362" s="9">
        <v>43833</v>
      </c>
      <c r="I2362" s="10">
        <v>0.50555555555555554</v>
      </c>
      <c r="J2362" s="11">
        <v>386.04999999999995</v>
      </c>
      <c r="K2362" t="s">
        <v>10122</v>
      </c>
      <c r="L2362" t="str">
        <f t="shared" si="72"/>
        <v>98842043</v>
      </c>
      <c r="M2362" t="str">
        <f t="shared" si="73"/>
        <v>61620003</v>
      </c>
      <c r="N2362" t="str">
        <f>VLOOKUP($L2362,Map_Organization!$F:$I,2,FALSE)</f>
        <v>UFT</v>
      </c>
      <c r="O2362" t="str">
        <f>VLOOKUP($L2362,Map_Organization!$F:$I,3,FALSE)</f>
        <v>930</v>
      </c>
      <c r="P2362" t="str">
        <f>VLOOKUP($L2362,Map_Organization!$F:$I,4,FALSE)</f>
        <v>8414</v>
      </c>
      <c r="Q2362" t="str">
        <f>VLOOKUP($M2362,Map_GL!$B:$N,11,FALSE)</f>
        <v>794</v>
      </c>
      <c r="R2362" t="str">
        <f>VLOOKUP($M2362,Map_GL!$B:$N,12,FALSE)</f>
        <v>401</v>
      </c>
      <c r="S2362" t="str">
        <f>VLOOKUP($M2362,Map_GL!$B:$N,13,FALSE)</f>
        <v>00</v>
      </c>
      <c r="T2362"/>
    </row>
    <row r="2363" spans="1:20" x14ac:dyDescent="0.25">
      <c r="A2363" t="s">
        <v>8</v>
      </c>
      <c r="B2363" t="s">
        <v>10</v>
      </c>
      <c r="C2363" t="s">
        <v>12</v>
      </c>
      <c r="D2363" t="s">
        <v>14</v>
      </c>
      <c r="E2363" t="s">
        <v>10121</v>
      </c>
      <c r="F2363" t="s">
        <v>7297</v>
      </c>
      <c r="G2363" t="s">
        <v>10232</v>
      </c>
      <c r="H2363" s="9">
        <v>43833</v>
      </c>
      <c r="I2363" s="10">
        <v>0.50555555555555554</v>
      </c>
      <c r="J2363" s="11">
        <v>75.94</v>
      </c>
      <c r="K2363" t="s">
        <v>10122</v>
      </c>
      <c r="L2363" t="str">
        <f t="shared" si="72"/>
        <v>98842043</v>
      </c>
      <c r="M2363" t="str">
        <f t="shared" si="73"/>
        <v>64501011</v>
      </c>
      <c r="N2363" t="str">
        <f>VLOOKUP($L2363,Map_Organization!$F:$I,2,FALSE)</f>
        <v>UFT</v>
      </c>
      <c r="O2363" t="str">
        <f>VLOOKUP($L2363,Map_Organization!$F:$I,3,FALSE)</f>
        <v>930</v>
      </c>
      <c r="P2363" t="str">
        <f>VLOOKUP($L2363,Map_Organization!$F:$I,4,FALSE)</f>
        <v>8414</v>
      </c>
      <c r="Q2363" t="str">
        <f>VLOOKUP($M2363,Map_GL!$B:$N,11,FALSE)</f>
        <v>75B</v>
      </c>
      <c r="R2363" t="str">
        <f>VLOOKUP($M2363,Map_GL!$B:$N,12,FALSE)</f>
        <v>000</v>
      </c>
      <c r="S2363" t="str">
        <f>VLOOKUP($M2363,Map_GL!$B:$N,13,FALSE)</f>
        <v>00</v>
      </c>
      <c r="T2363"/>
    </row>
    <row r="2364" spans="1:20" x14ac:dyDescent="0.25">
      <c r="A2364" t="s">
        <v>8</v>
      </c>
      <c r="B2364" t="s">
        <v>10</v>
      </c>
      <c r="C2364" t="s">
        <v>12</v>
      </c>
      <c r="D2364" t="s">
        <v>14</v>
      </c>
      <c r="E2364" t="s">
        <v>10121</v>
      </c>
      <c r="F2364" t="s">
        <v>7297</v>
      </c>
      <c r="G2364" t="s">
        <v>10233</v>
      </c>
      <c r="H2364" s="9">
        <v>43833</v>
      </c>
      <c r="I2364" s="10">
        <v>0.50555555555555554</v>
      </c>
      <c r="J2364" s="11">
        <v>-238.92</v>
      </c>
      <c r="K2364" t="s">
        <v>10122</v>
      </c>
      <c r="L2364" t="str">
        <f t="shared" si="72"/>
        <v>98842043</v>
      </c>
      <c r="M2364" t="str">
        <f t="shared" si="73"/>
        <v>64501111</v>
      </c>
      <c r="N2364" t="str">
        <f>VLOOKUP($L2364,Map_Organization!$F:$I,2,FALSE)</f>
        <v>UFT</v>
      </c>
      <c r="O2364" t="str">
        <f>VLOOKUP($L2364,Map_Organization!$F:$I,3,FALSE)</f>
        <v>930</v>
      </c>
      <c r="P2364" t="str">
        <f>VLOOKUP($L2364,Map_Organization!$F:$I,4,FALSE)</f>
        <v>8414</v>
      </c>
      <c r="Q2364" t="str">
        <f>VLOOKUP($M2364,Map_GL!$B:$N,11,FALSE)</f>
        <v>75B</v>
      </c>
      <c r="R2364" t="str">
        <f>VLOOKUP($M2364,Map_GL!$B:$N,12,FALSE)</f>
        <v>000</v>
      </c>
      <c r="S2364" t="str">
        <f>VLOOKUP($M2364,Map_GL!$B:$N,13,FALSE)</f>
        <v>00</v>
      </c>
      <c r="T2364"/>
    </row>
    <row r="2365" spans="1:20" x14ac:dyDescent="0.25">
      <c r="A2365" t="s">
        <v>8</v>
      </c>
      <c r="B2365" t="s">
        <v>10</v>
      </c>
      <c r="C2365" t="s">
        <v>12</v>
      </c>
      <c r="D2365" t="s">
        <v>14</v>
      </c>
      <c r="E2365" t="s">
        <v>10121</v>
      </c>
      <c r="F2365" t="s">
        <v>7297</v>
      </c>
      <c r="G2365" t="s">
        <v>10234</v>
      </c>
      <c r="H2365" s="9">
        <v>43833</v>
      </c>
      <c r="I2365" s="10">
        <v>0.50555555555555554</v>
      </c>
      <c r="J2365" s="11">
        <v>792.69</v>
      </c>
      <c r="K2365" t="s">
        <v>10122</v>
      </c>
      <c r="L2365" t="str">
        <f t="shared" si="72"/>
        <v>98842043</v>
      </c>
      <c r="M2365" t="str">
        <f t="shared" si="73"/>
        <v>64501611</v>
      </c>
      <c r="N2365" t="str">
        <f>VLOOKUP($L2365,Map_Organization!$F:$I,2,FALSE)</f>
        <v>UFT</v>
      </c>
      <c r="O2365" t="str">
        <f>VLOOKUP($L2365,Map_Organization!$F:$I,3,FALSE)</f>
        <v>930</v>
      </c>
      <c r="P2365" t="str">
        <f>VLOOKUP($L2365,Map_Organization!$F:$I,4,FALSE)</f>
        <v>8414</v>
      </c>
      <c r="Q2365" t="str">
        <f>VLOOKUP($M2365,Map_GL!$B:$N,11,FALSE)</f>
        <v>75B</v>
      </c>
      <c r="R2365" t="str">
        <f>VLOOKUP($M2365,Map_GL!$B:$N,12,FALSE)</f>
        <v>000</v>
      </c>
      <c r="S2365" t="str">
        <f>VLOOKUP($M2365,Map_GL!$B:$N,13,FALSE)</f>
        <v>00</v>
      </c>
      <c r="T2365"/>
    </row>
    <row r="2366" spans="1:20" x14ac:dyDescent="0.25">
      <c r="A2366" t="s">
        <v>8</v>
      </c>
      <c r="B2366" t="s">
        <v>10</v>
      </c>
      <c r="C2366" t="s">
        <v>12</v>
      </c>
      <c r="D2366" t="s">
        <v>14</v>
      </c>
      <c r="E2366" t="s">
        <v>10121</v>
      </c>
      <c r="F2366" t="s">
        <v>7297</v>
      </c>
      <c r="G2366" t="s">
        <v>10235</v>
      </c>
      <c r="H2366" s="9">
        <v>43833</v>
      </c>
      <c r="I2366" s="10">
        <v>0.50555555555555554</v>
      </c>
      <c r="J2366" s="11">
        <v>60.44</v>
      </c>
      <c r="K2366" t="s">
        <v>10122</v>
      </c>
      <c r="L2366" t="str">
        <f t="shared" si="72"/>
        <v>98842043</v>
      </c>
      <c r="M2366" t="str">
        <f t="shared" si="73"/>
        <v>64501621</v>
      </c>
      <c r="N2366" t="str">
        <f>VLOOKUP($L2366,Map_Organization!$F:$I,2,FALSE)</f>
        <v>UFT</v>
      </c>
      <c r="O2366" t="str">
        <f>VLOOKUP($L2366,Map_Organization!$F:$I,3,FALSE)</f>
        <v>930</v>
      </c>
      <c r="P2366" t="str">
        <f>VLOOKUP($L2366,Map_Organization!$F:$I,4,FALSE)</f>
        <v>8414</v>
      </c>
      <c r="Q2366" t="str">
        <f>VLOOKUP($M2366,Map_GL!$B:$N,11,FALSE)</f>
        <v>75B</v>
      </c>
      <c r="R2366" t="str">
        <f>VLOOKUP($M2366,Map_GL!$B:$N,12,FALSE)</f>
        <v>000</v>
      </c>
      <c r="S2366" t="str">
        <f>VLOOKUP($M2366,Map_GL!$B:$N,13,FALSE)</f>
        <v>00</v>
      </c>
      <c r="T2366"/>
    </row>
    <row r="2367" spans="1:20" x14ac:dyDescent="0.25">
      <c r="A2367" t="s">
        <v>8</v>
      </c>
      <c r="B2367" t="s">
        <v>10</v>
      </c>
      <c r="C2367" t="s">
        <v>12</v>
      </c>
      <c r="D2367" t="s">
        <v>14</v>
      </c>
      <c r="E2367" t="s">
        <v>10121</v>
      </c>
      <c r="F2367" t="s">
        <v>7297</v>
      </c>
      <c r="G2367" t="s">
        <v>10236</v>
      </c>
      <c r="H2367" s="9">
        <v>43833</v>
      </c>
      <c r="I2367" s="10">
        <v>0.50555555555555554</v>
      </c>
      <c r="J2367" s="11">
        <v>418.94</v>
      </c>
      <c r="K2367" t="s">
        <v>10122</v>
      </c>
      <c r="L2367" t="str">
        <f t="shared" si="72"/>
        <v>98842043</v>
      </c>
      <c r="M2367" t="str">
        <f t="shared" si="73"/>
        <v>64501631</v>
      </c>
      <c r="N2367" t="str">
        <f>VLOOKUP($L2367,Map_Organization!$F:$I,2,FALSE)</f>
        <v>UFT</v>
      </c>
      <c r="O2367" t="str">
        <f>VLOOKUP($L2367,Map_Organization!$F:$I,3,FALSE)</f>
        <v>930</v>
      </c>
      <c r="P2367" t="str">
        <f>VLOOKUP($L2367,Map_Organization!$F:$I,4,FALSE)</f>
        <v>8414</v>
      </c>
      <c r="Q2367" t="str">
        <f>VLOOKUP($M2367,Map_GL!$B:$N,11,FALSE)</f>
        <v>75B</v>
      </c>
      <c r="R2367" t="str">
        <f>VLOOKUP($M2367,Map_GL!$B:$N,12,FALSE)</f>
        <v>000</v>
      </c>
      <c r="S2367" t="str">
        <f>VLOOKUP($M2367,Map_GL!$B:$N,13,FALSE)</f>
        <v>00</v>
      </c>
      <c r="T2367"/>
    </row>
    <row r="2368" spans="1:20" x14ac:dyDescent="0.25">
      <c r="A2368" t="s">
        <v>8</v>
      </c>
      <c r="B2368" t="s">
        <v>10</v>
      </c>
      <c r="C2368" t="s">
        <v>12</v>
      </c>
      <c r="D2368" t="s">
        <v>14</v>
      </c>
      <c r="E2368" t="s">
        <v>10121</v>
      </c>
      <c r="F2368" t="s">
        <v>7297</v>
      </c>
      <c r="G2368" t="s">
        <v>10237</v>
      </c>
      <c r="H2368" s="9">
        <v>43833</v>
      </c>
      <c r="I2368" s="10">
        <v>0.50555555555555554</v>
      </c>
      <c r="J2368" s="11">
        <v>-465.55</v>
      </c>
      <c r="K2368" t="s">
        <v>10122</v>
      </c>
      <c r="L2368" t="str">
        <f t="shared" si="72"/>
        <v>98842043</v>
      </c>
      <c r="M2368" t="str">
        <f t="shared" si="73"/>
        <v>64106031</v>
      </c>
      <c r="N2368" t="str">
        <f>VLOOKUP($L2368,Map_Organization!$F:$I,2,FALSE)</f>
        <v>UFT</v>
      </c>
      <c r="O2368" t="str">
        <f>VLOOKUP($L2368,Map_Organization!$F:$I,3,FALSE)</f>
        <v>930</v>
      </c>
      <c r="P2368" t="str">
        <f>VLOOKUP($L2368,Map_Organization!$F:$I,4,FALSE)</f>
        <v>8414</v>
      </c>
      <c r="Q2368" t="str">
        <f>VLOOKUP($M2368,Map_GL!$B:$N,11,FALSE)</f>
        <v>75B</v>
      </c>
      <c r="R2368" t="str">
        <f>VLOOKUP($M2368,Map_GL!$B:$N,12,FALSE)</f>
        <v>000</v>
      </c>
      <c r="S2368" t="str">
        <f>VLOOKUP($M2368,Map_GL!$B:$N,13,FALSE)</f>
        <v>00</v>
      </c>
      <c r="T2368"/>
    </row>
    <row r="2369" spans="1:20" x14ac:dyDescent="0.25">
      <c r="A2369" t="s">
        <v>8</v>
      </c>
      <c r="B2369" t="s">
        <v>10</v>
      </c>
      <c r="C2369" t="s">
        <v>12</v>
      </c>
      <c r="D2369" t="s">
        <v>14</v>
      </c>
      <c r="E2369" t="s">
        <v>10121</v>
      </c>
      <c r="F2369" t="s">
        <v>7297</v>
      </c>
      <c r="G2369" t="s">
        <v>10238</v>
      </c>
      <c r="H2369" s="9">
        <v>43833</v>
      </c>
      <c r="I2369" s="10">
        <v>0.50555555555555554</v>
      </c>
      <c r="J2369" s="11">
        <v>465.55</v>
      </c>
      <c r="K2369" t="s">
        <v>10122</v>
      </c>
      <c r="L2369" t="str">
        <f t="shared" si="72"/>
        <v>98842043</v>
      </c>
      <c r="M2369" t="str">
        <f t="shared" si="73"/>
        <v>64106030</v>
      </c>
      <c r="N2369" t="str">
        <f>VLOOKUP($L2369,Map_Organization!$F:$I,2,FALSE)</f>
        <v>UFT</v>
      </c>
      <c r="O2369" t="str">
        <f>VLOOKUP($L2369,Map_Organization!$F:$I,3,FALSE)</f>
        <v>930</v>
      </c>
      <c r="P2369" t="str">
        <f>VLOOKUP($L2369,Map_Organization!$F:$I,4,FALSE)</f>
        <v>8414</v>
      </c>
      <c r="Q2369" t="str">
        <f>VLOOKUP($M2369,Map_GL!$B:$N,11,FALSE)</f>
        <v>75B</v>
      </c>
      <c r="R2369" t="str">
        <f>VLOOKUP($M2369,Map_GL!$B:$N,12,FALSE)</f>
        <v>000</v>
      </c>
      <c r="S2369" t="str">
        <f>VLOOKUP($M2369,Map_GL!$B:$N,13,FALSE)</f>
        <v>00</v>
      </c>
      <c r="T2369"/>
    </row>
    <row r="2370" spans="1:20" x14ac:dyDescent="0.25">
      <c r="A2370" t="s">
        <v>8</v>
      </c>
      <c r="B2370" t="s">
        <v>10</v>
      </c>
      <c r="C2370" t="s">
        <v>12</v>
      </c>
      <c r="D2370" t="s">
        <v>14</v>
      </c>
      <c r="E2370" t="s">
        <v>10121</v>
      </c>
      <c r="F2370" t="s">
        <v>7297</v>
      </c>
      <c r="G2370" t="s">
        <v>10239</v>
      </c>
      <c r="H2370" s="9">
        <v>43833</v>
      </c>
      <c r="I2370" s="10">
        <v>0.50555555555555554</v>
      </c>
      <c r="J2370" s="11">
        <v>-44.61</v>
      </c>
      <c r="K2370" t="s">
        <v>10122</v>
      </c>
      <c r="L2370" t="str">
        <f t="shared" si="72"/>
        <v>98842043</v>
      </c>
      <c r="M2370" t="str">
        <f t="shared" si="73"/>
        <v>64502021</v>
      </c>
      <c r="N2370" t="str">
        <f>VLOOKUP($L2370,Map_Organization!$F:$I,2,FALSE)</f>
        <v>UFT</v>
      </c>
      <c r="O2370" t="str">
        <f>VLOOKUP($L2370,Map_Organization!$F:$I,3,FALSE)</f>
        <v>930</v>
      </c>
      <c r="P2370" t="str">
        <f>VLOOKUP($L2370,Map_Organization!$F:$I,4,FALSE)</f>
        <v>8414</v>
      </c>
      <c r="Q2370" t="str">
        <f>VLOOKUP($M2370,Map_GL!$B:$N,11,FALSE)</f>
        <v>75B</v>
      </c>
      <c r="R2370" t="str">
        <f>VLOOKUP($M2370,Map_GL!$B:$N,12,FALSE)</f>
        <v>000</v>
      </c>
      <c r="S2370" t="str">
        <f>VLOOKUP($M2370,Map_GL!$B:$N,13,FALSE)</f>
        <v>00</v>
      </c>
      <c r="T2370"/>
    </row>
    <row r="2371" spans="1:20" x14ac:dyDescent="0.25">
      <c r="A2371" t="s">
        <v>8</v>
      </c>
      <c r="B2371" t="s">
        <v>10</v>
      </c>
      <c r="C2371" t="s">
        <v>12</v>
      </c>
      <c r="D2371" t="s">
        <v>14</v>
      </c>
      <c r="E2371" t="s">
        <v>10121</v>
      </c>
      <c r="F2371" t="s">
        <v>7297</v>
      </c>
      <c r="G2371" t="s">
        <v>10240</v>
      </c>
      <c r="H2371" s="9">
        <v>43833</v>
      </c>
      <c r="I2371" s="10">
        <v>0.50555555555555554</v>
      </c>
      <c r="J2371" s="11">
        <v>-426.66999999999996</v>
      </c>
      <c r="K2371" t="s">
        <v>10122</v>
      </c>
      <c r="L2371" t="str">
        <f t="shared" si="72"/>
        <v>98842043</v>
      </c>
      <c r="M2371" t="str">
        <f t="shared" si="73"/>
        <v>64503001</v>
      </c>
      <c r="N2371" t="str">
        <f>VLOOKUP($L2371,Map_Organization!$F:$I,2,FALSE)</f>
        <v>UFT</v>
      </c>
      <c r="O2371" t="str">
        <f>VLOOKUP($L2371,Map_Organization!$F:$I,3,FALSE)</f>
        <v>930</v>
      </c>
      <c r="P2371" t="str">
        <f>VLOOKUP($L2371,Map_Organization!$F:$I,4,FALSE)</f>
        <v>8414</v>
      </c>
      <c r="Q2371" t="str">
        <f>VLOOKUP($M2371,Map_GL!$B:$N,11,FALSE)</f>
        <v>75B</v>
      </c>
      <c r="R2371" t="str">
        <f>VLOOKUP($M2371,Map_GL!$B:$N,12,FALSE)</f>
        <v>000</v>
      </c>
      <c r="S2371" t="str">
        <f>VLOOKUP($M2371,Map_GL!$B:$N,13,FALSE)</f>
        <v>00</v>
      </c>
      <c r="T2371"/>
    </row>
    <row r="2372" spans="1:20" x14ac:dyDescent="0.25">
      <c r="A2372" t="s">
        <v>8</v>
      </c>
      <c r="B2372" t="s">
        <v>10</v>
      </c>
      <c r="C2372" t="s">
        <v>12</v>
      </c>
      <c r="D2372" t="s">
        <v>14</v>
      </c>
      <c r="E2372" t="s">
        <v>10121</v>
      </c>
      <c r="F2372" t="s">
        <v>7297</v>
      </c>
      <c r="G2372" t="s">
        <v>10241</v>
      </c>
      <c r="H2372" s="9">
        <v>43833</v>
      </c>
      <c r="I2372" s="10">
        <v>0.50555555555555554</v>
      </c>
      <c r="J2372" s="11">
        <v>44.61</v>
      </c>
      <c r="K2372" t="s">
        <v>10122</v>
      </c>
      <c r="L2372" t="str">
        <f t="shared" si="72"/>
        <v>98842043</v>
      </c>
      <c r="M2372" t="str">
        <f t="shared" si="73"/>
        <v>64502020</v>
      </c>
      <c r="N2372" t="str">
        <f>VLOOKUP($L2372,Map_Organization!$F:$I,2,FALSE)</f>
        <v>UFT</v>
      </c>
      <c r="O2372" t="str">
        <f>VLOOKUP($L2372,Map_Organization!$F:$I,3,FALSE)</f>
        <v>930</v>
      </c>
      <c r="P2372" t="str">
        <f>VLOOKUP($L2372,Map_Organization!$F:$I,4,FALSE)</f>
        <v>8414</v>
      </c>
      <c r="Q2372" t="str">
        <f>VLOOKUP($M2372,Map_GL!$B:$N,11,FALSE)</f>
        <v>75B</v>
      </c>
      <c r="R2372" t="str">
        <f>VLOOKUP($M2372,Map_GL!$B:$N,12,FALSE)</f>
        <v>000</v>
      </c>
      <c r="S2372" t="str">
        <f>VLOOKUP($M2372,Map_GL!$B:$N,13,FALSE)</f>
        <v>00</v>
      </c>
      <c r="T2372"/>
    </row>
    <row r="2373" spans="1:20" x14ac:dyDescent="0.25">
      <c r="A2373" t="s">
        <v>8</v>
      </c>
      <c r="B2373" t="s">
        <v>10</v>
      </c>
      <c r="C2373" t="s">
        <v>12</v>
      </c>
      <c r="D2373" t="s">
        <v>14</v>
      </c>
      <c r="E2373" t="s">
        <v>10121</v>
      </c>
      <c r="F2373" t="s">
        <v>7297</v>
      </c>
      <c r="G2373" t="s">
        <v>10242</v>
      </c>
      <c r="H2373" s="9">
        <v>43833</v>
      </c>
      <c r="I2373" s="10">
        <v>0.50555555555555554</v>
      </c>
      <c r="J2373" s="11">
        <v>519.65</v>
      </c>
      <c r="K2373" t="s">
        <v>10122</v>
      </c>
      <c r="L2373" t="str">
        <f t="shared" ref="L2373:L2436" si="74">SUBSTITUTE(RIGHT($F2373,9),"-","")</f>
        <v>98842043</v>
      </c>
      <c r="M2373" t="str">
        <f t="shared" ref="M2373:M2436" si="75">SUBSTITUTE(RIGHT($G2373,9),".","")</f>
        <v>64503000</v>
      </c>
      <c r="N2373" t="str">
        <f>VLOOKUP($L2373,Map_Organization!$F:$I,2,FALSE)</f>
        <v>UFT</v>
      </c>
      <c r="O2373" t="str">
        <f>VLOOKUP($L2373,Map_Organization!$F:$I,3,FALSE)</f>
        <v>930</v>
      </c>
      <c r="P2373" t="str">
        <f>VLOOKUP($L2373,Map_Organization!$F:$I,4,FALSE)</f>
        <v>8414</v>
      </c>
      <c r="Q2373" t="str">
        <f>VLOOKUP($M2373,Map_GL!$B:$N,11,FALSE)</f>
        <v>75B</v>
      </c>
      <c r="R2373" t="str">
        <f>VLOOKUP($M2373,Map_GL!$B:$N,12,FALSE)</f>
        <v>000</v>
      </c>
      <c r="S2373" t="str">
        <f>VLOOKUP($M2373,Map_GL!$B:$N,13,FALSE)</f>
        <v>00</v>
      </c>
      <c r="T2373"/>
    </row>
    <row r="2374" spans="1:20" x14ac:dyDescent="0.25">
      <c r="A2374" t="s">
        <v>8</v>
      </c>
      <c r="B2374" t="s">
        <v>10</v>
      </c>
      <c r="C2374" t="s">
        <v>12</v>
      </c>
      <c r="D2374" t="s">
        <v>14</v>
      </c>
      <c r="E2374" t="s">
        <v>10121</v>
      </c>
      <c r="F2374" t="s">
        <v>7297</v>
      </c>
      <c r="G2374" t="s">
        <v>10243</v>
      </c>
      <c r="H2374" s="9">
        <v>43833</v>
      </c>
      <c r="I2374" s="10">
        <v>0.50555555555555554</v>
      </c>
      <c r="J2374" s="11">
        <v>-75.94</v>
      </c>
      <c r="K2374" t="s">
        <v>10122</v>
      </c>
      <c r="L2374" t="str">
        <f t="shared" si="74"/>
        <v>98842043</v>
      </c>
      <c r="M2374" t="str">
        <f t="shared" si="75"/>
        <v>64501011</v>
      </c>
      <c r="N2374" t="str">
        <f>VLOOKUP($L2374,Map_Organization!$F:$I,2,FALSE)</f>
        <v>UFT</v>
      </c>
      <c r="O2374" t="str">
        <f>VLOOKUP($L2374,Map_Organization!$F:$I,3,FALSE)</f>
        <v>930</v>
      </c>
      <c r="P2374" t="str">
        <f>VLOOKUP($L2374,Map_Organization!$F:$I,4,FALSE)</f>
        <v>8414</v>
      </c>
      <c r="Q2374" t="str">
        <f>VLOOKUP($M2374,Map_GL!$B:$N,11,FALSE)</f>
        <v>75B</v>
      </c>
      <c r="R2374" t="str">
        <f>VLOOKUP($M2374,Map_GL!$B:$N,12,FALSE)</f>
        <v>000</v>
      </c>
      <c r="S2374" t="str">
        <f>VLOOKUP($M2374,Map_GL!$B:$N,13,FALSE)</f>
        <v>00</v>
      </c>
      <c r="T2374"/>
    </row>
    <row r="2375" spans="1:20" x14ac:dyDescent="0.25">
      <c r="A2375" t="s">
        <v>8</v>
      </c>
      <c r="B2375" t="s">
        <v>10</v>
      </c>
      <c r="C2375" t="s">
        <v>12</v>
      </c>
      <c r="D2375" t="s">
        <v>14</v>
      </c>
      <c r="E2375" t="s">
        <v>10121</v>
      </c>
      <c r="F2375" t="s">
        <v>7297</v>
      </c>
      <c r="G2375" t="s">
        <v>10244</v>
      </c>
      <c r="H2375" s="9">
        <v>43833</v>
      </c>
      <c r="I2375" s="10">
        <v>0.50555555555555554</v>
      </c>
      <c r="J2375" s="11">
        <v>238.92</v>
      </c>
      <c r="K2375" t="s">
        <v>10122</v>
      </c>
      <c r="L2375" t="str">
        <f t="shared" si="74"/>
        <v>98842043</v>
      </c>
      <c r="M2375" t="str">
        <f t="shared" si="75"/>
        <v>64501111</v>
      </c>
      <c r="N2375" t="str">
        <f>VLOOKUP($L2375,Map_Organization!$F:$I,2,FALSE)</f>
        <v>UFT</v>
      </c>
      <c r="O2375" t="str">
        <f>VLOOKUP($L2375,Map_Organization!$F:$I,3,FALSE)</f>
        <v>930</v>
      </c>
      <c r="P2375" t="str">
        <f>VLOOKUP($L2375,Map_Organization!$F:$I,4,FALSE)</f>
        <v>8414</v>
      </c>
      <c r="Q2375" t="str">
        <f>VLOOKUP($M2375,Map_GL!$B:$N,11,FALSE)</f>
        <v>75B</v>
      </c>
      <c r="R2375" t="str">
        <f>VLOOKUP($M2375,Map_GL!$B:$N,12,FALSE)</f>
        <v>000</v>
      </c>
      <c r="S2375" t="str">
        <f>VLOOKUP($M2375,Map_GL!$B:$N,13,FALSE)</f>
        <v>00</v>
      </c>
      <c r="T2375"/>
    </row>
    <row r="2376" spans="1:20" x14ac:dyDescent="0.25">
      <c r="A2376" t="s">
        <v>8</v>
      </c>
      <c r="B2376" t="s">
        <v>10</v>
      </c>
      <c r="C2376" t="s">
        <v>12</v>
      </c>
      <c r="D2376" t="s">
        <v>14</v>
      </c>
      <c r="E2376" t="s">
        <v>10121</v>
      </c>
      <c r="F2376" t="s">
        <v>7297</v>
      </c>
      <c r="G2376" t="s">
        <v>10245</v>
      </c>
      <c r="H2376" s="9">
        <v>43833</v>
      </c>
      <c r="I2376" s="10">
        <v>0.50555555555555554</v>
      </c>
      <c r="J2376" s="11">
        <v>42.19</v>
      </c>
      <c r="K2376" t="s">
        <v>10122</v>
      </c>
      <c r="L2376" t="str">
        <f t="shared" si="74"/>
        <v>98842043</v>
      </c>
      <c r="M2376" t="str">
        <f t="shared" si="75"/>
        <v>64501009</v>
      </c>
      <c r="N2376" t="str">
        <f>VLOOKUP($L2376,Map_Organization!$F:$I,2,FALSE)</f>
        <v>UFT</v>
      </c>
      <c r="O2376" t="str">
        <f>VLOOKUP($L2376,Map_Organization!$F:$I,3,FALSE)</f>
        <v>930</v>
      </c>
      <c r="P2376" t="str">
        <f>VLOOKUP($L2376,Map_Organization!$F:$I,4,FALSE)</f>
        <v>8414</v>
      </c>
      <c r="Q2376" t="str">
        <f>VLOOKUP($M2376,Map_GL!$B:$N,11,FALSE)</f>
        <v>75B</v>
      </c>
      <c r="R2376" t="str">
        <f>VLOOKUP($M2376,Map_GL!$B:$N,12,FALSE)</f>
        <v>000</v>
      </c>
      <c r="S2376" t="str">
        <f>VLOOKUP($M2376,Map_GL!$B:$N,13,FALSE)</f>
        <v>00</v>
      </c>
      <c r="T2376"/>
    </row>
    <row r="2377" spans="1:20" x14ac:dyDescent="0.25">
      <c r="A2377" t="s">
        <v>8</v>
      </c>
      <c r="B2377" t="s">
        <v>10</v>
      </c>
      <c r="C2377" t="s">
        <v>12</v>
      </c>
      <c r="D2377" t="s">
        <v>14</v>
      </c>
      <c r="E2377" t="s">
        <v>10121</v>
      </c>
      <c r="F2377" t="s">
        <v>7297</v>
      </c>
      <c r="G2377" t="s">
        <v>10246</v>
      </c>
      <c r="H2377" s="9">
        <v>43833</v>
      </c>
      <c r="I2377" s="10">
        <v>0.50555555555555554</v>
      </c>
      <c r="J2377" s="11">
        <v>33.75</v>
      </c>
      <c r="K2377" t="s">
        <v>10122</v>
      </c>
      <c r="L2377" t="str">
        <f t="shared" si="74"/>
        <v>98842043</v>
      </c>
      <c r="M2377" t="str">
        <f t="shared" si="75"/>
        <v>64501010</v>
      </c>
      <c r="N2377" t="str">
        <f>VLOOKUP($L2377,Map_Organization!$F:$I,2,FALSE)</f>
        <v>UFT</v>
      </c>
      <c r="O2377" t="str">
        <f>VLOOKUP($L2377,Map_Organization!$F:$I,3,FALSE)</f>
        <v>930</v>
      </c>
      <c r="P2377" t="str">
        <f>VLOOKUP($L2377,Map_Organization!$F:$I,4,FALSE)</f>
        <v>8414</v>
      </c>
      <c r="Q2377" t="str">
        <f>VLOOKUP($M2377,Map_GL!$B:$N,11,FALSE)</f>
        <v>75B</v>
      </c>
      <c r="R2377" t="str">
        <f>VLOOKUP($M2377,Map_GL!$B:$N,12,FALSE)</f>
        <v>000</v>
      </c>
      <c r="S2377" t="str">
        <f>VLOOKUP($M2377,Map_GL!$B:$N,13,FALSE)</f>
        <v>00</v>
      </c>
      <c r="T2377"/>
    </row>
    <row r="2378" spans="1:20" x14ac:dyDescent="0.25">
      <c r="A2378" t="s">
        <v>8</v>
      </c>
      <c r="B2378" t="s">
        <v>10</v>
      </c>
      <c r="C2378" t="s">
        <v>12</v>
      </c>
      <c r="D2378" t="s">
        <v>14</v>
      </c>
      <c r="E2378" t="s">
        <v>10121</v>
      </c>
      <c r="F2378" t="s">
        <v>7297</v>
      </c>
      <c r="G2378" t="s">
        <v>10247</v>
      </c>
      <c r="H2378" s="9">
        <v>43833</v>
      </c>
      <c r="I2378" s="10">
        <v>0.50555555555555554</v>
      </c>
      <c r="J2378" s="11">
        <v>-238.92</v>
      </c>
      <c r="K2378" t="s">
        <v>10122</v>
      </c>
      <c r="L2378" t="str">
        <f t="shared" si="74"/>
        <v>98842043</v>
      </c>
      <c r="M2378" t="str">
        <f t="shared" si="75"/>
        <v>64501110</v>
      </c>
      <c r="N2378" t="str">
        <f>VLOOKUP($L2378,Map_Organization!$F:$I,2,FALSE)</f>
        <v>UFT</v>
      </c>
      <c r="O2378" t="str">
        <f>VLOOKUP($L2378,Map_Organization!$F:$I,3,FALSE)</f>
        <v>930</v>
      </c>
      <c r="P2378" t="str">
        <f>VLOOKUP($L2378,Map_Organization!$F:$I,4,FALSE)</f>
        <v>8414</v>
      </c>
      <c r="Q2378" t="str">
        <f>VLOOKUP($M2378,Map_GL!$B:$N,11,FALSE)</f>
        <v>75B</v>
      </c>
      <c r="R2378" t="str">
        <f>VLOOKUP($M2378,Map_GL!$B:$N,12,FALSE)</f>
        <v>000</v>
      </c>
      <c r="S2378" t="str">
        <f>VLOOKUP($M2378,Map_GL!$B:$N,13,FALSE)</f>
        <v>00</v>
      </c>
      <c r="T2378"/>
    </row>
    <row r="2379" spans="1:20" x14ac:dyDescent="0.25">
      <c r="A2379" t="s">
        <v>8</v>
      </c>
      <c r="B2379" t="s">
        <v>10</v>
      </c>
      <c r="C2379" t="s">
        <v>12</v>
      </c>
      <c r="D2379" t="s">
        <v>14</v>
      </c>
      <c r="E2379" t="s">
        <v>10121</v>
      </c>
      <c r="F2379" t="s">
        <v>7297</v>
      </c>
      <c r="G2379" t="s">
        <v>10248</v>
      </c>
      <c r="H2379" s="9">
        <v>43833</v>
      </c>
      <c r="I2379" s="10">
        <v>0.50555555555555554</v>
      </c>
      <c r="J2379" s="11">
        <v>-792.69</v>
      </c>
      <c r="K2379" t="s">
        <v>10122</v>
      </c>
      <c r="L2379" t="str">
        <f t="shared" si="74"/>
        <v>98842043</v>
      </c>
      <c r="M2379" t="str">
        <f t="shared" si="75"/>
        <v>64501611</v>
      </c>
      <c r="N2379" t="str">
        <f>VLOOKUP($L2379,Map_Organization!$F:$I,2,FALSE)</f>
        <v>UFT</v>
      </c>
      <c r="O2379" t="str">
        <f>VLOOKUP($L2379,Map_Organization!$F:$I,3,FALSE)</f>
        <v>930</v>
      </c>
      <c r="P2379" t="str">
        <f>VLOOKUP($L2379,Map_Organization!$F:$I,4,FALSE)</f>
        <v>8414</v>
      </c>
      <c r="Q2379" t="str">
        <f>VLOOKUP($M2379,Map_GL!$B:$N,11,FALSE)</f>
        <v>75B</v>
      </c>
      <c r="R2379" t="str">
        <f>VLOOKUP($M2379,Map_GL!$B:$N,12,FALSE)</f>
        <v>000</v>
      </c>
      <c r="S2379" t="str">
        <f>VLOOKUP($M2379,Map_GL!$B:$N,13,FALSE)</f>
        <v>00</v>
      </c>
      <c r="T2379"/>
    </row>
    <row r="2380" spans="1:20" x14ac:dyDescent="0.25">
      <c r="A2380" t="s">
        <v>8</v>
      </c>
      <c r="B2380" t="s">
        <v>10</v>
      </c>
      <c r="C2380" t="s">
        <v>12</v>
      </c>
      <c r="D2380" t="s">
        <v>14</v>
      </c>
      <c r="E2380" t="s">
        <v>10121</v>
      </c>
      <c r="F2380" t="s">
        <v>7297</v>
      </c>
      <c r="G2380" t="s">
        <v>10249</v>
      </c>
      <c r="H2380" s="9">
        <v>43833</v>
      </c>
      <c r="I2380" s="10">
        <v>0.50555555555555554</v>
      </c>
      <c r="J2380" s="11">
        <v>-60.44</v>
      </c>
      <c r="K2380" t="s">
        <v>10122</v>
      </c>
      <c r="L2380" t="str">
        <f t="shared" si="74"/>
        <v>98842043</v>
      </c>
      <c r="M2380" t="str">
        <f t="shared" si="75"/>
        <v>64501621</v>
      </c>
      <c r="N2380" t="str">
        <f>VLOOKUP($L2380,Map_Organization!$F:$I,2,FALSE)</f>
        <v>UFT</v>
      </c>
      <c r="O2380" t="str">
        <f>VLOOKUP($L2380,Map_Organization!$F:$I,3,FALSE)</f>
        <v>930</v>
      </c>
      <c r="P2380" t="str">
        <f>VLOOKUP($L2380,Map_Organization!$F:$I,4,FALSE)</f>
        <v>8414</v>
      </c>
      <c r="Q2380" t="str">
        <f>VLOOKUP($M2380,Map_GL!$B:$N,11,FALSE)</f>
        <v>75B</v>
      </c>
      <c r="R2380" t="str">
        <f>VLOOKUP($M2380,Map_GL!$B:$N,12,FALSE)</f>
        <v>000</v>
      </c>
      <c r="S2380" t="str">
        <f>VLOOKUP($M2380,Map_GL!$B:$N,13,FALSE)</f>
        <v>00</v>
      </c>
      <c r="T2380"/>
    </row>
    <row r="2381" spans="1:20" x14ac:dyDescent="0.25">
      <c r="A2381" t="s">
        <v>8</v>
      </c>
      <c r="B2381" t="s">
        <v>10</v>
      </c>
      <c r="C2381" t="s">
        <v>12</v>
      </c>
      <c r="D2381" t="s">
        <v>14</v>
      </c>
      <c r="E2381" t="s">
        <v>10121</v>
      </c>
      <c r="F2381" t="s">
        <v>7297</v>
      </c>
      <c r="G2381" t="s">
        <v>10250</v>
      </c>
      <c r="H2381" s="9">
        <v>43833</v>
      </c>
      <c r="I2381" s="10">
        <v>0.50555555555555554</v>
      </c>
      <c r="J2381" s="11">
        <v>792.69</v>
      </c>
      <c r="K2381" t="s">
        <v>10122</v>
      </c>
      <c r="L2381" t="str">
        <f t="shared" si="74"/>
        <v>98842043</v>
      </c>
      <c r="M2381" t="str">
        <f t="shared" si="75"/>
        <v>64501610</v>
      </c>
      <c r="N2381" t="str">
        <f>VLOOKUP($L2381,Map_Organization!$F:$I,2,FALSE)</f>
        <v>UFT</v>
      </c>
      <c r="O2381" t="str">
        <f>VLOOKUP($L2381,Map_Organization!$F:$I,3,FALSE)</f>
        <v>930</v>
      </c>
      <c r="P2381" t="str">
        <f>VLOOKUP($L2381,Map_Organization!$F:$I,4,FALSE)</f>
        <v>8414</v>
      </c>
      <c r="Q2381" t="str">
        <f>VLOOKUP($M2381,Map_GL!$B:$N,11,FALSE)</f>
        <v>75B</v>
      </c>
      <c r="R2381" t="str">
        <f>VLOOKUP($M2381,Map_GL!$B:$N,12,FALSE)</f>
        <v>000</v>
      </c>
      <c r="S2381" t="str">
        <f>VLOOKUP($M2381,Map_GL!$B:$N,13,FALSE)</f>
        <v>00</v>
      </c>
      <c r="T2381"/>
    </row>
    <row r="2382" spans="1:20" x14ac:dyDescent="0.25">
      <c r="A2382" t="s">
        <v>8</v>
      </c>
      <c r="B2382" t="s">
        <v>10</v>
      </c>
      <c r="C2382" t="s">
        <v>12</v>
      </c>
      <c r="D2382" t="s">
        <v>14</v>
      </c>
      <c r="E2382" t="s">
        <v>10121</v>
      </c>
      <c r="F2382" t="s">
        <v>7297</v>
      </c>
      <c r="G2382" t="s">
        <v>10251</v>
      </c>
      <c r="H2382" s="9">
        <v>43833</v>
      </c>
      <c r="I2382" s="10">
        <v>0.50555555555555554</v>
      </c>
      <c r="J2382" s="11">
        <v>60.44</v>
      </c>
      <c r="K2382" t="s">
        <v>10122</v>
      </c>
      <c r="L2382" t="str">
        <f t="shared" si="74"/>
        <v>98842043</v>
      </c>
      <c r="M2382" t="str">
        <f t="shared" si="75"/>
        <v>64501620</v>
      </c>
      <c r="N2382" t="str">
        <f>VLOOKUP($L2382,Map_Organization!$F:$I,2,FALSE)</f>
        <v>UFT</v>
      </c>
      <c r="O2382" t="str">
        <f>VLOOKUP($L2382,Map_Organization!$F:$I,3,FALSE)</f>
        <v>930</v>
      </c>
      <c r="P2382" t="str">
        <f>VLOOKUP($L2382,Map_Organization!$F:$I,4,FALSE)</f>
        <v>8414</v>
      </c>
      <c r="Q2382" t="str">
        <f>VLOOKUP($M2382,Map_GL!$B:$N,11,FALSE)</f>
        <v>75B</v>
      </c>
      <c r="R2382" t="str">
        <f>VLOOKUP($M2382,Map_GL!$B:$N,12,FALSE)</f>
        <v>000</v>
      </c>
      <c r="S2382" t="str">
        <f>VLOOKUP($M2382,Map_GL!$B:$N,13,FALSE)</f>
        <v>00</v>
      </c>
      <c r="T2382"/>
    </row>
    <row r="2383" spans="1:20" x14ac:dyDescent="0.25">
      <c r="A2383" t="s">
        <v>8</v>
      </c>
      <c r="B2383" t="s">
        <v>10</v>
      </c>
      <c r="C2383" t="s">
        <v>12</v>
      </c>
      <c r="D2383" t="s">
        <v>14</v>
      </c>
      <c r="E2383" t="s">
        <v>10121</v>
      </c>
      <c r="F2383" t="s">
        <v>7297</v>
      </c>
      <c r="G2383" t="s">
        <v>10262</v>
      </c>
      <c r="H2383" s="9">
        <v>43833</v>
      </c>
      <c r="I2383" s="10">
        <v>0.50555555555555554</v>
      </c>
      <c r="J2383" s="11">
        <v>0.44</v>
      </c>
      <c r="K2383" t="s">
        <v>10122</v>
      </c>
      <c r="L2383" t="str">
        <f t="shared" si="74"/>
        <v>98842043</v>
      </c>
      <c r="M2383" t="str">
        <f t="shared" si="75"/>
        <v>64503715</v>
      </c>
      <c r="N2383" t="str">
        <f>VLOOKUP($L2383,Map_Organization!$F:$I,2,FALSE)</f>
        <v>UFT</v>
      </c>
      <c r="O2383" t="str">
        <f>VLOOKUP($L2383,Map_Organization!$F:$I,3,FALSE)</f>
        <v>930</v>
      </c>
      <c r="P2383" t="str">
        <f>VLOOKUP($L2383,Map_Organization!$F:$I,4,FALSE)</f>
        <v>8414</v>
      </c>
      <c r="Q2383" t="str">
        <f>VLOOKUP($M2383,Map_GL!$B:$N,11,FALSE)</f>
        <v>75B</v>
      </c>
      <c r="R2383" t="str">
        <f>VLOOKUP($M2383,Map_GL!$B:$N,12,FALSE)</f>
        <v>000</v>
      </c>
      <c r="S2383" t="str">
        <f>VLOOKUP($M2383,Map_GL!$B:$N,13,FALSE)</f>
        <v>00</v>
      </c>
      <c r="T2383"/>
    </row>
    <row r="2384" spans="1:20" x14ac:dyDescent="0.25">
      <c r="A2384" t="s">
        <v>8</v>
      </c>
      <c r="B2384" t="s">
        <v>10</v>
      </c>
      <c r="C2384" t="s">
        <v>12</v>
      </c>
      <c r="D2384" t="s">
        <v>14</v>
      </c>
      <c r="E2384" t="s">
        <v>10121</v>
      </c>
      <c r="F2384" t="s">
        <v>7297</v>
      </c>
      <c r="G2384" t="s">
        <v>10252</v>
      </c>
      <c r="H2384" s="9">
        <v>43833</v>
      </c>
      <c r="I2384" s="10">
        <v>0.50555555555555554</v>
      </c>
      <c r="J2384" s="11">
        <v>-418.94</v>
      </c>
      <c r="K2384" t="s">
        <v>10122</v>
      </c>
      <c r="L2384" t="str">
        <f t="shared" si="74"/>
        <v>98842043</v>
      </c>
      <c r="M2384" t="str">
        <f t="shared" si="75"/>
        <v>64501631</v>
      </c>
      <c r="N2384" t="str">
        <f>VLOOKUP($L2384,Map_Organization!$F:$I,2,FALSE)</f>
        <v>UFT</v>
      </c>
      <c r="O2384" t="str">
        <f>VLOOKUP($L2384,Map_Organization!$F:$I,3,FALSE)</f>
        <v>930</v>
      </c>
      <c r="P2384" t="str">
        <f>VLOOKUP($L2384,Map_Organization!$F:$I,4,FALSE)</f>
        <v>8414</v>
      </c>
      <c r="Q2384" t="str">
        <f>VLOOKUP($M2384,Map_GL!$B:$N,11,FALSE)</f>
        <v>75B</v>
      </c>
      <c r="R2384" t="str">
        <f>VLOOKUP($M2384,Map_GL!$B:$N,12,FALSE)</f>
        <v>000</v>
      </c>
      <c r="S2384" t="str">
        <f>VLOOKUP($M2384,Map_GL!$B:$N,13,FALSE)</f>
        <v>00</v>
      </c>
      <c r="T2384"/>
    </row>
    <row r="2385" spans="1:20" x14ac:dyDescent="0.25">
      <c r="A2385" t="s">
        <v>8</v>
      </c>
      <c r="B2385" t="s">
        <v>10</v>
      </c>
      <c r="C2385" t="s">
        <v>12</v>
      </c>
      <c r="D2385" t="s">
        <v>14</v>
      </c>
      <c r="E2385" t="s">
        <v>10121</v>
      </c>
      <c r="F2385" t="s">
        <v>7297</v>
      </c>
      <c r="G2385" t="s">
        <v>10253</v>
      </c>
      <c r="H2385" s="9">
        <v>43833</v>
      </c>
      <c r="I2385" s="10">
        <v>0.50555555555555554</v>
      </c>
      <c r="J2385" s="11">
        <v>418.94</v>
      </c>
      <c r="K2385" t="s">
        <v>10122</v>
      </c>
      <c r="L2385" t="str">
        <f t="shared" si="74"/>
        <v>98842043</v>
      </c>
      <c r="M2385" t="str">
        <f t="shared" si="75"/>
        <v>64501630</v>
      </c>
      <c r="N2385" t="str">
        <f>VLOOKUP($L2385,Map_Organization!$F:$I,2,FALSE)</f>
        <v>UFT</v>
      </c>
      <c r="O2385" t="str">
        <f>VLOOKUP($L2385,Map_Organization!$F:$I,3,FALSE)</f>
        <v>930</v>
      </c>
      <c r="P2385" t="str">
        <f>VLOOKUP($L2385,Map_Organization!$F:$I,4,FALSE)</f>
        <v>8414</v>
      </c>
      <c r="Q2385" t="str">
        <f>VLOOKUP($M2385,Map_GL!$B:$N,11,FALSE)</f>
        <v>75B</v>
      </c>
      <c r="R2385" t="str">
        <f>VLOOKUP($M2385,Map_GL!$B:$N,12,FALSE)</f>
        <v>000</v>
      </c>
      <c r="S2385" t="str">
        <f>VLOOKUP($M2385,Map_GL!$B:$N,13,FALSE)</f>
        <v>00</v>
      </c>
      <c r="T2385"/>
    </row>
    <row r="2386" spans="1:20" x14ac:dyDescent="0.25">
      <c r="A2386" t="s">
        <v>8</v>
      </c>
      <c r="B2386" t="s">
        <v>10</v>
      </c>
      <c r="C2386" t="s">
        <v>12</v>
      </c>
      <c r="D2386" t="s">
        <v>14</v>
      </c>
      <c r="E2386" t="s">
        <v>10121</v>
      </c>
      <c r="F2386" t="s">
        <v>7297</v>
      </c>
      <c r="G2386" t="s">
        <v>10254</v>
      </c>
      <c r="H2386" s="9">
        <v>43833</v>
      </c>
      <c r="I2386" s="10">
        <v>0.50555555555555554</v>
      </c>
      <c r="J2386" s="11">
        <v>-386.04999999999995</v>
      </c>
      <c r="K2386" t="s">
        <v>10122</v>
      </c>
      <c r="L2386" t="str">
        <f t="shared" si="74"/>
        <v>98842043</v>
      </c>
      <c r="M2386" t="str">
        <f t="shared" si="75"/>
        <v>61620003</v>
      </c>
      <c r="N2386" t="str">
        <f>VLOOKUP($L2386,Map_Organization!$F:$I,2,FALSE)</f>
        <v>UFT</v>
      </c>
      <c r="O2386" t="str">
        <f>VLOOKUP($L2386,Map_Organization!$F:$I,3,FALSE)</f>
        <v>930</v>
      </c>
      <c r="P2386" t="str">
        <f>VLOOKUP($L2386,Map_Organization!$F:$I,4,FALSE)</f>
        <v>8414</v>
      </c>
      <c r="Q2386" t="str">
        <f>VLOOKUP($M2386,Map_GL!$B:$N,11,FALSE)</f>
        <v>794</v>
      </c>
      <c r="R2386" t="str">
        <f>VLOOKUP($M2386,Map_GL!$B:$N,12,FALSE)</f>
        <v>401</v>
      </c>
      <c r="S2386" t="str">
        <f>VLOOKUP($M2386,Map_GL!$B:$N,13,FALSE)</f>
        <v>00</v>
      </c>
      <c r="T2386"/>
    </row>
    <row r="2387" spans="1:20" x14ac:dyDescent="0.25">
      <c r="A2387" t="s">
        <v>8</v>
      </c>
      <c r="B2387" t="s">
        <v>10</v>
      </c>
      <c r="C2387" t="s">
        <v>12</v>
      </c>
      <c r="D2387" t="s">
        <v>14</v>
      </c>
      <c r="E2387" t="s">
        <v>10121</v>
      </c>
      <c r="F2387" t="s">
        <v>7297</v>
      </c>
      <c r="G2387" t="s">
        <v>10255</v>
      </c>
      <c r="H2387" s="9">
        <v>43833</v>
      </c>
      <c r="I2387" s="10">
        <v>0.50555555555555554</v>
      </c>
      <c r="J2387" s="11">
        <v>386.04999999999995</v>
      </c>
      <c r="K2387" t="s">
        <v>10122</v>
      </c>
      <c r="L2387" t="str">
        <f t="shared" si="74"/>
        <v>98842043</v>
      </c>
      <c r="M2387" t="str">
        <f t="shared" si="75"/>
        <v>61620001</v>
      </c>
      <c r="N2387" t="str">
        <f>VLOOKUP($L2387,Map_Organization!$F:$I,2,FALSE)</f>
        <v>UFT</v>
      </c>
      <c r="O2387" t="str">
        <f>VLOOKUP($L2387,Map_Organization!$F:$I,3,FALSE)</f>
        <v>930</v>
      </c>
      <c r="P2387" t="str">
        <f>VLOOKUP($L2387,Map_Organization!$F:$I,4,FALSE)</f>
        <v>8414</v>
      </c>
      <c r="Q2387" t="str">
        <f>VLOOKUP($M2387,Map_GL!$B:$N,11,FALSE)</f>
        <v>794</v>
      </c>
      <c r="R2387" t="str">
        <f>VLOOKUP($M2387,Map_GL!$B:$N,12,FALSE)</f>
        <v>401</v>
      </c>
      <c r="S2387" t="str">
        <f>VLOOKUP($M2387,Map_GL!$B:$N,13,FALSE)</f>
        <v>00</v>
      </c>
      <c r="T2387"/>
    </row>
    <row r="2388" spans="1:20" x14ac:dyDescent="0.25">
      <c r="A2388" t="s">
        <v>8</v>
      </c>
      <c r="B2388" t="s">
        <v>10</v>
      </c>
      <c r="C2388" t="s">
        <v>12</v>
      </c>
      <c r="D2388" t="s">
        <v>14</v>
      </c>
      <c r="E2388" t="s">
        <v>10121</v>
      </c>
      <c r="F2388" t="s">
        <v>7297</v>
      </c>
      <c r="G2388" t="s">
        <v>10256</v>
      </c>
      <c r="H2388" s="9">
        <v>43833</v>
      </c>
      <c r="I2388" s="10">
        <v>0.50555555555555554</v>
      </c>
      <c r="J2388" s="11">
        <v>-386.04999999999995</v>
      </c>
      <c r="K2388" t="s">
        <v>10122</v>
      </c>
      <c r="L2388" t="str">
        <f t="shared" si="74"/>
        <v>98842043</v>
      </c>
      <c r="M2388" t="str">
        <f t="shared" si="75"/>
        <v>75430001</v>
      </c>
      <c r="N2388" t="str">
        <f>VLOOKUP($L2388,Map_Organization!$F:$I,2,FALSE)</f>
        <v>UFT</v>
      </c>
      <c r="O2388" t="str">
        <f>VLOOKUP($L2388,Map_Organization!$F:$I,3,FALSE)</f>
        <v>930</v>
      </c>
      <c r="P2388" t="str">
        <f>VLOOKUP($L2388,Map_Organization!$F:$I,4,FALSE)</f>
        <v>8414</v>
      </c>
      <c r="Q2388" t="str">
        <f>VLOOKUP($M2388,Map_GL!$B:$N,11,FALSE)</f>
        <v>75B</v>
      </c>
      <c r="R2388" t="str">
        <f>VLOOKUP($M2388,Map_GL!$B:$N,12,FALSE)</f>
        <v>000</v>
      </c>
      <c r="S2388" t="str">
        <f>VLOOKUP($M2388,Map_GL!$B:$N,13,FALSE)</f>
        <v>00</v>
      </c>
      <c r="T2388"/>
    </row>
    <row r="2389" spans="1:20" x14ac:dyDescent="0.25">
      <c r="A2389" t="s">
        <v>8</v>
      </c>
      <c r="B2389" t="s">
        <v>10</v>
      </c>
      <c r="C2389" t="s">
        <v>12</v>
      </c>
      <c r="D2389" t="s">
        <v>14</v>
      </c>
      <c r="E2389" t="s">
        <v>10121</v>
      </c>
      <c r="F2389" t="s">
        <v>7297</v>
      </c>
      <c r="G2389" t="s">
        <v>10182</v>
      </c>
      <c r="H2389" s="9">
        <v>43833</v>
      </c>
      <c r="I2389" s="10">
        <v>0.50555555555555554</v>
      </c>
      <c r="J2389" s="11">
        <v>164.68</v>
      </c>
      <c r="K2389" t="s">
        <v>10122</v>
      </c>
      <c r="L2389" t="str">
        <f t="shared" si="74"/>
        <v>98842043</v>
      </c>
      <c r="M2389" t="str">
        <f t="shared" si="75"/>
        <v>75431002</v>
      </c>
      <c r="N2389" t="str">
        <f>VLOOKUP($L2389,Map_Organization!$F:$I,2,FALSE)</f>
        <v>UFT</v>
      </c>
      <c r="O2389" t="str">
        <f>VLOOKUP($L2389,Map_Organization!$F:$I,3,FALSE)</f>
        <v>930</v>
      </c>
      <c r="P2389" t="str">
        <f>VLOOKUP($L2389,Map_Organization!$F:$I,4,FALSE)</f>
        <v>8414</v>
      </c>
      <c r="Q2389" t="str">
        <f>VLOOKUP($M2389,Map_GL!$B:$N,11,FALSE)</f>
        <v>75B</v>
      </c>
      <c r="R2389" t="str">
        <f>VLOOKUP($M2389,Map_GL!$B:$N,12,FALSE)</f>
        <v>000</v>
      </c>
      <c r="S2389" t="str">
        <f>VLOOKUP($M2389,Map_GL!$B:$N,13,FALSE)</f>
        <v>00</v>
      </c>
      <c r="T2389"/>
    </row>
    <row r="2390" spans="1:20" x14ac:dyDescent="0.25">
      <c r="A2390" t="s">
        <v>8</v>
      </c>
      <c r="B2390" t="s">
        <v>10</v>
      </c>
      <c r="C2390" t="s">
        <v>12</v>
      </c>
      <c r="D2390" t="s">
        <v>14</v>
      </c>
      <c r="E2390" t="s">
        <v>10121</v>
      </c>
      <c r="F2390" t="s">
        <v>7297</v>
      </c>
      <c r="G2390" t="s">
        <v>10146</v>
      </c>
      <c r="H2390" s="9">
        <v>43833</v>
      </c>
      <c r="I2390" s="10">
        <v>0.50555555555555554</v>
      </c>
      <c r="J2390" s="11">
        <v>121.49999999999999</v>
      </c>
      <c r="K2390" t="s">
        <v>10122</v>
      </c>
      <c r="L2390" t="str">
        <f t="shared" si="74"/>
        <v>98842043</v>
      </c>
      <c r="M2390" t="str">
        <f t="shared" si="75"/>
        <v>61620010</v>
      </c>
      <c r="N2390" t="str">
        <f>VLOOKUP($L2390,Map_Organization!$F:$I,2,FALSE)</f>
        <v>UFT</v>
      </c>
      <c r="O2390" t="str">
        <f>VLOOKUP($L2390,Map_Organization!$F:$I,3,FALSE)</f>
        <v>930</v>
      </c>
      <c r="P2390" t="str">
        <f>VLOOKUP($L2390,Map_Organization!$F:$I,4,FALSE)</f>
        <v>8414</v>
      </c>
      <c r="Q2390" t="str">
        <f>VLOOKUP($M2390,Map_GL!$B:$N,11,FALSE)</f>
        <v>794</v>
      </c>
      <c r="R2390" t="str">
        <f>VLOOKUP($M2390,Map_GL!$B:$N,12,FALSE)</f>
        <v>401</v>
      </c>
      <c r="S2390" t="str">
        <f>VLOOKUP($M2390,Map_GL!$B:$N,13,FALSE)</f>
        <v>00</v>
      </c>
      <c r="T2390"/>
    </row>
    <row r="2391" spans="1:20" x14ac:dyDescent="0.25">
      <c r="A2391" t="s">
        <v>8</v>
      </c>
      <c r="B2391" t="s">
        <v>10</v>
      </c>
      <c r="C2391" t="s">
        <v>12</v>
      </c>
      <c r="D2391" t="s">
        <v>14</v>
      </c>
      <c r="E2391" t="s">
        <v>10121</v>
      </c>
      <c r="F2391" t="s">
        <v>7297</v>
      </c>
      <c r="G2391" t="s">
        <v>10192</v>
      </c>
      <c r="H2391" s="9">
        <v>43833</v>
      </c>
      <c r="I2391" s="10">
        <v>0.50555555555555554</v>
      </c>
      <c r="J2391" s="11">
        <v>1.95</v>
      </c>
      <c r="K2391" t="s">
        <v>10122</v>
      </c>
      <c r="L2391" t="str">
        <f t="shared" si="74"/>
        <v>98842043</v>
      </c>
      <c r="M2391" t="str">
        <f t="shared" si="75"/>
        <v>61620113</v>
      </c>
      <c r="N2391" t="str">
        <f>VLOOKUP($L2391,Map_Organization!$F:$I,2,FALSE)</f>
        <v>UFT</v>
      </c>
      <c r="O2391" t="str">
        <f>VLOOKUP($L2391,Map_Organization!$F:$I,3,FALSE)</f>
        <v>930</v>
      </c>
      <c r="P2391" t="str">
        <f>VLOOKUP($L2391,Map_Organization!$F:$I,4,FALSE)</f>
        <v>8414</v>
      </c>
      <c r="Q2391" t="str">
        <f>VLOOKUP($M2391,Map_GL!$B:$N,11,FALSE)</f>
        <v>794</v>
      </c>
      <c r="R2391" t="str">
        <f>VLOOKUP($M2391,Map_GL!$B:$N,12,FALSE)</f>
        <v>401</v>
      </c>
      <c r="S2391" t="str">
        <f>VLOOKUP($M2391,Map_GL!$B:$N,13,FALSE)</f>
        <v>00</v>
      </c>
      <c r="T2391"/>
    </row>
    <row r="2392" spans="1:20" x14ac:dyDescent="0.25">
      <c r="A2392" t="s">
        <v>8</v>
      </c>
      <c r="B2392" t="s">
        <v>10</v>
      </c>
      <c r="C2392" t="s">
        <v>12</v>
      </c>
      <c r="D2392" t="s">
        <v>14</v>
      </c>
      <c r="E2392" t="s">
        <v>10121</v>
      </c>
      <c r="F2392" t="s">
        <v>7297</v>
      </c>
      <c r="G2392" t="s">
        <v>10257</v>
      </c>
      <c r="H2392" s="9">
        <v>43833</v>
      </c>
      <c r="I2392" s="10">
        <v>0.50555555555555554</v>
      </c>
      <c r="J2392" s="11">
        <v>23.7</v>
      </c>
      <c r="K2392" t="s">
        <v>10122</v>
      </c>
      <c r="L2392" t="str">
        <f t="shared" si="74"/>
        <v>98842043</v>
      </c>
      <c r="M2392" t="str">
        <f t="shared" si="75"/>
        <v>62282001</v>
      </c>
      <c r="N2392" t="str">
        <f>VLOOKUP($L2392,Map_Organization!$F:$I,2,FALSE)</f>
        <v>UFT</v>
      </c>
      <c r="O2392" t="str">
        <f>VLOOKUP($L2392,Map_Organization!$F:$I,3,FALSE)</f>
        <v>930</v>
      </c>
      <c r="P2392" t="str">
        <f>VLOOKUP($L2392,Map_Organization!$F:$I,4,FALSE)</f>
        <v>8414</v>
      </c>
      <c r="Q2392" t="str">
        <f>VLOOKUP($M2392,Map_GL!$B:$N,11,FALSE)</f>
        <v>75B</v>
      </c>
      <c r="R2392" t="str">
        <f>VLOOKUP($M2392,Map_GL!$B:$N,12,FALSE)</f>
        <v>000</v>
      </c>
      <c r="S2392" t="str">
        <f>VLOOKUP($M2392,Map_GL!$B:$N,13,FALSE)</f>
        <v>00</v>
      </c>
      <c r="T2392"/>
    </row>
    <row r="2393" spans="1:20" x14ac:dyDescent="0.25">
      <c r="A2393" t="s">
        <v>8</v>
      </c>
      <c r="B2393" t="s">
        <v>10</v>
      </c>
      <c r="C2393" t="s">
        <v>12</v>
      </c>
      <c r="D2393" t="s">
        <v>14</v>
      </c>
      <c r="E2393" t="s">
        <v>10121</v>
      </c>
      <c r="F2393" t="s">
        <v>7297</v>
      </c>
      <c r="G2393" t="s">
        <v>10194</v>
      </c>
      <c r="H2393" s="9">
        <v>43833</v>
      </c>
      <c r="I2393" s="10">
        <v>0.50555555555555554</v>
      </c>
      <c r="J2393" s="11">
        <v>33</v>
      </c>
      <c r="K2393" t="s">
        <v>10122</v>
      </c>
      <c r="L2393" t="str">
        <f t="shared" si="74"/>
        <v>98842043</v>
      </c>
      <c r="M2393" t="str">
        <f t="shared" si="75"/>
        <v>62624110</v>
      </c>
      <c r="N2393" t="str">
        <f>VLOOKUP($L2393,Map_Organization!$F:$I,2,FALSE)</f>
        <v>UFT</v>
      </c>
      <c r="O2393" t="str">
        <f>VLOOKUP($L2393,Map_Organization!$F:$I,3,FALSE)</f>
        <v>930</v>
      </c>
      <c r="P2393" t="str">
        <f>VLOOKUP($L2393,Map_Organization!$F:$I,4,FALSE)</f>
        <v>8414</v>
      </c>
      <c r="Q2393" t="str">
        <f>VLOOKUP($M2393,Map_GL!$B:$N,11,FALSE)</f>
        <v>833</v>
      </c>
      <c r="R2393" t="str">
        <f>VLOOKUP($M2393,Map_GL!$B:$N,12,FALSE)</f>
        <v>401</v>
      </c>
      <c r="S2393" t="str">
        <f>VLOOKUP($M2393,Map_GL!$B:$N,13,FALSE)</f>
        <v>00</v>
      </c>
      <c r="T2393"/>
    </row>
    <row r="2394" spans="1:20" x14ac:dyDescent="0.25">
      <c r="A2394" t="s">
        <v>8</v>
      </c>
      <c r="B2394" t="s">
        <v>10</v>
      </c>
      <c r="C2394" t="s">
        <v>12</v>
      </c>
      <c r="D2394" t="s">
        <v>14</v>
      </c>
      <c r="E2394" t="s">
        <v>10121</v>
      </c>
      <c r="F2394" t="s">
        <v>7297</v>
      </c>
      <c r="G2394" t="s">
        <v>10195</v>
      </c>
      <c r="H2394" s="9">
        <v>43833</v>
      </c>
      <c r="I2394" s="10">
        <v>0.50555555555555554</v>
      </c>
      <c r="J2394" s="11">
        <v>10.53</v>
      </c>
      <c r="K2394" t="s">
        <v>10122</v>
      </c>
      <c r="L2394" t="str">
        <f t="shared" si="74"/>
        <v>98842043</v>
      </c>
      <c r="M2394" t="str">
        <f t="shared" si="75"/>
        <v>62624210</v>
      </c>
      <c r="N2394" t="str">
        <f>VLOOKUP($L2394,Map_Organization!$F:$I,2,FALSE)</f>
        <v>UFT</v>
      </c>
      <c r="O2394" t="str">
        <f>VLOOKUP($L2394,Map_Organization!$F:$I,3,FALSE)</f>
        <v>930</v>
      </c>
      <c r="P2394" t="str">
        <f>VLOOKUP($L2394,Map_Organization!$F:$I,4,FALSE)</f>
        <v>8414</v>
      </c>
      <c r="Q2394" t="str">
        <f>VLOOKUP($M2394,Map_GL!$B:$N,11,FALSE)</f>
        <v>833</v>
      </c>
      <c r="R2394" t="str">
        <f>VLOOKUP($M2394,Map_GL!$B:$N,12,FALSE)</f>
        <v>401</v>
      </c>
      <c r="S2394" t="str">
        <f>VLOOKUP($M2394,Map_GL!$B:$N,13,FALSE)</f>
        <v>00</v>
      </c>
      <c r="T2394"/>
    </row>
    <row r="2395" spans="1:20" x14ac:dyDescent="0.25">
      <c r="A2395" t="s">
        <v>8</v>
      </c>
      <c r="B2395" t="s">
        <v>10</v>
      </c>
      <c r="C2395" t="s">
        <v>12</v>
      </c>
      <c r="D2395" t="s">
        <v>14</v>
      </c>
      <c r="E2395" t="s">
        <v>10121</v>
      </c>
      <c r="F2395" t="s">
        <v>7297</v>
      </c>
      <c r="G2395" t="s">
        <v>10150</v>
      </c>
      <c r="H2395" s="9">
        <v>43833</v>
      </c>
      <c r="I2395" s="10">
        <v>0.50555555555555554</v>
      </c>
      <c r="J2395" s="11">
        <v>46.68</v>
      </c>
      <c r="K2395" t="s">
        <v>10122</v>
      </c>
      <c r="L2395" t="str">
        <f t="shared" si="74"/>
        <v>98842043</v>
      </c>
      <c r="M2395" t="str">
        <f t="shared" si="75"/>
        <v>68123020</v>
      </c>
      <c r="N2395" t="str">
        <f>VLOOKUP($L2395,Map_Organization!$F:$I,2,FALSE)</f>
        <v>UFT</v>
      </c>
      <c r="O2395" t="str">
        <f>VLOOKUP($L2395,Map_Organization!$F:$I,3,FALSE)</f>
        <v>930</v>
      </c>
      <c r="P2395" t="str">
        <f>VLOOKUP($L2395,Map_Organization!$F:$I,4,FALSE)</f>
        <v>8414</v>
      </c>
      <c r="Q2395" t="str">
        <f>VLOOKUP($M2395,Map_GL!$B:$N,11,FALSE)</f>
        <v>833</v>
      </c>
      <c r="R2395" t="str">
        <f>VLOOKUP($M2395,Map_GL!$B:$N,12,FALSE)</f>
        <v>401</v>
      </c>
      <c r="S2395" t="str">
        <f>VLOOKUP($M2395,Map_GL!$B:$N,13,FALSE)</f>
        <v>00</v>
      </c>
      <c r="T2395"/>
    </row>
    <row r="2396" spans="1:20" x14ac:dyDescent="0.25">
      <c r="A2396" t="s">
        <v>8</v>
      </c>
      <c r="B2396" t="s">
        <v>10</v>
      </c>
      <c r="C2396" t="s">
        <v>12</v>
      </c>
      <c r="D2396" t="s">
        <v>14</v>
      </c>
      <c r="E2396" t="s">
        <v>10121</v>
      </c>
      <c r="F2396" t="s">
        <v>7297</v>
      </c>
      <c r="G2396" t="s">
        <v>10148</v>
      </c>
      <c r="H2396" s="9">
        <v>43833</v>
      </c>
      <c r="I2396" s="10">
        <v>0.50555555555555554</v>
      </c>
      <c r="J2396" s="11">
        <v>-121.49999999999999</v>
      </c>
      <c r="K2396" t="s">
        <v>10122</v>
      </c>
      <c r="L2396" t="str">
        <f t="shared" si="74"/>
        <v>98842043</v>
      </c>
      <c r="M2396" t="str">
        <f t="shared" si="75"/>
        <v>61620010</v>
      </c>
      <c r="N2396" t="str">
        <f>VLOOKUP($L2396,Map_Organization!$F:$I,2,FALSE)</f>
        <v>UFT</v>
      </c>
      <c r="O2396" t="str">
        <f>VLOOKUP($L2396,Map_Organization!$F:$I,3,FALSE)</f>
        <v>930</v>
      </c>
      <c r="P2396" t="str">
        <f>VLOOKUP($L2396,Map_Organization!$F:$I,4,FALSE)</f>
        <v>8414</v>
      </c>
      <c r="Q2396" t="str">
        <f>VLOOKUP($M2396,Map_GL!$B:$N,11,FALSE)</f>
        <v>794</v>
      </c>
      <c r="R2396" t="str">
        <f>VLOOKUP($M2396,Map_GL!$B:$N,12,FALSE)</f>
        <v>401</v>
      </c>
      <c r="S2396" t="str">
        <f>VLOOKUP($M2396,Map_GL!$B:$N,13,FALSE)</f>
        <v>00</v>
      </c>
      <c r="T2396"/>
    </row>
    <row r="2397" spans="1:20" x14ac:dyDescent="0.25">
      <c r="A2397" t="s">
        <v>8</v>
      </c>
      <c r="B2397" t="s">
        <v>10</v>
      </c>
      <c r="C2397" t="s">
        <v>12</v>
      </c>
      <c r="D2397" t="s">
        <v>14</v>
      </c>
      <c r="E2397" t="s">
        <v>10121</v>
      </c>
      <c r="F2397" t="s">
        <v>7297</v>
      </c>
      <c r="G2397" t="s">
        <v>10151</v>
      </c>
      <c r="H2397" s="9">
        <v>43833</v>
      </c>
      <c r="I2397" s="10">
        <v>0.50555555555555554</v>
      </c>
      <c r="J2397" s="11">
        <v>19.53</v>
      </c>
      <c r="K2397" t="s">
        <v>10122</v>
      </c>
      <c r="L2397" t="str">
        <f t="shared" si="74"/>
        <v>98842043</v>
      </c>
      <c r="M2397" t="str">
        <f t="shared" si="75"/>
        <v>75431003</v>
      </c>
      <c r="N2397" t="str">
        <f>VLOOKUP($L2397,Map_Organization!$F:$I,2,FALSE)</f>
        <v>UFT</v>
      </c>
      <c r="O2397" t="str">
        <f>VLOOKUP($L2397,Map_Organization!$F:$I,3,FALSE)</f>
        <v>930</v>
      </c>
      <c r="P2397" t="str">
        <f>VLOOKUP($L2397,Map_Organization!$F:$I,4,FALSE)</f>
        <v>8414</v>
      </c>
      <c r="Q2397" t="str">
        <f>VLOOKUP($M2397,Map_GL!$B:$N,11,FALSE)</f>
        <v>790</v>
      </c>
      <c r="R2397" t="str">
        <f>VLOOKUP($M2397,Map_GL!$B:$N,12,FALSE)</f>
        <v>000</v>
      </c>
      <c r="S2397" t="str">
        <f>VLOOKUP($M2397,Map_GL!$B:$N,13,FALSE)</f>
        <v>00</v>
      </c>
      <c r="T2397"/>
    </row>
    <row r="2398" spans="1:20" x14ac:dyDescent="0.25">
      <c r="A2398" t="s">
        <v>8</v>
      </c>
      <c r="B2398" t="s">
        <v>10</v>
      </c>
      <c r="C2398" t="s">
        <v>12</v>
      </c>
      <c r="D2398" t="s">
        <v>14</v>
      </c>
      <c r="E2398" t="s">
        <v>10121</v>
      </c>
      <c r="F2398" t="s">
        <v>7297</v>
      </c>
      <c r="G2398" t="s">
        <v>10197</v>
      </c>
      <c r="H2398" s="9">
        <v>43833</v>
      </c>
      <c r="I2398" s="10">
        <v>0.50555555555555554</v>
      </c>
      <c r="J2398" s="11">
        <v>-1.95</v>
      </c>
      <c r="K2398" t="s">
        <v>10122</v>
      </c>
      <c r="L2398" t="str">
        <f t="shared" si="74"/>
        <v>98842043</v>
      </c>
      <c r="M2398" t="str">
        <f t="shared" si="75"/>
        <v>61620113</v>
      </c>
      <c r="N2398" t="str">
        <f>VLOOKUP($L2398,Map_Organization!$F:$I,2,FALSE)</f>
        <v>UFT</v>
      </c>
      <c r="O2398" t="str">
        <f>VLOOKUP($L2398,Map_Organization!$F:$I,3,FALSE)</f>
        <v>930</v>
      </c>
      <c r="P2398" t="str">
        <f>VLOOKUP($L2398,Map_Organization!$F:$I,4,FALSE)</f>
        <v>8414</v>
      </c>
      <c r="Q2398" t="str">
        <f>VLOOKUP($M2398,Map_GL!$B:$N,11,FALSE)</f>
        <v>794</v>
      </c>
      <c r="R2398" t="str">
        <f>VLOOKUP($M2398,Map_GL!$B:$N,12,FALSE)</f>
        <v>401</v>
      </c>
      <c r="S2398" t="str">
        <f>VLOOKUP($M2398,Map_GL!$B:$N,13,FALSE)</f>
        <v>00</v>
      </c>
      <c r="T2398"/>
    </row>
    <row r="2399" spans="1:20" x14ac:dyDescent="0.25">
      <c r="A2399" t="s">
        <v>8</v>
      </c>
      <c r="B2399" t="s">
        <v>10</v>
      </c>
      <c r="C2399" t="s">
        <v>12</v>
      </c>
      <c r="D2399" t="s">
        <v>14</v>
      </c>
      <c r="E2399" t="s">
        <v>10121</v>
      </c>
      <c r="F2399" t="s">
        <v>7294</v>
      </c>
      <c r="G2399" t="s">
        <v>10224</v>
      </c>
      <c r="H2399" s="9">
        <v>43833</v>
      </c>
      <c r="I2399" s="10">
        <v>0.50555555555555554</v>
      </c>
      <c r="J2399" s="11">
        <v>2537.63</v>
      </c>
      <c r="K2399" t="s">
        <v>10122</v>
      </c>
      <c r="L2399" t="str">
        <f t="shared" si="74"/>
        <v>98842035</v>
      </c>
      <c r="M2399" t="str">
        <f t="shared" si="75"/>
        <v>64100100</v>
      </c>
      <c r="N2399" t="str">
        <f>VLOOKUP($L2399,Map_Organization!$F:$I,2,FALSE)</f>
        <v>UFT</v>
      </c>
      <c r="O2399" t="str">
        <f>VLOOKUP($L2399,Map_Organization!$F:$I,3,FALSE)</f>
        <v>930</v>
      </c>
      <c r="P2399" t="str">
        <f>VLOOKUP($L2399,Map_Organization!$F:$I,4,FALSE)</f>
        <v>8414</v>
      </c>
      <c r="Q2399" t="str">
        <f>VLOOKUP($M2399,Map_GL!$B:$N,11,FALSE)</f>
        <v>75B</v>
      </c>
      <c r="R2399" t="str">
        <f>VLOOKUP($M2399,Map_GL!$B:$N,12,FALSE)</f>
        <v>000</v>
      </c>
      <c r="S2399" t="str">
        <f>VLOOKUP($M2399,Map_GL!$B:$N,13,FALSE)</f>
        <v>00</v>
      </c>
      <c r="T2399"/>
    </row>
    <row r="2400" spans="1:20" x14ac:dyDescent="0.25">
      <c r="A2400" t="s">
        <v>8</v>
      </c>
      <c r="B2400" t="s">
        <v>10</v>
      </c>
      <c r="C2400" t="s">
        <v>12</v>
      </c>
      <c r="D2400" t="s">
        <v>14</v>
      </c>
      <c r="E2400" t="s">
        <v>10121</v>
      </c>
      <c r="F2400" t="s">
        <v>7294</v>
      </c>
      <c r="G2400" t="s">
        <v>10227</v>
      </c>
      <c r="H2400" s="9">
        <v>43833</v>
      </c>
      <c r="I2400" s="10">
        <v>0.50555555555555554</v>
      </c>
      <c r="J2400" s="11">
        <v>288.06</v>
      </c>
      <c r="K2400" t="s">
        <v>10122</v>
      </c>
      <c r="L2400" t="str">
        <f t="shared" si="74"/>
        <v>98842035</v>
      </c>
      <c r="M2400" t="str">
        <f t="shared" si="75"/>
        <v>64100520</v>
      </c>
      <c r="N2400" t="str">
        <f>VLOOKUP($L2400,Map_Organization!$F:$I,2,FALSE)</f>
        <v>UFT</v>
      </c>
      <c r="O2400" t="str">
        <f>VLOOKUP($L2400,Map_Organization!$F:$I,3,FALSE)</f>
        <v>930</v>
      </c>
      <c r="P2400" t="str">
        <f>VLOOKUP($L2400,Map_Organization!$F:$I,4,FALSE)</f>
        <v>8414</v>
      </c>
      <c r="Q2400" t="str">
        <f>VLOOKUP($M2400,Map_GL!$B:$N,11,FALSE)</f>
        <v>75B</v>
      </c>
      <c r="R2400" t="str">
        <f>VLOOKUP($M2400,Map_GL!$B:$N,12,FALSE)</f>
        <v>000</v>
      </c>
      <c r="S2400" t="str">
        <f>VLOOKUP($M2400,Map_GL!$B:$N,13,FALSE)</f>
        <v>00</v>
      </c>
      <c r="T2400"/>
    </row>
    <row r="2401" spans="1:20" x14ac:dyDescent="0.25">
      <c r="A2401" t="s">
        <v>8</v>
      </c>
      <c r="B2401" t="s">
        <v>10</v>
      </c>
      <c r="C2401" t="s">
        <v>12</v>
      </c>
      <c r="D2401" t="s">
        <v>14</v>
      </c>
      <c r="E2401" t="s">
        <v>10121</v>
      </c>
      <c r="F2401" t="s">
        <v>7294</v>
      </c>
      <c r="G2401" t="s">
        <v>10228</v>
      </c>
      <c r="H2401" s="9">
        <v>43833</v>
      </c>
      <c r="I2401" s="10">
        <v>0.50555555555555554</v>
      </c>
      <c r="J2401" s="11">
        <v>124.23</v>
      </c>
      <c r="K2401" t="s">
        <v>10122</v>
      </c>
      <c r="L2401" t="str">
        <f t="shared" si="74"/>
        <v>98842035</v>
      </c>
      <c r="M2401" t="str">
        <f t="shared" si="75"/>
        <v>64106031</v>
      </c>
      <c r="N2401" t="str">
        <f>VLOOKUP($L2401,Map_Organization!$F:$I,2,FALSE)</f>
        <v>UFT</v>
      </c>
      <c r="O2401" t="str">
        <f>VLOOKUP($L2401,Map_Organization!$F:$I,3,FALSE)</f>
        <v>930</v>
      </c>
      <c r="P2401" t="str">
        <f>VLOOKUP($L2401,Map_Organization!$F:$I,4,FALSE)</f>
        <v>8414</v>
      </c>
      <c r="Q2401" t="str">
        <f>VLOOKUP($M2401,Map_GL!$B:$N,11,FALSE)</f>
        <v>75B</v>
      </c>
      <c r="R2401" t="str">
        <f>VLOOKUP($M2401,Map_GL!$B:$N,12,FALSE)</f>
        <v>000</v>
      </c>
      <c r="S2401" t="str">
        <f>VLOOKUP($M2401,Map_GL!$B:$N,13,FALSE)</f>
        <v>00</v>
      </c>
      <c r="T2401"/>
    </row>
    <row r="2402" spans="1:20" x14ac:dyDescent="0.25">
      <c r="A2402" t="s">
        <v>8</v>
      </c>
      <c r="B2402" t="s">
        <v>10</v>
      </c>
      <c r="C2402" t="s">
        <v>12</v>
      </c>
      <c r="D2402" t="s">
        <v>14</v>
      </c>
      <c r="E2402" t="s">
        <v>10121</v>
      </c>
      <c r="F2402" t="s">
        <v>7294</v>
      </c>
      <c r="G2402" t="s">
        <v>10229</v>
      </c>
      <c r="H2402" s="9">
        <v>43833</v>
      </c>
      <c r="I2402" s="10">
        <v>0.50555555555555554</v>
      </c>
      <c r="J2402" s="11">
        <v>91.240000000000009</v>
      </c>
      <c r="K2402" t="s">
        <v>10122</v>
      </c>
      <c r="L2402" t="str">
        <f t="shared" si="74"/>
        <v>98842035</v>
      </c>
      <c r="M2402" t="str">
        <f t="shared" si="75"/>
        <v>64502021</v>
      </c>
      <c r="N2402" t="str">
        <f>VLOOKUP($L2402,Map_Organization!$F:$I,2,FALSE)</f>
        <v>UFT</v>
      </c>
      <c r="O2402" t="str">
        <f>VLOOKUP($L2402,Map_Organization!$F:$I,3,FALSE)</f>
        <v>930</v>
      </c>
      <c r="P2402" t="str">
        <f>VLOOKUP($L2402,Map_Organization!$F:$I,4,FALSE)</f>
        <v>8414</v>
      </c>
      <c r="Q2402" t="str">
        <f>VLOOKUP($M2402,Map_GL!$B:$N,11,FALSE)</f>
        <v>75B</v>
      </c>
      <c r="R2402" t="str">
        <f>VLOOKUP($M2402,Map_GL!$B:$N,12,FALSE)</f>
        <v>000</v>
      </c>
      <c r="S2402" t="str">
        <f>VLOOKUP($M2402,Map_GL!$B:$N,13,FALSE)</f>
        <v>00</v>
      </c>
      <c r="T2402"/>
    </row>
    <row r="2403" spans="1:20" x14ac:dyDescent="0.25">
      <c r="A2403" t="s">
        <v>8</v>
      </c>
      <c r="B2403" t="s">
        <v>10</v>
      </c>
      <c r="C2403" t="s">
        <v>12</v>
      </c>
      <c r="D2403" t="s">
        <v>14</v>
      </c>
      <c r="E2403" t="s">
        <v>10121</v>
      </c>
      <c r="F2403" t="s">
        <v>7294</v>
      </c>
      <c r="G2403" t="s">
        <v>10230</v>
      </c>
      <c r="H2403" s="9">
        <v>43833</v>
      </c>
      <c r="I2403" s="10">
        <v>0.50555555555555554</v>
      </c>
      <c r="J2403" s="11">
        <v>793.39</v>
      </c>
      <c r="K2403" t="s">
        <v>10122</v>
      </c>
      <c r="L2403" t="str">
        <f t="shared" si="74"/>
        <v>98842035</v>
      </c>
      <c r="M2403" t="str">
        <f t="shared" si="75"/>
        <v>64503001</v>
      </c>
      <c r="N2403" t="str">
        <f>VLOOKUP($L2403,Map_Organization!$F:$I,2,FALSE)</f>
        <v>UFT</v>
      </c>
      <c r="O2403" t="str">
        <f>VLOOKUP($L2403,Map_Organization!$F:$I,3,FALSE)</f>
        <v>930</v>
      </c>
      <c r="P2403" t="str">
        <f>VLOOKUP($L2403,Map_Organization!$F:$I,4,FALSE)</f>
        <v>8414</v>
      </c>
      <c r="Q2403" t="str">
        <f>VLOOKUP($M2403,Map_GL!$B:$N,11,FALSE)</f>
        <v>75B</v>
      </c>
      <c r="R2403" t="str">
        <f>VLOOKUP($M2403,Map_GL!$B:$N,12,FALSE)</f>
        <v>000</v>
      </c>
      <c r="S2403" t="str">
        <f>VLOOKUP($M2403,Map_GL!$B:$N,13,FALSE)</f>
        <v>00</v>
      </c>
      <c r="T2403"/>
    </row>
    <row r="2404" spans="1:20" x14ac:dyDescent="0.25">
      <c r="A2404" t="s">
        <v>8</v>
      </c>
      <c r="B2404" t="s">
        <v>10</v>
      </c>
      <c r="C2404" t="s">
        <v>12</v>
      </c>
      <c r="D2404" t="s">
        <v>14</v>
      </c>
      <c r="E2404" t="s">
        <v>10121</v>
      </c>
      <c r="F2404" t="s">
        <v>7294</v>
      </c>
      <c r="G2404" t="s">
        <v>10231</v>
      </c>
      <c r="H2404" s="9">
        <v>43833</v>
      </c>
      <c r="I2404" s="10">
        <v>0.50555555555555554</v>
      </c>
      <c r="J2404" s="11">
        <v>83.37</v>
      </c>
      <c r="K2404" t="s">
        <v>10122</v>
      </c>
      <c r="L2404" t="str">
        <f t="shared" si="74"/>
        <v>98842035</v>
      </c>
      <c r="M2404" t="str">
        <f t="shared" si="75"/>
        <v>61620003</v>
      </c>
      <c r="N2404" t="str">
        <f>VLOOKUP($L2404,Map_Organization!$F:$I,2,FALSE)</f>
        <v>UFT</v>
      </c>
      <c r="O2404" t="str">
        <f>VLOOKUP($L2404,Map_Organization!$F:$I,3,FALSE)</f>
        <v>930</v>
      </c>
      <c r="P2404" t="str">
        <f>VLOOKUP($L2404,Map_Organization!$F:$I,4,FALSE)</f>
        <v>8414</v>
      </c>
      <c r="Q2404" t="str">
        <f>VLOOKUP($M2404,Map_GL!$B:$N,11,FALSE)</f>
        <v>794</v>
      </c>
      <c r="R2404" t="str">
        <f>VLOOKUP($M2404,Map_GL!$B:$N,12,FALSE)</f>
        <v>401</v>
      </c>
      <c r="S2404" t="str">
        <f>VLOOKUP($M2404,Map_GL!$B:$N,13,FALSE)</f>
        <v>00</v>
      </c>
      <c r="T2404"/>
    </row>
    <row r="2405" spans="1:20" x14ac:dyDescent="0.25">
      <c r="A2405" t="s">
        <v>8</v>
      </c>
      <c r="B2405" t="s">
        <v>10</v>
      </c>
      <c r="C2405" t="s">
        <v>12</v>
      </c>
      <c r="D2405" t="s">
        <v>14</v>
      </c>
      <c r="E2405" t="s">
        <v>10121</v>
      </c>
      <c r="F2405" t="s">
        <v>7294</v>
      </c>
      <c r="G2405" t="s">
        <v>10232</v>
      </c>
      <c r="H2405" s="9">
        <v>43833</v>
      </c>
      <c r="I2405" s="10">
        <v>0.50555555555555554</v>
      </c>
      <c r="J2405" s="11">
        <v>24.990000000000002</v>
      </c>
      <c r="K2405" t="s">
        <v>10122</v>
      </c>
      <c r="L2405" t="str">
        <f t="shared" si="74"/>
        <v>98842035</v>
      </c>
      <c r="M2405" t="str">
        <f t="shared" si="75"/>
        <v>64501011</v>
      </c>
      <c r="N2405" t="str">
        <f>VLOOKUP($L2405,Map_Organization!$F:$I,2,FALSE)</f>
        <v>UFT</v>
      </c>
      <c r="O2405" t="str">
        <f>VLOOKUP($L2405,Map_Organization!$F:$I,3,FALSE)</f>
        <v>930</v>
      </c>
      <c r="P2405" t="str">
        <f>VLOOKUP($L2405,Map_Organization!$F:$I,4,FALSE)</f>
        <v>8414</v>
      </c>
      <c r="Q2405" t="str">
        <f>VLOOKUP($M2405,Map_GL!$B:$N,11,FALSE)</f>
        <v>75B</v>
      </c>
      <c r="R2405" t="str">
        <f>VLOOKUP($M2405,Map_GL!$B:$N,12,FALSE)</f>
        <v>000</v>
      </c>
      <c r="S2405" t="str">
        <f>VLOOKUP($M2405,Map_GL!$B:$N,13,FALSE)</f>
        <v>00</v>
      </c>
      <c r="T2405"/>
    </row>
    <row r="2406" spans="1:20" x14ac:dyDescent="0.25">
      <c r="A2406" t="s">
        <v>8</v>
      </c>
      <c r="B2406" t="s">
        <v>10</v>
      </c>
      <c r="C2406" t="s">
        <v>12</v>
      </c>
      <c r="D2406" t="s">
        <v>14</v>
      </c>
      <c r="E2406" t="s">
        <v>10121</v>
      </c>
      <c r="F2406" t="s">
        <v>7294</v>
      </c>
      <c r="G2406" t="s">
        <v>10234</v>
      </c>
      <c r="H2406" s="9">
        <v>43833</v>
      </c>
      <c r="I2406" s="10">
        <v>0.50555555555555554</v>
      </c>
      <c r="J2406" s="11">
        <v>224.7</v>
      </c>
      <c r="K2406" t="s">
        <v>10122</v>
      </c>
      <c r="L2406" t="str">
        <f t="shared" si="74"/>
        <v>98842035</v>
      </c>
      <c r="M2406" t="str">
        <f t="shared" si="75"/>
        <v>64501611</v>
      </c>
      <c r="N2406" t="str">
        <f>VLOOKUP($L2406,Map_Organization!$F:$I,2,FALSE)</f>
        <v>UFT</v>
      </c>
      <c r="O2406" t="str">
        <f>VLOOKUP($L2406,Map_Organization!$F:$I,3,FALSE)</f>
        <v>930</v>
      </c>
      <c r="P2406" t="str">
        <f>VLOOKUP($L2406,Map_Organization!$F:$I,4,FALSE)</f>
        <v>8414</v>
      </c>
      <c r="Q2406" t="str">
        <f>VLOOKUP($M2406,Map_GL!$B:$N,11,FALSE)</f>
        <v>75B</v>
      </c>
      <c r="R2406" t="str">
        <f>VLOOKUP($M2406,Map_GL!$B:$N,12,FALSE)</f>
        <v>000</v>
      </c>
      <c r="S2406" t="str">
        <f>VLOOKUP($M2406,Map_GL!$B:$N,13,FALSE)</f>
        <v>00</v>
      </c>
      <c r="T2406"/>
    </row>
    <row r="2407" spans="1:20" x14ac:dyDescent="0.25">
      <c r="A2407" t="s">
        <v>8</v>
      </c>
      <c r="B2407" t="s">
        <v>10</v>
      </c>
      <c r="C2407" t="s">
        <v>12</v>
      </c>
      <c r="D2407" t="s">
        <v>14</v>
      </c>
      <c r="E2407" t="s">
        <v>10121</v>
      </c>
      <c r="F2407" t="s">
        <v>7294</v>
      </c>
      <c r="G2407" t="s">
        <v>10235</v>
      </c>
      <c r="H2407" s="9">
        <v>43833</v>
      </c>
      <c r="I2407" s="10">
        <v>0.50555555555555554</v>
      </c>
      <c r="J2407" s="11">
        <v>17.63</v>
      </c>
      <c r="K2407" t="s">
        <v>10122</v>
      </c>
      <c r="L2407" t="str">
        <f t="shared" si="74"/>
        <v>98842035</v>
      </c>
      <c r="M2407" t="str">
        <f t="shared" si="75"/>
        <v>64501621</v>
      </c>
      <c r="N2407" t="str">
        <f>VLOOKUP($L2407,Map_Organization!$F:$I,2,FALSE)</f>
        <v>UFT</v>
      </c>
      <c r="O2407" t="str">
        <f>VLOOKUP($L2407,Map_Organization!$F:$I,3,FALSE)</f>
        <v>930</v>
      </c>
      <c r="P2407" t="str">
        <f>VLOOKUP($L2407,Map_Organization!$F:$I,4,FALSE)</f>
        <v>8414</v>
      </c>
      <c r="Q2407" t="str">
        <f>VLOOKUP($M2407,Map_GL!$B:$N,11,FALSE)</f>
        <v>75B</v>
      </c>
      <c r="R2407" t="str">
        <f>VLOOKUP($M2407,Map_GL!$B:$N,12,FALSE)</f>
        <v>000</v>
      </c>
      <c r="S2407" t="str">
        <f>VLOOKUP($M2407,Map_GL!$B:$N,13,FALSE)</f>
        <v>00</v>
      </c>
      <c r="T2407"/>
    </row>
    <row r="2408" spans="1:20" x14ac:dyDescent="0.25">
      <c r="A2408" t="s">
        <v>8</v>
      </c>
      <c r="B2408" t="s">
        <v>10</v>
      </c>
      <c r="C2408" t="s">
        <v>12</v>
      </c>
      <c r="D2408" t="s">
        <v>14</v>
      </c>
      <c r="E2408" t="s">
        <v>10121</v>
      </c>
      <c r="F2408" t="s">
        <v>7294</v>
      </c>
      <c r="G2408" t="s">
        <v>10236</v>
      </c>
      <c r="H2408" s="9">
        <v>43833</v>
      </c>
      <c r="I2408" s="10">
        <v>0.50555555555555554</v>
      </c>
      <c r="J2408" s="11">
        <v>137.96</v>
      </c>
      <c r="K2408" t="s">
        <v>10122</v>
      </c>
      <c r="L2408" t="str">
        <f t="shared" si="74"/>
        <v>98842035</v>
      </c>
      <c r="M2408" t="str">
        <f t="shared" si="75"/>
        <v>64501631</v>
      </c>
      <c r="N2408" t="str">
        <f>VLOOKUP($L2408,Map_Organization!$F:$I,2,FALSE)</f>
        <v>UFT</v>
      </c>
      <c r="O2408" t="str">
        <f>VLOOKUP($L2408,Map_Organization!$F:$I,3,FALSE)</f>
        <v>930</v>
      </c>
      <c r="P2408" t="str">
        <f>VLOOKUP($L2408,Map_Organization!$F:$I,4,FALSE)</f>
        <v>8414</v>
      </c>
      <c r="Q2408" t="str">
        <f>VLOOKUP($M2408,Map_GL!$B:$N,11,FALSE)</f>
        <v>75B</v>
      </c>
      <c r="R2408" t="str">
        <f>VLOOKUP($M2408,Map_GL!$B:$N,12,FALSE)</f>
        <v>000</v>
      </c>
      <c r="S2408" t="str">
        <f>VLOOKUP($M2408,Map_GL!$B:$N,13,FALSE)</f>
        <v>00</v>
      </c>
      <c r="T2408"/>
    </row>
    <row r="2409" spans="1:20" x14ac:dyDescent="0.25">
      <c r="A2409" t="s">
        <v>8</v>
      </c>
      <c r="B2409" t="s">
        <v>10</v>
      </c>
      <c r="C2409" t="s">
        <v>12</v>
      </c>
      <c r="D2409" t="s">
        <v>14</v>
      </c>
      <c r="E2409" t="s">
        <v>10121</v>
      </c>
      <c r="F2409" t="s">
        <v>7294</v>
      </c>
      <c r="G2409" t="s">
        <v>10237</v>
      </c>
      <c r="H2409" s="9">
        <v>43833</v>
      </c>
      <c r="I2409" s="10">
        <v>0.50555555555555554</v>
      </c>
      <c r="J2409" s="11">
        <v>-124.23</v>
      </c>
      <c r="K2409" t="s">
        <v>10122</v>
      </c>
      <c r="L2409" t="str">
        <f t="shared" si="74"/>
        <v>98842035</v>
      </c>
      <c r="M2409" t="str">
        <f t="shared" si="75"/>
        <v>64106031</v>
      </c>
      <c r="N2409" t="str">
        <f>VLOOKUP($L2409,Map_Organization!$F:$I,2,FALSE)</f>
        <v>UFT</v>
      </c>
      <c r="O2409" t="str">
        <f>VLOOKUP($L2409,Map_Organization!$F:$I,3,FALSE)</f>
        <v>930</v>
      </c>
      <c r="P2409" t="str">
        <f>VLOOKUP($L2409,Map_Organization!$F:$I,4,FALSE)</f>
        <v>8414</v>
      </c>
      <c r="Q2409" t="str">
        <f>VLOOKUP($M2409,Map_GL!$B:$N,11,FALSE)</f>
        <v>75B</v>
      </c>
      <c r="R2409" t="str">
        <f>VLOOKUP($M2409,Map_GL!$B:$N,12,FALSE)</f>
        <v>000</v>
      </c>
      <c r="S2409" t="str">
        <f>VLOOKUP($M2409,Map_GL!$B:$N,13,FALSE)</f>
        <v>00</v>
      </c>
      <c r="T2409"/>
    </row>
    <row r="2410" spans="1:20" x14ac:dyDescent="0.25">
      <c r="A2410" t="s">
        <v>8</v>
      </c>
      <c r="B2410" t="s">
        <v>10</v>
      </c>
      <c r="C2410" t="s">
        <v>12</v>
      </c>
      <c r="D2410" t="s">
        <v>14</v>
      </c>
      <c r="E2410" t="s">
        <v>10121</v>
      </c>
      <c r="F2410" t="s">
        <v>7294</v>
      </c>
      <c r="G2410" t="s">
        <v>10267</v>
      </c>
      <c r="H2410" s="9">
        <v>43833</v>
      </c>
      <c r="I2410" s="10">
        <v>0.50555555555555554</v>
      </c>
      <c r="J2410" s="11">
        <v>648.13</v>
      </c>
      <c r="K2410" t="s">
        <v>10122</v>
      </c>
      <c r="L2410" t="str">
        <f t="shared" si="74"/>
        <v>98842035</v>
      </c>
      <c r="M2410" t="str">
        <f t="shared" si="75"/>
        <v>64106005</v>
      </c>
      <c r="N2410" t="str">
        <f>VLOOKUP($L2410,Map_Organization!$F:$I,2,FALSE)</f>
        <v>UFT</v>
      </c>
      <c r="O2410" t="str">
        <f>VLOOKUP($L2410,Map_Organization!$F:$I,3,FALSE)</f>
        <v>930</v>
      </c>
      <c r="P2410" t="str">
        <f>VLOOKUP($L2410,Map_Organization!$F:$I,4,FALSE)</f>
        <v>8414</v>
      </c>
      <c r="Q2410" t="str">
        <f>VLOOKUP($M2410,Map_GL!$B:$N,11,FALSE)</f>
        <v>75B</v>
      </c>
      <c r="R2410" t="str">
        <f>VLOOKUP($M2410,Map_GL!$B:$N,12,FALSE)</f>
        <v>000</v>
      </c>
      <c r="S2410" t="str">
        <f>VLOOKUP($M2410,Map_GL!$B:$N,13,FALSE)</f>
        <v>00</v>
      </c>
      <c r="T2410"/>
    </row>
    <row r="2411" spans="1:20" x14ac:dyDescent="0.25">
      <c r="A2411" t="s">
        <v>8</v>
      </c>
      <c r="B2411" t="s">
        <v>10</v>
      </c>
      <c r="C2411" t="s">
        <v>12</v>
      </c>
      <c r="D2411" t="s">
        <v>14</v>
      </c>
      <c r="E2411" t="s">
        <v>10121</v>
      </c>
      <c r="F2411" t="s">
        <v>7294</v>
      </c>
      <c r="G2411" t="s">
        <v>10268</v>
      </c>
      <c r="H2411" s="9">
        <v>43833</v>
      </c>
      <c r="I2411" s="10">
        <v>0.50555555555555554</v>
      </c>
      <c r="J2411" s="11">
        <v>-648.13</v>
      </c>
      <c r="K2411" t="s">
        <v>10122</v>
      </c>
      <c r="L2411" t="str">
        <f t="shared" si="74"/>
        <v>98842035</v>
      </c>
      <c r="M2411" t="str">
        <f t="shared" si="75"/>
        <v>64106013</v>
      </c>
      <c r="N2411" t="str">
        <f>VLOOKUP($L2411,Map_Organization!$F:$I,2,FALSE)</f>
        <v>UFT</v>
      </c>
      <c r="O2411" t="str">
        <f>VLOOKUP($L2411,Map_Organization!$F:$I,3,FALSE)</f>
        <v>930</v>
      </c>
      <c r="P2411" t="str">
        <f>VLOOKUP($L2411,Map_Organization!$F:$I,4,FALSE)</f>
        <v>8414</v>
      </c>
      <c r="Q2411" t="str">
        <f>VLOOKUP($M2411,Map_GL!$B:$N,11,FALSE)</f>
        <v>75B</v>
      </c>
      <c r="R2411" t="str">
        <f>VLOOKUP($M2411,Map_GL!$B:$N,12,FALSE)</f>
        <v>000</v>
      </c>
      <c r="S2411" t="str">
        <f>VLOOKUP($M2411,Map_GL!$B:$N,13,FALSE)</f>
        <v>00</v>
      </c>
      <c r="T2411"/>
    </row>
    <row r="2412" spans="1:20" x14ac:dyDescent="0.25">
      <c r="A2412" t="s">
        <v>8</v>
      </c>
      <c r="B2412" t="s">
        <v>10</v>
      </c>
      <c r="C2412" t="s">
        <v>12</v>
      </c>
      <c r="D2412" t="s">
        <v>14</v>
      </c>
      <c r="E2412" t="s">
        <v>10121</v>
      </c>
      <c r="F2412" t="s">
        <v>7294</v>
      </c>
      <c r="G2412" t="s">
        <v>10238</v>
      </c>
      <c r="H2412" s="9">
        <v>43833</v>
      </c>
      <c r="I2412" s="10">
        <v>0.50555555555555554</v>
      </c>
      <c r="J2412" s="11">
        <v>124.23</v>
      </c>
      <c r="K2412" t="s">
        <v>10122</v>
      </c>
      <c r="L2412" t="str">
        <f t="shared" si="74"/>
        <v>98842035</v>
      </c>
      <c r="M2412" t="str">
        <f t="shared" si="75"/>
        <v>64106030</v>
      </c>
      <c r="N2412" t="str">
        <f>VLOOKUP($L2412,Map_Organization!$F:$I,2,FALSE)</f>
        <v>UFT</v>
      </c>
      <c r="O2412" t="str">
        <f>VLOOKUP($L2412,Map_Organization!$F:$I,3,FALSE)</f>
        <v>930</v>
      </c>
      <c r="P2412" t="str">
        <f>VLOOKUP($L2412,Map_Organization!$F:$I,4,FALSE)</f>
        <v>8414</v>
      </c>
      <c r="Q2412" t="str">
        <f>VLOOKUP($M2412,Map_GL!$B:$N,11,FALSE)</f>
        <v>75B</v>
      </c>
      <c r="R2412" t="str">
        <f>VLOOKUP($M2412,Map_GL!$B:$N,12,FALSE)</f>
        <v>000</v>
      </c>
      <c r="S2412" t="str">
        <f>VLOOKUP($M2412,Map_GL!$B:$N,13,FALSE)</f>
        <v>00</v>
      </c>
      <c r="T2412"/>
    </row>
    <row r="2413" spans="1:20" x14ac:dyDescent="0.25">
      <c r="A2413" t="s">
        <v>8</v>
      </c>
      <c r="B2413" t="s">
        <v>10</v>
      </c>
      <c r="C2413" t="s">
        <v>12</v>
      </c>
      <c r="D2413" t="s">
        <v>14</v>
      </c>
      <c r="E2413" t="s">
        <v>10121</v>
      </c>
      <c r="F2413" t="s">
        <v>7294</v>
      </c>
      <c r="G2413" t="s">
        <v>10239</v>
      </c>
      <c r="H2413" s="9">
        <v>43833</v>
      </c>
      <c r="I2413" s="10">
        <v>0.50555555555555554</v>
      </c>
      <c r="J2413" s="11">
        <v>-91.240000000000009</v>
      </c>
      <c r="K2413" t="s">
        <v>10122</v>
      </c>
      <c r="L2413" t="str">
        <f t="shared" si="74"/>
        <v>98842035</v>
      </c>
      <c r="M2413" t="str">
        <f t="shared" si="75"/>
        <v>64502021</v>
      </c>
      <c r="N2413" t="str">
        <f>VLOOKUP($L2413,Map_Organization!$F:$I,2,FALSE)</f>
        <v>UFT</v>
      </c>
      <c r="O2413" t="str">
        <f>VLOOKUP($L2413,Map_Organization!$F:$I,3,FALSE)</f>
        <v>930</v>
      </c>
      <c r="P2413" t="str">
        <f>VLOOKUP($L2413,Map_Organization!$F:$I,4,FALSE)</f>
        <v>8414</v>
      </c>
      <c r="Q2413" t="str">
        <f>VLOOKUP($M2413,Map_GL!$B:$N,11,FALSE)</f>
        <v>75B</v>
      </c>
      <c r="R2413" t="str">
        <f>VLOOKUP($M2413,Map_GL!$B:$N,12,FALSE)</f>
        <v>000</v>
      </c>
      <c r="S2413" t="str">
        <f>VLOOKUP($M2413,Map_GL!$B:$N,13,FALSE)</f>
        <v>00</v>
      </c>
      <c r="T2413"/>
    </row>
    <row r="2414" spans="1:20" x14ac:dyDescent="0.25">
      <c r="A2414" t="s">
        <v>8</v>
      </c>
      <c r="B2414" t="s">
        <v>10</v>
      </c>
      <c r="C2414" t="s">
        <v>12</v>
      </c>
      <c r="D2414" t="s">
        <v>14</v>
      </c>
      <c r="E2414" t="s">
        <v>10121</v>
      </c>
      <c r="F2414" t="s">
        <v>7294</v>
      </c>
      <c r="G2414" t="s">
        <v>10240</v>
      </c>
      <c r="H2414" s="9">
        <v>43833</v>
      </c>
      <c r="I2414" s="10">
        <v>0.50555555555555554</v>
      </c>
      <c r="J2414" s="11">
        <v>-793.39</v>
      </c>
      <c r="K2414" t="s">
        <v>10122</v>
      </c>
      <c r="L2414" t="str">
        <f t="shared" si="74"/>
        <v>98842035</v>
      </c>
      <c r="M2414" t="str">
        <f t="shared" si="75"/>
        <v>64503001</v>
      </c>
      <c r="N2414" t="str">
        <f>VLOOKUP($L2414,Map_Organization!$F:$I,2,FALSE)</f>
        <v>UFT</v>
      </c>
      <c r="O2414" t="str">
        <f>VLOOKUP($L2414,Map_Organization!$F:$I,3,FALSE)</f>
        <v>930</v>
      </c>
      <c r="P2414" t="str">
        <f>VLOOKUP($L2414,Map_Organization!$F:$I,4,FALSE)</f>
        <v>8414</v>
      </c>
      <c r="Q2414" t="str">
        <f>VLOOKUP($M2414,Map_GL!$B:$N,11,FALSE)</f>
        <v>75B</v>
      </c>
      <c r="R2414" t="str">
        <f>VLOOKUP($M2414,Map_GL!$B:$N,12,FALSE)</f>
        <v>000</v>
      </c>
      <c r="S2414" t="str">
        <f>VLOOKUP($M2414,Map_GL!$B:$N,13,FALSE)</f>
        <v>00</v>
      </c>
      <c r="T2414"/>
    </row>
    <row r="2415" spans="1:20" x14ac:dyDescent="0.25">
      <c r="A2415" t="s">
        <v>8</v>
      </c>
      <c r="B2415" t="s">
        <v>10</v>
      </c>
      <c r="C2415" t="s">
        <v>12</v>
      </c>
      <c r="D2415" t="s">
        <v>14</v>
      </c>
      <c r="E2415" t="s">
        <v>10121</v>
      </c>
      <c r="F2415" t="s">
        <v>7294</v>
      </c>
      <c r="G2415" t="s">
        <v>10241</v>
      </c>
      <c r="H2415" s="9">
        <v>43833</v>
      </c>
      <c r="I2415" s="10">
        <v>0.50555555555555554</v>
      </c>
      <c r="J2415" s="11">
        <v>91.240000000000009</v>
      </c>
      <c r="K2415" t="s">
        <v>10122</v>
      </c>
      <c r="L2415" t="str">
        <f t="shared" si="74"/>
        <v>98842035</v>
      </c>
      <c r="M2415" t="str">
        <f t="shared" si="75"/>
        <v>64502020</v>
      </c>
      <c r="N2415" t="str">
        <f>VLOOKUP($L2415,Map_Organization!$F:$I,2,FALSE)</f>
        <v>UFT</v>
      </c>
      <c r="O2415" t="str">
        <f>VLOOKUP($L2415,Map_Organization!$F:$I,3,FALSE)</f>
        <v>930</v>
      </c>
      <c r="P2415" t="str">
        <f>VLOOKUP($L2415,Map_Organization!$F:$I,4,FALSE)</f>
        <v>8414</v>
      </c>
      <c r="Q2415" t="str">
        <f>VLOOKUP($M2415,Map_GL!$B:$N,11,FALSE)</f>
        <v>75B</v>
      </c>
      <c r="R2415" t="str">
        <f>VLOOKUP($M2415,Map_GL!$B:$N,12,FALSE)</f>
        <v>000</v>
      </c>
      <c r="S2415" t="str">
        <f>VLOOKUP($M2415,Map_GL!$B:$N,13,FALSE)</f>
        <v>00</v>
      </c>
      <c r="T2415"/>
    </row>
    <row r="2416" spans="1:20" x14ac:dyDescent="0.25">
      <c r="A2416" t="s">
        <v>8</v>
      </c>
      <c r="B2416" t="s">
        <v>10</v>
      </c>
      <c r="C2416" t="s">
        <v>12</v>
      </c>
      <c r="D2416" t="s">
        <v>14</v>
      </c>
      <c r="E2416" t="s">
        <v>10121</v>
      </c>
      <c r="F2416" t="s">
        <v>7294</v>
      </c>
      <c r="G2416" t="s">
        <v>10242</v>
      </c>
      <c r="H2416" s="9">
        <v>43833</v>
      </c>
      <c r="I2416" s="10">
        <v>0.50555555555555554</v>
      </c>
      <c r="J2416" s="11">
        <v>990.83999999999992</v>
      </c>
      <c r="K2416" t="s">
        <v>10122</v>
      </c>
      <c r="L2416" t="str">
        <f t="shared" si="74"/>
        <v>98842035</v>
      </c>
      <c r="M2416" t="str">
        <f t="shared" si="75"/>
        <v>64503000</v>
      </c>
      <c r="N2416" t="str">
        <f>VLOOKUP($L2416,Map_Organization!$F:$I,2,FALSE)</f>
        <v>UFT</v>
      </c>
      <c r="O2416" t="str">
        <f>VLOOKUP($L2416,Map_Organization!$F:$I,3,FALSE)</f>
        <v>930</v>
      </c>
      <c r="P2416" t="str">
        <f>VLOOKUP($L2416,Map_Organization!$F:$I,4,FALSE)</f>
        <v>8414</v>
      </c>
      <c r="Q2416" t="str">
        <f>VLOOKUP($M2416,Map_GL!$B:$N,11,FALSE)</f>
        <v>75B</v>
      </c>
      <c r="R2416" t="str">
        <f>VLOOKUP($M2416,Map_GL!$B:$N,12,FALSE)</f>
        <v>000</v>
      </c>
      <c r="S2416" t="str">
        <f>VLOOKUP($M2416,Map_GL!$B:$N,13,FALSE)</f>
        <v>00</v>
      </c>
      <c r="T2416"/>
    </row>
    <row r="2417" spans="1:20" x14ac:dyDescent="0.25">
      <c r="A2417" t="s">
        <v>8</v>
      </c>
      <c r="B2417" t="s">
        <v>10</v>
      </c>
      <c r="C2417" t="s">
        <v>12</v>
      </c>
      <c r="D2417" t="s">
        <v>14</v>
      </c>
      <c r="E2417" t="s">
        <v>10121</v>
      </c>
      <c r="F2417" t="s">
        <v>7294</v>
      </c>
      <c r="G2417" t="s">
        <v>10243</v>
      </c>
      <c r="H2417" s="9">
        <v>43833</v>
      </c>
      <c r="I2417" s="10">
        <v>0.50555555555555554</v>
      </c>
      <c r="J2417" s="11">
        <v>-24.990000000000002</v>
      </c>
      <c r="K2417" t="s">
        <v>10122</v>
      </c>
      <c r="L2417" t="str">
        <f t="shared" si="74"/>
        <v>98842035</v>
      </c>
      <c r="M2417" t="str">
        <f t="shared" si="75"/>
        <v>64501011</v>
      </c>
      <c r="N2417" t="str">
        <f>VLOOKUP($L2417,Map_Organization!$F:$I,2,FALSE)</f>
        <v>UFT</v>
      </c>
      <c r="O2417" t="str">
        <f>VLOOKUP($L2417,Map_Organization!$F:$I,3,FALSE)</f>
        <v>930</v>
      </c>
      <c r="P2417" t="str">
        <f>VLOOKUP($L2417,Map_Organization!$F:$I,4,FALSE)</f>
        <v>8414</v>
      </c>
      <c r="Q2417" t="str">
        <f>VLOOKUP($M2417,Map_GL!$B:$N,11,FALSE)</f>
        <v>75B</v>
      </c>
      <c r="R2417" t="str">
        <f>VLOOKUP($M2417,Map_GL!$B:$N,12,FALSE)</f>
        <v>000</v>
      </c>
      <c r="S2417" t="str">
        <f>VLOOKUP($M2417,Map_GL!$B:$N,13,FALSE)</f>
        <v>00</v>
      </c>
      <c r="T2417"/>
    </row>
    <row r="2418" spans="1:20" x14ac:dyDescent="0.25">
      <c r="A2418" t="s">
        <v>8</v>
      </c>
      <c r="B2418" t="s">
        <v>10</v>
      </c>
      <c r="C2418" t="s">
        <v>12</v>
      </c>
      <c r="D2418" t="s">
        <v>14</v>
      </c>
      <c r="E2418" t="s">
        <v>10121</v>
      </c>
      <c r="F2418" t="s">
        <v>7294</v>
      </c>
      <c r="G2418" t="s">
        <v>10245</v>
      </c>
      <c r="H2418" s="9">
        <v>43833</v>
      </c>
      <c r="I2418" s="10">
        <v>0.50555555555555554</v>
      </c>
      <c r="J2418" s="11">
        <v>13.89</v>
      </c>
      <c r="K2418" t="s">
        <v>10122</v>
      </c>
      <c r="L2418" t="str">
        <f t="shared" si="74"/>
        <v>98842035</v>
      </c>
      <c r="M2418" t="str">
        <f t="shared" si="75"/>
        <v>64501009</v>
      </c>
      <c r="N2418" t="str">
        <f>VLOOKUP($L2418,Map_Organization!$F:$I,2,FALSE)</f>
        <v>UFT</v>
      </c>
      <c r="O2418" t="str">
        <f>VLOOKUP($L2418,Map_Organization!$F:$I,3,FALSE)</f>
        <v>930</v>
      </c>
      <c r="P2418" t="str">
        <f>VLOOKUP($L2418,Map_Organization!$F:$I,4,FALSE)</f>
        <v>8414</v>
      </c>
      <c r="Q2418" t="str">
        <f>VLOOKUP($M2418,Map_GL!$B:$N,11,FALSE)</f>
        <v>75B</v>
      </c>
      <c r="R2418" t="str">
        <f>VLOOKUP($M2418,Map_GL!$B:$N,12,FALSE)</f>
        <v>000</v>
      </c>
      <c r="S2418" t="str">
        <f>VLOOKUP($M2418,Map_GL!$B:$N,13,FALSE)</f>
        <v>00</v>
      </c>
      <c r="T2418"/>
    </row>
    <row r="2419" spans="1:20" x14ac:dyDescent="0.25">
      <c r="A2419" t="s">
        <v>8</v>
      </c>
      <c r="B2419" t="s">
        <v>10</v>
      </c>
      <c r="C2419" t="s">
        <v>12</v>
      </c>
      <c r="D2419" t="s">
        <v>14</v>
      </c>
      <c r="E2419" t="s">
        <v>10121</v>
      </c>
      <c r="F2419" t="s">
        <v>7294</v>
      </c>
      <c r="G2419" t="s">
        <v>10246</v>
      </c>
      <c r="H2419" s="9">
        <v>43833</v>
      </c>
      <c r="I2419" s="10">
        <v>0.50555555555555554</v>
      </c>
      <c r="J2419" s="11">
        <v>11.1</v>
      </c>
      <c r="K2419" t="s">
        <v>10122</v>
      </c>
      <c r="L2419" t="str">
        <f t="shared" si="74"/>
        <v>98842035</v>
      </c>
      <c r="M2419" t="str">
        <f t="shared" si="75"/>
        <v>64501010</v>
      </c>
      <c r="N2419" t="str">
        <f>VLOOKUP($L2419,Map_Organization!$F:$I,2,FALSE)</f>
        <v>UFT</v>
      </c>
      <c r="O2419" t="str">
        <f>VLOOKUP($L2419,Map_Organization!$F:$I,3,FALSE)</f>
        <v>930</v>
      </c>
      <c r="P2419" t="str">
        <f>VLOOKUP($L2419,Map_Organization!$F:$I,4,FALSE)</f>
        <v>8414</v>
      </c>
      <c r="Q2419" t="str">
        <f>VLOOKUP($M2419,Map_GL!$B:$N,11,FALSE)</f>
        <v>75B</v>
      </c>
      <c r="R2419" t="str">
        <f>VLOOKUP($M2419,Map_GL!$B:$N,12,FALSE)</f>
        <v>000</v>
      </c>
      <c r="S2419" t="str">
        <f>VLOOKUP($M2419,Map_GL!$B:$N,13,FALSE)</f>
        <v>00</v>
      </c>
      <c r="T2419"/>
    </row>
    <row r="2420" spans="1:20" x14ac:dyDescent="0.25">
      <c r="A2420" t="s">
        <v>8</v>
      </c>
      <c r="B2420" t="s">
        <v>10</v>
      </c>
      <c r="C2420" t="s">
        <v>12</v>
      </c>
      <c r="D2420" t="s">
        <v>14</v>
      </c>
      <c r="E2420" t="s">
        <v>10121</v>
      </c>
      <c r="F2420" t="s">
        <v>7294</v>
      </c>
      <c r="G2420" t="s">
        <v>10248</v>
      </c>
      <c r="H2420" s="9">
        <v>43833</v>
      </c>
      <c r="I2420" s="10">
        <v>0.50555555555555554</v>
      </c>
      <c r="J2420" s="11">
        <v>-224.7</v>
      </c>
      <c r="K2420" t="s">
        <v>10122</v>
      </c>
      <c r="L2420" t="str">
        <f t="shared" si="74"/>
        <v>98842035</v>
      </c>
      <c r="M2420" t="str">
        <f t="shared" si="75"/>
        <v>64501611</v>
      </c>
      <c r="N2420" t="str">
        <f>VLOOKUP($L2420,Map_Organization!$F:$I,2,FALSE)</f>
        <v>UFT</v>
      </c>
      <c r="O2420" t="str">
        <f>VLOOKUP($L2420,Map_Organization!$F:$I,3,FALSE)</f>
        <v>930</v>
      </c>
      <c r="P2420" t="str">
        <f>VLOOKUP($L2420,Map_Organization!$F:$I,4,FALSE)</f>
        <v>8414</v>
      </c>
      <c r="Q2420" t="str">
        <f>VLOOKUP($M2420,Map_GL!$B:$N,11,FALSE)</f>
        <v>75B</v>
      </c>
      <c r="R2420" t="str">
        <f>VLOOKUP($M2420,Map_GL!$B:$N,12,FALSE)</f>
        <v>000</v>
      </c>
      <c r="S2420" t="str">
        <f>VLOOKUP($M2420,Map_GL!$B:$N,13,FALSE)</f>
        <v>00</v>
      </c>
      <c r="T2420"/>
    </row>
    <row r="2421" spans="1:20" x14ac:dyDescent="0.25">
      <c r="A2421" t="s">
        <v>8</v>
      </c>
      <c r="B2421" t="s">
        <v>10</v>
      </c>
      <c r="C2421" t="s">
        <v>12</v>
      </c>
      <c r="D2421" t="s">
        <v>14</v>
      </c>
      <c r="E2421" t="s">
        <v>10121</v>
      </c>
      <c r="F2421" t="s">
        <v>7294</v>
      </c>
      <c r="G2421" t="s">
        <v>10249</v>
      </c>
      <c r="H2421" s="9">
        <v>43833</v>
      </c>
      <c r="I2421" s="10">
        <v>0.50555555555555554</v>
      </c>
      <c r="J2421" s="11">
        <v>-17.63</v>
      </c>
      <c r="K2421" t="s">
        <v>10122</v>
      </c>
      <c r="L2421" t="str">
        <f t="shared" si="74"/>
        <v>98842035</v>
      </c>
      <c r="M2421" t="str">
        <f t="shared" si="75"/>
        <v>64501621</v>
      </c>
      <c r="N2421" t="str">
        <f>VLOOKUP($L2421,Map_Organization!$F:$I,2,FALSE)</f>
        <v>UFT</v>
      </c>
      <c r="O2421" t="str">
        <f>VLOOKUP($L2421,Map_Organization!$F:$I,3,FALSE)</f>
        <v>930</v>
      </c>
      <c r="P2421" t="str">
        <f>VLOOKUP($L2421,Map_Organization!$F:$I,4,FALSE)</f>
        <v>8414</v>
      </c>
      <c r="Q2421" t="str">
        <f>VLOOKUP($M2421,Map_GL!$B:$N,11,FALSE)</f>
        <v>75B</v>
      </c>
      <c r="R2421" t="str">
        <f>VLOOKUP($M2421,Map_GL!$B:$N,12,FALSE)</f>
        <v>000</v>
      </c>
      <c r="S2421" t="str">
        <f>VLOOKUP($M2421,Map_GL!$B:$N,13,FALSE)</f>
        <v>00</v>
      </c>
      <c r="T2421"/>
    </row>
    <row r="2422" spans="1:20" x14ac:dyDescent="0.25">
      <c r="A2422" t="s">
        <v>8</v>
      </c>
      <c r="B2422" t="s">
        <v>10</v>
      </c>
      <c r="C2422" t="s">
        <v>12</v>
      </c>
      <c r="D2422" t="s">
        <v>14</v>
      </c>
      <c r="E2422" t="s">
        <v>10121</v>
      </c>
      <c r="F2422" t="s">
        <v>7294</v>
      </c>
      <c r="G2422" t="s">
        <v>10250</v>
      </c>
      <c r="H2422" s="9">
        <v>43833</v>
      </c>
      <c r="I2422" s="10">
        <v>0.50555555555555554</v>
      </c>
      <c r="J2422" s="11">
        <v>224.7</v>
      </c>
      <c r="K2422" t="s">
        <v>10122</v>
      </c>
      <c r="L2422" t="str">
        <f t="shared" si="74"/>
        <v>98842035</v>
      </c>
      <c r="M2422" t="str">
        <f t="shared" si="75"/>
        <v>64501610</v>
      </c>
      <c r="N2422" t="str">
        <f>VLOOKUP($L2422,Map_Organization!$F:$I,2,FALSE)</f>
        <v>UFT</v>
      </c>
      <c r="O2422" t="str">
        <f>VLOOKUP($L2422,Map_Organization!$F:$I,3,FALSE)</f>
        <v>930</v>
      </c>
      <c r="P2422" t="str">
        <f>VLOOKUP($L2422,Map_Organization!$F:$I,4,FALSE)</f>
        <v>8414</v>
      </c>
      <c r="Q2422" t="str">
        <f>VLOOKUP($M2422,Map_GL!$B:$N,11,FALSE)</f>
        <v>75B</v>
      </c>
      <c r="R2422" t="str">
        <f>VLOOKUP($M2422,Map_GL!$B:$N,12,FALSE)</f>
        <v>000</v>
      </c>
      <c r="S2422" t="str">
        <f>VLOOKUP($M2422,Map_GL!$B:$N,13,FALSE)</f>
        <v>00</v>
      </c>
      <c r="T2422"/>
    </row>
    <row r="2423" spans="1:20" x14ac:dyDescent="0.25">
      <c r="A2423" t="s">
        <v>8</v>
      </c>
      <c r="B2423" t="s">
        <v>10</v>
      </c>
      <c r="C2423" t="s">
        <v>12</v>
      </c>
      <c r="D2423" t="s">
        <v>14</v>
      </c>
      <c r="E2423" t="s">
        <v>10121</v>
      </c>
      <c r="F2423" t="s">
        <v>7294</v>
      </c>
      <c r="G2423" t="s">
        <v>10251</v>
      </c>
      <c r="H2423" s="9">
        <v>43833</v>
      </c>
      <c r="I2423" s="10">
        <v>0.50555555555555554</v>
      </c>
      <c r="J2423" s="11">
        <v>17.63</v>
      </c>
      <c r="K2423" t="s">
        <v>10122</v>
      </c>
      <c r="L2423" t="str">
        <f t="shared" si="74"/>
        <v>98842035</v>
      </c>
      <c r="M2423" t="str">
        <f t="shared" si="75"/>
        <v>64501620</v>
      </c>
      <c r="N2423" t="str">
        <f>VLOOKUP($L2423,Map_Organization!$F:$I,2,FALSE)</f>
        <v>UFT</v>
      </c>
      <c r="O2423" t="str">
        <f>VLOOKUP($L2423,Map_Organization!$F:$I,3,FALSE)</f>
        <v>930</v>
      </c>
      <c r="P2423" t="str">
        <f>VLOOKUP($L2423,Map_Organization!$F:$I,4,FALSE)</f>
        <v>8414</v>
      </c>
      <c r="Q2423" t="str">
        <f>VLOOKUP($M2423,Map_GL!$B:$N,11,FALSE)</f>
        <v>75B</v>
      </c>
      <c r="R2423" t="str">
        <f>VLOOKUP($M2423,Map_GL!$B:$N,12,FALSE)</f>
        <v>000</v>
      </c>
      <c r="S2423" t="str">
        <f>VLOOKUP($M2423,Map_GL!$B:$N,13,FALSE)</f>
        <v>00</v>
      </c>
      <c r="T2423"/>
    </row>
    <row r="2424" spans="1:20" x14ac:dyDescent="0.25">
      <c r="A2424" t="s">
        <v>8</v>
      </c>
      <c r="B2424" t="s">
        <v>10</v>
      </c>
      <c r="C2424" t="s">
        <v>12</v>
      </c>
      <c r="D2424" t="s">
        <v>14</v>
      </c>
      <c r="E2424" t="s">
        <v>10121</v>
      </c>
      <c r="F2424" t="s">
        <v>7294</v>
      </c>
      <c r="G2424" t="s">
        <v>10262</v>
      </c>
      <c r="H2424" s="9">
        <v>43833</v>
      </c>
      <c r="I2424" s="10">
        <v>0.50555555555555554</v>
      </c>
      <c r="J2424" s="11">
        <v>0.44</v>
      </c>
      <c r="K2424" t="s">
        <v>10122</v>
      </c>
      <c r="L2424" t="str">
        <f t="shared" si="74"/>
        <v>98842035</v>
      </c>
      <c r="M2424" t="str">
        <f t="shared" si="75"/>
        <v>64503715</v>
      </c>
      <c r="N2424" t="str">
        <f>VLOOKUP($L2424,Map_Organization!$F:$I,2,FALSE)</f>
        <v>UFT</v>
      </c>
      <c r="O2424" t="str">
        <f>VLOOKUP($L2424,Map_Organization!$F:$I,3,FALSE)</f>
        <v>930</v>
      </c>
      <c r="P2424" t="str">
        <f>VLOOKUP($L2424,Map_Organization!$F:$I,4,FALSE)</f>
        <v>8414</v>
      </c>
      <c r="Q2424" t="str">
        <f>VLOOKUP($M2424,Map_GL!$B:$N,11,FALSE)</f>
        <v>75B</v>
      </c>
      <c r="R2424" t="str">
        <f>VLOOKUP($M2424,Map_GL!$B:$N,12,FALSE)</f>
        <v>000</v>
      </c>
      <c r="S2424" t="str">
        <f>VLOOKUP($M2424,Map_GL!$B:$N,13,FALSE)</f>
        <v>00</v>
      </c>
      <c r="T2424"/>
    </row>
    <row r="2425" spans="1:20" x14ac:dyDescent="0.25">
      <c r="A2425" t="s">
        <v>8</v>
      </c>
      <c r="B2425" t="s">
        <v>10</v>
      </c>
      <c r="C2425" t="s">
        <v>12</v>
      </c>
      <c r="D2425" t="s">
        <v>14</v>
      </c>
      <c r="E2425" t="s">
        <v>10121</v>
      </c>
      <c r="F2425" t="s">
        <v>7294</v>
      </c>
      <c r="G2425" t="s">
        <v>10252</v>
      </c>
      <c r="H2425" s="9">
        <v>43833</v>
      </c>
      <c r="I2425" s="10">
        <v>0.50555555555555554</v>
      </c>
      <c r="J2425" s="11">
        <v>-137.96</v>
      </c>
      <c r="K2425" t="s">
        <v>10122</v>
      </c>
      <c r="L2425" t="str">
        <f t="shared" si="74"/>
        <v>98842035</v>
      </c>
      <c r="M2425" t="str">
        <f t="shared" si="75"/>
        <v>64501631</v>
      </c>
      <c r="N2425" t="str">
        <f>VLOOKUP($L2425,Map_Organization!$F:$I,2,FALSE)</f>
        <v>UFT</v>
      </c>
      <c r="O2425" t="str">
        <f>VLOOKUP($L2425,Map_Organization!$F:$I,3,FALSE)</f>
        <v>930</v>
      </c>
      <c r="P2425" t="str">
        <f>VLOOKUP($L2425,Map_Organization!$F:$I,4,FALSE)</f>
        <v>8414</v>
      </c>
      <c r="Q2425" t="str">
        <f>VLOOKUP($M2425,Map_GL!$B:$N,11,FALSE)</f>
        <v>75B</v>
      </c>
      <c r="R2425" t="str">
        <f>VLOOKUP($M2425,Map_GL!$B:$N,12,FALSE)</f>
        <v>000</v>
      </c>
      <c r="S2425" t="str">
        <f>VLOOKUP($M2425,Map_GL!$B:$N,13,FALSE)</f>
        <v>00</v>
      </c>
      <c r="T2425"/>
    </row>
    <row r="2426" spans="1:20" x14ac:dyDescent="0.25">
      <c r="A2426" t="s">
        <v>8</v>
      </c>
      <c r="B2426" t="s">
        <v>10</v>
      </c>
      <c r="C2426" t="s">
        <v>12</v>
      </c>
      <c r="D2426" t="s">
        <v>14</v>
      </c>
      <c r="E2426" t="s">
        <v>10121</v>
      </c>
      <c r="F2426" t="s">
        <v>7294</v>
      </c>
      <c r="G2426" t="s">
        <v>10253</v>
      </c>
      <c r="H2426" s="9">
        <v>43833</v>
      </c>
      <c r="I2426" s="10">
        <v>0.50555555555555554</v>
      </c>
      <c r="J2426" s="11">
        <v>137.96</v>
      </c>
      <c r="K2426" t="s">
        <v>10122</v>
      </c>
      <c r="L2426" t="str">
        <f t="shared" si="74"/>
        <v>98842035</v>
      </c>
      <c r="M2426" t="str">
        <f t="shared" si="75"/>
        <v>64501630</v>
      </c>
      <c r="N2426" t="str">
        <f>VLOOKUP($L2426,Map_Organization!$F:$I,2,FALSE)</f>
        <v>UFT</v>
      </c>
      <c r="O2426" t="str">
        <f>VLOOKUP($L2426,Map_Organization!$F:$I,3,FALSE)</f>
        <v>930</v>
      </c>
      <c r="P2426" t="str">
        <f>VLOOKUP($L2426,Map_Organization!$F:$I,4,FALSE)</f>
        <v>8414</v>
      </c>
      <c r="Q2426" t="str">
        <f>VLOOKUP($M2426,Map_GL!$B:$N,11,FALSE)</f>
        <v>75B</v>
      </c>
      <c r="R2426" t="str">
        <f>VLOOKUP($M2426,Map_GL!$B:$N,12,FALSE)</f>
        <v>000</v>
      </c>
      <c r="S2426" t="str">
        <f>VLOOKUP($M2426,Map_GL!$B:$N,13,FALSE)</f>
        <v>00</v>
      </c>
      <c r="T2426"/>
    </row>
    <row r="2427" spans="1:20" x14ac:dyDescent="0.25">
      <c r="A2427" t="s">
        <v>8</v>
      </c>
      <c r="B2427" t="s">
        <v>10</v>
      </c>
      <c r="C2427" t="s">
        <v>12</v>
      </c>
      <c r="D2427" t="s">
        <v>14</v>
      </c>
      <c r="E2427" t="s">
        <v>10121</v>
      </c>
      <c r="F2427" t="s">
        <v>7294</v>
      </c>
      <c r="G2427" t="s">
        <v>10254</v>
      </c>
      <c r="H2427" s="9">
        <v>43833</v>
      </c>
      <c r="I2427" s="10">
        <v>0.50555555555555554</v>
      </c>
      <c r="J2427" s="11">
        <v>-83.37</v>
      </c>
      <c r="K2427" t="s">
        <v>10122</v>
      </c>
      <c r="L2427" t="str">
        <f t="shared" si="74"/>
        <v>98842035</v>
      </c>
      <c r="M2427" t="str">
        <f t="shared" si="75"/>
        <v>61620003</v>
      </c>
      <c r="N2427" t="str">
        <f>VLOOKUP($L2427,Map_Organization!$F:$I,2,FALSE)</f>
        <v>UFT</v>
      </c>
      <c r="O2427" t="str">
        <f>VLOOKUP($L2427,Map_Organization!$F:$I,3,FALSE)</f>
        <v>930</v>
      </c>
      <c r="P2427" t="str">
        <f>VLOOKUP($L2427,Map_Organization!$F:$I,4,FALSE)</f>
        <v>8414</v>
      </c>
      <c r="Q2427" t="str">
        <f>VLOOKUP($M2427,Map_GL!$B:$N,11,FALSE)</f>
        <v>794</v>
      </c>
      <c r="R2427" t="str">
        <f>VLOOKUP($M2427,Map_GL!$B:$N,12,FALSE)</f>
        <v>401</v>
      </c>
      <c r="S2427" t="str">
        <f>VLOOKUP($M2427,Map_GL!$B:$N,13,FALSE)</f>
        <v>00</v>
      </c>
      <c r="T2427"/>
    </row>
    <row r="2428" spans="1:20" x14ac:dyDescent="0.25">
      <c r="A2428" t="s">
        <v>8</v>
      </c>
      <c r="B2428" t="s">
        <v>10</v>
      </c>
      <c r="C2428" t="s">
        <v>12</v>
      </c>
      <c r="D2428" t="s">
        <v>14</v>
      </c>
      <c r="E2428" t="s">
        <v>10121</v>
      </c>
      <c r="F2428" t="s">
        <v>7294</v>
      </c>
      <c r="G2428" t="s">
        <v>10255</v>
      </c>
      <c r="H2428" s="9">
        <v>43833</v>
      </c>
      <c r="I2428" s="10">
        <v>0.50555555555555554</v>
      </c>
      <c r="J2428" s="11">
        <v>83.37</v>
      </c>
      <c r="K2428" t="s">
        <v>10122</v>
      </c>
      <c r="L2428" t="str">
        <f t="shared" si="74"/>
        <v>98842035</v>
      </c>
      <c r="M2428" t="str">
        <f t="shared" si="75"/>
        <v>61620001</v>
      </c>
      <c r="N2428" t="str">
        <f>VLOOKUP($L2428,Map_Organization!$F:$I,2,FALSE)</f>
        <v>UFT</v>
      </c>
      <c r="O2428" t="str">
        <f>VLOOKUP($L2428,Map_Organization!$F:$I,3,FALSE)</f>
        <v>930</v>
      </c>
      <c r="P2428" t="str">
        <f>VLOOKUP($L2428,Map_Organization!$F:$I,4,FALSE)</f>
        <v>8414</v>
      </c>
      <c r="Q2428" t="str">
        <f>VLOOKUP($M2428,Map_GL!$B:$N,11,FALSE)</f>
        <v>794</v>
      </c>
      <c r="R2428" t="str">
        <f>VLOOKUP($M2428,Map_GL!$B:$N,12,FALSE)</f>
        <v>401</v>
      </c>
      <c r="S2428" t="str">
        <f>VLOOKUP($M2428,Map_GL!$B:$N,13,FALSE)</f>
        <v>00</v>
      </c>
      <c r="T2428"/>
    </row>
    <row r="2429" spans="1:20" x14ac:dyDescent="0.25">
      <c r="A2429" t="s">
        <v>8</v>
      </c>
      <c r="B2429" t="s">
        <v>10</v>
      </c>
      <c r="C2429" t="s">
        <v>12</v>
      </c>
      <c r="D2429" t="s">
        <v>14</v>
      </c>
      <c r="E2429" t="s">
        <v>10121</v>
      </c>
      <c r="F2429" t="s">
        <v>7294</v>
      </c>
      <c r="G2429" t="s">
        <v>10256</v>
      </c>
      <c r="H2429" s="9">
        <v>43833</v>
      </c>
      <c r="I2429" s="10">
        <v>0.50555555555555554</v>
      </c>
      <c r="J2429" s="11">
        <v>-83.37</v>
      </c>
      <c r="K2429" t="s">
        <v>10122</v>
      </c>
      <c r="L2429" t="str">
        <f t="shared" si="74"/>
        <v>98842035</v>
      </c>
      <c r="M2429" t="str">
        <f t="shared" si="75"/>
        <v>75430001</v>
      </c>
      <c r="N2429" t="str">
        <f>VLOOKUP($L2429,Map_Organization!$F:$I,2,FALSE)</f>
        <v>UFT</v>
      </c>
      <c r="O2429" t="str">
        <f>VLOOKUP($L2429,Map_Organization!$F:$I,3,FALSE)</f>
        <v>930</v>
      </c>
      <c r="P2429" t="str">
        <f>VLOOKUP($L2429,Map_Organization!$F:$I,4,FALSE)</f>
        <v>8414</v>
      </c>
      <c r="Q2429" t="str">
        <f>VLOOKUP($M2429,Map_GL!$B:$N,11,FALSE)</f>
        <v>75B</v>
      </c>
      <c r="R2429" t="str">
        <f>VLOOKUP($M2429,Map_GL!$B:$N,12,FALSE)</f>
        <v>000</v>
      </c>
      <c r="S2429" t="str">
        <f>VLOOKUP($M2429,Map_GL!$B:$N,13,FALSE)</f>
        <v>00</v>
      </c>
      <c r="T2429"/>
    </row>
    <row r="2430" spans="1:20" x14ac:dyDescent="0.25">
      <c r="A2430" t="s">
        <v>8</v>
      </c>
      <c r="B2430" t="s">
        <v>10</v>
      </c>
      <c r="C2430" t="s">
        <v>12</v>
      </c>
      <c r="D2430" t="s">
        <v>14</v>
      </c>
      <c r="E2430" t="s">
        <v>10121</v>
      </c>
      <c r="F2430" t="s">
        <v>7294</v>
      </c>
      <c r="G2430" t="s">
        <v>10182</v>
      </c>
      <c r="H2430" s="9">
        <v>43833</v>
      </c>
      <c r="I2430" s="10">
        <v>0.50555555555555554</v>
      </c>
      <c r="J2430" s="11">
        <v>68.3</v>
      </c>
      <c r="K2430" t="s">
        <v>10122</v>
      </c>
      <c r="L2430" t="str">
        <f t="shared" si="74"/>
        <v>98842035</v>
      </c>
      <c r="M2430" t="str">
        <f t="shared" si="75"/>
        <v>75431002</v>
      </c>
      <c r="N2430" t="str">
        <f>VLOOKUP($L2430,Map_Organization!$F:$I,2,FALSE)</f>
        <v>UFT</v>
      </c>
      <c r="O2430" t="str">
        <f>VLOOKUP($L2430,Map_Organization!$F:$I,3,FALSE)</f>
        <v>930</v>
      </c>
      <c r="P2430" t="str">
        <f>VLOOKUP($L2430,Map_Organization!$F:$I,4,FALSE)</f>
        <v>8414</v>
      </c>
      <c r="Q2430" t="str">
        <f>VLOOKUP($M2430,Map_GL!$B:$N,11,FALSE)</f>
        <v>75B</v>
      </c>
      <c r="R2430" t="str">
        <f>VLOOKUP($M2430,Map_GL!$B:$N,12,FALSE)</f>
        <v>000</v>
      </c>
      <c r="S2430" t="str">
        <f>VLOOKUP($M2430,Map_GL!$B:$N,13,FALSE)</f>
        <v>00</v>
      </c>
      <c r="T2430"/>
    </row>
    <row r="2431" spans="1:20" x14ac:dyDescent="0.25">
      <c r="A2431" t="s">
        <v>8</v>
      </c>
      <c r="B2431" t="s">
        <v>10</v>
      </c>
      <c r="C2431" t="s">
        <v>12</v>
      </c>
      <c r="D2431" t="s">
        <v>14</v>
      </c>
      <c r="E2431" t="s">
        <v>10121</v>
      </c>
      <c r="F2431" t="s">
        <v>7294</v>
      </c>
      <c r="G2431" t="s">
        <v>10191</v>
      </c>
      <c r="H2431" s="9">
        <v>43833</v>
      </c>
      <c r="I2431" s="10">
        <v>0.50555555555555554</v>
      </c>
      <c r="J2431" s="11">
        <v>8.11</v>
      </c>
      <c r="K2431" t="s">
        <v>10122</v>
      </c>
      <c r="L2431" t="str">
        <f t="shared" si="74"/>
        <v>98842035</v>
      </c>
      <c r="M2431" t="str">
        <f t="shared" si="75"/>
        <v>62610001</v>
      </c>
      <c r="N2431" t="str">
        <f>VLOOKUP($L2431,Map_Organization!$F:$I,2,FALSE)</f>
        <v>UFT</v>
      </c>
      <c r="O2431" t="str">
        <f>VLOOKUP($L2431,Map_Organization!$F:$I,3,FALSE)</f>
        <v>930</v>
      </c>
      <c r="P2431" t="str">
        <f>VLOOKUP($L2431,Map_Organization!$F:$I,4,FALSE)</f>
        <v>8414</v>
      </c>
      <c r="Q2431" t="str">
        <f>VLOOKUP($M2431,Map_GL!$B:$N,11,FALSE)</f>
        <v>779</v>
      </c>
      <c r="R2431" t="str">
        <f>VLOOKUP($M2431,Map_GL!$B:$N,12,FALSE)</f>
        <v>000</v>
      </c>
      <c r="S2431" t="str">
        <f>VLOOKUP($M2431,Map_GL!$B:$N,13,FALSE)</f>
        <v>00</v>
      </c>
      <c r="T2431"/>
    </row>
    <row r="2432" spans="1:20" x14ac:dyDescent="0.25">
      <c r="A2432" t="s">
        <v>8</v>
      </c>
      <c r="B2432" t="s">
        <v>10</v>
      </c>
      <c r="C2432" t="s">
        <v>12</v>
      </c>
      <c r="D2432" t="s">
        <v>14</v>
      </c>
      <c r="E2432" t="s">
        <v>10121</v>
      </c>
      <c r="F2432" t="s">
        <v>7294</v>
      </c>
      <c r="G2432" t="s">
        <v>10146</v>
      </c>
      <c r="H2432" s="9">
        <v>43833</v>
      </c>
      <c r="I2432" s="10">
        <v>0.50555555555555554</v>
      </c>
      <c r="J2432" s="11">
        <v>48.88</v>
      </c>
      <c r="K2432" t="s">
        <v>10122</v>
      </c>
      <c r="L2432" t="str">
        <f t="shared" si="74"/>
        <v>98842035</v>
      </c>
      <c r="M2432" t="str">
        <f t="shared" si="75"/>
        <v>61620010</v>
      </c>
      <c r="N2432" t="str">
        <f>VLOOKUP($L2432,Map_Organization!$F:$I,2,FALSE)</f>
        <v>UFT</v>
      </c>
      <c r="O2432" t="str">
        <f>VLOOKUP($L2432,Map_Organization!$F:$I,3,FALSE)</f>
        <v>930</v>
      </c>
      <c r="P2432" t="str">
        <f>VLOOKUP($L2432,Map_Organization!$F:$I,4,FALSE)</f>
        <v>8414</v>
      </c>
      <c r="Q2432" t="str">
        <f>VLOOKUP($M2432,Map_GL!$B:$N,11,FALSE)</f>
        <v>794</v>
      </c>
      <c r="R2432" t="str">
        <f>VLOOKUP($M2432,Map_GL!$B:$N,12,FALSE)</f>
        <v>401</v>
      </c>
      <c r="S2432" t="str">
        <f>VLOOKUP($M2432,Map_GL!$B:$N,13,FALSE)</f>
        <v>00</v>
      </c>
      <c r="T2432"/>
    </row>
    <row r="2433" spans="1:20" x14ac:dyDescent="0.25">
      <c r="A2433" t="s">
        <v>8</v>
      </c>
      <c r="B2433" t="s">
        <v>10</v>
      </c>
      <c r="C2433" t="s">
        <v>12</v>
      </c>
      <c r="D2433" t="s">
        <v>14</v>
      </c>
      <c r="E2433" t="s">
        <v>10121</v>
      </c>
      <c r="F2433" t="s">
        <v>7294</v>
      </c>
      <c r="G2433" t="s">
        <v>10192</v>
      </c>
      <c r="H2433" s="9">
        <v>43833</v>
      </c>
      <c r="I2433" s="10">
        <v>0.50555555555555554</v>
      </c>
      <c r="J2433" s="11">
        <v>0.65</v>
      </c>
      <c r="K2433" t="s">
        <v>10122</v>
      </c>
      <c r="L2433" t="str">
        <f t="shared" si="74"/>
        <v>98842035</v>
      </c>
      <c r="M2433" t="str">
        <f t="shared" si="75"/>
        <v>61620113</v>
      </c>
      <c r="N2433" t="str">
        <f>VLOOKUP($L2433,Map_Organization!$F:$I,2,FALSE)</f>
        <v>UFT</v>
      </c>
      <c r="O2433" t="str">
        <f>VLOOKUP($L2433,Map_Organization!$F:$I,3,FALSE)</f>
        <v>930</v>
      </c>
      <c r="P2433" t="str">
        <f>VLOOKUP($L2433,Map_Organization!$F:$I,4,FALSE)</f>
        <v>8414</v>
      </c>
      <c r="Q2433" t="str">
        <f>VLOOKUP($M2433,Map_GL!$B:$N,11,FALSE)</f>
        <v>794</v>
      </c>
      <c r="R2433" t="str">
        <f>VLOOKUP($M2433,Map_GL!$B:$N,12,FALSE)</f>
        <v>401</v>
      </c>
      <c r="S2433" t="str">
        <f>VLOOKUP($M2433,Map_GL!$B:$N,13,FALSE)</f>
        <v>00</v>
      </c>
      <c r="T2433"/>
    </row>
    <row r="2434" spans="1:20" x14ac:dyDescent="0.25">
      <c r="A2434" t="s">
        <v>8</v>
      </c>
      <c r="B2434" t="s">
        <v>10</v>
      </c>
      <c r="C2434" t="s">
        <v>12</v>
      </c>
      <c r="D2434" t="s">
        <v>14</v>
      </c>
      <c r="E2434" t="s">
        <v>10121</v>
      </c>
      <c r="F2434" t="s">
        <v>7294</v>
      </c>
      <c r="G2434" t="s">
        <v>10257</v>
      </c>
      <c r="H2434" s="9">
        <v>43833</v>
      </c>
      <c r="I2434" s="10">
        <v>0.50555555555555554</v>
      </c>
      <c r="J2434" s="11">
        <v>23.35</v>
      </c>
      <c r="K2434" t="s">
        <v>10122</v>
      </c>
      <c r="L2434" t="str">
        <f t="shared" si="74"/>
        <v>98842035</v>
      </c>
      <c r="M2434" t="str">
        <f t="shared" si="75"/>
        <v>62282001</v>
      </c>
      <c r="N2434" t="str">
        <f>VLOOKUP($L2434,Map_Organization!$F:$I,2,FALSE)</f>
        <v>UFT</v>
      </c>
      <c r="O2434" t="str">
        <f>VLOOKUP($L2434,Map_Organization!$F:$I,3,FALSE)</f>
        <v>930</v>
      </c>
      <c r="P2434" t="str">
        <f>VLOOKUP($L2434,Map_Organization!$F:$I,4,FALSE)</f>
        <v>8414</v>
      </c>
      <c r="Q2434" t="str">
        <f>VLOOKUP($M2434,Map_GL!$B:$N,11,FALSE)</f>
        <v>75B</v>
      </c>
      <c r="R2434" t="str">
        <f>VLOOKUP($M2434,Map_GL!$B:$N,12,FALSE)</f>
        <v>000</v>
      </c>
      <c r="S2434" t="str">
        <f>VLOOKUP($M2434,Map_GL!$B:$N,13,FALSE)</f>
        <v>00</v>
      </c>
      <c r="T2434"/>
    </row>
    <row r="2435" spans="1:20" x14ac:dyDescent="0.25">
      <c r="A2435" t="s">
        <v>8</v>
      </c>
      <c r="B2435" t="s">
        <v>10</v>
      </c>
      <c r="C2435" t="s">
        <v>12</v>
      </c>
      <c r="D2435" t="s">
        <v>14</v>
      </c>
      <c r="E2435" t="s">
        <v>10121</v>
      </c>
      <c r="F2435" t="s">
        <v>7294</v>
      </c>
      <c r="G2435" t="s">
        <v>10194</v>
      </c>
      <c r="H2435" s="9">
        <v>43833</v>
      </c>
      <c r="I2435" s="10">
        <v>0.50555555555555554</v>
      </c>
      <c r="J2435" s="11">
        <v>11</v>
      </c>
      <c r="K2435" t="s">
        <v>10122</v>
      </c>
      <c r="L2435" t="str">
        <f t="shared" si="74"/>
        <v>98842035</v>
      </c>
      <c r="M2435" t="str">
        <f t="shared" si="75"/>
        <v>62624110</v>
      </c>
      <c r="N2435" t="str">
        <f>VLOOKUP($L2435,Map_Organization!$F:$I,2,FALSE)</f>
        <v>UFT</v>
      </c>
      <c r="O2435" t="str">
        <f>VLOOKUP($L2435,Map_Organization!$F:$I,3,FALSE)</f>
        <v>930</v>
      </c>
      <c r="P2435" t="str">
        <f>VLOOKUP($L2435,Map_Organization!$F:$I,4,FALSE)</f>
        <v>8414</v>
      </c>
      <c r="Q2435" t="str">
        <f>VLOOKUP($M2435,Map_GL!$B:$N,11,FALSE)</f>
        <v>833</v>
      </c>
      <c r="R2435" t="str">
        <f>VLOOKUP($M2435,Map_GL!$B:$N,12,FALSE)</f>
        <v>401</v>
      </c>
      <c r="S2435" t="str">
        <f>VLOOKUP($M2435,Map_GL!$B:$N,13,FALSE)</f>
        <v>00</v>
      </c>
      <c r="T2435"/>
    </row>
    <row r="2436" spans="1:20" x14ac:dyDescent="0.25">
      <c r="A2436" t="s">
        <v>8</v>
      </c>
      <c r="B2436" t="s">
        <v>10</v>
      </c>
      <c r="C2436" t="s">
        <v>12</v>
      </c>
      <c r="D2436" t="s">
        <v>14</v>
      </c>
      <c r="E2436" t="s">
        <v>10121</v>
      </c>
      <c r="F2436" t="s">
        <v>7294</v>
      </c>
      <c r="G2436" t="s">
        <v>10195</v>
      </c>
      <c r="H2436" s="9">
        <v>43833</v>
      </c>
      <c r="I2436" s="10">
        <v>0.50555555555555554</v>
      </c>
      <c r="J2436" s="11">
        <v>3.51</v>
      </c>
      <c r="K2436" t="s">
        <v>10122</v>
      </c>
      <c r="L2436" t="str">
        <f t="shared" si="74"/>
        <v>98842035</v>
      </c>
      <c r="M2436" t="str">
        <f t="shared" si="75"/>
        <v>62624210</v>
      </c>
      <c r="N2436" t="str">
        <f>VLOOKUP($L2436,Map_Organization!$F:$I,2,FALSE)</f>
        <v>UFT</v>
      </c>
      <c r="O2436" t="str">
        <f>VLOOKUP($L2436,Map_Organization!$F:$I,3,FALSE)</f>
        <v>930</v>
      </c>
      <c r="P2436" t="str">
        <f>VLOOKUP($L2436,Map_Organization!$F:$I,4,FALSE)</f>
        <v>8414</v>
      </c>
      <c r="Q2436" t="str">
        <f>VLOOKUP($M2436,Map_GL!$B:$N,11,FALSE)</f>
        <v>833</v>
      </c>
      <c r="R2436" t="str">
        <f>VLOOKUP($M2436,Map_GL!$B:$N,12,FALSE)</f>
        <v>401</v>
      </c>
      <c r="S2436" t="str">
        <f>VLOOKUP($M2436,Map_GL!$B:$N,13,FALSE)</f>
        <v>00</v>
      </c>
      <c r="T2436"/>
    </row>
    <row r="2437" spans="1:20" x14ac:dyDescent="0.25">
      <c r="A2437" t="s">
        <v>8</v>
      </c>
      <c r="B2437" t="s">
        <v>10</v>
      </c>
      <c r="C2437" t="s">
        <v>12</v>
      </c>
      <c r="D2437" t="s">
        <v>14</v>
      </c>
      <c r="E2437" t="s">
        <v>10121</v>
      </c>
      <c r="F2437" t="s">
        <v>7294</v>
      </c>
      <c r="G2437" t="s">
        <v>10150</v>
      </c>
      <c r="H2437" s="9">
        <v>43833</v>
      </c>
      <c r="I2437" s="10">
        <v>0.50555555555555554</v>
      </c>
      <c r="J2437" s="11">
        <v>15.559999999999999</v>
      </c>
      <c r="K2437" t="s">
        <v>10122</v>
      </c>
      <c r="L2437" t="str">
        <f t="shared" ref="L2437:L2500" si="76">SUBSTITUTE(RIGHT($F2437,9),"-","")</f>
        <v>98842035</v>
      </c>
      <c r="M2437" t="str">
        <f t="shared" ref="M2437:M2500" si="77">SUBSTITUTE(RIGHT($G2437,9),".","")</f>
        <v>68123020</v>
      </c>
      <c r="N2437" t="str">
        <f>VLOOKUP($L2437,Map_Organization!$F:$I,2,FALSE)</f>
        <v>UFT</v>
      </c>
      <c r="O2437" t="str">
        <f>VLOOKUP($L2437,Map_Organization!$F:$I,3,FALSE)</f>
        <v>930</v>
      </c>
      <c r="P2437" t="str">
        <f>VLOOKUP($L2437,Map_Organization!$F:$I,4,FALSE)</f>
        <v>8414</v>
      </c>
      <c r="Q2437" t="str">
        <f>VLOOKUP($M2437,Map_GL!$B:$N,11,FALSE)</f>
        <v>833</v>
      </c>
      <c r="R2437" t="str">
        <f>VLOOKUP($M2437,Map_GL!$B:$N,12,FALSE)</f>
        <v>401</v>
      </c>
      <c r="S2437" t="str">
        <f>VLOOKUP($M2437,Map_GL!$B:$N,13,FALSE)</f>
        <v>00</v>
      </c>
      <c r="T2437"/>
    </row>
    <row r="2438" spans="1:20" x14ac:dyDescent="0.25">
      <c r="A2438" t="s">
        <v>8</v>
      </c>
      <c r="B2438" t="s">
        <v>10</v>
      </c>
      <c r="C2438" t="s">
        <v>12</v>
      </c>
      <c r="D2438" t="s">
        <v>14</v>
      </c>
      <c r="E2438" t="s">
        <v>10121</v>
      </c>
      <c r="F2438" t="s">
        <v>7294</v>
      </c>
      <c r="G2438" t="s">
        <v>10196</v>
      </c>
      <c r="H2438" s="9">
        <v>43833</v>
      </c>
      <c r="I2438" s="10">
        <v>0.50555555555555554</v>
      </c>
      <c r="J2438" s="11">
        <v>9.25</v>
      </c>
      <c r="K2438" t="s">
        <v>10122</v>
      </c>
      <c r="L2438" t="str">
        <f t="shared" si="76"/>
        <v>98842035</v>
      </c>
      <c r="M2438" t="str">
        <f t="shared" si="77"/>
        <v>68123022</v>
      </c>
      <c r="N2438" t="str">
        <f>VLOOKUP($L2438,Map_Organization!$F:$I,2,FALSE)</f>
        <v>UFT</v>
      </c>
      <c r="O2438" t="str">
        <f>VLOOKUP($L2438,Map_Organization!$F:$I,3,FALSE)</f>
        <v>930</v>
      </c>
      <c r="P2438" t="str">
        <f>VLOOKUP($L2438,Map_Organization!$F:$I,4,FALSE)</f>
        <v>8414</v>
      </c>
      <c r="Q2438" t="str">
        <f>VLOOKUP($M2438,Map_GL!$B:$N,11,FALSE)</f>
        <v>833</v>
      </c>
      <c r="R2438" t="str">
        <f>VLOOKUP($M2438,Map_GL!$B:$N,12,FALSE)</f>
        <v>401</v>
      </c>
      <c r="S2438" t="str">
        <f>VLOOKUP($M2438,Map_GL!$B:$N,13,FALSE)</f>
        <v>00</v>
      </c>
      <c r="T2438"/>
    </row>
    <row r="2439" spans="1:20" x14ac:dyDescent="0.25">
      <c r="A2439" t="s">
        <v>8</v>
      </c>
      <c r="B2439" t="s">
        <v>10</v>
      </c>
      <c r="C2439" t="s">
        <v>12</v>
      </c>
      <c r="D2439" t="s">
        <v>14</v>
      </c>
      <c r="E2439" t="s">
        <v>10121</v>
      </c>
      <c r="F2439" t="s">
        <v>7294</v>
      </c>
      <c r="G2439" t="s">
        <v>10148</v>
      </c>
      <c r="H2439" s="9">
        <v>43833</v>
      </c>
      <c r="I2439" s="10">
        <v>0.50555555555555554</v>
      </c>
      <c r="J2439" s="11">
        <v>-48.88</v>
      </c>
      <c r="K2439" t="s">
        <v>10122</v>
      </c>
      <c r="L2439" t="str">
        <f t="shared" si="76"/>
        <v>98842035</v>
      </c>
      <c r="M2439" t="str">
        <f t="shared" si="77"/>
        <v>61620010</v>
      </c>
      <c r="N2439" t="str">
        <f>VLOOKUP($L2439,Map_Organization!$F:$I,2,FALSE)</f>
        <v>UFT</v>
      </c>
      <c r="O2439" t="str">
        <f>VLOOKUP($L2439,Map_Organization!$F:$I,3,FALSE)</f>
        <v>930</v>
      </c>
      <c r="P2439" t="str">
        <f>VLOOKUP($L2439,Map_Organization!$F:$I,4,FALSE)</f>
        <v>8414</v>
      </c>
      <c r="Q2439" t="str">
        <f>VLOOKUP($M2439,Map_GL!$B:$N,11,FALSE)</f>
        <v>794</v>
      </c>
      <c r="R2439" t="str">
        <f>VLOOKUP($M2439,Map_GL!$B:$N,12,FALSE)</f>
        <v>401</v>
      </c>
      <c r="S2439" t="str">
        <f>VLOOKUP($M2439,Map_GL!$B:$N,13,FALSE)</f>
        <v>00</v>
      </c>
      <c r="T2439"/>
    </row>
    <row r="2440" spans="1:20" x14ac:dyDescent="0.25">
      <c r="A2440" t="s">
        <v>8</v>
      </c>
      <c r="B2440" t="s">
        <v>10</v>
      </c>
      <c r="C2440" t="s">
        <v>12</v>
      </c>
      <c r="D2440" t="s">
        <v>14</v>
      </c>
      <c r="E2440" t="s">
        <v>10121</v>
      </c>
      <c r="F2440" t="s">
        <v>7294</v>
      </c>
      <c r="G2440" t="s">
        <v>10151</v>
      </c>
      <c r="H2440" s="9">
        <v>43833</v>
      </c>
      <c r="I2440" s="10">
        <v>0.50555555555555554</v>
      </c>
      <c r="J2440" s="11">
        <v>7.86</v>
      </c>
      <c r="K2440" t="s">
        <v>10122</v>
      </c>
      <c r="L2440" t="str">
        <f t="shared" si="76"/>
        <v>98842035</v>
      </c>
      <c r="M2440" t="str">
        <f t="shared" si="77"/>
        <v>75431003</v>
      </c>
      <c r="N2440" t="str">
        <f>VLOOKUP($L2440,Map_Organization!$F:$I,2,FALSE)</f>
        <v>UFT</v>
      </c>
      <c r="O2440" t="str">
        <f>VLOOKUP($L2440,Map_Organization!$F:$I,3,FALSE)</f>
        <v>930</v>
      </c>
      <c r="P2440" t="str">
        <f>VLOOKUP($L2440,Map_Organization!$F:$I,4,FALSE)</f>
        <v>8414</v>
      </c>
      <c r="Q2440" t="str">
        <f>VLOOKUP($M2440,Map_GL!$B:$N,11,FALSE)</f>
        <v>790</v>
      </c>
      <c r="R2440" t="str">
        <f>VLOOKUP($M2440,Map_GL!$B:$N,12,FALSE)</f>
        <v>000</v>
      </c>
      <c r="S2440" t="str">
        <f>VLOOKUP($M2440,Map_GL!$B:$N,13,FALSE)</f>
        <v>00</v>
      </c>
      <c r="T2440"/>
    </row>
    <row r="2441" spans="1:20" x14ac:dyDescent="0.25">
      <c r="A2441" t="s">
        <v>8</v>
      </c>
      <c r="B2441" t="s">
        <v>10</v>
      </c>
      <c r="C2441" t="s">
        <v>12</v>
      </c>
      <c r="D2441" t="s">
        <v>14</v>
      </c>
      <c r="E2441" t="s">
        <v>10121</v>
      </c>
      <c r="F2441" t="s">
        <v>7294</v>
      </c>
      <c r="G2441" t="s">
        <v>10197</v>
      </c>
      <c r="H2441" s="9">
        <v>43833</v>
      </c>
      <c r="I2441" s="10">
        <v>0.50555555555555554</v>
      </c>
      <c r="J2441" s="11">
        <v>-0.65</v>
      </c>
      <c r="K2441" t="s">
        <v>10122</v>
      </c>
      <c r="L2441" t="str">
        <f t="shared" si="76"/>
        <v>98842035</v>
      </c>
      <c r="M2441" t="str">
        <f t="shared" si="77"/>
        <v>61620113</v>
      </c>
      <c r="N2441" t="str">
        <f>VLOOKUP($L2441,Map_Organization!$F:$I,2,FALSE)</f>
        <v>UFT</v>
      </c>
      <c r="O2441" t="str">
        <f>VLOOKUP($L2441,Map_Organization!$F:$I,3,FALSE)</f>
        <v>930</v>
      </c>
      <c r="P2441" t="str">
        <f>VLOOKUP($L2441,Map_Organization!$F:$I,4,FALSE)</f>
        <v>8414</v>
      </c>
      <c r="Q2441" t="str">
        <f>VLOOKUP($M2441,Map_GL!$B:$N,11,FALSE)</f>
        <v>794</v>
      </c>
      <c r="R2441" t="str">
        <f>VLOOKUP($M2441,Map_GL!$B:$N,12,FALSE)</f>
        <v>401</v>
      </c>
      <c r="S2441" t="str">
        <f>VLOOKUP($M2441,Map_GL!$B:$N,13,FALSE)</f>
        <v>00</v>
      </c>
      <c r="T2441"/>
    </row>
    <row r="2442" spans="1:20" x14ac:dyDescent="0.25">
      <c r="A2442" t="s">
        <v>8</v>
      </c>
      <c r="B2442" t="s">
        <v>10</v>
      </c>
      <c r="C2442" t="s">
        <v>12</v>
      </c>
      <c r="D2442" t="s">
        <v>14</v>
      </c>
      <c r="E2442" t="s">
        <v>10121</v>
      </c>
      <c r="F2442" t="s">
        <v>7289</v>
      </c>
      <c r="G2442" t="s">
        <v>10217</v>
      </c>
      <c r="H2442" s="9">
        <v>43833</v>
      </c>
      <c r="I2442" s="10">
        <v>0.50555555555555554</v>
      </c>
      <c r="J2442" s="11">
        <v>-929.42</v>
      </c>
      <c r="K2442" t="s">
        <v>10122</v>
      </c>
      <c r="L2442" t="str">
        <f t="shared" si="76"/>
        <v>98842001</v>
      </c>
      <c r="M2442" t="str">
        <f t="shared" si="77"/>
        <v>60220010</v>
      </c>
      <c r="N2442" t="str">
        <f>VLOOKUP($L2442,Map_Organization!$F:$I,2,FALSE)</f>
        <v>UFT</v>
      </c>
      <c r="O2442" t="str">
        <f>VLOOKUP($L2442,Map_Organization!$F:$I,3,FALSE)</f>
        <v>930</v>
      </c>
      <c r="P2442" t="str">
        <f>VLOOKUP($L2442,Map_Organization!$F:$I,4,FALSE)</f>
        <v>8414</v>
      </c>
      <c r="Q2442" t="str">
        <f>VLOOKUP($M2442,Map_GL!$B:$N,11,FALSE)</f>
        <v>860</v>
      </c>
      <c r="R2442" t="str">
        <f>VLOOKUP($M2442,Map_GL!$B:$N,12,FALSE)</f>
        <v>000</v>
      </c>
      <c r="S2442" t="str">
        <f>VLOOKUP($M2442,Map_GL!$B:$N,13,FALSE)</f>
        <v>00</v>
      </c>
      <c r="T2442"/>
    </row>
    <row r="2443" spans="1:20" x14ac:dyDescent="0.25">
      <c r="A2443" t="s">
        <v>8</v>
      </c>
      <c r="B2443" t="s">
        <v>10</v>
      </c>
      <c r="C2443" t="s">
        <v>12</v>
      </c>
      <c r="D2443" t="s">
        <v>14</v>
      </c>
      <c r="E2443" t="s">
        <v>10121</v>
      </c>
      <c r="F2443" t="s">
        <v>7289</v>
      </c>
      <c r="G2443" t="s">
        <v>10258</v>
      </c>
      <c r="H2443" s="9">
        <v>43833</v>
      </c>
      <c r="I2443" s="10">
        <v>0.50555555555555554</v>
      </c>
      <c r="J2443" s="11">
        <v>1.34</v>
      </c>
      <c r="K2443" t="s">
        <v>10122</v>
      </c>
      <c r="L2443" t="str">
        <f t="shared" si="76"/>
        <v>98842001</v>
      </c>
      <c r="M2443" t="str">
        <f t="shared" si="77"/>
        <v>62867055</v>
      </c>
      <c r="N2443" t="str">
        <f>VLOOKUP($L2443,Map_Organization!$F:$I,2,FALSE)</f>
        <v>UFT</v>
      </c>
      <c r="O2443" t="str">
        <f>VLOOKUP($L2443,Map_Organization!$F:$I,3,FALSE)</f>
        <v>930</v>
      </c>
      <c r="P2443" t="str">
        <f>VLOOKUP($L2443,Map_Organization!$F:$I,4,FALSE)</f>
        <v>8414</v>
      </c>
      <c r="Q2443" t="str">
        <f>VLOOKUP($M2443,Map_GL!$B:$N,11,FALSE)</f>
        <v>790</v>
      </c>
      <c r="R2443" t="str">
        <f>VLOOKUP($M2443,Map_GL!$B:$N,12,FALSE)</f>
        <v>000</v>
      </c>
      <c r="S2443" t="str">
        <f>VLOOKUP($M2443,Map_GL!$B:$N,13,FALSE)</f>
        <v>00</v>
      </c>
      <c r="T2443"/>
    </row>
    <row r="2444" spans="1:20" x14ac:dyDescent="0.25">
      <c r="A2444" t="s">
        <v>8</v>
      </c>
      <c r="B2444" t="s">
        <v>10</v>
      </c>
      <c r="C2444" t="s">
        <v>12</v>
      </c>
      <c r="D2444" t="s">
        <v>14</v>
      </c>
      <c r="E2444" t="s">
        <v>10121</v>
      </c>
      <c r="F2444" t="s">
        <v>7289</v>
      </c>
      <c r="G2444" t="s">
        <v>10152</v>
      </c>
      <c r="H2444" s="9">
        <v>43833</v>
      </c>
      <c r="I2444" s="10">
        <v>0.50555555555555554</v>
      </c>
      <c r="J2444" s="11">
        <v>5576.93</v>
      </c>
      <c r="K2444" t="s">
        <v>10122</v>
      </c>
      <c r="L2444" t="str">
        <f t="shared" si="76"/>
        <v>98842001</v>
      </c>
      <c r="M2444" t="str">
        <f t="shared" si="77"/>
        <v>64101100</v>
      </c>
      <c r="N2444" t="str">
        <f>VLOOKUP($L2444,Map_Organization!$F:$I,2,FALSE)</f>
        <v>UFT</v>
      </c>
      <c r="O2444" t="str">
        <f>VLOOKUP($L2444,Map_Organization!$F:$I,3,FALSE)</f>
        <v>930</v>
      </c>
      <c r="P2444" t="str">
        <f>VLOOKUP($L2444,Map_Organization!$F:$I,4,FALSE)</f>
        <v>8414</v>
      </c>
      <c r="Q2444" t="str">
        <f>VLOOKUP($M2444,Map_GL!$B:$N,11,FALSE)</f>
        <v>75B</v>
      </c>
      <c r="R2444" t="str">
        <f>VLOOKUP($M2444,Map_GL!$B:$N,12,FALSE)</f>
        <v>000</v>
      </c>
      <c r="S2444" t="str">
        <f>VLOOKUP($M2444,Map_GL!$B:$N,13,FALSE)</f>
        <v>00</v>
      </c>
      <c r="T2444"/>
    </row>
    <row r="2445" spans="1:20" x14ac:dyDescent="0.25">
      <c r="A2445" t="s">
        <v>8</v>
      </c>
      <c r="B2445" t="s">
        <v>10</v>
      </c>
      <c r="C2445" t="s">
        <v>12</v>
      </c>
      <c r="D2445" t="s">
        <v>14</v>
      </c>
      <c r="E2445" t="s">
        <v>10121</v>
      </c>
      <c r="F2445" t="s">
        <v>7289</v>
      </c>
      <c r="G2445" t="s">
        <v>10153</v>
      </c>
      <c r="H2445" s="9">
        <v>43833</v>
      </c>
      <c r="I2445" s="10">
        <v>0.50555555555555554</v>
      </c>
      <c r="J2445" s="11">
        <v>-1153.8599999999999</v>
      </c>
      <c r="K2445" t="s">
        <v>10122</v>
      </c>
      <c r="L2445" t="str">
        <f t="shared" si="76"/>
        <v>98842001</v>
      </c>
      <c r="M2445" t="str">
        <f t="shared" si="77"/>
        <v>64101110</v>
      </c>
      <c r="N2445" t="str">
        <f>VLOOKUP($L2445,Map_Organization!$F:$I,2,FALSE)</f>
        <v>UFT</v>
      </c>
      <c r="O2445" t="str">
        <f>VLOOKUP($L2445,Map_Organization!$F:$I,3,FALSE)</f>
        <v>930</v>
      </c>
      <c r="P2445" t="str">
        <f>VLOOKUP($L2445,Map_Organization!$F:$I,4,FALSE)</f>
        <v>8414</v>
      </c>
      <c r="Q2445" t="str">
        <f>VLOOKUP($M2445,Map_GL!$B:$N,11,FALSE)</f>
        <v>75B</v>
      </c>
      <c r="R2445" t="str">
        <f>VLOOKUP($M2445,Map_GL!$B:$N,12,FALSE)</f>
        <v>000</v>
      </c>
      <c r="S2445" t="str">
        <f>VLOOKUP($M2445,Map_GL!$B:$N,13,FALSE)</f>
        <v>00</v>
      </c>
      <c r="T2445"/>
    </row>
    <row r="2446" spans="1:20" x14ac:dyDescent="0.25">
      <c r="A2446" t="s">
        <v>8</v>
      </c>
      <c r="B2446" t="s">
        <v>10</v>
      </c>
      <c r="C2446" t="s">
        <v>12</v>
      </c>
      <c r="D2446" t="s">
        <v>14</v>
      </c>
      <c r="E2446" t="s">
        <v>10121</v>
      </c>
      <c r="F2446" t="s">
        <v>7289</v>
      </c>
      <c r="G2446" t="s">
        <v>10154</v>
      </c>
      <c r="H2446" s="9">
        <v>43833</v>
      </c>
      <c r="I2446" s="10">
        <v>0.50555555555555554</v>
      </c>
      <c r="J2446" s="11">
        <v>769.23</v>
      </c>
      <c r="K2446" t="s">
        <v>10122</v>
      </c>
      <c r="L2446" t="str">
        <f t="shared" si="76"/>
        <v>98842001</v>
      </c>
      <c r="M2446" t="str">
        <f t="shared" si="77"/>
        <v>64100540</v>
      </c>
      <c r="N2446" t="str">
        <f>VLOOKUP($L2446,Map_Organization!$F:$I,2,FALSE)</f>
        <v>UFT</v>
      </c>
      <c r="O2446" t="str">
        <f>VLOOKUP($L2446,Map_Organization!$F:$I,3,FALSE)</f>
        <v>930</v>
      </c>
      <c r="P2446" t="str">
        <f>VLOOKUP($L2446,Map_Organization!$F:$I,4,FALSE)</f>
        <v>8414</v>
      </c>
      <c r="Q2446" t="str">
        <f>VLOOKUP($M2446,Map_GL!$B:$N,11,FALSE)</f>
        <v>75B</v>
      </c>
      <c r="R2446" t="str">
        <f>VLOOKUP($M2446,Map_GL!$B:$N,12,FALSE)</f>
        <v>000</v>
      </c>
      <c r="S2446" t="str">
        <f>VLOOKUP($M2446,Map_GL!$B:$N,13,FALSE)</f>
        <v>00</v>
      </c>
      <c r="T2446"/>
    </row>
    <row r="2447" spans="1:20" x14ac:dyDescent="0.25">
      <c r="A2447" t="s">
        <v>8</v>
      </c>
      <c r="B2447" t="s">
        <v>10</v>
      </c>
      <c r="C2447" t="s">
        <v>12</v>
      </c>
      <c r="D2447" t="s">
        <v>14</v>
      </c>
      <c r="E2447" t="s">
        <v>10121</v>
      </c>
      <c r="F2447" t="s">
        <v>7289</v>
      </c>
      <c r="G2447" t="s">
        <v>10311</v>
      </c>
      <c r="H2447" s="9">
        <v>43833</v>
      </c>
      <c r="I2447" s="10">
        <v>0.50555555555555554</v>
      </c>
      <c r="J2447" s="11">
        <v>192.31</v>
      </c>
      <c r="K2447" t="s">
        <v>10122</v>
      </c>
      <c r="L2447" t="str">
        <f t="shared" si="76"/>
        <v>98842001</v>
      </c>
      <c r="M2447" t="str">
        <f t="shared" si="77"/>
        <v>64100560</v>
      </c>
      <c r="N2447" t="str">
        <f>VLOOKUP($L2447,Map_Organization!$F:$I,2,FALSE)</f>
        <v>UFT</v>
      </c>
      <c r="O2447" t="str">
        <f>VLOOKUP($L2447,Map_Organization!$F:$I,3,FALSE)</f>
        <v>930</v>
      </c>
      <c r="P2447" t="str">
        <f>VLOOKUP($L2447,Map_Organization!$F:$I,4,FALSE)</f>
        <v>8414</v>
      </c>
      <c r="Q2447" t="str">
        <f>VLOOKUP($M2447,Map_GL!$B:$N,11,FALSE)</f>
        <v>75B</v>
      </c>
      <c r="R2447" t="str">
        <f>VLOOKUP($M2447,Map_GL!$B:$N,12,FALSE)</f>
        <v>000</v>
      </c>
      <c r="S2447" t="str">
        <f>VLOOKUP($M2447,Map_GL!$B:$N,13,FALSE)</f>
        <v>00</v>
      </c>
      <c r="T2447"/>
    </row>
    <row r="2448" spans="1:20" x14ac:dyDescent="0.25">
      <c r="A2448" t="s">
        <v>8</v>
      </c>
      <c r="B2448" t="s">
        <v>10</v>
      </c>
      <c r="C2448" t="s">
        <v>12</v>
      </c>
      <c r="D2448" t="s">
        <v>14</v>
      </c>
      <c r="E2448" t="s">
        <v>10121</v>
      </c>
      <c r="F2448" t="s">
        <v>7289</v>
      </c>
      <c r="G2448" t="s">
        <v>10155</v>
      </c>
      <c r="H2448" s="9">
        <v>43833</v>
      </c>
      <c r="I2448" s="10">
        <v>0.50555555555555554</v>
      </c>
      <c r="J2448" s="11">
        <v>-769.24</v>
      </c>
      <c r="K2448" t="s">
        <v>10122</v>
      </c>
      <c r="L2448" t="str">
        <f t="shared" si="76"/>
        <v>98842001</v>
      </c>
      <c r="M2448" t="str">
        <f t="shared" si="77"/>
        <v>64101112</v>
      </c>
      <c r="N2448" t="str">
        <f>VLOOKUP($L2448,Map_Organization!$F:$I,2,FALSE)</f>
        <v>UFT</v>
      </c>
      <c r="O2448" t="str">
        <f>VLOOKUP($L2448,Map_Organization!$F:$I,3,FALSE)</f>
        <v>930</v>
      </c>
      <c r="P2448" t="str">
        <f>VLOOKUP($L2448,Map_Organization!$F:$I,4,FALSE)</f>
        <v>8414</v>
      </c>
      <c r="Q2448" t="str">
        <f>VLOOKUP($M2448,Map_GL!$B:$N,11,FALSE)</f>
        <v>75B</v>
      </c>
      <c r="R2448" t="str">
        <f>VLOOKUP($M2448,Map_GL!$B:$N,12,FALSE)</f>
        <v>000</v>
      </c>
      <c r="S2448" t="str">
        <f>VLOOKUP($M2448,Map_GL!$B:$N,13,FALSE)</f>
        <v>00</v>
      </c>
      <c r="T2448"/>
    </row>
    <row r="2449" spans="1:20" x14ac:dyDescent="0.25">
      <c r="A2449" t="s">
        <v>8</v>
      </c>
      <c r="B2449" t="s">
        <v>10</v>
      </c>
      <c r="C2449" t="s">
        <v>12</v>
      </c>
      <c r="D2449" t="s">
        <v>14</v>
      </c>
      <c r="E2449" t="s">
        <v>10121</v>
      </c>
      <c r="F2449" t="s">
        <v>7289</v>
      </c>
      <c r="G2449" t="s">
        <v>10156</v>
      </c>
      <c r="H2449" s="9">
        <v>43833</v>
      </c>
      <c r="I2449" s="10">
        <v>0.50555555555555554</v>
      </c>
      <c r="J2449" s="11">
        <v>900</v>
      </c>
      <c r="K2449" t="s">
        <v>10122</v>
      </c>
      <c r="L2449" t="str">
        <f t="shared" si="76"/>
        <v>98842001</v>
      </c>
      <c r="M2449" t="str">
        <f t="shared" si="77"/>
        <v>64106061</v>
      </c>
      <c r="N2449" t="str">
        <f>VLOOKUP($L2449,Map_Organization!$F:$I,2,FALSE)</f>
        <v>UFT</v>
      </c>
      <c r="O2449" t="str">
        <f>VLOOKUP($L2449,Map_Organization!$F:$I,3,FALSE)</f>
        <v>930</v>
      </c>
      <c r="P2449" t="str">
        <f>VLOOKUP($L2449,Map_Organization!$F:$I,4,FALSE)</f>
        <v>8414</v>
      </c>
      <c r="Q2449" t="str">
        <f>VLOOKUP($M2449,Map_GL!$B:$N,11,FALSE)</f>
        <v>75B</v>
      </c>
      <c r="R2449" t="str">
        <f>VLOOKUP($M2449,Map_GL!$B:$N,12,FALSE)</f>
        <v>000</v>
      </c>
      <c r="S2449" t="str">
        <f>VLOOKUP($M2449,Map_GL!$B:$N,13,FALSE)</f>
        <v>00</v>
      </c>
      <c r="T2449"/>
    </row>
    <row r="2450" spans="1:20" x14ac:dyDescent="0.25">
      <c r="A2450" t="s">
        <v>8</v>
      </c>
      <c r="B2450" t="s">
        <v>10</v>
      </c>
      <c r="C2450" t="s">
        <v>12</v>
      </c>
      <c r="D2450" t="s">
        <v>14</v>
      </c>
      <c r="E2450" t="s">
        <v>10121</v>
      </c>
      <c r="F2450" t="s">
        <v>7289</v>
      </c>
      <c r="G2450" t="s">
        <v>10157</v>
      </c>
      <c r="H2450" s="9">
        <v>43833</v>
      </c>
      <c r="I2450" s="10">
        <v>0.50555555555555554</v>
      </c>
      <c r="J2450" s="11">
        <v>192.32</v>
      </c>
      <c r="K2450" t="s">
        <v>10122</v>
      </c>
      <c r="L2450" t="str">
        <f t="shared" si="76"/>
        <v>98842001</v>
      </c>
      <c r="M2450" t="str">
        <f t="shared" si="77"/>
        <v>64502031</v>
      </c>
      <c r="N2450" t="str">
        <f>VLOOKUP($L2450,Map_Organization!$F:$I,2,FALSE)</f>
        <v>UFT</v>
      </c>
      <c r="O2450" t="str">
        <f>VLOOKUP($L2450,Map_Organization!$F:$I,3,FALSE)</f>
        <v>930</v>
      </c>
      <c r="P2450" t="str">
        <f>VLOOKUP($L2450,Map_Organization!$F:$I,4,FALSE)</f>
        <v>8414</v>
      </c>
      <c r="Q2450" t="str">
        <f>VLOOKUP($M2450,Map_GL!$B:$N,11,FALSE)</f>
        <v>75B</v>
      </c>
      <c r="R2450" t="str">
        <f>VLOOKUP($M2450,Map_GL!$B:$N,12,FALSE)</f>
        <v>000</v>
      </c>
      <c r="S2450" t="str">
        <f>VLOOKUP($M2450,Map_GL!$B:$N,13,FALSE)</f>
        <v>00</v>
      </c>
      <c r="T2450"/>
    </row>
    <row r="2451" spans="1:20" x14ac:dyDescent="0.25">
      <c r="A2451" t="s">
        <v>8</v>
      </c>
      <c r="B2451" t="s">
        <v>10</v>
      </c>
      <c r="C2451" t="s">
        <v>12</v>
      </c>
      <c r="D2451" t="s">
        <v>14</v>
      </c>
      <c r="E2451" t="s">
        <v>10121</v>
      </c>
      <c r="F2451" t="s">
        <v>7289</v>
      </c>
      <c r="G2451" t="s">
        <v>10158</v>
      </c>
      <c r="H2451" s="9">
        <v>43833</v>
      </c>
      <c r="I2451" s="10">
        <v>0.50555555555555554</v>
      </c>
      <c r="J2451" s="11">
        <v>1097.46</v>
      </c>
      <c r="K2451" t="s">
        <v>10122</v>
      </c>
      <c r="L2451" t="str">
        <f t="shared" si="76"/>
        <v>98842001</v>
      </c>
      <c r="M2451" t="str">
        <f t="shared" si="77"/>
        <v>64503111</v>
      </c>
      <c r="N2451" t="str">
        <f>VLOOKUP($L2451,Map_Organization!$F:$I,2,FALSE)</f>
        <v>UFT</v>
      </c>
      <c r="O2451" t="str">
        <f>VLOOKUP($L2451,Map_Organization!$F:$I,3,FALSE)</f>
        <v>930</v>
      </c>
      <c r="P2451" t="str">
        <f>VLOOKUP($L2451,Map_Organization!$F:$I,4,FALSE)</f>
        <v>8414</v>
      </c>
      <c r="Q2451" t="str">
        <f>VLOOKUP($M2451,Map_GL!$B:$N,11,FALSE)</f>
        <v>75B</v>
      </c>
      <c r="R2451" t="str">
        <f>VLOOKUP($M2451,Map_GL!$B:$N,12,FALSE)</f>
        <v>000</v>
      </c>
      <c r="S2451" t="str">
        <f>VLOOKUP($M2451,Map_GL!$B:$N,13,FALSE)</f>
        <v>00</v>
      </c>
      <c r="T2451"/>
    </row>
    <row r="2452" spans="1:20" x14ac:dyDescent="0.25">
      <c r="A2452" t="s">
        <v>8</v>
      </c>
      <c r="B2452" t="s">
        <v>10</v>
      </c>
      <c r="C2452" t="s">
        <v>12</v>
      </c>
      <c r="D2452" t="s">
        <v>14</v>
      </c>
      <c r="E2452" t="s">
        <v>10121</v>
      </c>
      <c r="F2452" t="s">
        <v>7289</v>
      </c>
      <c r="G2452" t="s">
        <v>10159</v>
      </c>
      <c r="H2452" s="9">
        <v>43833</v>
      </c>
      <c r="I2452" s="10">
        <v>0.50555555555555554</v>
      </c>
      <c r="J2452" s="11">
        <v>-38.809999999999995</v>
      </c>
      <c r="K2452" t="s">
        <v>10122</v>
      </c>
      <c r="L2452" t="str">
        <f t="shared" si="76"/>
        <v>98842001</v>
      </c>
      <c r="M2452" t="str">
        <f t="shared" si="77"/>
        <v>61621003</v>
      </c>
      <c r="N2452" t="str">
        <f>VLOOKUP($L2452,Map_Organization!$F:$I,2,FALSE)</f>
        <v>UFT</v>
      </c>
      <c r="O2452" t="str">
        <f>VLOOKUP($L2452,Map_Organization!$F:$I,3,FALSE)</f>
        <v>930</v>
      </c>
      <c r="P2452" t="str">
        <f>VLOOKUP($L2452,Map_Organization!$F:$I,4,FALSE)</f>
        <v>8414</v>
      </c>
      <c r="Q2452" t="str">
        <f>VLOOKUP($M2452,Map_GL!$B:$N,11,FALSE)</f>
        <v>794</v>
      </c>
      <c r="R2452" t="str">
        <f>VLOOKUP($M2452,Map_GL!$B:$N,12,FALSE)</f>
        <v>401</v>
      </c>
      <c r="S2452" t="str">
        <f>VLOOKUP($M2452,Map_GL!$B:$N,13,FALSE)</f>
        <v>00</v>
      </c>
      <c r="T2452"/>
    </row>
    <row r="2453" spans="1:20" x14ac:dyDescent="0.25">
      <c r="A2453" t="s">
        <v>8</v>
      </c>
      <c r="B2453" t="s">
        <v>10</v>
      </c>
      <c r="C2453" t="s">
        <v>12</v>
      </c>
      <c r="D2453" t="s">
        <v>14</v>
      </c>
      <c r="E2453" t="s">
        <v>10121</v>
      </c>
      <c r="F2453" t="s">
        <v>7289</v>
      </c>
      <c r="G2453" t="s">
        <v>10160</v>
      </c>
      <c r="H2453" s="9">
        <v>43833</v>
      </c>
      <c r="I2453" s="10">
        <v>0.50555555555555554</v>
      </c>
      <c r="J2453" s="11">
        <v>55.36</v>
      </c>
      <c r="K2453" t="s">
        <v>10122</v>
      </c>
      <c r="L2453" t="str">
        <f t="shared" si="76"/>
        <v>98842001</v>
      </c>
      <c r="M2453" t="str">
        <f t="shared" si="77"/>
        <v>64501016</v>
      </c>
      <c r="N2453" t="str">
        <f>VLOOKUP($L2453,Map_Organization!$F:$I,2,FALSE)</f>
        <v>UFT</v>
      </c>
      <c r="O2453" t="str">
        <f>VLOOKUP($L2453,Map_Organization!$F:$I,3,FALSE)</f>
        <v>930</v>
      </c>
      <c r="P2453" t="str">
        <f>VLOOKUP($L2453,Map_Organization!$F:$I,4,FALSE)</f>
        <v>8414</v>
      </c>
      <c r="Q2453" t="str">
        <f>VLOOKUP($M2453,Map_GL!$B:$N,11,FALSE)</f>
        <v>75B</v>
      </c>
      <c r="R2453" t="str">
        <f>VLOOKUP($M2453,Map_GL!$B:$N,12,FALSE)</f>
        <v>000</v>
      </c>
      <c r="S2453" t="str">
        <f>VLOOKUP($M2453,Map_GL!$B:$N,13,FALSE)</f>
        <v>00</v>
      </c>
      <c r="T2453"/>
    </row>
    <row r="2454" spans="1:20" x14ac:dyDescent="0.25">
      <c r="A2454" t="s">
        <v>8</v>
      </c>
      <c r="B2454" t="s">
        <v>10</v>
      </c>
      <c r="C2454" t="s">
        <v>12</v>
      </c>
      <c r="D2454" t="s">
        <v>14</v>
      </c>
      <c r="E2454" t="s">
        <v>10121</v>
      </c>
      <c r="F2454" t="s">
        <v>7289</v>
      </c>
      <c r="G2454" t="s">
        <v>10161</v>
      </c>
      <c r="H2454" s="9">
        <v>43833</v>
      </c>
      <c r="I2454" s="10">
        <v>0.50555555555555554</v>
      </c>
      <c r="J2454" s="11">
        <v>-288.47000000000003</v>
      </c>
      <c r="K2454" t="s">
        <v>10122</v>
      </c>
      <c r="L2454" t="str">
        <f t="shared" si="76"/>
        <v>98842001</v>
      </c>
      <c r="M2454" t="str">
        <f t="shared" si="77"/>
        <v>64501141</v>
      </c>
      <c r="N2454" t="str">
        <f>VLOOKUP($L2454,Map_Organization!$F:$I,2,FALSE)</f>
        <v>UFT</v>
      </c>
      <c r="O2454" t="str">
        <f>VLOOKUP($L2454,Map_Organization!$F:$I,3,FALSE)</f>
        <v>930</v>
      </c>
      <c r="P2454" t="str">
        <f>VLOOKUP($L2454,Map_Organization!$F:$I,4,FALSE)</f>
        <v>8414</v>
      </c>
      <c r="Q2454" t="str">
        <f>VLOOKUP($M2454,Map_GL!$B:$N,11,FALSE)</f>
        <v>75B</v>
      </c>
      <c r="R2454" t="str">
        <f>VLOOKUP($M2454,Map_GL!$B:$N,12,FALSE)</f>
        <v>000</v>
      </c>
      <c r="S2454" t="str">
        <f>VLOOKUP($M2454,Map_GL!$B:$N,13,FALSE)</f>
        <v>00</v>
      </c>
      <c r="T2454"/>
    </row>
    <row r="2455" spans="1:20" x14ac:dyDescent="0.25">
      <c r="A2455" t="s">
        <v>8</v>
      </c>
      <c r="B2455" t="s">
        <v>10</v>
      </c>
      <c r="C2455" t="s">
        <v>12</v>
      </c>
      <c r="D2455" t="s">
        <v>14</v>
      </c>
      <c r="E2455" t="s">
        <v>10121</v>
      </c>
      <c r="F2455" t="s">
        <v>7289</v>
      </c>
      <c r="G2455" t="s">
        <v>10162</v>
      </c>
      <c r="H2455" s="9">
        <v>43833</v>
      </c>
      <c r="I2455" s="10">
        <v>0.50555555555555554</v>
      </c>
      <c r="J2455" s="11">
        <v>528.91999999999996</v>
      </c>
      <c r="K2455" t="s">
        <v>10122</v>
      </c>
      <c r="L2455" t="str">
        <f t="shared" si="76"/>
        <v>98842001</v>
      </c>
      <c r="M2455" t="str">
        <f t="shared" si="77"/>
        <v>64501711</v>
      </c>
      <c r="N2455" t="str">
        <f>VLOOKUP($L2455,Map_Organization!$F:$I,2,FALSE)</f>
        <v>UFT</v>
      </c>
      <c r="O2455" t="str">
        <f>VLOOKUP($L2455,Map_Organization!$F:$I,3,FALSE)</f>
        <v>930</v>
      </c>
      <c r="P2455" t="str">
        <f>VLOOKUP($L2455,Map_Organization!$F:$I,4,FALSE)</f>
        <v>8414</v>
      </c>
      <c r="Q2455" t="str">
        <f>VLOOKUP($M2455,Map_GL!$B:$N,11,FALSE)</f>
        <v>75B</v>
      </c>
      <c r="R2455" t="str">
        <f>VLOOKUP($M2455,Map_GL!$B:$N,12,FALSE)</f>
        <v>000</v>
      </c>
      <c r="S2455" t="str">
        <f>VLOOKUP($M2455,Map_GL!$B:$N,13,FALSE)</f>
        <v>00</v>
      </c>
      <c r="T2455"/>
    </row>
    <row r="2456" spans="1:20" x14ac:dyDescent="0.25">
      <c r="A2456" t="s">
        <v>8</v>
      </c>
      <c r="B2456" t="s">
        <v>10</v>
      </c>
      <c r="C2456" t="s">
        <v>12</v>
      </c>
      <c r="D2456" t="s">
        <v>14</v>
      </c>
      <c r="E2456" t="s">
        <v>10121</v>
      </c>
      <c r="F2456" t="s">
        <v>7289</v>
      </c>
      <c r="G2456" t="s">
        <v>10198</v>
      </c>
      <c r="H2456" s="9">
        <v>43833</v>
      </c>
      <c r="I2456" s="10">
        <v>0.50555555555555554</v>
      </c>
      <c r="J2456" s="11">
        <v>41.48</v>
      </c>
      <c r="K2456" t="s">
        <v>10122</v>
      </c>
      <c r="L2456" t="str">
        <f t="shared" si="76"/>
        <v>98842001</v>
      </c>
      <c r="M2456" t="str">
        <f t="shared" si="77"/>
        <v>64501721</v>
      </c>
      <c r="N2456" t="str">
        <f>VLOOKUP($L2456,Map_Organization!$F:$I,2,FALSE)</f>
        <v>UFT</v>
      </c>
      <c r="O2456" t="str">
        <f>VLOOKUP($L2456,Map_Organization!$F:$I,3,FALSE)</f>
        <v>930</v>
      </c>
      <c r="P2456" t="str">
        <f>VLOOKUP($L2456,Map_Organization!$F:$I,4,FALSE)</f>
        <v>8414</v>
      </c>
      <c r="Q2456" t="str">
        <f>VLOOKUP($M2456,Map_GL!$B:$N,11,FALSE)</f>
        <v>75B</v>
      </c>
      <c r="R2456" t="str">
        <f>VLOOKUP($M2456,Map_GL!$B:$N,12,FALSE)</f>
        <v>000</v>
      </c>
      <c r="S2456" t="str">
        <f>VLOOKUP($M2456,Map_GL!$B:$N,13,FALSE)</f>
        <v>00</v>
      </c>
      <c r="T2456"/>
    </row>
    <row r="2457" spans="1:20" x14ac:dyDescent="0.25">
      <c r="A2457" t="s">
        <v>8</v>
      </c>
      <c r="B2457" t="s">
        <v>10</v>
      </c>
      <c r="C2457" t="s">
        <v>12</v>
      </c>
      <c r="D2457" t="s">
        <v>14</v>
      </c>
      <c r="E2457" t="s">
        <v>10121</v>
      </c>
      <c r="F2457" t="s">
        <v>7289</v>
      </c>
      <c r="G2457" t="s">
        <v>10163</v>
      </c>
      <c r="H2457" s="9">
        <v>43833</v>
      </c>
      <c r="I2457" s="10">
        <v>0.50555555555555554</v>
      </c>
      <c r="J2457" s="11">
        <v>305.52</v>
      </c>
      <c r="K2457" t="s">
        <v>10122</v>
      </c>
      <c r="L2457" t="str">
        <f t="shared" si="76"/>
        <v>98842001</v>
      </c>
      <c r="M2457" t="str">
        <f t="shared" si="77"/>
        <v>64501731</v>
      </c>
      <c r="N2457" t="str">
        <f>VLOOKUP($L2457,Map_Organization!$F:$I,2,FALSE)</f>
        <v>UFT</v>
      </c>
      <c r="O2457" t="str">
        <f>VLOOKUP($L2457,Map_Organization!$F:$I,3,FALSE)</f>
        <v>930</v>
      </c>
      <c r="P2457" t="str">
        <f>VLOOKUP($L2457,Map_Organization!$F:$I,4,FALSE)</f>
        <v>8414</v>
      </c>
      <c r="Q2457" t="str">
        <f>VLOOKUP($M2457,Map_GL!$B:$N,11,FALSE)</f>
        <v>75B</v>
      </c>
      <c r="R2457" t="str">
        <f>VLOOKUP($M2457,Map_GL!$B:$N,12,FALSE)</f>
        <v>000</v>
      </c>
      <c r="S2457" t="str">
        <f>VLOOKUP($M2457,Map_GL!$B:$N,13,FALSE)</f>
        <v>00</v>
      </c>
      <c r="T2457"/>
    </row>
    <row r="2458" spans="1:20" x14ac:dyDescent="0.25">
      <c r="A2458" t="s">
        <v>8</v>
      </c>
      <c r="B2458" t="s">
        <v>10</v>
      </c>
      <c r="C2458" t="s">
        <v>12</v>
      </c>
      <c r="D2458" t="s">
        <v>14</v>
      </c>
      <c r="E2458" t="s">
        <v>10121</v>
      </c>
      <c r="F2458" t="s">
        <v>7289</v>
      </c>
      <c r="G2458" t="s">
        <v>10164</v>
      </c>
      <c r="H2458" s="9">
        <v>43833</v>
      </c>
      <c r="I2458" s="10">
        <v>0.50555555555555554</v>
      </c>
      <c r="J2458" s="11">
        <v>-900</v>
      </c>
      <c r="K2458" t="s">
        <v>10122</v>
      </c>
      <c r="L2458" t="str">
        <f t="shared" si="76"/>
        <v>98842001</v>
      </c>
      <c r="M2458" t="str">
        <f t="shared" si="77"/>
        <v>64106061</v>
      </c>
      <c r="N2458" t="str">
        <f>VLOOKUP($L2458,Map_Organization!$F:$I,2,FALSE)</f>
        <v>UFT</v>
      </c>
      <c r="O2458" t="str">
        <f>VLOOKUP($L2458,Map_Organization!$F:$I,3,FALSE)</f>
        <v>930</v>
      </c>
      <c r="P2458" t="str">
        <f>VLOOKUP($L2458,Map_Organization!$F:$I,4,FALSE)</f>
        <v>8414</v>
      </c>
      <c r="Q2458" t="str">
        <f>VLOOKUP($M2458,Map_GL!$B:$N,11,FALSE)</f>
        <v>75B</v>
      </c>
      <c r="R2458" t="str">
        <f>VLOOKUP($M2458,Map_GL!$B:$N,12,FALSE)</f>
        <v>000</v>
      </c>
      <c r="S2458" t="str">
        <f>VLOOKUP($M2458,Map_GL!$B:$N,13,FALSE)</f>
        <v>00</v>
      </c>
      <c r="T2458"/>
    </row>
    <row r="2459" spans="1:20" x14ac:dyDescent="0.25">
      <c r="A2459" t="s">
        <v>8</v>
      </c>
      <c r="B2459" t="s">
        <v>10</v>
      </c>
      <c r="C2459" t="s">
        <v>12</v>
      </c>
      <c r="D2459" t="s">
        <v>14</v>
      </c>
      <c r="E2459" t="s">
        <v>10121</v>
      </c>
      <c r="F2459" t="s">
        <v>7289</v>
      </c>
      <c r="G2459" t="s">
        <v>10206</v>
      </c>
      <c r="H2459" s="9">
        <v>43833</v>
      </c>
      <c r="I2459" s="10">
        <v>0.50555555555555554</v>
      </c>
      <c r="J2459" s="11">
        <v>1153.8499999999999</v>
      </c>
      <c r="K2459" t="s">
        <v>10122</v>
      </c>
      <c r="L2459" t="str">
        <f t="shared" si="76"/>
        <v>98842001</v>
      </c>
      <c r="M2459" t="str">
        <f t="shared" si="77"/>
        <v>64106010</v>
      </c>
      <c r="N2459" t="str">
        <f>VLOOKUP($L2459,Map_Organization!$F:$I,2,FALSE)</f>
        <v>UFT</v>
      </c>
      <c r="O2459" t="str">
        <f>VLOOKUP($L2459,Map_Organization!$F:$I,3,FALSE)</f>
        <v>930</v>
      </c>
      <c r="P2459" t="str">
        <f>VLOOKUP($L2459,Map_Organization!$F:$I,4,FALSE)</f>
        <v>8414</v>
      </c>
      <c r="Q2459" t="str">
        <f>VLOOKUP($M2459,Map_GL!$B:$N,11,FALSE)</f>
        <v>75B</v>
      </c>
      <c r="R2459" t="str">
        <f>VLOOKUP($M2459,Map_GL!$B:$N,12,FALSE)</f>
        <v>000</v>
      </c>
      <c r="S2459" t="str">
        <f>VLOOKUP($M2459,Map_GL!$B:$N,13,FALSE)</f>
        <v>00</v>
      </c>
      <c r="T2459"/>
    </row>
    <row r="2460" spans="1:20" x14ac:dyDescent="0.25">
      <c r="A2460" t="s">
        <v>8</v>
      </c>
      <c r="B2460" t="s">
        <v>10</v>
      </c>
      <c r="C2460" t="s">
        <v>12</v>
      </c>
      <c r="D2460" t="s">
        <v>14</v>
      </c>
      <c r="E2460" t="s">
        <v>10121</v>
      </c>
      <c r="F2460" t="s">
        <v>7289</v>
      </c>
      <c r="G2460" t="s">
        <v>10207</v>
      </c>
      <c r="H2460" s="9">
        <v>43833</v>
      </c>
      <c r="I2460" s="10">
        <v>0.50555555555555554</v>
      </c>
      <c r="J2460" s="11">
        <v>-1153.8499999999999</v>
      </c>
      <c r="K2460" t="s">
        <v>10122</v>
      </c>
      <c r="L2460" t="str">
        <f t="shared" si="76"/>
        <v>98842001</v>
      </c>
      <c r="M2460" t="str">
        <f t="shared" si="77"/>
        <v>64106014</v>
      </c>
      <c r="N2460" t="str">
        <f>VLOOKUP($L2460,Map_Organization!$F:$I,2,FALSE)</f>
        <v>UFT</v>
      </c>
      <c r="O2460" t="str">
        <f>VLOOKUP($L2460,Map_Organization!$F:$I,3,FALSE)</f>
        <v>930</v>
      </c>
      <c r="P2460" t="str">
        <f>VLOOKUP($L2460,Map_Organization!$F:$I,4,FALSE)</f>
        <v>8414</v>
      </c>
      <c r="Q2460" t="str">
        <f>VLOOKUP($M2460,Map_GL!$B:$N,11,FALSE)</f>
        <v>75B</v>
      </c>
      <c r="R2460" t="str">
        <f>VLOOKUP($M2460,Map_GL!$B:$N,12,FALSE)</f>
        <v>000</v>
      </c>
      <c r="S2460" t="str">
        <f>VLOOKUP($M2460,Map_GL!$B:$N,13,FALSE)</f>
        <v>00</v>
      </c>
      <c r="T2460"/>
    </row>
    <row r="2461" spans="1:20" x14ac:dyDescent="0.25">
      <c r="A2461" t="s">
        <v>8</v>
      </c>
      <c r="B2461" t="s">
        <v>10</v>
      </c>
      <c r="C2461" t="s">
        <v>12</v>
      </c>
      <c r="D2461" t="s">
        <v>14</v>
      </c>
      <c r="E2461" t="s">
        <v>10121</v>
      </c>
      <c r="F2461" t="s">
        <v>7289</v>
      </c>
      <c r="G2461" t="s">
        <v>10165</v>
      </c>
      <c r="H2461" s="9">
        <v>43833</v>
      </c>
      <c r="I2461" s="10">
        <v>0.50555555555555554</v>
      </c>
      <c r="J2461" s="11">
        <v>900</v>
      </c>
      <c r="K2461" t="s">
        <v>10122</v>
      </c>
      <c r="L2461" t="str">
        <f t="shared" si="76"/>
        <v>98842001</v>
      </c>
      <c r="M2461" t="str">
        <f t="shared" si="77"/>
        <v>64106060</v>
      </c>
      <c r="N2461" t="str">
        <f>VLOOKUP($L2461,Map_Organization!$F:$I,2,FALSE)</f>
        <v>UFT</v>
      </c>
      <c r="O2461" t="str">
        <f>VLOOKUP($L2461,Map_Organization!$F:$I,3,FALSE)</f>
        <v>930</v>
      </c>
      <c r="P2461" t="str">
        <f>VLOOKUP($L2461,Map_Organization!$F:$I,4,FALSE)</f>
        <v>8414</v>
      </c>
      <c r="Q2461" t="str">
        <f>VLOOKUP($M2461,Map_GL!$B:$N,11,FALSE)</f>
        <v>75B</v>
      </c>
      <c r="R2461" t="str">
        <f>VLOOKUP($M2461,Map_GL!$B:$N,12,FALSE)</f>
        <v>000</v>
      </c>
      <c r="S2461" t="str">
        <f>VLOOKUP($M2461,Map_GL!$B:$N,13,FALSE)</f>
        <v>00</v>
      </c>
      <c r="T2461"/>
    </row>
    <row r="2462" spans="1:20" x14ac:dyDescent="0.25">
      <c r="A2462" t="s">
        <v>8</v>
      </c>
      <c r="B2462" t="s">
        <v>10</v>
      </c>
      <c r="C2462" t="s">
        <v>12</v>
      </c>
      <c r="D2462" t="s">
        <v>14</v>
      </c>
      <c r="E2462" t="s">
        <v>10121</v>
      </c>
      <c r="F2462" t="s">
        <v>7289</v>
      </c>
      <c r="G2462" t="s">
        <v>10166</v>
      </c>
      <c r="H2462" s="9">
        <v>43833</v>
      </c>
      <c r="I2462" s="10">
        <v>0.50555555555555554</v>
      </c>
      <c r="J2462" s="11">
        <v>-192.32</v>
      </c>
      <c r="K2462" t="s">
        <v>10122</v>
      </c>
      <c r="L2462" t="str">
        <f t="shared" si="76"/>
        <v>98842001</v>
      </c>
      <c r="M2462" t="str">
        <f t="shared" si="77"/>
        <v>64502031</v>
      </c>
      <c r="N2462" t="str">
        <f>VLOOKUP($L2462,Map_Organization!$F:$I,2,FALSE)</f>
        <v>UFT</v>
      </c>
      <c r="O2462" t="str">
        <f>VLOOKUP($L2462,Map_Organization!$F:$I,3,FALSE)</f>
        <v>930</v>
      </c>
      <c r="P2462" t="str">
        <f>VLOOKUP($L2462,Map_Organization!$F:$I,4,FALSE)</f>
        <v>8414</v>
      </c>
      <c r="Q2462" t="str">
        <f>VLOOKUP($M2462,Map_GL!$B:$N,11,FALSE)</f>
        <v>75B</v>
      </c>
      <c r="R2462" t="str">
        <f>VLOOKUP($M2462,Map_GL!$B:$N,12,FALSE)</f>
        <v>000</v>
      </c>
      <c r="S2462" t="str">
        <f>VLOOKUP($M2462,Map_GL!$B:$N,13,FALSE)</f>
        <v>00</v>
      </c>
      <c r="T2462"/>
    </row>
    <row r="2463" spans="1:20" x14ac:dyDescent="0.25">
      <c r="A2463" t="s">
        <v>8</v>
      </c>
      <c r="B2463" t="s">
        <v>10</v>
      </c>
      <c r="C2463" t="s">
        <v>12</v>
      </c>
      <c r="D2463" t="s">
        <v>14</v>
      </c>
      <c r="E2463" t="s">
        <v>10121</v>
      </c>
      <c r="F2463" t="s">
        <v>7289</v>
      </c>
      <c r="G2463" t="s">
        <v>10167</v>
      </c>
      <c r="H2463" s="9">
        <v>43833</v>
      </c>
      <c r="I2463" s="10">
        <v>0.50555555555555554</v>
      </c>
      <c r="J2463" s="11">
        <v>-1097.46</v>
      </c>
      <c r="K2463" t="s">
        <v>10122</v>
      </c>
      <c r="L2463" t="str">
        <f t="shared" si="76"/>
        <v>98842001</v>
      </c>
      <c r="M2463" t="str">
        <f t="shared" si="77"/>
        <v>64503111</v>
      </c>
      <c r="N2463" t="str">
        <f>VLOOKUP($L2463,Map_Organization!$F:$I,2,FALSE)</f>
        <v>UFT</v>
      </c>
      <c r="O2463" t="str">
        <f>VLOOKUP($L2463,Map_Organization!$F:$I,3,FALSE)</f>
        <v>930</v>
      </c>
      <c r="P2463" t="str">
        <f>VLOOKUP($L2463,Map_Organization!$F:$I,4,FALSE)</f>
        <v>8414</v>
      </c>
      <c r="Q2463" t="str">
        <f>VLOOKUP($M2463,Map_GL!$B:$N,11,FALSE)</f>
        <v>75B</v>
      </c>
      <c r="R2463" t="str">
        <f>VLOOKUP($M2463,Map_GL!$B:$N,12,FALSE)</f>
        <v>000</v>
      </c>
      <c r="S2463" t="str">
        <f>VLOOKUP($M2463,Map_GL!$B:$N,13,FALSE)</f>
        <v>00</v>
      </c>
      <c r="T2463"/>
    </row>
    <row r="2464" spans="1:20" x14ac:dyDescent="0.25">
      <c r="A2464" t="s">
        <v>8</v>
      </c>
      <c r="B2464" t="s">
        <v>10</v>
      </c>
      <c r="C2464" t="s">
        <v>12</v>
      </c>
      <c r="D2464" t="s">
        <v>14</v>
      </c>
      <c r="E2464" t="s">
        <v>10121</v>
      </c>
      <c r="F2464" t="s">
        <v>7289</v>
      </c>
      <c r="G2464" t="s">
        <v>10168</v>
      </c>
      <c r="H2464" s="9">
        <v>43833</v>
      </c>
      <c r="I2464" s="10">
        <v>0.50555555555555554</v>
      </c>
      <c r="J2464" s="11">
        <v>192.32</v>
      </c>
      <c r="K2464" t="s">
        <v>10122</v>
      </c>
      <c r="L2464" t="str">
        <f t="shared" si="76"/>
        <v>98842001</v>
      </c>
      <c r="M2464" t="str">
        <f t="shared" si="77"/>
        <v>64502030</v>
      </c>
      <c r="N2464" t="str">
        <f>VLOOKUP($L2464,Map_Organization!$F:$I,2,FALSE)</f>
        <v>UFT</v>
      </c>
      <c r="O2464" t="str">
        <f>VLOOKUP($L2464,Map_Organization!$F:$I,3,FALSE)</f>
        <v>930</v>
      </c>
      <c r="P2464" t="str">
        <f>VLOOKUP($L2464,Map_Organization!$F:$I,4,FALSE)</f>
        <v>8414</v>
      </c>
      <c r="Q2464" t="str">
        <f>VLOOKUP($M2464,Map_GL!$B:$N,11,FALSE)</f>
        <v>75B</v>
      </c>
      <c r="R2464" t="str">
        <f>VLOOKUP($M2464,Map_GL!$B:$N,12,FALSE)</f>
        <v>000</v>
      </c>
      <c r="S2464" t="str">
        <f>VLOOKUP($M2464,Map_GL!$B:$N,13,FALSE)</f>
        <v>00</v>
      </c>
      <c r="T2464"/>
    </row>
    <row r="2465" spans="1:20" x14ac:dyDescent="0.25">
      <c r="A2465" t="s">
        <v>8</v>
      </c>
      <c r="B2465" t="s">
        <v>10</v>
      </c>
      <c r="C2465" t="s">
        <v>12</v>
      </c>
      <c r="D2465" t="s">
        <v>14</v>
      </c>
      <c r="E2465" t="s">
        <v>10121</v>
      </c>
      <c r="F2465" t="s">
        <v>7289</v>
      </c>
      <c r="G2465" t="s">
        <v>10169</v>
      </c>
      <c r="H2465" s="9">
        <v>43833</v>
      </c>
      <c r="I2465" s="10">
        <v>0.50555555555555554</v>
      </c>
      <c r="J2465" s="11">
        <v>1372.93</v>
      </c>
      <c r="K2465" t="s">
        <v>10122</v>
      </c>
      <c r="L2465" t="str">
        <f t="shared" si="76"/>
        <v>98842001</v>
      </c>
      <c r="M2465" t="str">
        <f t="shared" si="77"/>
        <v>64503110</v>
      </c>
      <c r="N2465" t="str">
        <f>VLOOKUP($L2465,Map_Organization!$F:$I,2,FALSE)</f>
        <v>UFT</v>
      </c>
      <c r="O2465" t="str">
        <f>VLOOKUP($L2465,Map_Organization!$F:$I,3,FALSE)</f>
        <v>930</v>
      </c>
      <c r="P2465" t="str">
        <f>VLOOKUP($L2465,Map_Organization!$F:$I,4,FALSE)</f>
        <v>8414</v>
      </c>
      <c r="Q2465" t="str">
        <f>VLOOKUP($M2465,Map_GL!$B:$N,11,FALSE)</f>
        <v>75B</v>
      </c>
      <c r="R2465" t="str">
        <f>VLOOKUP($M2465,Map_GL!$B:$N,12,FALSE)</f>
        <v>000</v>
      </c>
      <c r="S2465" t="str">
        <f>VLOOKUP($M2465,Map_GL!$B:$N,13,FALSE)</f>
        <v>00</v>
      </c>
      <c r="T2465"/>
    </row>
    <row r="2466" spans="1:20" x14ac:dyDescent="0.25">
      <c r="A2466" t="s">
        <v>8</v>
      </c>
      <c r="B2466" t="s">
        <v>10</v>
      </c>
      <c r="C2466" t="s">
        <v>12</v>
      </c>
      <c r="D2466" t="s">
        <v>14</v>
      </c>
      <c r="E2466" t="s">
        <v>10121</v>
      </c>
      <c r="F2466" t="s">
        <v>7289</v>
      </c>
      <c r="G2466" t="s">
        <v>10170</v>
      </c>
      <c r="H2466" s="9">
        <v>43833</v>
      </c>
      <c r="I2466" s="10">
        <v>0.50555555555555554</v>
      </c>
      <c r="J2466" s="11">
        <v>-55.36</v>
      </c>
      <c r="K2466" t="s">
        <v>10122</v>
      </c>
      <c r="L2466" t="str">
        <f t="shared" si="76"/>
        <v>98842001</v>
      </c>
      <c r="M2466" t="str">
        <f t="shared" si="77"/>
        <v>64501016</v>
      </c>
      <c r="N2466" t="str">
        <f>VLOOKUP($L2466,Map_Organization!$F:$I,2,FALSE)</f>
        <v>UFT</v>
      </c>
      <c r="O2466" t="str">
        <f>VLOOKUP($L2466,Map_Organization!$F:$I,3,FALSE)</f>
        <v>930</v>
      </c>
      <c r="P2466" t="str">
        <f>VLOOKUP($L2466,Map_Organization!$F:$I,4,FALSE)</f>
        <v>8414</v>
      </c>
      <c r="Q2466" t="str">
        <f>VLOOKUP($M2466,Map_GL!$B:$N,11,FALSE)</f>
        <v>75B</v>
      </c>
      <c r="R2466" t="str">
        <f>VLOOKUP($M2466,Map_GL!$B:$N,12,FALSE)</f>
        <v>000</v>
      </c>
      <c r="S2466" t="str">
        <f>VLOOKUP($M2466,Map_GL!$B:$N,13,FALSE)</f>
        <v>00</v>
      </c>
      <c r="T2466"/>
    </row>
    <row r="2467" spans="1:20" x14ac:dyDescent="0.25">
      <c r="A2467" t="s">
        <v>8</v>
      </c>
      <c r="B2467" t="s">
        <v>10</v>
      </c>
      <c r="C2467" t="s">
        <v>12</v>
      </c>
      <c r="D2467" t="s">
        <v>14</v>
      </c>
      <c r="E2467" t="s">
        <v>10121</v>
      </c>
      <c r="F2467" t="s">
        <v>7289</v>
      </c>
      <c r="G2467" t="s">
        <v>10171</v>
      </c>
      <c r="H2467" s="9">
        <v>43833</v>
      </c>
      <c r="I2467" s="10">
        <v>0.50555555555555554</v>
      </c>
      <c r="J2467" s="11">
        <v>288.47000000000003</v>
      </c>
      <c r="K2467" t="s">
        <v>10122</v>
      </c>
      <c r="L2467" t="str">
        <f t="shared" si="76"/>
        <v>98842001</v>
      </c>
      <c r="M2467" t="str">
        <f t="shared" si="77"/>
        <v>64501141</v>
      </c>
      <c r="N2467" t="str">
        <f>VLOOKUP($L2467,Map_Organization!$F:$I,2,FALSE)</f>
        <v>UFT</v>
      </c>
      <c r="O2467" t="str">
        <f>VLOOKUP($L2467,Map_Organization!$F:$I,3,FALSE)</f>
        <v>930</v>
      </c>
      <c r="P2467" t="str">
        <f>VLOOKUP($L2467,Map_Organization!$F:$I,4,FALSE)</f>
        <v>8414</v>
      </c>
      <c r="Q2467" t="str">
        <f>VLOOKUP($M2467,Map_GL!$B:$N,11,FALSE)</f>
        <v>75B</v>
      </c>
      <c r="R2467" t="str">
        <f>VLOOKUP($M2467,Map_GL!$B:$N,12,FALSE)</f>
        <v>000</v>
      </c>
      <c r="S2467" t="str">
        <f>VLOOKUP($M2467,Map_GL!$B:$N,13,FALSE)</f>
        <v>00</v>
      </c>
      <c r="T2467"/>
    </row>
    <row r="2468" spans="1:20" x14ac:dyDescent="0.25">
      <c r="A2468" t="s">
        <v>8</v>
      </c>
      <c r="B2468" t="s">
        <v>10</v>
      </c>
      <c r="C2468" t="s">
        <v>12</v>
      </c>
      <c r="D2468" t="s">
        <v>14</v>
      </c>
      <c r="E2468" t="s">
        <v>10121</v>
      </c>
      <c r="F2468" t="s">
        <v>7289</v>
      </c>
      <c r="G2468" t="s">
        <v>10172</v>
      </c>
      <c r="H2468" s="9">
        <v>43833</v>
      </c>
      <c r="I2468" s="10">
        <v>0.50555555555555554</v>
      </c>
      <c r="J2468" s="11">
        <v>30.759999999999998</v>
      </c>
      <c r="K2468" t="s">
        <v>10122</v>
      </c>
      <c r="L2468" t="str">
        <f t="shared" si="76"/>
        <v>98842001</v>
      </c>
      <c r="M2468" t="str">
        <f t="shared" si="77"/>
        <v>64501014</v>
      </c>
      <c r="N2468" t="str">
        <f>VLOOKUP($L2468,Map_Organization!$F:$I,2,FALSE)</f>
        <v>UFT</v>
      </c>
      <c r="O2468" t="str">
        <f>VLOOKUP($L2468,Map_Organization!$F:$I,3,FALSE)</f>
        <v>930</v>
      </c>
      <c r="P2468" t="str">
        <f>VLOOKUP($L2468,Map_Organization!$F:$I,4,FALSE)</f>
        <v>8414</v>
      </c>
      <c r="Q2468" t="str">
        <f>VLOOKUP($M2468,Map_GL!$B:$N,11,FALSE)</f>
        <v>75B</v>
      </c>
      <c r="R2468" t="str">
        <f>VLOOKUP($M2468,Map_GL!$B:$N,12,FALSE)</f>
        <v>000</v>
      </c>
      <c r="S2468" t="str">
        <f>VLOOKUP($M2468,Map_GL!$B:$N,13,FALSE)</f>
        <v>00</v>
      </c>
      <c r="T2468"/>
    </row>
    <row r="2469" spans="1:20" x14ac:dyDescent="0.25">
      <c r="A2469" t="s">
        <v>8</v>
      </c>
      <c r="B2469" t="s">
        <v>10</v>
      </c>
      <c r="C2469" t="s">
        <v>12</v>
      </c>
      <c r="D2469" t="s">
        <v>14</v>
      </c>
      <c r="E2469" t="s">
        <v>10121</v>
      </c>
      <c r="F2469" t="s">
        <v>7289</v>
      </c>
      <c r="G2469" t="s">
        <v>10173</v>
      </c>
      <c r="H2469" s="9">
        <v>43833</v>
      </c>
      <c r="I2469" s="10">
        <v>0.50555555555555554</v>
      </c>
      <c r="J2469" s="11">
        <v>24.6</v>
      </c>
      <c r="K2469" t="s">
        <v>10122</v>
      </c>
      <c r="L2469" t="str">
        <f t="shared" si="76"/>
        <v>98842001</v>
      </c>
      <c r="M2469" t="str">
        <f t="shared" si="77"/>
        <v>64501015</v>
      </c>
      <c r="N2469" t="str">
        <f>VLOOKUP($L2469,Map_Organization!$F:$I,2,FALSE)</f>
        <v>UFT</v>
      </c>
      <c r="O2469" t="str">
        <f>VLOOKUP($L2469,Map_Organization!$F:$I,3,FALSE)</f>
        <v>930</v>
      </c>
      <c r="P2469" t="str">
        <f>VLOOKUP($L2469,Map_Organization!$F:$I,4,FALSE)</f>
        <v>8414</v>
      </c>
      <c r="Q2469" t="str">
        <f>VLOOKUP($M2469,Map_GL!$B:$N,11,FALSE)</f>
        <v>75B</v>
      </c>
      <c r="R2469" t="str">
        <f>VLOOKUP($M2469,Map_GL!$B:$N,12,FALSE)</f>
        <v>000</v>
      </c>
      <c r="S2469" t="str">
        <f>VLOOKUP($M2469,Map_GL!$B:$N,13,FALSE)</f>
        <v>00</v>
      </c>
      <c r="T2469"/>
    </row>
    <row r="2470" spans="1:20" x14ac:dyDescent="0.25">
      <c r="A2470" t="s">
        <v>8</v>
      </c>
      <c r="B2470" t="s">
        <v>10</v>
      </c>
      <c r="C2470" t="s">
        <v>12</v>
      </c>
      <c r="D2470" t="s">
        <v>14</v>
      </c>
      <c r="E2470" t="s">
        <v>10121</v>
      </c>
      <c r="F2470" t="s">
        <v>7289</v>
      </c>
      <c r="G2470" t="s">
        <v>10174</v>
      </c>
      <c r="H2470" s="9">
        <v>43833</v>
      </c>
      <c r="I2470" s="10">
        <v>0.50555555555555554</v>
      </c>
      <c r="J2470" s="11">
        <v>-288.47000000000003</v>
      </c>
      <c r="K2470" t="s">
        <v>10122</v>
      </c>
      <c r="L2470" t="str">
        <f t="shared" si="76"/>
        <v>98842001</v>
      </c>
      <c r="M2470" t="str">
        <f t="shared" si="77"/>
        <v>64501140</v>
      </c>
      <c r="N2470" t="str">
        <f>VLOOKUP($L2470,Map_Organization!$F:$I,2,FALSE)</f>
        <v>UFT</v>
      </c>
      <c r="O2470" t="str">
        <f>VLOOKUP($L2470,Map_Organization!$F:$I,3,FALSE)</f>
        <v>930</v>
      </c>
      <c r="P2470" t="str">
        <f>VLOOKUP($L2470,Map_Organization!$F:$I,4,FALSE)</f>
        <v>8414</v>
      </c>
      <c r="Q2470" t="str">
        <f>VLOOKUP($M2470,Map_GL!$B:$N,11,FALSE)</f>
        <v>75B</v>
      </c>
      <c r="R2470" t="str">
        <f>VLOOKUP($M2470,Map_GL!$B:$N,12,FALSE)</f>
        <v>000</v>
      </c>
      <c r="S2470" t="str">
        <f>VLOOKUP($M2470,Map_GL!$B:$N,13,FALSE)</f>
        <v>00</v>
      </c>
      <c r="T2470"/>
    </row>
    <row r="2471" spans="1:20" x14ac:dyDescent="0.25">
      <c r="A2471" t="s">
        <v>8</v>
      </c>
      <c r="B2471" t="s">
        <v>10</v>
      </c>
      <c r="C2471" t="s">
        <v>12</v>
      </c>
      <c r="D2471" t="s">
        <v>14</v>
      </c>
      <c r="E2471" t="s">
        <v>10121</v>
      </c>
      <c r="F2471" t="s">
        <v>7289</v>
      </c>
      <c r="G2471" t="s">
        <v>10175</v>
      </c>
      <c r="H2471" s="9">
        <v>43833</v>
      </c>
      <c r="I2471" s="10">
        <v>0.50555555555555554</v>
      </c>
      <c r="J2471" s="11">
        <v>-528.91999999999996</v>
      </c>
      <c r="K2471" t="s">
        <v>10122</v>
      </c>
      <c r="L2471" t="str">
        <f t="shared" si="76"/>
        <v>98842001</v>
      </c>
      <c r="M2471" t="str">
        <f t="shared" si="77"/>
        <v>64501711</v>
      </c>
      <c r="N2471" t="str">
        <f>VLOOKUP($L2471,Map_Organization!$F:$I,2,FALSE)</f>
        <v>UFT</v>
      </c>
      <c r="O2471" t="str">
        <f>VLOOKUP($L2471,Map_Organization!$F:$I,3,FALSE)</f>
        <v>930</v>
      </c>
      <c r="P2471" t="str">
        <f>VLOOKUP($L2471,Map_Organization!$F:$I,4,FALSE)</f>
        <v>8414</v>
      </c>
      <c r="Q2471" t="str">
        <f>VLOOKUP($M2471,Map_GL!$B:$N,11,FALSE)</f>
        <v>75B</v>
      </c>
      <c r="R2471" t="str">
        <f>VLOOKUP($M2471,Map_GL!$B:$N,12,FALSE)</f>
        <v>000</v>
      </c>
      <c r="S2471" t="str">
        <f>VLOOKUP($M2471,Map_GL!$B:$N,13,FALSE)</f>
        <v>00</v>
      </c>
      <c r="T2471"/>
    </row>
    <row r="2472" spans="1:20" x14ac:dyDescent="0.25">
      <c r="A2472" t="s">
        <v>8</v>
      </c>
      <c r="B2472" t="s">
        <v>10</v>
      </c>
      <c r="C2472" t="s">
        <v>12</v>
      </c>
      <c r="D2472" t="s">
        <v>14</v>
      </c>
      <c r="E2472" t="s">
        <v>10121</v>
      </c>
      <c r="F2472" t="s">
        <v>7289</v>
      </c>
      <c r="G2472" t="s">
        <v>10199</v>
      </c>
      <c r="H2472" s="9">
        <v>43833</v>
      </c>
      <c r="I2472" s="10">
        <v>0.50555555555555554</v>
      </c>
      <c r="J2472" s="11">
        <v>-41.48</v>
      </c>
      <c r="K2472" t="s">
        <v>10122</v>
      </c>
      <c r="L2472" t="str">
        <f t="shared" si="76"/>
        <v>98842001</v>
      </c>
      <c r="M2472" t="str">
        <f t="shared" si="77"/>
        <v>64501721</v>
      </c>
      <c r="N2472" t="str">
        <f>VLOOKUP($L2472,Map_Organization!$F:$I,2,FALSE)</f>
        <v>UFT</v>
      </c>
      <c r="O2472" t="str">
        <f>VLOOKUP($L2472,Map_Organization!$F:$I,3,FALSE)</f>
        <v>930</v>
      </c>
      <c r="P2472" t="str">
        <f>VLOOKUP($L2472,Map_Organization!$F:$I,4,FALSE)</f>
        <v>8414</v>
      </c>
      <c r="Q2472" t="str">
        <f>VLOOKUP($M2472,Map_GL!$B:$N,11,FALSE)</f>
        <v>75B</v>
      </c>
      <c r="R2472" t="str">
        <f>VLOOKUP($M2472,Map_GL!$B:$N,12,FALSE)</f>
        <v>000</v>
      </c>
      <c r="S2472" t="str">
        <f>VLOOKUP($M2472,Map_GL!$B:$N,13,FALSE)</f>
        <v>00</v>
      </c>
      <c r="T2472"/>
    </row>
    <row r="2473" spans="1:20" x14ac:dyDescent="0.25">
      <c r="A2473" t="s">
        <v>8</v>
      </c>
      <c r="B2473" t="s">
        <v>10</v>
      </c>
      <c r="C2473" t="s">
        <v>12</v>
      </c>
      <c r="D2473" t="s">
        <v>14</v>
      </c>
      <c r="E2473" t="s">
        <v>10121</v>
      </c>
      <c r="F2473" t="s">
        <v>7289</v>
      </c>
      <c r="G2473" t="s">
        <v>10176</v>
      </c>
      <c r="H2473" s="9">
        <v>43833</v>
      </c>
      <c r="I2473" s="10">
        <v>0.50555555555555554</v>
      </c>
      <c r="J2473" s="11">
        <v>528.91999999999996</v>
      </c>
      <c r="K2473" t="s">
        <v>10122</v>
      </c>
      <c r="L2473" t="str">
        <f t="shared" si="76"/>
        <v>98842001</v>
      </c>
      <c r="M2473" t="str">
        <f t="shared" si="77"/>
        <v>64501710</v>
      </c>
      <c r="N2473" t="str">
        <f>VLOOKUP($L2473,Map_Organization!$F:$I,2,FALSE)</f>
        <v>UFT</v>
      </c>
      <c r="O2473" t="str">
        <f>VLOOKUP($L2473,Map_Organization!$F:$I,3,FALSE)</f>
        <v>930</v>
      </c>
      <c r="P2473" t="str">
        <f>VLOOKUP($L2473,Map_Organization!$F:$I,4,FALSE)</f>
        <v>8414</v>
      </c>
      <c r="Q2473" t="str">
        <f>VLOOKUP($M2473,Map_GL!$B:$N,11,FALSE)</f>
        <v>75B</v>
      </c>
      <c r="R2473" t="str">
        <f>VLOOKUP($M2473,Map_GL!$B:$N,12,FALSE)</f>
        <v>000</v>
      </c>
      <c r="S2473" t="str">
        <f>VLOOKUP($M2473,Map_GL!$B:$N,13,FALSE)</f>
        <v>00</v>
      </c>
      <c r="T2473"/>
    </row>
    <row r="2474" spans="1:20" x14ac:dyDescent="0.25">
      <c r="A2474" t="s">
        <v>8</v>
      </c>
      <c r="B2474" t="s">
        <v>10</v>
      </c>
      <c r="C2474" t="s">
        <v>12</v>
      </c>
      <c r="D2474" t="s">
        <v>14</v>
      </c>
      <c r="E2474" t="s">
        <v>10121</v>
      </c>
      <c r="F2474" t="s">
        <v>7289</v>
      </c>
      <c r="G2474" t="s">
        <v>10200</v>
      </c>
      <c r="H2474" s="9">
        <v>43833</v>
      </c>
      <c r="I2474" s="10">
        <v>0.50555555555555554</v>
      </c>
      <c r="J2474" s="11">
        <v>41.48</v>
      </c>
      <c r="K2474" t="s">
        <v>10122</v>
      </c>
      <c r="L2474" t="str">
        <f t="shared" si="76"/>
        <v>98842001</v>
      </c>
      <c r="M2474" t="str">
        <f t="shared" si="77"/>
        <v>64501720</v>
      </c>
      <c r="N2474" t="str">
        <f>VLOOKUP($L2474,Map_Organization!$F:$I,2,FALSE)</f>
        <v>UFT</v>
      </c>
      <c r="O2474" t="str">
        <f>VLOOKUP($L2474,Map_Organization!$F:$I,3,FALSE)</f>
        <v>930</v>
      </c>
      <c r="P2474" t="str">
        <f>VLOOKUP($L2474,Map_Organization!$F:$I,4,FALSE)</f>
        <v>8414</v>
      </c>
      <c r="Q2474" t="str">
        <f>VLOOKUP($M2474,Map_GL!$B:$N,11,FALSE)</f>
        <v>75B</v>
      </c>
      <c r="R2474" t="str">
        <f>VLOOKUP($M2474,Map_GL!$B:$N,12,FALSE)</f>
        <v>000</v>
      </c>
      <c r="S2474" t="str">
        <f>VLOOKUP($M2474,Map_GL!$B:$N,13,FALSE)</f>
        <v>00</v>
      </c>
      <c r="T2474"/>
    </row>
    <row r="2475" spans="1:20" x14ac:dyDescent="0.25">
      <c r="A2475" t="s">
        <v>8</v>
      </c>
      <c r="B2475" t="s">
        <v>10</v>
      </c>
      <c r="C2475" t="s">
        <v>12</v>
      </c>
      <c r="D2475" t="s">
        <v>14</v>
      </c>
      <c r="E2475" t="s">
        <v>10121</v>
      </c>
      <c r="F2475" t="s">
        <v>7289</v>
      </c>
      <c r="G2475" t="s">
        <v>10177</v>
      </c>
      <c r="H2475" s="9">
        <v>43833</v>
      </c>
      <c r="I2475" s="10">
        <v>0.50555555555555554</v>
      </c>
      <c r="J2475" s="11">
        <v>-305.52</v>
      </c>
      <c r="K2475" t="s">
        <v>10122</v>
      </c>
      <c r="L2475" t="str">
        <f t="shared" si="76"/>
        <v>98842001</v>
      </c>
      <c r="M2475" t="str">
        <f t="shared" si="77"/>
        <v>64501731</v>
      </c>
      <c r="N2475" t="str">
        <f>VLOOKUP($L2475,Map_Organization!$F:$I,2,FALSE)</f>
        <v>UFT</v>
      </c>
      <c r="O2475" t="str">
        <f>VLOOKUP($L2475,Map_Organization!$F:$I,3,FALSE)</f>
        <v>930</v>
      </c>
      <c r="P2475" t="str">
        <f>VLOOKUP($L2475,Map_Organization!$F:$I,4,FALSE)</f>
        <v>8414</v>
      </c>
      <c r="Q2475" t="str">
        <f>VLOOKUP($M2475,Map_GL!$B:$N,11,FALSE)</f>
        <v>75B</v>
      </c>
      <c r="R2475" t="str">
        <f>VLOOKUP($M2475,Map_GL!$B:$N,12,FALSE)</f>
        <v>000</v>
      </c>
      <c r="S2475" t="str">
        <f>VLOOKUP($M2475,Map_GL!$B:$N,13,FALSE)</f>
        <v>00</v>
      </c>
      <c r="T2475"/>
    </row>
    <row r="2476" spans="1:20" x14ac:dyDescent="0.25">
      <c r="A2476" t="s">
        <v>8</v>
      </c>
      <c r="B2476" t="s">
        <v>10</v>
      </c>
      <c r="C2476" t="s">
        <v>12</v>
      </c>
      <c r="D2476" t="s">
        <v>14</v>
      </c>
      <c r="E2476" t="s">
        <v>10121</v>
      </c>
      <c r="F2476" t="s">
        <v>7289</v>
      </c>
      <c r="G2476" t="s">
        <v>10178</v>
      </c>
      <c r="H2476" s="9">
        <v>43833</v>
      </c>
      <c r="I2476" s="10">
        <v>0.50555555555555554</v>
      </c>
      <c r="J2476" s="11">
        <v>305.52</v>
      </c>
      <c r="K2476" t="s">
        <v>10122</v>
      </c>
      <c r="L2476" t="str">
        <f t="shared" si="76"/>
        <v>98842001</v>
      </c>
      <c r="M2476" t="str">
        <f t="shared" si="77"/>
        <v>64501730</v>
      </c>
      <c r="N2476" t="str">
        <f>VLOOKUP($L2476,Map_Organization!$F:$I,2,FALSE)</f>
        <v>UFT</v>
      </c>
      <c r="O2476" t="str">
        <f>VLOOKUP($L2476,Map_Organization!$F:$I,3,FALSE)</f>
        <v>930</v>
      </c>
      <c r="P2476" t="str">
        <f>VLOOKUP($L2476,Map_Organization!$F:$I,4,FALSE)</f>
        <v>8414</v>
      </c>
      <c r="Q2476" t="str">
        <f>VLOOKUP($M2476,Map_GL!$B:$N,11,FALSE)</f>
        <v>75B</v>
      </c>
      <c r="R2476" t="str">
        <f>VLOOKUP($M2476,Map_GL!$B:$N,12,FALSE)</f>
        <v>000</v>
      </c>
      <c r="S2476" t="str">
        <f>VLOOKUP($M2476,Map_GL!$B:$N,13,FALSE)</f>
        <v>00</v>
      </c>
      <c r="T2476"/>
    </row>
    <row r="2477" spans="1:20" x14ac:dyDescent="0.25">
      <c r="A2477" t="s">
        <v>8</v>
      </c>
      <c r="B2477" t="s">
        <v>10</v>
      </c>
      <c r="C2477" t="s">
        <v>12</v>
      </c>
      <c r="D2477" t="s">
        <v>14</v>
      </c>
      <c r="E2477" t="s">
        <v>10121</v>
      </c>
      <c r="F2477" t="s">
        <v>7289</v>
      </c>
      <c r="G2477" t="s">
        <v>10179</v>
      </c>
      <c r="H2477" s="9">
        <v>43833</v>
      </c>
      <c r="I2477" s="10">
        <v>0.50555555555555554</v>
      </c>
      <c r="J2477" s="11">
        <v>38.809999999999995</v>
      </c>
      <c r="K2477" t="s">
        <v>10122</v>
      </c>
      <c r="L2477" t="str">
        <f t="shared" si="76"/>
        <v>98842001</v>
      </c>
      <c r="M2477" t="str">
        <f t="shared" si="77"/>
        <v>61621003</v>
      </c>
      <c r="N2477" t="str">
        <f>VLOOKUP($L2477,Map_Organization!$F:$I,2,FALSE)</f>
        <v>UFT</v>
      </c>
      <c r="O2477" t="str">
        <f>VLOOKUP($L2477,Map_Organization!$F:$I,3,FALSE)</f>
        <v>930</v>
      </c>
      <c r="P2477" t="str">
        <f>VLOOKUP($L2477,Map_Organization!$F:$I,4,FALSE)</f>
        <v>8414</v>
      </c>
      <c r="Q2477" t="str">
        <f>VLOOKUP($M2477,Map_GL!$B:$N,11,FALSE)</f>
        <v>794</v>
      </c>
      <c r="R2477" t="str">
        <f>VLOOKUP($M2477,Map_GL!$B:$N,12,FALSE)</f>
        <v>401</v>
      </c>
      <c r="S2477" t="str">
        <f>VLOOKUP($M2477,Map_GL!$B:$N,13,FALSE)</f>
        <v>00</v>
      </c>
      <c r="T2477"/>
    </row>
    <row r="2478" spans="1:20" x14ac:dyDescent="0.25">
      <c r="A2478" t="s">
        <v>8</v>
      </c>
      <c r="B2478" t="s">
        <v>10</v>
      </c>
      <c r="C2478" t="s">
        <v>12</v>
      </c>
      <c r="D2478" t="s">
        <v>14</v>
      </c>
      <c r="E2478" t="s">
        <v>10121</v>
      </c>
      <c r="F2478" t="s">
        <v>7289</v>
      </c>
      <c r="G2478" t="s">
        <v>10180</v>
      </c>
      <c r="H2478" s="9">
        <v>43833</v>
      </c>
      <c r="I2478" s="10">
        <v>0.50555555555555554</v>
      </c>
      <c r="J2478" s="11">
        <v>-38.81</v>
      </c>
      <c r="K2478" t="s">
        <v>10122</v>
      </c>
      <c r="L2478" t="str">
        <f t="shared" si="76"/>
        <v>98842001</v>
      </c>
      <c r="M2478" t="str">
        <f t="shared" si="77"/>
        <v>61621001</v>
      </c>
      <c r="N2478" t="str">
        <f>VLOOKUP($L2478,Map_Organization!$F:$I,2,FALSE)</f>
        <v>UFT</v>
      </c>
      <c r="O2478" t="str">
        <f>VLOOKUP($L2478,Map_Organization!$F:$I,3,FALSE)</f>
        <v>930</v>
      </c>
      <c r="P2478" t="str">
        <f>VLOOKUP($L2478,Map_Organization!$F:$I,4,FALSE)</f>
        <v>8414</v>
      </c>
      <c r="Q2478" t="str">
        <f>VLOOKUP($M2478,Map_GL!$B:$N,11,FALSE)</f>
        <v>794</v>
      </c>
      <c r="R2478" t="str">
        <f>VLOOKUP($M2478,Map_GL!$B:$N,12,FALSE)</f>
        <v>401</v>
      </c>
      <c r="S2478" t="str">
        <f>VLOOKUP($M2478,Map_GL!$B:$N,13,FALSE)</f>
        <v>00</v>
      </c>
      <c r="T2478"/>
    </row>
    <row r="2479" spans="1:20" x14ac:dyDescent="0.25">
      <c r="A2479" t="s">
        <v>8</v>
      </c>
      <c r="B2479" t="s">
        <v>10</v>
      </c>
      <c r="C2479" t="s">
        <v>12</v>
      </c>
      <c r="D2479" t="s">
        <v>14</v>
      </c>
      <c r="E2479" t="s">
        <v>10121</v>
      </c>
      <c r="F2479" t="s">
        <v>7289</v>
      </c>
      <c r="G2479" t="s">
        <v>10181</v>
      </c>
      <c r="H2479" s="9">
        <v>43833</v>
      </c>
      <c r="I2479" s="10">
        <v>0.50555555555555554</v>
      </c>
      <c r="J2479" s="11">
        <v>38.81</v>
      </c>
      <c r="K2479" t="s">
        <v>10122</v>
      </c>
      <c r="L2479" t="str">
        <f t="shared" si="76"/>
        <v>98842001</v>
      </c>
      <c r="M2479" t="str">
        <f t="shared" si="77"/>
        <v>75431001</v>
      </c>
      <c r="N2479" t="str">
        <f>VLOOKUP($L2479,Map_Organization!$F:$I,2,FALSE)</f>
        <v>UFT</v>
      </c>
      <c r="O2479" t="str">
        <f>VLOOKUP($L2479,Map_Organization!$F:$I,3,FALSE)</f>
        <v>930</v>
      </c>
      <c r="P2479" t="str">
        <f>VLOOKUP($L2479,Map_Organization!$F:$I,4,FALSE)</f>
        <v>8414</v>
      </c>
      <c r="Q2479" t="str">
        <f>VLOOKUP($M2479,Map_GL!$B:$N,11,FALSE)</f>
        <v>75B</v>
      </c>
      <c r="R2479" t="str">
        <f>VLOOKUP($M2479,Map_GL!$B:$N,12,FALSE)</f>
        <v>000</v>
      </c>
      <c r="S2479" t="str">
        <f>VLOOKUP($M2479,Map_GL!$B:$N,13,FALSE)</f>
        <v>00</v>
      </c>
      <c r="T2479"/>
    </row>
    <row r="2480" spans="1:20" x14ac:dyDescent="0.25">
      <c r="A2480" t="s">
        <v>8</v>
      </c>
      <c r="B2480" t="s">
        <v>10</v>
      </c>
      <c r="C2480" t="s">
        <v>12</v>
      </c>
      <c r="D2480" t="s">
        <v>14</v>
      </c>
      <c r="E2480" t="s">
        <v>10121</v>
      </c>
      <c r="F2480" t="s">
        <v>7289</v>
      </c>
      <c r="G2480" t="s">
        <v>10182</v>
      </c>
      <c r="H2480" s="9">
        <v>43833</v>
      </c>
      <c r="I2480" s="10">
        <v>0.50555555555555554</v>
      </c>
      <c r="J2480" s="11">
        <v>113.42</v>
      </c>
      <c r="K2480" t="s">
        <v>10122</v>
      </c>
      <c r="L2480" t="str">
        <f t="shared" si="76"/>
        <v>98842001</v>
      </c>
      <c r="M2480" t="str">
        <f t="shared" si="77"/>
        <v>75431002</v>
      </c>
      <c r="N2480" t="str">
        <f>VLOOKUP($L2480,Map_Organization!$F:$I,2,FALSE)</f>
        <v>UFT</v>
      </c>
      <c r="O2480" t="str">
        <f>VLOOKUP($L2480,Map_Organization!$F:$I,3,FALSE)</f>
        <v>930</v>
      </c>
      <c r="P2480" t="str">
        <f>VLOOKUP($L2480,Map_Organization!$F:$I,4,FALSE)</f>
        <v>8414</v>
      </c>
      <c r="Q2480" t="str">
        <f>VLOOKUP($M2480,Map_GL!$B:$N,11,FALSE)</f>
        <v>75B</v>
      </c>
      <c r="R2480" t="str">
        <f>VLOOKUP($M2480,Map_GL!$B:$N,12,FALSE)</f>
        <v>000</v>
      </c>
      <c r="S2480" t="str">
        <f>VLOOKUP($M2480,Map_GL!$B:$N,13,FALSE)</f>
        <v>00</v>
      </c>
      <c r="T2480"/>
    </row>
    <row r="2481" spans="1:20" x14ac:dyDescent="0.25">
      <c r="A2481" t="s">
        <v>8</v>
      </c>
      <c r="B2481" t="s">
        <v>10</v>
      </c>
      <c r="C2481" t="s">
        <v>12</v>
      </c>
      <c r="D2481" t="s">
        <v>14</v>
      </c>
      <c r="E2481" t="s">
        <v>10121</v>
      </c>
      <c r="F2481" t="s">
        <v>7289</v>
      </c>
      <c r="G2481" t="s">
        <v>10303</v>
      </c>
      <c r="H2481" s="9">
        <v>43833</v>
      </c>
      <c r="I2481" s="10">
        <v>0.50555555555555554</v>
      </c>
      <c r="J2481" s="11">
        <v>3.55</v>
      </c>
      <c r="K2481" t="s">
        <v>10122</v>
      </c>
      <c r="L2481" t="str">
        <f t="shared" si="76"/>
        <v>98842001</v>
      </c>
      <c r="M2481" t="str">
        <f t="shared" si="77"/>
        <v>62561003</v>
      </c>
      <c r="N2481" t="str">
        <f>VLOOKUP($L2481,Map_Organization!$F:$I,2,FALSE)</f>
        <v>UFT</v>
      </c>
      <c r="O2481" t="str">
        <f>VLOOKUP($L2481,Map_Organization!$F:$I,3,FALSE)</f>
        <v>930</v>
      </c>
      <c r="P2481" t="str">
        <f>VLOOKUP($L2481,Map_Organization!$F:$I,4,FALSE)</f>
        <v>8414</v>
      </c>
      <c r="Q2481" t="str">
        <f>VLOOKUP($M2481,Map_GL!$B:$N,11,FALSE)</f>
        <v>724</v>
      </c>
      <c r="R2481" t="str">
        <f>VLOOKUP($M2481,Map_GL!$B:$N,12,FALSE)</f>
        <v>401</v>
      </c>
      <c r="S2481" t="str">
        <f>VLOOKUP($M2481,Map_GL!$B:$N,13,FALSE)</f>
        <v>00</v>
      </c>
      <c r="T2481"/>
    </row>
    <row r="2482" spans="1:20" x14ac:dyDescent="0.25">
      <c r="A2482" t="s">
        <v>8</v>
      </c>
      <c r="B2482" t="s">
        <v>10</v>
      </c>
      <c r="C2482" t="s">
        <v>12</v>
      </c>
      <c r="D2482" t="s">
        <v>14</v>
      </c>
      <c r="E2482" t="s">
        <v>10121</v>
      </c>
      <c r="F2482" t="s">
        <v>7289</v>
      </c>
      <c r="G2482" t="s">
        <v>10259</v>
      </c>
      <c r="H2482" s="9">
        <v>43833</v>
      </c>
      <c r="I2482" s="10">
        <v>0.50555555555555554</v>
      </c>
      <c r="J2482" s="11">
        <v>269.89999999999998</v>
      </c>
      <c r="K2482" t="s">
        <v>10122</v>
      </c>
      <c r="L2482" t="str">
        <f t="shared" si="76"/>
        <v>98842001</v>
      </c>
      <c r="M2482" t="str">
        <f t="shared" si="77"/>
        <v>60240021</v>
      </c>
      <c r="N2482" t="str">
        <f>VLOOKUP($L2482,Map_Organization!$F:$I,2,FALSE)</f>
        <v>UFT</v>
      </c>
      <c r="O2482" t="str">
        <f>VLOOKUP($L2482,Map_Organization!$F:$I,3,FALSE)</f>
        <v>930</v>
      </c>
      <c r="P2482" t="str">
        <f>VLOOKUP($L2482,Map_Organization!$F:$I,4,FALSE)</f>
        <v>8414</v>
      </c>
      <c r="Q2482" t="str">
        <f>VLOOKUP($M2482,Map_GL!$B:$N,11,FALSE)</f>
        <v>779</v>
      </c>
      <c r="R2482" t="str">
        <f>VLOOKUP($M2482,Map_GL!$B:$N,12,FALSE)</f>
        <v>000</v>
      </c>
      <c r="S2482" t="str">
        <f>VLOOKUP($M2482,Map_GL!$B:$N,13,FALSE)</f>
        <v>00</v>
      </c>
      <c r="T2482"/>
    </row>
    <row r="2483" spans="1:20" x14ac:dyDescent="0.25">
      <c r="A2483" t="s">
        <v>8</v>
      </c>
      <c r="B2483" t="s">
        <v>10</v>
      </c>
      <c r="C2483" t="s">
        <v>12</v>
      </c>
      <c r="D2483" t="s">
        <v>14</v>
      </c>
      <c r="E2483" t="s">
        <v>10121</v>
      </c>
      <c r="F2483" t="s">
        <v>7289</v>
      </c>
      <c r="G2483" t="s">
        <v>10209</v>
      </c>
      <c r="H2483" s="9">
        <v>43833</v>
      </c>
      <c r="I2483" s="10">
        <v>0.50555555555555554</v>
      </c>
      <c r="J2483" s="11">
        <v>-1642.55</v>
      </c>
      <c r="K2483" t="s">
        <v>10122</v>
      </c>
      <c r="L2483" t="str">
        <f t="shared" si="76"/>
        <v>98842001</v>
      </c>
      <c r="M2483" t="str">
        <f t="shared" si="77"/>
        <v>60640001</v>
      </c>
      <c r="N2483" t="str">
        <f>VLOOKUP($L2483,Map_Organization!$F:$I,2,FALSE)</f>
        <v>UFT</v>
      </c>
      <c r="O2483" t="str">
        <f>VLOOKUP($L2483,Map_Organization!$F:$I,3,FALSE)</f>
        <v>930</v>
      </c>
      <c r="P2483" t="str">
        <f>VLOOKUP($L2483,Map_Organization!$F:$I,4,FALSE)</f>
        <v>8414</v>
      </c>
      <c r="Q2483" t="str">
        <f>VLOOKUP($M2483,Map_GL!$B:$N,11,FALSE)</f>
        <v>833</v>
      </c>
      <c r="R2483" t="str">
        <f>VLOOKUP($M2483,Map_GL!$B:$N,12,FALSE)</f>
        <v>401</v>
      </c>
      <c r="S2483" t="str">
        <f>VLOOKUP($M2483,Map_GL!$B:$N,13,FALSE)</f>
        <v>00</v>
      </c>
      <c r="T2483"/>
    </row>
    <row r="2484" spans="1:20" x14ac:dyDescent="0.25">
      <c r="A2484" t="s">
        <v>8</v>
      </c>
      <c r="B2484" t="s">
        <v>10</v>
      </c>
      <c r="C2484" t="s">
        <v>12</v>
      </c>
      <c r="D2484" t="s">
        <v>14</v>
      </c>
      <c r="E2484" t="s">
        <v>10121</v>
      </c>
      <c r="F2484" t="s">
        <v>7289</v>
      </c>
      <c r="G2484" t="s">
        <v>10191</v>
      </c>
      <c r="H2484" s="9">
        <v>43833</v>
      </c>
      <c r="I2484" s="10">
        <v>0.50555555555555554</v>
      </c>
      <c r="J2484" s="11">
        <v>53.96</v>
      </c>
      <c r="K2484" t="s">
        <v>10122</v>
      </c>
      <c r="L2484" t="str">
        <f t="shared" si="76"/>
        <v>98842001</v>
      </c>
      <c r="M2484" t="str">
        <f t="shared" si="77"/>
        <v>62610001</v>
      </c>
      <c r="N2484" t="str">
        <f>VLOOKUP($L2484,Map_Organization!$F:$I,2,FALSE)</f>
        <v>UFT</v>
      </c>
      <c r="O2484" t="str">
        <f>VLOOKUP($L2484,Map_Organization!$F:$I,3,FALSE)</f>
        <v>930</v>
      </c>
      <c r="P2484" t="str">
        <f>VLOOKUP($L2484,Map_Organization!$F:$I,4,FALSE)</f>
        <v>8414</v>
      </c>
      <c r="Q2484" t="str">
        <f>VLOOKUP($M2484,Map_GL!$B:$N,11,FALSE)</f>
        <v>779</v>
      </c>
      <c r="R2484" t="str">
        <f>VLOOKUP($M2484,Map_GL!$B:$N,12,FALSE)</f>
        <v>000</v>
      </c>
      <c r="S2484" t="str">
        <f>VLOOKUP($M2484,Map_GL!$B:$N,13,FALSE)</f>
        <v>00</v>
      </c>
      <c r="T2484"/>
    </row>
    <row r="2485" spans="1:20" x14ac:dyDescent="0.25">
      <c r="A2485" t="s">
        <v>8</v>
      </c>
      <c r="B2485" t="s">
        <v>10</v>
      </c>
      <c r="C2485" t="s">
        <v>12</v>
      </c>
      <c r="D2485" t="s">
        <v>14</v>
      </c>
      <c r="E2485" t="s">
        <v>10121</v>
      </c>
      <c r="F2485" t="s">
        <v>7289</v>
      </c>
      <c r="G2485" t="s">
        <v>10146</v>
      </c>
      <c r="H2485" s="9">
        <v>43833</v>
      </c>
      <c r="I2485" s="10">
        <v>0.50555555555555554</v>
      </c>
      <c r="J2485" s="11">
        <v>58.76</v>
      </c>
      <c r="K2485" t="s">
        <v>10122</v>
      </c>
      <c r="L2485" t="str">
        <f t="shared" si="76"/>
        <v>98842001</v>
      </c>
      <c r="M2485" t="str">
        <f t="shared" si="77"/>
        <v>61620010</v>
      </c>
      <c r="N2485" t="str">
        <f>VLOOKUP($L2485,Map_Organization!$F:$I,2,FALSE)</f>
        <v>UFT</v>
      </c>
      <c r="O2485" t="str">
        <f>VLOOKUP($L2485,Map_Organization!$F:$I,3,FALSE)</f>
        <v>930</v>
      </c>
      <c r="P2485" t="str">
        <f>VLOOKUP($L2485,Map_Organization!$F:$I,4,FALSE)</f>
        <v>8414</v>
      </c>
      <c r="Q2485" t="str">
        <f>VLOOKUP($M2485,Map_GL!$B:$N,11,FALSE)</f>
        <v>794</v>
      </c>
      <c r="R2485" t="str">
        <f>VLOOKUP($M2485,Map_GL!$B:$N,12,FALSE)</f>
        <v>401</v>
      </c>
      <c r="S2485" t="str">
        <f>VLOOKUP($M2485,Map_GL!$B:$N,13,FALSE)</f>
        <v>00</v>
      </c>
      <c r="T2485"/>
    </row>
    <row r="2486" spans="1:20" x14ac:dyDescent="0.25">
      <c r="A2486" t="s">
        <v>8</v>
      </c>
      <c r="B2486" t="s">
        <v>10</v>
      </c>
      <c r="C2486" t="s">
        <v>12</v>
      </c>
      <c r="D2486" t="s">
        <v>14</v>
      </c>
      <c r="E2486" t="s">
        <v>10121</v>
      </c>
      <c r="F2486" t="s">
        <v>7289</v>
      </c>
      <c r="G2486" t="s">
        <v>10192</v>
      </c>
      <c r="H2486" s="9">
        <v>43833</v>
      </c>
      <c r="I2486" s="10">
        <v>0.50555555555555554</v>
      </c>
      <c r="J2486" s="11">
        <v>1.21</v>
      </c>
      <c r="K2486" t="s">
        <v>10122</v>
      </c>
      <c r="L2486" t="str">
        <f t="shared" si="76"/>
        <v>98842001</v>
      </c>
      <c r="M2486" t="str">
        <f t="shared" si="77"/>
        <v>61620113</v>
      </c>
      <c r="N2486" t="str">
        <f>VLOOKUP($L2486,Map_Organization!$F:$I,2,FALSE)</f>
        <v>UFT</v>
      </c>
      <c r="O2486" t="str">
        <f>VLOOKUP($L2486,Map_Organization!$F:$I,3,FALSE)</f>
        <v>930</v>
      </c>
      <c r="P2486" t="str">
        <f>VLOOKUP($L2486,Map_Organization!$F:$I,4,FALSE)</f>
        <v>8414</v>
      </c>
      <c r="Q2486" t="str">
        <f>VLOOKUP($M2486,Map_GL!$B:$N,11,FALSE)</f>
        <v>794</v>
      </c>
      <c r="R2486" t="str">
        <f>VLOOKUP($M2486,Map_GL!$B:$N,12,FALSE)</f>
        <v>401</v>
      </c>
      <c r="S2486" t="str">
        <f>VLOOKUP($M2486,Map_GL!$B:$N,13,FALSE)</f>
        <v>00</v>
      </c>
      <c r="T2486"/>
    </row>
    <row r="2487" spans="1:20" x14ac:dyDescent="0.25">
      <c r="A2487" t="s">
        <v>8</v>
      </c>
      <c r="B2487" t="s">
        <v>10</v>
      </c>
      <c r="C2487" t="s">
        <v>12</v>
      </c>
      <c r="D2487" t="s">
        <v>14</v>
      </c>
      <c r="E2487" t="s">
        <v>10121</v>
      </c>
      <c r="F2487" t="s">
        <v>7289</v>
      </c>
      <c r="G2487" t="s">
        <v>10193</v>
      </c>
      <c r="H2487" s="9">
        <v>43833</v>
      </c>
      <c r="I2487" s="10">
        <v>0.50555555555555554</v>
      </c>
      <c r="J2487" s="11">
        <v>11.850000000000001</v>
      </c>
      <c r="K2487" t="s">
        <v>10122</v>
      </c>
      <c r="L2487" t="str">
        <f t="shared" si="76"/>
        <v>98842001</v>
      </c>
      <c r="M2487" t="str">
        <f t="shared" si="77"/>
        <v>62282002</v>
      </c>
      <c r="N2487" t="str">
        <f>VLOOKUP($L2487,Map_Organization!$F:$I,2,FALSE)</f>
        <v>UFT</v>
      </c>
      <c r="O2487" t="str">
        <f>VLOOKUP($L2487,Map_Organization!$F:$I,3,FALSE)</f>
        <v>930</v>
      </c>
      <c r="P2487" t="str">
        <f>VLOOKUP($L2487,Map_Organization!$F:$I,4,FALSE)</f>
        <v>8414</v>
      </c>
      <c r="Q2487" t="str">
        <f>VLOOKUP($M2487,Map_GL!$B:$N,11,FALSE)</f>
        <v>75B</v>
      </c>
      <c r="R2487" t="str">
        <f>VLOOKUP($M2487,Map_GL!$B:$N,12,FALSE)</f>
        <v>000</v>
      </c>
      <c r="S2487" t="str">
        <f>VLOOKUP($M2487,Map_GL!$B:$N,13,FALSE)</f>
        <v>00</v>
      </c>
      <c r="T2487"/>
    </row>
    <row r="2488" spans="1:20" x14ac:dyDescent="0.25">
      <c r="A2488" t="s">
        <v>8</v>
      </c>
      <c r="B2488" t="s">
        <v>10</v>
      </c>
      <c r="C2488" t="s">
        <v>12</v>
      </c>
      <c r="D2488" t="s">
        <v>14</v>
      </c>
      <c r="E2488" t="s">
        <v>10121</v>
      </c>
      <c r="F2488" t="s">
        <v>7289</v>
      </c>
      <c r="G2488" t="s">
        <v>10194</v>
      </c>
      <c r="H2488" s="9">
        <v>43833</v>
      </c>
      <c r="I2488" s="10">
        <v>0.50555555555555554</v>
      </c>
      <c r="J2488" s="11">
        <v>11</v>
      </c>
      <c r="K2488" t="s">
        <v>10122</v>
      </c>
      <c r="L2488" t="str">
        <f t="shared" si="76"/>
        <v>98842001</v>
      </c>
      <c r="M2488" t="str">
        <f t="shared" si="77"/>
        <v>62624110</v>
      </c>
      <c r="N2488" t="str">
        <f>VLOOKUP($L2488,Map_Organization!$F:$I,2,FALSE)</f>
        <v>UFT</v>
      </c>
      <c r="O2488" t="str">
        <f>VLOOKUP($L2488,Map_Organization!$F:$I,3,FALSE)</f>
        <v>930</v>
      </c>
      <c r="P2488" t="str">
        <f>VLOOKUP($L2488,Map_Organization!$F:$I,4,FALSE)</f>
        <v>8414</v>
      </c>
      <c r="Q2488" t="str">
        <f>VLOOKUP($M2488,Map_GL!$B:$N,11,FALSE)</f>
        <v>833</v>
      </c>
      <c r="R2488" t="str">
        <f>VLOOKUP($M2488,Map_GL!$B:$N,12,FALSE)</f>
        <v>401</v>
      </c>
      <c r="S2488" t="str">
        <f>VLOOKUP($M2488,Map_GL!$B:$N,13,FALSE)</f>
        <v>00</v>
      </c>
      <c r="T2488"/>
    </row>
    <row r="2489" spans="1:20" x14ac:dyDescent="0.25">
      <c r="A2489" t="s">
        <v>8</v>
      </c>
      <c r="B2489" t="s">
        <v>10</v>
      </c>
      <c r="C2489" t="s">
        <v>12</v>
      </c>
      <c r="D2489" t="s">
        <v>14</v>
      </c>
      <c r="E2489" t="s">
        <v>10121</v>
      </c>
      <c r="F2489" t="s">
        <v>7289</v>
      </c>
      <c r="G2489" t="s">
        <v>10195</v>
      </c>
      <c r="H2489" s="9">
        <v>43833</v>
      </c>
      <c r="I2489" s="10">
        <v>0.50555555555555554</v>
      </c>
      <c r="J2489" s="11">
        <v>18.34</v>
      </c>
      <c r="K2489" t="s">
        <v>10122</v>
      </c>
      <c r="L2489" t="str">
        <f t="shared" si="76"/>
        <v>98842001</v>
      </c>
      <c r="M2489" t="str">
        <f t="shared" si="77"/>
        <v>62624210</v>
      </c>
      <c r="N2489" t="str">
        <f>VLOOKUP($L2489,Map_Organization!$F:$I,2,FALSE)</f>
        <v>UFT</v>
      </c>
      <c r="O2489" t="str">
        <f>VLOOKUP($L2489,Map_Organization!$F:$I,3,FALSE)</f>
        <v>930</v>
      </c>
      <c r="P2489" t="str">
        <f>VLOOKUP($L2489,Map_Organization!$F:$I,4,FALSE)</f>
        <v>8414</v>
      </c>
      <c r="Q2489" t="str">
        <f>VLOOKUP($M2489,Map_GL!$B:$N,11,FALSE)</f>
        <v>833</v>
      </c>
      <c r="R2489" t="str">
        <f>VLOOKUP($M2489,Map_GL!$B:$N,12,FALSE)</f>
        <v>401</v>
      </c>
      <c r="S2489" t="str">
        <f>VLOOKUP($M2489,Map_GL!$B:$N,13,FALSE)</f>
        <v>00</v>
      </c>
      <c r="T2489"/>
    </row>
    <row r="2490" spans="1:20" x14ac:dyDescent="0.25">
      <c r="A2490" t="s">
        <v>8</v>
      </c>
      <c r="B2490" t="s">
        <v>10</v>
      </c>
      <c r="C2490" t="s">
        <v>12</v>
      </c>
      <c r="D2490" t="s">
        <v>14</v>
      </c>
      <c r="E2490" t="s">
        <v>10121</v>
      </c>
      <c r="F2490" t="s">
        <v>7289</v>
      </c>
      <c r="G2490" t="s">
        <v>10260</v>
      </c>
      <c r="H2490" s="9">
        <v>43833</v>
      </c>
      <c r="I2490" s="10">
        <v>0.50555555555555554</v>
      </c>
      <c r="J2490" s="11">
        <v>24.6</v>
      </c>
      <c r="K2490" t="s">
        <v>10122</v>
      </c>
      <c r="L2490" t="str">
        <f t="shared" si="76"/>
        <v>98842001</v>
      </c>
      <c r="M2490" t="str">
        <f t="shared" si="77"/>
        <v>62869022</v>
      </c>
      <c r="N2490" t="str">
        <f>VLOOKUP($L2490,Map_Organization!$F:$I,2,FALSE)</f>
        <v>UFT</v>
      </c>
      <c r="O2490" t="str">
        <f>VLOOKUP($L2490,Map_Organization!$F:$I,3,FALSE)</f>
        <v>930</v>
      </c>
      <c r="P2490" t="str">
        <f>VLOOKUP($L2490,Map_Organization!$F:$I,4,FALSE)</f>
        <v>8414</v>
      </c>
      <c r="Q2490" t="str">
        <f>VLOOKUP($M2490,Map_GL!$B:$N,11,FALSE)</f>
        <v>833</v>
      </c>
      <c r="R2490" t="str">
        <f>VLOOKUP($M2490,Map_GL!$B:$N,12,FALSE)</f>
        <v>401</v>
      </c>
      <c r="S2490" t="str">
        <f>VLOOKUP($M2490,Map_GL!$B:$N,13,FALSE)</f>
        <v>00</v>
      </c>
      <c r="T2490"/>
    </row>
    <row r="2491" spans="1:20" x14ac:dyDescent="0.25">
      <c r="A2491" t="s">
        <v>8</v>
      </c>
      <c r="B2491" t="s">
        <v>10</v>
      </c>
      <c r="C2491" t="s">
        <v>12</v>
      </c>
      <c r="D2491" t="s">
        <v>14</v>
      </c>
      <c r="E2491" t="s">
        <v>10121</v>
      </c>
      <c r="F2491" t="s">
        <v>7289</v>
      </c>
      <c r="G2491" t="s">
        <v>10150</v>
      </c>
      <c r="H2491" s="9">
        <v>43833</v>
      </c>
      <c r="I2491" s="10">
        <v>0.50555555555555554</v>
      </c>
      <c r="J2491" s="11">
        <v>31.97</v>
      </c>
      <c r="K2491" t="s">
        <v>10122</v>
      </c>
      <c r="L2491" t="str">
        <f t="shared" si="76"/>
        <v>98842001</v>
      </c>
      <c r="M2491" t="str">
        <f t="shared" si="77"/>
        <v>68123020</v>
      </c>
      <c r="N2491" t="str">
        <f>VLOOKUP($L2491,Map_Organization!$F:$I,2,FALSE)</f>
        <v>UFT</v>
      </c>
      <c r="O2491" t="str">
        <f>VLOOKUP($L2491,Map_Organization!$F:$I,3,FALSE)</f>
        <v>930</v>
      </c>
      <c r="P2491" t="str">
        <f>VLOOKUP($L2491,Map_Organization!$F:$I,4,FALSE)</f>
        <v>8414</v>
      </c>
      <c r="Q2491" t="str">
        <f>VLOOKUP($M2491,Map_GL!$B:$N,11,FALSE)</f>
        <v>833</v>
      </c>
      <c r="R2491" t="str">
        <f>VLOOKUP($M2491,Map_GL!$B:$N,12,FALSE)</f>
        <v>401</v>
      </c>
      <c r="S2491" t="str">
        <f>VLOOKUP($M2491,Map_GL!$B:$N,13,FALSE)</f>
        <v>00</v>
      </c>
      <c r="T2491"/>
    </row>
    <row r="2492" spans="1:20" x14ac:dyDescent="0.25">
      <c r="A2492" t="s">
        <v>8</v>
      </c>
      <c r="B2492" t="s">
        <v>10</v>
      </c>
      <c r="C2492" t="s">
        <v>12</v>
      </c>
      <c r="D2492" t="s">
        <v>14</v>
      </c>
      <c r="E2492" t="s">
        <v>10121</v>
      </c>
      <c r="F2492" t="s">
        <v>7289</v>
      </c>
      <c r="G2492" t="s">
        <v>10196</v>
      </c>
      <c r="H2492" s="9">
        <v>43833</v>
      </c>
      <c r="I2492" s="10">
        <v>0.50555555555555554</v>
      </c>
      <c r="J2492" s="11">
        <v>18.5</v>
      </c>
      <c r="K2492" t="s">
        <v>10122</v>
      </c>
      <c r="L2492" t="str">
        <f t="shared" si="76"/>
        <v>98842001</v>
      </c>
      <c r="M2492" t="str">
        <f t="shared" si="77"/>
        <v>68123022</v>
      </c>
      <c r="N2492" t="str">
        <f>VLOOKUP($L2492,Map_Organization!$F:$I,2,FALSE)</f>
        <v>UFT</v>
      </c>
      <c r="O2492" t="str">
        <f>VLOOKUP($L2492,Map_Organization!$F:$I,3,FALSE)</f>
        <v>930</v>
      </c>
      <c r="P2492" t="str">
        <f>VLOOKUP($L2492,Map_Organization!$F:$I,4,FALSE)</f>
        <v>8414</v>
      </c>
      <c r="Q2492" t="str">
        <f>VLOOKUP($M2492,Map_GL!$B:$N,11,FALSE)</f>
        <v>833</v>
      </c>
      <c r="R2492" t="str">
        <f>VLOOKUP($M2492,Map_GL!$B:$N,12,FALSE)</f>
        <v>401</v>
      </c>
      <c r="S2492" t="str">
        <f>VLOOKUP($M2492,Map_GL!$B:$N,13,FALSE)</f>
        <v>00</v>
      </c>
      <c r="T2492"/>
    </row>
    <row r="2493" spans="1:20" x14ac:dyDescent="0.25">
      <c r="A2493" t="s">
        <v>8</v>
      </c>
      <c r="B2493" t="s">
        <v>10</v>
      </c>
      <c r="C2493" t="s">
        <v>12</v>
      </c>
      <c r="D2493" t="s">
        <v>14</v>
      </c>
      <c r="E2493" t="s">
        <v>10121</v>
      </c>
      <c r="F2493" t="s">
        <v>7289</v>
      </c>
      <c r="G2493" t="s">
        <v>10148</v>
      </c>
      <c r="H2493" s="9">
        <v>43833</v>
      </c>
      <c r="I2493" s="10">
        <v>0.50555555555555554</v>
      </c>
      <c r="J2493" s="11">
        <v>-58.76</v>
      </c>
      <c r="K2493" t="s">
        <v>10122</v>
      </c>
      <c r="L2493" t="str">
        <f t="shared" si="76"/>
        <v>98842001</v>
      </c>
      <c r="M2493" t="str">
        <f t="shared" si="77"/>
        <v>61620010</v>
      </c>
      <c r="N2493" t="str">
        <f>VLOOKUP($L2493,Map_Organization!$F:$I,2,FALSE)</f>
        <v>UFT</v>
      </c>
      <c r="O2493" t="str">
        <f>VLOOKUP($L2493,Map_Organization!$F:$I,3,FALSE)</f>
        <v>930</v>
      </c>
      <c r="P2493" t="str">
        <f>VLOOKUP($L2493,Map_Organization!$F:$I,4,FALSE)</f>
        <v>8414</v>
      </c>
      <c r="Q2493" t="str">
        <f>VLOOKUP($M2493,Map_GL!$B:$N,11,FALSE)</f>
        <v>794</v>
      </c>
      <c r="R2493" t="str">
        <f>VLOOKUP($M2493,Map_GL!$B:$N,12,FALSE)</f>
        <v>401</v>
      </c>
      <c r="S2493" t="str">
        <f>VLOOKUP($M2493,Map_GL!$B:$N,13,FALSE)</f>
        <v>00</v>
      </c>
      <c r="T2493"/>
    </row>
    <row r="2494" spans="1:20" x14ac:dyDescent="0.25">
      <c r="A2494" t="s">
        <v>8</v>
      </c>
      <c r="B2494" t="s">
        <v>10</v>
      </c>
      <c r="C2494" t="s">
        <v>12</v>
      </c>
      <c r="D2494" t="s">
        <v>14</v>
      </c>
      <c r="E2494" t="s">
        <v>10121</v>
      </c>
      <c r="F2494" t="s">
        <v>7289</v>
      </c>
      <c r="G2494" t="s">
        <v>10151</v>
      </c>
      <c r="H2494" s="9">
        <v>43833</v>
      </c>
      <c r="I2494" s="10">
        <v>0.50555555555555554</v>
      </c>
      <c r="J2494" s="11">
        <v>9.52</v>
      </c>
      <c r="K2494" t="s">
        <v>10122</v>
      </c>
      <c r="L2494" t="str">
        <f t="shared" si="76"/>
        <v>98842001</v>
      </c>
      <c r="M2494" t="str">
        <f t="shared" si="77"/>
        <v>75431003</v>
      </c>
      <c r="N2494" t="str">
        <f>VLOOKUP($L2494,Map_Organization!$F:$I,2,FALSE)</f>
        <v>UFT</v>
      </c>
      <c r="O2494" t="str">
        <f>VLOOKUP($L2494,Map_Organization!$F:$I,3,FALSE)</f>
        <v>930</v>
      </c>
      <c r="P2494" t="str">
        <f>VLOOKUP($L2494,Map_Organization!$F:$I,4,FALSE)</f>
        <v>8414</v>
      </c>
      <c r="Q2494" t="str">
        <f>VLOOKUP($M2494,Map_GL!$B:$N,11,FALSE)</f>
        <v>790</v>
      </c>
      <c r="R2494" t="str">
        <f>VLOOKUP($M2494,Map_GL!$B:$N,12,FALSE)</f>
        <v>000</v>
      </c>
      <c r="S2494" t="str">
        <f>VLOOKUP($M2494,Map_GL!$B:$N,13,FALSE)</f>
        <v>00</v>
      </c>
      <c r="T2494"/>
    </row>
    <row r="2495" spans="1:20" x14ac:dyDescent="0.25">
      <c r="A2495" t="s">
        <v>8</v>
      </c>
      <c r="B2495" t="s">
        <v>10</v>
      </c>
      <c r="C2495" t="s">
        <v>12</v>
      </c>
      <c r="D2495" t="s">
        <v>14</v>
      </c>
      <c r="E2495" t="s">
        <v>10121</v>
      </c>
      <c r="F2495" t="s">
        <v>7289</v>
      </c>
      <c r="G2495" t="s">
        <v>10197</v>
      </c>
      <c r="H2495" s="9">
        <v>43833</v>
      </c>
      <c r="I2495" s="10">
        <v>0.50555555555555554</v>
      </c>
      <c r="J2495" s="11">
        <v>-1.21</v>
      </c>
      <c r="K2495" t="s">
        <v>10122</v>
      </c>
      <c r="L2495" t="str">
        <f t="shared" si="76"/>
        <v>98842001</v>
      </c>
      <c r="M2495" t="str">
        <f t="shared" si="77"/>
        <v>61620113</v>
      </c>
      <c r="N2495" t="str">
        <f>VLOOKUP($L2495,Map_Organization!$F:$I,2,FALSE)</f>
        <v>UFT</v>
      </c>
      <c r="O2495" t="str">
        <f>VLOOKUP($L2495,Map_Organization!$F:$I,3,FALSE)</f>
        <v>930</v>
      </c>
      <c r="P2495" t="str">
        <f>VLOOKUP($L2495,Map_Organization!$F:$I,4,FALSE)</f>
        <v>8414</v>
      </c>
      <c r="Q2495" t="str">
        <f>VLOOKUP($M2495,Map_GL!$B:$N,11,FALSE)</f>
        <v>794</v>
      </c>
      <c r="R2495" t="str">
        <f>VLOOKUP($M2495,Map_GL!$B:$N,12,FALSE)</f>
        <v>401</v>
      </c>
      <c r="S2495" t="str">
        <f>VLOOKUP($M2495,Map_GL!$B:$N,13,FALSE)</f>
        <v>00</v>
      </c>
      <c r="T2495"/>
    </row>
    <row r="2496" spans="1:20" x14ac:dyDescent="0.25">
      <c r="A2496" t="s">
        <v>8</v>
      </c>
      <c r="B2496" t="s">
        <v>10</v>
      </c>
      <c r="C2496" t="s">
        <v>12</v>
      </c>
      <c r="D2496" t="s">
        <v>14</v>
      </c>
      <c r="E2496" t="s">
        <v>10121</v>
      </c>
      <c r="F2496" t="s">
        <v>7271</v>
      </c>
      <c r="G2496" t="s">
        <v>10299</v>
      </c>
      <c r="H2496" s="9">
        <v>43833</v>
      </c>
      <c r="I2496" s="10">
        <v>0.50555555555555554</v>
      </c>
      <c r="J2496" s="11">
        <v>194.86</v>
      </c>
      <c r="K2496" t="s">
        <v>10122</v>
      </c>
      <c r="L2496" t="str">
        <f t="shared" si="76"/>
        <v>98841043</v>
      </c>
      <c r="M2496" t="str">
        <f t="shared" si="77"/>
        <v>61561012</v>
      </c>
      <c r="N2496" t="str">
        <f>VLOOKUP($L2496,Map_Organization!$F:$I,2,FALSE)</f>
        <v>UGC</v>
      </c>
      <c r="O2496" t="str">
        <f>VLOOKUP($L2496,Map_Organization!$F:$I,3,FALSE)</f>
        <v>930</v>
      </c>
      <c r="P2496" t="str">
        <f>VLOOKUP($L2496,Map_Organization!$F:$I,4,FALSE)</f>
        <v>8414</v>
      </c>
      <c r="Q2496" t="str">
        <f>VLOOKUP($M2496,Map_GL!$B:$N,11,FALSE)</f>
        <v>760</v>
      </c>
      <c r="R2496" t="str">
        <f>VLOOKUP($M2496,Map_GL!$B:$N,12,FALSE)</f>
        <v>000</v>
      </c>
      <c r="S2496" t="str">
        <f>VLOOKUP($M2496,Map_GL!$B:$N,13,FALSE)</f>
        <v>00</v>
      </c>
      <c r="T2496"/>
    </row>
    <row r="2497" spans="1:20" x14ac:dyDescent="0.25">
      <c r="A2497" t="s">
        <v>8</v>
      </c>
      <c r="B2497" t="s">
        <v>10</v>
      </c>
      <c r="C2497" t="s">
        <v>12</v>
      </c>
      <c r="D2497" t="s">
        <v>14</v>
      </c>
      <c r="E2497" t="s">
        <v>10121</v>
      </c>
      <c r="F2497" t="s">
        <v>7271</v>
      </c>
      <c r="G2497" t="s">
        <v>10224</v>
      </c>
      <c r="H2497" s="9">
        <v>43833</v>
      </c>
      <c r="I2497" s="10">
        <v>0.50555555555555554</v>
      </c>
      <c r="J2497" s="11">
        <v>4286.0599999999995</v>
      </c>
      <c r="K2497" t="s">
        <v>10122</v>
      </c>
      <c r="L2497" t="str">
        <f t="shared" si="76"/>
        <v>98841043</v>
      </c>
      <c r="M2497" t="str">
        <f t="shared" si="77"/>
        <v>64100100</v>
      </c>
      <c r="N2497" t="str">
        <f>VLOOKUP($L2497,Map_Organization!$F:$I,2,FALSE)</f>
        <v>UGC</v>
      </c>
      <c r="O2497" t="str">
        <f>VLOOKUP($L2497,Map_Organization!$F:$I,3,FALSE)</f>
        <v>930</v>
      </c>
      <c r="P2497" t="str">
        <f>VLOOKUP($L2497,Map_Organization!$F:$I,4,FALSE)</f>
        <v>8414</v>
      </c>
      <c r="Q2497" t="str">
        <f>VLOOKUP($M2497,Map_GL!$B:$N,11,FALSE)</f>
        <v>75B</v>
      </c>
      <c r="R2497" t="str">
        <f>VLOOKUP($M2497,Map_GL!$B:$N,12,FALSE)</f>
        <v>000</v>
      </c>
      <c r="S2497" t="str">
        <f>VLOOKUP($M2497,Map_GL!$B:$N,13,FALSE)</f>
        <v>00</v>
      </c>
      <c r="T2497"/>
    </row>
    <row r="2498" spans="1:20" x14ac:dyDescent="0.25">
      <c r="A2498" t="s">
        <v>8</v>
      </c>
      <c r="B2498" t="s">
        <v>10</v>
      </c>
      <c r="C2498" t="s">
        <v>12</v>
      </c>
      <c r="D2498" t="s">
        <v>14</v>
      </c>
      <c r="E2498" t="s">
        <v>10121</v>
      </c>
      <c r="F2498" t="s">
        <v>7271</v>
      </c>
      <c r="G2498" t="s">
        <v>10225</v>
      </c>
      <c r="H2498" s="9">
        <v>43833</v>
      </c>
      <c r="I2498" s="10">
        <v>0.50555555555555554</v>
      </c>
      <c r="J2498" s="11">
        <v>-1303.04</v>
      </c>
      <c r="K2498" t="s">
        <v>10122</v>
      </c>
      <c r="L2498" t="str">
        <f t="shared" si="76"/>
        <v>98841043</v>
      </c>
      <c r="M2498" t="str">
        <f t="shared" si="77"/>
        <v>64100110</v>
      </c>
      <c r="N2498" t="str">
        <f>VLOOKUP($L2498,Map_Organization!$F:$I,2,FALSE)</f>
        <v>UGC</v>
      </c>
      <c r="O2498" t="str">
        <f>VLOOKUP($L2498,Map_Organization!$F:$I,3,FALSE)</f>
        <v>930</v>
      </c>
      <c r="P2498" t="str">
        <f>VLOOKUP($L2498,Map_Organization!$F:$I,4,FALSE)</f>
        <v>8414</v>
      </c>
      <c r="Q2498" t="str">
        <f>VLOOKUP($M2498,Map_GL!$B:$N,11,FALSE)</f>
        <v>75B</v>
      </c>
      <c r="R2498" t="str">
        <f>VLOOKUP($M2498,Map_GL!$B:$N,12,FALSE)</f>
        <v>000</v>
      </c>
      <c r="S2498" t="str">
        <f>VLOOKUP($M2498,Map_GL!$B:$N,13,FALSE)</f>
        <v>00</v>
      </c>
      <c r="T2498"/>
    </row>
    <row r="2499" spans="1:20" x14ac:dyDescent="0.25">
      <c r="A2499" t="s">
        <v>8</v>
      </c>
      <c r="B2499" t="s">
        <v>10</v>
      </c>
      <c r="C2499" t="s">
        <v>12</v>
      </c>
      <c r="D2499" t="s">
        <v>14</v>
      </c>
      <c r="E2499" t="s">
        <v>10121</v>
      </c>
      <c r="F2499" t="s">
        <v>7271</v>
      </c>
      <c r="G2499" t="s">
        <v>10261</v>
      </c>
      <c r="H2499" s="9">
        <v>43833</v>
      </c>
      <c r="I2499" s="10">
        <v>0.50555555555555554</v>
      </c>
      <c r="J2499" s="11">
        <v>59.519999999999996</v>
      </c>
      <c r="K2499" t="s">
        <v>10122</v>
      </c>
      <c r="L2499" t="str">
        <f t="shared" si="76"/>
        <v>98841043</v>
      </c>
      <c r="M2499" t="str">
        <f t="shared" si="77"/>
        <v>64100300</v>
      </c>
      <c r="N2499" t="str">
        <f>VLOOKUP($L2499,Map_Organization!$F:$I,2,FALSE)</f>
        <v>UGC</v>
      </c>
      <c r="O2499" t="str">
        <f>VLOOKUP($L2499,Map_Organization!$F:$I,3,FALSE)</f>
        <v>930</v>
      </c>
      <c r="P2499" t="str">
        <f>VLOOKUP($L2499,Map_Organization!$F:$I,4,FALSE)</f>
        <v>8414</v>
      </c>
      <c r="Q2499" t="str">
        <f>VLOOKUP($M2499,Map_GL!$B:$N,11,FALSE)</f>
        <v>75B</v>
      </c>
      <c r="R2499" t="str">
        <f>VLOOKUP($M2499,Map_GL!$B:$N,12,FALSE)</f>
        <v>000</v>
      </c>
      <c r="S2499" t="str">
        <f>VLOOKUP($M2499,Map_GL!$B:$N,13,FALSE)</f>
        <v>00</v>
      </c>
      <c r="T2499"/>
    </row>
    <row r="2500" spans="1:20" x14ac:dyDescent="0.25">
      <c r="A2500" t="s">
        <v>8</v>
      </c>
      <c r="B2500" t="s">
        <v>10</v>
      </c>
      <c r="C2500" t="s">
        <v>12</v>
      </c>
      <c r="D2500" t="s">
        <v>14</v>
      </c>
      <c r="E2500" t="s">
        <v>10121</v>
      </c>
      <c r="F2500" t="s">
        <v>7271</v>
      </c>
      <c r="G2500" t="s">
        <v>10226</v>
      </c>
      <c r="H2500" s="9">
        <v>43833</v>
      </c>
      <c r="I2500" s="10">
        <v>0.50555555555555554</v>
      </c>
      <c r="J2500" s="11">
        <v>-248</v>
      </c>
      <c r="K2500" t="s">
        <v>10122</v>
      </c>
      <c r="L2500" t="str">
        <f t="shared" si="76"/>
        <v>98841043</v>
      </c>
      <c r="M2500" t="str">
        <f t="shared" si="77"/>
        <v>64100112</v>
      </c>
      <c r="N2500" t="str">
        <f>VLOOKUP($L2500,Map_Organization!$F:$I,2,FALSE)</f>
        <v>UGC</v>
      </c>
      <c r="O2500" t="str">
        <f>VLOOKUP($L2500,Map_Organization!$F:$I,3,FALSE)</f>
        <v>930</v>
      </c>
      <c r="P2500" t="str">
        <f>VLOOKUP($L2500,Map_Organization!$F:$I,4,FALSE)</f>
        <v>8414</v>
      </c>
      <c r="Q2500" t="str">
        <f>VLOOKUP($M2500,Map_GL!$B:$N,11,FALSE)</f>
        <v>75B</v>
      </c>
      <c r="R2500" t="str">
        <f>VLOOKUP($M2500,Map_GL!$B:$N,12,FALSE)</f>
        <v>000</v>
      </c>
      <c r="S2500" t="str">
        <f>VLOOKUP($M2500,Map_GL!$B:$N,13,FALSE)</f>
        <v>00</v>
      </c>
      <c r="T2500"/>
    </row>
    <row r="2501" spans="1:20" x14ac:dyDescent="0.25">
      <c r="A2501" t="s">
        <v>8</v>
      </c>
      <c r="B2501" t="s">
        <v>10</v>
      </c>
      <c r="C2501" t="s">
        <v>12</v>
      </c>
      <c r="D2501" t="s">
        <v>14</v>
      </c>
      <c r="E2501" t="s">
        <v>10121</v>
      </c>
      <c r="F2501" t="s">
        <v>7271</v>
      </c>
      <c r="G2501" t="s">
        <v>10227</v>
      </c>
      <c r="H2501" s="9">
        <v>43833</v>
      </c>
      <c r="I2501" s="10">
        <v>0.50555555555555554</v>
      </c>
      <c r="J2501" s="11">
        <v>744</v>
      </c>
      <c r="K2501" t="s">
        <v>10122</v>
      </c>
      <c r="L2501" t="str">
        <f t="shared" ref="L2501:L2564" si="78">SUBSTITUTE(RIGHT($F2501,9),"-","")</f>
        <v>98841043</v>
      </c>
      <c r="M2501" t="str">
        <f t="shared" ref="M2501:M2564" si="79">SUBSTITUTE(RIGHT($G2501,9),".","")</f>
        <v>64100520</v>
      </c>
      <c r="N2501" t="str">
        <f>VLOOKUP($L2501,Map_Organization!$F:$I,2,FALSE)</f>
        <v>UGC</v>
      </c>
      <c r="O2501" t="str">
        <f>VLOOKUP($L2501,Map_Organization!$F:$I,3,FALSE)</f>
        <v>930</v>
      </c>
      <c r="P2501" t="str">
        <f>VLOOKUP($L2501,Map_Organization!$F:$I,4,FALSE)</f>
        <v>8414</v>
      </c>
      <c r="Q2501" t="str">
        <f>VLOOKUP($M2501,Map_GL!$B:$N,11,FALSE)</f>
        <v>75B</v>
      </c>
      <c r="R2501" t="str">
        <f>VLOOKUP($M2501,Map_GL!$B:$N,12,FALSE)</f>
        <v>000</v>
      </c>
      <c r="S2501" t="str">
        <f>VLOOKUP($M2501,Map_GL!$B:$N,13,FALSE)</f>
        <v>00</v>
      </c>
      <c r="T2501"/>
    </row>
    <row r="2502" spans="1:20" x14ac:dyDescent="0.25">
      <c r="A2502" t="s">
        <v>8</v>
      </c>
      <c r="B2502" t="s">
        <v>10</v>
      </c>
      <c r="C2502" t="s">
        <v>12</v>
      </c>
      <c r="D2502" t="s">
        <v>14</v>
      </c>
      <c r="E2502" t="s">
        <v>10121</v>
      </c>
      <c r="F2502" t="s">
        <v>7271</v>
      </c>
      <c r="G2502" t="s">
        <v>10228</v>
      </c>
      <c r="H2502" s="9">
        <v>43833</v>
      </c>
      <c r="I2502" s="10">
        <v>0.50555555555555554</v>
      </c>
      <c r="J2502" s="11">
        <v>1172.1099999999999</v>
      </c>
      <c r="K2502" t="s">
        <v>10122</v>
      </c>
      <c r="L2502" t="str">
        <f t="shared" si="78"/>
        <v>98841043</v>
      </c>
      <c r="M2502" t="str">
        <f t="shared" si="79"/>
        <v>64106031</v>
      </c>
      <c r="N2502" t="str">
        <f>VLOOKUP($L2502,Map_Organization!$F:$I,2,FALSE)</f>
        <v>UGC</v>
      </c>
      <c r="O2502" t="str">
        <f>VLOOKUP($L2502,Map_Organization!$F:$I,3,FALSE)</f>
        <v>930</v>
      </c>
      <c r="P2502" t="str">
        <f>VLOOKUP($L2502,Map_Organization!$F:$I,4,FALSE)</f>
        <v>8414</v>
      </c>
      <c r="Q2502" t="str">
        <f>VLOOKUP($M2502,Map_GL!$B:$N,11,FALSE)</f>
        <v>75B</v>
      </c>
      <c r="R2502" t="str">
        <f>VLOOKUP($M2502,Map_GL!$B:$N,12,FALSE)</f>
        <v>000</v>
      </c>
      <c r="S2502" t="str">
        <f>VLOOKUP($M2502,Map_GL!$B:$N,13,FALSE)</f>
        <v>00</v>
      </c>
      <c r="T2502"/>
    </row>
    <row r="2503" spans="1:20" x14ac:dyDescent="0.25">
      <c r="A2503" t="s">
        <v>8</v>
      </c>
      <c r="B2503" t="s">
        <v>10</v>
      </c>
      <c r="C2503" t="s">
        <v>12</v>
      </c>
      <c r="D2503" t="s">
        <v>14</v>
      </c>
      <c r="E2503" t="s">
        <v>10121</v>
      </c>
      <c r="F2503" t="s">
        <v>7271</v>
      </c>
      <c r="G2503" t="s">
        <v>10229</v>
      </c>
      <c r="H2503" s="9">
        <v>43833</v>
      </c>
      <c r="I2503" s="10">
        <v>0.50555555555555554</v>
      </c>
      <c r="J2503" s="11">
        <v>22.85</v>
      </c>
      <c r="K2503" t="s">
        <v>10122</v>
      </c>
      <c r="L2503" t="str">
        <f t="shared" si="78"/>
        <v>98841043</v>
      </c>
      <c r="M2503" t="str">
        <f t="shared" si="79"/>
        <v>64502021</v>
      </c>
      <c r="N2503" t="str">
        <f>VLOOKUP($L2503,Map_Organization!$F:$I,2,FALSE)</f>
        <v>UGC</v>
      </c>
      <c r="O2503" t="str">
        <f>VLOOKUP($L2503,Map_Organization!$F:$I,3,FALSE)</f>
        <v>930</v>
      </c>
      <c r="P2503" t="str">
        <f>VLOOKUP($L2503,Map_Organization!$F:$I,4,FALSE)</f>
        <v>8414</v>
      </c>
      <c r="Q2503" t="str">
        <f>VLOOKUP($M2503,Map_GL!$B:$N,11,FALSE)</f>
        <v>75B</v>
      </c>
      <c r="R2503" t="str">
        <f>VLOOKUP($M2503,Map_GL!$B:$N,12,FALSE)</f>
        <v>000</v>
      </c>
      <c r="S2503" t="str">
        <f>VLOOKUP($M2503,Map_GL!$B:$N,13,FALSE)</f>
        <v>00</v>
      </c>
      <c r="T2503"/>
    </row>
    <row r="2504" spans="1:20" x14ac:dyDescent="0.25">
      <c r="A2504" t="s">
        <v>8</v>
      </c>
      <c r="B2504" t="s">
        <v>10</v>
      </c>
      <c r="C2504" t="s">
        <v>12</v>
      </c>
      <c r="D2504" t="s">
        <v>14</v>
      </c>
      <c r="E2504" t="s">
        <v>10121</v>
      </c>
      <c r="F2504" t="s">
        <v>7271</v>
      </c>
      <c r="G2504" t="s">
        <v>10230</v>
      </c>
      <c r="H2504" s="9">
        <v>43833</v>
      </c>
      <c r="I2504" s="10">
        <v>0.50555555555555554</v>
      </c>
      <c r="J2504" s="11">
        <v>487.20000000000005</v>
      </c>
      <c r="K2504" t="s">
        <v>10122</v>
      </c>
      <c r="L2504" t="str">
        <f t="shared" si="78"/>
        <v>98841043</v>
      </c>
      <c r="M2504" t="str">
        <f t="shared" si="79"/>
        <v>64503001</v>
      </c>
      <c r="N2504" t="str">
        <f>VLOOKUP($L2504,Map_Organization!$F:$I,2,FALSE)</f>
        <v>UGC</v>
      </c>
      <c r="O2504" t="str">
        <f>VLOOKUP($L2504,Map_Organization!$F:$I,3,FALSE)</f>
        <v>930</v>
      </c>
      <c r="P2504" t="str">
        <f>VLOOKUP($L2504,Map_Organization!$F:$I,4,FALSE)</f>
        <v>8414</v>
      </c>
      <c r="Q2504" t="str">
        <f>VLOOKUP($M2504,Map_GL!$B:$N,11,FALSE)</f>
        <v>75B</v>
      </c>
      <c r="R2504" t="str">
        <f>VLOOKUP($M2504,Map_GL!$B:$N,12,FALSE)</f>
        <v>000</v>
      </c>
      <c r="S2504" t="str">
        <f>VLOOKUP($M2504,Map_GL!$B:$N,13,FALSE)</f>
        <v>00</v>
      </c>
      <c r="T2504"/>
    </row>
    <row r="2505" spans="1:20" x14ac:dyDescent="0.25">
      <c r="A2505" t="s">
        <v>8</v>
      </c>
      <c r="B2505" t="s">
        <v>10</v>
      </c>
      <c r="C2505" t="s">
        <v>12</v>
      </c>
      <c r="D2505" t="s">
        <v>14</v>
      </c>
      <c r="E2505" t="s">
        <v>10121</v>
      </c>
      <c r="F2505" t="s">
        <v>7271</v>
      </c>
      <c r="G2505" t="s">
        <v>10231</v>
      </c>
      <c r="H2505" s="9">
        <v>43833</v>
      </c>
      <c r="I2505" s="10">
        <v>0.50555555555555554</v>
      </c>
      <c r="J2505" s="11">
        <v>172.57</v>
      </c>
      <c r="K2505" t="s">
        <v>10122</v>
      </c>
      <c r="L2505" t="str">
        <f t="shared" si="78"/>
        <v>98841043</v>
      </c>
      <c r="M2505" t="str">
        <f t="shared" si="79"/>
        <v>61620003</v>
      </c>
      <c r="N2505" t="str">
        <f>VLOOKUP($L2505,Map_Organization!$F:$I,2,FALSE)</f>
        <v>UGC</v>
      </c>
      <c r="O2505" t="str">
        <f>VLOOKUP($L2505,Map_Organization!$F:$I,3,FALSE)</f>
        <v>930</v>
      </c>
      <c r="P2505" t="str">
        <f>VLOOKUP($L2505,Map_Organization!$F:$I,4,FALSE)</f>
        <v>8414</v>
      </c>
      <c r="Q2505" t="str">
        <f>VLOOKUP($M2505,Map_GL!$B:$N,11,FALSE)</f>
        <v>794</v>
      </c>
      <c r="R2505" t="str">
        <f>VLOOKUP($M2505,Map_GL!$B:$N,12,FALSE)</f>
        <v>401</v>
      </c>
      <c r="S2505" t="str">
        <f>VLOOKUP($M2505,Map_GL!$B:$N,13,FALSE)</f>
        <v>00</v>
      </c>
      <c r="T2505"/>
    </row>
    <row r="2506" spans="1:20" x14ac:dyDescent="0.25">
      <c r="A2506" t="s">
        <v>8</v>
      </c>
      <c r="B2506" t="s">
        <v>10</v>
      </c>
      <c r="C2506" t="s">
        <v>12</v>
      </c>
      <c r="D2506" t="s">
        <v>14</v>
      </c>
      <c r="E2506" t="s">
        <v>10121</v>
      </c>
      <c r="F2506" t="s">
        <v>7271</v>
      </c>
      <c r="G2506" t="s">
        <v>10232</v>
      </c>
      <c r="H2506" s="9">
        <v>43833</v>
      </c>
      <c r="I2506" s="10">
        <v>0.50555555555555554</v>
      </c>
      <c r="J2506" s="11">
        <v>36.65</v>
      </c>
      <c r="K2506" t="s">
        <v>10122</v>
      </c>
      <c r="L2506" t="str">
        <f t="shared" si="78"/>
        <v>98841043</v>
      </c>
      <c r="M2506" t="str">
        <f t="shared" si="79"/>
        <v>64501011</v>
      </c>
      <c r="N2506" t="str">
        <f>VLOOKUP($L2506,Map_Organization!$F:$I,2,FALSE)</f>
        <v>UGC</v>
      </c>
      <c r="O2506" t="str">
        <f>VLOOKUP($L2506,Map_Organization!$F:$I,3,FALSE)</f>
        <v>930</v>
      </c>
      <c r="P2506" t="str">
        <f>VLOOKUP($L2506,Map_Organization!$F:$I,4,FALSE)</f>
        <v>8414</v>
      </c>
      <c r="Q2506" t="str">
        <f>VLOOKUP($M2506,Map_GL!$B:$N,11,FALSE)</f>
        <v>75B</v>
      </c>
      <c r="R2506" t="str">
        <f>VLOOKUP($M2506,Map_GL!$B:$N,12,FALSE)</f>
        <v>000</v>
      </c>
      <c r="S2506" t="str">
        <f>VLOOKUP($M2506,Map_GL!$B:$N,13,FALSE)</f>
        <v>00</v>
      </c>
      <c r="T2506"/>
    </row>
    <row r="2507" spans="1:20" x14ac:dyDescent="0.25">
      <c r="A2507" t="s">
        <v>8</v>
      </c>
      <c r="B2507" t="s">
        <v>10</v>
      </c>
      <c r="C2507" t="s">
        <v>12</v>
      </c>
      <c r="D2507" t="s">
        <v>14</v>
      </c>
      <c r="E2507" t="s">
        <v>10121</v>
      </c>
      <c r="F2507" t="s">
        <v>7271</v>
      </c>
      <c r="G2507" t="s">
        <v>10233</v>
      </c>
      <c r="H2507" s="9">
        <v>43833</v>
      </c>
      <c r="I2507" s="10">
        <v>0.50555555555555554</v>
      </c>
      <c r="J2507" s="11">
        <v>-170.61</v>
      </c>
      <c r="K2507" t="s">
        <v>10122</v>
      </c>
      <c r="L2507" t="str">
        <f t="shared" si="78"/>
        <v>98841043</v>
      </c>
      <c r="M2507" t="str">
        <f t="shared" si="79"/>
        <v>64501111</v>
      </c>
      <c r="N2507" t="str">
        <f>VLOOKUP($L2507,Map_Organization!$F:$I,2,FALSE)</f>
        <v>UGC</v>
      </c>
      <c r="O2507" t="str">
        <f>VLOOKUP($L2507,Map_Organization!$F:$I,3,FALSE)</f>
        <v>930</v>
      </c>
      <c r="P2507" t="str">
        <f>VLOOKUP($L2507,Map_Organization!$F:$I,4,FALSE)</f>
        <v>8414</v>
      </c>
      <c r="Q2507" t="str">
        <f>VLOOKUP($M2507,Map_GL!$B:$N,11,FALSE)</f>
        <v>75B</v>
      </c>
      <c r="R2507" t="str">
        <f>VLOOKUP($M2507,Map_GL!$B:$N,12,FALSE)</f>
        <v>000</v>
      </c>
      <c r="S2507" t="str">
        <f>VLOOKUP($M2507,Map_GL!$B:$N,13,FALSE)</f>
        <v>00</v>
      </c>
      <c r="T2507"/>
    </row>
    <row r="2508" spans="1:20" x14ac:dyDescent="0.25">
      <c r="A2508" t="s">
        <v>8</v>
      </c>
      <c r="B2508" t="s">
        <v>10</v>
      </c>
      <c r="C2508" t="s">
        <v>12</v>
      </c>
      <c r="D2508" t="s">
        <v>14</v>
      </c>
      <c r="E2508" t="s">
        <v>10121</v>
      </c>
      <c r="F2508" t="s">
        <v>7271</v>
      </c>
      <c r="G2508" t="s">
        <v>10234</v>
      </c>
      <c r="H2508" s="9">
        <v>43833</v>
      </c>
      <c r="I2508" s="10">
        <v>0.50555555555555554</v>
      </c>
      <c r="J2508" s="11">
        <v>373.08000000000004</v>
      </c>
      <c r="K2508" t="s">
        <v>10122</v>
      </c>
      <c r="L2508" t="str">
        <f t="shared" si="78"/>
        <v>98841043</v>
      </c>
      <c r="M2508" t="str">
        <f t="shared" si="79"/>
        <v>64501611</v>
      </c>
      <c r="N2508" t="str">
        <f>VLOOKUP($L2508,Map_Organization!$F:$I,2,FALSE)</f>
        <v>UGC</v>
      </c>
      <c r="O2508" t="str">
        <f>VLOOKUP($L2508,Map_Organization!$F:$I,3,FALSE)</f>
        <v>930</v>
      </c>
      <c r="P2508" t="str">
        <f>VLOOKUP($L2508,Map_Organization!$F:$I,4,FALSE)</f>
        <v>8414</v>
      </c>
      <c r="Q2508" t="str">
        <f>VLOOKUP($M2508,Map_GL!$B:$N,11,FALSE)</f>
        <v>75B</v>
      </c>
      <c r="R2508" t="str">
        <f>VLOOKUP($M2508,Map_GL!$B:$N,12,FALSE)</f>
        <v>000</v>
      </c>
      <c r="S2508" t="str">
        <f>VLOOKUP($M2508,Map_GL!$B:$N,13,FALSE)</f>
        <v>00</v>
      </c>
      <c r="T2508"/>
    </row>
    <row r="2509" spans="1:20" x14ac:dyDescent="0.25">
      <c r="A2509" t="s">
        <v>8</v>
      </c>
      <c r="B2509" t="s">
        <v>10</v>
      </c>
      <c r="C2509" t="s">
        <v>12</v>
      </c>
      <c r="D2509" t="s">
        <v>14</v>
      </c>
      <c r="E2509" t="s">
        <v>10121</v>
      </c>
      <c r="F2509" t="s">
        <v>7271</v>
      </c>
      <c r="G2509" t="s">
        <v>10235</v>
      </c>
      <c r="H2509" s="9">
        <v>43833</v>
      </c>
      <c r="I2509" s="10">
        <v>0.50555555555555554</v>
      </c>
      <c r="J2509" s="11">
        <v>19.240000000000002</v>
      </c>
      <c r="K2509" t="s">
        <v>10122</v>
      </c>
      <c r="L2509" t="str">
        <f t="shared" si="78"/>
        <v>98841043</v>
      </c>
      <c r="M2509" t="str">
        <f t="shared" si="79"/>
        <v>64501621</v>
      </c>
      <c r="N2509" t="str">
        <f>VLOOKUP($L2509,Map_Organization!$F:$I,2,FALSE)</f>
        <v>UGC</v>
      </c>
      <c r="O2509" t="str">
        <f>VLOOKUP($L2509,Map_Organization!$F:$I,3,FALSE)</f>
        <v>930</v>
      </c>
      <c r="P2509" t="str">
        <f>VLOOKUP($L2509,Map_Organization!$F:$I,4,FALSE)</f>
        <v>8414</v>
      </c>
      <c r="Q2509" t="str">
        <f>VLOOKUP($M2509,Map_GL!$B:$N,11,FALSE)</f>
        <v>75B</v>
      </c>
      <c r="R2509" t="str">
        <f>VLOOKUP($M2509,Map_GL!$B:$N,12,FALSE)</f>
        <v>000</v>
      </c>
      <c r="S2509" t="str">
        <f>VLOOKUP($M2509,Map_GL!$B:$N,13,FALSE)</f>
        <v>00</v>
      </c>
      <c r="T2509"/>
    </row>
    <row r="2510" spans="1:20" x14ac:dyDescent="0.25">
      <c r="A2510" t="s">
        <v>8</v>
      </c>
      <c r="B2510" t="s">
        <v>10</v>
      </c>
      <c r="C2510" t="s">
        <v>12</v>
      </c>
      <c r="D2510" t="s">
        <v>14</v>
      </c>
      <c r="E2510" t="s">
        <v>10121</v>
      </c>
      <c r="F2510" t="s">
        <v>7271</v>
      </c>
      <c r="G2510" t="s">
        <v>10236</v>
      </c>
      <c r="H2510" s="9">
        <v>43833</v>
      </c>
      <c r="I2510" s="10">
        <v>0.50555555555555554</v>
      </c>
      <c r="J2510" s="11">
        <v>202.14</v>
      </c>
      <c r="K2510" t="s">
        <v>10122</v>
      </c>
      <c r="L2510" t="str">
        <f t="shared" si="78"/>
        <v>98841043</v>
      </c>
      <c r="M2510" t="str">
        <f t="shared" si="79"/>
        <v>64501631</v>
      </c>
      <c r="N2510" t="str">
        <f>VLOOKUP($L2510,Map_Organization!$F:$I,2,FALSE)</f>
        <v>UGC</v>
      </c>
      <c r="O2510" t="str">
        <f>VLOOKUP($L2510,Map_Organization!$F:$I,3,FALSE)</f>
        <v>930</v>
      </c>
      <c r="P2510" t="str">
        <f>VLOOKUP($L2510,Map_Organization!$F:$I,4,FALSE)</f>
        <v>8414</v>
      </c>
      <c r="Q2510" t="str">
        <f>VLOOKUP($M2510,Map_GL!$B:$N,11,FALSE)</f>
        <v>75B</v>
      </c>
      <c r="R2510" t="str">
        <f>VLOOKUP($M2510,Map_GL!$B:$N,12,FALSE)</f>
        <v>000</v>
      </c>
      <c r="S2510" t="str">
        <f>VLOOKUP($M2510,Map_GL!$B:$N,13,FALSE)</f>
        <v>00</v>
      </c>
      <c r="T2510"/>
    </row>
    <row r="2511" spans="1:20" x14ac:dyDescent="0.25">
      <c r="A2511" t="s">
        <v>8</v>
      </c>
      <c r="B2511" t="s">
        <v>10</v>
      </c>
      <c r="C2511" t="s">
        <v>12</v>
      </c>
      <c r="D2511" t="s">
        <v>14</v>
      </c>
      <c r="E2511" t="s">
        <v>10121</v>
      </c>
      <c r="F2511" t="s">
        <v>7271</v>
      </c>
      <c r="G2511" t="s">
        <v>10237</v>
      </c>
      <c r="H2511" s="9">
        <v>43833</v>
      </c>
      <c r="I2511" s="10">
        <v>0.50555555555555554</v>
      </c>
      <c r="J2511" s="11">
        <v>-1172.1099999999999</v>
      </c>
      <c r="K2511" t="s">
        <v>10122</v>
      </c>
      <c r="L2511" t="str">
        <f t="shared" si="78"/>
        <v>98841043</v>
      </c>
      <c r="M2511" t="str">
        <f t="shared" si="79"/>
        <v>64106031</v>
      </c>
      <c r="N2511" t="str">
        <f>VLOOKUP($L2511,Map_Organization!$F:$I,2,FALSE)</f>
        <v>UGC</v>
      </c>
      <c r="O2511" t="str">
        <f>VLOOKUP($L2511,Map_Organization!$F:$I,3,FALSE)</f>
        <v>930</v>
      </c>
      <c r="P2511" t="str">
        <f>VLOOKUP($L2511,Map_Organization!$F:$I,4,FALSE)</f>
        <v>8414</v>
      </c>
      <c r="Q2511" t="str">
        <f>VLOOKUP($M2511,Map_GL!$B:$N,11,FALSE)</f>
        <v>75B</v>
      </c>
      <c r="R2511" t="str">
        <f>VLOOKUP($M2511,Map_GL!$B:$N,12,FALSE)</f>
        <v>000</v>
      </c>
      <c r="S2511" t="str">
        <f>VLOOKUP($M2511,Map_GL!$B:$N,13,FALSE)</f>
        <v>00</v>
      </c>
      <c r="T2511"/>
    </row>
    <row r="2512" spans="1:20" x14ac:dyDescent="0.25">
      <c r="A2512" t="s">
        <v>8</v>
      </c>
      <c r="B2512" t="s">
        <v>10</v>
      </c>
      <c r="C2512" t="s">
        <v>12</v>
      </c>
      <c r="D2512" t="s">
        <v>14</v>
      </c>
      <c r="E2512" t="s">
        <v>10121</v>
      </c>
      <c r="F2512" t="s">
        <v>7271</v>
      </c>
      <c r="G2512" t="s">
        <v>10238</v>
      </c>
      <c r="H2512" s="9">
        <v>43833</v>
      </c>
      <c r="I2512" s="10">
        <v>0.50555555555555554</v>
      </c>
      <c r="J2512" s="11">
        <v>1172.1099999999999</v>
      </c>
      <c r="K2512" t="s">
        <v>10122</v>
      </c>
      <c r="L2512" t="str">
        <f t="shared" si="78"/>
        <v>98841043</v>
      </c>
      <c r="M2512" t="str">
        <f t="shared" si="79"/>
        <v>64106030</v>
      </c>
      <c r="N2512" t="str">
        <f>VLOOKUP($L2512,Map_Organization!$F:$I,2,FALSE)</f>
        <v>UGC</v>
      </c>
      <c r="O2512" t="str">
        <f>VLOOKUP($L2512,Map_Organization!$F:$I,3,FALSE)</f>
        <v>930</v>
      </c>
      <c r="P2512" t="str">
        <f>VLOOKUP($L2512,Map_Organization!$F:$I,4,FALSE)</f>
        <v>8414</v>
      </c>
      <c r="Q2512" t="str">
        <f>VLOOKUP($M2512,Map_GL!$B:$N,11,FALSE)</f>
        <v>75B</v>
      </c>
      <c r="R2512" t="str">
        <f>VLOOKUP($M2512,Map_GL!$B:$N,12,FALSE)</f>
        <v>000</v>
      </c>
      <c r="S2512" t="str">
        <f>VLOOKUP($M2512,Map_GL!$B:$N,13,FALSE)</f>
        <v>00</v>
      </c>
      <c r="T2512"/>
    </row>
    <row r="2513" spans="1:20" x14ac:dyDescent="0.25">
      <c r="A2513" t="s">
        <v>8</v>
      </c>
      <c r="B2513" t="s">
        <v>10</v>
      </c>
      <c r="C2513" t="s">
        <v>12</v>
      </c>
      <c r="D2513" t="s">
        <v>14</v>
      </c>
      <c r="E2513" t="s">
        <v>10121</v>
      </c>
      <c r="F2513" t="s">
        <v>7271</v>
      </c>
      <c r="G2513" t="s">
        <v>10239</v>
      </c>
      <c r="H2513" s="9">
        <v>43833</v>
      </c>
      <c r="I2513" s="10">
        <v>0.50555555555555554</v>
      </c>
      <c r="J2513" s="11">
        <v>-22.85</v>
      </c>
      <c r="K2513" t="s">
        <v>10122</v>
      </c>
      <c r="L2513" t="str">
        <f t="shared" si="78"/>
        <v>98841043</v>
      </c>
      <c r="M2513" t="str">
        <f t="shared" si="79"/>
        <v>64502021</v>
      </c>
      <c r="N2513" t="str">
        <f>VLOOKUP($L2513,Map_Organization!$F:$I,2,FALSE)</f>
        <v>UGC</v>
      </c>
      <c r="O2513" t="str">
        <f>VLOOKUP($L2513,Map_Organization!$F:$I,3,FALSE)</f>
        <v>930</v>
      </c>
      <c r="P2513" t="str">
        <f>VLOOKUP($L2513,Map_Organization!$F:$I,4,FALSE)</f>
        <v>8414</v>
      </c>
      <c r="Q2513" t="str">
        <f>VLOOKUP($M2513,Map_GL!$B:$N,11,FALSE)</f>
        <v>75B</v>
      </c>
      <c r="R2513" t="str">
        <f>VLOOKUP($M2513,Map_GL!$B:$N,12,FALSE)</f>
        <v>000</v>
      </c>
      <c r="S2513" t="str">
        <f>VLOOKUP($M2513,Map_GL!$B:$N,13,FALSE)</f>
        <v>00</v>
      </c>
      <c r="T2513"/>
    </row>
    <row r="2514" spans="1:20" x14ac:dyDescent="0.25">
      <c r="A2514" t="s">
        <v>8</v>
      </c>
      <c r="B2514" t="s">
        <v>10</v>
      </c>
      <c r="C2514" t="s">
        <v>12</v>
      </c>
      <c r="D2514" t="s">
        <v>14</v>
      </c>
      <c r="E2514" t="s">
        <v>10121</v>
      </c>
      <c r="F2514" t="s">
        <v>7271</v>
      </c>
      <c r="G2514" t="s">
        <v>10240</v>
      </c>
      <c r="H2514" s="9">
        <v>43833</v>
      </c>
      <c r="I2514" s="10">
        <v>0.50555555555555554</v>
      </c>
      <c r="J2514" s="11">
        <v>-487.20000000000005</v>
      </c>
      <c r="K2514" t="s">
        <v>10122</v>
      </c>
      <c r="L2514" t="str">
        <f t="shared" si="78"/>
        <v>98841043</v>
      </c>
      <c r="M2514" t="str">
        <f t="shared" si="79"/>
        <v>64503001</v>
      </c>
      <c r="N2514" t="str">
        <f>VLOOKUP($L2514,Map_Organization!$F:$I,2,FALSE)</f>
        <v>UGC</v>
      </c>
      <c r="O2514" t="str">
        <f>VLOOKUP($L2514,Map_Organization!$F:$I,3,FALSE)</f>
        <v>930</v>
      </c>
      <c r="P2514" t="str">
        <f>VLOOKUP($L2514,Map_Organization!$F:$I,4,FALSE)</f>
        <v>8414</v>
      </c>
      <c r="Q2514" t="str">
        <f>VLOOKUP($M2514,Map_GL!$B:$N,11,FALSE)</f>
        <v>75B</v>
      </c>
      <c r="R2514" t="str">
        <f>VLOOKUP($M2514,Map_GL!$B:$N,12,FALSE)</f>
        <v>000</v>
      </c>
      <c r="S2514" t="str">
        <f>VLOOKUP($M2514,Map_GL!$B:$N,13,FALSE)</f>
        <v>00</v>
      </c>
      <c r="T2514"/>
    </row>
    <row r="2515" spans="1:20" x14ac:dyDescent="0.25">
      <c r="A2515" t="s">
        <v>8</v>
      </c>
      <c r="B2515" t="s">
        <v>10</v>
      </c>
      <c r="C2515" t="s">
        <v>12</v>
      </c>
      <c r="D2515" t="s">
        <v>14</v>
      </c>
      <c r="E2515" t="s">
        <v>10121</v>
      </c>
      <c r="F2515" t="s">
        <v>7271</v>
      </c>
      <c r="G2515" t="s">
        <v>10241</v>
      </c>
      <c r="H2515" s="9">
        <v>43833</v>
      </c>
      <c r="I2515" s="10">
        <v>0.50555555555555554</v>
      </c>
      <c r="J2515" s="11">
        <v>22.849999999999998</v>
      </c>
      <c r="K2515" t="s">
        <v>10122</v>
      </c>
      <c r="L2515" t="str">
        <f t="shared" si="78"/>
        <v>98841043</v>
      </c>
      <c r="M2515" t="str">
        <f t="shared" si="79"/>
        <v>64502020</v>
      </c>
      <c r="N2515" t="str">
        <f>VLOOKUP($L2515,Map_Organization!$F:$I,2,FALSE)</f>
        <v>UGC</v>
      </c>
      <c r="O2515" t="str">
        <f>VLOOKUP($L2515,Map_Organization!$F:$I,3,FALSE)</f>
        <v>930</v>
      </c>
      <c r="P2515" t="str">
        <f>VLOOKUP($L2515,Map_Organization!$F:$I,4,FALSE)</f>
        <v>8414</v>
      </c>
      <c r="Q2515" t="str">
        <f>VLOOKUP($M2515,Map_GL!$B:$N,11,FALSE)</f>
        <v>75B</v>
      </c>
      <c r="R2515" t="str">
        <f>VLOOKUP($M2515,Map_GL!$B:$N,12,FALSE)</f>
        <v>000</v>
      </c>
      <c r="S2515" t="str">
        <f>VLOOKUP($M2515,Map_GL!$B:$N,13,FALSE)</f>
        <v>00</v>
      </c>
      <c r="T2515"/>
    </row>
    <row r="2516" spans="1:20" x14ac:dyDescent="0.25">
      <c r="A2516" t="s">
        <v>8</v>
      </c>
      <c r="B2516" t="s">
        <v>10</v>
      </c>
      <c r="C2516" t="s">
        <v>12</v>
      </c>
      <c r="D2516" t="s">
        <v>14</v>
      </c>
      <c r="E2516" t="s">
        <v>10121</v>
      </c>
      <c r="F2516" t="s">
        <v>7271</v>
      </c>
      <c r="G2516" t="s">
        <v>10242</v>
      </c>
      <c r="H2516" s="9">
        <v>43833</v>
      </c>
      <c r="I2516" s="10">
        <v>0.50555555555555554</v>
      </c>
      <c r="J2516" s="11">
        <v>582.68000000000006</v>
      </c>
      <c r="K2516" t="s">
        <v>10122</v>
      </c>
      <c r="L2516" t="str">
        <f t="shared" si="78"/>
        <v>98841043</v>
      </c>
      <c r="M2516" t="str">
        <f t="shared" si="79"/>
        <v>64503000</v>
      </c>
      <c r="N2516" t="str">
        <f>VLOOKUP($L2516,Map_Organization!$F:$I,2,FALSE)</f>
        <v>UGC</v>
      </c>
      <c r="O2516" t="str">
        <f>VLOOKUP($L2516,Map_Organization!$F:$I,3,FALSE)</f>
        <v>930</v>
      </c>
      <c r="P2516" t="str">
        <f>VLOOKUP($L2516,Map_Organization!$F:$I,4,FALSE)</f>
        <v>8414</v>
      </c>
      <c r="Q2516" t="str">
        <f>VLOOKUP($M2516,Map_GL!$B:$N,11,FALSE)</f>
        <v>75B</v>
      </c>
      <c r="R2516" t="str">
        <f>VLOOKUP($M2516,Map_GL!$B:$N,12,FALSE)</f>
        <v>000</v>
      </c>
      <c r="S2516" t="str">
        <f>VLOOKUP($M2516,Map_GL!$B:$N,13,FALSE)</f>
        <v>00</v>
      </c>
      <c r="T2516"/>
    </row>
    <row r="2517" spans="1:20" x14ac:dyDescent="0.25">
      <c r="A2517" t="s">
        <v>8</v>
      </c>
      <c r="B2517" t="s">
        <v>10</v>
      </c>
      <c r="C2517" t="s">
        <v>12</v>
      </c>
      <c r="D2517" t="s">
        <v>14</v>
      </c>
      <c r="E2517" t="s">
        <v>10121</v>
      </c>
      <c r="F2517" t="s">
        <v>7271</v>
      </c>
      <c r="G2517" t="s">
        <v>10243</v>
      </c>
      <c r="H2517" s="9">
        <v>43833</v>
      </c>
      <c r="I2517" s="10">
        <v>0.50555555555555554</v>
      </c>
      <c r="J2517" s="11">
        <v>-36.65</v>
      </c>
      <c r="K2517" t="s">
        <v>10122</v>
      </c>
      <c r="L2517" t="str">
        <f t="shared" si="78"/>
        <v>98841043</v>
      </c>
      <c r="M2517" t="str">
        <f t="shared" si="79"/>
        <v>64501011</v>
      </c>
      <c r="N2517" t="str">
        <f>VLOOKUP($L2517,Map_Organization!$F:$I,2,FALSE)</f>
        <v>UGC</v>
      </c>
      <c r="O2517" t="str">
        <f>VLOOKUP($L2517,Map_Organization!$F:$I,3,FALSE)</f>
        <v>930</v>
      </c>
      <c r="P2517" t="str">
        <f>VLOOKUP($L2517,Map_Organization!$F:$I,4,FALSE)</f>
        <v>8414</v>
      </c>
      <c r="Q2517" t="str">
        <f>VLOOKUP($M2517,Map_GL!$B:$N,11,FALSE)</f>
        <v>75B</v>
      </c>
      <c r="R2517" t="str">
        <f>VLOOKUP($M2517,Map_GL!$B:$N,12,FALSE)</f>
        <v>000</v>
      </c>
      <c r="S2517" t="str">
        <f>VLOOKUP($M2517,Map_GL!$B:$N,13,FALSE)</f>
        <v>00</v>
      </c>
      <c r="T2517"/>
    </row>
    <row r="2518" spans="1:20" x14ac:dyDescent="0.25">
      <c r="A2518" t="s">
        <v>8</v>
      </c>
      <c r="B2518" t="s">
        <v>10</v>
      </c>
      <c r="C2518" t="s">
        <v>12</v>
      </c>
      <c r="D2518" t="s">
        <v>14</v>
      </c>
      <c r="E2518" t="s">
        <v>10121</v>
      </c>
      <c r="F2518" t="s">
        <v>7271</v>
      </c>
      <c r="G2518" t="s">
        <v>10244</v>
      </c>
      <c r="H2518" s="9">
        <v>43833</v>
      </c>
      <c r="I2518" s="10">
        <v>0.50555555555555554</v>
      </c>
      <c r="J2518" s="11">
        <v>170.61</v>
      </c>
      <c r="K2518" t="s">
        <v>10122</v>
      </c>
      <c r="L2518" t="str">
        <f t="shared" si="78"/>
        <v>98841043</v>
      </c>
      <c r="M2518" t="str">
        <f t="shared" si="79"/>
        <v>64501111</v>
      </c>
      <c r="N2518" t="str">
        <f>VLOOKUP($L2518,Map_Organization!$F:$I,2,FALSE)</f>
        <v>UGC</v>
      </c>
      <c r="O2518" t="str">
        <f>VLOOKUP($L2518,Map_Organization!$F:$I,3,FALSE)</f>
        <v>930</v>
      </c>
      <c r="P2518" t="str">
        <f>VLOOKUP($L2518,Map_Organization!$F:$I,4,FALSE)</f>
        <v>8414</v>
      </c>
      <c r="Q2518" t="str">
        <f>VLOOKUP($M2518,Map_GL!$B:$N,11,FALSE)</f>
        <v>75B</v>
      </c>
      <c r="R2518" t="str">
        <f>VLOOKUP($M2518,Map_GL!$B:$N,12,FALSE)</f>
        <v>000</v>
      </c>
      <c r="S2518" t="str">
        <f>VLOOKUP($M2518,Map_GL!$B:$N,13,FALSE)</f>
        <v>00</v>
      </c>
      <c r="T2518"/>
    </row>
    <row r="2519" spans="1:20" x14ac:dyDescent="0.25">
      <c r="A2519" t="s">
        <v>8</v>
      </c>
      <c r="B2519" t="s">
        <v>10</v>
      </c>
      <c r="C2519" t="s">
        <v>12</v>
      </c>
      <c r="D2519" t="s">
        <v>14</v>
      </c>
      <c r="E2519" t="s">
        <v>10121</v>
      </c>
      <c r="F2519" t="s">
        <v>7271</v>
      </c>
      <c r="G2519" t="s">
        <v>10245</v>
      </c>
      <c r="H2519" s="9">
        <v>43833</v>
      </c>
      <c r="I2519" s="10">
        <v>0.50555555555555554</v>
      </c>
      <c r="J2519" s="11">
        <v>20.36</v>
      </c>
      <c r="K2519" t="s">
        <v>10122</v>
      </c>
      <c r="L2519" t="str">
        <f t="shared" si="78"/>
        <v>98841043</v>
      </c>
      <c r="M2519" t="str">
        <f t="shared" si="79"/>
        <v>64501009</v>
      </c>
      <c r="N2519" t="str">
        <f>VLOOKUP($L2519,Map_Organization!$F:$I,2,FALSE)</f>
        <v>UGC</v>
      </c>
      <c r="O2519" t="str">
        <f>VLOOKUP($L2519,Map_Organization!$F:$I,3,FALSE)</f>
        <v>930</v>
      </c>
      <c r="P2519" t="str">
        <f>VLOOKUP($L2519,Map_Organization!$F:$I,4,FALSE)</f>
        <v>8414</v>
      </c>
      <c r="Q2519" t="str">
        <f>VLOOKUP($M2519,Map_GL!$B:$N,11,FALSE)</f>
        <v>75B</v>
      </c>
      <c r="R2519" t="str">
        <f>VLOOKUP($M2519,Map_GL!$B:$N,12,FALSE)</f>
        <v>000</v>
      </c>
      <c r="S2519" t="str">
        <f>VLOOKUP($M2519,Map_GL!$B:$N,13,FALSE)</f>
        <v>00</v>
      </c>
      <c r="T2519"/>
    </row>
    <row r="2520" spans="1:20" x14ac:dyDescent="0.25">
      <c r="A2520" t="s">
        <v>8</v>
      </c>
      <c r="B2520" t="s">
        <v>10</v>
      </c>
      <c r="C2520" t="s">
        <v>12</v>
      </c>
      <c r="D2520" t="s">
        <v>14</v>
      </c>
      <c r="E2520" t="s">
        <v>10121</v>
      </c>
      <c r="F2520" t="s">
        <v>7271</v>
      </c>
      <c r="G2520" t="s">
        <v>10246</v>
      </c>
      <c r="H2520" s="9">
        <v>43833</v>
      </c>
      <c r="I2520" s="10">
        <v>0.50555555555555554</v>
      </c>
      <c r="J2520" s="11">
        <v>16.29</v>
      </c>
      <c r="K2520" t="s">
        <v>10122</v>
      </c>
      <c r="L2520" t="str">
        <f t="shared" si="78"/>
        <v>98841043</v>
      </c>
      <c r="M2520" t="str">
        <f t="shared" si="79"/>
        <v>64501010</v>
      </c>
      <c r="N2520" t="str">
        <f>VLOOKUP($L2520,Map_Organization!$F:$I,2,FALSE)</f>
        <v>UGC</v>
      </c>
      <c r="O2520" t="str">
        <f>VLOOKUP($L2520,Map_Organization!$F:$I,3,FALSE)</f>
        <v>930</v>
      </c>
      <c r="P2520" t="str">
        <f>VLOOKUP($L2520,Map_Organization!$F:$I,4,FALSE)</f>
        <v>8414</v>
      </c>
      <c r="Q2520" t="str">
        <f>VLOOKUP($M2520,Map_GL!$B:$N,11,FALSE)</f>
        <v>75B</v>
      </c>
      <c r="R2520" t="str">
        <f>VLOOKUP($M2520,Map_GL!$B:$N,12,FALSE)</f>
        <v>000</v>
      </c>
      <c r="S2520" t="str">
        <f>VLOOKUP($M2520,Map_GL!$B:$N,13,FALSE)</f>
        <v>00</v>
      </c>
      <c r="T2520"/>
    </row>
    <row r="2521" spans="1:20" x14ac:dyDescent="0.25">
      <c r="A2521" t="s">
        <v>8</v>
      </c>
      <c r="B2521" t="s">
        <v>10</v>
      </c>
      <c r="C2521" t="s">
        <v>12</v>
      </c>
      <c r="D2521" t="s">
        <v>14</v>
      </c>
      <c r="E2521" t="s">
        <v>10121</v>
      </c>
      <c r="F2521" t="s">
        <v>7271</v>
      </c>
      <c r="G2521" t="s">
        <v>10247</v>
      </c>
      <c r="H2521" s="9">
        <v>43833</v>
      </c>
      <c r="I2521" s="10">
        <v>0.50555555555555554</v>
      </c>
      <c r="J2521" s="11">
        <v>-170.61</v>
      </c>
      <c r="K2521" t="s">
        <v>10122</v>
      </c>
      <c r="L2521" t="str">
        <f t="shared" si="78"/>
        <v>98841043</v>
      </c>
      <c r="M2521" t="str">
        <f t="shared" si="79"/>
        <v>64501110</v>
      </c>
      <c r="N2521" t="str">
        <f>VLOOKUP($L2521,Map_Organization!$F:$I,2,FALSE)</f>
        <v>UGC</v>
      </c>
      <c r="O2521" t="str">
        <f>VLOOKUP($L2521,Map_Organization!$F:$I,3,FALSE)</f>
        <v>930</v>
      </c>
      <c r="P2521" t="str">
        <f>VLOOKUP($L2521,Map_Organization!$F:$I,4,FALSE)</f>
        <v>8414</v>
      </c>
      <c r="Q2521" t="str">
        <f>VLOOKUP($M2521,Map_GL!$B:$N,11,FALSE)</f>
        <v>75B</v>
      </c>
      <c r="R2521" t="str">
        <f>VLOOKUP($M2521,Map_GL!$B:$N,12,FALSE)</f>
        <v>000</v>
      </c>
      <c r="S2521" t="str">
        <f>VLOOKUP($M2521,Map_GL!$B:$N,13,FALSE)</f>
        <v>00</v>
      </c>
      <c r="T2521"/>
    </row>
    <row r="2522" spans="1:20" x14ac:dyDescent="0.25">
      <c r="A2522" t="s">
        <v>8</v>
      </c>
      <c r="B2522" t="s">
        <v>10</v>
      </c>
      <c r="C2522" t="s">
        <v>12</v>
      </c>
      <c r="D2522" t="s">
        <v>14</v>
      </c>
      <c r="E2522" t="s">
        <v>10121</v>
      </c>
      <c r="F2522" t="s">
        <v>7271</v>
      </c>
      <c r="G2522" t="s">
        <v>10248</v>
      </c>
      <c r="H2522" s="9">
        <v>43833</v>
      </c>
      <c r="I2522" s="10">
        <v>0.50555555555555554</v>
      </c>
      <c r="J2522" s="11">
        <v>-373.08000000000004</v>
      </c>
      <c r="K2522" t="s">
        <v>10122</v>
      </c>
      <c r="L2522" t="str">
        <f t="shared" si="78"/>
        <v>98841043</v>
      </c>
      <c r="M2522" t="str">
        <f t="shared" si="79"/>
        <v>64501611</v>
      </c>
      <c r="N2522" t="str">
        <f>VLOOKUP($L2522,Map_Organization!$F:$I,2,FALSE)</f>
        <v>UGC</v>
      </c>
      <c r="O2522" t="str">
        <f>VLOOKUP($L2522,Map_Organization!$F:$I,3,FALSE)</f>
        <v>930</v>
      </c>
      <c r="P2522" t="str">
        <f>VLOOKUP($L2522,Map_Organization!$F:$I,4,FALSE)</f>
        <v>8414</v>
      </c>
      <c r="Q2522" t="str">
        <f>VLOOKUP($M2522,Map_GL!$B:$N,11,FALSE)</f>
        <v>75B</v>
      </c>
      <c r="R2522" t="str">
        <f>VLOOKUP($M2522,Map_GL!$B:$N,12,FALSE)</f>
        <v>000</v>
      </c>
      <c r="S2522" t="str">
        <f>VLOOKUP($M2522,Map_GL!$B:$N,13,FALSE)</f>
        <v>00</v>
      </c>
      <c r="T2522"/>
    </row>
    <row r="2523" spans="1:20" x14ac:dyDescent="0.25">
      <c r="A2523" t="s">
        <v>8</v>
      </c>
      <c r="B2523" t="s">
        <v>10</v>
      </c>
      <c r="C2523" t="s">
        <v>12</v>
      </c>
      <c r="D2523" t="s">
        <v>14</v>
      </c>
      <c r="E2523" t="s">
        <v>10121</v>
      </c>
      <c r="F2523" t="s">
        <v>7271</v>
      </c>
      <c r="G2523" t="s">
        <v>10249</v>
      </c>
      <c r="H2523" s="9">
        <v>43833</v>
      </c>
      <c r="I2523" s="10">
        <v>0.50555555555555554</v>
      </c>
      <c r="J2523" s="11">
        <v>-19.240000000000002</v>
      </c>
      <c r="K2523" t="s">
        <v>10122</v>
      </c>
      <c r="L2523" t="str">
        <f t="shared" si="78"/>
        <v>98841043</v>
      </c>
      <c r="M2523" t="str">
        <f t="shared" si="79"/>
        <v>64501621</v>
      </c>
      <c r="N2523" t="str">
        <f>VLOOKUP($L2523,Map_Organization!$F:$I,2,FALSE)</f>
        <v>UGC</v>
      </c>
      <c r="O2523" t="str">
        <f>VLOOKUP($L2523,Map_Organization!$F:$I,3,FALSE)</f>
        <v>930</v>
      </c>
      <c r="P2523" t="str">
        <f>VLOOKUP($L2523,Map_Organization!$F:$I,4,FALSE)</f>
        <v>8414</v>
      </c>
      <c r="Q2523" t="str">
        <f>VLOOKUP($M2523,Map_GL!$B:$N,11,FALSE)</f>
        <v>75B</v>
      </c>
      <c r="R2523" t="str">
        <f>VLOOKUP($M2523,Map_GL!$B:$N,12,FALSE)</f>
        <v>000</v>
      </c>
      <c r="S2523" t="str">
        <f>VLOOKUP($M2523,Map_GL!$B:$N,13,FALSE)</f>
        <v>00</v>
      </c>
      <c r="T2523"/>
    </row>
    <row r="2524" spans="1:20" x14ac:dyDescent="0.25">
      <c r="A2524" t="s">
        <v>8</v>
      </c>
      <c r="B2524" t="s">
        <v>10</v>
      </c>
      <c r="C2524" t="s">
        <v>12</v>
      </c>
      <c r="D2524" t="s">
        <v>14</v>
      </c>
      <c r="E2524" t="s">
        <v>10121</v>
      </c>
      <c r="F2524" t="s">
        <v>7271</v>
      </c>
      <c r="G2524" t="s">
        <v>10250</v>
      </c>
      <c r="H2524" s="9">
        <v>43833</v>
      </c>
      <c r="I2524" s="10">
        <v>0.50555555555555554</v>
      </c>
      <c r="J2524" s="11">
        <v>373.08000000000004</v>
      </c>
      <c r="K2524" t="s">
        <v>10122</v>
      </c>
      <c r="L2524" t="str">
        <f t="shared" si="78"/>
        <v>98841043</v>
      </c>
      <c r="M2524" t="str">
        <f t="shared" si="79"/>
        <v>64501610</v>
      </c>
      <c r="N2524" t="str">
        <f>VLOOKUP($L2524,Map_Organization!$F:$I,2,FALSE)</f>
        <v>UGC</v>
      </c>
      <c r="O2524" t="str">
        <f>VLOOKUP($L2524,Map_Organization!$F:$I,3,FALSE)</f>
        <v>930</v>
      </c>
      <c r="P2524" t="str">
        <f>VLOOKUP($L2524,Map_Organization!$F:$I,4,FALSE)</f>
        <v>8414</v>
      </c>
      <c r="Q2524" t="str">
        <f>VLOOKUP($M2524,Map_GL!$B:$N,11,FALSE)</f>
        <v>75B</v>
      </c>
      <c r="R2524" t="str">
        <f>VLOOKUP($M2524,Map_GL!$B:$N,12,FALSE)</f>
        <v>000</v>
      </c>
      <c r="S2524" t="str">
        <f>VLOOKUP($M2524,Map_GL!$B:$N,13,FALSE)</f>
        <v>00</v>
      </c>
      <c r="T2524"/>
    </row>
    <row r="2525" spans="1:20" x14ac:dyDescent="0.25">
      <c r="A2525" t="s">
        <v>8</v>
      </c>
      <c r="B2525" t="s">
        <v>10</v>
      </c>
      <c r="C2525" t="s">
        <v>12</v>
      </c>
      <c r="D2525" t="s">
        <v>14</v>
      </c>
      <c r="E2525" t="s">
        <v>10121</v>
      </c>
      <c r="F2525" t="s">
        <v>7271</v>
      </c>
      <c r="G2525" t="s">
        <v>10251</v>
      </c>
      <c r="H2525" s="9">
        <v>43833</v>
      </c>
      <c r="I2525" s="10">
        <v>0.50555555555555554</v>
      </c>
      <c r="J2525" s="11">
        <v>19.239999999999998</v>
      </c>
      <c r="K2525" t="s">
        <v>10122</v>
      </c>
      <c r="L2525" t="str">
        <f t="shared" si="78"/>
        <v>98841043</v>
      </c>
      <c r="M2525" t="str">
        <f t="shared" si="79"/>
        <v>64501620</v>
      </c>
      <c r="N2525" t="str">
        <f>VLOOKUP($L2525,Map_Organization!$F:$I,2,FALSE)</f>
        <v>UGC</v>
      </c>
      <c r="O2525" t="str">
        <f>VLOOKUP($L2525,Map_Organization!$F:$I,3,FALSE)</f>
        <v>930</v>
      </c>
      <c r="P2525" t="str">
        <f>VLOOKUP($L2525,Map_Organization!$F:$I,4,FALSE)</f>
        <v>8414</v>
      </c>
      <c r="Q2525" t="str">
        <f>VLOOKUP($M2525,Map_GL!$B:$N,11,FALSE)</f>
        <v>75B</v>
      </c>
      <c r="R2525" t="str">
        <f>VLOOKUP($M2525,Map_GL!$B:$N,12,FALSE)</f>
        <v>000</v>
      </c>
      <c r="S2525" t="str">
        <f>VLOOKUP($M2525,Map_GL!$B:$N,13,FALSE)</f>
        <v>00</v>
      </c>
      <c r="T2525"/>
    </row>
    <row r="2526" spans="1:20" x14ac:dyDescent="0.25">
      <c r="A2526" t="s">
        <v>8</v>
      </c>
      <c r="B2526" t="s">
        <v>10</v>
      </c>
      <c r="C2526" t="s">
        <v>12</v>
      </c>
      <c r="D2526" t="s">
        <v>14</v>
      </c>
      <c r="E2526" t="s">
        <v>10121</v>
      </c>
      <c r="F2526" t="s">
        <v>7271</v>
      </c>
      <c r="G2526" t="s">
        <v>10262</v>
      </c>
      <c r="H2526" s="9">
        <v>43833</v>
      </c>
      <c r="I2526" s="10">
        <v>0.50555555555555554</v>
      </c>
      <c r="J2526" s="11">
        <v>0.44</v>
      </c>
      <c r="K2526" t="s">
        <v>10122</v>
      </c>
      <c r="L2526" t="str">
        <f t="shared" si="78"/>
        <v>98841043</v>
      </c>
      <c r="M2526" t="str">
        <f t="shared" si="79"/>
        <v>64503715</v>
      </c>
      <c r="N2526" t="str">
        <f>VLOOKUP($L2526,Map_Organization!$F:$I,2,FALSE)</f>
        <v>UGC</v>
      </c>
      <c r="O2526" t="str">
        <f>VLOOKUP($L2526,Map_Organization!$F:$I,3,FALSE)</f>
        <v>930</v>
      </c>
      <c r="P2526" t="str">
        <f>VLOOKUP($L2526,Map_Organization!$F:$I,4,FALSE)</f>
        <v>8414</v>
      </c>
      <c r="Q2526" t="str">
        <f>VLOOKUP($M2526,Map_GL!$B:$N,11,FALSE)</f>
        <v>75B</v>
      </c>
      <c r="R2526" t="str">
        <f>VLOOKUP($M2526,Map_GL!$B:$N,12,FALSE)</f>
        <v>000</v>
      </c>
      <c r="S2526" t="str">
        <f>VLOOKUP($M2526,Map_GL!$B:$N,13,FALSE)</f>
        <v>00</v>
      </c>
      <c r="T2526"/>
    </row>
    <row r="2527" spans="1:20" x14ac:dyDescent="0.25">
      <c r="A2527" t="s">
        <v>8</v>
      </c>
      <c r="B2527" t="s">
        <v>10</v>
      </c>
      <c r="C2527" t="s">
        <v>12</v>
      </c>
      <c r="D2527" t="s">
        <v>14</v>
      </c>
      <c r="E2527" t="s">
        <v>10121</v>
      </c>
      <c r="F2527" t="s">
        <v>7271</v>
      </c>
      <c r="G2527" t="s">
        <v>10252</v>
      </c>
      <c r="H2527" s="9">
        <v>43833</v>
      </c>
      <c r="I2527" s="10">
        <v>0.50555555555555554</v>
      </c>
      <c r="J2527" s="11">
        <v>-202.14</v>
      </c>
      <c r="K2527" t="s">
        <v>10122</v>
      </c>
      <c r="L2527" t="str">
        <f t="shared" si="78"/>
        <v>98841043</v>
      </c>
      <c r="M2527" t="str">
        <f t="shared" si="79"/>
        <v>64501631</v>
      </c>
      <c r="N2527" t="str">
        <f>VLOOKUP($L2527,Map_Organization!$F:$I,2,FALSE)</f>
        <v>UGC</v>
      </c>
      <c r="O2527" t="str">
        <f>VLOOKUP($L2527,Map_Organization!$F:$I,3,FALSE)</f>
        <v>930</v>
      </c>
      <c r="P2527" t="str">
        <f>VLOOKUP($L2527,Map_Organization!$F:$I,4,FALSE)</f>
        <v>8414</v>
      </c>
      <c r="Q2527" t="str">
        <f>VLOOKUP($M2527,Map_GL!$B:$N,11,FALSE)</f>
        <v>75B</v>
      </c>
      <c r="R2527" t="str">
        <f>VLOOKUP($M2527,Map_GL!$B:$N,12,FALSE)</f>
        <v>000</v>
      </c>
      <c r="S2527" t="str">
        <f>VLOOKUP($M2527,Map_GL!$B:$N,13,FALSE)</f>
        <v>00</v>
      </c>
      <c r="T2527"/>
    </row>
    <row r="2528" spans="1:20" x14ac:dyDescent="0.25">
      <c r="A2528" t="s">
        <v>8</v>
      </c>
      <c r="B2528" t="s">
        <v>10</v>
      </c>
      <c r="C2528" t="s">
        <v>12</v>
      </c>
      <c r="D2528" t="s">
        <v>14</v>
      </c>
      <c r="E2528" t="s">
        <v>10121</v>
      </c>
      <c r="F2528" t="s">
        <v>7271</v>
      </c>
      <c r="G2528" t="s">
        <v>10253</v>
      </c>
      <c r="H2528" s="9">
        <v>43833</v>
      </c>
      <c r="I2528" s="10">
        <v>0.50555555555555554</v>
      </c>
      <c r="J2528" s="11">
        <v>202.14</v>
      </c>
      <c r="K2528" t="s">
        <v>10122</v>
      </c>
      <c r="L2528" t="str">
        <f t="shared" si="78"/>
        <v>98841043</v>
      </c>
      <c r="M2528" t="str">
        <f t="shared" si="79"/>
        <v>64501630</v>
      </c>
      <c r="N2528" t="str">
        <f>VLOOKUP($L2528,Map_Organization!$F:$I,2,FALSE)</f>
        <v>UGC</v>
      </c>
      <c r="O2528" t="str">
        <f>VLOOKUP($L2528,Map_Organization!$F:$I,3,FALSE)</f>
        <v>930</v>
      </c>
      <c r="P2528" t="str">
        <f>VLOOKUP($L2528,Map_Organization!$F:$I,4,FALSE)</f>
        <v>8414</v>
      </c>
      <c r="Q2528" t="str">
        <f>VLOOKUP($M2528,Map_GL!$B:$N,11,FALSE)</f>
        <v>75B</v>
      </c>
      <c r="R2528" t="str">
        <f>VLOOKUP($M2528,Map_GL!$B:$N,12,FALSE)</f>
        <v>000</v>
      </c>
      <c r="S2528" t="str">
        <f>VLOOKUP($M2528,Map_GL!$B:$N,13,FALSE)</f>
        <v>00</v>
      </c>
      <c r="T2528"/>
    </row>
    <row r="2529" spans="1:20" x14ac:dyDescent="0.25">
      <c r="A2529" t="s">
        <v>8</v>
      </c>
      <c r="B2529" t="s">
        <v>10</v>
      </c>
      <c r="C2529" t="s">
        <v>12</v>
      </c>
      <c r="D2529" t="s">
        <v>14</v>
      </c>
      <c r="E2529" t="s">
        <v>10121</v>
      </c>
      <c r="F2529" t="s">
        <v>7271</v>
      </c>
      <c r="G2529" t="s">
        <v>10254</v>
      </c>
      <c r="H2529" s="9">
        <v>43833</v>
      </c>
      <c r="I2529" s="10">
        <v>0.50555555555555554</v>
      </c>
      <c r="J2529" s="11">
        <v>-172.57</v>
      </c>
      <c r="K2529" t="s">
        <v>10122</v>
      </c>
      <c r="L2529" t="str">
        <f t="shared" si="78"/>
        <v>98841043</v>
      </c>
      <c r="M2529" t="str">
        <f t="shared" si="79"/>
        <v>61620003</v>
      </c>
      <c r="N2529" t="str">
        <f>VLOOKUP($L2529,Map_Organization!$F:$I,2,FALSE)</f>
        <v>UGC</v>
      </c>
      <c r="O2529" t="str">
        <f>VLOOKUP($L2529,Map_Organization!$F:$I,3,FALSE)</f>
        <v>930</v>
      </c>
      <c r="P2529" t="str">
        <f>VLOOKUP($L2529,Map_Organization!$F:$I,4,FALSE)</f>
        <v>8414</v>
      </c>
      <c r="Q2529" t="str">
        <f>VLOOKUP($M2529,Map_GL!$B:$N,11,FALSE)</f>
        <v>794</v>
      </c>
      <c r="R2529" t="str">
        <f>VLOOKUP($M2529,Map_GL!$B:$N,12,FALSE)</f>
        <v>401</v>
      </c>
      <c r="S2529" t="str">
        <f>VLOOKUP($M2529,Map_GL!$B:$N,13,FALSE)</f>
        <v>00</v>
      </c>
      <c r="T2529"/>
    </row>
    <row r="2530" spans="1:20" x14ac:dyDescent="0.25">
      <c r="A2530" t="s">
        <v>8</v>
      </c>
      <c r="B2530" t="s">
        <v>10</v>
      </c>
      <c r="C2530" t="s">
        <v>12</v>
      </c>
      <c r="D2530" t="s">
        <v>14</v>
      </c>
      <c r="E2530" t="s">
        <v>10121</v>
      </c>
      <c r="F2530" t="s">
        <v>7271</v>
      </c>
      <c r="G2530" t="s">
        <v>10255</v>
      </c>
      <c r="H2530" s="9">
        <v>43833</v>
      </c>
      <c r="I2530" s="10">
        <v>0.50555555555555554</v>
      </c>
      <c r="J2530" s="11">
        <v>172.57</v>
      </c>
      <c r="K2530" t="s">
        <v>10122</v>
      </c>
      <c r="L2530" t="str">
        <f t="shared" si="78"/>
        <v>98841043</v>
      </c>
      <c r="M2530" t="str">
        <f t="shared" si="79"/>
        <v>61620001</v>
      </c>
      <c r="N2530" t="str">
        <f>VLOOKUP($L2530,Map_Organization!$F:$I,2,FALSE)</f>
        <v>UGC</v>
      </c>
      <c r="O2530" t="str">
        <f>VLOOKUP($L2530,Map_Organization!$F:$I,3,FALSE)</f>
        <v>930</v>
      </c>
      <c r="P2530" t="str">
        <f>VLOOKUP($L2530,Map_Organization!$F:$I,4,FALSE)</f>
        <v>8414</v>
      </c>
      <c r="Q2530" t="str">
        <f>VLOOKUP($M2530,Map_GL!$B:$N,11,FALSE)</f>
        <v>794</v>
      </c>
      <c r="R2530" t="str">
        <f>VLOOKUP($M2530,Map_GL!$B:$N,12,FALSE)</f>
        <v>401</v>
      </c>
      <c r="S2530" t="str">
        <f>VLOOKUP($M2530,Map_GL!$B:$N,13,FALSE)</f>
        <v>00</v>
      </c>
      <c r="T2530"/>
    </row>
    <row r="2531" spans="1:20" x14ac:dyDescent="0.25">
      <c r="A2531" t="s">
        <v>8</v>
      </c>
      <c r="B2531" t="s">
        <v>10</v>
      </c>
      <c r="C2531" t="s">
        <v>12</v>
      </c>
      <c r="D2531" t="s">
        <v>14</v>
      </c>
      <c r="E2531" t="s">
        <v>10121</v>
      </c>
      <c r="F2531" t="s">
        <v>7271</v>
      </c>
      <c r="G2531" t="s">
        <v>10256</v>
      </c>
      <c r="H2531" s="9">
        <v>43833</v>
      </c>
      <c r="I2531" s="10">
        <v>0.50555555555555554</v>
      </c>
      <c r="J2531" s="11">
        <v>-172.57</v>
      </c>
      <c r="K2531" t="s">
        <v>10122</v>
      </c>
      <c r="L2531" t="str">
        <f t="shared" si="78"/>
        <v>98841043</v>
      </c>
      <c r="M2531" t="str">
        <f t="shared" si="79"/>
        <v>75430001</v>
      </c>
      <c r="N2531" t="str">
        <f>VLOOKUP($L2531,Map_Organization!$F:$I,2,FALSE)</f>
        <v>UGC</v>
      </c>
      <c r="O2531" t="str">
        <f>VLOOKUP($L2531,Map_Organization!$F:$I,3,FALSE)</f>
        <v>930</v>
      </c>
      <c r="P2531" t="str">
        <f>VLOOKUP($L2531,Map_Organization!$F:$I,4,FALSE)</f>
        <v>8414</v>
      </c>
      <c r="Q2531" t="str">
        <f>VLOOKUP($M2531,Map_GL!$B:$N,11,FALSE)</f>
        <v>75B</v>
      </c>
      <c r="R2531" t="str">
        <f>VLOOKUP($M2531,Map_GL!$B:$N,12,FALSE)</f>
        <v>000</v>
      </c>
      <c r="S2531" t="str">
        <f>VLOOKUP($M2531,Map_GL!$B:$N,13,FALSE)</f>
        <v>00</v>
      </c>
      <c r="T2531"/>
    </row>
    <row r="2532" spans="1:20" x14ac:dyDescent="0.25">
      <c r="A2532" t="s">
        <v>8</v>
      </c>
      <c r="B2532" t="s">
        <v>10</v>
      </c>
      <c r="C2532" t="s">
        <v>12</v>
      </c>
      <c r="D2532" t="s">
        <v>14</v>
      </c>
      <c r="E2532" t="s">
        <v>10121</v>
      </c>
      <c r="F2532" t="s">
        <v>7271</v>
      </c>
      <c r="G2532" t="s">
        <v>10182</v>
      </c>
      <c r="H2532" s="9">
        <v>43833</v>
      </c>
      <c r="I2532" s="10">
        <v>0.50555555555555554</v>
      </c>
      <c r="J2532" s="11">
        <v>69.569999999999993</v>
      </c>
      <c r="K2532" t="s">
        <v>10122</v>
      </c>
      <c r="L2532" t="str">
        <f t="shared" si="78"/>
        <v>98841043</v>
      </c>
      <c r="M2532" t="str">
        <f t="shared" si="79"/>
        <v>75431002</v>
      </c>
      <c r="N2532" t="str">
        <f>VLOOKUP($L2532,Map_Organization!$F:$I,2,FALSE)</f>
        <v>UGC</v>
      </c>
      <c r="O2532" t="str">
        <f>VLOOKUP($L2532,Map_Organization!$F:$I,3,FALSE)</f>
        <v>930</v>
      </c>
      <c r="P2532" t="str">
        <f>VLOOKUP($L2532,Map_Organization!$F:$I,4,FALSE)</f>
        <v>8414</v>
      </c>
      <c r="Q2532" t="str">
        <f>VLOOKUP($M2532,Map_GL!$B:$N,11,FALSE)</f>
        <v>75B</v>
      </c>
      <c r="R2532" t="str">
        <f>VLOOKUP($M2532,Map_GL!$B:$N,12,FALSE)</f>
        <v>000</v>
      </c>
      <c r="S2532" t="str">
        <f>VLOOKUP($M2532,Map_GL!$B:$N,13,FALSE)</f>
        <v>00</v>
      </c>
      <c r="T2532"/>
    </row>
    <row r="2533" spans="1:20" x14ac:dyDescent="0.25">
      <c r="A2533" t="s">
        <v>8</v>
      </c>
      <c r="B2533" t="s">
        <v>10</v>
      </c>
      <c r="C2533" t="s">
        <v>12</v>
      </c>
      <c r="D2533" t="s">
        <v>14</v>
      </c>
      <c r="E2533" t="s">
        <v>10121</v>
      </c>
      <c r="F2533" t="s">
        <v>7271</v>
      </c>
      <c r="G2533" t="s">
        <v>10222</v>
      </c>
      <c r="H2533" s="9">
        <v>43833</v>
      </c>
      <c r="I2533" s="10">
        <v>0.50555555555555554</v>
      </c>
      <c r="J2533" s="11">
        <v>-194.86</v>
      </c>
      <c r="K2533" t="s">
        <v>10122</v>
      </c>
      <c r="L2533" t="str">
        <f t="shared" si="78"/>
        <v>98841043</v>
      </c>
      <c r="M2533" t="str">
        <f t="shared" si="79"/>
        <v>61561008</v>
      </c>
      <c r="N2533" t="str">
        <f>VLOOKUP($L2533,Map_Organization!$F:$I,2,FALSE)</f>
        <v>UGC</v>
      </c>
      <c r="O2533" t="str">
        <f>VLOOKUP($L2533,Map_Organization!$F:$I,3,FALSE)</f>
        <v>930</v>
      </c>
      <c r="P2533" t="str">
        <f>VLOOKUP($L2533,Map_Organization!$F:$I,4,FALSE)</f>
        <v>8414</v>
      </c>
      <c r="Q2533" t="str">
        <f>VLOOKUP($M2533,Map_GL!$B:$N,11,FALSE)</f>
        <v>823</v>
      </c>
      <c r="R2533" t="str">
        <f>VLOOKUP($M2533,Map_GL!$B:$N,12,FALSE)</f>
        <v>420</v>
      </c>
      <c r="S2533" t="str">
        <f>VLOOKUP($M2533,Map_GL!$B:$N,13,FALSE)</f>
        <v>00</v>
      </c>
      <c r="T2533"/>
    </row>
    <row r="2534" spans="1:20" x14ac:dyDescent="0.25">
      <c r="A2534" t="s">
        <v>8</v>
      </c>
      <c r="B2534" t="s">
        <v>10</v>
      </c>
      <c r="C2534" t="s">
        <v>12</v>
      </c>
      <c r="D2534" t="s">
        <v>14</v>
      </c>
      <c r="E2534" t="s">
        <v>10121</v>
      </c>
      <c r="F2534" t="s">
        <v>7271</v>
      </c>
      <c r="G2534" t="s">
        <v>10191</v>
      </c>
      <c r="H2534" s="9">
        <v>43833</v>
      </c>
      <c r="I2534" s="10">
        <v>0.50555555555555554</v>
      </c>
      <c r="J2534" s="11">
        <v>8.11</v>
      </c>
      <c r="K2534" t="s">
        <v>10122</v>
      </c>
      <c r="L2534" t="str">
        <f t="shared" si="78"/>
        <v>98841043</v>
      </c>
      <c r="M2534" t="str">
        <f t="shared" si="79"/>
        <v>62610001</v>
      </c>
      <c r="N2534" t="str">
        <f>VLOOKUP($L2534,Map_Organization!$F:$I,2,FALSE)</f>
        <v>UGC</v>
      </c>
      <c r="O2534" t="str">
        <f>VLOOKUP($L2534,Map_Organization!$F:$I,3,FALSE)</f>
        <v>930</v>
      </c>
      <c r="P2534" t="str">
        <f>VLOOKUP($L2534,Map_Organization!$F:$I,4,FALSE)</f>
        <v>8414</v>
      </c>
      <c r="Q2534" t="str">
        <f>VLOOKUP($M2534,Map_GL!$B:$N,11,FALSE)</f>
        <v>779</v>
      </c>
      <c r="R2534" t="str">
        <f>VLOOKUP($M2534,Map_GL!$B:$N,12,FALSE)</f>
        <v>000</v>
      </c>
      <c r="S2534" t="str">
        <f>VLOOKUP($M2534,Map_GL!$B:$N,13,FALSE)</f>
        <v>00</v>
      </c>
      <c r="T2534"/>
    </row>
    <row r="2535" spans="1:20" x14ac:dyDescent="0.25">
      <c r="A2535" t="s">
        <v>8</v>
      </c>
      <c r="B2535" t="s">
        <v>10</v>
      </c>
      <c r="C2535" t="s">
        <v>12</v>
      </c>
      <c r="D2535" t="s">
        <v>14</v>
      </c>
      <c r="E2535" t="s">
        <v>10121</v>
      </c>
      <c r="F2535" t="s">
        <v>7271</v>
      </c>
      <c r="G2535" t="s">
        <v>10146</v>
      </c>
      <c r="H2535" s="9">
        <v>43833</v>
      </c>
      <c r="I2535" s="10">
        <v>0.50555555555555554</v>
      </c>
      <c r="J2535" s="11">
        <v>65.81</v>
      </c>
      <c r="K2535" t="s">
        <v>10122</v>
      </c>
      <c r="L2535" t="str">
        <f t="shared" si="78"/>
        <v>98841043</v>
      </c>
      <c r="M2535" t="str">
        <f t="shared" si="79"/>
        <v>61620010</v>
      </c>
      <c r="N2535" t="str">
        <f>VLOOKUP($L2535,Map_Organization!$F:$I,2,FALSE)</f>
        <v>UGC</v>
      </c>
      <c r="O2535" t="str">
        <f>VLOOKUP($L2535,Map_Organization!$F:$I,3,FALSE)</f>
        <v>930</v>
      </c>
      <c r="P2535" t="str">
        <f>VLOOKUP($L2535,Map_Organization!$F:$I,4,FALSE)</f>
        <v>8414</v>
      </c>
      <c r="Q2535" t="str">
        <f>VLOOKUP($M2535,Map_GL!$B:$N,11,FALSE)</f>
        <v>794</v>
      </c>
      <c r="R2535" t="str">
        <f>VLOOKUP($M2535,Map_GL!$B:$N,12,FALSE)</f>
        <v>401</v>
      </c>
      <c r="S2535" t="str">
        <f>VLOOKUP($M2535,Map_GL!$B:$N,13,FALSE)</f>
        <v>00</v>
      </c>
      <c r="T2535"/>
    </row>
    <row r="2536" spans="1:20" x14ac:dyDescent="0.25">
      <c r="A2536" t="s">
        <v>8</v>
      </c>
      <c r="B2536" t="s">
        <v>10</v>
      </c>
      <c r="C2536" t="s">
        <v>12</v>
      </c>
      <c r="D2536" t="s">
        <v>14</v>
      </c>
      <c r="E2536" t="s">
        <v>10121</v>
      </c>
      <c r="F2536" t="s">
        <v>7271</v>
      </c>
      <c r="G2536" t="s">
        <v>10192</v>
      </c>
      <c r="H2536" s="9">
        <v>43833</v>
      </c>
      <c r="I2536" s="10">
        <v>0.50555555555555554</v>
      </c>
      <c r="J2536" s="11">
        <v>1.04</v>
      </c>
      <c r="K2536" t="s">
        <v>10122</v>
      </c>
      <c r="L2536" t="str">
        <f t="shared" si="78"/>
        <v>98841043</v>
      </c>
      <c r="M2536" t="str">
        <f t="shared" si="79"/>
        <v>61620113</v>
      </c>
      <c r="N2536" t="str">
        <f>VLOOKUP($L2536,Map_Organization!$F:$I,2,FALSE)</f>
        <v>UGC</v>
      </c>
      <c r="O2536" t="str">
        <f>VLOOKUP($L2536,Map_Organization!$F:$I,3,FALSE)</f>
        <v>930</v>
      </c>
      <c r="P2536" t="str">
        <f>VLOOKUP($L2536,Map_Organization!$F:$I,4,FALSE)</f>
        <v>8414</v>
      </c>
      <c r="Q2536" t="str">
        <f>VLOOKUP($M2536,Map_GL!$B:$N,11,FALSE)</f>
        <v>794</v>
      </c>
      <c r="R2536" t="str">
        <f>VLOOKUP($M2536,Map_GL!$B:$N,12,FALSE)</f>
        <v>401</v>
      </c>
      <c r="S2536" t="str">
        <f>VLOOKUP($M2536,Map_GL!$B:$N,13,FALSE)</f>
        <v>00</v>
      </c>
      <c r="T2536"/>
    </row>
    <row r="2537" spans="1:20" x14ac:dyDescent="0.25">
      <c r="A2537" t="s">
        <v>8</v>
      </c>
      <c r="B2537" t="s">
        <v>10</v>
      </c>
      <c r="C2537" t="s">
        <v>12</v>
      </c>
      <c r="D2537" t="s">
        <v>14</v>
      </c>
      <c r="E2537" t="s">
        <v>10121</v>
      </c>
      <c r="F2537" t="s">
        <v>7271</v>
      </c>
      <c r="G2537" t="s">
        <v>10257</v>
      </c>
      <c r="H2537" s="9">
        <v>43833</v>
      </c>
      <c r="I2537" s="10">
        <v>0.50555555555555554</v>
      </c>
      <c r="J2537" s="11">
        <v>31.25</v>
      </c>
      <c r="K2537" t="s">
        <v>10122</v>
      </c>
      <c r="L2537" t="str">
        <f t="shared" si="78"/>
        <v>98841043</v>
      </c>
      <c r="M2537" t="str">
        <f t="shared" si="79"/>
        <v>62282001</v>
      </c>
      <c r="N2537" t="str">
        <f>VLOOKUP($L2537,Map_Organization!$F:$I,2,FALSE)</f>
        <v>UGC</v>
      </c>
      <c r="O2537" t="str">
        <f>VLOOKUP($L2537,Map_Organization!$F:$I,3,FALSE)</f>
        <v>930</v>
      </c>
      <c r="P2537" t="str">
        <f>VLOOKUP($L2537,Map_Organization!$F:$I,4,FALSE)</f>
        <v>8414</v>
      </c>
      <c r="Q2537" t="str">
        <f>VLOOKUP($M2537,Map_GL!$B:$N,11,FALSE)</f>
        <v>75B</v>
      </c>
      <c r="R2537" t="str">
        <f>VLOOKUP($M2537,Map_GL!$B:$N,12,FALSE)</f>
        <v>000</v>
      </c>
      <c r="S2537" t="str">
        <f>VLOOKUP($M2537,Map_GL!$B:$N,13,FALSE)</f>
        <v>00</v>
      </c>
      <c r="T2537"/>
    </row>
    <row r="2538" spans="1:20" x14ac:dyDescent="0.25">
      <c r="A2538" t="s">
        <v>8</v>
      </c>
      <c r="B2538" t="s">
        <v>10</v>
      </c>
      <c r="C2538" t="s">
        <v>12</v>
      </c>
      <c r="D2538" t="s">
        <v>14</v>
      </c>
      <c r="E2538" t="s">
        <v>10121</v>
      </c>
      <c r="F2538" t="s">
        <v>7271</v>
      </c>
      <c r="G2538" t="s">
        <v>10150</v>
      </c>
      <c r="H2538" s="9">
        <v>43833</v>
      </c>
      <c r="I2538" s="10">
        <v>0.50555555555555554</v>
      </c>
      <c r="J2538" s="11">
        <v>8.89</v>
      </c>
      <c r="K2538" t="s">
        <v>10122</v>
      </c>
      <c r="L2538" t="str">
        <f t="shared" si="78"/>
        <v>98841043</v>
      </c>
      <c r="M2538" t="str">
        <f t="shared" si="79"/>
        <v>68123020</v>
      </c>
      <c r="N2538" t="str">
        <f>VLOOKUP($L2538,Map_Organization!$F:$I,2,FALSE)</f>
        <v>UGC</v>
      </c>
      <c r="O2538" t="str">
        <f>VLOOKUP($L2538,Map_Organization!$F:$I,3,FALSE)</f>
        <v>930</v>
      </c>
      <c r="P2538" t="str">
        <f>VLOOKUP($L2538,Map_Organization!$F:$I,4,FALSE)</f>
        <v>8414</v>
      </c>
      <c r="Q2538" t="str">
        <f>VLOOKUP($M2538,Map_GL!$B:$N,11,FALSE)</f>
        <v>833</v>
      </c>
      <c r="R2538" t="str">
        <f>VLOOKUP($M2538,Map_GL!$B:$N,12,FALSE)</f>
        <v>401</v>
      </c>
      <c r="S2538" t="str">
        <f>VLOOKUP($M2538,Map_GL!$B:$N,13,FALSE)</f>
        <v>00</v>
      </c>
      <c r="T2538"/>
    </row>
    <row r="2539" spans="1:20" x14ac:dyDescent="0.25">
      <c r="A2539" t="s">
        <v>8</v>
      </c>
      <c r="B2539" t="s">
        <v>10</v>
      </c>
      <c r="C2539" t="s">
        <v>12</v>
      </c>
      <c r="D2539" t="s">
        <v>14</v>
      </c>
      <c r="E2539" t="s">
        <v>10121</v>
      </c>
      <c r="F2539" t="s">
        <v>7271</v>
      </c>
      <c r="G2539" t="s">
        <v>10211</v>
      </c>
      <c r="H2539" s="9">
        <v>43833</v>
      </c>
      <c r="I2539" s="10">
        <v>0.50555555555555554</v>
      </c>
      <c r="J2539" s="11">
        <v>13.64</v>
      </c>
      <c r="K2539" t="s">
        <v>10122</v>
      </c>
      <c r="L2539" t="str">
        <f t="shared" si="78"/>
        <v>98841043</v>
      </c>
      <c r="M2539" t="str">
        <f t="shared" si="79"/>
        <v>63101000</v>
      </c>
      <c r="N2539" t="str">
        <f>VLOOKUP($L2539,Map_Organization!$F:$I,2,FALSE)</f>
        <v>UGC</v>
      </c>
      <c r="O2539" t="str">
        <f>VLOOKUP($L2539,Map_Organization!$F:$I,3,FALSE)</f>
        <v>930</v>
      </c>
      <c r="P2539" t="str">
        <f>VLOOKUP($L2539,Map_Organization!$F:$I,4,FALSE)</f>
        <v>8414</v>
      </c>
      <c r="Q2539" t="str">
        <f>VLOOKUP($M2539,Map_GL!$B:$N,11,FALSE)</f>
        <v>823</v>
      </c>
      <c r="R2539" t="str">
        <f>VLOOKUP($M2539,Map_GL!$B:$N,12,FALSE)</f>
        <v>404</v>
      </c>
      <c r="S2539" t="str">
        <f>VLOOKUP($M2539,Map_GL!$B:$N,13,FALSE)</f>
        <v>00</v>
      </c>
      <c r="T2539"/>
    </row>
    <row r="2540" spans="1:20" x14ac:dyDescent="0.25">
      <c r="A2540" t="s">
        <v>8</v>
      </c>
      <c r="B2540" t="s">
        <v>10</v>
      </c>
      <c r="C2540" t="s">
        <v>12</v>
      </c>
      <c r="D2540" t="s">
        <v>14</v>
      </c>
      <c r="E2540" t="s">
        <v>10121</v>
      </c>
      <c r="F2540" t="s">
        <v>7271</v>
      </c>
      <c r="G2540" t="s">
        <v>10148</v>
      </c>
      <c r="H2540" s="9">
        <v>43833</v>
      </c>
      <c r="I2540" s="10">
        <v>0.50555555555555554</v>
      </c>
      <c r="J2540" s="11">
        <v>-65.81</v>
      </c>
      <c r="K2540" t="s">
        <v>10122</v>
      </c>
      <c r="L2540" t="str">
        <f t="shared" si="78"/>
        <v>98841043</v>
      </c>
      <c r="M2540" t="str">
        <f t="shared" si="79"/>
        <v>61620010</v>
      </c>
      <c r="N2540" t="str">
        <f>VLOOKUP($L2540,Map_Organization!$F:$I,2,FALSE)</f>
        <v>UGC</v>
      </c>
      <c r="O2540" t="str">
        <f>VLOOKUP($L2540,Map_Organization!$F:$I,3,FALSE)</f>
        <v>930</v>
      </c>
      <c r="P2540" t="str">
        <f>VLOOKUP($L2540,Map_Organization!$F:$I,4,FALSE)</f>
        <v>8414</v>
      </c>
      <c r="Q2540" t="str">
        <f>VLOOKUP($M2540,Map_GL!$B:$N,11,FALSE)</f>
        <v>794</v>
      </c>
      <c r="R2540" t="str">
        <f>VLOOKUP($M2540,Map_GL!$B:$N,12,FALSE)</f>
        <v>401</v>
      </c>
      <c r="S2540" t="str">
        <f>VLOOKUP($M2540,Map_GL!$B:$N,13,FALSE)</f>
        <v>00</v>
      </c>
      <c r="T2540"/>
    </row>
    <row r="2541" spans="1:20" x14ac:dyDescent="0.25">
      <c r="A2541" t="s">
        <v>8</v>
      </c>
      <c r="B2541" t="s">
        <v>10</v>
      </c>
      <c r="C2541" t="s">
        <v>12</v>
      </c>
      <c r="D2541" t="s">
        <v>14</v>
      </c>
      <c r="E2541" t="s">
        <v>10121</v>
      </c>
      <c r="F2541" t="s">
        <v>7271</v>
      </c>
      <c r="G2541" t="s">
        <v>10151</v>
      </c>
      <c r="H2541" s="9">
        <v>43833</v>
      </c>
      <c r="I2541" s="10">
        <v>0.50555555555555554</v>
      </c>
      <c r="J2541" s="11">
        <v>10.58</v>
      </c>
      <c r="K2541" t="s">
        <v>10122</v>
      </c>
      <c r="L2541" t="str">
        <f t="shared" si="78"/>
        <v>98841043</v>
      </c>
      <c r="M2541" t="str">
        <f t="shared" si="79"/>
        <v>75431003</v>
      </c>
      <c r="N2541" t="str">
        <f>VLOOKUP($L2541,Map_Organization!$F:$I,2,FALSE)</f>
        <v>UGC</v>
      </c>
      <c r="O2541" t="str">
        <f>VLOOKUP($L2541,Map_Organization!$F:$I,3,FALSE)</f>
        <v>930</v>
      </c>
      <c r="P2541" t="str">
        <f>VLOOKUP($L2541,Map_Organization!$F:$I,4,FALSE)</f>
        <v>8414</v>
      </c>
      <c r="Q2541" t="str">
        <f>VLOOKUP($M2541,Map_GL!$B:$N,11,FALSE)</f>
        <v>790</v>
      </c>
      <c r="R2541" t="str">
        <f>VLOOKUP($M2541,Map_GL!$B:$N,12,FALSE)</f>
        <v>000</v>
      </c>
      <c r="S2541" t="str">
        <f>VLOOKUP($M2541,Map_GL!$B:$N,13,FALSE)</f>
        <v>00</v>
      </c>
      <c r="T2541"/>
    </row>
    <row r="2542" spans="1:20" x14ac:dyDescent="0.25">
      <c r="A2542" t="s">
        <v>8</v>
      </c>
      <c r="B2542" t="s">
        <v>10</v>
      </c>
      <c r="C2542" t="s">
        <v>12</v>
      </c>
      <c r="D2542" t="s">
        <v>14</v>
      </c>
      <c r="E2542" t="s">
        <v>10121</v>
      </c>
      <c r="F2542" t="s">
        <v>7271</v>
      </c>
      <c r="G2542" t="s">
        <v>10197</v>
      </c>
      <c r="H2542" s="9">
        <v>43833</v>
      </c>
      <c r="I2542" s="10">
        <v>0.50555555555555554</v>
      </c>
      <c r="J2542" s="11">
        <v>-1.04</v>
      </c>
      <c r="K2542" t="s">
        <v>10122</v>
      </c>
      <c r="L2542" t="str">
        <f t="shared" si="78"/>
        <v>98841043</v>
      </c>
      <c r="M2542" t="str">
        <f t="shared" si="79"/>
        <v>61620113</v>
      </c>
      <c r="N2542" t="str">
        <f>VLOOKUP($L2542,Map_Organization!$F:$I,2,FALSE)</f>
        <v>UGC</v>
      </c>
      <c r="O2542" t="str">
        <f>VLOOKUP($L2542,Map_Organization!$F:$I,3,FALSE)</f>
        <v>930</v>
      </c>
      <c r="P2542" t="str">
        <f>VLOOKUP($L2542,Map_Organization!$F:$I,4,FALSE)</f>
        <v>8414</v>
      </c>
      <c r="Q2542" t="str">
        <f>VLOOKUP($M2542,Map_GL!$B:$N,11,FALSE)</f>
        <v>794</v>
      </c>
      <c r="R2542" t="str">
        <f>VLOOKUP($M2542,Map_GL!$B:$N,12,FALSE)</f>
        <v>401</v>
      </c>
      <c r="S2542" t="str">
        <f>VLOOKUP($M2542,Map_GL!$B:$N,13,FALSE)</f>
        <v>00</v>
      </c>
      <c r="T2542"/>
    </row>
    <row r="2543" spans="1:20" x14ac:dyDescent="0.25">
      <c r="A2543" t="s">
        <v>8</v>
      </c>
      <c r="B2543" t="s">
        <v>10</v>
      </c>
      <c r="C2543" t="s">
        <v>12</v>
      </c>
      <c r="D2543" t="s">
        <v>14</v>
      </c>
      <c r="E2543" t="s">
        <v>10121</v>
      </c>
      <c r="F2543" t="s">
        <v>7262</v>
      </c>
      <c r="G2543" t="s">
        <v>10217</v>
      </c>
      <c r="H2543" s="9">
        <v>43833</v>
      </c>
      <c r="I2543" s="10">
        <v>0.50555555555555554</v>
      </c>
      <c r="J2543" s="11">
        <v>-1178.49</v>
      </c>
      <c r="K2543" t="s">
        <v>10122</v>
      </c>
      <c r="L2543" t="str">
        <f t="shared" si="78"/>
        <v>98841031</v>
      </c>
      <c r="M2543" t="str">
        <f t="shared" si="79"/>
        <v>60220010</v>
      </c>
      <c r="N2543" t="str">
        <f>VLOOKUP($L2543,Map_Organization!$F:$I,2,FALSE)</f>
        <v>UGC</v>
      </c>
      <c r="O2543" t="str">
        <f>VLOOKUP($L2543,Map_Organization!$F:$I,3,FALSE)</f>
        <v>930</v>
      </c>
      <c r="P2543" t="str">
        <f>VLOOKUP($L2543,Map_Organization!$F:$I,4,FALSE)</f>
        <v>8414</v>
      </c>
      <c r="Q2543" t="str">
        <f>VLOOKUP($M2543,Map_GL!$B:$N,11,FALSE)</f>
        <v>860</v>
      </c>
      <c r="R2543" t="str">
        <f>VLOOKUP($M2543,Map_GL!$B:$N,12,FALSE)</f>
        <v>000</v>
      </c>
      <c r="S2543" t="str">
        <f>VLOOKUP($M2543,Map_GL!$B:$N,13,FALSE)</f>
        <v>00</v>
      </c>
      <c r="T2543"/>
    </row>
    <row r="2544" spans="1:20" x14ac:dyDescent="0.25">
      <c r="A2544" t="s">
        <v>8</v>
      </c>
      <c r="B2544" t="s">
        <v>10</v>
      </c>
      <c r="C2544" t="s">
        <v>12</v>
      </c>
      <c r="D2544" t="s">
        <v>14</v>
      </c>
      <c r="E2544" t="s">
        <v>10121</v>
      </c>
      <c r="F2544" t="s">
        <v>7262</v>
      </c>
      <c r="G2544" t="s">
        <v>10146</v>
      </c>
      <c r="H2544" s="9">
        <v>43833</v>
      </c>
      <c r="I2544" s="10">
        <v>0.50555555555555554</v>
      </c>
      <c r="J2544" s="11">
        <v>-13.11</v>
      </c>
      <c r="K2544" t="s">
        <v>10122</v>
      </c>
      <c r="L2544" t="str">
        <f t="shared" si="78"/>
        <v>98841031</v>
      </c>
      <c r="M2544" t="str">
        <f t="shared" si="79"/>
        <v>61620010</v>
      </c>
      <c r="N2544" t="str">
        <f>VLOOKUP($L2544,Map_Organization!$F:$I,2,FALSE)</f>
        <v>UGC</v>
      </c>
      <c r="O2544" t="str">
        <f>VLOOKUP($L2544,Map_Organization!$F:$I,3,FALSE)</f>
        <v>930</v>
      </c>
      <c r="P2544" t="str">
        <f>VLOOKUP($L2544,Map_Organization!$F:$I,4,FALSE)</f>
        <v>8414</v>
      </c>
      <c r="Q2544" t="str">
        <f>VLOOKUP($M2544,Map_GL!$B:$N,11,FALSE)</f>
        <v>794</v>
      </c>
      <c r="R2544" t="str">
        <f>VLOOKUP($M2544,Map_GL!$B:$N,12,FALSE)</f>
        <v>401</v>
      </c>
      <c r="S2544" t="str">
        <f>VLOOKUP($M2544,Map_GL!$B:$N,13,FALSE)</f>
        <v>00</v>
      </c>
      <c r="T2544"/>
    </row>
    <row r="2545" spans="1:20" x14ac:dyDescent="0.25">
      <c r="A2545" t="s">
        <v>8</v>
      </c>
      <c r="B2545" t="s">
        <v>10</v>
      </c>
      <c r="C2545" t="s">
        <v>12</v>
      </c>
      <c r="D2545" t="s">
        <v>14</v>
      </c>
      <c r="E2545" t="s">
        <v>10121</v>
      </c>
      <c r="F2545" t="s">
        <v>7262</v>
      </c>
      <c r="G2545" t="s">
        <v>10148</v>
      </c>
      <c r="H2545" s="9">
        <v>43833</v>
      </c>
      <c r="I2545" s="10">
        <v>0.50555555555555554</v>
      </c>
      <c r="J2545" s="11">
        <v>13.11</v>
      </c>
      <c r="K2545" t="s">
        <v>10122</v>
      </c>
      <c r="L2545" t="str">
        <f t="shared" si="78"/>
        <v>98841031</v>
      </c>
      <c r="M2545" t="str">
        <f t="shared" si="79"/>
        <v>61620010</v>
      </c>
      <c r="N2545" t="str">
        <f>VLOOKUP($L2545,Map_Organization!$F:$I,2,FALSE)</f>
        <v>UGC</v>
      </c>
      <c r="O2545" t="str">
        <f>VLOOKUP($L2545,Map_Organization!$F:$I,3,FALSE)</f>
        <v>930</v>
      </c>
      <c r="P2545" t="str">
        <f>VLOOKUP($L2545,Map_Organization!$F:$I,4,FALSE)</f>
        <v>8414</v>
      </c>
      <c r="Q2545" t="str">
        <f>VLOOKUP($M2545,Map_GL!$B:$N,11,FALSE)</f>
        <v>794</v>
      </c>
      <c r="R2545" t="str">
        <f>VLOOKUP($M2545,Map_GL!$B:$N,12,FALSE)</f>
        <v>401</v>
      </c>
      <c r="S2545" t="str">
        <f>VLOOKUP($M2545,Map_GL!$B:$N,13,FALSE)</f>
        <v>00</v>
      </c>
      <c r="T2545"/>
    </row>
    <row r="2546" spans="1:20" x14ac:dyDescent="0.25">
      <c r="A2546" t="s">
        <v>8</v>
      </c>
      <c r="B2546" t="s">
        <v>10</v>
      </c>
      <c r="C2546" t="s">
        <v>12</v>
      </c>
      <c r="D2546" t="s">
        <v>14</v>
      </c>
      <c r="E2546" t="s">
        <v>10121</v>
      </c>
      <c r="F2546" t="s">
        <v>7262</v>
      </c>
      <c r="G2546" t="s">
        <v>10151</v>
      </c>
      <c r="H2546" s="9">
        <v>43833</v>
      </c>
      <c r="I2546" s="10">
        <v>0.50555555555555554</v>
      </c>
      <c r="J2546" s="11">
        <v>-2.0699999999999998</v>
      </c>
      <c r="K2546" t="s">
        <v>10122</v>
      </c>
      <c r="L2546" t="str">
        <f t="shared" si="78"/>
        <v>98841031</v>
      </c>
      <c r="M2546" t="str">
        <f t="shared" si="79"/>
        <v>75431003</v>
      </c>
      <c r="N2546" t="str">
        <f>VLOOKUP($L2546,Map_Organization!$F:$I,2,FALSE)</f>
        <v>UGC</v>
      </c>
      <c r="O2546" t="str">
        <f>VLOOKUP($L2546,Map_Organization!$F:$I,3,FALSE)</f>
        <v>930</v>
      </c>
      <c r="P2546" t="str">
        <f>VLOOKUP($L2546,Map_Organization!$F:$I,4,FALSE)</f>
        <v>8414</v>
      </c>
      <c r="Q2546" t="str">
        <f>VLOOKUP($M2546,Map_GL!$B:$N,11,FALSE)</f>
        <v>790</v>
      </c>
      <c r="R2546" t="str">
        <f>VLOOKUP($M2546,Map_GL!$B:$N,12,FALSE)</f>
        <v>000</v>
      </c>
      <c r="S2546" t="str">
        <f>VLOOKUP($M2546,Map_GL!$B:$N,13,FALSE)</f>
        <v>00</v>
      </c>
      <c r="T2546"/>
    </row>
    <row r="2547" spans="1:20" x14ac:dyDescent="0.25">
      <c r="A2547" t="s">
        <v>8</v>
      </c>
      <c r="B2547" t="s">
        <v>10</v>
      </c>
      <c r="C2547" t="s">
        <v>12</v>
      </c>
      <c r="D2547" t="s">
        <v>14</v>
      </c>
      <c r="E2547" t="s">
        <v>10121</v>
      </c>
      <c r="F2547" t="s">
        <v>7251</v>
      </c>
      <c r="G2547" t="s">
        <v>10270</v>
      </c>
      <c r="H2547" s="9">
        <v>43833</v>
      </c>
      <c r="I2547" s="10">
        <v>0.50555555555555554</v>
      </c>
      <c r="J2547" s="11">
        <v>9.8000000000000007</v>
      </c>
      <c r="K2547" t="s">
        <v>10122</v>
      </c>
      <c r="L2547" t="str">
        <f t="shared" si="78"/>
        <v>98841001</v>
      </c>
      <c r="M2547" t="str">
        <f t="shared" si="79"/>
        <v>62421101</v>
      </c>
      <c r="N2547" t="str">
        <f>VLOOKUP($L2547,Map_Organization!$F:$I,2,FALSE)</f>
        <v>UGC</v>
      </c>
      <c r="O2547" t="str">
        <f>VLOOKUP($L2547,Map_Organization!$F:$I,3,FALSE)</f>
        <v>930</v>
      </c>
      <c r="P2547" t="str">
        <f>VLOOKUP($L2547,Map_Organization!$F:$I,4,FALSE)</f>
        <v>8414</v>
      </c>
      <c r="Q2547" t="str">
        <f>VLOOKUP($M2547,Map_GL!$B:$N,11,FALSE)</f>
        <v>895</v>
      </c>
      <c r="R2547" t="str">
        <f>VLOOKUP($M2547,Map_GL!$B:$N,12,FALSE)</f>
        <v>000</v>
      </c>
      <c r="S2547" t="str">
        <f>VLOOKUP($M2547,Map_GL!$B:$N,13,FALSE)</f>
        <v>00</v>
      </c>
      <c r="T2547"/>
    </row>
    <row r="2548" spans="1:20" x14ac:dyDescent="0.25">
      <c r="A2548" t="s">
        <v>8</v>
      </c>
      <c r="B2548" t="s">
        <v>10</v>
      </c>
      <c r="C2548" t="s">
        <v>12</v>
      </c>
      <c r="D2548" t="s">
        <v>14</v>
      </c>
      <c r="E2548" t="s">
        <v>10121</v>
      </c>
      <c r="F2548" t="s">
        <v>7251</v>
      </c>
      <c r="G2548" t="s">
        <v>10152</v>
      </c>
      <c r="H2548" s="9">
        <v>43833</v>
      </c>
      <c r="I2548" s="10">
        <v>0.50555555555555554</v>
      </c>
      <c r="J2548" s="11">
        <v>6092.3099999999995</v>
      </c>
      <c r="K2548" t="s">
        <v>10122</v>
      </c>
      <c r="L2548" t="str">
        <f t="shared" si="78"/>
        <v>98841001</v>
      </c>
      <c r="M2548" t="str">
        <f t="shared" si="79"/>
        <v>64101100</v>
      </c>
      <c r="N2548" t="str">
        <f>VLOOKUP($L2548,Map_Organization!$F:$I,2,FALSE)</f>
        <v>UGC</v>
      </c>
      <c r="O2548" t="str">
        <f>VLOOKUP($L2548,Map_Organization!$F:$I,3,FALSE)</f>
        <v>930</v>
      </c>
      <c r="P2548" t="str">
        <f>VLOOKUP($L2548,Map_Organization!$F:$I,4,FALSE)</f>
        <v>8414</v>
      </c>
      <c r="Q2548" t="str">
        <f>VLOOKUP($M2548,Map_GL!$B:$N,11,FALSE)</f>
        <v>75B</v>
      </c>
      <c r="R2548" t="str">
        <f>VLOOKUP($M2548,Map_GL!$B:$N,12,FALSE)</f>
        <v>000</v>
      </c>
      <c r="S2548" t="str">
        <f>VLOOKUP($M2548,Map_GL!$B:$N,13,FALSE)</f>
        <v>00</v>
      </c>
      <c r="T2548"/>
    </row>
    <row r="2549" spans="1:20" x14ac:dyDescent="0.25">
      <c r="A2549" t="s">
        <v>8</v>
      </c>
      <c r="B2549" t="s">
        <v>10</v>
      </c>
      <c r="C2549" t="s">
        <v>12</v>
      </c>
      <c r="D2549" t="s">
        <v>14</v>
      </c>
      <c r="E2549" t="s">
        <v>10121</v>
      </c>
      <c r="F2549" t="s">
        <v>7251</v>
      </c>
      <c r="G2549" t="s">
        <v>10153</v>
      </c>
      <c r="H2549" s="9">
        <v>43833</v>
      </c>
      <c r="I2549" s="10">
        <v>0.50555555555555554</v>
      </c>
      <c r="J2549" s="11">
        <v>-1015.38</v>
      </c>
      <c r="K2549" t="s">
        <v>10122</v>
      </c>
      <c r="L2549" t="str">
        <f t="shared" si="78"/>
        <v>98841001</v>
      </c>
      <c r="M2549" t="str">
        <f t="shared" si="79"/>
        <v>64101110</v>
      </c>
      <c r="N2549" t="str">
        <f>VLOOKUP($L2549,Map_Organization!$F:$I,2,FALSE)</f>
        <v>UGC</v>
      </c>
      <c r="O2549" t="str">
        <f>VLOOKUP($L2549,Map_Organization!$F:$I,3,FALSE)</f>
        <v>930</v>
      </c>
      <c r="P2549" t="str">
        <f>VLOOKUP($L2549,Map_Organization!$F:$I,4,FALSE)</f>
        <v>8414</v>
      </c>
      <c r="Q2549" t="str">
        <f>VLOOKUP($M2549,Map_GL!$B:$N,11,FALSE)</f>
        <v>75B</v>
      </c>
      <c r="R2549" t="str">
        <f>VLOOKUP($M2549,Map_GL!$B:$N,12,FALSE)</f>
        <v>000</v>
      </c>
      <c r="S2549" t="str">
        <f>VLOOKUP($M2549,Map_GL!$B:$N,13,FALSE)</f>
        <v>00</v>
      </c>
      <c r="T2549"/>
    </row>
    <row r="2550" spans="1:20" x14ac:dyDescent="0.25">
      <c r="A2550" t="s">
        <v>8</v>
      </c>
      <c r="B2550" t="s">
        <v>10</v>
      </c>
      <c r="C2550" t="s">
        <v>12</v>
      </c>
      <c r="D2550" t="s">
        <v>14</v>
      </c>
      <c r="E2550" t="s">
        <v>10121</v>
      </c>
      <c r="F2550" t="s">
        <v>7251</v>
      </c>
      <c r="G2550" t="s">
        <v>10154</v>
      </c>
      <c r="H2550" s="9">
        <v>43833</v>
      </c>
      <c r="I2550" s="10">
        <v>0.50555555555555554</v>
      </c>
      <c r="J2550" s="11">
        <v>676.92</v>
      </c>
      <c r="K2550" t="s">
        <v>10122</v>
      </c>
      <c r="L2550" t="str">
        <f t="shared" si="78"/>
        <v>98841001</v>
      </c>
      <c r="M2550" t="str">
        <f t="shared" si="79"/>
        <v>64100540</v>
      </c>
      <c r="N2550" t="str">
        <f>VLOOKUP($L2550,Map_Organization!$F:$I,2,FALSE)</f>
        <v>UGC</v>
      </c>
      <c r="O2550" t="str">
        <f>VLOOKUP($L2550,Map_Organization!$F:$I,3,FALSE)</f>
        <v>930</v>
      </c>
      <c r="P2550" t="str">
        <f>VLOOKUP($L2550,Map_Organization!$F:$I,4,FALSE)</f>
        <v>8414</v>
      </c>
      <c r="Q2550" t="str">
        <f>VLOOKUP($M2550,Map_GL!$B:$N,11,FALSE)</f>
        <v>75B</v>
      </c>
      <c r="R2550" t="str">
        <f>VLOOKUP($M2550,Map_GL!$B:$N,12,FALSE)</f>
        <v>000</v>
      </c>
      <c r="S2550" t="str">
        <f>VLOOKUP($M2550,Map_GL!$B:$N,13,FALSE)</f>
        <v>00</v>
      </c>
      <c r="T2550"/>
    </row>
    <row r="2551" spans="1:20" x14ac:dyDescent="0.25">
      <c r="A2551" t="s">
        <v>8</v>
      </c>
      <c r="B2551" t="s">
        <v>10</v>
      </c>
      <c r="C2551" t="s">
        <v>12</v>
      </c>
      <c r="D2551" t="s">
        <v>14</v>
      </c>
      <c r="E2551" t="s">
        <v>10121</v>
      </c>
      <c r="F2551" t="s">
        <v>7251</v>
      </c>
      <c r="G2551" t="s">
        <v>10155</v>
      </c>
      <c r="H2551" s="9">
        <v>43833</v>
      </c>
      <c r="I2551" s="10">
        <v>0.50555555555555554</v>
      </c>
      <c r="J2551" s="11">
        <v>-676.92</v>
      </c>
      <c r="K2551" t="s">
        <v>10122</v>
      </c>
      <c r="L2551" t="str">
        <f t="shared" si="78"/>
        <v>98841001</v>
      </c>
      <c r="M2551" t="str">
        <f t="shared" si="79"/>
        <v>64101112</v>
      </c>
      <c r="N2551" t="str">
        <f>VLOOKUP($L2551,Map_Organization!$F:$I,2,FALSE)</f>
        <v>UGC</v>
      </c>
      <c r="O2551" t="str">
        <f>VLOOKUP($L2551,Map_Organization!$F:$I,3,FALSE)</f>
        <v>930</v>
      </c>
      <c r="P2551" t="str">
        <f>VLOOKUP($L2551,Map_Organization!$F:$I,4,FALSE)</f>
        <v>8414</v>
      </c>
      <c r="Q2551" t="str">
        <f>VLOOKUP($M2551,Map_GL!$B:$N,11,FALSE)</f>
        <v>75B</v>
      </c>
      <c r="R2551" t="str">
        <f>VLOOKUP($M2551,Map_GL!$B:$N,12,FALSE)</f>
        <v>000</v>
      </c>
      <c r="S2551" t="str">
        <f>VLOOKUP($M2551,Map_GL!$B:$N,13,FALSE)</f>
        <v>00</v>
      </c>
      <c r="T2551"/>
    </row>
    <row r="2552" spans="1:20" x14ac:dyDescent="0.25">
      <c r="A2552" t="s">
        <v>8</v>
      </c>
      <c r="B2552" t="s">
        <v>10</v>
      </c>
      <c r="C2552" t="s">
        <v>12</v>
      </c>
      <c r="D2552" t="s">
        <v>14</v>
      </c>
      <c r="E2552" t="s">
        <v>10121</v>
      </c>
      <c r="F2552" t="s">
        <v>7251</v>
      </c>
      <c r="G2552" t="s">
        <v>10156</v>
      </c>
      <c r="H2552" s="9">
        <v>43833</v>
      </c>
      <c r="I2552" s="10">
        <v>0.50555555555555554</v>
      </c>
      <c r="J2552" s="11">
        <v>521.24</v>
      </c>
      <c r="K2552" t="s">
        <v>10122</v>
      </c>
      <c r="L2552" t="str">
        <f t="shared" si="78"/>
        <v>98841001</v>
      </c>
      <c r="M2552" t="str">
        <f t="shared" si="79"/>
        <v>64106061</v>
      </c>
      <c r="N2552" t="str">
        <f>VLOOKUP($L2552,Map_Organization!$F:$I,2,FALSE)</f>
        <v>UGC</v>
      </c>
      <c r="O2552" t="str">
        <f>VLOOKUP($L2552,Map_Organization!$F:$I,3,FALSE)</f>
        <v>930</v>
      </c>
      <c r="P2552" t="str">
        <f>VLOOKUP($L2552,Map_Organization!$F:$I,4,FALSE)</f>
        <v>8414</v>
      </c>
      <c r="Q2552" t="str">
        <f>VLOOKUP($M2552,Map_GL!$B:$N,11,FALSE)</f>
        <v>75B</v>
      </c>
      <c r="R2552" t="str">
        <f>VLOOKUP($M2552,Map_GL!$B:$N,12,FALSE)</f>
        <v>000</v>
      </c>
      <c r="S2552" t="str">
        <f>VLOOKUP($M2552,Map_GL!$B:$N,13,FALSE)</f>
        <v>00</v>
      </c>
      <c r="T2552"/>
    </row>
    <row r="2553" spans="1:20" x14ac:dyDescent="0.25">
      <c r="A2553" t="s">
        <v>8</v>
      </c>
      <c r="B2553" t="s">
        <v>10</v>
      </c>
      <c r="C2553" t="s">
        <v>12</v>
      </c>
      <c r="D2553" t="s">
        <v>14</v>
      </c>
      <c r="E2553" t="s">
        <v>10121</v>
      </c>
      <c r="F2553" t="s">
        <v>7251</v>
      </c>
      <c r="G2553" t="s">
        <v>10157</v>
      </c>
      <c r="H2553" s="9">
        <v>43833</v>
      </c>
      <c r="I2553" s="10">
        <v>0.50555555555555554</v>
      </c>
      <c r="J2553" s="11">
        <v>203.08</v>
      </c>
      <c r="K2553" t="s">
        <v>10122</v>
      </c>
      <c r="L2553" t="str">
        <f t="shared" si="78"/>
        <v>98841001</v>
      </c>
      <c r="M2553" t="str">
        <f t="shared" si="79"/>
        <v>64502031</v>
      </c>
      <c r="N2553" t="str">
        <f>VLOOKUP($L2553,Map_Organization!$F:$I,2,FALSE)</f>
        <v>UGC</v>
      </c>
      <c r="O2553" t="str">
        <f>VLOOKUP($L2553,Map_Organization!$F:$I,3,FALSE)</f>
        <v>930</v>
      </c>
      <c r="P2553" t="str">
        <f>VLOOKUP($L2553,Map_Organization!$F:$I,4,FALSE)</f>
        <v>8414</v>
      </c>
      <c r="Q2553" t="str">
        <f>VLOOKUP($M2553,Map_GL!$B:$N,11,FALSE)</f>
        <v>75B</v>
      </c>
      <c r="R2553" t="str">
        <f>VLOOKUP($M2553,Map_GL!$B:$N,12,FALSE)</f>
        <v>000</v>
      </c>
      <c r="S2553" t="str">
        <f>VLOOKUP($M2553,Map_GL!$B:$N,13,FALSE)</f>
        <v>00</v>
      </c>
      <c r="T2553"/>
    </row>
    <row r="2554" spans="1:20" x14ac:dyDescent="0.25">
      <c r="A2554" t="s">
        <v>8</v>
      </c>
      <c r="B2554" t="s">
        <v>10</v>
      </c>
      <c r="C2554" t="s">
        <v>12</v>
      </c>
      <c r="D2554" t="s">
        <v>14</v>
      </c>
      <c r="E2554" t="s">
        <v>10121</v>
      </c>
      <c r="F2554" t="s">
        <v>7251</v>
      </c>
      <c r="G2554" t="s">
        <v>10159</v>
      </c>
      <c r="H2554" s="9">
        <v>43833</v>
      </c>
      <c r="I2554" s="10">
        <v>0.50555555555555554</v>
      </c>
      <c r="J2554" s="11">
        <v>-33.83</v>
      </c>
      <c r="K2554" t="s">
        <v>10122</v>
      </c>
      <c r="L2554" t="str">
        <f t="shared" si="78"/>
        <v>98841001</v>
      </c>
      <c r="M2554" t="str">
        <f t="shared" si="79"/>
        <v>61621003</v>
      </c>
      <c r="N2554" t="str">
        <f>VLOOKUP($L2554,Map_Organization!$F:$I,2,FALSE)</f>
        <v>UGC</v>
      </c>
      <c r="O2554" t="str">
        <f>VLOOKUP($L2554,Map_Organization!$F:$I,3,FALSE)</f>
        <v>930</v>
      </c>
      <c r="P2554" t="str">
        <f>VLOOKUP($L2554,Map_Organization!$F:$I,4,FALSE)</f>
        <v>8414</v>
      </c>
      <c r="Q2554" t="str">
        <f>VLOOKUP($M2554,Map_GL!$B:$N,11,FALSE)</f>
        <v>794</v>
      </c>
      <c r="R2554" t="str">
        <f>VLOOKUP($M2554,Map_GL!$B:$N,12,FALSE)</f>
        <v>401</v>
      </c>
      <c r="S2554" t="str">
        <f>VLOOKUP($M2554,Map_GL!$B:$N,13,FALSE)</f>
        <v>00</v>
      </c>
      <c r="T2554"/>
    </row>
    <row r="2555" spans="1:20" x14ac:dyDescent="0.25">
      <c r="A2555" t="s">
        <v>8</v>
      </c>
      <c r="B2555" t="s">
        <v>10</v>
      </c>
      <c r="C2555" t="s">
        <v>12</v>
      </c>
      <c r="D2555" t="s">
        <v>14</v>
      </c>
      <c r="E2555" t="s">
        <v>10121</v>
      </c>
      <c r="F2555" t="s">
        <v>7251</v>
      </c>
      <c r="G2555" t="s">
        <v>10160</v>
      </c>
      <c r="H2555" s="9">
        <v>43833</v>
      </c>
      <c r="I2555" s="10">
        <v>0.50555555555555554</v>
      </c>
      <c r="J2555" s="11">
        <v>48.76</v>
      </c>
      <c r="K2555" t="s">
        <v>10122</v>
      </c>
      <c r="L2555" t="str">
        <f t="shared" si="78"/>
        <v>98841001</v>
      </c>
      <c r="M2555" t="str">
        <f t="shared" si="79"/>
        <v>64501016</v>
      </c>
      <c r="N2555" t="str">
        <f>VLOOKUP($L2555,Map_Organization!$F:$I,2,FALSE)</f>
        <v>UGC</v>
      </c>
      <c r="O2555" t="str">
        <f>VLOOKUP($L2555,Map_Organization!$F:$I,3,FALSE)</f>
        <v>930</v>
      </c>
      <c r="P2555" t="str">
        <f>VLOOKUP($L2555,Map_Organization!$F:$I,4,FALSE)</f>
        <v>8414</v>
      </c>
      <c r="Q2555" t="str">
        <f>VLOOKUP($M2555,Map_GL!$B:$N,11,FALSE)</f>
        <v>75B</v>
      </c>
      <c r="R2555" t="str">
        <f>VLOOKUP($M2555,Map_GL!$B:$N,12,FALSE)</f>
        <v>000</v>
      </c>
      <c r="S2555" t="str">
        <f>VLOOKUP($M2555,Map_GL!$B:$N,13,FALSE)</f>
        <v>00</v>
      </c>
      <c r="T2555"/>
    </row>
    <row r="2556" spans="1:20" x14ac:dyDescent="0.25">
      <c r="A2556" t="s">
        <v>8</v>
      </c>
      <c r="B2556" t="s">
        <v>10</v>
      </c>
      <c r="C2556" t="s">
        <v>12</v>
      </c>
      <c r="D2556" t="s">
        <v>14</v>
      </c>
      <c r="E2556" t="s">
        <v>10121</v>
      </c>
      <c r="F2556" t="s">
        <v>7251</v>
      </c>
      <c r="G2556" t="s">
        <v>10161</v>
      </c>
      <c r="H2556" s="9">
        <v>43833</v>
      </c>
      <c r="I2556" s="10">
        <v>0.50555555555555554</v>
      </c>
      <c r="J2556" s="11">
        <v>-253.85</v>
      </c>
      <c r="K2556" t="s">
        <v>10122</v>
      </c>
      <c r="L2556" t="str">
        <f t="shared" si="78"/>
        <v>98841001</v>
      </c>
      <c r="M2556" t="str">
        <f t="shared" si="79"/>
        <v>64501141</v>
      </c>
      <c r="N2556" t="str">
        <f>VLOOKUP($L2556,Map_Organization!$F:$I,2,FALSE)</f>
        <v>UGC</v>
      </c>
      <c r="O2556" t="str">
        <f>VLOOKUP($L2556,Map_Organization!$F:$I,3,FALSE)</f>
        <v>930</v>
      </c>
      <c r="P2556" t="str">
        <f>VLOOKUP($L2556,Map_Organization!$F:$I,4,FALSE)</f>
        <v>8414</v>
      </c>
      <c r="Q2556" t="str">
        <f>VLOOKUP($M2556,Map_GL!$B:$N,11,FALSE)</f>
        <v>75B</v>
      </c>
      <c r="R2556" t="str">
        <f>VLOOKUP($M2556,Map_GL!$B:$N,12,FALSE)</f>
        <v>000</v>
      </c>
      <c r="S2556" t="str">
        <f>VLOOKUP($M2556,Map_GL!$B:$N,13,FALSE)</f>
        <v>00</v>
      </c>
      <c r="T2556"/>
    </row>
    <row r="2557" spans="1:20" x14ac:dyDescent="0.25">
      <c r="A2557" t="s">
        <v>8</v>
      </c>
      <c r="B2557" t="s">
        <v>10</v>
      </c>
      <c r="C2557" t="s">
        <v>12</v>
      </c>
      <c r="D2557" t="s">
        <v>14</v>
      </c>
      <c r="E2557" t="s">
        <v>10121</v>
      </c>
      <c r="F2557" t="s">
        <v>7251</v>
      </c>
      <c r="G2557" t="s">
        <v>10162</v>
      </c>
      <c r="H2557" s="9">
        <v>43833</v>
      </c>
      <c r="I2557" s="10">
        <v>0.50555555555555554</v>
      </c>
      <c r="J2557" s="11">
        <v>517.84</v>
      </c>
      <c r="K2557" t="s">
        <v>10122</v>
      </c>
      <c r="L2557" t="str">
        <f t="shared" si="78"/>
        <v>98841001</v>
      </c>
      <c r="M2557" t="str">
        <f t="shared" si="79"/>
        <v>64501711</v>
      </c>
      <c r="N2557" t="str">
        <f>VLOOKUP($L2557,Map_Organization!$F:$I,2,FALSE)</f>
        <v>UGC</v>
      </c>
      <c r="O2557" t="str">
        <f>VLOOKUP($L2557,Map_Organization!$F:$I,3,FALSE)</f>
        <v>930</v>
      </c>
      <c r="P2557" t="str">
        <f>VLOOKUP($L2557,Map_Organization!$F:$I,4,FALSE)</f>
        <v>8414</v>
      </c>
      <c r="Q2557" t="str">
        <f>VLOOKUP($M2557,Map_GL!$B:$N,11,FALSE)</f>
        <v>75B</v>
      </c>
      <c r="R2557" t="str">
        <f>VLOOKUP($M2557,Map_GL!$B:$N,12,FALSE)</f>
        <v>000</v>
      </c>
      <c r="S2557" t="str">
        <f>VLOOKUP($M2557,Map_GL!$B:$N,13,FALSE)</f>
        <v>00</v>
      </c>
      <c r="T2557"/>
    </row>
    <row r="2558" spans="1:20" x14ac:dyDescent="0.25">
      <c r="A2558" t="s">
        <v>8</v>
      </c>
      <c r="B2558" t="s">
        <v>10</v>
      </c>
      <c r="C2558" t="s">
        <v>12</v>
      </c>
      <c r="D2558" t="s">
        <v>14</v>
      </c>
      <c r="E2558" t="s">
        <v>10121</v>
      </c>
      <c r="F2558" t="s">
        <v>7251</v>
      </c>
      <c r="G2558" t="s">
        <v>10198</v>
      </c>
      <c r="H2558" s="9">
        <v>43833</v>
      </c>
      <c r="I2558" s="10">
        <v>0.50555555555555554</v>
      </c>
      <c r="J2558" s="11">
        <v>9.5</v>
      </c>
      <c r="K2558" t="s">
        <v>10122</v>
      </c>
      <c r="L2558" t="str">
        <f t="shared" si="78"/>
        <v>98841001</v>
      </c>
      <c r="M2558" t="str">
        <f t="shared" si="79"/>
        <v>64501721</v>
      </c>
      <c r="N2558" t="str">
        <f>VLOOKUP($L2558,Map_Organization!$F:$I,2,FALSE)</f>
        <v>UGC</v>
      </c>
      <c r="O2558" t="str">
        <f>VLOOKUP($L2558,Map_Organization!$F:$I,3,FALSE)</f>
        <v>930</v>
      </c>
      <c r="P2558" t="str">
        <f>VLOOKUP($L2558,Map_Organization!$F:$I,4,FALSE)</f>
        <v>8414</v>
      </c>
      <c r="Q2558" t="str">
        <f>VLOOKUP($M2558,Map_GL!$B:$N,11,FALSE)</f>
        <v>75B</v>
      </c>
      <c r="R2558" t="str">
        <f>VLOOKUP($M2558,Map_GL!$B:$N,12,FALSE)</f>
        <v>000</v>
      </c>
      <c r="S2558" t="str">
        <f>VLOOKUP($M2558,Map_GL!$B:$N,13,FALSE)</f>
        <v>00</v>
      </c>
      <c r="T2558"/>
    </row>
    <row r="2559" spans="1:20" x14ac:dyDescent="0.25">
      <c r="A2559" t="s">
        <v>8</v>
      </c>
      <c r="B2559" t="s">
        <v>10</v>
      </c>
      <c r="C2559" t="s">
        <v>12</v>
      </c>
      <c r="D2559" t="s">
        <v>14</v>
      </c>
      <c r="E2559" t="s">
        <v>10121</v>
      </c>
      <c r="F2559" t="s">
        <v>7251</v>
      </c>
      <c r="G2559" t="s">
        <v>10163</v>
      </c>
      <c r="H2559" s="9">
        <v>43833</v>
      </c>
      <c r="I2559" s="10">
        <v>0.50555555555555554</v>
      </c>
      <c r="J2559" s="11">
        <v>182.07999999999998</v>
      </c>
      <c r="K2559" t="s">
        <v>10122</v>
      </c>
      <c r="L2559" t="str">
        <f t="shared" si="78"/>
        <v>98841001</v>
      </c>
      <c r="M2559" t="str">
        <f t="shared" si="79"/>
        <v>64501731</v>
      </c>
      <c r="N2559" t="str">
        <f>VLOOKUP($L2559,Map_Organization!$F:$I,2,FALSE)</f>
        <v>UGC</v>
      </c>
      <c r="O2559" t="str">
        <f>VLOOKUP($L2559,Map_Organization!$F:$I,3,FALSE)</f>
        <v>930</v>
      </c>
      <c r="P2559" t="str">
        <f>VLOOKUP($L2559,Map_Organization!$F:$I,4,FALSE)</f>
        <v>8414</v>
      </c>
      <c r="Q2559" t="str">
        <f>VLOOKUP($M2559,Map_GL!$B:$N,11,FALSE)</f>
        <v>75B</v>
      </c>
      <c r="R2559" t="str">
        <f>VLOOKUP($M2559,Map_GL!$B:$N,12,FALSE)</f>
        <v>000</v>
      </c>
      <c r="S2559" t="str">
        <f>VLOOKUP($M2559,Map_GL!$B:$N,13,FALSE)</f>
        <v>00</v>
      </c>
      <c r="T2559"/>
    </row>
    <row r="2560" spans="1:20" x14ac:dyDescent="0.25">
      <c r="A2560" t="s">
        <v>8</v>
      </c>
      <c r="B2560" t="s">
        <v>10</v>
      </c>
      <c r="C2560" t="s">
        <v>12</v>
      </c>
      <c r="D2560" t="s">
        <v>14</v>
      </c>
      <c r="E2560" t="s">
        <v>10121</v>
      </c>
      <c r="F2560" t="s">
        <v>7251</v>
      </c>
      <c r="G2560" t="s">
        <v>10271</v>
      </c>
      <c r="H2560" s="9">
        <v>43833</v>
      </c>
      <c r="I2560" s="10">
        <v>0.50555555555555554</v>
      </c>
      <c r="J2560" s="11">
        <v>455</v>
      </c>
      <c r="K2560" t="s">
        <v>10122</v>
      </c>
      <c r="L2560" t="str">
        <f t="shared" si="78"/>
        <v>98841001</v>
      </c>
      <c r="M2560" t="str">
        <f t="shared" si="79"/>
        <v>64102110</v>
      </c>
      <c r="N2560" t="str">
        <f>VLOOKUP($L2560,Map_Organization!$F:$I,2,FALSE)</f>
        <v>UGC</v>
      </c>
      <c r="O2560" t="str">
        <f>VLOOKUP($L2560,Map_Organization!$F:$I,3,FALSE)</f>
        <v>930</v>
      </c>
      <c r="P2560" t="str">
        <f>VLOOKUP($L2560,Map_Organization!$F:$I,4,FALSE)</f>
        <v>8414</v>
      </c>
      <c r="Q2560" t="str">
        <f>VLOOKUP($M2560,Map_GL!$B:$N,11,FALSE)</f>
        <v>75B</v>
      </c>
      <c r="R2560" t="str">
        <f>VLOOKUP($M2560,Map_GL!$B:$N,12,FALSE)</f>
        <v>000</v>
      </c>
      <c r="S2560" t="str">
        <f>VLOOKUP($M2560,Map_GL!$B:$N,13,FALSE)</f>
        <v>00</v>
      </c>
      <c r="T2560"/>
    </row>
    <row r="2561" spans="1:20" x14ac:dyDescent="0.25">
      <c r="A2561" t="s">
        <v>8</v>
      </c>
      <c r="B2561" t="s">
        <v>10</v>
      </c>
      <c r="C2561" t="s">
        <v>12</v>
      </c>
      <c r="D2561" t="s">
        <v>14</v>
      </c>
      <c r="E2561" t="s">
        <v>10121</v>
      </c>
      <c r="F2561" t="s">
        <v>7251</v>
      </c>
      <c r="G2561" t="s">
        <v>10164</v>
      </c>
      <c r="H2561" s="9">
        <v>43833</v>
      </c>
      <c r="I2561" s="10">
        <v>0.50555555555555554</v>
      </c>
      <c r="J2561" s="11">
        <v>-521.24</v>
      </c>
      <c r="K2561" t="s">
        <v>10122</v>
      </c>
      <c r="L2561" t="str">
        <f t="shared" si="78"/>
        <v>98841001</v>
      </c>
      <c r="M2561" t="str">
        <f t="shared" si="79"/>
        <v>64106061</v>
      </c>
      <c r="N2561" t="str">
        <f>VLOOKUP($L2561,Map_Organization!$F:$I,2,FALSE)</f>
        <v>UGC</v>
      </c>
      <c r="O2561" t="str">
        <f>VLOOKUP($L2561,Map_Organization!$F:$I,3,FALSE)</f>
        <v>930</v>
      </c>
      <c r="P2561" t="str">
        <f>VLOOKUP($L2561,Map_Organization!$F:$I,4,FALSE)</f>
        <v>8414</v>
      </c>
      <c r="Q2561" t="str">
        <f>VLOOKUP($M2561,Map_GL!$B:$N,11,FALSE)</f>
        <v>75B</v>
      </c>
      <c r="R2561" t="str">
        <f>VLOOKUP($M2561,Map_GL!$B:$N,12,FALSE)</f>
        <v>000</v>
      </c>
      <c r="S2561" t="str">
        <f>VLOOKUP($M2561,Map_GL!$B:$N,13,FALSE)</f>
        <v>00</v>
      </c>
      <c r="T2561"/>
    </row>
    <row r="2562" spans="1:20" x14ac:dyDescent="0.25">
      <c r="A2562" t="s">
        <v>8</v>
      </c>
      <c r="B2562" t="s">
        <v>10</v>
      </c>
      <c r="C2562" t="s">
        <v>12</v>
      </c>
      <c r="D2562" t="s">
        <v>14</v>
      </c>
      <c r="E2562" t="s">
        <v>10121</v>
      </c>
      <c r="F2562" t="s">
        <v>7251</v>
      </c>
      <c r="G2562" t="s">
        <v>10165</v>
      </c>
      <c r="H2562" s="9">
        <v>43833</v>
      </c>
      <c r="I2562" s="10">
        <v>0.50555555555555554</v>
      </c>
      <c r="J2562" s="11">
        <v>521.24</v>
      </c>
      <c r="K2562" t="s">
        <v>10122</v>
      </c>
      <c r="L2562" t="str">
        <f t="shared" si="78"/>
        <v>98841001</v>
      </c>
      <c r="M2562" t="str">
        <f t="shared" si="79"/>
        <v>64106060</v>
      </c>
      <c r="N2562" t="str">
        <f>VLOOKUP($L2562,Map_Organization!$F:$I,2,FALSE)</f>
        <v>UGC</v>
      </c>
      <c r="O2562" t="str">
        <f>VLOOKUP($L2562,Map_Organization!$F:$I,3,FALSE)</f>
        <v>930</v>
      </c>
      <c r="P2562" t="str">
        <f>VLOOKUP($L2562,Map_Organization!$F:$I,4,FALSE)</f>
        <v>8414</v>
      </c>
      <c r="Q2562" t="str">
        <f>VLOOKUP($M2562,Map_GL!$B:$N,11,FALSE)</f>
        <v>75B</v>
      </c>
      <c r="R2562" t="str">
        <f>VLOOKUP($M2562,Map_GL!$B:$N,12,FALSE)</f>
        <v>000</v>
      </c>
      <c r="S2562" t="str">
        <f>VLOOKUP($M2562,Map_GL!$B:$N,13,FALSE)</f>
        <v>00</v>
      </c>
      <c r="T2562"/>
    </row>
    <row r="2563" spans="1:20" x14ac:dyDescent="0.25">
      <c r="A2563" t="s">
        <v>8</v>
      </c>
      <c r="B2563" t="s">
        <v>10</v>
      </c>
      <c r="C2563" t="s">
        <v>12</v>
      </c>
      <c r="D2563" t="s">
        <v>14</v>
      </c>
      <c r="E2563" t="s">
        <v>10121</v>
      </c>
      <c r="F2563" t="s">
        <v>7251</v>
      </c>
      <c r="G2563" t="s">
        <v>10166</v>
      </c>
      <c r="H2563" s="9">
        <v>43833</v>
      </c>
      <c r="I2563" s="10">
        <v>0.50555555555555554</v>
      </c>
      <c r="J2563" s="11">
        <v>-203.08</v>
      </c>
      <c r="K2563" t="s">
        <v>10122</v>
      </c>
      <c r="L2563" t="str">
        <f t="shared" si="78"/>
        <v>98841001</v>
      </c>
      <c r="M2563" t="str">
        <f t="shared" si="79"/>
        <v>64502031</v>
      </c>
      <c r="N2563" t="str">
        <f>VLOOKUP($L2563,Map_Organization!$F:$I,2,FALSE)</f>
        <v>UGC</v>
      </c>
      <c r="O2563" t="str">
        <f>VLOOKUP($L2563,Map_Organization!$F:$I,3,FALSE)</f>
        <v>930</v>
      </c>
      <c r="P2563" t="str">
        <f>VLOOKUP($L2563,Map_Organization!$F:$I,4,FALSE)</f>
        <v>8414</v>
      </c>
      <c r="Q2563" t="str">
        <f>VLOOKUP($M2563,Map_GL!$B:$N,11,FALSE)</f>
        <v>75B</v>
      </c>
      <c r="R2563" t="str">
        <f>VLOOKUP($M2563,Map_GL!$B:$N,12,FALSE)</f>
        <v>000</v>
      </c>
      <c r="S2563" t="str">
        <f>VLOOKUP($M2563,Map_GL!$B:$N,13,FALSE)</f>
        <v>00</v>
      </c>
      <c r="T2563"/>
    </row>
    <row r="2564" spans="1:20" x14ac:dyDescent="0.25">
      <c r="A2564" t="s">
        <v>8</v>
      </c>
      <c r="B2564" t="s">
        <v>10</v>
      </c>
      <c r="C2564" t="s">
        <v>12</v>
      </c>
      <c r="D2564" t="s">
        <v>14</v>
      </c>
      <c r="E2564" t="s">
        <v>10121</v>
      </c>
      <c r="F2564" t="s">
        <v>7251</v>
      </c>
      <c r="G2564" t="s">
        <v>10168</v>
      </c>
      <c r="H2564" s="9">
        <v>43833</v>
      </c>
      <c r="I2564" s="10">
        <v>0.50555555555555554</v>
      </c>
      <c r="J2564" s="11">
        <v>203.08</v>
      </c>
      <c r="K2564" t="s">
        <v>10122</v>
      </c>
      <c r="L2564" t="str">
        <f t="shared" si="78"/>
        <v>98841001</v>
      </c>
      <c r="M2564" t="str">
        <f t="shared" si="79"/>
        <v>64502030</v>
      </c>
      <c r="N2564" t="str">
        <f>VLOOKUP($L2564,Map_Organization!$F:$I,2,FALSE)</f>
        <v>UGC</v>
      </c>
      <c r="O2564" t="str">
        <f>VLOOKUP($L2564,Map_Organization!$F:$I,3,FALSE)</f>
        <v>930</v>
      </c>
      <c r="P2564" t="str">
        <f>VLOOKUP($L2564,Map_Organization!$F:$I,4,FALSE)</f>
        <v>8414</v>
      </c>
      <c r="Q2564" t="str">
        <f>VLOOKUP($M2564,Map_GL!$B:$N,11,FALSE)</f>
        <v>75B</v>
      </c>
      <c r="R2564" t="str">
        <f>VLOOKUP($M2564,Map_GL!$B:$N,12,FALSE)</f>
        <v>000</v>
      </c>
      <c r="S2564" t="str">
        <f>VLOOKUP($M2564,Map_GL!$B:$N,13,FALSE)</f>
        <v>00</v>
      </c>
      <c r="T2564"/>
    </row>
    <row r="2565" spans="1:20" x14ac:dyDescent="0.25">
      <c r="A2565" t="s">
        <v>8</v>
      </c>
      <c r="B2565" t="s">
        <v>10</v>
      </c>
      <c r="C2565" t="s">
        <v>12</v>
      </c>
      <c r="D2565" t="s">
        <v>14</v>
      </c>
      <c r="E2565" t="s">
        <v>10121</v>
      </c>
      <c r="F2565" t="s">
        <v>7251</v>
      </c>
      <c r="G2565" t="s">
        <v>10170</v>
      </c>
      <c r="H2565" s="9">
        <v>43833</v>
      </c>
      <c r="I2565" s="10">
        <v>0.50555555555555554</v>
      </c>
      <c r="J2565" s="11">
        <v>-48.76</v>
      </c>
      <c r="K2565" t="s">
        <v>10122</v>
      </c>
      <c r="L2565" t="str">
        <f t="shared" ref="L2565:L2628" si="80">SUBSTITUTE(RIGHT($F2565,9),"-","")</f>
        <v>98841001</v>
      </c>
      <c r="M2565" t="str">
        <f t="shared" ref="M2565:M2628" si="81">SUBSTITUTE(RIGHT($G2565,9),".","")</f>
        <v>64501016</v>
      </c>
      <c r="N2565" t="str">
        <f>VLOOKUP($L2565,Map_Organization!$F:$I,2,FALSE)</f>
        <v>UGC</v>
      </c>
      <c r="O2565" t="str">
        <f>VLOOKUP($L2565,Map_Organization!$F:$I,3,FALSE)</f>
        <v>930</v>
      </c>
      <c r="P2565" t="str">
        <f>VLOOKUP($L2565,Map_Organization!$F:$I,4,FALSE)</f>
        <v>8414</v>
      </c>
      <c r="Q2565" t="str">
        <f>VLOOKUP($M2565,Map_GL!$B:$N,11,FALSE)</f>
        <v>75B</v>
      </c>
      <c r="R2565" t="str">
        <f>VLOOKUP($M2565,Map_GL!$B:$N,12,FALSE)</f>
        <v>000</v>
      </c>
      <c r="S2565" t="str">
        <f>VLOOKUP($M2565,Map_GL!$B:$N,13,FALSE)</f>
        <v>00</v>
      </c>
      <c r="T2565"/>
    </row>
    <row r="2566" spans="1:20" x14ac:dyDescent="0.25">
      <c r="A2566" t="s">
        <v>8</v>
      </c>
      <c r="B2566" t="s">
        <v>10</v>
      </c>
      <c r="C2566" t="s">
        <v>12</v>
      </c>
      <c r="D2566" t="s">
        <v>14</v>
      </c>
      <c r="E2566" t="s">
        <v>10121</v>
      </c>
      <c r="F2566" t="s">
        <v>7251</v>
      </c>
      <c r="G2566" t="s">
        <v>10171</v>
      </c>
      <c r="H2566" s="9">
        <v>43833</v>
      </c>
      <c r="I2566" s="10">
        <v>0.50555555555555554</v>
      </c>
      <c r="J2566" s="11">
        <v>253.85</v>
      </c>
      <c r="K2566" t="s">
        <v>10122</v>
      </c>
      <c r="L2566" t="str">
        <f t="shared" si="80"/>
        <v>98841001</v>
      </c>
      <c r="M2566" t="str">
        <f t="shared" si="81"/>
        <v>64501141</v>
      </c>
      <c r="N2566" t="str">
        <f>VLOOKUP($L2566,Map_Organization!$F:$I,2,FALSE)</f>
        <v>UGC</v>
      </c>
      <c r="O2566" t="str">
        <f>VLOOKUP($L2566,Map_Organization!$F:$I,3,FALSE)</f>
        <v>930</v>
      </c>
      <c r="P2566" t="str">
        <f>VLOOKUP($L2566,Map_Organization!$F:$I,4,FALSE)</f>
        <v>8414</v>
      </c>
      <c r="Q2566" t="str">
        <f>VLOOKUP($M2566,Map_GL!$B:$N,11,FALSE)</f>
        <v>75B</v>
      </c>
      <c r="R2566" t="str">
        <f>VLOOKUP($M2566,Map_GL!$B:$N,12,FALSE)</f>
        <v>000</v>
      </c>
      <c r="S2566" t="str">
        <f>VLOOKUP($M2566,Map_GL!$B:$N,13,FALSE)</f>
        <v>00</v>
      </c>
      <c r="T2566"/>
    </row>
    <row r="2567" spans="1:20" x14ac:dyDescent="0.25">
      <c r="A2567" t="s">
        <v>8</v>
      </c>
      <c r="B2567" t="s">
        <v>10</v>
      </c>
      <c r="C2567" t="s">
        <v>12</v>
      </c>
      <c r="D2567" t="s">
        <v>14</v>
      </c>
      <c r="E2567" t="s">
        <v>10121</v>
      </c>
      <c r="F2567" t="s">
        <v>7251</v>
      </c>
      <c r="G2567" t="s">
        <v>10172</v>
      </c>
      <c r="H2567" s="9">
        <v>43833</v>
      </c>
      <c r="I2567" s="10">
        <v>0.50555555555555554</v>
      </c>
      <c r="J2567" s="11">
        <v>27.08</v>
      </c>
      <c r="K2567" t="s">
        <v>10122</v>
      </c>
      <c r="L2567" t="str">
        <f t="shared" si="80"/>
        <v>98841001</v>
      </c>
      <c r="M2567" t="str">
        <f t="shared" si="81"/>
        <v>64501014</v>
      </c>
      <c r="N2567" t="str">
        <f>VLOOKUP($L2567,Map_Organization!$F:$I,2,FALSE)</f>
        <v>UGC</v>
      </c>
      <c r="O2567" t="str">
        <f>VLOOKUP($L2567,Map_Organization!$F:$I,3,FALSE)</f>
        <v>930</v>
      </c>
      <c r="P2567" t="str">
        <f>VLOOKUP($L2567,Map_Organization!$F:$I,4,FALSE)</f>
        <v>8414</v>
      </c>
      <c r="Q2567" t="str">
        <f>VLOOKUP($M2567,Map_GL!$B:$N,11,FALSE)</f>
        <v>75B</v>
      </c>
      <c r="R2567" t="str">
        <f>VLOOKUP($M2567,Map_GL!$B:$N,12,FALSE)</f>
        <v>000</v>
      </c>
      <c r="S2567" t="str">
        <f>VLOOKUP($M2567,Map_GL!$B:$N,13,FALSE)</f>
        <v>00</v>
      </c>
      <c r="T2567"/>
    </row>
    <row r="2568" spans="1:20" x14ac:dyDescent="0.25">
      <c r="A2568" t="s">
        <v>8</v>
      </c>
      <c r="B2568" t="s">
        <v>10</v>
      </c>
      <c r="C2568" t="s">
        <v>12</v>
      </c>
      <c r="D2568" t="s">
        <v>14</v>
      </c>
      <c r="E2568" t="s">
        <v>10121</v>
      </c>
      <c r="F2568" t="s">
        <v>7251</v>
      </c>
      <c r="G2568" t="s">
        <v>10173</v>
      </c>
      <c r="H2568" s="9">
        <v>43833</v>
      </c>
      <c r="I2568" s="10">
        <v>0.50555555555555554</v>
      </c>
      <c r="J2568" s="11">
        <v>21.68</v>
      </c>
      <c r="K2568" t="s">
        <v>10122</v>
      </c>
      <c r="L2568" t="str">
        <f t="shared" si="80"/>
        <v>98841001</v>
      </c>
      <c r="M2568" t="str">
        <f t="shared" si="81"/>
        <v>64501015</v>
      </c>
      <c r="N2568" t="str">
        <f>VLOOKUP($L2568,Map_Organization!$F:$I,2,FALSE)</f>
        <v>UGC</v>
      </c>
      <c r="O2568" t="str">
        <f>VLOOKUP($L2568,Map_Organization!$F:$I,3,FALSE)</f>
        <v>930</v>
      </c>
      <c r="P2568" t="str">
        <f>VLOOKUP($L2568,Map_Organization!$F:$I,4,FALSE)</f>
        <v>8414</v>
      </c>
      <c r="Q2568" t="str">
        <f>VLOOKUP($M2568,Map_GL!$B:$N,11,FALSE)</f>
        <v>75B</v>
      </c>
      <c r="R2568" t="str">
        <f>VLOOKUP($M2568,Map_GL!$B:$N,12,FALSE)</f>
        <v>000</v>
      </c>
      <c r="S2568" t="str">
        <f>VLOOKUP($M2568,Map_GL!$B:$N,13,FALSE)</f>
        <v>00</v>
      </c>
      <c r="T2568"/>
    </row>
    <row r="2569" spans="1:20" x14ac:dyDescent="0.25">
      <c r="A2569" t="s">
        <v>8</v>
      </c>
      <c r="B2569" t="s">
        <v>10</v>
      </c>
      <c r="C2569" t="s">
        <v>12</v>
      </c>
      <c r="D2569" t="s">
        <v>14</v>
      </c>
      <c r="E2569" t="s">
        <v>10121</v>
      </c>
      <c r="F2569" t="s">
        <v>7251</v>
      </c>
      <c r="G2569" t="s">
        <v>10174</v>
      </c>
      <c r="H2569" s="9">
        <v>43833</v>
      </c>
      <c r="I2569" s="10">
        <v>0.50555555555555554</v>
      </c>
      <c r="J2569" s="11">
        <v>-253.85</v>
      </c>
      <c r="K2569" t="s">
        <v>10122</v>
      </c>
      <c r="L2569" t="str">
        <f t="shared" si="80"/>
        <v>98841001</v>
      </c>
      <c r="M2569" t="str">
        <f t="shared" si="81"/>
        <v>64501140</v>
      </c>
      <c r="N2569" t="str">
        <f>VLOOKUP($L2569,Map_Organization!$F:$I,2,FALSE)</f>
        <v>UGC</v>
      </c>
      <c r="O2569" t="str">
        <f>VLOOKUP($L2569,Map_Organization!$F:$I,3,FALSE)</f>
        <v>930</v>
      </c>
      <c r="P2569" t="str">
        <f>VLOOKUP($L2569,Map_Organization!$F:$I,4,FALSE)</f>
        <v>8414</v>
      </c>
      <c r="Q2569" t="str">
        <f>VLOOKUP($M2569,Map_GL!$B:$N,11,FALSE)</f>
        <v>75B</v>
      </c>
      <c r="R2569" t="str">
        <f>VLOOKUP($M2569,Map_GL!$B:$N,12,FALSE)</f>
        <v>000</v>
      </c>
      <c r="S2569" t="str">
        <f>VLOOKUP($M2569,Map_GL!$B:$N,13,FALSE)</f>
        <v>00</v>
      </c>
      <c r="T2569"/>
    </row>
    <row r="2570" spans="1:20" x14ac:dyDescent="0.25">
      <c r="A2570" t="s">
        <v>8</v>
      </c>
      <c r="B2570" t="s">
        <v>10</v>
      </c>
      <c r="C2570" t="s">
        <v>12</v>
      </c>
      <c r="D2570" t="s">
        <v>14</v>
      </c>
      <c r="E2570" t="s">
        <v>10121</v>
      </c>
      <c r="F2570" t="s">
        <v>7251</v>
      </c>
      <c r="G2570" t="s">
        <v>10175</v>
      </c>
      <c r="H2570" s="9">
        <v>43833</v>
      </c>
      <c r="I2570" s="10">
        <v>0.50555555555555554</v>
      </c>
      <c r="J2570" s="11">
        <v>-517.84</v>
      </c>
      <c r="K2570" t="s">
        <v>10122</v>
      </c>
      <c r="L2570" t="str">
        <f t="shared" si="80"/>
        <v>98841001</v>
      </c>
      <c r="M2570" t="str">
        <f t="shared" si="81"/>
        <v>64501711</v>
      </c>
      <c r="N2570" t="str">
        <f>VLOOKUP($L2570,Map_Organization!$F:$I,2,FALSE)</f>
        <v>UGC</v>
      </c>
      <c r="O2570" t="str">
        <f>VLOOKUP($L2570,Map_Organization!$F:$I,3,FALSE)</f>
        <v>930</v>
      </c>
      <c r="P2570" t="str">
        <f>VLOOKUP($L2570,Map_Organization!$F:$I,4,FALSE)</f>
        <v>8414</v>
      </c>
      <c r="Q2570" t="str">
        <f>VLOOKUP($M2570,Map_GL!$B:$N,11,FALSE)</f>
        <v>75B</v>
      </c>
      <c r="R2570" t="str">
        <f>VLOOKUP($M2570,Map_GL!$B:$N,12,FALSE)</f>
        <v>000</v>
      </c>
      <c r="S2570" t="str">
        <f>VLOOKUP($M2570,Map_GL!$B:$N,13,FALSE)</f>
        <v>00</v>
      </c>
      <c r="T2570"/>
    </row>
    <row r="2571" spans="1:20" x14ac:dyDescent="0.25">
      <c r="A2571" t="s">
        <v>8</v>
      </c>
      <c r="B2571" t="s">
        <v>10</v>
      </c>
      <c r="C2571" t="s">
        <v>12</v>
      </c>
      <c r="D2571" t="s">
        <v>14</v>
      </c>
      <c r="E2571" t="s">
        <v>10121</v>
      </c>
      <c r="F2571" t="s">
        <v>7251</v>
      </c>
      <c r="G2571" t="s">
        <v>10199</v>
      </c>
      <c r="H2571" s="9">
        <v>43833</v>
      </c>
      <c r="I2571" s="10">
        <v>0.50555555555555554</v>
      </c>
      <c r="J2571" s="11">
        <v>-9.5</v>
      </c>
      <c r="K2571" t="s">
        <v>10122</v>
      </c>
      <c r="L2571" t="str">
        <f t="shared" si="80"/>
        <v>98841001</v>
      </c>
      <c r="M2571" t="str">
        <f t="shared" si="81"/>
        <v>64501721</v>
      </c>
      <c r="N2571" t="str">
        <f>VLOOKUP($L2571,Map_Organization!$F:$I,2,FALSE)</f>
        <v>UGC</v>
      </c>
      <c r="O2571" t="str">
        <f>VLOOKUP($L2571,Map_Organization!$F:$I,3,FALSE)</f>
        <v>930</v>
      </c>
      <c r="P2571" t="str">
        <f>VLOOKUP($L2571,Map_Organization!$F:$I,4,FALSE)</f>
        <v>8414</v>
      </c>
      <c r="Q2571" t="str">
        <f>VLOOKUP($M2571,Map_GL!$B:$N,11,FALSE)</f>
        <v>75B</v>
      </c>
      <c r="R2571" t="str">
        <f>VLOOKUP($M2571,Map_GL!$B:$N,12,FALSE)</f>
        <v>000</v>
      </c>
      <c r="S2571" t="str">
        <f>VLOOKUP($M2571,Map_GL!$B:$N,13,FALSE)</f>
        <v>00</v>
      </c>
      <c r="T2571"/>
    </row>
    <row r="2572" spans="1:20" x14ac:dyDescent="0.25">
      <c r="A2572" t="s">
        <v>8</v>
      </c>
      <c r="B2572" t="s">
        <v>10</v>
      </c>
      <c r="C2572" t="s">
        <v>12</v>
      </c>
      <c r="D2572" t="s">
        <v>14</v>
      </c>
      <c r="E2572" t="s">
        <v>10121</v>
      </c>
      <c r="F2572" t="s">
        <v>7251</v>
      </c>
      <c r="G2572" t="s">
        <v>10176</v>
      </c>
      <c r="H2572" s="9">
        <v>43833</v>
      </c>
      <c r="I2572" s="10">
        <v>0.50555555555555554</v>
      </c>
      <c r="J2572" s="11">
        <v>517.84</v>
      </c>
      <c r="K2572" t="s">
        <v>10122</v>
      </c>
      <c r="L2572" t="str">
        <f t="shared" si="80"/>
        <v>98841001</v>
      </c>
      <c r="M2572" t="str">
        <f t="shared" si="81"/>
        <v>64501710</v>
      </c>
      <c r="N2572" t="str">
        <f>VLOOKUP($L2572,Map_Organization!$F:$I,2,FALSE)</f>
        <v>UGC</v>
      </c>
      <c r="O2572" t="str">
        <f>VLOOKUP($L2572,Map_Organization!$F:$I,3,FALSE)</f>
        <v>930</v>
      </c>
      <c r="P2572" t="str">
        <f>VLOOKUP($L2572,Map_Organization!$F:$I,4,FALSE)</f>
        <v>8414</v>
      </c>
      <c r="Q2572" t="str">
        <f>VLOOKUP($M2572,Map_GL!$B:$N,11,FALSE)</f>
        <v>75B</v>
      </c>
      <c r="R2572" t="str">
        <f>VLOOKUP($M2572,Map_GL!$B:$N,12,FALSE)</f>
        <v>000</v>
      </c>
      <c r="S2572" t="str">
        <f>VLOOKUP($M2572,Map_GL!$B:$N,13,FALSE)</f>
        <v>00</v>
      </c>
      <c r="T2572"/>
    </row>
    <row r="2573" spans="1:20" x14ac:dyDescent="0.25">
      <c r="A2573" t="s">
        <v>8</v>
      </c>
      <c r="B2573" t="s">
        <v>10</v>
      </c>
      <c r="C2573" t="s">
        <v>12</v>
      </c>
      <c r="D2573" t="s">
        <v>14</v>
      </c>
      <c r="E2573" t="s">
        <v>10121</v>
      </c>
      <c r="F2573" t="s">
        <v>7251</v>
      </c>
      <c r="G2573" t="s">
        <v>10200</v>
      </c>
      <c r="H2573" s="9">
        <v>43833</v>
      </c>
      <c r="I2573" s="10">
        <v>0.50555555555555554</v>
      </c>
      <c r="J2573" s="11">
        <v>9.5</v>
      </c>
      <c r="K2573" t="s">
        <v>10122</v>
      </c>
      <c r="L2573" t="str">
        <f t="shared" si="80"/>
        <v>98841001</v>
      </c>
      <c r="M2573" t="str">
        <f t="shared" si="81"/>
        <v>64501720</v>
      </c>
      <c r="N2573" t="str">
        <f>VLOOKUP($L2573,Map_Organization!$F:$I,2,FALSE)</f>
        <v>UGC</v>
      </c>
      <c r="O2573" t="str">
        <f>VLOOKUP($L2573,Map_Organization!$F:$I,3,FALSE)</f>
        <v>930</v>
      </c>
      <c r="P2573" t="str">
        <f>VLOOKUP($L2573,Map_Organization!$F:$I,4,FALSE)</f>
        <v>8414</v>
      </c>
      <c r="Q2573" t="str">
        <f>VLOOKUP($M2573,Map_GL!$B:$N,11,FALSE)</f>
        <v>75B</v>
      </c>
      <c r="R2573" t="str">
        <f>VLOOKUP($M2573,Map_GL!$B:$N,12,FALSE)</f>
        <v>000</v>
      </c>
      <c r="S2573" t="str">
        <f>VLOOKUP($M2573,Map_GL!$B:$N,13,FALSE)</f>
        <v>00</v>
      </c>
      <c r="T2573"/>
    </row>
    <row r="2574" spans="1:20" x14ac:dyDescent="0.25">
      <c r="A2574" t="s">
        <v>8</v>
      </c>
      <c r="B2574" t="s">
        <v>10</v>
      </c>
      <c r="C2574" t="s">
        <v>12</v>
      </c>
      <c r="D2574" t="s">
        <v>14</v>
      </c>
      <c r="E2574" t="s">
        <v>10121</v>
      </c>
      <c r="F2574" t="s">
        <v>7251</v>
      </c>
      <c r="G2574" t="s">
        <v>10177</v>
      </c>
      <c r="H2574" s="9">
        <v>43833</v>
      </c>
      <c r="I2574" s="10">
        <v>0.50555555555555554</v>
      </c>
      <c r="J2574" s="11">
        <v>-182.07999999999998</v>
      </c>
      <c r="K2574" t="s">
        <v>10122</v>
      </c>
      <c r="L2574" t="str">
        <f t="shared" si="80"/>
        <v>98841001</v>
      </c>
      <c r="M2574" t="str">
        <f t="shared" si="81"/>
        <v>64501731</v>
      </c>
      <c r="N2574" t="str">
        <f>VLOOKUP($L2574,Map_Organization!$F:$I,2,FALSE)</f>
        <v>UGC</v>
      </c>
      <c r="O2574" t="str">
        <f>VLOOKUP($L2574,Map_Organization!$F:$I,3,FALSE)</f>
        <v>930</v>
      </c>
      <c r="P2574" t="str">
        <f>VLOOKUP($L2574,Map_Organization!$F:$I,4,FALSE)</f>
        <v>8414</v>
      </c>
      <c r="Q2574" t="str">
        <f>VLOOKUP($M2574,Map_GL!$B:$N,11,FALSE)</f>
        <v>75B</v>
      </c>
      <c r="R2574" t="str">
        <f>VLOOKUP($M2574,Map_GL!$B:$N,12,FALSE)</f>
        <v>000</v>
      </c>
      <c r="S2574" t="str">
        <f>VLOOKUP($M2574,Map_GL!$B:$N,13,FALSE)</f>
        <v>00</v>
      </c>
      <c r="T2574"/>
    </row>
    <row r="2575" spans="1:20" x14ac:dyDescent="0.25">
      <c r="A2575" t="s">
        <v>8</v>
      </c>
      <c r="B2575" t="s">
        <v>10</v>
      </c>
      <c r="C2575" t="s">
        <v>12</v>
      </c>
      <c r="D2575" t="s">
        <v>14</v>
      </c>
      <c r="E2575" t="s">
        <v>10121</v>
      </c>
      <c r="F2575" t="s">
        <v>7251</v>
      </c>
      <c r="G2575" t="s">
        <v>10178</v>
      </c>
      <c r="H2575" s="9">
        <v>43833</v>
      </c>
      <c r="I2575" s="10">
        <v>0.50555555555555554</v>
      </c>
      <c r="J2575" s="11">
        <v>182.07999999999998</v>
      </c>
      <c r="K2575" t="s">
        <v>10122</v>
      </c>
      <c r="L2575" t="str">
        <f t="shared" si="80"/>
        <v>98841001</v>
      </c>
      <c r="M2575" t="str">
        <f t="shared" si="81"/>
        <v>64501730</v>
      </c>
      <c r="N2575" t="str">
        <f>VLOOKUP($L2575,Map_Organization!$F:$I,2,FALSE)</f>
        <v>UGC</v>
      </c>
      <c r="O2575" t="str">
        <f>VLOOKUP($L2575,Map_Organization!$F:$I,3,FALSE)</f>
        <v>930</v>
      </c>
      <c r="P2575" t="str">
        <f>VLOOKUP($L2575,Map_Organization!$F:$I,4,FALSE)</f>
        <v>8414</v>
      </c>
      <c r="Q2575" t="str">
        <f>VLOOKUP($M2575,Map_GL!$B:$N,11,FALSE)</f>
        <v>75B</v>
      </c>
      <c r="R2575" t="str">
        <f>VLOOKUP($M2575,Map_GL!$B:$N,12,FALSE)</f>
        <v>000</v>
      </c>
      <c r="S2575" t="str">
        <f>VLOOKUP($M2575,Map_GL!$B:$N,13,FALSE)</f>
        <v>00</v>
      </c>
      <c r="T2575"/>
    </row>
    <row r="2576" spans="1:20" x14ac:dyDescent="0.25">
      <c r="A2576" t="s">
        <v>8</v>
      </c>
      <c r="B2576" t="s">
        <v>10</v>
      </c>
      <c r="C2576" t="s">
        <v>12</v>
      </c>
      <c r="D2576" t="s">
        <v>14</v>
      </c>
      <c r="E2576" t="s">
        <v>10121</v>
      </c>
      <c r="F2576" t="s">
        <v>7251</v>
      </c>
      <c r="G2576" t="s">
        <v>10179</v>
      </c>
      <c r="H2576" s="9">
        <v>43833</v>
      </c>
      <c r="I2576" s="10">
        <v>0.50555555555555554</v>
      </c>
      <c r="J2576" s="11">
        <v>33.83</v>
      </c>
      <c r="K2576" t="s">
        <v>10122</v>
      </c>
      <c r="L2576" t="str">
        <f t="shared" si="80"/>
        <v>98841001</v>
      </c>
      <c r="M2576" t="str">
        <f t="shared" si="81"/>
        <v>61621003</v>
      </c>
      <c r="N2576" t="str">
        <f>VLOOKUP($L2576,Map_Organization!$F:$I,2,FALSE)</f>
        <v>UGC</v>
      </c>
      <c r="O2576" t="str">
        <f>VLOOKUP($L2576,Map_Organization!$F:$I,3,FALSE)</f>
        <v>930</v>
      </c>
      <c r="P2576" t="str">
        <f>VLOOKUP($L2576,Map_Organization!$F:$I,4,FALSE)</f>
        <v>8414</v>
      </c>
      <c r="Q2576" t="str">
        <f>VLOOKUP($M2576,Map_GL!$B:$N,11,FALSE)</f>
        <v>794</v>
      </c>
      <c r="R2576" t="str">
        <f>VLOOKUP($M2576,Map_GL!$B:$N,12,FALSE)</f>
        <v>401</v>
      </c>
      <c r="S2576" t="str">
        <f>VLOOKUP($M2576,Map_GL!$B:$N,13,FALSE)</f>
        <v>00</v>
      </c>
      <c r="T2576"/>
    </row>
    <row r="2577" spans="1:20" x14ac:dyDescent="0.25">
      <c r="A2577" t="s">
        <v>8</v>
      </c>
      <c r="B2577" t="s">
        <v>10</v>
      </c>
      <c r="C2577" t="s">
        <v>12</v>
      </c>
      <c r="D2577" t="s">
        <v>14</v>
      </c>
      <c r="E2577" t="s">
        <v>10121</v>
      </c>
      <c r="F2577" t="s">
        <v>7251</v>
      </c>
      <c r="G2577" t="s">
        <v>10180</v>
      </c>
      <c r="H2577" s="9">
        <v>43833</v>
      </c>
      <c r="I2577" s="10">
        <v>0.50555555555555554</v>
      </c>
      <c r="J2577" s="11">
        <v>-33.83</v>
      </c>
      <c r="K2577" t="s">
        <v>10122</v>
      </c>
      <c r="L2577" t="str">
        <f t="shared" si="80"/>
        <v>98841001</v>
      </c>
      <c r="M2577" t="str">
        <f t="shared" si="81"/>
        <v>61621001</v>
      </c>
      <c r="N2577" t="str">
        <f>VLOOKUP($L2577,Map_Organization!$F:$I,2,FALSE)</f>
        <v>UGC</v>
      </c>
      <c r="O2577" t="str">
        <f>VLOOKUP($L2577,Map_Organization!$F:$I,3,FALSE)</f>
        <v>930</v>
      </c>
      <c r="P2577" t="str">
        <f>VLOOKUP($L2577,Map_Organization!$F:$I,4,FALSE)</f>
        <v>8414</v>
      </c>
      <c r="Q2577" t="str">
        <f>VLOOKUP($M2577,Map_GL!$B:$N,11,FALSE)</f>
        <v>794</v>
      </c>
      <c r="R2577" t="str">
        <f>VLOOKUP($M2577,Map_GL!$B:$N,12,FALSE)</f>
        <v>401</v>
      </c>
      <c r="S2577" t="str">
        <f>VLOOKUP($M2577,Map_GL!$B:$N,13,FALSE)</f>
        <v>00</v>
      </c>
      <c r="T2577"/>
    </row>
    <row r="2578" spans="1:20" x14ac:dyDescent="0.25">
      <c r="A2578" t="s">
        <v>8</v>
      </c>
      <c r="B2578" t="s">
        <v>10</v>
      </c>
      <c r="C2578" t="s">
        <v>12</v>
      </c>
      <c r="D2578" t="s">
        <v>14</v>
      </c>
      <c r="E2578" t="s">
        <v>10121</v>
      </c>
      <c r="F2578" t="s">
        <v>7251</v>
      </c>
      <c r="G2578" t="s">
        <v>10181</v>
      </c>
      <c r="H2578" s="9">
        <v>43833</v>
      </c>
      <c r="I2578" s="10">
        <v>0.50555555555555554</v>
      </c>
      <c r="J2578" s="11">
        <v>33.83</v>
      </c>
      <c r="K2578" t="s">
        <v>10122</v>
      </c>
      <c r="L2578" t="str">
        <f t="shared" si="80"/>
        <v>98841001</v>
      </c>
      <c r="M2578" t="str">
        <f t="shared" si="81"/>
        <v>75431001</v>
      </c>
      <c r="N2578" t="str">
        <f>VLOOKUP($L2578,Map_Organization!$F:$I,2,FALSE)</f>
        <v>UGC</v>
      </c>
      <c r="O2578" t="str">
        <f>VLOOKUP($L2578,Map_Organization!$F:$I,3,FALSE)</f>
        <v>930</v>
      </c>
      <c r="P2578" t="str">
        <f>VLOOKUP($L2578,Map_Organization!$F:$I,4,FALSE)</f>
        <v>8414</v>
      </c>
      <c r="Q2578" t="str">
        <f>VLOOKUP($M2578,Map_GL!$B:$N,11,FALSE)</f>
        <v>75B</v>
      </c>
      <c r="R2578" t="str">
        <f>VLOOKUP($M2578,Map_GL!$B:$N,12,FALSE)</f>
        <v>000</v>
      </c>
      <c r="S2578" t="str">
        <f>VLOOKUP($M2578,Map_GL!$B:$N,13,FALSE)</f>
        <v>00</v>
      </c>
      <c r="T2578"/>
    </row>
    <row r="2579" spans="1:20" x14ac:dyDescent="0.25">
      <c r="A2579" t="s">
        <v>8</v>
      </c>
      <c r="B2579" t="s">
        <v>10</v>
      </c>
      <c r="C2579" t="s">
        <v>12</v>
      </c>
      <c r="D2579" t="s">
        <v>14</v>
      </c>
      <c r="E2579" t="s">
        <v>10121</v>
      </c>
      <c r="F2579" t="s">
        <v>7251</v>
      </c>
      <c r="G2579" t="s">
        <v>10182</v>
      </c>
      <c r="H2579" s="9">
        <v>43833</v>
      </c>
      <c r="I2579" s="10">
        <v>0.50555555555555554</v>
      </c>
      <c r="J2579" s="11">
        <v>99.81</v>
      </c>
      <c r="K2579" t="s">
        <v>10122</v>
      </c>
      <c r="L2579" t="str">
        <f t="shared" si="80"/>
        <v>98841001</v>
      </c>
      <c r="M2579" t="str">
        <f t="shared" si="81"/>
        <v>75431002</v>
      </c>
      <c r="N2579" t="str">
        <f>VLOOKUP($L2579,Map_Organization!$F:$I,2,FALSE)</f>
        <v>UGC</v>
      </c>
      <c r="O2579" t="str">
        <f>VLOOKUP($L2579,Map_Organization!$F:$I,3,FALSE)</f>
        <v>930</v>
      </c>
      <c r="P2579" t="str">
        <f>VLOOKUP($L2579,Map_Organization!$F:$I,4,FALSE)</f>
        <v>8414</v>
      </c>
      <c r="Q2579" t="str">
        <f>VLOOKUP($M2579,Map_GL!$B:$N,11,FALSE)</f>
        <v>75B</v>
      </c>
      <c r="R2579" t="str">
        <f>VLOOKUP($M2579,Map_GL!$B:$N,12,FALSE)</f>
        <v>000</v>
      </c>
      <c r="S2579" t="str">
        <f>VLOOKUP($M2579,Map_GL!$B:$N,13,FALSE)</f>
        <v>00</v>
      </c>
      <c r="T2579"/>
    </row>
    <row r="2580" spans="1:20" x14ac:dyDescent="0.25">
      <c r="A2580" t="s">
        <v>8</v>
      </c>
      <c r="B2580" t="s">
        <v>10</v>
      </c>
      <c r="C2580" t="s">
        <v>12</v>
      </c>
      <c r="D2580" t="s">
        <v>14</v>
      </c>
      <c r="E2580" t="s">
        <v>10121</v>
      </c>
      <c r="F2580" t="s">
        <v>7251</v>
      </c>
      <c r="G2580" t="s">
        <v>10259</v>
      </c>
      <c r="H2580" s="9">
        <v>43833</v>
      </c>
      <c r="I2580" s="10">
        <v>0.50555555555555554</v>
      </c>
      <c r="J2580" s="11">
        <v>264.34000000000003</v>
      </c>
      <c r="K2580" t="s">
        <v>10122</v>
      </c>
      <c r="L2580" t="str">
        <f t="shared" si="80"/>
        <v>98841001</v>
      </c>
      <c r="M2580" t="str">
        <f t="shared" si="81"/>
        <v>60240021</v>
      </c>
      <c r="N2580" t="str">
        <f>VLOOKUP($L2580,Map_Organization!$F:$I,2,FALSE)</f>
        <v>UGC</v>
      </c>
      <c r="O2580" t="str">
        <f>VLOOKUP($L2580,Map_Organization!$F:$I,3,FALSE)</f>
        <v>930</v>
      </c>
      <c r="P2580" t="str">
        <f>VLOOKUP($L2580,Map_Organization!$F:$I,4,FALSE)</f>
        <v>8414</v>
      </c>
      <c r="Q2580" t="str">
        <f>VLOOKUP($M2580,Map_GL!$B:$N,11,FALSE)</f>
        <v>779</v>
      </c>
      <c r="R2580" t="str">
        <f>VLOOKUP($M2580,Map_GL!$B:$N,12,FALSE)</f>
        <v>000</v>
      </c>
      <c r="S2580" t="str">
        <f>VLOOKUP($M2580,Map_GL!$B:$N,13,FALSE)</f>
        <v>00</v>
      </c>
      <c r="T2580"/>
    </row>
    <row r="2581" spans="1:20" x14ac:dyDescent="0.25">
      <c r="A2581" t="s">
        <v>8</v>
      </c>
      <c r="B2581" t="s">
        <v>10</v>
      </c>
      <c r="C2581" t="s">
        <v>12</v>
      </c>
      <c r="D2581" t="s">
        <v>14</v>
      </c>
      <c r="E2581" t="s">
        <v>10121</v>
      </c>
      <c r="F2581" t="s">
        <v>7251</v>
      </c>
      <c r="G2581" t="s">
        <v>10208</v>
      </c>
      <c r="H2581" s="9">
        <v>43833</v>
      </c>
      <c r="I2581" s="10">
        <v>0.50555555555555554</v>
      </c>
      <c r="J2581" s="11">
        <v>72</v>
      </c>
      <c r="K2581" t="s">
        <v>10122</v>
      </c>
      <c r="L2581" t="str">
        <f t="shared" si="80"/>
        <v>98841001</v>
      </c>
      <c r="M2581" t="str">
        <f t="shared" si="81"/>
        <v>62281001</v>
      </c>
      <c r="N2581" t="str">
        <f>VLOOKUP($L2581,Map_Organization!$F:$I,2,FALSE)</f>
        <v>UGC</v>
      </c>
      <c r="O2581" t="str">
        <f>VLOOKUP($L2581,Map_Organization!$F:$I,3,FALSE)</f>
        <v>930</v>
      </c>
      <c r="P2581" t="str">
        <f>VLOOKUP($L2581,Map_Organization!$F:$I,4,FALSE)</f>
        <v>8414</v>
      </c>
      <c r="Q2581" t="str">
        <f>VLOOKUP($M2581,Map_GL!$B:$N,11,FALSE)</f>
        <v>833</v>
      </c>
      <c r="R2581" t="str">
        <f>VLOOKUP($M2581,Map_GL!$B:$N,12,FALSE)</f>
        <v>401</v>
      </c>
      <c r="S2581" t="str">
        <f>VLOOKUP($M2581,Map_GL!$B:$N,13,FALSE)</f>
        <v>00</v>
      </c>
      <c r="T2581"/>
    </row>
    <row r="2582" spans="1:20" x14ac:dyDescent="0.25">
      <c r="A2582" t="s">
        <v>8</v>
      </c>
      <c r="B2582" t="s">
        <v>10</v>
      </c>
      <c r="C2582" t="s">
        <v>12</v>
      </c>
      <c r="D2582" t="s">
        <v>14</v>
      </c>
      <c r="E2582" t="s">
        <v>10121</v>
      </c>
      <c r="F2582" t="s">
        <v>7251</v>
      </c>
      <c r="G2582" t="s">
        <v>10209</v>
      </c>
      <c r="H2582" s="9">
        <v>43833</v>
      </c>
      <c r="I2582" s="10">
        <v>0.50555555555555554</v>
      </c>
      <c r="J2582" s="11">
        <v>23.85</v>
      </c>
      <c r="K2582" t="s">
        <v>10122</v>
      </c>
      <c r="L2582" t="str">
        <f t="shared" si="80"/>
        <v>98841001</v>
      </c>
      <c r="M2582" t="str">
        <f t="shared" si="81"/>
        <v>60640001</v>
      </c>
      <c r="N2582" t="str">
        <f>VLOOKUP($L2582,Map_Organization!$F:$I,2,FALSE)</f>
        <v>UGC</v>
      </c>
      <c r="O2582" t="str">
        <f>VLOOKUP($L2582,Map_Organization!$F:$I,3,FALSE)</f>
        <v>930</v>
      </c>
      <c r="P2582" t="str">
        <f>VLOOKUP($L2582,Map_Organization!$F:$I,4,FALSE)</f>
        <v>8414</v>
      </c>
      <c r="Q2582" t="str">
        <f>VLOOKUP($M2582,Map_GL!$B:$N,11,FALSE)</f>
        <v>833</v>
      </c>
      <c r="R2582" t="str">
        <f>VLOOKUP($M2582,Map_GL!$B:$N,12,FALSE)</f>
        <v>401</v>
      </c>
      <c r="S2582" t="str">
        <f>VLOOKUP($M2582,Map_GL!$B:$N,13,FALSE)</f>
        <v>00</v>
      </c>
      <c r="T2582"/>
    </row>
    <row r="2583" spans="1:20" x14ac:dyDescent="0.25">
      <c r="A2583" t="s">
        <v>8</v>
      </c>
      <c r="B2583" t="s">
        <v>10</v>
      </c>
      <c r="C2583" t="s">
        <v>12</v>
      </c>
      <c r="D2583" t="s">
        <v>14</v>
      </c>
      <c r="E2583" t="s">
        <v>10121</v>
      </c>
      <c r="F2583" t="s">
        <v>7251</v>
      </c>
      <c r="G2583" t="s">
        <v>10191</v>
      </c>
      <c r="H2583" s="9">
        <v>43833</v>
      </c>
      <c r="I2583" s="10">
        <v>0.50555555555555554</v>
      </c>
      <c r="J2583" s="11">
        <v>34.68</v>
      </c>
      <c r="K2583" t="s">
        <v>10122</v>
      </c>
      <c r="L2583" t="str">
        <f t="shared" si="80"/>
        <v>98841001</v>
      </c>
      <c r="M2583" t="str">
        <f t="shared" si="81"/>
        <v>62610001</v>
      </c>
      <c r="N2583" t="str">
        <f>VLOOKUP($L2583,Map_Organization!$F:$I,2,FALSE)</f>
        <v>UGC</v>
      </c>
      <c r="O2583" t="str">
        <f>VLOOKUP($L2583,Map_Organization!$F:$I,3,FALSE)</f>
        <v>930</v>
      </c>
      <c r="P2583" t="str">
        <f>VLOOKUP($L2583,Map_Organization!$F:$I,4,FALSE)</f>
        <v>8414</v>
      </c>
      <c r="Q2583" t="str">
        <f>VLOOKUP($M2583,Map_GL!$B:$N,11,FALSE)</f>
        <v>779</v>
      </c>
      <c r="R2583" t="str">
        <f>VLOOKUP($M2583,Map_GL!$B:$N,12,FALSE)</f>
        <v>000</v>
      </c>
      <c r="S2583" t="str">
        <f>VLOOKUP($M2583,Map_GL!$B:$N,13,FALSE)</f>
        <v>00</v>
      </c>
      <c r="T2583"/>
    </row>
    <row r="2584" spans="1:20" x14ac:dyDescent="0.25">
      <c r="A2584" t="s">
        <v>8</v>
      </c>
      <c r="B2584" t="s">
        <v>10</v>
      </c>
      <c r="C2584" t="s">
        <v>12</v>
      </c>
      <c r="D2584" t="s">
        <v>14</v>
      </c>
      <c r="E2584" t="s">
        <v>10121</v>
      </c>
      <c r="F2584" t="s">
        <v>7251</v>
      </c>
      <c r="G2584" t="s">
        <v>10146</v>
      </c>
      <c r="H2584" s="9">
        <v>43833</v>
      </c>
      <c r="I2584" s="10">
        <v>0.50555555555555554</v>
      </c>
      <c r="J2584" s="11">
        <v>75.089999999999989</v>
      </c>
      <c r="K2584" t="s">
        <v>10122</v>
      </c>
      <c r="L2584" t="str">
        <f t="shared" si="80"/>
        <v>98841001</v>
      </c>
      <c r="M2584" t="str">
        <f t="shared" si="81"/>
        <v>61620010</v>
      </c>
      <c r="N2584" t="str">
        <f>VLOOKUP($L2584,Map_Organization!$F:$I,2,FALSE)</f>
        <v>UGC</v>
      </c>
      <c r="O2584" t="str">
        <f>VLOOKUP($L2584,Map_Organization!$F:$I,3,FALSE)</f>
        <v>930</v>
      </c>
      <c r="P2584" t="str">
        <f>VLOOKUP($L2584,Map_Organization!$F:$I,4,FALSE)</f>
        <v>8414</v>
      </c>
      <c r="Q2584" t="str">
        <f>VLOOKUP($M2584,Map_GL!$B:$N,11,FALSE)</f>
        <v>794</v>
      </c>
      <c r="R2584" t="str">
        <f>VLOOKUP($M2584,Map_GL!$B:$N,12,FALSE)</f>
        <v>401</v>
      </c>
      <c r="S2584" t="str">
        <f>VLOOKUP($M2584,Map_GL!$B:$N,13,FALSE)</f>
        <v>00</v>
      </c>
      <c r="T2584"/>
    </row>
    <row r="2585" spans="1:20" x14ac:dyDescent="0.25">
      <c r="A2585" t="s">
        <v>8</v>
      </c>
      <c r="B2585" t="s">
        <v>10</v>
      </c>
      <c r="C2585" t="s">
        <v>12</v>
      </c>
      <c r="D2585" t="s">
        <v>14</v>
      </c>
      <c r="E2585" t="s">
        <v>10121</v>
      </c>
      <c r="F2585" t="s">
        <v>7251</v>
      </c>
      <c r="G2585" t="s">
        <v>10192</v>
      </c>
      <c r="H2585" s="9">
        <v>43833</v>
      </c>
      <c r="I2585" s="10">
        <v>0.50555555555555554</v>
      </c>
      <c r="J2585" s="11">
        <v>1.23</v>
      </c>
      <c r="K2585" t="s">
        <v>10122</v>
      </c>
      <c r="L2585" t="str">
        <f t="shared" si="80"/>
        <v>98841001</v>
      </c>
      <c r="M2585" t="str">
        <f t="shared" si="81"/>
        <v>61620113</v>
      </c>
      <c r="N2585" t="str">
        <f>VLOOKUP($L2585,Map_Organization!$F:$I,2,FALSE)</f>
        <v>UGC</v>
      </c>
      <c r="O2585" t="str">
        <f>VLOOKUP($L2585,Map_Organization!$F:$I,3,FALSE)</f>
        <v>930</v>
      </c>
      <c r="P2585" t="str">
        <f>VLOOKUP($L2585,Map_Organization!$F:$I,4,FALSE)</f>
        <v>8414</v>
      </c>
      <c r="Q2585" t="str">
        <f>VLOOKUP($M2585,Map_GL!$B:$N,11,FALSE)</f>
        <v>794</v>
      </c>
      <c r="R2585" t="str">
        <f>VLOOKUP($M2585,Map_GL!$B:$N,12,FALSE)</f>
        <v>401</v>
      </c>
      <c r="S2585" t="str">
        <f>VLOOKUP($M2585,Map_GL!$B:$N,13,FALSE)</f>
        <v>00</v>
      </c>
      <c r="T2585"/>
    </row>
    <row r="2586" spans="1:20" x14ac:dyDescent="0.25">
      <c r="A2586" t="s">
        <v>8</v>
      </c>
      <c r="B2586" t="s">
        <v>10</v>
      </c>
      <c r="C2586" t="s">
        <v>12</v>
      </c>
      <c r="D2586" t="s">
        <v>14</v>
      </c>
      <c r="E2586" t="s">
        <v>10121</v>
      </c>
      <c r="F2586" t="s">
        <v>7251</v>
      </c>
      <c r="G2586" t="s">
        <v>10193</v>
      </c>
      <c r="H2586" s="9">
        <v>43833</v>
      </c>
      <c r="I2586" s="10">
        <v>0.50555555555555554</v>
      </c>
      <c r="J2586" s="11">
        <v>7.9</v>
      </c>
      <c r="K2586" t="s">
        <v>10122</v>
      </c>
      <c r="L2586" t="str">
        <f t="shared" si="80"/>
        <v>98841001</v>
      </c>
      <c r="M2586" t="str">
        <f t="shared" si="81"/>
        <v>62282002</v>
      </c>
      <c r="N2586" t="str">
        <f>VLOOKUP($L2586,Map_Organization!$F:$I,2,FALSE)</f>
        <v>UGC</v>
      </c>
      <c r="O2586" t="str">
        <f>VLOOKUP($L2586,Map_Organization!$F:$I,3,FALSE)</f>
        <v>930</v>
      </c>
      <c r="P2586" t="str">
        <f>VLOOKUP($L2586,Map_Organization!$F:$I,4,FALSE)</f>
        <v>8414</v>
      </c>
      <c r="Q2586" t="str">
        <f>VLOOKUP($M2586,Map_GL!$B:$N,11,FALSE)</f>
        <v>75B</v>
      </c>
      <c r="R2586" t="str">
        <f>VLOOKUP($M2586,Map_GL!$B:$N,12,FALSE)</f>
        <v>000</v>
      </c>
      <c r="S2586" t="str">
        <f>VLOOKUP($M2586,Map_GL!$B:$N,13,FALSE)</f>
        <v>00</v>
      </c>
      <c r="T2586"/>
    </row>
    <row r="2587" spans="1:20" x14ac:dyDescent="0.25">
      <c r="A2587" t="s">
        <v>8</v>
      </c>
      <c r="B2587" t="s">
        <v>10</v>
      </c>
      <c r="C2587" t="s">
        <v>12</v>
      </c>
      <c r="D2587" t="s">
        <v>14</v>
      </c>
      <c r="E2587" t="s">
        <v>10121</v>
      </c>
      <c r="F2587" t="s">
        <v>7251</v>
      </c>
      <c r="G2587" t="s">
        <v>10194</v>
      </c>
      <c r="H2587" s="9">
        <v>43833</v>
      </c>
      <c r="I2587" s="10">
        <v>0.50555555555555554</v>
      </c>
      <c r="J2587" s="11">
        <v>11</v>
      </c>
      <c r="K2587" t="s">
        <v>10122</v>
      </c>
      <c r="L2587" t="str">
        <f t="shared" si="80"/>
        <v>98841001</v>
      </c>
      <c r="M2587" t="str">
        <f t="shared" si="81"/>
        <v>62624110</v>
      </c>
      <c r="N2587" t="str">
        <f>VLOOKUP($L2587,Map_Organization!$F:$I,2,FALSE)</f>
        <v>UGC</v>
      </c>
      <c r="O2587" t="str">
        <f>VLOOKUP($L2587,Map_Organization!$F:$I,3,FALSE)</f>
        <v>930</v>
      </c>
      <c r="P2587" t="str">
        <f>VLOOKUP($L2587,Map_Organization!$F:$I,4,FALSE)</f>
        <v>8414</v>
      </c>
      <c r="Q2587" t="str">
        <f>VLOOKUP($M2587,Map_GL!$B:$N,11,FALSE)</f>
        <v>833</v>
      </c>
      <c r="R2587" t="str">
        <f>VLOOKUP($M2587,Map_GL!$B:$N,12,FALSE)</f>
        <v>401</v>
      </c>
      <c r="S2587" t="str">
        <f>VLOOKUP($M2587,Map_GL!$B:$N,13,FALSE)</f>
        <v>00</v>
      </c>
      <c r="T2587"/>
    </row>
    <row r="2588" spans="1:20" x14ac:dyDescent="0.25">
      <c r="A2588" t="s">
        <v>8</v>
      </c>
      <c r="B2588" t="s">
        <v>10</v>
      </c>
      <c r="C2588" t="s">
        <v>12</v>
      </c>
      <c r="D2588" t="s">
        <v>14</v>
      </c>
      <c r="E2588" t="s">
        <v>10121</v>
      </c>
      <c r="F2588" t="s">
        <v>7251</v>
      </c>
      <c r="G2588" t="s">
        <v>10195</v>
      </c>
      <c r="H2588" s="9">
        <v>43833</v>
      </c>
      <c r="I2588" s="10">
        <v>0.50555555555555554</v>
      </c>
      <c r="J2588" s="11">
        <v>3.51</v>
      </c>
      <c r="K2588" t="s">
        <v>10122</v>
      </c>
      <c r="L2588" t="str">
        <f t="shared" si="80"/>
        <v>98841001</v>
      </c>
      <c r="M2588" t="str">
        <f t="shared" si="81"/>
        <v>62624210</v>
      </c>
      <c r="N2588" t="str">
        <f>VLOOKUP($L2588,Map_Organization!$F:$I,2,FALSE)</f>
        <v>UGC</v>
      </c>
      <c r="O2588" t="str">
        <f>VLOOKUP($L2588,Map_Organization!$F:$I,3,FALSE)</f>
        <v>930</v>
      </c>
      <c r="P2588" t="str">
        <f>VLOOKUP($L2588,Map_Organization!$F:$I,4,FALSE)</f>
        <v>8414</v>
      </c>
      <c r="Q2588" t="str">
        <f>VLOOKUP($M2588,Map_GL!$B:$N,11,FALSE)</f>
        <v>833</v>
      </c>
      <c r="R2588" t="str">
        <f>VLOOKUP($M2588,Map_GL!$B:$N,12,FALSE)</f>
        <v>401</v>
      </c>
      <c r="S2588" t="str">
        <f>VLOOKUP($M2588,Map_GL!$B:$N,13,FALSE)</f>
        <v>00</v>
      </c>
      <c r="T2588"/>
    </row>
    <row r="2589" spans="1:20" x14ac:dyDescent="0.25">
      <c r="A2589" t="s">
        <v>8</v>
      </c>
      <c r="B2589" t="s">
        <v>10</v>
      </c>
      <c r="C2589" t="s">
        <v>12</v>
      </c>
      <c r="D2589" t="s">
        <v>14</v>
      </c>
      <c r="E2589" t="s">
        <v>10121</v>
      </c>
      <c r="F2589" t="s">
        <v>7251</v>
      </c>
      <c r="G2589" t="s">
        <v>10260</v>
      </c>
      <c r="H2589" s="9">
        <v>43833</v>
      </c>
      <c r="I2589" s="10">
        <v>0.50555555555555554</v>
      </c>
      <c r="J2589" s="11">
        <v>24.6</v>
      </c>
      <c r="K2589" t="s">
        <v>10122</v>
      </c>
      <c r="L2589" t="str">
        <f t="shared" si="80"/>
        <v>98841001</v>
      </c>
      <c r="M2589" t="str">
        <f t="shared" si="81"/>
        <v>62869022</v>
      </c>
      <c r="N2589" t="str">
        <f>VLOOKUP($L2589,Map_Organization!$F:$I,2,FALSE)</f>
        <v>UGC</v>
      </c>
      <c r="O2589" t="str">
        <f>VLOOKUP($L2589,Map_Organization!$F:$I,3,FALSE)</f>
        <v>930</v>
      </c>
      <c r="P2589" t="str">
        <f>VLOOKUP($L2589,Map_Organization!$F:$I,4,FALSE)</f>
        <v>8414</v>
      </c>
      <c r="Q2589" t="str">
        <f>VLOOKUP($M2589,Map_GL!$B:$N,11,FALSE)</f>
        <v>833</v>
      </c>
      <c r="R2589" t="str">
        <f>VLOOKUP($M2589,Map_GL!$B:$N,12,FALSE)</f>
        <v>401</v>
      </c>
      <c r="S2589" t="str">
        <f>VLOOKUP($M2589,Map_GL!$B:$N,13,FALSE)</f>
        <v>00</v>
      </c>
      <c r="T2589"/>
    </row>
    <row r="2590" spans="1:20" x14ac:dyDescent="0.25">
      <c r="A2590" t="s">
        <v>8</v>
      </c>
      <c r="B2590" t="s">
        <v>10</v>
      </c>
      <c r="C2590" t="s">
        <v>12</v>
      </c>
      <c r="D2590" t="s">
        <v>14</v>
      </c>
      <c r="E2590" t="s">
        <v>10121</v>
      </c>
      <c r="F2590" t="s">
        <v>7251</v>
      </c>
      <c r="G2590" t="s">
        <v>10150</v>
      </c>
      <c r="H2590" s="9">
        <v>43833</v>
      </c>
      <c r="I2590" s="10">
        <v>0.50555555555555554</v>
      </c>
      <c r="J2590" s="11">
        <v>15.559999999999999</v>
      </c>
      <c r="K2590" t="s">
        <v>10122</v>
      </c>
      <c r="L2590" t="str">
        <f t="shared" si="80"/>
        <v>98841001</v>
      </c>
      <c r="M2590" t="str">
        <f t="shared" si="81"/>
        <v>68123020</v>
      </c>
      <c r="N2590" t="str">
        <f>VLOOKUP($L2590,Map_Organization!$F:$I,2,FALSE)</f>
        <v>UGC</v>
      </c>
      <c r="O2590" t="str">
        <f>VLOOKUP($L2590,Map_Organization!$F:$I,3,FALSE)</f>
        <v>930</v>
      </c>
      <c r="P2590" t="str">
        <f>VLOOKUP($L2590,Map_Organization!$F:$I,4,FALSE)</f>
        <v>8414</v>
      </c>
      <c r="Q2590" t="str">
        <f>VLOOKUP($M2590,Map_GL!$B:$N,11,FALSE)</f>
        <v>833</v>
      </c>
      <c r="R2590" t="str">
        <f>VLOOKUP($M2590,Map_GL!$B:$N,12,FALSE)</f>
        <v>401</v>
      </c>
      <c r="S2590" t="str">
        <f>VLOOKUP($M2590,Map_GL!$B:$N,13,FALSE)</f>
        <v>00</v>
      </c>
      <c r="T2590"/>
    </row>
    <row r="2591" spans="1:20" x14ac:dyDescent="0.25">
      <c r="A2591" t="s">
        <v>8</v>
      </c>
      <c r="B2591" t="s">
        <v>10</v>
      </c>
      <c r="C2591" t="s">
        <v>12</v>
      </c>
      <c r="D2591" t="s">
        <v>14</v>
      </c>
      <c r="E2591" t="s">
        <v>10121</v>
      </c>
      <c r="F2591" t="s">
        <v>7251</v>
      </c>
      <c r="G2591" t="s">
        <v>10196</v>
      </c>
      <c r="H2591" s="9">
        <v>43833</v>
      </c>
      <c r="I2591" s="10">
        <v>0.50555555555555554</v>
      </c>
      <c r="J2591" s="11">
        <v>9.25</v>
      </c>
      <c r="K2591" t="s">
        <v>10122</v>
      </c>
      <c r="L2591" t="str">
        <f t="shared" si="80"/>
        <v>98841001</v>
      </c>
      <c r="M2591" t="str">
        <f t="shared" si="81"/>
        <v>68123022</v>
      </c>
      <c r="N2591" t="str">
        <f>VLOOKUP($L2591,Map_Organization!$F:$I,2,FALSE)</f>
        <v>UGC</v>
      </c>
      <c r="O2591" t="str">
        <f>VLOOKUP($L2591,Map_Organization!$F:$I,3,FALSE)</f>
        <v>930</v>
      </c>
      <c r="P2591" t="str">
        <f>VLOOKUP($L2591,Map_Organization!$F:$I,4,FALSE)</f>
        <v>8414</v>
      </c>
      <c r="Q2591" t="str">
        <f>VLOOKUP($M2591,Map_GL!$B:$N,11,FALSE)</f>
        <v>833</v>
      </c>
      <c r="R2591" t="str">
        <f>VLOOKUP($M2591,Map_GL!$B:$N,12,FALSE)</f>
        <v>401</v>
      </c>
      <c r="S2591" t="str">
        <f>VLOOKUP($M2591,Map_GL!$B:$N,13,FALSE)</f>
        <v>00</v>
      </c>
      <c r="T2591"/>
    </row>
    <row r="2592" spans="1:20" x14ac:dyDescent="0.25">
      <c r="A2592" t="s">
        <v>8</v>
      </c>
      <c r="B2592" t="s">
        <v>10</v>
      </c>
      <c r="C2592" t="s">
        <v>12</v>
      </c>
      <c r="D2592" t="s">
        <v>14</v>
      </c>
      <c r="E2592" t="s">
        <v>10121</v>
      </c>
      <c r="F2592" t="s">
        <v>7251</v>
      </c>
      <c r="G2592" t="s">
        <v>10211</v>
      </c>
      <c r="H2592" s="9">
        <v>43833</v>
      </c>
      <c r="I2592" s="10">
        <v>0.50555555555555554</v>
      </c>
      <c r="J2592" s="11">
        <v>1.6800000000000002</v>
      </c>
      <c r="K2592" t="s">
        <v>10122</v>
      </c>
      <c r="L2592" t="str">
        <f t="shared" si="80"/>
        <v>98841001</v>
      </c>
      <c r="M2592" t="str">
        <f t="shared" si="81"/>
        <v>63101000</v>
      </c>
      <c r="N2592" t="str">
        <f>VLOOKUP($L2592,Map_Organization!$F:$I,2,FALSE)</f>
        <v>UGC</v>
      </c>
      <c r="O2592" t="str">
        <f>VLOOKUP($L2592,Map_Organization!$F:$I,3,FALSE)</f>
        <v>930</v>
      </c>
      <c r="P2592" t="str">
        <f>VLOOKUP($L2592,Map_Organization!$F:$I,4,FALSE)</f>
        <v>8414</v>
      </c>
      <c r="Q2592" t="str">
        <f>VLOOKUP($M2592,Map_GL!$B:$N,11,FALSE)</f>
        <v>823</v>
      </c>
      <c r="R2592" t="str">
        <f>VLOOKUP($M2592,Map_GL!$B:$N,12,FALSE)</f>
        <v>404</v>
      </c>
      <c r="S2592" t="str">
        <f>VLOOKUP($M2592,Map_GL!$B:$N,13,FALSE)</f>
        <v>00</v>
      </c>
      <c r="T2592"/>
    </row>
    <row r="2593" spans="1:20" x14ac:dyDescent="0.25">
      <c r="A2593" t="s">
        <v>8</v>
      </c>
      <c r="B2593" t="s">
        <v>10</v>
      </c>
      <c r="C2593" t="s">
        <v>12</v>
      </c>
      <c r="D2593" t="s">
        <v>14</v>
      </c>
      <c r="E2593" t="s">
        <v>10121</v>
      </c>
      <c r="F2593" t="s">
        <v>7251</v>
      </c>
      <c r="G2593" t="s">
        <v>10148</v>
      </c>
      <c r="H2593" s="9">
        <v>43833</v>
      </c>
      <c r="I2593" s="10">
        <v>0.50555555555555554</v>
      </c>
      <c r="J2593" s="11">
        <v>-75.089999999999989</v>
      </c>
      <c r="K2593" t="s">
        <v>10122</v>
      </c>
      <c r="L2593" t="str">
        <f t="shared" si="80"/>
        <v>98841001</v>
      </c>
      <c r="M2593" t="str">
        <f t="shared" si="81"/>
        <v>61620010</v>
      </c>
      <c r="N2593" t="str">
        <f>VLOOKUP($L2593,Map_Organization!$F:$I,2,FALSE)</f>
        <v>UGC</v>
      </c>
      <c r="O2593" t="str">
        <f>VLOOKUP($L2593,Map_Organization!$F:$I,3,FALSE)</f>
        <v>930</v>
      </c>
      <c r="P2593" t="str">
        <f>VLOOKUP($L2593,Map_Organization!$F:$I,4,FALSE)</f>
        <v>8414</v>
      </c>
      <c r="Q2593" t="str">
        <f>VLOOKUP($M2593,Map_GL!$B:$N,11,FALSE)</f>
        <v>794</v>
      </c>
      <c r="R2593" t="str">
        <f>VLOOKUP($M2593,Map_GL!$B:$N,12,FALSE)</f>
        <v>401</v>
      </c>
      <c r="S2593" t="str">
        <f>VLOOKUP($M2593,Map_GL!$B:$N,13,FALSE)</f>
        <v>00</v>
      </c>
      <c r="T2593"/>
    </row>
    <row r="2594" spans="1:20" x14ac:dyDescent="0.25">
      <c r="A2594" t="s">
        <v>8</v>
      </c>
      <c r="B2594" t="s">
        <v>10</v>
      </c>
      <c r="C2594" t="s">
        <v>12</v>
      </c>
      <c r="D2594" t="s">
        <v>14</v>
      </c>
      <c r="E2594" t="s">
        <v>10121</v>
      </c>
      <c r="F2594" t="s">
        <v>7251</v>
      </c>
      <c r="G2594" t="s">
        <v>10151</v>
      </c>
      <c r="H2594" s="9">
        <v>43833</v>
      </c>
      <c r="I2594" s="10">
        <v>0.50555555555555554</v>
      </c>
      <c r="J2594" s="11">
        <v>12.06</v>
      </c>
      <c r="K2594" t="s">
        <v>10122</v>
      </c>
      <c r="L2594" t="str">
        <f t="shared" si="80"/>
        <v>98841001</v>
      </c>
      <c r="M2594" t="str">
        <f t="shared" si="81"/>
        <v>75431003</v>
      </c>
      <c r="N2594" t="str">
        <f>VLOOKUP($L2594,Map_Organization!$F:$I,2,FALSE)</f>
        <v>UGC</v>
      </c>
      <c r="O2594" t="str">
        <f>VLOOKUP($L2594,Map_Organization!$F:$I,3,FALSE)</f>
        <v>930</v>
      </c>
      <c r="P2594" t="str">
        <f>VLOOKUP($L2594,Map_Organization!$F:$I,4,FALSE)</f>
        <v>8414</v>
      </c>
      <c r="Q2594" t="str">
        <f>VLOOKUP($M2594,Map_GL!$B:$N,11,FALSE)</f>
        <v>790</v>
      </c>
      <c r="R2594" t="str">
        <f>VLOOKUP($M2594,Map_GL!$B:$N,12,FALSE)</f>
        <v>000</v>
      </c>
      <c r="S2594" t="str">
        <f>VLOOKUP($M2594,Map_GL!$B:$N,13,FALSE)</f>
        <v>00</v>
      </c>
      <c r="T2594"/>
    </row>
    <row r="2595" spans="1:20" x14ac:dyDescent="0.25">
      <c r="A2595" t="s">
        <v>8</v>
      </c>
      <c r="B2595" t="s">
        <v>10</v>
      </c>
      <c r="C2595" t="s">
        <v>12</v>
      </c>
      <c r="D2595" t="s">
        <v>14</v>
      </c>
      <c r="E2595" t="s">
        <v>10121</v>
      </c>
      <c r="F2595" t="s">
        <v>7251</v>
      </c>
      <c r="G2595" t="s">
        <v>10197</v>
      </c>
      <c r="H2595" s="9">
        <v>43833</v>
      </c>
      <c r="I2595" s="10">
        <v>0.50555555555555554</v>
      </c>
      <c r="J2595" s="11">
        <v>-1.23</v>
      </c>
      <c r="K2595" t="s">
        <v>10122</v>
      </c>
      <c r="L2595" t="str">
        <f t="shared" si="80"/>
        <v>98841001</v>
      </c>
      <c r="M2595" t="str">
        <f t="shared" si="81"/>
        <v>61620113</v>
      </c>
      <c r="N2595" t="str">
        <f>VLOOKUP($L2595,Map_Organization!$F:$I,2,FALSE)</f>
        <v>UGC</v>
      </c>
      <c r="O2595" t="str">
        <f>VLOOKUP($L2595,Map_Organization!$F:$I,3,FALSE)</f>
        <v>930</v>
      </c>
      <c r="P2595" t="str">
        <f>VLOOKUP($L2595,Map_Organization!$F:$I,4,FALSE)</f>
        <v>8414</v>
      </c>
      <c r="Q2595" t="str">
        <f>VLOOKUP($M2595,Map_GL!$B:$N,11,FALSE)</f>
        <v>794</v>
      </c>
      <c r="R2595" t="str">
        <f>VLOOKUP($M2595,Map_GL!$B:$N,12,FALSE)</f>
        <v>401</v>
      </c>
      <c r="S2595" t="str">
        <f>VLOOKUP($M2595,Map_GL!$B:$N,13,FALSE)</f>
        <v>00</v>
      </c>
      <c r="T2595"/>
    </row>
    <row r="2596" spans="1:20" x14ac:dyDescent="0.25">
      <c r="A2596" t="s">
        <v>8</v>
      </c>
      <c r="B2596" t="s">
        <v>10</v>
      </c>
      <c r="C2596" t="s">
        <v>12</v>
      </c>
      <c r="D2596" t="s">
        <v>14</v>
      </c>
      <c r="E2596" t="s">
        <v>10121</v>
      </c>
      <c r="F2596" t="s">
        <v>7227</v>
      </c>
      <c r="G2596" t="s">
        <v>10146</v>
      </c>
      <c r="H2596" s="9">
        <v>43833</v>
      </c>
      <c r="I2596" s="10">
        <v>0.50555555555555554</v>
      </c>
      <c r="J2596" s="11">
        <v>0.11</v>
      </c>
      <c r="K2596" t="s">
        <v>10122</v>
      </c>
      <c r="L2596" t="str">
        <f t="shared" si="80"/>
        <v>98837035</v>
      </c>
      <c r="M2596" t="str">
        <f t="shared" si="81"/>
        <v>61620010</v>
      </c>
      <c r="N2596" t="str">
        <f>VLOOKUP($L2596,Map_Organization!$F:$I,2,FALSE)</f>
        <v>UQH</v>
      </c>
      <c r="O2596" t="str">
        <f>VLOOKUP($L2596,Map_Organization!$F:$I,3,FALSE)</f>
        <v>930</v>
      </c>
      <c r="P2596" t="str">
        <f>VLOOKUP($L2596,Map_Organization!$F:$I,4,FALSE)</f>
        <v>8414</v>
      </c>
      <c r="Q2596" t="str">
        <f>VLOOKUP($M2596,Map_GL!$B:$N,11,FALSE)</f>
        <v>794</v>
      </c>
      <c r="R2596" t="str">
        <f>VLOOKUP($M2596,Map_GL!$B:$N,12,FALSE)</f>
        <v>401</v>
      </c>
      <c r="S2596" t="str">
        <f>VLOOKUP($M2596,Map_GL!$B:$N,13,FALSE)</f>
        <v>00</v>
      </c>
      <c r="T2596"/>
    </row>
    <row r="2597" spans="1:20" x14ac:dyDescent="0.25">
      <c r="A2597" t="s">
        <v>8</v>
      </c>
      <c r="B2597" t="s">
        <v>10</v>
      </c>
      <c r="C2597" t="s">
        <v>12</v>
      </c>
      <c r="D2597" t="s">
        <v>14</v>
      </c>
      <c r="E2597" t="s">
        <v>10121</v>
      </c>
      <c r="F2597" t="s">
        <v>7227</v>
      </c>
      <c r="G2597" t="s">
        <v>10273</v>
      </c>
      <c r="H2597" s="9">
        <v>43833</v>
      </c>
      <c r="I2597" s="10">
        <v>0.50555555555555554</v>
      </c>
      <c r="J2597" s="11">
        <v>10.32</v>
      </c>
      <c r="K2597" t="s">
        <v>10122</v>
      </c>
      <c r="L2597" t="str">
        <f t="shared" si="80"/>
        <v>98837035</v>
      </c>
      <c r="M2597" t="str">
        <f t="shared" si="81"/>
        <v>62869024</v>
      </c>
      <c r="N2597" t="str">
        <f>VLOOKUP($L2597,Map_Organization!$F:$I,2,FALSE)</f>
        <v>UQH</v>
      </c>
      <c r="O2597" t="str">
        <f>VLOOKUP($L2597,Map_Organization!$F:$I,3,FALSE)</f>
        <v>930</v>
      </c>
      <c r="P2597" t="str">
        <f>VLOOKUP($L2597,Map_Organization!$F:$I,4,FALSE)</f>
        <v>8414</v>
      </c>
      <c r="Q2597" t="str">
        <f>VLOOKUP($M2597,Map_GL!$B:$N,11,FALSE)</f>
        <v>823</v>
      </c>
      <c r="R2597" t="str">
        <f>VLOOKUP($M2597,Map_GL!$B:$N,12,FALSE)</f>
        <v>404</v>
      </c>
      <c r="S2597" t="str">
        <f>VLOOKUP($M2597,Map_GL!$B:$N,13,FALSE)</f>
        <v>00</v>
      </c>
      <c r="T2597"/>
    </row>
    <row r="2598" spans="1:20" x14ac:dyDescent="0.25">
      <c r="A2598" t="s">
        <v>8</v>
      </c>
      <c r="B2598" t="s">
        <v>10</v>
      </c>
      <c r="C2598" t="s">
        <v>12</v>
      </c>
      <c r="D2598" t="s">
        <v>14</v>
      </c>
      <c r="E2598" t="s">
        <v>10121</v>
      </c>
      <c r="F2598" t="s">
        <v>7227</v>
      </c>
      <c r="G2598" t="s">
        <v>10148</v>
      </c>
      <c r="H2598" s="9">
        <v>43833</v>
      </c>
      <c r="I2598" s="10">
        <v>0.50555555555555554</v>
      </c>
      <c r="J2598" s="11">
        <v>-0.11</v>
      </c>
      <c r="K2598" t="s">
        <v>10122</v>
      </c>
      <c r="L2598" t="str">
        <f t="shared" si="80"/>
        <v>98837035</v>
      </c>
      <c r="M2598" t="str">
        <f t="shared" si="81"/>
        <v>61620010</v>
      </c>
      <c r="N2598" t="str">
        <f>VLOOKUP($L2598,Map_Organization!$F:$I,2,FALSE)</f>
        <v>UQH</v>
      </c>
      <c r="O2598" t="str">
        <f>VLOOKUP($L2598,Map_Organization!$F:$I,3,FALSE)</f>
        <v>930</v>
      </c>
      <c r="P2598" t="str">
        <f>VLOOKUP($L2598,Map_Organization!$F:$I,4,FALSE)</f>
        <v>8414</v>
      </c>
      <c r="Q2598" t="str">
        <f>VLOOKUP($M2598,Map_GL!$B:$N,11,FALSE)</f>
        <v>794</v>
      </c>
      <c r="R2598" t="str">
        <f>VLOOKUP($M2598,Map_GL!$B:$N,12,FALSE)</f>
        <v>401</v>
      </c>
      <c r="S2598" t="str">
        <f>VLOOKUP($M2598,Map_GL!$B:$N,13,FALSE)</f>
        <v>00</v>
      </c>
      <c r="T2598"/>
    </row>
    <row r="2599" spans="1:20" x14ac:dyDescent="0.25">
      <c r="A2599" t="s">
        <v>8</v>
      </c>
      <c r="B2599" t="s">
        <v>10</v>
      </c>
      <c r="C2599" t="s">
        <v>12</v>
      </c>
      <c r="D2599" t="s">
        <v>14</v>
      </c>
      <c r="E2599" t="s">
        <v>10121</v>
      </c>
      <c r="F2599" t="s">
        <v>7227</v>
      </c>
      <c r="G2599" t="s">
        <v>10151</v>
      </c>
      <c r="H2599" s="9">
        <v>43833</v>
      </c>
      <c r="I2599" s="10">
        <v>0.50555555555555554</v>
      </c>
      <c r="J2599" s="11">
        <v>0.02</v>
      </c>
      <c r="K2599" t="s">
        <v>10122</v>
      </c>
      <c r="L2599" t="str">
        <f t="shared" si="80"/>
        <v>98837035</v>
      </c>
      <c r="M2599" t="str">
        <f t="shared" si="81"/>
        <v>75431003</v>
      </c>
      <c r="N2599" t="str">
        <f>VLOOKUP($L2599,Map_Organization!$F:$I,2,FALSE)</f>
        <v>UQH</v>
      </c>
      <c r="O2599" t="str">
        <f>VLOOKUP($L2599,Map_Organization!$F:$I,3,FALSE)</f>
        <v>930</v>
      </c>
      <c r="P2599" t="str">
        <f>VLOOKUP($L2599,Map_Organization!$F:$I,4,FALSE)</f>
        <v>8414</v>
      </c>
      <c r="Q2599" t="str">
        <f>VLOOKUP($M2599,Map_GL!$B:$N,11,FALSE)</f>
        <v>790</v>
      </c>
      <c r="R2599" t="str">
        <f>VLOOKUP($M2599,Map_GL!$B:$N,12,FALSE)</f>
        <v>000</v>
      </c>
      <c r="S2599" t="str">
        <f>VLOOKUP($M2599,Map_GL!$B:$N,13,FALSE)</f>
        <v>00</v>
      </c>
      <c r="T2599"/>
    </row>
    <row r="2600" spans="1:20" x14ac:dyDescent="0.25">
      <c r="A2600" t="s">
        <v>8</v>
      </c>
      <c r="B2600" t="s">
        <v>10</v>
      </c>
      <c r="C2600" t="s">
        <v>12</v>
      </c>
      <c r="D2600" t="s">
        <v>14</v>
      </c>
      <c r="E2600" t="s">
        <v>10121</v>
      </c>
      <c r="F2600" t="s">
        <v>7219</v>
      </c>
      <c r="G2600" t="s">
        <v>10224</v>
      </c>
      <c r="H2600" s="9">
        <v>43833</v>
      </c>
      <c r="I2600" s="10">
        <v>0.50555555555555554</v>
      </c>
      <c r="J2600" s="11">
        <v>2182.08</v>
      </c>
      <c r="K2600" t="s">
        <v>10122</v>
      </c>
      <c r="L2600" t="str">
        <f t="shared" si="80"/>
        <v>98837001</v>
      </c>
      <c r="M2600" t="str">
        <f t="shared" si="81"/>
        <v>64100100</v>
      </c>
      <c r="N2600" t="str">
        <f>VLOOKUP($L2600,Map_Organization!$F:$I,2,FALSE)</f>
        <v>UQH</v>
      </c>
      <c r="O2600" t="str">
        <f>VLOOKUP($L2600,Map_Organization!$F:$I,3,FALSE)</f>
        <v>930</v>
      </c>
      <c r="P2600" t="str">
        <f>VLOOKUP($L2600,Map_Organization!$F:$I,4,FALSE)</f>
        <v>8414</v>
      </c>
      <c r="Q2600" t="str">
        <f>VLOOKUP($M2600,Map_GL!$B:$N,11,FALSE)</f>
        <v>75B</v>
      </c>
      <c r="R2600" t="str">
        <f>VLOOKUP($M2600,Map_GL!$B:$N,12,FALSE)</f>
        <v>000</v>
      </c>
      <c r="S2600" t="str">
        <f>VLOOKUP($M2600,Map_GL!$B:$N,13,FALSE)</f>
        <v>00</v>
      </c>
      <c r="T2600"/>
    </row>
    <row r="2601" spans="1:20" x14ac:dyDescent="0.25">
      <c r="A2601" t="s">
        <v>8</v>
      </c>
      <c r="B2601" t="s">
        <v>10</v>
      </c>
      <c r="C2601" t="s">
        <v>12</v>
      </c>
      <c r="D2601" t="s">
        <v>14</v>
      </c>
      <c r="E2601" t="s">
        <v>10121</v>
      </c>
      <c r="F2601" t="s">
        <v>7219</v>
      </c>
      <c r="G2601" t="s">
        <v>10225</v>
      </c>
      <c r="H2601" s="9">
        <v>43833</v>
      </c>
      <c r="I2601" s="10">
        <v>0.50555555555555554</v>
      </c>
      <c r="J2601" s="11">
        <v>-388.53</v>
      </c>
      <c r="K2601" t="s">
        <v>10122</v>
      </c>
      <c r="L2601" t="str">
        <f t="shared" si="80"/>
        <v>98837001</v>
      </c>
      <c r="M2601" t="str">
        <f t="shared" si="81"/>
        <v>64100110</v>
      </c>
      <c r="N2601" t="str">
        <f>VLOOKUP($L2601,Map_Organization!$F:$I,2,FALSE)</f>
        <v>UQH</v>
      </c>
      <c r="O2601" t="str">
        <f>VLOOKUP($L2601,Map_Organization!$F:$I,3,FALSE)</f>
        <v>930</v>
      </c>
      <c r="P2601" t="str">
        <f>VLOOKUP($L2601,Map_Organization!$F:$I,4,FALSE)</f>
        <v>8414</v>
      </c>
      <c r="Q2601" t="str">
        <f>VLOOKUP($M2601,Map_GL!$B:$N,11,FALSE)</f>
        <v>75B</v>
      </c>
      <c r="R2601" t="str">
        <f>VLOOKUP($M2601,Map_GL!$B:$N,12,FALSE)</f>
        <v>000</v>
      </c>
      <c r="S2601" t="str">
        <f>VLOOKUP($M2601,Map_GL!$B:$N,13,FALSE)</f>
        <v>00</v>
      </c>
      <c r="T2601"/>
    </row>
    <row r="2602" spans="1:20" x14ac:dyDescent="0.25">
      <c r="A2602" t="s">
        <v>8</v>
      </c>
      <c r="B2602" t="s">
        <v>10</v>
      </c>
      <c r="C2602" t="s">
        <v>12</v>
      </c>
      <c r="D2602" t="s">
        <v>14</v>
      </c>
      <c r="E2602" t="s">
        <v>10121</v>
      </c>
      <c r="F2602" t="s">
        <v>7219</v>
      </c>
      <c r="G2602" t="s">
        <v>10261</v>
      </c>
      <c r="H2602" s="9">
        <v>43833</v>
      </c>
      <c r="I2602" s="10">
        <v>0.50555555555555554</v>
      </c>
      <c r="J2602" s="11">
        <v>8.16</v>
      </c>
      <c r="K2602" t="s">
        <v>10122</v>
      </c>
      <c r="L2602" t="str">
        <f t="shared" si="80"/>
        <v>98837001</v>
      </c>
      <c r="M2602" t="str">
        <f t="shared" si="81"/>
        <v>64100300</v>
      </c>
      <c r="N2602" t="str">
        <f>VLOOKUP($L2602,Map_Organization!$F:$I,2,FALSE)</f>
        <v>UQH</v>
      </c>
      <c r="O2602" t="str">
        <f>VLOOKUP($L2602,Map_Organization!$F:$I,3,FALSE)</f>
        <v>930</v>
      </c>
      <c r="P2602" t="str">
        <f>VLOOKUP($L2602,Map_Organization!$F:$I,4,FALSE)</f>
        <v>8414</v>
      </c>
      <c r="Q2602" t="str">
        <f>VLOOKUP($M2602,Map_GL!$B:$N,11,FALSE)</f>
        <v>75B</v>
      </c>
      <c r="R2602" t="str">
        <f>VLOOKUP($M2602,Map_GL!$B:$N,12,FALSE)</f>
        <v>000</v>
      </c>
      <c r="S2602" t="str">
        <f>VLOOKUP($M2602,Map_GL!$B:$N,13,FALSE)</f>
        <v>00</v>
      </c>
      <c r="T2602"/>
    </row>
    <row r="2603" spans="1:20" x14ac:dyDescent="0.25">
      <c r="A2603" t="s">
        <v>8</v>
      </c>
      <c r="B2603" t="s">
        <v>10</v>
      </c>
      <c r="C2603" t="s">
        <v>12</v>
      </c>
      <c r="D2603" t="s">
        <v>14</v>
      </c>
      <c r="E2603" t="s">
        <v>10121</v>
      </c>
      <c r="F2603" t="s">
        <v>7219</v>
      </c>
      <c r="G2603" t="s">
        <v>10226</v>
      </c>
      <c r="H2603" s="9">
        <v>43833</v>
      </c>
      <c r="I2603" s="10">
        <v>0.50555555555555554</v>
      </c>
      <c r="J2603" s="11">
        <v>-384</v>
      </c>
      <c r="K2603" t="s">
        <v>10122</v>
      </c>
      <c r="L2603" t="str">
        <f t="shared" si="80"/>
        <v>98837001</v>
      </c>
      <c r="M2603" t="str">
        <f t="shared" si="81"/>
        <v>64100112</v>
      </c>
      <c r="N2603" t="str">
        <f>VLOOKUP($L2603,Map_Organization!$F:$I,2,FALSE)</f>
        <v>UQH</v>
      </c>
      <c r="O2603" t="str">
        <f>VLOOKUP($L2603,Map_Organization!$F:$I,3,FALSE)</f>
        <v>930</v>
      </c>
      <c r="P2603" t="str">
        <f>VLOOKUP($L2603,Map_Organization!$F:$I,4,FALSE)</f>
        <v>8414</v>
      </c>
      <c r="Q2603" t="str">
        <f>VLOOKUP($M2603,Map_GL!$B:$N,11,FALSE)</f>
        <v>75B</v>
      </c>
      <c r="R2603" t="str">
        <f>VLOOKUP($M2603,Map_GL!$B:$N,12,FALSE)</f>
        <v>000</v>
      </c>
      <c r="S2603" t="str">
        <f>VLOOKUP($M2603,Map_GL!$B:$N,13,FALSE)</f>
        <v>00</v>
      </c>
      <c r="T2603"/>
    </row>
    <row r="2604" spans="1:20" x14ac:dyDescent="0.25">
      <c r="A2604" t="s">
        <v>8</v>
      </c>
      <c r="B2604" t="s">
        <v>10</v>
      </c>
      <c r="C2604" t="s">
        <v>12</v>
      </c>
      <c r="D2604" t="s">
        <v>14</v>
      </c>
      <c r="E2604" t="s">
        <v>10121</v>
      </c>
      <c r="F2604" t="s">
        <v>7219</v>
      </c>
      <c r="G2604" t="s">
        <v>10227</v>
      </c>
      <c r="H2604" s="9">
        <v>43833</v>
      </c>
      <c r="I2604" s="10">
        <v>0.50555555555555554</v>
      </c>
      <c r="J2604" s="11">
        <v>384</v>
      </c>
      <c r="K2604" t="s">
        <v>10122</v>
      </c>
      <c r="L2604" t="str">
        <f t="shared" si="80"/>
        <v>98837001</v>
      </c>
      <c r="M2604" t="str">
        <f t="shared" si="81"/>
        <v>64100520</v>
      </c>
      <c r="N2604" t="str">
        <f>VLOOKUP($L2604,Map_Organization!$F:$I,2,FALSE)</f>
        <v>UQH</v>
      </c>
      <c r="O2604" t="str">
        <f>VLOOKUP($L2604,Map_Organization!$F:$I,3,FALSE)</f>
        <v>930</v>
      </c>
      <c r="P2604" t="str">
        <f>VLOOKUP($L2604,Map_Organization!$F:$I,4,FALSE)</f>
        <v>8414</v>
      </c>
      <c r="Q2604" t="str">
        <f>VLOOKUP($M2604,Map_GL!$B:$N,11,FALSE)</f>
        <v>75B</v>
      </c>
      <c r="R2604" t="str">
        <f>VLOOKUP($M2604,Map_GL!$B:$N,12,FALSE)</f>
        <v>000</v>
      </c>
      <c r="S2604" t="str">
        <f>VLOOKUP($M2604,Map_GL!$B:$N,13,FALSE)</f>
        <v>00</v>
      </c>
      <c r="T2604"/>
    </row>
    <row r="2605" spans="1:20" x14ac:dyDescent="0.25">
      <c r="A2605" t="s">
        <v>8</v>
      </c>
      <c r="B2605" t="s">
        <v>10</v>
      </c>
      <c r="C2605" t="s">
        <v>12</v>
      </c>
      <c r="D2605" t="s">
        <v>14</v>
      </c>
      <c r="E2605" t="s">
        <v>10121</v>
      </c>
      <c r="F2605" t="s">
        <v>7219</v>
      </c>
      <c r="G2605" t="s">
        <v>10228</v>
      </c>
      <c r="H2605" s="9">
        <v>43833</v>
      </c>
      <c r="I2605" s="10">
        <v>0.50555555555555554</v>
      </c>
      <c r="J2605" s="11">
        <v>788.16000000000008</v>
      </c>
      <c r="K2605" t="s">
        <v>10122</v>
      </c>
      <c r="L2605" t="str">
        <f t="shared" si="80"/>
        <v>98837001</v>
      </c>
      <c r="M2605" t="str">
        <f t="shared" si="81"/>
        <v>64106031</v>
      </c>
      <c r="N2605" t="str">
        <f>VLOOKUP($L2605,Map_Organization!$F:$I,2,FALSE)</f>
        <v>UQH</v>
      </c>
      <c r="O2605" t="str">
        <f>VLOOKUP($L2605,Map_Organization!$F:$I,3,FALSE)</f>
        <v>930</v>
      </c>
      <c r="P2605" t="str">
        <f>VLOOKUP($L2605,Map_Organization!$F:$I,4,FALSE)</f>
        <v>8414</v>
      </c>
      <c r="Q2605" t="str">
        <f>VLOOKUP($M2605,Map_GL!$B:$N,11,FALSE)</f>
        <v>75B</v>
      </c>
      <c r="R2605" t="str">
        <f>VLOOKUP($M2605,Map_GL!$B:$N,12,FALSE)</f>
        <v>000</v>
      </c>
      <c r="S2605" t="str">
        <f>VLOOKUP($M2605,Map_GL!$B:$N,13,FALSE)</f>
        <v>00</v>
      </c>
      <c r="T2605"/>
    </row>
    <row r="2606" spans="1:20" x14ac:dyDescent="0.25">
      <c r="A2606" t="s">
        <v>8</v>
      </c>
      <c r="B2606" t="s">
        <v>10</v>
      </c>
      <c r="C2606" t="s">
        <v>12</v>
      </c>
      <c r="D2606" t="s">
        <v>14</v>
      </c>
      <c r="E2606" t="s">
        <v>10121</v>
      </c>
      <c r="F2606" t="s">
        <v>7219</v>
      </c>
      <c r="G2606" t="s">
        <v>10229</v>
      </c>
      <c r="H2606" s="9">
        <v>43833</v>
      </c>
      <c r="I2606" s="10">
        <v>0.50555555555555554</v>
      </c>
      <c r="J2606" s="11">
        <v>6.45</v>
      </c>
      <c r="K2606" t="s">
        <v>10122</v>
      </c>
      <c r="L2606" t="str">
        <f t="shared" si="80"/>
        <v>98837001</v>
      </c>
      <c r="M2606" t="str">
        <f t="shared" si="81"/>
        <v>64502021</v>
      </c>
      <c r="N2606" t="str">
        <f>VLOOKUP($L2606,Map_Organization!$F:$I,2,FALSE)</f>
        <v>UQH</v>
      </c>
      <c r="O2606" t="str">
        <f>VLOOKUP($L2606,Map_Organization!$F:$I,3,FALSE)</f>
        <v>930</v>
      </c>
      <c r="P2606" t="str">
        <f>VLOOKUP($L2606,Map_Organization!$F:$I,4,FALSE)</f>
        <v>8414</v>
      </c>
      <c r="Q2606" t="str">
        <f>VLOOKUP($M2606,Map_GL!$B:$N,11,FALSE)</f>
        <v>75B</v>
      </c>
      <c r="R2606" t="str">
        <f>VLOOKUP($M2606,Map_GL!$B:$N,12,FALSE)</f>
        <v>000</v>
      </c>
      <c r="S2606" t="str">
        <f>VLOOKUP($M2606,Map_GL!$B:$N,13,FALSE)</f>
        <v>00</v>
      </c>
      <c r="T2606"/>
    </row>
    <row r="2607" spans="1:20" x14ac:dyDescent="0.25">
      <c r="A2607" t="s">
        <v>8</v>
      </c>
      <c r="B2607" t="s">
        <v>10</v>
      </c>
      <c r="C2607" t="s">
        <v>12</v>
      </c>
      <c r="D2607" t="s">
        <v>14</v>
      </c>
      <c r="E2607" t="s">
        <v>10121</v>
      </c>
      <c r="F2607" t="s">
        <v>7219</v>
      </c>
      <c r="G2607" t="s">
        <v>10230</v>
      </c>
      <c r="H2607" s="9">
        <v>43833</v>
      </c>
      <c r="I2607" s="10">
        <v>0.50555555555555554</v>
      </c>
      <c r="J2607" s="11">
        <v>11.259999999999998</v>
      </c>
      <c r="K2607" t="s">
        <v>10122</v>
      </c>
      <c r="L2607" t="str">
        <f t="shared" si="80"/>
        <v>98837001</v>
      </c>
      <c r="M2607" t="str">
        <f t="shared" si="81"/>
        <v>64503001</v>
      </c>
      <c r="N2607" t="str">
        <f>VLOOKUP($L2607,Map_Organization!$F:$I,2,FALSE)</f>
        <v>UQH</v>
      </c>
      <c r="O2607" t="str">
        <f>VLOOKUP($L2607,Map_Organization!$F:$I,3,FALSE)</f>
        <v>930</v>
      </c>
      <c r="P2607" t="str">
        <f>VLOOKUP($L2607,Map_Organization!$F:$I,4,FALSE)</f>
        <v>8414</v>
      </c>
      <c r="Q2607" t="str">
        <f>VLOOKUP($M2607,Map_GL!$B:$N,11,FALSE)</f>
        <v>75B</v>
      </c>
      <c r="R2607" t="str">
        <f>VLOOKUP($M2607,Map_GL!$B:$N,12,FALSE)</f>
        <v>000</v>
      </c>
      <c r="S2607" t="str">
        <f>VLOOKUP($M2607,Map_GL!$B:$N,13,FALSE)</f>
        <v>00</v>
      </c>
      <c r="T2607"/>
    </row>
    <row r="2608" spans="1:20" x14ac:dyDescent="0.25">
      <c r="A2608" t="s">
        <v>8</v>
      </c>
      <c r="B2608" t="s">
        <v>10</v>
      </c>
      <c r="C2608" t="s">
        <v>12</v>
      </c>
      <c r="D2608" t="s">
        <v>14</v>
      </c>
      <c r="E2608" t="s">
        <v>10121</v>
      </c>
      <c r="F2608" t="s">
        <v>7219</v>
      </c>
      <c r="G2608" t="s">
        <v>10231</v>
      </c>
      <c r="H2608" s="9">
        <v>43833</v>
      </c>
      <c r="I2608" s="10">
        <v>0.50555555555555554</v>
      </c>
      <c r="J2608" s="11">
        <v>-14.59</v>
      </c>
      <c r="K2608" t="s">
        <v>10122</v>
      </c>
      <c r="L2608" t="str">
        <f t="shared" si="80"/>
        <v>98837001</v>
      </c>
      <c r="M2608" t="str">
        <f t="shared" si="81"/>
        <v>61620003</v>
      </c>
      <c r="N2608" t="str">
        <f>VLOOKUP($L2608,Map_Organization!$F:$I,2,FALSE)</f>
        <v>UQH</v>
      </c>
      <c r="O2608" t="str">
        <f>VLOOKUP($L2608,Map_Organization!$F:$I,3,FALSE)</f>
        <v>930</v>
      </c>
      <c r="P2608" t="str">
        <f>VLOOKUP($L2608,Map_Organization!$F:$I,4,FALSE)</f>
        <v>8414</v>
      </c>
      <c r="Q2608" t="str">
        <f>VLOOKUP($M2608,Map_GL!$B:$N,11,FALSE)</f>
        <v>794</v>
      </c>
      <c r="R2608" t="str">
        <f>VLOOKUP($M2608,Map_GL!$B:$N,12,FALSE)</f>
        <v>401</v>
      </c>
      <c r="S2608" t="str">
        <f>VLOOKUP($M2608,Map_GL!$B:$N,13,FALSE)</f>
        <v>00</v>
      </c>
      <c r="T2608"/>
    </row>
    <row r="2609" spans="1:20" x14ac:dyDescent="0.25">
      <c r="A2609" t="s">
        <v>8</v>
      </c>
      <c r="B2609" t="s">
        <v>10</v>
      </c>
      <c r="C2609" t="s">
        <v>12</v>
      </c>
      <c r="D2609" t="s">
        <v>14</v>
      </c>
      <c r="E2609" t="s">
        <v>10121</v>
      </c>
      <c r="F2609" t="s">
        <v>7219</v>
      </c>
      <c r="G2609" t="s">
        <v>10232</v>
      </c>
      <c r="H2609" s="9">
        <v>43833</v>
      </c>
      <c r="I2609" s="10">
        <v>0.50555555555555554</v>
      </c>
      <c r="J2609" s="11">
        <v>18.53</v>
      </c>
      <c r="K2609" t="s">
        <v>10122</v>
      </c>
      <c r="L2609" t="str">
        <f t="shared" si="80"/>
        <v>98837001</v>
      </c>
      <c r="M2609" t="str">
        <f t="shared" si="81"/>
        <v>64501011</v>
      </c>
      <c r="N2609" t="str">
        <f>VLOOKUP($L2609,Map_Organization!$F:$I,2,FALSE)</f>
        <v>UQH</v>
      </c>
      <c r="O2609" t="str">
        <f>VLOOKUP($L2609,Map_Organization!$F:$I,3,FALSE)</f>
        <v>930</v>
      </c>
      <c r="P2609" t="str">
        <f>VLOOKUP($L2609,Map_Organization!$F:$I,4,FALSE)</f>
        <v>8414</v>
      </c>
      <c r="Q2609" t="str">
        <f>VLOOKUP($M2609,Map_GL!$B:$N,11,FALSE)</f>
        <v>75B</v>
      </c>
      <c r="R2609" t="str">
        <f>VLOOKUP($M2609,Map_GL!$B:$N,12,FALSE)</f>
        <v>000</v>
      </c>
      <c r="S2609" t="str">
        <f>VLOOKUP($M2609,Map_GL!$B:$N,13,FALSE)</f>
        <v>00</v>
      </c>
      <c r="T2609"/>
    </row>
    <row r="2610" spans="1:20" x14ac:dyDescent="0.25">
      <c r="A2610" t="s">
        <v>8</v>
      </c>
      <c r="B2610" t="s">
        <v>10</v>
      </c>
      <c r="C2610" t="s">
        <v>12</v>
      </c>
      <c r="D2610" t="s">
        <v>14</v>
      </c>
      <c r="E2610" t="s">
        <v>10121</v>
      </c>
      <c r="F2610" t="s">
        <v>7219</v>
      </c>
      <c r="G2610" t="s">
        <v>10233</v>
      </c>
      <c r="H2610" s="9">
        <v>43833</v>
      </c>
      <c r="I2610" s="10">
        <v>0.50555555555555554</v>
      </c>
      <c r="J2610" s="11">
        <v>-84.98</v>
      </c>
      <c r="K2610" t="s">
        <v>10122</v>
      </c>
      <c r="L2610" t="str">
        <f t="shared" si="80"/>
        <v>98837001</v>
      </c>
      <c r="M2610" t="str">
        <f t="shared" si="81"/>
        <v>64501111</v>
      </c>
      <c r="N2610" t="str">
        <f>VLOOKUP($L2610,Map_Organization!$F:$I,2,FALSE)</f>
        <v>UQH</v>
      </c>
      <c r="O2610" t="str">
        <f>VLOOKUP($L2610,Map_Organization!$F:$I,3,FALSE)</f>
        <v>930</v>
      </c>
      <c r="P2610" t="str">
        <f>VLOOKUP($L2610,Map_Organization!$F:$I,4,FALSE)</f>
        <v>8414</v>
      </c>
      <c r="Q2610" t="str">
        <f>VLOOKUP($M2610,Map_GL!$B:$N,11,FALSE)</f>
        <v>75B</v>
      </c>
      <c r="R2610" t="str">
        <f>VLOOKUP($M2610,Map_GL!$B:$N,12,FALSE)</f>
        <v>000</v>
      </c>
      <c r="S2610" t="str">
        <f>VLOOKUP($M2610,Map_GL!$B:$N,13,FALSE)</f>
        <v>00</v>
      </c>
      <c r="T2610"/>
    </row>
    <row r="2611" spans="1:20" x14ac:dyDescent="0.25">
      <c r="A2611" t="s">
        <v>8</v>
      </c>
      <c r="B2611" t="s">
        <v>10</v>
      </c>
      <c r="C2611" t="s">
        <v>12</v>
      </c>
      <c r="D2611" t="s">
        <v>14</v>
      </c>
      <c r="E2611" t="s">
        <v>10121</v>
      </c>
      <c r="F2611" t="s">
        <v>7219</v>
      </c>
      <c r="G2611" t="s">
        <v>10234</v>
      </c>
      <c r="H2611" s="9">
        <v>43833</v>
      </c>
      <c r="I2611" s="10">
        <v>0.50555555555555554</v>
      </c>
      <c r="J2611" s="11">
        <v>196.93</v>
      </c>
      <c r="K2611" t="s">
        <v>10122</v>
      </c>
      <c r="L2611" t="str">
        <f t="shared" si="80"/>
        <v>98837001</v>
      </c>
      <c r="M2611" t="str">
        <f t="shared" si="81"/>
        <v>64501611</v>
      </c>
      <c r="N2611" t="str">
        <f>VLOOKUP($L2611,Map_Organization!$F:$I,2,FALSE)</f>
        <v>UQH</v>
      </c>
      <c r="O2611" t="str">
        <f>VLOOKUP($L2611,Map_Organization!$F:$I,3,FALSE)</f>
        <v>930</v>
      </c>
      <c r="P2611" t="str">
        <f>VLOOKUP($L2611,Map_Organization!$F:$I,4,FALSE)</f>
        <v>8414</v>
      </c>
      <c r="Q2611" t="str">
        <f>VLOOKUP($M2611,Map_GL!$B:$N,11,FALSE)</f>
        <v>75B</v>
      </c>
      <c r="R2611" t="str">
        <f>VLOOKUP($M2611,Map_GL!$B:$N,12,FALSE)</f>
        <v>000</v>
      </c>
      <c r="S2611" t="str">
        <f>VLOOKUP($M2611,Map_GL!$B:$N,13,FALSE)</f>
        <v>00</v>
      </c>
      <c r="T2611"/>
    </row>
    <row r="2612" spans="1:20" x14ac:dyDescent="0.25">
      <c r="A2612" t="s">
        <v>8</v>
      </c>
      <c r="B2612" t="s">
        <v>10</v>
      </c>
      <c r="C2612" t="s">
        <v>12</v>
      </c>
      <c r="D2612" t="s">
        <v>14</v>
      </c>
      <c r="E2612" t="s">
        <v>10121</v>
      </c>
      <c r="F2612" t="s">
        <v>7219</v>
      </c>
      <c r="G2612" t="s">
        <v>10235</v>
      </c>
      <c r="H2612" s="9">
        <v>43833</v>
      </c>
      <c r="I2612" s="10">
        <v>0.50555555555555554</v>
      </c>
      <c r="J2612" s="11">
        <v>15.45</v>
      </c>
      <c r="K2612" t="s">
        <v>10122</v>
      </c>
      <c r="L2612" t="str">
        <f t="shared" si="80"/>
        <v>98837001</v>
      </c>
      <c r="M2612" t="str">
        <f t="shared" si="81"/>
        <v>64501621</v>
      </c>
      <c r="N2612" t="str">
        <f>VLOOKUP($L2612,Map_Organization!$F:$I,2,FALSE)</f>
        <v>UQH</v>
      </c>
      <c r="O2612" t="str">
        <f>VLOOKUP($L2612,Map_Organization!$F:$I,3,FALSE)</f>
        <v>930</v>
      </c>
      <c r="P2612" t="str">
        <f>VLOOKUP($L2612,Map_Organization!$F:$I,4,FALSE)</f>
        <v>8414</v>
      </c>
      <c r="Q2612" t="str">
        <f>VLOOKUP($M2612,Map_GL!$B:$N,11,FALSE)</f>
        <v>75B</v>
      </c>
      <c r="R2612" t="str">
        <f>VLOOKUP($M2612,Map_GL!$B:$N,12,FALSE)</f>
        <v>000</v>
      </c>
      <c r="S2612" t="str">
        <f>VLOOKUP($M2612,Map_GL!$B:$N,13,FALSE)</f>
        <v>00</v>
      </c>
      <c r="T2612"/>
    </row>
    <row r="2613" spans="1:20" x14ac:dyDescent="0.25">
      <c r="A2613" t="s">
        <v>8</v>
      </c>
      <c r="B2613" t="s">
        <v>10</v>
      </c>
      <c r="C2613" t="s">
        <v>12</v>
      </c>
      <c r="D2613" t="s">
        <v>14</v>
      </c>
      <c r="E2613" t="s">
        <v>10121</v>
      </c>
      <c r="F2613" t="s">
        <v>7219</v>
      </c>
      <c r="G2613" t="s">
        <v>10236</v>
      </c>
      <c r="H2613" s="9">
        <v>43833</v>
      </c>
      <c r="I2613" s="10">
        <v>0.50555555555555554</v>
      </c>
      <c r="J2613" s="11">
        <v>25.740000000000002</v>
      </c>
      <c r="K2613" t="s">
        <v>10122</v>
      </c>
      <c r="L2613" t="str">
        <f t="shared" si="80"/>
        <v>98837001</v>
      </c>
      <c r="M2613" t="str">
        <f t="shared" si="81"/>
        <v>64501631</v>
      </c>
      <c r="N2613" t="str">
        <f>VLOOKUP($L2613,Map_Organization!$F:$I,2,FALSE)</f>
        <v>UQH</v>
      </c>
      <c r="O2613" t="str">
        <f>VLOOKUP($L2613,Map_Organization!$F:$I,3,FALSE)</f>
        <v>930</v>
      </c>
      <c r="P2613" t="str">
        <f>VLOOKUP($L2613,Map_Organization!$F:$I,4,FALSE)</f>
        <v>8414</v>
      </c>
      <c r="Q2613" t="str">
        <f>VLOOKUP($M2613,Map_GL!$B:$N,11,FALSE)</f>
        <v>75B</v>
      </c>
      <c r="R2613" t="str">
        <f>VLOOKUP($M2613,Map_GL!$B:$N,12,FALSE)</f>
        <v>000</v>
      </c>
      <c r="S2613" t="str">
        <f>VLOOKUP($M2613,Map_GL!$B:$N,13,FALSE)</f>
        <v>00</v>
      </c>
      <c r="T2613"/>
    </row>
    <row r="2614" spans="1:20" x14ac:dyDescent="0.25">
      <c r="A2614" t="s">
        <v>8</v>
      </c>
      <c r="B2614" t="s">
        <v>10</v>
      </c>
      <c r="C2614" t="s">
        <v>12</v>
      </c>
      <c r="D2614" t="s">
        <v>14</v>
      </c>
      <c r="E2614" t="s">
        <v>10121</v>
      </c>
      <c r="F2614" t="s">
        <v>7219</v>
      </c>
      <c r="G2614" t="s">
        <v>10237</v>
      </c>
      <c r="H2614" s="9">
        <v>43833</v>
      </c>
      <c r="I2614" s="10">
        <v>0.50555555555555554</v>
      </c>
      <c r="J2614" s="11">
        <v>-788.16000000000008</v>
      </c>
      <c r="K2614" t="s">
        <v>10122</v>
      </c>
      <c r="L2614" t="str">
        <f t="shared" si="80"/>
        <v>98837001</v>
      </c>
      <c r="M2614" t="str">
        <f t="shared" si="81"/>
        <v>64106031</v>
      </c>
      <c r="N2614" t="str">
        <f>VLOOKUP($L2614,Map_Organization!$F:$I,2,FALSE)</f>
        <v>UQH</v>
      </c>
      <c r="O2614" t="str">
        <f>VLOOKUP($L2614,Map_Organization!$F:$I,3,FALSE)</f>
        <v>930</v>
      </c>
      <c r="P2614" t="str">
        <f>VLOOKUP($L2614,Map_Organization!$F:$I,4,FALSE)</f>
        <v>8414</v>
      </c>
      <c r="Q2614" t="str">
        <f>VLOOKUP($M2614,Map_GL!$B:$N,11,FALSE)</f>
        <v>75B</v>
      </c>
      <c r="R2614" t="str">
        <f>VLOOKUP($M2614,Map_GL!$B:$N,12,FALSE)</f>
        <v>000</v>
      </c>
      <c r="S2614" t="str">
        <f>VLOOKUP($M2614,Map_GL!$B:$N,13,FALSE)</f>
        <v>00</v>
      </c>
      <c r="T2614"/>
    </row>
    <row r="2615" spans="1:20" x14ac:dyDescent="0.25">
      <c r="A2615" t="s">
        <v>8</v>
      </c>
      <c r="B2615" t="s">
        <v>10</v>
      </c>
      <c r="C2615" t="s">
        <v>12</v>
      </c>
      <c r="D2615" t="s">
        <v>14</v>
      </c>
      <c r="E2615" t="s">
        <v>10121</v>
      </c>
      <c r="F2615" t="s">
        <v>7219</v>
      </c>
      <c r="G2615" t="s">
        <v>10238</v>
      </c>
      <c r="H2615" s="9">
        <v>43833</v>
      </c>
      <c r="I2615" s="10">
        <v>0.50555555555555554</v>
      </c>
      <c r="J2615" s="11">
        <v>788.16000000000008</v>
      </c>
      <c r="K2615" t="s">
        <v>10122</v>
      </c>
      <c r="L2615" t="str">
        <f t="shared" si="80"/>
        <v>98837001</v>
      </c>
      <c r="M2615" t="str">
        <f t="shared" si="81"/>
        <v>64106030</v>
      </c>
      <c r="N2615" t="str">
        <f>VLOOKUP($L2615,Map_Organization!$F:$I,2,FALSE)</f>
        <v>UQH</v>
      </c>
      <c r="O2615" t="str">
        <f>VLOOKUP($L2615,Map_Organization!$F:$I,3,FALSE)</f>
        <v>930</v>
      </c>
      <c r="P2615" t="str">
        <f>VLOOKUP($L2615,Map_Organization!$F:$I,4,FALSE)</f>
        <v>8414</v>
      </c>
      <c r="Q2615" t="str">
        <f>VLOOKUP($M2615,Map_GL!$B:$N,11,FALSE)</f>
        <v>75B</v>
      </c>
      <c r="R2615" t="str">
        <f>VLOOKUP($M2615,Map_GL!$B:$N,12,FALSE)</f>
        <v>000</v>
      </c>
      <c r="S2615" t="str">
        <f>VLOOKUP($M2615,Map_GL!$B:$N,13,FALSE)</f>
        <v>00</v>
      </c>
      <c r="T2615"/>
    </row>
    <row r="2616" spans="1:20" x14ac:dyDescent="0.25">
      <c r="A2616" t="s">
        <v>8</v>
      </c>
      <c r="B2616" t="s">
        <v>10</v>
      </c>
      <c r="C2616" t="s">
        <v>12</v>
      </c>
      <c r="D2616" t="s">
        <v>14</v>
      </c>
      <c r="E2616" t="s">
        <v>10121</v>
      </c>
      <c r="F2616" t="s">
        <v>7219</v>
      </c>
      <c r="G2616" t="s">
        <v>10239</v>
      </c>
      <c r="H2616" s="9">
        <v>43833</v>
      </c>
      <c r="I2616" s="10">
        <v>0.50555555555555554</v>
      </c>
      <c r="J2616" s="11">
        <v>-6.45</v>
      </c>
      <c r="K2616" t="s">
        <v>10122</v>
      </c>
      <c r="L2616" t="str">
        <f t="shared" si="80"/>
        <v>98837001</v>
      </c>
      <c r="M2616" t="str">
        <f t="shared" si="81"/>
        <v>64502021</v>
      </c>
      <c r="N2616" t="str">
        <f>VLOOKUP($L2616,Map_Organization!$F:$I,2,FALSE)</f>
        <v>UQH</v>
      </c>
      <c r="O2616" t="str">
        <f>VLOOKUP($L2616,Map_Organization!$F:$I,3,FALSE)</f>
        <v>930</v>
      </c>
      <c r="P2616" t="str">
        <f>VLOOKUP($L2616,Map_Organization!$F:$I,4,FALSE)</f>
        <v>8414</v>
      </c>
      <c r="Q2616" t="str">
        <f>VLOOKUP($M2616,Map_GL!$B:$N,11,FALSE)</f>
        <v>75B</v>
      </c>
      <c r="R2616" t="str">
        <f>VLOOKUP($M2616,Map_GL!$B:$N,12,FALSE)</f>
        <v>000</v>
      </c>
      <c r="S2616" t="str">
        <f>VLOOKUP($M2616,Map_GL!$B:$N,13,FALSE)</f>
        <v>00</v>
      </c>
      <c r="T2616"/>
    </row>
    <row r="2617" spans="1:20" x14ac:dyDescent="0.25">
      <c r="A2617" t="s">
        <v>8</v>
      </c>
      <c r="B2617" t="s">
        <v>10</v>
      </c>
      <c r="C2617" t="s">
        <v>12</v>
      </c>
      <c r="D2617" t="s">
        <v>14</v>
      </c>
      <c r="E2617" t="s">
        <v>10121</v>
      </c>
      <c r="F2617" t="s">
        <v>7219</v>
      </c>
      <c r="G2617" t="s">
        <v>10240</v>
      </c>
      <c r="H2617" s="9">
        <v>43833</v>
      </c>
      <c r="I2617" s="10">
        <v>0.50555555555555554</v>
      </c>
      <c r="J2617" s="11">
        <v>-11.259999999999998</v>
      </c>
      <c r="K2617" t="s">
        <v>10122</v>
      </c>
      <c r="L2617" t="str">
        <f t="shared" si="80"/>
        <v>98837001</v>
      </c>
      <c r="M2617" t="str">
        <f t="shared" si="81"/>
        <v>64503001</v>
      </c>
      <c r="N2617" t="str">
        <f>VLOOKUP($L2617,Map_Organization!$F:$I,2,FALSE)</f>
        <v>UQH</v>
      </c>
      <c r="O2617" t="str">
        <f>VLOOKUP($L2617,Map_Organization!$F:$I,3,FALSE)</f>
        <v>930</v>
      </c>
      <c r="P2617" t="str">
        <f>VLOOKUP($L2617,Map_Organization!$F:$I,4,FALSE)</f>
        <v>8414</v>
      </c>
      <c r="Q2617" t="str">
        <f>VLOOKUP($M2617,Map_GL!$B:$N,11,FALSE)</f>
        <v>75B</v>
      </c>
      <c r="R2617" t="str">
        <f>VLOOKUP($M2617,Map_GL!$B:$N,12,FALSE)</f>
        <v>000</v>
      </c>
      <c r="S2617" t="str">
        <f>VLOOKUP($M2617,Map_GL!$B:$N,13,FALSE)</f>
        <v>00</v>
      </c>
      <c r="T2617"/>
    </row>
    <row r="2618" spans="1:20" x14ac:dyDescent="0.25">
      <c r="A2618" t="s">
        <v>8</v>
      </c>
      <c r="B2618" t="s">
        <v>10</v>
      </c>
      <c r="C2618" t="s">
        <v>12</v>
      </c>
      <c r="D2618" t="s">
        <v>14</v>
      </c>
      <c r="E2618" t="s">
        <v>10121</v>
      </c>
      <c r="F2618" t="s">
        <v>7219</v>
      </c>
      <c r="G2618" t="s">
        <v>10241</v>
      </c>
      <c r="H2618" s="9">
        <v>43833</v>
      </c>
      <c r="I2618" s="10">
        <v>0.50555555555555554</v>
      </c>
      <c r="J2618" s="11">
        <v>6.45</v>
      </c>
      <c r="K2618" t="s">
        <v>10122</v>
      </c>
      <c r="L2618" t="str">
        <f t="shared" si="80"/>
        <v>98837001</v>
      </c>
      <c r="M2618" t="str">
        <f t="shared" si="81"/>
        <v>64502020</v>
      </c>
      <c r="N2618" t="str">
        <f>VLOOKUP($L2618,Map_Organization!$F:$I,2,FALSE)</f>
        <v>UQH</v>
      </c>
      <c r="O2618" t="str">
        <f>VLOOKUP($L2618,Map_Organization!$F:$I,3,FALSE)</f>
        <v>930</v>
      </c>
      <c r="P2618" t="str">
        <f>VLOOKUP($L2618,Map_Organization!$F:$I,4,FALSE)</f>
        <v>8414</v>
      </c>
      <c r="Q2618" t="str">
        <f>VLOOKUP($M2618,Map_GL!$B:$N,11,FALSE)</f>
        <v>75B</v>
      </c>
      <c r="R2618" t="str">
        <f>VLOOKUP($M2618,Map_GL!$B:$N,12,FALSE)</f>
        <v>000</v>
      </c>
      <c r="S2618" t="str">
        <f>VLOOKUP($M2618,Map_GL!$B:$N,13,FALSE)</f>
        <v>00</v>
      </c>
      <c r="T2618"/>
    </row>
    <row r="2619" spans="1:20" x14ac:dyDescent="0.25">
      <c r="A2619" t="s">
        <v>8</v>
      </c>
      <c r="B2619" t="s">
        <v>10</v>
      </c>
      <c r="C2619" t="s">
        <v>12</v>
      </c>
      <c r="D2619" t="s">
        <v>14</v>
      </c>
      <c r="E2619" t="s">
        <v>10121</v>
      </c>
      <c r="F2619" t="s">
        <v>7219</v>
      </c>
      <c r="G2619" t="s">
        <v>10242</v>
      </c>
      <c r="H2619" s="9">
        <v>43833</v>
      </c>
      <c r="I2619" s="10">
        <v>0.50555555555555554</v>
      </c>
      <c r="J2619" s="11">
        <v>14.719999999999999</v>
      </c>
      <c r="K2619" t="s">
        <v>10122</v>
      </c>
      <c r="L2619" t="str">
        <f t="shared" si="80"/>
        <v>98837001</v>
      </c>
      <c r="M2619" t="str">
        <f t="shared" si="81"/>
        <v>64503000</v>
      </c>
      <c r="N2619" t="str">
        <f>VLOOKUP($L2619,Map_Organization!$F:$I,2,FALSE)</f>
        <v>UQH</v>
      </c>
      <c r="O2619" t="str">
        <f>VLOOKUP($L2619,Map_Organization!$F:$I,3,FALSE)</f>
        <v>930</v>
      </c>
      <c r="P2619" t="str">
        <f>VLOOKUP($L2619,Map_Organization!$F:$I,4,FALSE)</f>
        <v>8414</v>
      </c>
      <c r="Q2619" t="str">
        <f>VLOOKUP($M2619,Map_GL!$B:$N,11,FALSE)</f>
        <v>75B</v>
      </c>
      <c r="R2619" t="str">
        <f>VLOOKUP($M2619,Map_GL!$B:$N,12,FALSE)</f>
        <v>000</v>
      </c>
      <c r="S2619" t="str">
        <f>VLOOKUP($M2619,Map_GL!$B:$N,13,FALSE)</f>
        <v>00</v>
      </c>
      <c r="T2619"/>
    </row>
    <row r="2620" spans="1:20" x14ac:dyDescent="0.25">
      <c r="A2620" t="s">
        <v>8</v>
      </c>
      <c r="B2620" t="s">
        <v>10</v>
      </c>
      <c r="C2620" t="s">
        <v>12</v>
      </c>
      <c r="D2620" t="s">
        <v>14</v>
      </c>
      <c r="E2620" t="s">
        <v>10121</v>
      </c>
      <c r="F2620" t="s">
        <v>7219</v>
      </c>
      <c r="G2620" t="s">
        <v>10243</v>
      </c>
      <c r="H2620" s="9">
        <v>43833</v>
      </c>
      <c r="I2620" s="10">
        <v>0.50555555555555554</v>
      </c>
      <c r="J2620" s="11">
        <v>-18.53</v>
      </c>
      <c r="K2620" t="s">
        <v>10122</v>
      </c>
      <c r="L2620" t="str">
        <f t="shared" si="80"/>
        <v>98837001</v>
      </c>
      <c r="M2620" t="str">
        <f t="shared" si="81"/>
        <v>64501011</v>
      </c>
      <c r="N2620" t="str">
        <f>VLOOKUP($L2620,Map_Organization!$F:$I,2,FALSE)</f>
        <v>UQH</v>
      </c>
      <c r="O2620" t="str">
        <f>VLOOKUP($L2620,Map_Organization!$F:$I,3,FALSE)</f>
        <v>930</v>
      </c>
      <c r="P2620" t="str">
        <f>VLOOKUP($L2620,Map_Organization!$F:$I,4,FALSE)</f>
        <v>8414</v>
      </c>
      <c r="Q2620" t="str">
        <f>VLOOKUP($M2620,Map_GL!$B:$N,11,FALSE)</f>
        <v>75B</v>
      </c>
      <c r="R2620" t="str">
        <f>VLOOKUP($M2620,Map_GL!$B:$N,12,FALSE)</f>
        <v>000</v>
      </c>
      <c r="S2620" t="str">
        <f>VLOOKUP($M2620,Map_GL!$B:$N,13,FALSE)</f>
        <v>00</v>
      </c>
      <c r="T2620"/>
    </row>
    <row r="2621" spans="1:20" x14ac:dyDescent="0.25">
      <c r="A2621" t="s">
        <v>8</v>
      </c>
      <c r="B2621" t="s">
        <v>10</v>
      </c>
      <c r="C2621" t="s">
        <v>12</v>
      </c>
      <c r="D2621" t="s">
        <v>14</v>
      </c>
      <c r="E2621" t="s">
        <v>10121</v>
      </c>
      <c r="F2621" t="s">
        <v>7219</v>
      </c>
      <c r="G2621" t="s">
        <v>10244</v>
      </c>
      <c r="H2621" s="9">
        <v>43833</v>
      </c>
      <c r="I2621" s="10">
        <v>0.50555555555555554</v>
      </c>
      <c r="J2621" s="11">
        <v>84.98</v>
      </c>
      <c r="K2621" t="s">
        <v>10122</v>
      </c>
      <c r="L2621" t="str">
        <f t="shared" si="80"/>
        <v>98837001</v>
      </c>
      <c r="M2621" t="str">
        <f t="shared" si="81"/>
        <v>64501111</v>
      </c>
      <c r="N2621" t="str">
        <f>VLOOKUP($L2621,Map_Organization!$F:$I,2,FALSE)</f>
        <v>UQH</v>
      </c>
      <c r="O2621" t="str">
        <f>VLOOKUP($L2621,Map_Organization!$F:$I,3,FALSE)</f>
        <v>930</v>
      </c>
      <c r="P2621" t="str">
        <f>VLOOKUP($L2621,Map_Organization!$F:$I,4,FALSE)</f>
        <v>8414</v>
      </c>
      <c r="Q2621" t="str">
        <f>VLOOKUP($M2621,Map_GL!$B:$N,11,FALSE)</f>
        <v>75B</v>
      </c>
      <c r="R2621" t="str">
        <f>VLOOKUP($M2621,Map_GL!$B:$N,12,FALSE)</f>
        <v>000</v>
      </c>
      <c r="S2621" t="str">
        <f>VLOOKUP($M2621,Map_GL!$B:$N,13,FALSE)</f>
        <v>00</v>
      </c>
      <c r="T2621"/>
    </row>
    <row r="2622" spans="1:20" x14ac:dyDescent="0.25">
      <c r="A2622" t="s">
        <v>8</v>
      </c>
      <c r="B2622" t="s">
        <v>10</v>
      </c>
      <c r="C2622" t="s">
        <v>12</v>
      </c>
      <c r="D2622" t="s">
        <v>14</v>
      </c>
      <c r="E2622" t="s">
        <v>10121</v>
      </c>
      <c r="F2622" t="s">
        <v>7219</v>
      </c>
      <c r="G2622" t="s">
        <v>10245</v>
      </c>
      <c r="H2622" s="9">
        <v>43833</v>
      </c>
      <c r="I2622" s="10">
        <v>0.50555555555555554</v>
      </c>
      <c r="J2622" s="11">
        <v>10.3</v>
      </c>
      <c r="K2622" t="s">
        <v>10122</v>
      </c>
      <c r="L2622" t="str">
        <f t="shared" si="80"/>
        <v>98837001</v>
      </c>
      <c r="M2622" t="str">
        <f t="shared" si="81"/>
        <v>64501009</v>
      </c>
      <c r="N2622" t="str">
        <f>VLOOKUP($L2622,Map_Organization!$F:$I,2,FALSE)</f>
        <v>UQH</v>
      </c>
      <c r="O2622" t="str">
        <f>VLOOKUP($L2622,Map_Organization!$F:$I,3,FALSE)</f>
        <v>930</v>
      </c>
      <c r="P2622" t="str">
        <f>VLOOKUP($L2622,Map_Organization!$F:$I,4,FALSE)</f>
        <v>8414</v>
      </c>
      <c r="Q2622" t="str">
        <f>VLOOKUP($M2622,Map_GL!$B:$N,11,FALSE)</f>
        <v>75B</v>
      </c>
      <c r="R2622" t="str">
        <f>VLOOKUP($M2622,Map_GL!$B:$N,12,FALSE)</f>
        <v>000</v>
      </c>
      <c r="S2622" t="str">
        <f>VLOOKUP($M2622,Map_GL!$B:$N,13,FALSE)</f>
        <v>00</v>
      </c>
      <c r="T2622"/>
    </row>
    <row r="2623" spans="1:20" x14ac:dyDescent="0.25">
      <c r="A2623" t="s">
        <v>8</v>
      </c>
      <c r="B2623" t="s">
        <v>10</v>
      </c>
      <c r="C2623" t="s">
        <v>12</v>
      </c>
      <c r="D2623" t="s">
        <v>14</v>
      </c>
      <c r="E2623" t="s">
        <v>10121</v>
      </c>
      <c r="F2623" t="s">
        <v>7219</v>
      </c>
      <c r="G2623" t="s">
        <v>10246</v>
      </c>
      <c r="H2623" s="9">
        <v>43833</v>
      </c>
      <c r="I2623" s="10">
        <v>0.50555555555555554</v>
      </c>
      <c r="J2623" s="11">
        <v>8.23</v>
      </c>
      <c r="K2623" t="s">
        <v>10122</v>
      </c>
      <c r="L2623" t="str">
        <f t="shared" si="80"/>
        <v>98837001</v>
      </c>
      <c r="M2623" t="str">
        <f t="shared" si="81"/>
        <v>64501010</v>
      </c>
      <c r="N2623" t="str">
        <f>VLOOKUP($L2623,Map_Organization!$F:$I,2,FALSE)</f>
        <v>UQH</v>
      </c>
      <c r="O2623" t="str">
        <f>VLOOKUP($L2623,Map_Organization!$F:$I,3,FALSE)</f>
        <v>930</v>
      </c>
      <c r="P2623" t="str">
        <f>VLOOKUP($L2623,Map_Organization!$F:$I,4,FALSE)</f>
        <v>8414</v>
      </c>
      <c r="Q2623" t="str">
        <f>VLOOKUP($M2623,Map_GL!$B:$N,11,FALSE)</f>
        <v>75B</v>
      </c>
      <c r="R2623" t="str">
        <f>VLOOKUP($M2623,Map_GL!$B:$N,12,FALSE)</f>
        <v>000</v>
      </c>
      <c r="S2623" t="str">
        <f>VLOOKUP($M2623,Map_GL!$B:$N,13,FALSE)</f>
        <v>00</v>
      </c>
      <c r="T2623"/>
    </row>
    <row r="2624" spans="1:20" x14ac:dyDescent="0.25">
      <c r="A2624" t="s">
        <v>8</v>
      </c>
      <c r="B2624" t="s">
        <v>10</v>
      </c>
      <c r="C2624" t="s">
        <v>12</v>
      </c>
      <c r="D2624" t="s">
        <v>14</v>
      </c>
      <c r="E2624" t="s">
        <v>10121</v>
      </c>
      <c r="F2624" t="s">
        <v>7219</v>
      </c>
      <c r="G2624" t="s">
        <v>10247</v>
      </c>
      <c r="H2624" s="9">
        <v>43833</v>
      </c>
      <c r="I2624" s="10">
        <v>0.50555555555555554</v>
      </c>
      <c r="J2624" s="11">
        <v>-84.98</v>
      </c>
      <c r="K2624" t="s">
        <v>10122</v>
      </c>
      <c r="L2624" t="str">
        <f t="shared" si="80"/>
        <v>98837001</v>
      </c>
      <c r="M2624" t="str">
        <f t="shared" si="81"/>
        <v>64501110</v>
      </c>
      <c r="N2624" t="str">
        <f>VLOOKUP($L2624,Map_Organization!$F:$I,2,FALSE)</f>
        <v>UQH</v>
      </c>
      <c r="O2624" t="str">
        <f>VLOOKUP($L2624,Map_Organization!$F:$I,3,FALSE)</f>
        <v>930</v>
      </c>
      <c r="P2624" t="str">
        <f>VLOOKUP($L2624,Map_Organization!$F:$I,4,FALSE)</f>
        <v>8414</v>
      </c>
      <c r="Q2624" t="str">
        <f>VLOOKUP($M2624,Map_GL!$B:$N,11,FALSE)</f>
        <v>75B</v>
      </c>
      <c r="R2624" t="str">
        <f>VLOOKUP($M2624,Map_GL!$B:$N,12,FALSE)</f>
        <v>000</v>
      </c>
      <c r="S2624" t="str">
        <f>VLOOKUP($M2624,Map_GL!$B:$N,13,FALSE)</f>
        <v>00</v>
      </c>
      <c r="T2624"/>
    </row>
    <row r="2625" spans="1:20" x14ac:dyDescent="0.25">
      <c r="A2625" t="s">
        <v>8</v>
      </c>
      <c r="B2625" t="s">
        <v>10</v>
      </c>
      <c r="C2625" t="s">
        <v>12</v>
      </c>
      <c r="D2625" t="s">
        <v>14</v>
      </c>
      <c r="E2625" t="s">
        <v>10121</v>
      </c>
      <c r="F2625" t="s">
        <v>7219</v>
      </c>
      <c r="G2625" t="s">
        <v>10248</v>
      </c>
      <c r="H2625" s="9">
        <v>43833</v>
      </c>
      <c r="I2625" s="10">
        <v>0.50555555555555554</v>
      </c>
      <c r="J2625" s="11">
        <v>-196.93</v>
      </c>
      <c r="K2625" t="s">
        <v>10122</v>
      </c>
      <c r="L2625" t="str">
        <f t="shared" si="80"/>
        <v>98837001</v>
      </c>
      <c r="M2625" t="str">
        <f t="shared" si="81"/>
        <v>64501611</v>
      </c>
      <c r="N2625" t="str">
        <f>VLOOKUP($L2625,Map_Organization!$F:$I,2,FALSE)</f>
        <v>UQH</v>
      </c>
      <c r="O2625" t="str">
        <f>VLOOKUP($L2625,Map_Organization!$F:$I,3,FALSE)</f>
        <v>930</v>
      </c>
      <c r="P2625" t="str">
        <f>VLOOKUP($L2625,Map_Organization!$F:$I,4,FALSE)</f>
        <v>8414</v>
      </c>
      <c r="Q2625" t="str">
        <f>VLOOKUP($M2625,Map_GL!$B:$N,11,FALSE)</f>
        <v>75B</v>
      </c>
      <c r="R2625" t="str">
        <f>VLOOKUP($M2625,Map_GL!$B:$N,12,FALSE)</f>
        <v>000</v>
      </c>
      <c r="S2625" t="str">
        <f>VLOOKUP($M2625,Map_GL!$B:$N,13,FALSE)</f>
        <v>00</v>
      </c>
      <c r="T2625"/>
    </row>
    <row r="2626" spans="1:20" x14ac:dyDescent="0.25">
      <c r="A2626" t="s">
        <v>8</v>
      </c>
      <c r="B2626" t="s">
        <v>10</v>
      </c>
      <c r="C2626" t="s">
        <v>12</v>
      </c>
      <c r="D2626" t="s">
        <v>14</v>
      </c>
      <c r="E2626" t="s">
        <v>10121</v>
      </c>
      <c r="F2626" t="s">
        <v>7219</v>
      </c>
      <c r="G2626" t="s">
        <v>10249</v>
      </c>
      <c r="H2626" s="9">
        <v>43833</v>
      </c>
      <c r="I2626" s="10">
        <v>0.50555555555555554</v>
      </c>
      <c r="J2626" s="11">
        <v>-15.45</v>
      </c>
      <c r="K2626" t="s">
        <v>10122</v>
      </c>
      <c r="L2626" t="str">
        <f t="shared" si="80"/>
        <v>98837001</v>
      </c>
      <c r="M2626" t="str">
        <f t="shared" si="81"/>
        <v>64501621</v>
      </c>
      <c r="N2626" t="str">
        <f>VLOOKUP($L2626,Map_Organization!$F:$I,2,FALSE)</f>
        <v>UQH</v>
      </c>
      <c r="O2626" t="str">
        <f>VLOOKUP($L2626,Map_Organization!$F:$I,3,FALSE)</f>
        <v>930</v>
      </c>
      <c r="P2626" t="str">
        <f>VLOOKUP($L2626,Map_Organization!$F:$I,4,FALSE)</f>
        <v>8414</v>
      </c>
      <c r="Q2626" t="str">
        <f>VLOOKUP($M2626,Map_GL!$B:$N,11,FALSE)</f>
        <v>75B</v>
      </c>
      <c r="R2626" t="str">
        <f>VLOOKUP($M2626,Map_GL!$B:$N,12,FALSE)</f>
        <v>000</v>
      </c>
      <c r="S2626" t="str">
        <f>VLOOKUP($M2626,Map_GL!$B:$N,13,FALSE)</f>
        <v>00</v>
      </c>
      <c r="T2626"/>
    </row>
    <row r="2627" spans="1:20" x14ac:dyDescent="0.25">
      <c r="A2627" t="s">
        <v>8</v>
      </c>
      <c r="B2627" t="s">
        <v>10</v>
      </c>
      <c r="C2627" t="s">
        <v>12</v>
      </c>
      <c r="D2627" t="s">
        <v>14</v>
      </c>
      <c r="E2627" t="s">
        <v>10121</v>
      </c>
      <c r="F2627" t="s">
        <v>7219</v>
      </c>
      <c r="G2627" t="s">
        <v>10250</v>
      </c>
      <c r="H2627" s="9">
        <v>43833</v>
      </c>
      <c r="I2627" s="10">
        <v>0.50555555555555554</v>
      </c>
      <c r="J2627" s="11">
        <v>196.93</v>
      </c>
      <c r="K2627" t="s">
        <v>10122</v>
      </c>
      <c r="L2627" t="str">
        <f t="shared" si="80"/>
        <v>98837001</v>
      </c>
      <c r="M2627" t="str">
        <f t="shared" si="81"/>
        <v>64501610</v>
      </c>
      <c r="N2627" t="str">
        <f>VLOOKUP($L2627,Map_Organization!$F:$I,2,FALSE)</f>
        <v>UQH</v>
      </c>
      <c r="O2627" t="str">
        <f>VLOOKUP($L2627,Map_Organization!$F:$I,3,FALSE)</f>
        <v>930</v>
      </c>
      <c r="P2627" t="str">
        <f>VLOOKUP($L2627,Map_Organization!$F:$I,4,FALSE)</f>
        <v>8414</v>
      </c>
      <c r="Q2627" t="str">
        <f>VLOOKUP($M2627,Map_GL!$B:$N,11,FALSE)</f>
        <v>75B</v>
      </c>
      <c r="R2627" t="str">
        <f>VLOOKUP($M2627,Map_GL!$B:$N,12,FALSE)</f>
        <v>000</v>
      </c>
      <c r="S2627" t="str">
        <f>VLOOKUP($M2627,Map_GL!$B:$N,13,FALSE)</f>
        <v>00</v>
      </c>
      <c r="T2627"/>
    </row>
    <row r="2628" spans="1:20" x14ac:dyDescent="0.25">
      <c r="A2628" t="s">
        <v>8</v>
      </c>
      <c r="B2628" t="s">
        <v>10</v>
      </c>
      <c r="C2628" t="s">
        <v>12</v>
      </c>
      <c r="D2628" t="s">
        <v>14</v>
      </c>
      <c r="E2628" t="s">
        <v>10121</v>
      </c>
      <c r="F2628" t="s">
        <v>7219</v>
      </c>
      <c r="G2628" t="s">
        <v>10251</v>
      </c>
      <c r="H2628" s="9">
        <v>43833</v>
      </c>
      <c r="I2628" s="10">
        <v>0.50555555555555554</v>
      </c>
      <c r="J2628" s="11">
        <v>15.45</v>
      </c>
      <c r="K2628" t="s">
        <v>10122</v>
      </c>
      <c r="L2628" t="str">
        <f t="shared" si="80"/>
        <v>98837001</v>
      </c>
      <c r="M2628" t="str">
        <f t="shared" si="81"/>
        <v>64501620</v>
      </c>
      <c r="N2628" t="str">
        <f>VLOOKUP($L2628,Map_Organization!$F:$I,2,FALSE)</f>
        <v>UQH</v>
      </c>
      <c r="O2628" t="str">
        <f>VLOOKUP($L2628,Map_Organization!$F:$I,3,FALSE)</f>
        <v>930</v>
      </c>
      <c r="P2628" t="str">
        <f>VLOOKUP($L2628,Map_Organization!$F:$I,4,FALSE)</f>
        <v>8414</v>
      </c>
      <c r="Q2628" t="str">
        <f>VLOOKUP($M2628,Map_GL!$B:$N,11,FALSE)</f>
        <v>75B</v>
      </c>
      <c r="R2628" t="str">
        <f>VLOOKUP($M2628,Map_GL!$B:$N,12,FALSE)</f>
        <v>000</v>
      </c>
      <c r="S2628" t="str">
        <f>VLOOKUP($M2628,Map_GL!$B:$N,13,FALSE)</f>
        <v>00</v>
      </c>
      <c r="T2628"/>
    </row>
    <row r="2629" spans="1:20" x14ac:dyDescent="0.25">
      <c r="A2629" t="s">
        <v>8</v>
      </c>
      <c r="B2629" t="s">
        <v>10</v>
      </c>
      <c r="C2629" t="s">
        <v>12</v>
      </c>
      <c r="D2629" t="s">
        <v>14</v>
      </c>
      <c r="E2629" t="s">
        <v>10121</v>
      </c>
      <c r="F2629" t="s">
        <v>7219</v>
      </c>
      <c r="G2629" t="s">
        <v>10262</v>
      </c>
      <c r="H2629" s="9">
        <v>43833</v>
      </c>
      <c r="I2629" s="10">
        <v>0.50555555555555554</v>
      </c>
      <c r="J2629" s="11">
        <v>0.44</v>
      </c>
      <c r="K2629" t="s">
        <v>10122</v>
      </c>
      <c r="L2629" t="str">
        <f t="shared" ref="L2629:L2692" si="82">SUBSTITUTE(RIGHT($F2629,9),"-","")</f>
        <v>98837001</v>
      </c>
      <c r="M2629" t="str">
        <f t="shared" ref="M2629:M2692" si="83">SUBSTITUTE(RIGHT($G2629,9),".","")</f>
        <v>64503715</v>
      </c>
      <c r="N2629" t="str">
        <f>VLOOKUP($L2629,Map_Organization!$F:$I,2,FALSE)</f>
        <v>UQH</v>
      </c>
      <c r="O2629" t="str">
        <f>VLOOKUP($L2629,Map_Organization!$F:$I,3,FALSE)</f>
        <v>930</v>
      </c>
      <c r="P2629" t="str">
        <f>VLOOKUP($L2629,Map_Organization!$F:$I,4,FALSE)</f>
        <v>8414</v>
      </c>
      <c r="Q2629" t="str">
        <f>VLOOKUP($M2629,Map_GL!$B:$N,11,FALSE)</f>
        <v>75B</v>
      </c>
      <c r="R2629" t="str">
        <f>VLOOKUP($M2629,Map_GL!$B:$N,12,FALSE)</f>
        <v>000</v>
      </c>
      <c r="S2629" t="str">
        <f>VLOOKUP($M2629,Map_GL!$B:$N,13,FALSE)</f>
        <v>00</v>
      </c>
      <c r="T2629"/>
    </row>
    <row r="2630" spans="1:20" x14ac:dyDescent="0.25">
      <c r="A2630" t="s">
        <v>8</v>
      </c>
      <c r="B2630" t="s">
        <v>10</v>
      </c>
      <c r="C2630" t="s">
        <v>12</v>
      </c>
      <c r="D2630" t="s">
        <v>14</v>
      </c>
      <c r="E2630" t="s">
        <v>10121</v>
      </c>
      <c r="F2630" t="s">
        <v>7219</v>
      </c>
      <c r="G2630" t="s">
        <v>10252</v>
      </c>
      <c r="H2630" s="9">
        <v>43833</v>
      </c>
      <c r="I2630" s="10">
        <v>0.50555555555555554</v>
      </c>
      <c r="J2630" s="11">
        <v>-25.740000000000002</v>
      </c>
      <c r="K2630" t="s">
        <v>10122</v>
      </c>
      <c r="L2630" t="str">
        <f t="shared" si="82"/>
        <v>98837001</v>
      </c>
      <c r="M2630" t="str">
        <f t="shared" si="83"/>
        <v>64501631</v>
      </c>
      <c r="N2630" t="str">
        <f>VLOOKUP($L2630,Map_Organization!$F:$I,2,FALSE)</f>
        <v>UQH</v>
      </c>
      <c r="O2630" t="str">
        <f>VLOOKUP($L2630,Map_Organization!$F:$I,3,FALSE)</f>
        <v>930</v>
      </c>
      <c r="P2630" t="str">
        <f>VLOOKUP($L2630,Map_Organization!$F:$I,4,FALSE)</f>
        <v>8414</v>
      </c>
      <c r="Q2630" t="str">
        <f>VLOOKUP($M2630,Map_GL!$B:$N,11,FALSE)</f>
        <v>75B</v>
      </c>
      <c r="R2630" t="str">
        <f>VLOOKUP($M2630,Map_GL!$B:$N,12,FALSE)</f>
        <v>000</v>
      </c>
      <c r="S2630" t="str">
        <f>VLOOKUP($M2630,Map_GL!$B:$N,13,FALSE)</f>
        <v>00</v>
      </c>
      <c r="T2630"/>
    </row>
    <row r="2631" spans="1:20" x14ac:dyDescent="0.25">
      <c r="A2631" t="s">
        <v>8</v>
      </c>
      <c r="B2631" t="s">
        <v>10</v>
      </c>
      <c r="C2631" t="s">
        <v>12</v>
      </c>
      <c r="D2631" t="s">
        <v>14</v>
      </c>
      <c r="E2631" t="s">
        <v>10121</v>
      </c>
      <c r="F2631" t="s">
        <v>7219</v>
      </c>
      <c r="G2631" t="s">
        <v>10253</v>
      </c>
      <c r="H2631" s="9">
        <v>43833</v>
      </c>
      <c r="I2631" s="10">
        <v>0.50555555555555554</v>
      </c>
      <c r="J2631" s="11">
        <v>25.740000000000002</v>
      </c>
      <c r="K2631" t="s">
        <v>10122</v>
      </c>
      <c r="L2631" t="str">
        <f t="shared" si="82"/>
        <v>98837001</v>
      </c>
      <c r="M2631" t="str">
        <f t="shared" si="83"/>
        <v>64501630</v>
      </c>
      <c r="N2631" t="str">
        <f>VLOOKUP($L2631,Map_Organization!$F:$I,2,FALSE)</f>
        <v>UQH</v>
      </c>
      <c r="O2631" t="str">
        <f>VLOOKUP($L2631,Map_Organization!$F:$I,3,FALSE)</f>
        <v>930</v>
      </c>
      <c r="P2631" t="str">
        <f>VLOOKUP($L2631,Map_Organization!$F:$I,4,FALSE)</f>
        <v>8414</v>
      </c>
      <c r="Q2631" t="str">
        <f>VLOOKUP($M2631,Map_GL!$B:$N,11,FALSE)</f>
        <v>75B</v>
      </c>
      <c r="R2631" t="str">
        <f>VLOOKUP($M2631,Map_GL!$B:$N,12,FALSE)</f>
        <v>000</v>
      </c>
      <c r="S2631" t="str">
        <f>VLOOKUP($M2631,Map_GL!$B:$N,13,FALSE)</f>
        <v>00</v>
      </c>
      <c r="T2631"/>
    </row>
    <row r="2632" spans="1:20" x14ac:dyDescent="0.25">
      <c r="A2632" t="s">
        <v>8</v>
      </c>
      <c r="B2632" t="s">
        <v>10</v>
      </c>
      <c r="C2632" t="s">
        <v>12</v>
      </c>
      <c r="D2632" t="s">
        <v>14</v>
      </c>
      <c r="E2632" t="s">
        <v>10121</v>
      </c>
      <c r="F2632" t="s">
        <v>7219</v>
      </c>
      <c r="G2632" t="s">
        <v>10254</v>
      </c>
      <c r="H2632" s="9">
        <v>43833</v>
      </c>
      <c r="I2632" s="10">
        <v>0.50555555555555554</v>
      </c>
      <c r="J2632" s="11">
        <v>14.59</v>
      </c>
      <c r="K2632" t="s">
        <v>10122</v>
      </c>
      <c r="L2632" t="str">
        <f t="shared" si="82"/>
        <v>98837001</v>
      </c>
      <c r="M2632" t="str">
        <f t="shared" si="83"/>
        <v>61620003</v>
      </c>
      <c r="N2632" t="str">
        <f>VLOOKUP($L2632,Map_Organization!$F:$I,2,FALSE)</f>
        <v>UQH</v>
      </c>
      <c r="O2632" t="str">
        <f>VLOOKUP($L2632,Map_Organization!$F:$I,3,FALSE)</f>
        <v>930</v>
      </c>
      <c r="P2632" t="str">
        <f>VLOOKUP($L2632,Map_Organization!$F:$I,4,FALSE)</f>
        <v>8414</v>
      </c>
      <c r="Q2632" t="str">
        <f>VLOOKUP($M2632,Map_GL!$B:$N,11,FALSE)</f>
        <v>794</v>
      </c>
      <c r="R2632" t="str">
        <f>VLOOKUP($M2632,Map_GL!$B:$N,12,FALSE)</f>
        <v>401</v>
      </c>
      <c r="S2632" t="str">
        <f>VLOOKUP($M2632,Map_GL!$B:$N,13,FALSE)</f>
        <v>00</v>
      </c>
      <c r="T2632"/>
    </row>
    <row r="2633" spans="1:20" x14ac:dyDescent="0.25">
      <c r="A2633" t="s">
        <v>8</v>
      </c>
      <c r="B2633" t="s">
        <v>10</v>
      </c>
      <c r="C2633" t="s">
        <v>12</v>
      </c>
      <c r="D2633" t="s">
        <v>14</v>
      </c>
      <c r="E2633" t="s">
        <v>10121</v>
      </c>
      <c r="F2633" t="s">
        <v>7219</v>
      </c>
      <c r="G2633" t="s">
        <v>10255</v>
      </c>
      <c r="H2633" s="9">
        <v>43833</v>
      </c>
      <c r="I2633" s="10">
        <v>0.50555555555555554</v>
      </c>
      <c r="J2633" s="11">
        <v>-14.590000000000002</v>
      </c>
      <c r="K2633" t="s">
        <v>10122</v>
      </c>
      <c r="L2633" t="str">
        <f t="shared" si="82"/>
        <v>98837001</v>
      </c>
      <c r="M2633" t="str">
        <f t="shared" si="83"/>
        <v>61620001</v>
      </c>
      <c r="N2633" t="str">
        <f>VLOOKUP($L2633,Map_Organization!$F:$I,2,FALSE)</f>
        <v>UQH</v>
      </c>
      <c r="O2633" t="str">
        <f>VLOOKUP($L2633,Map_Organization!$F:$I,3,FALSE)</f>
        <v>930</v>
      </c>
      <c r="P2633" t="str">
        <f>VLOOKUP($L2633,Map_Organization!$F:$I,4,FALSE)</f>
        <v>8414</v>
      </c>
      <c r="Q2633" t="str">
        <f>VLOOKUP($M2633,Map_GL!$B:$N,11,FALSE)</f>
        <v>794</v>
      </c>
      <c r="R2633" t="str">
        <f>VLOOKUP($M2633,Map_GL!$B:$N,12,FALSE)</f>
        <v>401</v>
      </c>
      <c r="S2633" t="str">
        <f>VLOOKUP($M2633,Map_GL!$B:$N,13,FALSE)</f>
        <v>00</v>
      </c>
      <c r="T2633"/>
    </row>
    <row r="2634" spans="1:20" x14ac:dyDescent="0.25">
      <c r="A2634" t="s">
        <v>8</v>
      </c>
      <c r="B2634" t="s">
        <v>10</v>
      </c>
      <c r="C2634" t="s">
        <v>12</v>
      </c>
      <c r="D2634" t="s">
        <v>14</v>
      </c>
      <c r="E2634" t="s">
        <v>10121</v>
      </c>
      <c r="F2634" t="s">
        <v>7219</v>
      </c>
      <c r="G2634" t="s">
        <v>10256</v>
      </c>
      <c r="H2634" s="9">
        <v>43833</v>
      </c>
      <c r="I2634" s="10">
        <v>0.50555555555555554</v>
      </c>
      <c r="J2634" s="11">
        <v>14.590000000000002</v>
      </c>
      <c r="K2634" t="s">
        <v>10122</v>
      </c>
      <c r="L2634" t="str">
        <f t="shared" si="82"/>
        <v>98837001</v>
      </c>
      <c r="M2634" t="str">
        <f t="shared" si="83"/>
        <v>75430001</v>
      </c>
      <c r="N2634" t="str">
        <f>VLOOKUP($L2634,Map_Organization!$F:$I,2,FALSE)</f>
        <v>UQH</v>
      </c>
      <c r="O2634" t="str">
        <f>VLOOKUP($L2634,Map_Organization!$F:$I,3,FALSE)</f>
        <v>930</v>
      </c>
      <c r="P2634" t="str">
        <f>VLOOKUP($L2634,Map_Organization!$F:$I,4,FALSE)</f>
        <v>8414</v>
      </c>
      <c r="Q2634" t="str">
        <f>VLOOKUP($M2634,Map_GL!$B:$N,11,FALSE)</f>
        <v>75B</v>
      </c>
      <c r="R2634" t="str">
        <f>VLOOKUP($M2634,Map_GL!$B:$N,12,FALSE)</f>
        <v>000</v>
      </c>
      <c r="S2634" t="str">
        <f>VLOOKUP($M2634,Map_GL!$B:$N,13,FALSE)</f>
        <v>00</v>
      </c>
      <c r="T2634"/>
    </row>
    <row r="2635" spans="1:20" x14ac:dyDescent="0.25">
      <c r="A2635" t="s">
        <v>8</v>
      </c>
      <c r="B2635" t="s">
        <v>10</v>
      </c>
      <c r="C2635" t="s">
        <v>12</v>
      </c>
      <c r="D2635" t="s">
        <v>14</v>
      </c>
      <c r="E2635" t="s">
        <v>10121</v>
      </c>
      <c r="F2635" t="s">
        <v>7219</v>
      </c>
      <c r="G2635" t="s">
        <v>10182</v>
      </c>
      <c r="H2635" s="9">
        <v>43833</v>
      </c>
      <c r="I2635" s="10">
        <v>0.50555555555555554</v>
      </c>
      <c r="J2635" s="11">
        <v>35.42</v>
      </c>
      <c r="K2635" t="s">
        <v>10122</v>
      </c>
      <c r="L2635" t="str">
        <f t="shared" si="82"/>
        <v>98837001</v>
      </c>
      <c r="M2635" t="str">
        <f t="shared" si="83"/>
        <v>75431002</v>
      </c>
      <c r="N2635" t="str">
        <f>VLOOKUP($L2635,Map_Organization!$F:$I,2,FALSE)</f>
        <v>UQH</v>
      </c>
      <c r="O2635" t="str">
        <f>VLOOKUP($L2635,Map_Organization!$F:$I,3,FALSE)</f>
        <v>930</v>
      </c>
      <c r="P2635" t="str">
        <f>VLOOKUP($L2635,Map_Organization!$F:$I,4,FALSE)</f>
        <v>8414</v>
      </c>
      <c r="Q2635" t="str">
        <f>VLOOKUP($M2635,Map_GL!$B:$N,11,FALSE)</f>
        <v>75B</v>
      </c>
      <c r="R2635" t="str">
        <f>VLOOKUP($M2635,Map_GL!$B:$N,12,FALSE)</f>
        <v>000</v>
      </c>
      <c r="S2635" t="str">
        <f>VLOOKUP($M2635,Map_GL!$B:$N,13,FALSE)</f>
        <v>00</v>
      </c>
      <c r="T2635"/>
    </row>
    <row r="2636" spans="1:20" x14ac:dyDescent="0.25">
      <c r="A2636" t="s">
        <v>8</v>
      </c>
      <c r="B2636" t="s">
        <v>10</v>
      </c>
      <c r="C2636" t="s">
        <v>12</v>
      </c>
      <c r="D2636" t="s">
        <v>14</v>
      </c>
      <c r="E2636" t="s">
        <v>10121</v>
      </c>
      <c r="F2636" t="s">
        <v>7219</v>
      </c>
      <c r="G2636" t="s">
        <v>10191</v>
      </c>
      <c r="H2636" s="9">
        <v>43833</v>
      </c>
      <c r="I2636" s="10">
        <v>0.50555555555555554</v>
      </c>
      <c r="J2636" s="11">
        <v>17.34</v>
      </c>
      <c r="K2636" t="s">
        <v>10122</v>
      </c>
      <c r="L2636" t="str">
        <f t="shared" si="82"/>
        <v>98837001</v>
      </c>
      <c r="M2636" t="str">
        <f t="shared" si="83"/>
        <v>62610001</v>
      </c>
      <c r="N2636" t="str">
        <f>VLOOKUP($L2636,Map_Organization!$F:$I,2,FALSE)</f>
        <v>UQH</v>
      </c>
      <c r="O2636" t="str">
        <f>VLOOKUP($L2636,Map_Organization!$F:$I,3,FALSE)</f>
        <v>930</v>
      </c>
      <c r="P2636" t="str">
        <f>VLOOKUP($L2636,Map_Organization!$F:$I,4,FALSE)</f>
        <v>8414</v>
      </c>
      <c r="Q2636" t="str">
        <f>VLOOKUP($M2636,Map_GL!$B:$N,11,FALSE)</f>
        <v>779</v>
      </c>
      <c r="R2636" t="str">
        <f>VLOOKUP($M2636,Map_GL!$B:$N,12,FALSE)</f>
        <v>000</v>
      </c>
      <c r="S2636" t="str">
        <f>VLOOKUP($M2636,Map_GL!$B:$N,13,FALSE)</f>
        <v>00</v>
      </c>
      <c r="T2636"/>
    </row>
    <row r="2637" spans="1:20" x14ac:dyDescent="0.25">
      <c r="A2637" t="s">
        <v>8</v>
      </c>
      <c r="B2637" t="s">
        <v>10</v>
      </c>
      <c r="C2637" t="s">
        <v>12</v>
      </c>
      <c r="D2637" t="s">
        <v>14</v>
      </c>
      <c r="E2637" t="s">
        <v>10121</v>
      </c>
      <c r="F2637" t="s">
        <v>7219</v>
      </c>
      <c r="G2637" t="s">
        <v>10146</v>
      </c>
      <c r="H2637" s="9">
        <v>43833</v>
      </c>
      <c r="I2637" s="10">
        <v>0.50555555555555554</v>
      </c>
      <c r="J2637" s="11">
        <v>31.14</v>
      </c>
      <c r="K2637" t="s">
        <v>10122</v>
      </c>
      <c r="L2637" t="str">
        <f t="shared" si="82"/>
        <v>98837001</v>
      </c>
      <c r="M2637" t="str">
        <f t="shared" si="83"/>
        <v>61620010</v>
      </c>
      <c r="N2637" t="str">
        <f>VLOOKUP($L2637,Map_Organization!$F:$I,2,FALSE)</f>
        <v>UQH</v>
      </c>
      <c r="O2637" t="str">
        <f>VLOOKUP($L2637,Map_Organization!$F:$I,3,FALSE)</f>
        <v>930</v>
      </c>
      <c r="P2637" t="str">
        <f>VLOOKUP($L2637,Map_Organization!$F:$I,4,FALSE)</f>
        <v>8414</v>
      </c>
      <c r="Q2637" t="str">
        <f>VLOOKUP($M2637,Map_GL!$B:$N,11,FALSE)</f>
        <v>794</v>
      </c>
      <c r="R2637" t="str">
        <f>VLOOKUP($M2637,Map_GL!$B:$N,12,FALSE)</f>
        <v>401</v>
      </c>
      <c r="S2637" t="str">
        <f>VLOOKUP($M2637,Map_GL!$B:$N,13,FALSE)</f>
        <v>00</v>
      </c>
      <c r="T2637"/>
    </row>
    <row r="2638" spans="1:20" x14ac:dyDescent="0.25">
      <c r="A2638" t="s">
        <v>8</v>
      </c>
      <c r="B2638" t="s">
        <v>10</v>
      </c>
      <c r="C2638" t="s">
        <v>12</v>
      </c>
      <c r="D2638" t="s">
        <v>14</v>
      </c>
      <c r="E2638" t="s">
        <v>10121</v>
      </c>
      <c r="F2638" t="s">
        <v>7219</v>
      </c>
      <c r="G2638" t="s">
        <v>10192</v>
      </c>
      <c r="H2638" s="9">
        <v>43833</v>
      </c>
      <c r="I2638" s="10">
        <v>0.50555555555555554</v>
      </c>
      <c r="J2638" s="11">
        <v>0.57000000000000006</v>
      </c>
      <c r="K2638" t="s">
        <v>10122</v>
      </c>
      <c r="L2638" t="str">
        <f t="shared" si="82"/>
        <v>98837001</v>
      </c>
      <c r="M2638" t="str">
        <f t="shared" si="83"/>
        <v>61620113</v>
      </c>
      <c r="N2638" t="str">
        <f>VLOOKUP($L2638,Map_Organization!$F:$I,2,FALSE)</f>
        <v>UQH</v>
      </c>
      <c r="O2638" t="str">
        <f>VLOOKUP($L2638,Map_Organization!$F:$I,3,FALSE)</f>
        <v>930</v>
      </c>
      <c r="P2638" t="str">
        <f>VLOOKUP($L2638,Map_Organization!$F:$I,4,FALSE)</f>
        <v>8414</v>
      </c>
      <c r="Q2638" t="str">
        <f>VLOOKUP($M2638,Map_GL!$B:$N,11,FALSE)</f>
        <v>794</v>
      </c>
      <c r="R2638" t="str">
        <f>VLOOKUP($M2638,Map_GL!$B:$N,12,FALSE)</f>
        <v>401</v>
      </c>
      <c r="S2638" t="str">
        <f>VLOOKUP($M2638,Map_GL!$B:$N,13,FALSE)</f>
        <v>00</v>
      </c>
      <c r="T2638"/>
    </row>
    <row r="2639" spans="1:20" x14ac:dyDescent="0.25">
      <c r="A2639" t="s">
        <v>8</v>
      </c>
      <c r="B2639" t="s">
        <v>10</v>
      </c>
      <c r="C2639" t="s">
        <v>12</v>
      </c>
      <c r="D2639" t="s">
        <v>14</v>
      </c>
      <c r="E2639" t="s">
        <v>10121</v>
      </c>
      <c r="F2639" t="s">
        <v>7219</v>
      </c>
      <c r="G2639" t="s">
        <v>10257</v>
      </c>
      <c r="H2639" s="9">
        <v>43833</v>
      </c>
      <c r="I2639" s="10">
        <v>0.50555555555555554</v>
      </c>
      <c r="J2639" s="11">
        <v>7.9</v>
      </c>
      <c r="K2639" t="s">
        <v>10122</v>
      </c>
      <c r="L2639" t="str">
        <f t="shared" si="82"/>
        <v>98837001</v>
      </c>
      <c r="M2639" t="str">
        <f t="shared" si="83"/>
        <v>62282001</v>
      </c>
      <c r="N2639" t="str">
        <f>VLOOKUP($L2639,Map_Organization!$F:$I,2,FALSE)</f>
        <v>UQH</v>
      </c>
      <c r="O2639" t="str">
        <f>VLOOKUP($L2639,Map_Organization!$F:$I,3,FALSE)</f>
        <v>930</v>
      </c>
      <c r="P2639" t="str">
        <f>VLOOKUP($L2639,Map_Organization!$F:$I,4,FALSE)</f>
        <v>8414</v>
      </c>
      <c r="Q2639" t="str">
        <f>VLOOKUP($M2639,Map_GL!$B:$N,11,FALSE)</f>
        <v>75B</v>
      </c>
      <c r="R2639" t="str">
        <f>VLOOKUP($M2639,Map_GL!$B:$N,12,FALSE)</f>
        <v>000</v>
      </c>
      <c r="S2639" t="str">
        <f>VLOOKUP($M2639,Map_GL!$B:$N,13,FALSE)</f>
        <v>00</v>
      </c>
      <c r="T2639"/>
    </row>
    <row r="2640" spans="1:20" x14ac:dyDescent="0.25">
      <c r="A2640" t="s">
        <v>8</v>
      </c>
      <c r="B2640" t="s">
        <v>10</v>
      </c>
      <c r="C2640" t="s">
        <v>12</v>
      </c>
      <c r="D2640" t="s">
        <v>14</v>
      </c>
      <c r="E2640" t="s">
        <v>10121</v>
      </c>
      <c r="F2640" t="s">
        <v>7219</v>
      </c>
      <c r="G2640" t="s">
        <v>10150</v>
      </c>
      <c r="H2640" s="9">
        <v>43833</v>
      </c>
      <c r="I2640" s="10">
        <v>0.50555555555555554</v>
      </c>
      <c r="J2640" s="11">
        <v>8.89</v>
      </c>
      <c r="K2640" t="s">
        <v>10122</v>
      </c>
      <c r="L2640" t="str">
        <f t="shared" si="82"/>
        <v>98837001</v>
      </c>
      <c r="M2640" t="str">
        <f t="shared" si="83"/>
        <v>68123020</v>
      </c>
      <c r="N2640" t="str">
        <f>VLOOKUP($L2640,Map_Organization!$F:$I,2,FALSE)</f>
        <v>UQH</v>
      </c>
      <c r="O2640" t="str">
        <f>VLOOKUP($L2640,Map_Organization!$F:$I,3,FALSE)</f>
        <v>930</v>
      </c>
      <c r="P2640" t="str">
        <f>VLOOKUP($L2640,Map_Organization!$F:$I,4,FALSE)</f>
        <v>8414</v>
      </c>
      <c r="Q2640" t="str">
        <f>VLOOKUP($M2640,Map_GL!$B:$N,11,FALSE)</f>
        <v>833</v>
      </c>
      <c r="R2640" t="str">
        <f>VLOOKUP($M2640,Map_GL!$B:$N,12,FALSE)</f>
        <v>401</v>
      </c>
      <c r="S2640" t="str">
        <f>VLOOKUP($M2640,Map_GL!$B:$N,13,FALSE)</f>
        <v>00</v>
      </c>
      <c r="T2640"/>
    </row>
    <row r="2641" spans="1:20" x14ac:dyDescent="0.25">
      <c r="A2641" t="s">
        <v>8</v>
      </c>
      <c r="B2641" t="s">
        <v>10</v>
      </c>
      <c r="C2641" t="s">
        <v>12</v>
      </c>
      <c r="D2641" t="s">
        <v>14</v>
      </c>
      <c r="E2641" t="s">
        <v>10121</v>
      </c>
      <c r="F2641" t="s">
        <v>7219</v>
      </c>
      <c r="G2641" t="s">
        <v>10148</v>
      </c>
      <c r="H2641" s="9">
        <v>43833</v>
      </c>
      <c r="I2641" s="10">
        <v>0.50555555555555554</v>
      </c>
      <c r="J2641" s="11">
        <v>-31.14</v>
      </c>
      <c r="K2641" t="s">
        <v>10122</v>
      </c>
      <c r="L2641" t="str">
        <f t="shared" si="82"/>
        <v>98837001</v>
      </c>
      <c r="M2641" t="str">
        <f t="shared" si="83"/>
        <v>61620010</v>
      </c>
      <c r="N2641" t="str">
        <f>VLOOKUP($L2641,Map_Organization!$F:$I,2,FALSE)</f>
        <v>UQH</v>
      </c>
      <c r="O2641" t="str">
        <f>VLOOKUP($L2641,Map_Organization!$F:$I,3,FALSE)</f>
        <v>930</v>
      </c>
      <c r="P2641" t="str">
        <f>VLOOKUP($L2641,Map_Organization!$F:$I,4,FALSE)</f>
        <v>8414</v>
      </c>
      <c r="Q2641" t="str">
        <f>VLOOKUP($M2641,Map_GL!$B:$N,11,FALSE)</f>
        <v>794</v>
      </c>
      <c r="R2641" t="str">
        <f>VLOOKUP($M2641,Map_GL!$B:$N,12,FALSE)</f>
        <v>401</v>
      </c>
      <c r="S2641" t="str">
        <f>VLOOKUP($M2641,Map_GL!$B:$N,13,FALSE)</f>
        <v>00</v>
      </c>
      <c r="T2641"/>
    </row>
    <row r="2642" spans="1:20" x14ac:dyDescent="0.25">
      <c r="A2642" t="s">
        <v>8</v>
      </c>
      <c r="B2642" t="s">
        <v>10</v>
      </c>
      <c r="C2642" t="s">
        <v>12</v>
      </c>
      <c r="D2642" t="s">
        <v>14</v>
      </c>
      <c r="E2642" t="s">
        <v>10121</v>
      </c>
      <c r="F2642" t="s">
        <v>7219</v>
      </c>
      <c r="G2642" t="s">
        <v>10151</v>
      </c>
      <c r="H2642" s="9">
        <v>43833</v>
      </c>
      <c r="I2642" s="10">
        <v>0.50555555555555554</v>
      </c>
      <c r="J2642" s="11">
        <v>5</v>
      </c>
      <c r="K2642" t="s">
        <v>10122</v>
      </c>
      <c r="L2642" t="str">
        <f t="shared" si="82"/>
        <v>98837001</v>
      </c>
      <c r="M2642" t="str">
        <f t="shared" si="83"/>
        <v>75431003</v>
      </c>
      <c r="N2642" t="str">
        <f>VLOOKUP($L2642,Map_Organization!$F:$I,2,FALSE)</f>
        <v>UQH</v>
      </c>
      <c r="O2642" t="str">
        <f>VLOOKUP($L2642,Map_Organization!$F:$I,3,FALSE)</f>
        <v>930</v>
      </c>
      <c r="P2642" t="str">
        <f>VLOOKUP($L2642,Map_Organization!$F:$I,4,FALSE)</f>
        <v>8414</v>
      </c>
      <c r="Q2642" t="str">
        <f>VLOOKUP($M2642,Map_GL!$B:$N,11,FALSE)</f>
        <v>790</v>
      </c>
      <c r="R2642" t="str">
        <f>VLOOKUP($M2642,Map_GL!$B:$N,12,FALSE)</f>
        <v>000</v>
      </c>
      <c r="S2642" t="str">
        <f>VLOOKUP($M2642,Map_GL!$B:$N,13,FALSE)</f>
        <v>00</v>
      </c>
      <c r="T2642"/>
    </row>
    <row r="2643" spans="1:20" x14ac:dyDescent="0.25">
      <c r="A2643" t="s">
        <v>8</v>
      </c>
      <c r="B2643" t="s">
        <v>10</v>
      </c>
      <c r="C2643" t="s">
        <v>12</v>
      </c>
      <c r="D2643" t="s">
        <v>14</v>
      </c>
      <c r="E2643" t="s">
        <v>10121</v>
      </c>
      <c r="F2643" t="s">
        <v>7219</v>
      </c>
      <c r="G2643" t="s">
        <v>10197</v>
      </c>
      <c r="H2643" s="9">
        <v>43833</v>
      </c>
      <c r="I2643" s="10">
        <v>0.50555555555555554</v>
      </c>
      <c r="J2643" s="11">
        <v>-0.57000000000000006</v>
      </c>
      <c r="K2643" t="s">
        <v>10122</v>
      </c>
      <c r="L2643" t="str">
        <f t="shared" si="82"/>
        <v>98837001</v>
      </c>
      <c r="M2643" t="str">
        <f t="shared" si="83"/>
        <v>61620113</v>
      </c>
      <c r="N2643" t="str">
        <f>VLOOKUP($L2643,Map_Organization!$F:$I,2,FALSE)</f>
        <v>UQH</v>
      </c>
      <c r="O2643" t="str">
        <f>VLOOKUP($L2643,Map_Organization!$F:$I,3,FALSE)</f>
        <v>930</v>
      </c>
      <c r="P2643" t="str">
        <f>VLOOKUP($L2643,Map_Organization!$F:$I,4,FALSE)</f>
        <v>8414</v>
      </c>
      <c r="Q2643" t="str">
        <f>VLOOKUP($M2643,Map_GL!$B:$N,11,FALSE)</f>
        <v>794</v>
      </c>
      <c r="R2643" t="str">
        <f>VLOOKUP($M2643,Map_GL!$B:$N,12,FALSE)</f>
        <v>401</v>
      </c>
      <c r="S2643" t="str">
        <f>VLOOKUP($M2643,Map_GL!$B:$N,13,FALSE)</f>
        <v>00</v>
      </c>
      <c r="T2643"/>
    </row>
    <row r="2644" spans="1:20" x14ac:dyDescent="0.25">
      <c r="A2644" t="s">
        <v>8</v>
      </c>
      <c r="B2644" t="s">
        <v>10</v>
      </c>
      <c r="C2644" t="s">
        <v>12</v>
      </c>
      <c r="D2644" t="s">
        <v>14</v>
      </c>
      <c r="E2644" t="s">
        <v>10121</v>
      </c>
      <c r="F2644" t="s">
        <v>7198</v>
      </c>
      <c r="G2644" t="s">
        <v>10224</v>
      </c>
      <c r="H2644" s="9">
        <v>43833</v>
      </c>
      <c r="I2644" s="10">
        <v>0.50555555555555554</v>
      </c>
      <c r="J2644" s="11">
        <v>1841.5</v>
      </c>
      <c r="K2644" t="s">
        <v>10122</v>
      </c>
      <c r="L2644" t="str">
        <f t="shared" si="82"/>
        <v>98827043</v>
      </c>
      <c r="M2644" t="str">
        <f t="shared" si="83"/>
        <v>64100100</v>
      </c>
      <c r="N2644" t="str">
        <f>VLOOKUP($L2644,Map_Organization!$F:$I,2,FALSE)</f>
        <v>UBP</v>
      </c>
      <c r="O2644" t="str">
        <f>VLOOKUP($L2644,Map_Organization!$F:$I,3,FALSE)</f>
        <v>930</v>
      </c>
      <c r="P2644" t="str">
        <f>VLOOKUP($L2644,Map_Organization!$F:$I,4,FALSE)</f>
        <v>8414</v>
      </c>
      <c r="Q2644" t="str">
        <f>VLOOKUP($M2644,Map_GL!$B:$N,11,FALSE)</f>
        <v>75B</v>
      </c>
      <c r="R2644" t="str">
        <f>VLOOKUP($M2644,Map_GL!$B:$N,12,FALSE)</f>
        <v>000</v>
      </c>
      <c r="S2644" t="str">
        <f>VLOOKUP($M2644,Map_GL!$B:$N,13,FALSE)</f>
        <v>00</v>
      </c>
      <c r="T2644"/>
    </row>
    <row r="2645" spans="1:20" x14ac:dyDescent="0.25">
      <c r="A2645" t="s">
        <v>8</v>
      </c>
      <c r="B2645" t="s">
        <v>10</v>
      </c>
      <c r="C2645" t="s">
        <v>12</v>
      </c>
      <c r="D2645" t="s">
        <v>14</v>
      </c>
      <c r="E2645" t="s">
        <v>10121</v>
      </c>
      <c r="F2645" t="s">
        <v>7198</v>
      </c>
      <c r="G2645" t="s">
        <v>10261</v>
      </c>
      <c r="H2645" s="9">
        <v>43833</v>
      </c>
      <c r="I2645" s="10">
        <v>0.50555555555555554</v>
      </c>
      <c r="J2645" s="11">
        <v>318.86</v>
      </c>
      <c r="K2645" t="s">
        <v>10122</v>
      </c>
      <c r="L2645" t="str">
        <f t="shared" si="82"/>
        <v>98827043</v>
      </c>
      <c r="M2645" t="str">
        <f t="shared" si="83"/>
        <v>64100300</v>
      </c>
      <c r="N2645" t="str">
        <f>VLOOKUP($L2645,Map_Organization!$F:$I,2,FALSE)</f>
        <v>UBP</v>
      </c>
      <c r="O2645" t="str">
        <f>VLOOKUP($L2645,Map_Organization!$F:$I,3,FALSE)</f>
        <v>930</v>
      </c>
      <c r="P2645" t="str">
        <f>VLOOKUP($L2645,Map_Organization!$F:$I,4,FALSE)</f>
        <v>8414</v>
      </c>
      <c r="Q2645" t="str">
        <f>VLOOKUP($M2645,Map_GL!$B:$N,11,FALSE)</f>
        <v>75B</v>
      </c>
      <c r="R2645" t="str">
        <f>VLOOKUP($M2645,Map_GL!$B:$N,12,FALSE)</f>
        <v>000</v>
      </c>
      <c r="S2645" t="str">
        <f>VLOOKUP($M2645,Map_GL!$B:$N,13,FALSE)</f>
        <v>00</v>
      </c>
      <c r="T2645"/>
    </row>
    <row r="2646" spans="1:20" x14ac:dyDescent="0.25">
      <c r="A2646" t="s">
        <v>8</v>
      </c>
      <c r="B2646" t="s">
        <v>10</v>
      </c>
      <c r="C2646" t="s">
        <v>12</v>
      </c>
      <c r="D2646" t="s">
        <v>14</v>
      </c>
      <c r="E2646" t="s">
        <v>10121</v>
      </c>
      <c r="F2646" t="s">
        <v>7198</v>
      </c>
      <c r="G2646" t="s">
        <v>10227</v>
      </c>
      <c r="H2646" s="9">
        <v>43833</v>
      </c>
      <c r="I2646" s="10">
        <v>0.50555555555555554</v>
      </c>
      <c r="J2646" s="11">
        <v>232</v>
      </c>
      <c r="K2646" t="s">
        <v>10122</v>
      </c>
      <c r="L2646" t="str">
        <f t="shared" si="82"/>
        <v>98827043</v>
      </c>
      <c r="M2646" t="str">
        <f t="shared" si="83"/>
        <v>64100520</v>
      </c>
      <c r="N2646" t="str">
        <f>VLOOKUP($L2646,Map_Organization!$F:$I,2,FALSE)</f>
        <v>UBP</v>
      </c>
      <c r="O2646" t="str">
        <f>VLOOKUP($L2646,Map_Organization!$F:$I,3,FALSE)</f>
        <v>930</v>
      </c>
      <c r="P2646" t="str">
        <f>VLOOKUP($L2646,Map_Organization!$F:$I,4,FALSE)</f>
        <v>8414</v>
      </c>
      <c r="Q2646" t="str">
        <f>VLOOKUP($M2646,Map_GL!$B:$N,11,FALSE)</f>
        <v>75B</v>
      </c>
      <c r="R2646" t="str">
        <f>VLOOKUP($M2646,Map_GL!$B:$N,12,FALSE)</f>
        <v>000</v>
      </c>
      <c r="S2646" t="str">
        <f>VLOOKUP($M2646,Map_GL!$B:$N,13,FALSE)</f>
        <v>00</v>
      </c>
      <c r="T2646"/>
    </row>
    <row r="2647" spans="1:20" x14ac:dyDescent="0.25">
      <c r="A2647" t="s">
        <v>8</v>
      </c>
      <c r="B2647" t="s">
        <v>10</v>
      </c>
      <c r="C2647" t="s">
        <v>12</v>
      </c>
      <c r="D2647" t="s">
        <v>14</v>
      </c>
      <c r="E2647" t="s">
        <v>10121</v>
      </c>
      <c r="F2647" t="s">
        <v>7198</v>
      </c>
      <c r="G2647" t="s">
        <v>10228</v>
      </c>
      <c r="H2647" s="9">
        <v>43833</v>
      </c>
      <c r="I2647" s="10">
        <v>0.50555555555555554</v>
      </c>
      <c r="J2647" s="11">
        <v>87.87</v>
      </c>
      <c r="K2647" t="s">
        <v>10122</v>
      </c>
      <c r="L2647" t="str">
        <f t="shared" si="82"/>
        <v>98827043</v>
      </c>
      <c r="M2647" t="str">
        <f t="shared" si="83"/>
        <v>64106031</v>
      </c>
      <c r="N2647" t="str">
        <f>VLOOKUP($L2647,Map_Organization!$F:$I,2,FALSE)</f>
        <v>UBP</v>
      </c>
      <c r="O2647" t="str">
        <f>VLOOKUP($L2647,Map_Organization!$F:$I,3,FALSE)</f>
        <v>930</v>
      </c>
      <c r="P2647" t="str">
        <f>VLOOKUP($L2647,Map_Organization!$F:$I,4,FALSE)</f>
        <v>8414</v>
      </c>
      <c r="Q2647" t="str">
        <f>VLOOKUP($M2647,Map_GL!$B:$N,11,FALSE)</f>
        <v>75B</v>
      </c>
      <c r="R2647" t="str">
        <f>VLOOKUP($M2647,Map_GL!$B:$N,12,FALSE)</f>
        <v>000</v>
      </c>
      <c r="S2647" t="str">
        <f>VLOOKUP($M2647,Map_GL!$B:$N,13,FALSE)</f>
        <v>00</v>
      </c>
      <c r="T2647"/>
    </row>
    <row r="2648" spans="1:20" x14ac:dyDescent="0.25">
      <c r="A2648" t="s">
        <v>8</v>
      </c>
      <c r="B2648" t="s">
        <v>10</v>
      </c>
      <c r="C2648" t="s">
        <v>12</v>
      </c>
      <c r="D2648" t="s">
        <v>14</v>
      </c>
      <c r="E2648" t="s">
        <v>10121</v>
      </c>
      <c r="F2648" t="s">
        <v>7198</v>
      </c>
      <c r="G2648" t="s">
        <v>10312</v>
      </c>
      <c r="H2648" s="9">
        <v>43833</v>
      </c>
      <c r="I2648" s="10">
        <v>0.50555555555555554</v>
      </c>
      <c r="J2648" s="11">
        <v>2.84</v>
      </c>
      <c r="K2648" t="s">
        <v>10122</v>
      </c>
      <c r="L2648" t="str">
        <f t="shared" si="82"/>
        <v>98827043</v>
      </c>
      <c r="M2648" t="str">
        <f t="shared" si="83"/>
        <v>64503751</v>
      </c>
      <c r="N2648" t="str">
        <f>VLOOKUP($L2648,Map_Organization!$F:$I,2,FALSE)</f>
        <v>UBP</v>
      </c>
      <c r="O2648" t="str">
        <f>VLOOKUP($L2648,Map_Organization!$F:$I,3,FALSE)</f>
        <v>930</v>
      </c>
      <c r="P2648" t="str">
        <f>VLOOKUP($L2648,Map_Organization!$F:$I,4,FALSE)</f>
        <v>8414</v>
      </c>
      <c r="Q2648" t="str">
        <f>VLOOKUP($M2648,Map_GL!$B:$N,11,FALSE)</f>
        <v>75B</v>
      </c>
      <c r="R2648" t="str">
        <f>VLOOKUP($M2648,Map_GL!$B:$N,12,FALSE)</f>
        <v>000</v>
      </c>
      <c r="S2648" t="str">
        <f>VLOOKUP($M2648,Map_GL!$B:$N,13,FALSE)</f>
        <v>00</v>
      </c>
      <c r="T2648"/>
    </row>
    <row r="2649" spans="1:20" x14ac:dyDescent="0.25">
      <c r="A2649" t="s">
        <v>8</v>
      </c>
      <c r="B2649" t="s">
        <v>10</v>
      </c>
      <c r="C2649" t="s">
        <v>12</v>
      </c>
      <c r="D2649" t="s">
        <v>14</v>
      </c>
      <c r="E2649" t="s">
        <v>10121</v>
      </c>
      <c r="F2649" t="s">
        <v>7198</v>
      </c>
      <c r="G2649" t="s">
        <v>10231</v>
      </c>
      <c r="H2649" s="9">
        <v>43833</v>
      </c>
      <c r="I2649" s="10">
        <v>0.50555555555555554</v>
      </c>
      <c r="J2649" s="11">
        <v>212.14</v>
      </c>
      <c r="K2649" t="s">
        <v>10122</v>
      </c>
      <c r="L2649" t="str">
        <f t="shared" si="82"/>
        <v>98827043</v>
      </c>
      <c r="M2649" t="str">
        <f t="shared" si="83"/>
        <v>61620003</v>
      </c>
      <c r="N2649" t="str">
        <f>VLOOKUP($L2649,Map_Organization!$F:$I,2,FALSE)</f>
        <v>UBP</v>
      </c>
      <c r="O2649" t="str">
        <f>VLOOKUP($L2649,Map_Organization!$F:$I,3,FALSE)</f>
        <v>930</v>
      </c>
      <c r="P2649" t="str">
        <f>VLOOKUP($L2649,Map_Organization!$F:$I,4,FALSE)</f>
        <v>8414</v>
      </c>
      <c r="Q2649" t="str">
        <f>VLOOKUP($M2649,Map_GL!$B:$N,11,FALSE)</f>
        <v>794</v>
      </c>
      <c r="R2649" t="str">
        <f>VLOOKUP($M2649,Map_GL!$B:$N,12,FALSE)</f>
        <v>401</v>
      </c>
      <c r="S2649" t="str">
        <f>VLOOKUP($M2649,Map_GL!$B:$N,13,FALSE)</f>
        <v>00</v>
      </c>
      <c r="T2649"/>
    </row>
    <row r="2650" spans="1:20" x14ac:dyDescent="0.25">
      <c r="A2650" t="s">
        <v>8</v>
      </c>
      <c r="B2650" t="s">
        <v>10</v>
      </c>
      <c r="C2650" t="s">
        <v>12</v>
      </c>
      <c r="D2650" t="s">
        <v>14</v>
      </c>
      <c r="E2650" t="s">
        <v>10121</v>
      </c>
      <c r="F2650" t="s">
        <v>7198</v>
      </c>
      <c r="G2650" t="s">
        <v>10232</v>
      </c>
      <c r="H2650" s="9">
        <v>43833</v>
      </c>
      <c r="I2650" s="10">
        <v>0.50555555555555554</v>
      </c>
      <c r="J2650" s="11">
        <v>17.22</v>
      </c>
      <c r="K2650" t="s">
        <v>10122</v>
      </c>
      <c r="L2650" t="str">
        <f t="shared" si="82"/>
        <v>98827043</v>
      </c>
      <c r="M2650" t="str">
        <f t="shared" si="83"/>
        <v>64501011</v>
      </c>
      <c r="N2650" t="str">
        <f>VLOOKUP($L2650,Map_Organization!$F:$I,2,FALSE)</f>
        <v>UBP</v>
      </c>
      <c r="O2650" t="str">
        <f>VLOOKUP($L2650,Map_Organization!$F:$I,3,FALSE)</f>
        <v>930</v>
      </c>
      <c r="P2650" t="str">
        <f>VLOOKUP($L2650,Map_Organization!$F:$I,4,FALSE)</f>
        <v>8414</v>
      </c>
      <c r="Q2650" t="str">
        <f>VLOOKUP($M2650,Map_GL!$B:$N,11,FALSE)</f>
        <v>75B</v>
      </c>
      <c r="R2650" t="str">
        <f>VLOOKUP($M2650,Map_GL!$B:$N,12,FALSE)</f>
        <v>000</v>
      </c>
      <c r="S2650" t="str">
        <f>VLOOKUP($M2650,Map_GL!$B:$N,13,FALSE)</f>
        <v>00</v>
      </c>
      <c r="T2650"/>
    </row>
    <row r="2651" spans="1:20" x14ac:dyDescent="0.25">
      <c r="A2651" t="s">
        <v>8</v>
      </c>
      <c r="B2651" t="s">
        <v>10</v>
      </c>
      <c r="C2651" t="s">
        <v>12</v>
      </c>
      <c r="D2651" t="s">
        <v>14</v>
      </c>
      <c r="E2651" t="s">
        <v>10121</v>
      </c>
      <c r="F2651" t="s">
        <v>7198</v>
      </c>
      <c r="G2651" t="s">
        <v>10234</v>
      </c>
      <c r="H2651" s="9">
        <v>43833</v>
      </c>
      <c r="I2651" s="10">
        <v>0.50555555555555554</v>
      </c>
      <c r="J2651" s="11">
        <v>183.01999999999998</v>
      </c>
      <c r="K2651" t="s">
        <v>10122</v>
      </c>
      <c r="L2651" t="str">
        <f t="shared" si="82"/>
        <v>98827043</v>
      </c>
      <c r="M2651" t="str">
        <f t="shared" si="83"/>
        <v>64501611</v>
      </c>
      <c r="N2651" t="str">
        <f>VLOOKUP($L2651,Map_Organization!$F:$I,2,FALSE)</f>
        <v>UBP</v>
      </c>
      <c r="O2651" t="str">
        <f>VLOOKUP($L2651,Map_Organization!$F:$I,3,FALSE)</f>
        <v>930</v>
      </c>
      <c r="P2651" t="str">
        <f>VLOOKUP($L2651,Map_Organization!$F:$I,4,FALSE)</f>
        <v>8414</v>
      </c>
      <c r="Q2651" t="str">
        <f>VLOOKUP($M2651,Map_GL!$B:$N,11,FALSE)</f>
        <v>75B</v>
      </c>
      <c r="R2651" t="str">
        <f>VLOOKUP($M2651,Map_GL!$B:$N,12,FALSE)</f>
        <v>000</v>
      </c>
      <c r="S2651" t="str">
        <f>VLOOKUP($M2651,Map_GL!$B:$N,13,FALSE)</f>
        <v>00</v>
      </c>
      <c r="T2651"/>
    </row>
    <row r="2652" spans="1:20" x14ac:dyDescent="0.25">
      <c r="A2652" t="s">
        <v>8</v>
      </c>
      <c r="B2652" t="s">
        <v>10</v>
      </c>
      <c r="C2652" t="s">
        <v>12</v>
      </c>
      <c r="D2652" t="s">
        <v>14</v>
      </c>
      <c r="E2652" t="s">
        <v>10121</v>
      </c>
      <c r="F2652" t="s">
        <v>7198</v>
      </c>
      <c r="G2652" t="s">
        <v>10235</v>
      </c>
      <c r="H2652" s="9">
        <v>43833</v>
      </c>
      <c r="I2652" s="10">
        <v>0.50555555555555554</v>
      </c>
      <c r="J2652" s="11">
        <v>14.35</v>
      </c>
      <c r="K2652" t="s">
        <v>10122</v>
      </c>
      <c r="L2652" t="str">
        <f t="shared" si="82"/>
        <v>98827043</v>
      </c>
      <c r="M2652" t="str">
        <f t="shared" si="83"/>
        <v>64501621</v>
      </c>
      <c r="N2652" t="str">
        <f>VLOOKUP($L2652,Map_Organization!$F:$I,2,FALSE)</f>
        <v>UBP</v>
      </c>
      <c r="O2652" t="str">
        <f>VLOOKUP($L2652,Map_Organization!$F:$I,3,FALSE)</f>
        <v>930</v>
      </c>
      <c r="P2652" t="str">
        <f>VLOOKUP($L2652,Map_Organization!$F:$I,4,FALSE)</f>
        <v>8414</v>
      </c>
      <c r="Q2652" t="str">
        <f>VLOOKUP($M2652,Map_GL!$B:$N,11,FALSE)</f>
        <v>75B</v>
      </c>
      <c r="R2652" t="str">
        <f>VLOOKUP($M2652,Map_GL!$B:$N,12,FALSE)</f>
        <v>000</v>
      </c>
      <c r="S2652" t="str">
        <f>VLOOKUP($M2652,Map_GL!$B:$N,13,FALSE)</f>
        <v>00</v>
      </c>
      <c r="T2652"/>
    </row>
    <row r="2653" spans="1:20" x14ac:dyDescent="0.25">
      <c r="A2653" t="s">
        <v>8</v>
      </c>
      <c r="B2653" t="s">
        <v>10</v>
      </c>
      <c r="C2653" t="s">
        <v>12</v>
      </c>
      <c r="D2653" t="s">
        <v>14</v>
      </c>
      <c r="E2653" t="s">
        <v>10121</v>
      </c>
      <c r="F2653" t="s">
        <v>7198</v>
      </c>
      <c r="G2653" t="s">
        <v>10236</v>
      </c>
      <c r="H2653" s="9">
        <v>43833</v>
      </c>
      <c r="I2653" s="10">
        <v>0.50555555555555554</v>
      </c>
      <c r="J2653" s="11">
        <v>47.849999999999994</v>
      </c>
      <c r="K2653" t="s">
        <v>10122</v>
      </c>
      <c r="L2653" t="str">
        <f t="shared" si="82"/>
        <v>98827043</v>
      </c>
      <c r="M2653" t="str">
        <f t="shared" si="83"/>
        <v>64501631</v>
      </c>
      <c r="N2653" t="str">
        <f>VLOOKUP($L2653,Map_Organization!$F:$I,2,FALSE)</f>
        <v>UBP</v>
      </c>
      <c r="O2653" t="str">
        <f>VLOOKUP($L2653,Map_Organization!$F:$I,3,FALSE)</f>
        <v>930</v>
      </c>
      <c r="P2653" t="str">
        <f>VLOOKUP($L2653,Map_Organization!$F:$I,4,FALSE)</f>
        <v>8414</v>
      </c>
      <c r="Q2653" t="str">
        <f>VLOOKUP($M2653,Map_GL!$B:$N,11,FALSE)</f>
        <v>75B</v>
      </c>
      <c r="R2653" t="str">
        <f>VLOOKUP($M2653,Map_GL!$B:$N,12,FALSE)</f>
        <v>000</v>
      </c>
      <c r="S2653" t="str">
        <f>VLOOKUP($M2653,Map_GL!$B:$N,13,FALSE)</f>
        <v>00</v>
      </c>
      <c r="T2653"/>
    </row>
    <row r="2654" spans="1:20" x14ac:dyDescent="0.25">
      <c r="A2654" t="s">
        <v>8</v>
      </c>
      <c r="B2654" t="s">
        <v>10</v>
      </c>
      <c r="C2654" t="s">
        <v>12</v>
      </c>
      <c r="D2654" t="s">
        <v>14</v>
      </c>
      <c r="E2654" t="s">
        <v>10121</v>
      </c>
      <c r="F2654" t="s">
        <v>7198</v>
      </c>
      <c r="G2654" t="s">
        <v>10306</v>
      </c>
      <c r="H2654" s="9">
        <v>43833</v>
      </c>
      <c r="I2654" s="10">
        <v>0.50555555555555554</v>
      </c>
      <c r="J2654" s="11">
        <v>8.14</v>
      </c>
      <c r="K2654" t="s">
        <v>10122</v>
      </c>
      <c r="L2654" t="str">
        <f t="shared" si="82"/>
        <v>98827043</v>
      </c>
      <c r="M2654" t="str">
        <f t="shared" si="83"/>
        <v>64501641</v>
      </c>
      <c r="N2654" t="str">
        <f>VLOOKUP($L2654,Map_Organization!$F:$I,2,FALSE)</f>
        <v>UBP</v>
      </c>
      <c r="O2654" t="str">
        <f>VLOOKUP($L2654,Map_Organization!$F:$I,3,FALSE)</f>
        <v>930</v>
      </c>
      <c r="P2654" t="str">
        <f>VLOOKUP($L2654,Map_Organization!$F:$I,4,FALSE)</f>
        <v>8414</v>
      </c>
      <c r="Q2654" t="str">
        <f>VLOOKUP($M2654,Map_GL!$B:$N,11,FALSE)</f>
        <v>75B</v>
      </c>
      <c r="R2654" t="str">
        <f>VLOOKUP($M2654,Map_GL!$B:$N,12,FALSE)</f>
        <v>000</v>
      </c>
      <c r="S2654" t="str">
        <f>VLOOKUP($M2654,Map_GL!$B:$N,13,FALSE)</f>
        <v>00</v>
      </c>
      <c r="T2654"/>
    </row>
    <row r="2655" spans="1:20" x14ac:dyDescent="0.25">
      <c r="A2655" t="s">
        <v>8</v>
      </c>
      <c r="B2655" t="s">
        <v>10</v>
      </c>
      <c r="C2655" t="s">
        <v>12</v>
      </c>
      <c r="D2655" t="s">
        <v>14</v>
      </c>
      <c r="E2655" t="s">
        <v>10121</v>
      </c>
      <c r="F2655" t="s">
        <v>7198</v>
      </c>
      <c r="G2655" t="s">
        <v>10237</v>
      </c>
      <c r="H2655" s="9">
        <v>43833</v>
      </c>
      <c r="I2655" s="10">
        <v>0.50555555555555554</v>
      </c>
      <c r="J2655" s="11">
        <v>-87.87</v>
      </c>
      <c r="K2655" t="s">
        <v>10122</v>
      </c>
      <c r="L2655" t="str">
        <f t="shared" si="82"/>
        <v>98827043</v>
      </c>
      <c r="M2655" t="str">
        <f t="shared" si="83"/>
        <v>64106031</v>
      </c>
      <c r="N2655" t="str">
        <f>VLOOKUP($L2655,Map_Organization!$F:$I,2,FALSE)</f>
        <v>UBP</v>
      </c>
      <c r="O2655" t="str">
        <f>VLOOKUP($L2655,Map_Organization!$F:$I,3,FALSE)</f>
        <v>930</v>
      </c>
      <c r="P2655" t="str">
        <f>VLOOKUP($L2655,Map_Organization!$F:$I,4,FALSE)</f>
        <v>8414</v>
      </c>
      <c r="Q2655" t="str">
        <f>VLOOKUP($M2655,Map_GL!$B:$N,11,FALSE)</f>
        <v>75B</v>
      </c>
      <c r="R2655" t="str">
        <f>VLOOKUP($M2655,Map_GL!$B:$N,12,FALSE)</f>
        <v>000</v>
      </c>
      <c r="S2655" t="str">
        <f>VLOOKUP($M2655,Map_GL!$B:$N,13,FALSE)</f>
        <v>00</v>
      </c>
      <c r="T2655"/>
    </row>
    <row r="2656" spans="1:20" x14ac:dyDescent="0.25">
      <c r="A2656" t="s">
        <v>8</v>
      </c>
      <c r="B2656" t="s">
        <v>10</v>
      </c>
      <c r="C2656" t="s">
        <v>12</v>
      </c>
      <c r="D2656" t="s">
        <v>14</v>
      </c>
      <c r="E2656" t="s">
        <v>10121</v>
      </c>
      <c r="F2656" t="s">
        <v>7198</v>
      </c>
      <c r="G2656" t="s">
        <v>10238</v>
      </c>
      <c r="H2656" s="9">
        <v>43833</v>
      </c>
      <c r="I2656" s="10">
        <v>0.50555555555555554</v>
      </c>
      <c r="J2656" s="11">
        <v>87.87</v>
      </c>
      <c r="K2656" t="s">
        <v>10122</v>
      </c>
      <c r="L2656" t="str">
        <f t="shared" si="82"/>
        <v>98827043</v>
      </c>
      <c r="M2656" t="str">
        <f t="shared" si="83"/>
        <v>64106030</v>
      </c>
      <c r="N2656" t="str">
        <f>VLOOKUP($L2656,Map_Organization!$F:$I,2,FALSE)</f>
        <v>UBP</v>
      </c>
      <c r="O2656" t="str">
        <f>VLOOKUP($L2656,Map_Organization!$F:$I,3,FALSE)</f>
        <v>930</v>
      </c>
      <c r="P2656" t="str">
        <f>VLOOKUP($L2656,Map_Organization!$F:$I,4,FALSE)</f>
        <v>8414</v>
      </c>
      <c r="Q2656" t="str">
        <f>VLOOKUP($M2656,Map_GL!$B:$N,11,FALSE)</f>
        <v>75B</v>
      </c>
      <c r="R2656" t="str">
        <f>VLOOKUP($M2656,Map_GL!$B:$N,12,FALSE)</f>
        <v>000</v>
      </c>
      <c r="S2656" t="str">
        <f>VLOOKUP($M2656,Map_GL!$B:$N,13,FALSE)</f>
        <v>00</v>
      </c>
      <c r="T2656"/>
    </row>
    <row r="2657" spans="1:20" x14ac:dyDescent="0.25">
      <c r="A2657" t="s">
        <v>8</v>
      </c>
      <c r="B2657" t="s">
        <v>10</v>
      </c>
      <c r="C2657" t="s">
        <v>12</v>
      </c>
      <c r="D2657" t="s">
        <v>14</v>
      </c>
      <c r="E2657" t="s">
        <v>10121</v>
      </c>
      <c r="F2657" t="s">
        <v>7198</v>
      </c>
      <c r="G2657" t="s">
        <v>10313</v>
      </c>
      <c r="H2657" s="9">
        <v>43833</v>
      </c>
      <c r="I2657" s="10">
        <v>0.50555555555555554</v>
      </c>
      <c r="J2657" s="11">
        <v>-2.84</v>
      </c>
      <c r="K2657" t="s">
        <v>10122</v>
      </c>
      <c r="L2657" t="str">
        <f t="shared" si="82"/>
        <v>98827043</v>
      </c>
      <c r="M2657" t="str">
        <f t="shared" si="83"/>
        <v>64503751</v>
      </c>
      <c r="N2657" t="str">
        <f>VLOOKUP($L2657,Map_Organization!$F:$I,2,FALSE)</f>
        <v>UBP</v>
      </c>
      <c r="O2657" t="str">
        <f>VLOOKUP($L2657,Map_Organization!$F:$I,3,FALSE)</f>
        <v>930</v>
      </c>
      <c r="P2657" t="str">
        <f>VLOOKUP($L2657,Map_Organization!$F:$I,4,FALSE)</f>
        <v>8414</v>
      </c>
      <c r="Q2657" t="str">
        <f>VLOOKUP($M2657,Map_GL!$B:$N,11,FALSE)</f>
        <v>75B</v>
      </c>
      <c r="R2657" t="str">
        <f>VLOOKUP($M2657,Map_GL!$B:$N,12,FALSE)</f>
        <v>000</v>
      </c>
      <c r="S2657" t="str">
        <f>VLOOKUP($M2657,Map_GL!$B:$N,13,FALSE)</f>
        <v>00</v>
      </c>
      <c r="T2657"/>
    </row>
    <row r="2658" spans="1:20" x14ac:dyDescent="0.25">
      <c r="A2658" t="s">
        <v>8</v>
      </c>
      <c r="B2658" t="s">
        <v>10</v>
      </c>
      <c r="C2658" t="s">
        <v>12</v>
      </c>
      <c r="D2658" t="s">
        <v>14</v>
      </c>
      <c r="E2658" t="s">
        <v>10121</v>
      </c>
      <c r="F2658" t="s">
        <v>7198</v>
      </c>
      <c r="G2658" t="s">
        <v>10314</v>
      </c>
      <c r="H2658" s="9">
        <v>43833</v>
      </c>
      <c r="I2658" s="10">
        <v>0.50555555555555554</v>
      </c>
      <c r="J2658" s="11">
        <v>2.84</v>
      </c>
      <c r="K2658" t="s">
        <v>10122</v>
      </c>
      <c r="L2658" t="str">
        <f t="shared" si="82"/>
        <v>98827043</v>
      </c>
      <c r="M2658" t="str">
        <f t="shared" si="83"/>
        <v>64503750</v>
      </c>
      <c r="N2658" t="str">
        <f>VLOOKUP($L2658,Map_Organization!$F:$I,2,FALSE)</f>
        <v>UBP</v>
      </c>
      <c r="O2658" t="str">
        <f>VLOOKUP($L2658,Map_Organization!$F:$I,3,FALSE)</f>
        <v>930</v>
      </c>
      <c r="P2658" t="str">
        <f>VLOOKUP($L2658,Map_Organization!$F:$I,4,FALSE)</f>
        <v>8414</v>
      </c>
      <c r="Q2658" t="str">
        <f>VLOOKUP($M2658,Map_GL!$B:$N,11,FALSE)</f>
        <v>75B</v>
      </c>
      <c r="R2658" t="str">
        <f>VLOOKUP($M2658,Map_GL!$B:$N,12,FALSE)</f>
        <v>000</v>
      </c>
      <c r="S2658" t="str">
        <f>VLOOKUP($M2658,Map_GL!$B:$N,13,FALSE)</f>
        <v>00</v>
      </c>
      <c r="T2658"/>
    </row>
    <row r="2659" spans="1:20" x14ac:dyDescent="0.25">
      <c r="A2659" t="s">
        <v>8</v>
      </c>
      <c r="B2659" t="s">
        <v>10</v>
      </c>
      <c r="C2659" t="s">
        <v>12</v>
      </c>
      <c r="D2659" t="s">
        <v>14</v>
      </c>
      <c r="E2659" t="s">
        <v>10121</v>
      </c>
      <c r="F2659" t="s">
        <v>7198</v>
      </c>
      <c r="G2659" t="s">
        <v>10243</v>
      </c>
      <c r="H2659" s="9">
        <v>43833</v>
      </c>
      <c r="I2659" s="10">
        <v>0.50555555555555554</v>
      </c>
      <c r="J2659" s="11">
        <v>-17.22</v>
      </c>
      <c r="K2659" t="s">
        <v>10122</v>
      </c>
      <c r="L2659" t="str">
        <f t="shared" si="82"/>
        <v>98827043</v>
      </c>
      <c r="M2659" t="str">
        <f t="shared" si="83"/>
        <v>64501011</v>
      </c>
      <c r="N2659" t="str">
        <f>VLOOKUP($L2659,Map_Organization!$F:$I,2,FALSE)</f>
        <v>UBP</v>
      </c>
      <c r="O2659" t="str">
        <f>VLOOKUP($L2659,Map_Organization!$F:$I,3,FALSE)</f>
        <v>930</v>
      </c>
      <c r="P2659" t="str">
        <f>VLOOKUP($L2659,Map_Organization!$F:$I,4,FALSE)</f>
        <v>8414</v>
      </c>
      <c r="Q2659" t="str">
        <f>VLOOKUP($M2659,Map_GL!$B:$N,11,FALSE)</f>
        <v>75B</v>
      </c>
      <c r="R2659" t="str">
        <f>VLOOKUP($M2659,Map_GL!$B:$N,12,FALSE)</f>
        <v>000</v>
      </c>
      <c r="S2659" t="str">
        <f>VLOOKUP($M2659,Map_GL!$B:$N,13,FALSE)</f>
        <v>00</v>
      </c>
      <c r="T2659"/>
    </row>
    <row r="2660" spans="1:20" x14ac:dyDescent="0.25">
      <c r="A2660" t="s">
        <v>8</v>
      </c>
      <c r="B2660" t="s">
        <v>10</v>
      </c>
      <c r="C2660" t="s">
        <v>12</v>
      </c>
      <c r="D2660" t="s">
        <v>14</v>
      </c>
      <c r="E2660" t="s">
        <v>10121</v>
      </c>
      <c r="F2660" t="s">
        <v>7198</v>
      </c>
      <c r="G2660" t="s">
        <v>10245</v>
      </c>
      <c r="H2660" s="9">
        <v>43833</v>
      </c>
      <c r="I2660" s="10">
        <v>0.50555555555555554</v>
      </c>
      <c r="J2660" s="11">
        <v>9.57</v>
      </c>
      <c r="K2660" t="s">
        <v>10122</v>
      </c>
      <c r="L2660" t="str">
        <f t="shared" si="82"/>
        <v>98827043</v>
      </c>
      <c r="M2660" t="str">
        <f t="shared" si="83"/>
        <v>64501009</v>
      </c>
      <c r="N2660" t="str">
        <f>VLOOKUP($L2660,Map_Organization!$F:$I,2,FALSE)</f>
        <v>UBP</v>
      </c>
      <c r="O2660" t="str">
        <f>VLOOKUP($L2660,Map_Organization!$F:$I,3,FALSE)</f>
        <v>930</v>
      </c>
      <c r="P2660" t="str">
        <f>VLOOKUP($L2660,Map_Organization!$F:$I,4,FALSE)</f>
        <v>8414</v>
      </c>
      <c r="Q2660" t="str">
        <f>VLOOKUP($M2660,Map_GL!$B:$N,11,FALSE)</f>
        <v>75B</v>
      </c>
      <c r="R2660" t="str">
        <f>VLOOKUP($M2660,Map_GL!$B:$N,12,FALSE)</f>
        <v>000</v>
      </c>
      <c r="S2660" t="str">
        <f>VLOOKUP($M2660,Map_GL!$B:$N,13,FALSE)</f>
        <v>00</v>
      </c>
      <c r="T2660"/>
    </row>
    <row r="2661" spans="1:20" x14ac:dyDescent="0.25">
      <c r="A2661" t="s">
        <v>8</v>
      </c>
      <c r="B2661" t="s">
        <v>10</v>
      </c>
      <c r="C2661" t="s">
        <v>12</v>
      </c>
      <c r="D2661" t="s">
        <v>14</v>
      </c>
      <c r="E2661" t="s">
        <v>10121</v>
      </c>
      <c r="F2661" t="s">
        <v>7198</v>
      </c>
      <c r="G2661" t="s">
        <v>10246</v>
      </c>
      <c r="H2661" s="9">
        <v>43833</v>
      </c>
      <c r="I2661" s="10">
        <v>0.50555555555555554</v>
      </c>
      <c r="J2661" s="11">
        <v>7.65</v>
      </c>
      <c r="K2661" t="s">
        <v>10122</v>
      </c>
      <c r="L2661" t="str">
        <f t="shared" si="82"/>
        <v>98827043</v>
      </c>
      <c r="M2661" t="str">
        <f t="shared" si="83"/>
        <v>64501010</v>
      </c>
      <c r="N2661" t="str">
        <f>VLOOKUP($L2661,Map_Organization!$F:$I,2,FALSE)</f>
        <v>UBP</v>
      </c>
      <c r="O2661" t="str">
        <f>VLOOKUP($L2661,Map_Organization!$F:$I,3,FALSE)</f>
        <v>930</v>
      </c>
      <c r="P2661" t="str">
        <f>VLOOKUP($L2661,Map_Organization!$F:$I,4,FALSE)</f>
        <v>8414</v>
      </c>
      <c r="Q2661" t="str">
        <f>VLOOKUP($M2661,Map_GL!$B:$N,11,FALSE)</f>
        <v>75B</v>
      </c>
      <c r="R2661" t="str">
        <f>VLOOKUP($M2661,Map_GL!$B:$N,12,FALSE)</f>
        <v>000</v>
      </c>
      <c r="S2661" t="str">
        <f>VLOOKUP($M2661,Map_GL!$B:$N,13,FALSE)</f>
        <v>00</v>
      </c>
      <c r="T2661"/>
    </row>
    <row r="2662" spans="1:20" x14ac:dyDescent="0.25">
      <c r="A2662" t="s">
        <v>8</v>
      </c>
      <c r="B2662" t="s">
        <v>10</v>
      </c>
      <c r="C2662" t="s">
        <v>12</v>
      </c>
      <c r="D2662" t="s">
        <v>14</v>
      </c>
      <c r="E2662" t="s">
        <v>10121</v>
      </c>
      <c r="F2662" t="s">
        <v>7198</v>
      </c>
      <c r="G2662" t="s">
        <v>10248</v>
      </c>
      <c r="H2662" s="9">
        <v>43833</v>
      </c>
      <c r="I2662" s="10">
        <v>0.50555555555555554</v>
      </c>
      <c r="J2662" s="11">
        <v>-183.01999999999998</v>
      </c>
      <c r="K2662" t="s">
        <v>10122</v>
      </c>
      <c r="L2662" t="str">
        <f t="shared" si="82"/>
        <v>98827043</v>
      </c>
      <c r="M2662" t="str">
        <f t="shared" si="83"/>
        <v>64501611</v>
      </c>
      <c r="N2662" t="str">
        <f>VLOOKUP($L2662,Map_Organization!$F:$I,2,FALSE)</f>
        <v>UBP</v>
      </c>
      <c r="O2662" t="str">
        <f>VLOOKUP($L2662,Map_Organization!$F:$I,3,FALSE)</f>
        <v>930</v>
      </c>
      <c r="P2662" t="str">
        <f>VLOOKUP($L2662,Map_Organization!$F:$I,4,FALSE)</f>
        <v>8414</v>
      </c>
      <c r="Q2662" t="str">
        <f>VLOOKUP($M2662,Map_GL!$B:$N,11,FALSE)</f>
        <v>75B</v>
      </c>
      <c r="R2662" t="str">
        <f>VLOOKUP($M2662,Map_GL!$B:$N,12,FALSE)</f>
        <v>000</v>
      </c>
      <c r="S2662" t="str">
        <f>VLOOKUP($M2662,Map_GL!$B:$N,13,FALSE)</f>
        <v>00</v>
      </c>
      <c r="T2662"/>
    </row>
    <row r="2663" spans="1:20" x14ac:dyDescent="0.25">
      <c r="A2663" t="s">
        <v>8</v>
      </c>
      <c r="B2663" t="s">
        <v>10</v>
      </c>
      <c r="C2663" t="s">
        <v>12</v>
      </c>
      <c r="D2663" t="s">
        <v>14</v>
      </c>
      <c r="E2663" t="s">
        <v>10121</v>
      </c>
      <c r="F2663" t="s">
        <v>7198</v>
      </c>
      <c r="G2663" t="s">
        <v>10249</v>
      </c>
      <c r="H2663" s="9">
        <v>43833</v>
      </c>
      <c r="I2663" s="10">
        <v>0.50555555555555554</v>
      </c>
      <c r="J2663" s="11">
        <v>-14.35</v>
      </c>
      <c r="K2663" t="s">
        <v>10122</v>
      </c>
      <c r="L2663" t="str">
        <f t="shared" si="82"/>
        <v>98827043</v>
      </c>
      <c r="M2663" t="str">
        <f t="shared" si="83"/>
        <v>64501621</v>
      </c>
      <c r="N2663" t="str">
        <f>VLOOKUP($L2663,Map_Organization!$F:$I,2,FALSE)</f>
        <v>UBP</v>
      </c>
      <c r="O2663" t="str">
        <f>VLOOKUP($L2663,Map_Organization!$F:$I,3,FALSE)</f>
        <v>930</v>
      </c>
      <c r="P2663" t="str">
        <f>VLOOKUP($L2663,Map_Organization!$F:$I,4,FALSE)</f>
        <v>8414</v>
      </c>
      <c r="Q2663" t="str">
        <f>VLOOKUP($M2663,Map_GL!$B:$N,11,FALSE)</f>
        <v>75B</v>
      </c>
      <c r="R2663" t="str">
        <f>VLOOKUP($M2663,Map_GL!$B:$N,12,FALSE)</f>
        <v>000</v>
      </c>
      <c r="S2663" t="str">
        <f>VLOOKUP($M2663,Map_GL!$B:$N,13,FALSE)</f>
        <v>00</v>
      </c>
      <c r="T2663"/>
    </row>
    <row r="2664" spans="1:20" x14ac:dyDescent="0.25">
      <c r="A2664" t="s">
        <v>8</v>
      </c>
      <c r="B2664" t="s">
        <v>10</v>
      </c>
      <c r="C2664" t="s">
        <v>12</v>
      </c>
      <c r="D2664" t="s">
        <v>14</v>
      </c>
      <c r="E2664" t="s">
        <v>10121</v>
      </c>
      <c r="F2664" t="s">
        <v>7198</v>
      </c>
      <c r="G2664" t="s">
        <v>10250</v>
      </c>
      <c r="H2664" s="9">
        <v>43833</v>
      </c>
      <c r="I2664" s="10">
        <v>0.50555555555555554</v>
      </c>
      <c r="J2664" s="11">
        <v>183.01999999999998</v>
      </c>
      <c r="K2664" t="s">
        <v>10122</v>
      </c>
      <c r="L2664" t="str">
        <f t="shared" si="82"/>
        <v>98827043</v>
      </c>
      <c r="M2664" t="str">
        <f t="shared" si="83"/>
        <v>64501610</v>
      </c>
      <c r="N2664" t="str">
        <f>VLOOKUP($L2664,Map_Organization!$F:$I,2,FALSE)</f>
        <v>UBP</v>
      </c>
      <c r="O2664" t="str">
        <f>VLOOKUP($L2664,Map_Organization!$F:$I,3,FALSE)</f>
        <v>930</v>
      </c>
      <c r="P2664" t="str">
        <f>VLOOKUP($L2664,Map_Organization!$F:$I,4,FALSE)</f>
        <v>8414</v>
      </c>
      <c r="Q2664" t="str">
        <f>VLOOKUP($M2664,Map_GL!$B:$N,11,FALSE)</f>
        <v>75B</v>
      </c>
      <c r="R2664" t="str">
        <f>VLOOKUP($M2664,Map_GL!$B:$N,12,FALSE)</f>
        <v>000</v>
      </c>
      <c r="S2664" t="str">
        <f>VLOOKUP($M2664,Map_GL!$B:$N,13,FALSE)</f>
        <v>00</v>
      </c>
      <c r="T2664"/>
    </row>
    <row r="2665" spans="1:20" x14ac:dyDescent="0.25">
      <c r="A2665" t="s">
        <v>8</v>
      </c>
      <c r="B2665" t="s">
        <v>10</v>
      </c>
      <c r="C2665" t="s">
        <v>12</v>
      </c>
      <c r="D2665" t="s">
        <v>14</v>
      </c>
      <c r="E2665" t="s">
        <v>10121</v>
      </c>
      <c r="F2665" t="s">
        <v>7198</v>
      </c>
      <c r="G2665" t="s">
        <v>10251</v>
      </c>
      <c r="H2665" s="9">
        <v>43833</v>
      </c>
      <c r="I2665" s="10">
        <v>0.50555555555555554</v>
      </c>
      <c r="J2665" s="11">
        <v>14.35</v>
      </c>
      <c r="K2665" t="s">
        <v>10122</v>
      </c>
      <c r="L2665" t="str">
        <f t="shared" si="82"/>
        <v>98827043</v>
      </c>
      <c r="M2665" t="str">
        <f t="shared" si="83"/>
        <v>64501620</v>
      </c>
      <c r="N2665" t="str">
        <f>VLOOKUP($L2665,Map_Organization!$F:$I,2,FALSE)</f>
        <v>UBP</v>
      </c>
      <c r="O2665" t="str">
        <f>VLOOKUP($L2665,Map_Organization!$F:$I,3,FALSE)</f>
        <v>930</v>
      </c>
      <c r="P2665" t="str">
        <f>VLOOKUP($L2665,Map_Organization!$F:$I,4,FALSE)</f>
        <v>8414</v>
      </c>
      <c r="Q2665" t="str">
        <f>VLOOKUP($M2665,Map_GL!$B:$N,11,FALSE)</f>
        <v>75B</v>
      </c>
      <c r="R2665" t="str">
        <f>VLOOKUP($M2665,Map_GL!$B:$N,12,FALSE)</f>
        <v>000</v>
      </c>
      <c r="S2665" t="str">
        <f>VLOOKUP($M2665,Map_GL!$B:$N,13,FALSE)</f>
        <v>00</v>
      </c>
      <c r="T2665"/>
    </row>
    <row r="2666" spans="1:20" x14ac:dyDescent="0.25">
      <c r="A2666" t="s">
        <v>8</v>
      </c>
      <c r="B2666" t="s">
        <v>10</v>
      </c>
      <c r="C2666" t="s">
        <v>12</v>
      </c>
      <c r="D2666" t="s">
        <v>14</v>
      </c>
      <c r="E2666" t="s">
        <v>10121</v>
      </c>
      <c r="F2666" t="s">
        <v>7198</v>
      </c>
      <c r="G2666" t="s">
        <v>10262</v>
      </c>
      <c r="H2666" s="9">
        <v>43833</v>
      </c>
      <c r="I2666" s="10">
        <v>0.50555555555555554</v>
      </c>
      <c r="J2666" s="11">
        <v>0.5</v>
      </c>
      <c r="K2666" t="s">
        <v>10122</v>
      </c>
      <c r="L2666" t="str">
        <f t="shared" si="82"/>
        <v>98827043</v>
      </c>
      <c r="M2666" t="str">
        <f t="shared" si="83"/>
        <v>64503715</v>
      </c>
      <c r="N2666" t="str">
        <f>VLOOKUP($L2666,Map_Organization!$F:$I,2,FALSE)</f>
        <v>UBP</v>
      </c>
      <c r="O2666" t="str">
        <f>VLOOKUP($L2666,Map_Organization!$F:$I,3,FALSE)</f>
        <v>930</v>
      </c>
      <c r="P2666" t="str">
        <f>VLOOKUP($L2666,Map_Organization!$F:$I,4,FALSE)</f>
        <v>8414</v>
      </c>
      <c r="Q2666" t="str">
        <f>VLOOKUP($M2666,Map_GL!$B:$N,11,FALSE)</f>
        <v>75B</v>
      </c>
      <c r="R2666" t="str">
        <f>VLOOKUP($M2666,Map_GL!$B:$N,12,FALSE)</f>
        <v>000</v>
      </c>
      <c r="S2666" t="str">
        <f>VLOOKUP($M2666,Map_GL!$B:$N,13,FALSE)</f>
        <v>00</v>
      </c>
      <c r="T2666"/>
    </row>
    <row r="2667" spans="1:20" x14ac:dyDescent="0.25">
      <c r="A2667" t="s">
        <v>8</v>
      </c>
      <c r="B2667" t="s">
        <v>10</v>
      </c>
      <c r="C2667" t="s">
        <v>12</v>
      </c>
      <c r="D2667" t="s">
        <v>14</v>
      </c>
      <c r="E2667" t="s">
        <v>10121</v>
      </c>
      <c r="F2667" t="s">
        <v>7198</v>
      </c>
      <c r="G2667" t="s">
        <v>10252</v>
      </c>
      <c r="H2667" s="9">
        <v>43833</v>
      </c>
      <c r="I2667" s="10">
        <v>0.50555555555555554</v>
      </c>
      <c r="J2667" s="11">
        <v>-47.849999999999994</v>
      </c>
      <c r="K2667" t="s">
        <v>10122</v>
      </c>
      <c r="L2667" t="str">
        <f t="shared" si="82"/>
        <v>98827043</v>
      </c>
      <c r="M2667" t="str">
        <f t="shared" si="83"/>
        <v>64501631</v>
      </c>
      <c r="N2667" t="str">
        <f>VLOOKUP($L2667,Map_Organization!$F:$I,2,FALSE)</f>
        <v>UBP</v>
      </c>
      <c r="O2667" t="str">
        <f>VLOOKUP($L2667,Map_Organization!$F:$I,3,FALSE)</f>
        <v>930</v>
      </c>
      <c r="P2667" t="str">
        <f>VLOOKUP($L2667,Map_Organization!$F:$I,4,FALSE)</f>
        <v>8414</v>
      </c>
      <c r="Q2667" t="str">
        <f>VLOOKUP($M2667,Map_GL!$B:$N,11,FALSE)</f>
        <v>75B</v>
      </c>
      <c r="R2667" t="str">
        <f>VLOOKUP($M2667,Map_GL!$B:$N,12,FALSE)</f>
        <v>000</v>
      </c>
      <c r="S2667" t="str">
        <f>VLOOKUP($M2667,Map_GL!$B:$N,13,FALSE)</f>
        <v>00</v>
      </c>
      <c r="T2667"/>
    </row>
    <row r="2668" spans="1:20" x14ac:dyDescent="0.25">
      <c r="A2668" t="s">
        <v>8</v>
      </c>
      <c r="B2668" t="s">
        <v>10</v>
      </c>
      <c r="C2668" t="s">
        <v>12</v>
      </c>
      <c r="D2668" t="s">
        <v>14</v>
      </c>
      <c r="E2668" t="s">
        <v>10121</v>
      </c>
      <c r="F2668" t="s">
        <v>7198</v>
      </c>
      <c r="G2668" t="s">
        <v>10253</v>
      </c>
      <c r="H2668" s="9">
        <v>43833</v>
      </c>
      <c r="I2668" s="10">
        <v>0.50555555555555554</v>
      </c>
      <c r="J2668" s="11">
        <v>47.849999999999994</v>
      </c>
      <c r="K2668" t="s">
        <v>10122</v>
      </c>
      <c r="L2668" t="str">
        <f t="shared" si="82"/>
        <v>98827043</v>
      </c>
      <c r="M2668" t="str">
        <f t="shared" si="83"/>
        <v>64501630</v>
      </c>
      <c r="N2668" t="str">
        <f>VLOOKUP($L2668,Map_Organization!$F:$I,2,FALSE)</f>
        <v>UBP</v>
      </c>
      <c r="O2668" t="str">
        <f>VLOOKUP($L2668,Map_Organization!$F:$I,3,FALSE)</f>
        <v>930</v>
      </c>
      <c r="P2668" t="str">
        <f>VLOOKUP($L2668,Map_Organization!$F:$I,4,FALSE)</f>
        <v>8414</v>
      </c>
      <c r="Q2668" t="str">
        <f>VLOOKUP($M2668,Map_GL!$B:$N,11,FALSE)</f>
        <v>75B</v>
      </c>
      <c r="R2668" t="str">
        <f>VLOOKUP($M2668,Map_GL!$B:$N,12,FALSE)</f>
        <v>000</v>
      </c>
      <c r="S2668" t="str">
        <f>VLOOKUP($M2668,Map_GL!$B:$N,13,FALSE)</f>
        <v>00</v>
      </c>
      <c r="T2668"/>
    </row>
    <row r="2669" spans="1:20" x14ac:dyDescent="0.25">
      <c r="A2669" t="s">
        <v>8</v>
      </c>
      <c r="B2669" t="s">
        <v>10</v>
      </c>
      <c r="C2669" t="s">
        <v>12</v>
      </c>
      <c r="D2669" t="s">
        <v>14</v>
      </c>
      <c r="E2669" t="s">
        <v>10121</v>
      </c>
      <c r="F2669" t="s">
        <v>7198</v>
      </c>
      <c r="G2669" t="s">
        <v>10309</v>
      </c>
      <c r="H2669" s="9">
        <v>43833</v>
      </c>
      <c r="I2669" s="10">
        <v>0.50555555555555554</v>
      </c>
      <c r="J2669" s="11">
        <v>-8.14</v>
      </c>
      <c r="K2669" t="s">
        <v>10122</v>
      </c>
      <c r="L2669" t="str">
        <f t="shared" si="82"/>
        <v>98827043</v>
      </c>
      <c r="M2669" t="str">
        <f t="shared" si="83"/>
        <v>64501641</v>
      </c>
      <c r="N2669" t="str">
        <f>VLOOKUP($L2669,Map_Organization!$F:$I,2,FALSE)</f>
        <v>UBP</v>
      </c>
      <c r="O2669" t="str">
        <f>VLOOKUP($L2669,Map_Organization!$F:$I,3,FALSE)</f>
        <v>930</v>
      </c>
      <c r="P2669" t="str">
        <f>VLOOKUP($L2669,Map_Organization!$F:$I,4,FALSE)</f>
        <v>8414</v>
      </c>
      <c r="Q2669" t="str">
        <f>VLOOKUP($M2669,Map_GL!$B:$N,11,FALSE)</f>
        <v>75B</v>
      </c>
      <c r="R2669" t="str">
        <f>VLOOKUP($M2669,Map_GL!$B:$N,12,FALSE)</f>
        <v>000</v>
      </c>
      <c r="S2669" t="str">
        <f>VLOOKUP($M2669,Map_GL!$B:$N,13,FALSE)</f>
        <v>00</v>
      </c>
      <c r="T2669"/>
    </row>
    <row r="2670" spans="1:20" x14ac:dyDescent="0.25">
      <c r="A2670" t="s">
        <v>8</v>
      </c>
      <c r="B2670" t="s">
        <v>10</v>
      </c>
      <c r="C2670" t="s">
        <v>12</v>
      </c>
      <c r="D2670" t="s">
        <v>14</v>
      </c>
      <c r="E2670" t="s">
        <v>10121</v>
      </c>
      <c r="F2670" t="s">
        <v>7198</v>
      </c>
      <c r="G2670" t="s">
        <v>10310</v>
      </c>
      <c r="H2670" s="9">
        <v>43833</v>
      </c>
      <c r="I2670" s="10">
        <v>0.50555555555555554</v>
      </c>
      <c r="J2670" s="11">
        <v>8.14</v>
      </c>
      <c r="K2670" t="s">
        <v>10122</v>
      </c>
      <c r="L2670" t="str">
        <f t="shared" si="82"/>
        <v>98827043</v>
      </c>
      <c r="M2670" t="str">
        <f t="shared" si="83"/>
        <v>64501640</v>
      </c>
      <c r="N2670" t="str">
        <f>VLOOKUP($L2670,Map_Organization!$F:$I,2,FALSE)</f>
        <v>UBP</v>
      </c>
      <c r="O2670" t="str">
        <f>VLOOKUP($L2670,Map_Organization!$F:$I,3,FALSE)</f>
        <v>930</v>
      </c>
      <c r="P2670" t="str">
        <f>VLOOKUP($L2670,Map_Organization!$F:$I,4,FALSE)</f>
        <v>8414</v>
      </c>
      <c r="Q2670" t="str">
        <f>VLOOKUP($M2670,Map_GL!$B:$N,11,FALSE)</f>
        <v>75B</v>
      </c>
      <c r="R2670" t="str">
        <f>VLOOKUP($M2670,Map_GL!$B:$N,12,FALSE)</f>
        <v>000</v>
      </c>
      <c r="S2670" t="str">
        <f>VLOOKUP($M2670,Map_GL!$B:$N,13,FALSE)</f>
        <v>00</v>
      </c>
      <c r="T2670"/>
    </row>
    <row r="2671" spans="1:20" x14ac:dyDescent="0.25">
      <c r="A2671" t="s">
        <v>8</v>
      </c>
      <c r="B2671" t="s">
        <v>10</v>
      </c>
      <c r="C2671" t="s">
        <v>12</v>
      </c>
      <c r="D2671" t="s">
        <v>14</v>
      </c>
      <c r="E2671" t="s">
        <v>10121</v>
      </c>
      <c r="F2671" t="s">
        <v>7198</v>
      </c>
      <c r="G2671" t="s">
        <v>10254</v>
      </c>
      <c r="H2671" s="9">
        <v>43833</v>
      </c>
      <c r="I2671" s="10">
        <v>0.50555555555555554</v>
      </c>
      <c r="J2671" s="11">
        <v>-212.14</v>
      </c>
      <c r="K2671" t="s">
        <v>10122</v>
      </c>
      <c r="L2671" t="str">
        <f t="shared" si="82"/>
        <v>98827043</v>
      </c>
      <c r="M2671" t="str">
        <f t="shared" si="83"/>
        <v>61620003</v>
      </c>
      <c r="N2671" t="str">
        <f>VLOOKUP($L2671,Map_Organization!$F:$I,2,FALSE)</f>
        <v>UBP</v>
      </c>
      <c r="O2671" t="str">
        <f>VLOOKUP($L2671,Map_Organization!$F:$I,3,FALSE)</f>
        <v>930</v>
      </c>
      <c r="P2671" t="str">
        <f>VLOOKUP($L2671,Map_Organization!$F:$I,4,FALSE)</f>
        <v>8414</v>
      </c>
      <c r="Q2671" t="str">
        <f>VLOOKUP($M2671,Map_GL!$B:$N,11,FALSE)</f>
        <v>794</v>
      </c>
      <c r="R2671" t="str">
        <f>VLOOKUP($M2671,Map_GL!$B:$N,12,FALSE)</f>
        <v>401</v>
      </c>
      <c r="S2671" t="str">
        <f>VLOOKUP($M2671,Map_GL!$B:$N,13,FALSE)</f>
        <v>00</v>
      </c>
      <c r="T2671"/>
    </row>
    <row r="2672" spans="1:20" x14ac:dyDescent="0.25">
      <c r="A2672" t="s">
        <v>8</v>
      </c>
      <c r="B2672" t="s">
        <v>10</v>
      </c>
      <c r="C2672" t="s">
        <v>12</v>
      </c>
      <c r="D2672" t="s">
        <v>14</v>
      </c>
      <c r="E2672" t="s">
        <v>10121</v>
      </c>
      <c r="F2672" t="s">
        <v>7198</v>
      </c>
      <c r="G2672" t="s">
        <v>10255</v>
      </c>
      <c r="H2672" s="9">
        <v>43833</v>
      </c>
      <c r="I2672" s="10">
        <v>0.50555555555555554</v>
      </c>
      <c r="J2672" s="11">
        <v>212.14</v>
      </c>
      <c r="K2672" t="s">
        <v>10122</v>
      </c>
      <c r="L2672" t="str">
        <f t="shared" si="82"/>
        <v>98827043</v>
      </c>
      <c r="M2672" t="str">
        <f t="shared" si="83"/>
        <v>61620001</v>
      </c>
      <c r="N2672" t="str">
        <f>VLOOKUP($L2672,Map_Organization!$F:$I,2,FALSE)</f>
        <v>UBP</v>
      </c>
      <c r="O2672" t="str">
        <f>VLOOKUP($L2672,Map_Organization!$F:$I,3,FALSE)</f>
        <v>930</v>
      </c>
      <c r="P2672" t="str">
        <f>VLOOKUP($L2672,Map_Organization!$F:$I,4,FALSE)</f>
        <v>8414</v>
      </c>
      <c r="Q2672" t="str">
        <f>VLOOKUP($M2672,Map_GL!$B:$N,11,FALSE)</f>
        <v>794</v>
      </c>
      <c r="R2672" t="str">
        <f>VLOOKUP($M2672,Map_GL!$B:$N,12,FALSE)</f>
        <v>401</v>
      </c>
      <c r="S2672" t="str">
        <f>VLOOKUP($M2672,Map_GL!$B:$N,13,FALSE)</f>
        <v>00</v>
      </c>
      <c r="T2672"/>
    </row>
    <row r="2673" spans="1:20" x14ac:dyDescent="0.25">
      <c r="A2673" t="s">
        <v>8</v>
      </c>
      <c r="B2673" t="s">
        <v>10</v>
      </c>
      <c r="C2673" t="s">
        <v>12</v>
      </c>
      <c r="D2673" t="s">
        <v>14</v>
      </c>
      <c r="E2673" t="s">
        <v>10121</v>
      </c>
      <c r="F2673" t="s">
        <v>7198</v>
      </c>
      <c r="G2673" t="s">
        <v>10256</v>
      </c>
      <c r="H2673" s="9">
        <v>43833</v>
      </c>
      <c r="I2673" s="10">
        <v>0.50555555555555554</v>
      </c>
      <c r="J2673" s="11">
        <v>-212.14</v>
      </c>
      <c r="K2673" t="s">
        <v>10122</v>
      </c>
      <c r="L2673" t="str">
        <f t="shared" si="82"/>
        <v>98827043</v>
      </c>
      <c r="M2673" t="str">
        <f t="shared" si="83"/>
        <v>75430001</v>
      </c>
      <c r="N2673" t="str">
        <f>VLOOKUP($L2673,Map_Organization!$F:$I,2,FALSE)</f>
        <v>UBP</v>
      </c>
      <c r="O2673" t="str">
        <f>VLOOKUP($L2673,Map_Organization!$F:$I,3,FALSE)</f>
        <v>930</v>
      </c>
      <c r="P2673" t="str">
        <f>VLOOKUP($L2673,Map_Organization!$F:$I,4,FALSE)</f>
        <v>8414</v>
      </c>
      <c r="Q2673" t="str">
        <f>VLOOKUP($M2673,Map_GL!$B:$N,11,FALSE)</f>
        <v>75B</v>
      </c>
      <c r="R2673" t="str">
        <f>VLOOKUP($M2673,Map_GL!$B:$N,12,FALSE)</f>
        <v>000</v>
      </c>
      <c r="S2673" t="str">
        <f>VLOOKUP($M2673,Map_GL!$B:$N,13,FALSE)</f>
        <v>00</v>
      </c>
      <c r="T2673"/>
    </row>
    <row r="2674" spans="1:20" x14ac:dyDescent="0.25">
      <c r="A2674" t="s">
        <v>8</v>
      </c>
      <c r="B2674" t="s">
        <v>10</v>
      </c>
      <c r="C2674" t="s">
        <v>12</v>
      </c>
      <c r="D2674" t="s">
        <v>14</v>
      </c>
      <c r="E2674" t="s">
        <v>10121</v>
      </c>
      <c r="F2674" t="s">
        <v>7198</v>
      </c>
      <c r="G2674" t="s">
        <v>10182</v>
      </c>
      <c r="H2674" s="9">
        <v>43833</v>
      </c>
      <c r="I2674" s="10">
        <v>0.50555555555555554</v>
      </c>
      <c r="J2674" s="11">
        <v>47.03</v>
      </c>
      <c r="K2674" t="s">
        <v>10122</v>
      </c>
      <c r="L2674" t="str">
        <f t="shared" si="82"/>
        <v>98827043</v>
      </c>
      <c r="M2674" t="str">
        <f t="shared" si="83"/>
        <v>75431002</v>
      </c>
      <c r="N2674" t="str">
        <f>VLOOKUP($L2674,Map_Organization!$F:$I,2,FALSE)</f>
        <v>UBP</v>
      </c>
      <c r="O2674" t="str">
        <f>VLOOKUP($L2674,Map_Organization!$F:$I,3,FALSE)</f>
        <v>930</v>
      </c>
      <c r="P2674" t="str">
        <f>VLOOKUP($L2674,Map_Organization!$F:$I,4,FALSE)</f>
        <v>8414</v>
      </c>
      <c r="Q2674" t="str">
        <f>VLOOKUP($M2674,Map_GL!$B:$N,11,FALSE)</f>
        <v>75B</v>
      </c>
      <c r="R2674" t="str">
        <f>VLOOKUP($M2674,Map_GL!$B:$N,12,FALSE)</f>
        <v>000</v>
      </c>
      <c r="S2674" t="str">
        <f>VLOOKUP($M2674,Map_GL!$B:$N,13,FALSE)</f>
        <v>00</v>
      </c>
      <c r="T2674"/>
    </row>
    <row r="2675" spans="1:20" x14ac:dyDescent="0.25">
      <c r="A2675" t="s">
        <v>8</v>
      </c>
      <c r="B2675" t="s">
        <v>10</v>
      </c>
      <c r="C2675" t="s">
        <v>12</v>
      </c>
      <c r="D2675" t="s">
        <v>14</v>
      </c>
      <c r="E2675" t="s">
        <v>10121</v>
      </c>
      <c r="F2675" t="s">
        <v>7198</v>
      </c>
      <c r="G2675" t="s">
        <v>10315</v>
      </c>
      <c r="H2675" s="9">
        <v>43833</v>
      </c>
      <c r="I2675" s="10">
        <v>0.50555555555555554</v>
      </c>
      <c r="J2675" s="11">
        <v>-589.95000000000005</v>
      </c>
      <c r="K2675" t="s">
        <v>10122</v>
      </c>
      <c r="L2675" t="str">
        <f t="shared" si="82"/>
        <v>98827043</v>
      </c>
      <c r="M2675" t="str">
        <f t="shared" si="83"/>
        <v>61110028</v>
      </c>
      <c r="N2675" t="str">
        <f>VLOOKUP($L2675,Map_Organization!$F:$I,2,FALSE)</f>
        <v>UBP</v>
      </c>
      <c r="O2675" t="str">
        <f>VLOOKUP($L2675,Map_Organization!$F:$I,3,FALSE)</f>
        <v>930</v>
      </c>
      <c r="P2675" t="str">
        <f>VLOOKUP($L2675,Map_Organization!$F:$I,4,FALSE)</f>
        <v>8414</v>
      </c>
      <c r="Q2675" t="str">
        <f>VLOOKUP($M2675,Map_GL!$B:$N,11,FALSE)</f>
        <v>823</v>
      </c>
      <c r="R2675" t="str">
        <f>VLOOKUP($M2675,Map_GL!$B:$N,12,FALSE)</f>
        <v>420</v>
      </c>
      <c r="S2675" t="str">
        <f>VLOOKUP($M2675,Map_GL!$B:$N,13,FALSE)</f>
        <v>00</v>
      </c>
      <c r="T2675"/>
    </row>
    <row r="2676" spans="1:20" x14ac:dyDescent="0.25">
      <c r="A2676" t="s">
        <v>8</v>
      </c>
      <c r="B2676" t="s">
        <v>10</v>
      </c>
      <c r="C2676" t="s">
        <v>12</v>
      </c>
      <c r="D2676" t="s">
        <v>14</v>
      </c>
      <c r="E2676" t="s">
        <v>10121</v>
      </c>
      <c r="F2676" t="s">
        <v>7198</v>
      </c>
      <c r="G2676" t="s">
        <v>10191</v>
      </c>
      <c r="H2676" s="9">
        <v>43833</v>
      </c>
      <c r="I2676" s="10">
        <v>0.50555555555555554</v>
      </c>
      <c r="J2676" s="11">
        <v>16.22</v>
      </c>
      <c r="K2676" t="s">
        <v>10122</v>
      </c>
      <c r="L2676" t="str">
        <f t="shared" si="82"/>
        <v>98827043</v>
      </c>
      <c r="M2676" t="str">
        <f t="shared" si="83"/>
        <v>62610001</v>
      </c>
      <c r="N2676" t="str">
        <f>VLOOKUP($L2676,Map_Organization!$F:$I,2,FALSE)</f>
        <v>UBP</v>
      </c>
      <c r="O2676" t="str">
        <f>VLOOKUP($L2676,Map_Organization!$F:$I,3,FALSE)</f>
        <v>930</v>
      </c>
      <c r="P2676" t="str">
        <f>VLOOKUP($L2676,Map_Organization!$F:$I,4,FALSE)</f>
        <v>8414</v>
      </c>
      <c r="Q2676" t="str">
        <f>VLOOKUP($M2676,Map_GL!$B:$N,11,FALSE)</f>
        <v>779</v>
      </c>
      <c r="R2676" t="str">
        <f>VLOOKUP($M2676,Map_GL!$B:$N,12,FALSE)</f>
        <v>000</v>
      </c>
      <c r="S2676" t="str">
        <f>VLOOKUP($M2676,Map_GL!$B:$N,13,FALSE)</f>
        <v>00</v>
      </c>
      <c r="T2676"/>
    </row>
    <row r="2677" spans="1:20" x14ac:dyDescent="0.25">
      <c r="A2677" t="s">
        <v>8</v>
      </c>
      <c r="B2677" t="s">
        <v>10</v>
      </c>
      <c r="C2677" t="s">
        <v>12</v>
      </c>
      <c r="D2677" t="s">
        <v>14</v>
      </c>
      <c r="E2677" t="s">
        <v>10121</v>
      </c>
      <c r="F2677" t="s">
        <v>7198</v>
      </c>
      <c r="G2677" t="s">
        <v>10146</v>
      </c>
      <c r="H2677" s="9">
        <v>43833</v>
      </c>
      <c r="I2677" s="10">
        <v>0.50555555555555554</v>
      </c>
      <c r="J2677" s="11">
        <v>27.049999999999997</v>
      </c>
      <c r="K2677" t="s">
        <v>10122</v>
      </c>
      <c r="L2677" t="str">
        <f t="shared" si="82"/>
        <v>98827043</v>
      </c>
      <c r="M2677" t="str">
        <f t="shared" si="83"/>
        <v>61620010</v>
      </c>
      <c r="N2677" t="str">
        <f>VLOOKUP($L2677,Map_Organization!$F:$I,2,FALSE)</f>
        <v>UBP</v>
      </c>
      <c r="O2677" t="str">
        <f>VLOOKUP($L2677,Map_Organization!$F:$I,3,FALSE)</f>
        <v>930</v>
      </c>
      <c r="P2677" t="str">
        <f>VLOOKUP($L2677,Map_Organization!$F:$I,4,FALSE)</f>
        <v>8414</v>
      </c>
      <c r="Q2677" t="str">
        <f>VLOOKUP($M2677,Map_GL!$B:$N,11,FALSE)</f>
        <v>794</v>
      </c>
      <c r="R2677" t="str">
        <f>VLOOKUP($M2677,Map_GL!$B:$N,12,FALSE)</f>
        <v>401</v>
      </c>
      <c r="S2677" t="str">
        <f>VLOOKUP($M2677,Map_GL!$B:$N,13,FALSE)</f>
        <v>00</v>
      </c>
      <c r="T2677"/>
    </row>
    <row r="2678" spans="1:20" x14ac:dyDescent="0.25">
      <c r="A2678" t="s">
        <v>8</v>
      </c>
      <c r="B2678" t="s">
        <v>10</v>
      </c>
      <c r="C2678" t="s">
        <v>12</v>
      </c>
      <c r="D2678" t="s">
        <v>14</v>
      </c>
      <c r="E2678" t="s">
        <v>10121</v>
      </c>
      <c r="F2678" t="s">
        <v>7198</v>
      </c>
      <c r="G2678" t="s">
        <v>10192</v>
      </c>
      <c r="H2678" s="9">
        <v>43833</v>
      </c>
      <c r="I2678" s="10">
        <v>0.50555555555555554</v>
      </c>
      <c r="J2678" s="11">
        <v>0.55000000000000004</v>
      </c>
      <c r="K2678" t="s">
        <v>10122</v>
      </c>
      <c r="L2678" t="str">
        <f t="shared" si="82"/>
        <v>98827043</v>
      </c>
      <c r="M2678" t="str">
        <f t="shared" si="83"/>
        <v>61620113</v>
      </c>
      <c r="N2678" t="str">
        <f>VLOOKUP($L2678,Map_Organization!$F:$I,2,FALSE)</f>
        <v>UBP</v>
      </c>
      <c r="O2678" t="str">
        <f>VLOOKUP($L2678,Map_Organization!$F:$I,3,FALSE)</f>
        <v>930</v>
      </c>
      <c r="P2678" t="str">
        <f>VLOOKUP($L2678,Map_Organization!$F:$I,4,FALSE)</f>
        <v>8414</v>
      </c>
      <c r="Q2678" t="str">
        <f>VLOOKUP($M2678,Map_GL!$B:$N,11,FALSE)</f>
        <v>794</v>
      </c>
      <c r="R2678" t="str">
        <f>VLOOKUP($M2678,Map_GL!$B:$N,12,FALSE)</f>
        <v>401</v>
      </c>
      <c r="S2678" t="str">
        <f>VLOOKUP($M2678,Map_GL!$B:$N,13,FALSE)</f>
        <v>00</v>
      </c>
      <c r="T2678"/>
    </row>
    <row r="2679" spans="1:20" x14ac:dyDescent="0.25">
      <c r="A2679" t="s">
        <v>8</v>
      </c>
      <c r="B2679" t="s">
        <v>10</v>
      </c>
      <c r="C2679" t="s">
        <v>12</v>
      </c>
      <c r="D2679" t="s">
        <v>14</v>
      </c>
      <c r="E2679" t="s">
        <v>10121</v>
      </c>
      <c r="F2679" t="s">
        <v>7198</v>
      </c>
      <c r="G2679" t="s">
        <v>10257</v>
      </c>
      <c r="H2679" s="9">
        <v>43833</v>
      </c>
      <c r="I2679" s="10">
        <v>0.50555555555555554</v>
      </c>
      <c r="J2679" s="11">
        <v>26.95</v>
      </c>
      <c r="K2679" t="s">
        <v>10122</v>
      </c>
      <c r="L2679" t="str">
        <f t="shared" si="82"/>
        <v>98827043</v>
      </c>
      <c r="M2679" t="str">
        <f t="shared" si="83"/>
        <v>62282001</v>
      </c>
      <c r="N2679" t="str">
        <f>VLOOKUP($L2679,Map_Organization!$F:$I,2,FALSE)</f>
        <v>UBP</v>
      </c>
      <c r="O2679" t="str">
        <f>VLOOKUP($L2679,Map_Organization!$F:$I,3,FALSE)</f>
        <v>930</v>
      </c>
      <c r="P2679" t="str">
        <f>VLOOKUP($L2679,Map_Organization!$F:$I,4,FALSE)</f>
        <v>8414</v>
      </c>
      <c r="Q2679" t="str">
        <f>VLOOKUP($M2679,Map_GL!$B:$N,11,FALSE)</f>
        <v>75B</v>
      </c>
      <c r="R2679" t="str">
        <f>VLOOKUP($M2679,Map_GL!$B:$N,12,FALSE)</f>
        <v>000</v>
      </c>
      <c r="S2679" t="str">
        <f>VLOOKUP($M2679,Map_GL!$B:$N,13,FALSE)</f>
        <v>00</v>
      </c>
      <c r="T2679"/>
    </row>
    <row r="2680" spans="1:20" x14ac:dyDescent="0.25">
      <c r="A2680" t="s">
        <v>8</v>
      </c>
      <c r="B2680" t="s">
        <v>10</v>
      </c>
      <c r="C2680" t="s">
        <v>12</v>
      </c>
      <c r="D2680" t="s">
        <v>14</v>
      </c>
      <c r="E2680" t="s">
        <v>10121</v>
      </c>
      <c r="F2680" t="s">
        <v>7198</v>
      </c>
      <c r="G2680" t="s">
        <v>10195</v>
      </c>
      <c r="H2680" s="9">
        <v>43833</v>
      </c>
      <c r="I2680" s="10">
        <v>0.50555555555555554</v>
      </c>
      <c r="J2680" s="11">
        <v>3.51</v>
      </c>
      <c r="K2680" t="s">
        <v>10122</v>
      </c>
      <c r="L2680" t="str">
        <f t="shared" si="82"/>
        <v>98827043</v>
      </c>
      <c r="M2680" t="str">
        <f t="shared" si="83"/>
        <v>62624210</v>
      </c>
      <c r="N2680" t="str">
        <f>VLOOKUP($L2680,Map_Organization!$F:$I,2,FALSE)</f>
        <v>UBP</v>
      </c>
      <c r="O2680" t="str">
        <f>VLOOKUP($L2680,Map_Organization!$F:$I,3,FALSE)</f>
        <v>930</v>
      </c>
      <c r="P2680" t="str">
        <f>VLOOKUP($L2680,Map_Organization!$F:$I,4,FALSE)</f>
        <v>8414</v>
      </c>
      <c r="Q2680" t="str">
        <f>VLOOKUP($M2680,Map_GL!$B:$N,11,FALSE)</f>
        <v>833</v>
      </c>
      <c r="R2680" t="str">
        <f>VLOOKUP($M2680,Map_GL!$B:$N,12,FALSE)</f>
        <v>401</v>
      </c>
      <c r="S2680" t="str">
        <f>VLOOKUP($M2680,Map_GL!$B:$N,13,FALSE)</f>
        <v>00</v>
      </c>
      <c r="T2680"/>
    </row>
    <row r="2681" spans="1:20" x14ac:dyDescent="0.25">
      <c r="A2681" t="s">
        <v>8</v>
      </c>
      <c r="B2681" t="s">
        <v>10</v>
      </c>
      <c r="C2681" t="s">
        <v>12</v>
      </c>
      <c r="D2681" t="s">
        <v>14</v>
      </c>
      <c r="E2681" t="s">
        <v>10121</v>
      </c>
      <c r="F2681" t="s">
        <v>7198</v>
      </c>
      <c r="G2681" t="s">
        <v>10150</v>
      </c>
      <c r="H2681" s="9">
        <v>43833</v>
      </c>
      <c r="I2681" s="10">
        <v>0.50555555555555554</v>
      </c>
      <c r="J2681" s="11">
        <v>8.89</v>
      </c>
      <c r="K2681" t="s">
        <v>10122</v>
      </c>
      <c r="L2681" t="str">
        <f t="shared" si="82"/>
        <v>98827043</v>
      </c>
      <c r="M2681" t="str">
        <f t="shared" si="83"/>
        <v>68123020</v>
      </c>
      <c r="N2681" t="str">
        <f>VLOOKUP($L2681,Map_Organization!$F:$I,2,FALSE)</f>
        <v>UBP</v>
      </c>
      <c r="O2681" t="str">
        <f>VLOOKUP($L2681,Map_Organization!$F:$I,3,FALSE)</f>
        <v>930</v>
      </c>
      <c r="P2681" t="str">
        <f>VLOOKUP($L2681,Map_Organization!$F:$I,4,FALSE)</f>
        <v>8414</v>
      </c>
      <c r="Q2681" t="str">
        <f>VLOOKUP($M2681,Map_GL!$B:$N,11,FALSE)</f>
        <v>833</v>
      </c>
      <c r="R2681" t="str">
        <f>VLOOKUP($M2681,Map_GL!$B:$N,12,FALSE)</f>
        <v>401</v>
      </c>
      <c r="S2681" t="str">
        <f>VLOOKUP($M2681,Map_GL!$B:$N,13,FALSE)</f>
        <v>00</v>
      </c>
      <c r="T2681"/>
    </row>
    <row r="2682" spans="1:20" x14ac:dyDescent="0.25">
      <c r="A2682" t="s">
        <v>8</v>
      </c>
      <c r="B2682" t="s">
        <v>10</v>
      </c>
      <c r="C2682" t="s">
        <v>12</v>
      </c>
      <c r="D2682" t="s">
        <v>14</v>
      </c>
      <c r="E2682" t="s">
        <v>10121</v>
      </c>
      <c r="F2682" t="s">
        <v>7198</v>
      </c>
      <c r="G2682" t="s">
        <v>10148</v>
      </c>
      <c r="H2682" s="9">
        <v>43833</v>
      </c>
      <c r="I2682" s="10">
        <v>0.50555555555555554</v>
      </c>
      <c r="J2682" s="11">
        <v>-27.049999999999997</v>
      </c>
      <c r="K2682" t="s">
        <v>10122</v>
      </c>
      <c r="L2682" t="str">
        <f t="shared" si="82"/>
        <v>98827043</v>
      </c>
      <c r="M2682" t="str">
        <f t="shared" si="83"/>
        <v>61620010</v>
      </c>
      <c r="N2682" t="str">
        <f>VLOOKUP($L2682,Map_Organization!$F:$I,2,FALSE)</f>
        <v>UBP</v>
      </c>
      <c r="O2682" t="str">
        <f>VLOOKUP($L2682,Map_Organization!$F:$I,3,FALSE)</f>
        <v>930</v>
      </c>
      <c r="P2682" t="str">
        <f>VLOOKUP($L2682,Map_Organization!$F:$I,4,FALSE)</f>
        <v>8414</v>
      </c>
      <c r="Q2682" t="str">
        <f>VLOOKUP($M2682,Map_GL!$B:$N,11,FALSE)</f>
        <v>794</v>
      </c>
      <c r="R2682" t="str">
        <f>VLOOKUP($M2682,Map_GL!$B:$N,12,FALSE)</f>
        <v>401</v>
      </c>
      <c r="S2682" t="str">
        <f>VLOOKUP($M2682,Map_GL!$B:$N,13,FALSE)</f>
        <v>00</v>
      </c>
      <c r="T2682"/>
    </row>
    <row r="2683" spans="1:20" x14ac:dyDescent="0.25">
      <c r="A2683" t="s">
        <v>8</v>
      </c>
      <c r="B2683" t="s">
        <v>10</v>
      </c>
      <c r="C2683" t="s">
        <v>12</v>
      </c>
      <c r="D2683" t="s">
        <v>14</v>
      </c>
      <c r="E2683" t="s">
        <v>10121</v>
      </c>
      <c r="F2683" t="s">
        <v>7198</v>
      </c>
      <c r="G2683" t="s">
        <v>10151</v>
      </c>
      <c r="H2683" s="9">
        <v>43833</v>
      </c>
      <c r="I2683" s="10">
        <v>0.50555555555555554</v>
      </c>
      <c r="J2683" s="11">
        <v>4.3699999999999992</v>
      </c>
      <c r="K2683" t="s">
        <v>10122</v>
      </c>
      <c r="L2683" t="str">
        <f t="shared" si="82"/>
        <v>98827043</v>
      </c>
      <c r="M2683" t="str">
        <f t="shared" si="83"/>
        <v>75431003</v>
      </c>
      <c r="N2683" t="str">
        <f>VLOOKUP($L2683,Map_Organization!$F:$I,2,FALSE)</f>
        <v>UBP</v>
      </c>
      <c r="O2683" t="str">
        <f>VLOOKUP($L2683,Map_Organization!$F:$I,3,FALSE)</f>
        <v>930</v>
      </c>
      <c r="P2683" t="str">
        <f>VLOOKUP($L2683,Map_Organization!$F:$I,4,FALSE)</f>
        <v>8414</v>
      </c>
      <c r="Q2683" t="str">
        <f>VLOOKUP($M2683,Map_GL!$B:$N,11,FALSE)</f>
        <v>790</v>
      </c>
      <c r="R2683" t="str">
        <f>VLOOKUP($M2683,Map_GL!$B:$N,12,FALSE)</f>
        <v>000</v>
      </c>
      <c r="S2683" t="str">
        <f>VLOOKUP($M2683,Map_GL!$B:$N,13,FALSE)</f>
        <v>00</v>
      </c>
      <c r="T2683"/>
    </row>
    <row r="2684" spans="1:20" x14ac:dyDescent="0.25">
      <c r="A2684" t="s">
        <v>8</v>
      </c>
      <c r="B2684" t="s">
        <v>10</v>
      </c>
      <c r="C2684" t="s">
        <v>12</v>
      </c>
      <c r="D2684" t="s">
        <v>14</v>
      </c>
      <c r="E2684" t="s">
        <v>10121</v>
      </c>
      <c r="F2684" t="s">
        <v>7198</v>
      </c>
      <c r="G2684" t="s">
        <v>10197</v>
      </c>
      <c r="H2684" s="9">
        <v>43833</v>
      </c>
      <c r="I2684" s="10">
        <v>0.50555555555555554</v>
      </c>
      <c r="J2684" s="11">
        <v>-0.55000000000000004</v>
      </c>
      <c r="K2684" t="s">
        <v>10122</v>
      </c>
      <c r="L2684" t="str">
        <f t="shared" si="82"/>
        <v>98827043</v>
      </c>
      <c r="M2684" t="str">
        <f t="shared" si="83"/>
        <v>61620113</v>
      </c>
      <c r="N2684" t="str">
        <f>VLOOKUP($L2684,Map_Organization!$F:$I,2,FALSE)</f>
        <v>UBP</v>
      </c>
      <c r="O2684" t="str">
        <f>VLOOKUP($L2684,Map_Organization!$F:$I,3,FALSE)</f>
        <v>930</v>
      </c>
      <c r="P2684" t="str">
        <f>VLOOKUP($L2684,Map_Organization!$F:$I,4,FALSE)</f>
        <v>8414</v>
      </c>
      <c r="Q2684" t="str">
        <f>VLOOKUP($M2684,Map_GL!$B:$N,11,FALSE)</f>
        <v>794</v>
      </c>
      <c r="R2684" t="str">
        <f>VLOOKUP($M2684,Map_GL!$B:$N,12,FALSE)</f>
        <v>401</v>
      </c>
      <c r="S2684" t="str">
        <f>VLOOKUP($M2684,Map_GL!$B:$N,13,FALSE)</f>
        <v>00</v>
      </c>
      <c r="T2684"/>
    </row>
    <row r="2685" spans="1:20" x14ac:dyDescent="0.25">
      <c r="A2685" t="s">
        <v>8</v>
      </c>
      <c r="B2685" t="s">
        <v>10</v>
      </c>
      <c r="C2685" t="s">
        <v>12</v>
      </c>
      <c r="D2685" t="s">
        <v>14</v>
      </c>
      <c r="E2685" t="s">
        <v>10121</v>
      </c>
      <c r="F2685" t="s">
        <v>7186</v>
      </c>
      <c r="G2685" t="s">
        <v>10217</v>
      </c>
      <c r="H2685" s="9">
        <v>43833</v>
      </c>
      <c r="I2685" s="10">
        <v>0.50555555555555554</v>
      </c>
      <c r="J2685" s="11">
        <v>-3202.7200000000003</v>
      </c>
      <c r="K2685" t="s">
        <v>10122</v>
      </c>
      <c r="L2685" t="str">
        <f t="shared" si="82"/>
        <v>98827031</v>
      </c>
      <c r="M2685" t="str">
        <f t="shared" si="83"/>
        <v>60220010</v>
      </c>
      <c r="N2685" t="str">
        <f>VLOOKUP($L2685,Map_Organization!$F:$I,2,FALSE)</f>
        <v>UBP</v>
      </c>
      <c r="O2685" t="str">
        <f>VLOOKUP($L2685,Map_Organization!$F:$I,3,FALSE)</f>
        <v>930</v>
      </c>
      <c r="P2685" t="str">
        <f>VLOOKUP($L2685,Map_Organization!$F:$I,4,FALSE)</f>
        <v>8414</v>
      </c>
      <c r="Q2685" t="str">
        <f>VLOOKUP($M2685,Map_GL!$B:$N,11,FALSE)</f>
        <v>860</v>
      </c>
      <c r="R2685" t="str">
        <f>VLOOKUP($M2685,Map_GL!$B:$N,12,FALSE)</f>
        <v>000</v>
      </c>
      <c r="S2685" t="str">
        <f>VLOOKUP($M2685,Map_GL!$B:$N,13,FALSE)</f>
        <v>00</v>
      </c>
      <c r="T2685"/>
    </row>
    <row r="2686" spans="1:20" x14ac:dyDescent="0.25">
      <c r="A2686" t="s">
        <v>8</v>
      </c>
      <c r="B2686" t="s">
        <v>10</v>
      </c>
      <c r="C2686" t="s">
        <v>12</v>
      </c>
      <c r="D2686" t="s">
        <v>14</v>
      </c>
      <c r="E2686" t="s">
        <v>10121</v>
      </c>
      <c r="F2686" t="s">
        <v>7186</v>
      </c>
      <c r="G2686" t="s">
        <v>10218</v>
      </c>
      <c r="H2686" s="9">
        <v>43833</v>
      </c>
      <c r="I2686" s="10">
        <v>0.50555555555555554</v>
      </c>
      <c r="J2686" s="11">
        <v>2166.33</v>
      </c>
      <c r="K2686" t="s">
        <v>10122</v>
      </c>
      <c r="L2686" t="str">
        <f t="shared" si="82"/>
        <v>98827031</v>
      </c>
      <c r="M2686" t="str">
        <f t="shared" si="83"/>
        <v>61561035</v>
      </c>
      <c r="N2686" t="str">
        <f>VLOOKUP($L2686,Map_Organization!$F:$I,2,FALSE)</f>
        <v>UBP</v>
      </c>
      <c r="O2686" t="str">
        <f>VLOOKUP($L2686,Map_Organization!$F:$I,3,FALSE)</f>
        <v>930</v>
      </c>
      <c r="P2686" t="str">
        <f>VLOOKUP($L2686,Map_Organization!$F:$I,4,FALSE)</f>
        <v>8414</v>
      </c>
      <c r="Q2686" t="str">
        <f>VLOOKUP($M2686,Map_GL!$B:$N,11,FALSE)</f>
        <v>860</v>
      </c>
      <c r="R2686" t="str">
        <f>VLOOKUP($M2686,Map_GL!$B:$N,12,FALSE)</f>
        <v>000</v>
      </c>
      <c r="S2686" t="str">
        <f>VLOOKUP($M2686,Map_GL!$B:$N,13,FALSE)</f>
        <v>00</v>
      </c>
      <c r="T2686"/>
    </row>
    <row r="2687" spans="1:20" x14ac:dyDescent="0.25">
      <c r="A2687" t="s">
        <v>8</v>
      </c>
      <c r="B2687" t="s">
        <v>10</v>
      </c>
      <c r="C2687" t="s">
        <v>12</v>
      </c>
      <c r="D2687" t="s">
        <v>14</v>
      </c>
      <c r="E2687" t="s">
        <v>10121</v>
      </c>
      <c r="F2687" t="s">
        <v>7186</v>
      </c>
      <c r="G2687" t="s">
        <v>10146</v>
      </c>
      <c r="H2687" s="9">
        <v>43833</v>
      </c>
      <c r="I2687" s="10">
        <v>0.50555555555555554</v>
      </c>
      <c r="J2687" s="11">
        <v>-11.530000000000001</v>
      </c>
      <c r="K2687" t="s">
        <v>10122</v>
      </c>
      <c r="L2687" t="str">
        <f t="shared" si="82"/>
        <v>98827031</v>
      </c>
      <c r="M2687" t="str">
        <f t="shared" si="83"/>
        <v>61620010</v>
      </c>
      <c r="N2687" t="str">
        <f>VLOOKUP($L2687,Map_Organization!$F:$I,2,FALSE)</f>
        <v>UBP</v>
      </c>
      <c r="O2687" t="str">
        <f>VLOOKUP($L2687,Map_Organization!$F:$I,3,FALSE)</f>
        <v>930</v>
      </c>
      <c r="P2687" t="str">
        <f>VLOOKUP($L2687,Map_Organization!$F:$I,4,FALSE)</f>
        <v>8414</v>
      </c>
      <c r="Q2687" t="str">
        <f>VLOOKUP($M2687,Map_GL!$B:$N,11,FALSE)</f>
        <v>794</v>
      </c>
      <c r="R2687" t="str">
        <f>VLOOKUP($M2687,Map_GL!$B:$N,12,FALSE)</f>
        <v>401</v>
      </c>
      <c r="S2687" t="str">
        <f>VLOOKUP($M2687,Map_GL!$B:$N,13,FALSE)</f>
        <v>00</v>
      </c>
      <c r="T2687"/>
    </row>
    <row r="2688" spans="1:20" x14ac:dyDescent="0.25">
      <c r="A2688" t="s">
        <v>8</v>
      </c>
      <c r="B2688" t="s">
        <v>10</v>
      </c>
      <c r="C2688" t="s">
        <v>12</v>
      </c>
      <c r="D2688" t="s">
        <v>14</v>
      </c>
      <c r="E2688" t="s">
        <v>10121</v>
      </c>
      <c r="F2688" t="s">
        <v>7186</v>
      </c>
      <c r="G2688" t="s">
        <v>10148</v>
      </c>
      <c r="H2688" s="9">
        <v>43833</v>
      </c>
      <c r="I2688" s="10">
        <v>0.50555555555555554</v>
      </c>
      <c r="J2688" s="11">
        <v>11.530000000000001</v>
      </c>
      <c r="K2688" t="s">
        <v>10122</v>
      </c>
      <c r="L2688" t="str">
        <f t="shared" si="82"/>
        <v>98827031</v>
      </c>
      <c r="M2688" t="str">
        <f t="shared" si="83"/>
        <v>61620010</v>
      </c>
      <c r="N2688" t="str">
        <f>VLOOKUP($L2688,Map_Organization!$F:$I,2,FALSE)</f>
        <v>UBP</v>
      </c>
      <c r="O2688" t="str">
        <f>VLOOKUP($L2688,Map_Organization!$F:$I,3,FALSE)</f>
        <v>930</v>
      </c>
      <c r="P2688" t="str">
        <f>VLOOKUP($L2688,Map_Organization!$F:$I,4,FALSE)</f>
        <v>8414</v>
      </c>
      <c r="Q2688" t="str">
        <f>VLOOKUP($M2688,Map_GL!$B:$N,11,FALSE)</f>
        <v>794</v>
      </c>
      <c r="R2688" t="str">
        <f>VLOOKUP($M2688,Map_GL!$B:$N,12,FALSE)</f>
        <v>401</v>
      </c>
      <c r="S2688" t="str">
        <f>VLOOKUP($M2688,Map_GL!$B:$N,13,FALSE)</f>
        <v>00</v>
      </c>
      <c r="T2688"/>
    </row>
    <row r="2689" spans="1:20" x14ac:dyDescent="0.25">
      <c r="A2689" t="s">
        <v>8</v>
      </c>
      <c r="B2689" t="s">
        <v>10</v>
      </c>
      <c r="C2689" t="s">
        <v>12</v>
      </c>
      <c r="D2689" t="s">
        <v>14</v>
      </c>
      <c r="E2689" t="s">
        <v>10121</v>
      </c>
      <c r="F2689" t="s">
        <v>7186</v>
      </c>
      <c r="G2689" t="s">
        <v>10151</v>
      </c>
      <c r="H2689" s="9">
        <v>43833</v>
      </c>
      <c r="I2689" s="10">
        <v>0.50555555555555554</v>
      </c>
      <c r="J2689" s="11">
        <v>-1.8199999999999994</v>
      </c>
      <c r="K2689" t="s">
        <v>10122</v>
      </c>
      <c r="L2689" t="str">
        <f t="shared" si="82"/>
        <v>98827031</v>
      </c>
      <c r="M2689" t="str">
        <f t="shared" si="83"/>
        <v>75431003</v>
      </c>
      <c r="N2689" t="str">
        <f>VLOOKUP($L2689,Map_Organization!$F:$I,2,FALSE)</f>
        <v>UBP</v>
      </c>
      <c r="O2689" t="str">
        <f>VLOOKUP($L2689,Map_Organization!$F:$I,3,FALSE)</f>
        <v>930</v>
      </c>
      <c r="P2689" t="str">
        <f>VLOOKUP($L2689,Map_Organization!$F:$I,4,FALSE)</f>
        <v>8414</v>
      </c>
      <c r="Q2689" t="str">
        <f>VLOOKUP($M2689,Map_GL!$B:$N,11,FALSE)</f>
        <v>790</v>
      </c>
      <c r="R2689" t="str">
        <f>VLOOKUP($M2689,Map_GL!$B:$N,12,FALSE)</f>
        <v>000</v>
      </c>
      <c r="S2689" t="str">
        <f>VLOOKUP($M2689,Map_GL!$B:$N,13,FALSE)</f>
        <v>00</v>
      </c>
      <c r="T2689"/>
    </row>
    <row r="2690" spans="1:20" x14ac:dyDescent="0.25">
      <c r="A2690" t="s">
        <v>8</v>
      </c>
      <c r="B2690" t="s">
        <v>10</v>
      </c>
      <c r="C2690" t="s">
        <v>12</v>
      </c>
      <c r="D2690" t="s">
        <v>14</v>
      </c>
      <c r="E2690" t="s">
        <v>10121</v>
      </c>
      <c r="F2690" t="s">
        <v>7175</v>
      </c>
      <c r="G2690" t="s">
        <v>10191</v>
      </c>
      <c r="H2690" s="9">
        <v>43833</v>
      </c>
      <c r="I2690" s="10">
        <v>0.50555555555555554</v>
      </c>
      <c r="J2690" s="11">
        <v>8.67</v>
      </c>
      <c r="K2690" t="s">
        <v>10122</v>
      </c>
      <c r="L2690" t="str">
        <f t="shared" si="82"/>
        <v>98827001</v>
      </c>
      <c r="M2690" t="str">
        <f t="shared" si="83"/>
        <v>62610001</v>
      </c>
      <c r="N2690" t="str">
        <f>VLOOKUP($L2690,Map_Organization!$F:$I,2,FALSE)</f>
        <v>UBP</v>
      </c>
      <c r="O2690" t="str">
        <f>VLOOKUP($L2690,Map_Organization!$F:$I,3,FALSE)</f>
        <v>930</v>
      </c>
      <c r="P2690" t="str">
        <f>VLOOKUP($L2690,Map_Organization!$F:$I,4,FALSE)</f>
        <v>8414</v>
      </c>
      <c r="Q2690" t="str">
        <f>VLOOKUP($M2690,Map_GL!$B:$N,11,FALSE)</f>
        <v>779</v>
      </c>
      <c r="R2690" t="str">
        <f>VLOOKUP($M2690,Map_GL!$B:$N,12,FALSE)</f>
        <v>000</v>
      </c>
      <c r="S2690" t="str">
        <f>VLOOKUP($M2690,Map_GL!$B:$N,13,FALSE)</f>
        <v>00</v>
      </c>
      <c r="T2690"/>
    </row>
    <row r="2691" spans="1:20" x14ac:dyDescent="0.25">
      <c r="A2691" t="s">
        <v>8</v>
      </c>
      <c r="B2691" t="s">
        <v>10</v>
      </c>
      <c r="C2691" t="s">
        <v>12</v>
      </c>
      <c r="D2691" t="s">
        <v>14</v>
      </c>
      <c r="E2691" t="s">
        <v>10121</v>
      </c>
      <c r="F2691" t="s">
        <v>7175</v>
      </c>
      <c r="G2691" t="s">
        <v>10146</v>
      </c>
      <c r="H2691" s="9">
        <v>43833</v>
      </c>
      <c r="I2691" s="10">
        <v>0.50555555555555554</v>
      </c>
      <c r="J2691" s="11">
        <v>0.1</v>
      </c>
      <c r="K2691" t="s">
        <v>10122</v>
      </c>
      <c r="L2691" t="str">
        <f t="shared" si="82"/>
        <v>98827001</v>
      </c>
      <c r="M2691" t="str">
        <f t="shared" si="83"/>
        <v>61620010</v>
      </c>
      <c r="N2691" t="str">
        <f>VLOOKUP($L2691,Map_Organization!$F:$I,2,FALSE)</f>
        <v>UBP</v>
      </c>
      <c r="O2691" t="str">
        <f>VLOOKUP($L2691,Map_Organization!$F:$I,3,FALSE)</f>
        <v>930</v>
      </c>
      <c r="P2691" t="str">
        <f>VLOOKUP($L2691,Map_Organization!$F:$I,4,FALSE)</f>
        <v>8414</v>
      </c>
      <c r="Q2691" t="str">
        <f>VLOOKUP($M2691,Map_GL!$B:$N,11,FALSE)</f>
        <v>794</v>
      </c>
      <c r="R2691" t="str">
        <f>VLOOKUP($M2691,Map_GL!$B:$N,12,FALSE)</f>
        <v>401</v>
      </c>
      <c r="S2691" t="str">
        <f>VLOOKUP($M2691,Map_GL!$B:$N,13,FALSE)</f>
        <v>00</v>
      </c>
      <c r="T2691"/>
    </row>
    <row r="2692" spans="1:20" x14ac:dyDescent="0.25">
      <c r="A2692" t="s">
        <v>8</v>
      </c>
      <c r="B2692" t="s">
        <v>10</v>
      </c>
      <c r="C2692" t="s">
        <v>12</v>
      </c>
      <c r="D2692" t="s">
        <v>14</v>
      </c>
      <c r="E2692" t="s">
        <v>10121</v>
      </c>
      <c r="F2692" t="s">
        <v>7175</v>
      </c>
      <c r="G2692" t="s">
        <v>10148</v>
      </c>
      <c r="H2692" s="9">
        <v>43833</v>
      </c>
      <c r="I2692" s="10">
        <v>0.50555555555555554</v>
      </c>
      <c r="J2692" s="11">
        <v>-0.1</v>
      </c>
      <c r="K2692" t="s">
        <v>10122</v>
      </c>
      <c r="L2692" t="str">
        <f t="shared" si="82"/>
        <v>98827001</v>
      </c>
      <c r="M2692" t="str">
        <f t="shared" si="83"/>
        <v>61620010</v>
      </c>
      <c r="N2692" t="str">
        <f>VLOOKUP($L2692,Map_Organization!$F:$I,2,FALSE)</f>
        <v>UBP</v>
      </c>
      <c r="O2692" t="str">
        <f>VLOOKUP($L2692,Map_Organization!$F:$I,3,FALSE)</f>
        <v>930</v>
      </c>
      <c r="P2692" t="str">
        <f>VLOOKUP($L2692,Map_Organization!$F:$I,4,FALSE)</f>
        <v>8414</v>
      </c>
      <c r="Q2692" t="str">
        <f>VLOOKUP($M2692,Map_GL!$B:$N,11,FALSE)</f>
        <v>794</v>
      </c>
      <c r="R2692" t="str">
        <f>VLOOKUP($M2692,Map_GL!$B:$N,12,FALSE)</f>
        <v>401</v>
      </c>
      <c r="S2692" t="str">
        <f>VLOOKUP($M2692,Map_GL!$B:$N,13,FALSE)</f>
        <v>00</v>
      </c>
      <c r="T2692"/>
    </row>
    <row r="2693" spans="1:20" x14ac:dyDescent="0.25">
      <c r="A2693" t="s">
        <v>8</v>
      </c>
      <c r="B2693" t="s">
        <v>10</v>
      </c>
      <c r="C2693" t="s">
        <v>12</v>
      </c>
      <c r="D2693" t="s">
        <v>14</v>
      </c>
      <c r="E2693" t="s">
        <v>10121</v>
      </c>
      <c r="F2693" t="s">
        <v>7175</v>
      </c>
      <c r="G2693" t="s">
        <v>10151</v>
      </c>
      <c r="H2693" s="9">
        <v>43833</v>
      </c>
      <c r="I2693" s="10">
        <v>0.50555555555555554</v>
      </c>
      <c r="J2693" s="11">
        <v>0.02</v>
      </c>
      <c r="K2693" t="s">
        <v>10122</v>
      </c>
      <c r="L2693" t="str">
        <f t="shared" ref="L2693:L2756" si="84">SUBSTITUTE(RIGHT($F2693,9),"-","")</f>
        <v>98827001</v>
      </c>
      <c r="M2693" t="str">
        <f t="shared" ref="M2693:M2756" si="85">SUBSTITUTE(RIGHT($G2693,9),".","")</f>
        <v>75431003</v>
      </c>
      <c r="N2693" t="str">
        <f>VLOOKUP($L2693,Map_Organization!$F:$I,2,FALSE)</f>
        <v>UBP</v>
      </c>
      <c r="O2693" t="str">
        <f>VLOOKUP($L2693,Map_Organization!$F:$I,3,FALSE)</f>
        <v>930</v>
      </c>
      <c r="P2693" t="str">
        <f>VLOOKUP($L2693,Map_Organization!$F:$I,4,FALSE)</f>
        <v>8414</v>
      </c>
      <c r="Q2693" t="str">
        <f>VLOOKUP($M2693,Map_GL!$B:$N,11,FALSE)</f>
        <v>790</v>
      </c>
      <c r="R2693" t="str">
        <f>VLOOKUP($M2693,Map_GL!$B:$N,12,FALSE)</f>
        <v>000</v>
      </c>
      <c r="S2693" t="str">
        <f>VLOOKUP($M2693,Map_GL!$B:$N,13,FALSE)</f>
        <v>00</v>
      </c>
      <c r="T2693"/>
    </row>
    <row r="2694" spans="1:20" x14ac:dyDescent="0.25">
      <c r="A2694" t="s">
        <v>8</v>
      </c>
      <c r="B2694" t="s">
        <v>10</v>
      </c>
      <c r="C2694" t="s">
        <v>12</v>
      </c>
      <c r="D2694" t="s">
        <v>14</v>
      </c>
      <c r="E2694" t="s">
        <v>10121</v>
      </c>
      <c r="F2694" t="s">
        <v>7172</v>
      </c>
      <c r="G2694" t="s">
        <v>10279</v>
      </c>
      <c r="H2694" s="9">
        <v>43833</v>
      </c>
      <c r="I2694" s="10">
        <v>0.50555555555555554</v>
      </c>
      <c r="J2694" s="11">
        <v>-198.75</v>
      </c>
      <c r="K2694" t="s">
        <v>10122</v>
      </c>
      <c r="L2694" t="str">
        <f t="shared" si="84"/>
        <v>98826082</v>
      </c>
      <c r="M2694" t="str">
        <f t="shared" si="85"/>
        <v>61110007</v>
      </c>
      <c r="N2694" t="str">
        <f>VLOOKUP($L2694,Map_Organization!$F:$I,2,FALSE)</f>
        <v>UC4</v>
      </c>
      <c r="O2694" t="str">
        <f>VLOOKUP($L2694,Map_Organization!$F:$I,3,FALSE)</f>
        <v>930</v>
      </c>
      <c r="P2694" t="str">
        <f>VLOOKUP($L2694,Map_Organization!$F:$I,4,FALSE)</f>
        <v>8414</v>
      </c>
      <c r="Q2694" t="str">
        <f>VLOOKUP($M2694,Map_GL!$B:$N,11,FALSE)</f>
        <v>823</v>
      </c>
      <c r="R2694" t="str">
        <f>VLOOKUP($M2694,Map_GL!$B:$N,12,FALSE)</f>
        <v>401</v>
      </c>
      <c r="S2694" t="str">
        <f>VLOOKUP($M2694,Map_GL!$B:$N,13,FALSE)</f>
        <v>00</v>
      </c>
      <c r="T2694"/>
    </row>
    <row r="2695" spans="1:20" x14ac:dyDescent="0.25">
      <c r="A2695" t="s">
        <v>8</v>
      </c>
      <c r="B2695" t="s">
        <v>10</v>
      </c>
      <c r="C2695" t="s">
        <v>12</v>
      </c>
      <c r="D2695" t="s">
        <v>14</v>
      </c>
      <c r="E2695" t="s">
        <v>10121</v>
      </c>
      <c r="F2695" t="s">
        <v>7172</v>
      </c>
      <c r="G2695" t="s">
        <v>10146</v>
      </c>
      <c r="H2695" s="9">
        <v>43833</v>
      </c>
      <c r="I2695" s="10">
        <v>0.50555555555555554</v>
      </c>
      <c r="J2695" s="11">
        <v>-2.21</v>
      </c>
      <c r="K2695" t="s">
        <v>10122</v>
      </c>
      <c r="L2695" t="str">
        <f t="shared" si="84"/>
        <v>98826082</v>
      </c>
      <c r="M2695" t="str">
        <f t="shared" si="85"/>
        <v>61620010</v>
      </c>
      <c r="N2695" t="str">
        <f>VLOOKUP($L2695,Map_Organization!$F:$I,2,FALSE)</f>
        <v>UC4</v>
      </c>
      <c r="O2695" t="str">
        <f>VLOOKUP($L2695,Map_Organization!$F:$I,3,FALSE)</f>
        <v>930</v>
      </c>
      <c r="P2695" t="str">
        <f>VLOOKUP($L2695,Map_Organization!$F:$I,4,FALSE)</f>
        <v>8414</v>
      </c>
      <c r="Q2695" t="str">
        <f>VLOOKUP($M2695,Map_GL!$B:$N,11,FALSE)</f>
        <v>794</v>
      </c>
      <c r="R2695" t="str">
        <f>VLOOKUP($M2695,Map_GL!$B:$N,12,FALSE)</f>
        <v>401</v>
      </c>
      <c r="S2695" t="str">
        <f>VLOOKUP($M2695,Map_GL!$B:$N,13,FALSE)</f>
        <v>00</v>
      </c>
      <c r="T2695"/>
    </row>
    <row r="2696" spans="1:20" x14ac:dyDescent="0.25">
      <c r="A2696" t="s">
        <v>8</v>
      </c>
      <c r="B2696" t="s">
        <v>10</v>
      </c>
      <c r="C2696" t="s">
        <v>12</v>
      </c>
      <c r="D2696" t="s">
        <v>14</v>
      </c>
      <c r="E2696" t="s">
        <v>10121</v>
      </c>
      <c r="F2696" t="s">
        <v>7172</v>
      </c>
      <c r="G2696" t="s">
        <v>10148</v>
      </c>
      <c r="H2696" s="9">
        <v>43833</v>
      </c>
      <c r="I2696" s="10">
        <v>0.50555555555555554</v>
      </c>
      <c r="J2696" s="11">
        <v>2.21</v>
      </c>
      <c r="K2696" t="s">
        <v>10122</v>
      </c>
      <c r="L2696" t="str">
        <f t="shared" si="84"/>
        <v>98826082</v>
      </c>
      <c r="M2696" t="str">
        <f t="shared" si="85"/>
        <v>61620010</v>
      </c>
      <c r="N2696" t="str">
        <f>VLOOKUP($L2696,Map_Organization!$F:$I,2,FALSE)</f>
        <v>UC4</v>
      </c>
      <c r="O2696" t="str">
        <f>VLOOKUP($L2696,Map_Organization!$F:$I,3,FALSE)</f>
        <v>930</v>
      </c>
      <c r="P2696" t="str">
        <f>VLOOKUP($L2696,Map_Organization!$F:$I,4,FALSE)</f>
        <v>8414</v>
      </c>
      <c r="Q2696" t="str">
        <f>VLOOKUP($M2696,Map_GL!$B:$N,11,FALSE)</f>
        <v>794</v>
      </c>
      <c r="R2696" t="str">
        <f>VLOOKUP($M2696,Map_GL!$B:$N,12,FALSE)</f>
        <v>401</v>
      </c>
      <c r="S2696" t="str">
        <f>VLOOKUP($M2696,Map_GL!$B:$N,13,FALSE)</f>
        <v>00</v>
      </c>
      <c r="T2696"/>
    </row>
    <row r="2697" spans="1:20" x14ac:dyDescent="0.25">
      <c r="A2697" t="s">
        <v>8</v>
      </c>
      <c r="B2697" t="s">
        <v>10</v>
      </c>
      <c r="C2697" t="s">
        <v>12</v>
      </c>
      <c r="D2697" t="s">
        <v>14</v>
      </c>
      <c r="E2697" t="s">
        <v>10121</v>
      </c>
      <c r="F2697" t="s">
        <v>7172</v>
      </c>
      <c r="G2697" t="s">
        <v>10151</v>
      </c>
      <c r="H2697" s="9">
        <v>43833</v>
      </c>
      <c r="I2697" s="10">
        <v>0.50555555555555554</v>
      </c>
      <c r="J2697" s="11">
        <v>-0.35</v>
      </c>
      <c r="K2697" t="s">
        <v>10122</v>
      </c>
      <c r="L2697" t="str">
        <f t="shared" si="84"/>
        <v>98826082</v>
      </c>
      <c r="M2697" t="str">
        <f t="shared" si="85"/>
        <v>75431003</v>
      </c>
      <c r="N2697" t="str">
        <f>VLOOKUP($L2697,Map_Organization!$F:$I,2,FALSE)</f>
        <v>UC4</v>
      </c>
      <c r="O2697" t="str">
        <f>VLOOKUP($L2697,Map_Organization!$F:$I,3,FALSE)</f>
        <v>930</v>
      </c>
      <c r="P2697" t="str">
        <f>VLOOKUP($L2697,Map_Organization!$F:$I,4,FALSE)</f>
        <v>8414</v>
      </c>
      <c r="Q2697" t="str">
        <f>VLOOKUP($M2697,Map_GL!$B:$N,11,FALSE)</f>
        <v>790</v>
      </c>
      <c r="R2697" t="str">
        <f>VLOOKUP($M2697,Map_GL!$B:$N,12,FALSE)</f>
        <v>000</v>
      </c>
      <c r="S2697" t="str">
        <f>VLOOKUP($M2697,Map_GL!$B:$N,13,FALSE)</f>
        <v>00</v>
      </c>
      <c r="T2697"/>
    </row>
    <row r="2698" spans="1:20" x14ac:dyDescent="0.25">
      <c r="A2698" t="s">
        <v>8</v>
      </c>
      <c r="B2698" t="s">
        <v>10</v>
      </c>
      <c r="C2698" t="s">
        <v>12</v>
      </c>
      <c r="D2698" t="s">
        <v>14</v>
      </c>
      <c r="E2698" t="s">
        <v>10121</v>
      </c>
      <c r="F2698" t="s">
        <v>7151</v>
      </c>
      <c r="G2698" t="s">
        <v>10316</v>
      </c>
      <c r="H2698" s="9">
        <v>43833</v>
      </c>
      <c r="I2698" s="10">
        <v>0.50555555555555554</v>
      </c>
      <c r="J2698" s="11">
        <v>228.24</v>
      </c>
      <c r="K2698" t="s">
        <v>10122</v>
      </c>
      <c r="L2698" t="str">
        <f t="shared" si="84"/>
        <v>98826043</v>
      </c>
      <c r="M2698" t="str">
        <f t="shared" si="85"/>
        <v>61110109</v>
      </c>
      <c r="N2698" t="str">
        <f>VLOOKUP($L2698,Map_Organization!$F:$I,2,FALSE)</f>
        <v>UC4</v>
      </c>
      <c r="O2698" t="str">
        <f>VLOOKUP($L2698,Map_Organization!$F:$I,3,FALSE)</f>
        <v>930</v>
      </c>
      <c r="P2698" t="str">
        <f>VLOOKUP($L2698,Map_Organization!$F:$I,4,FALSE)</f>
        <v>8414</v>
      </c>
      <c r="Q2698" t="str">
        <f>VLOOKUP($M2698,Map_GL!$B:$N,11,FALSE)</f>
        <v>823</v>
      </c>
      <c r="R2698" t="str">
        <f>VLOOKUP($M2698,Map_GL!$B:$N,12,FALSE)</f>
        <v>404</v>
      </c>
      <c r="S2698" t="str">
        <f>VLOOKUP($M2698,Map_GL!$B:$N,13,FALSE)</f>
        <v>00</v>
      </c>
      <c r="T2698"/>
    </row>
    <row r="2699" spans="1:20" x14ac:dyDescent="0.25">
      <c r="A2699" t="s">
        <v>8</v>
      </c>
      <c r="B2699" t="s">
        <v>10</v>
      </c>
      <c r="C2699" t="s">
        <v>12</v>
      </c>
      <c r="D2699" t="s">
        <v>14</v>
      </c>
      <c r="E2699" t="s">
        <v>10121</v>
      </c>
      <c r="F2699" t="s">
        <v>7151</v>
      </c>
      <c r="G2699" t="s">
        <v>10224</v>
      </c>
      <c r="H2699" s="9">
        <v>43833</v>
      </c>
      <c r="I2699" s="10">
        <v>0.50555555555555554</v>
      </c>
      <c r="J2699" s="11">
        <v>9372.7800000000007</v>
      </c>
      <c r="K2699" t="s">
        <v>10122</v>
      </c>
      <c r="L2699" t="str">
        <f t="shared" si="84"/>
        <v>98826043</v>
      </c>
      <c r="M2699" t="str">
        <f t="shared" si="85"/>
        <v>64100100</v>
      </c>
      <c r="N2699" t="str">
        <f>VLOOKUP($L2699,Map_Organization!$F:$I,2,FALSE)</f>
        <v>UC4</v>
      </c>
      <c r="O2699" t="str">
        <f>VLOOKUP($L2699,Map_Organization!$F:$I,3,FALSE)</f>
        <v>930</v>
      </c>
      <c r="P2699" t="str">
        <f>VLOOKUP($L2699,Map_Organization!$F:$I,4,FALSE)</f>
        <v>8414</v>
      </c>
      <c r="Q2699" t="str">
        <f>VLOOKUP($M2699,Map_GL!$B:$N,11,FALSE)</f>
        <v>75B</v>
      </c>
      <c r="R2699" t="str">
        <f>VLOOKUP($M2699,Map_GL!$B:$N,12,FALSE)</f>
        <v>000</v>
      </c>
      <c r="S2699" t="str">
        <f>VLOOKUP($M2699,Map_GL!$B:$N,13,FALSE)</f>
        <v>00</v>
      </c>
      <c r="T2699"/>
    </row>
    <row r="2700" spans="1:20" x14ac:dyDescent="0.25">
      <c r="A2700" t="s">
        <v>8</v>
      </c>
      <c r="B2700" t="s">
        <v>10</v>
      </c>
      <c r="C2700" t="s">
        <v>12</v>
      </c>
      <c r="D2700" t="s">
        <v>14</v>
      </c>
      <c r="E2700" t="s">
        <v>10121</v>
      </c>
      <c r="F2700" t="s">
        <v>7151</v>
      </c>
      <c r="G2700" t="s">
        <v>10225</v>
      </c>
      <c r="H2700" s="9">
        <v>43833</v>
      </c>
      <c r="I2700" s="10">
        <v>0.50555555555555554</v>
      </c>
      <c r="J2700" s="11">
        <v>-2081.7600000000002</v>
      </c>
      <c r="K2700" t="s">
        <v>10122</v>
      </c>
      <c r="L2700" t="str">
        <f t="shared" si="84"/>
        <v>98826043</v>
      </c>
      <c r="M2700" t="str">
        <f t="shared" si="85"/>
        <v>64100110</v>
      </c>
      <c r="N2700" t="str">
        <f>VLOOKUP($L2700,Map_Organization!$F:$I,2,FALSE)</f>
        <v>UC4</v>
      </c>
      <c r="O2700" t="str">
        <f>VLOOKUP($L2700,Map_Organization!$F:$I,3,FALSE)</f>
        <v>930</v>
      </c>
      <c r="P2700" t="str">
        <f>VLOOKUP($L2700,Map_Organization!$F:$I,4,FALSE)</f>
        <v>8414</v>
      </c>
      <c r="Q2700" t="str">
        <f>VLOOKUP($M2700,Map_GL!$B:$N,11,FALSE)</f>
        <v>75B</v>
      </c>
      <c r="R2700" t="str">
        <f>VLOOKUP($M2700,Map_GL!$B:$N,12,FALSE)</f>
        <v>000</v>
      </c>
      <c r="S2700" t="str">
        <f>VLOOKUP($M2700,Map_GL!$B:$N,13,FALSE)</f>
        <v>00</v>
      </c>
      <c r="T2700"/>
    </row>
    <row r="2701" spans="1:20" x14ac:dyDescent="0.25">
      <c r="A2701" t="s">
        <v>8</v>
      </c>
      <c r="B2701" t="s">
        <v>10</v>
      </c>
      <c r="C2701" t="s">
        <v>12</v>
      </c>
      <c r="D2701" t="s">
        <v>14</v>
      </c>
      <c r="E2701" t="s">
        <v>10121</v>
      </c>
      <c r="F2701" t="s">
        <v>7151</v>
      </c>
      <c r="G2701" t="s">
        <v>10261</v>
      </c>
      <c r="H2701" s="9">
        <v>43833</v>
      </c>
      <c r="I2701" s="10">
        <v>0.50555555555555554</v>
      </c>
      <c r="J2701" s="11">
        <v>1020.84</v>
      </c>
      <c r="K2701" t="s">
        <v>10122</v>
      </c>
      <c r="L2701" t="str">
        <f t="shared" si="84"/>
        <v>98826043</v>
      </c>
      <c r="M2701" t="str">
        <f t="shared" si="85"/>
        <v>64100300</v>
      </c>
      <c r="N2701" t="str">
        <f>VLOOKUP($L2701,Map_Organization!$F:$I,2,FALSE)</f>
        <v>UC4</v>
      </c>
      <c r="O2701" t="str">
        <f>VLOOKUP($L2701,Map_Organization!$F:$I,3,FALSE)</f>
        <v>930</v>
      </c>
      <c r="P2701" t="str">
        <f>VLOOKUP($L2701,Map_Organization!$F:$I,4,FALSE)</f>
        <v>8414</v>
      </c>
      <c r="Q2701" t="str">
        <f>VLOOKUP($M2701,Map_GL!$B:$N,11,FALSE)</f>
        <v>75B</v>
      </c>
      <c r="R2701" t="str">
        <f>VLOOKUP($M2701,Map_GL!$B:$N,12,FALSE)</f>
        <v>000</v>
      </c>
      <c r="S2701" t="str">
        <f>VLOOKUP($M2701,Map_GL!$B:$N,13,FALSE)</f>
        <v>00</v>
      </c>
      <c r="T2701"/>
    </row>
    <row r="2702" spans="1:20" x14ac:dyDescent="0.25">
      <c r="A2702" t="s">
        <v>8</v>
      </c>
      <c r="B2702" t="s">
        <v>10</v>
      </c>
      <c r="C2702" t="s">
        <v>12</v>
      </c>
      <c r="D2702" t="s">
        <v>14</v>
      </c>
      <c r="E2702" t="s">
        <v>10121</v>
      </c>
      <c r="F2702" t="s">
        <v>7151</v>
      </c>
      <c r="G2702" t="s">
        <v>10226</v>
      </c>
      <c r="H2702" s="9">
        <v>43833</v>
      </c>
      <c r="I2702" s="10">
        <v>0.50555555555555554</v>
      </c>
      <c r="J2702" s="11">
        <v>-486</v>
      </c>
      <c r="K2702" t="s">
        <v>10122</v>
      </c>
      <c r="L2702" t="str">
        <f t="shared" si="84"/>
        <v>98826043</v>
      </c>
      <c r="M2702" t="str">
        <f t="shared" si="85"/>
        <v>64100112</v>
      </c>
      <c r="N2702" t="str">
        <f>VLOOKUP($L2702,Map_Organization!$F:$I,2,FALSE)</f>
        <v>UC4</v>
      </c>
      <c r="O2702" t="str">
        <f>VLOOKUP($L2702,Map_Organization!$F:$I,3,FALSE)</f>
        <v>930</v>
      </c>
      <c r="P2702" t="str">
        <f>VLOOKUP($L2702,Map_Organization!$F:$I,4,FALSE)</f>
        <v>8414</v>
      </c>
      <c r="Q2702" t="str">
        <f>VLOOKUP($M2702,Map_GL!$B:$N,11,FALSE)</f>
        <v>75B</v>
      </c>
      <c r="R2702" t="str">
        <f>VLOOKUP($M2702,Map_GL!$B:$N,12,FALSE)</f>
        <v>000</v>
      </c>
      <c r="S2702" t="str">
        <f>VLOOKUP($M2702,Map_GL!$B:$N,13,FALSE)</f>
        <v>00</v>
      </c>
      <c r="T2702"/>
    </row>
    <row r="2703" spans="1:20" x14ac:dyDescent="0.25">
      <c r="A2703" t="s">
        <v>8</v>
      </c>
      <c r="B2703" t="s">
        <v>10</v>
      </c>
      <c r="C2703" t="s">
        <v>12</v>
      </c>
      <c r="D2703" t="s">
        <v>14</v>
      </c>
      <c r="E2703" t="s">
        <v>10121</v>
      </c>
      <c r="F2703" t="s">
        <v>7151</v>
      </c>
      <c r="G2703" t="s">
        <v>10227</v>
      </c>
      <c r="H2703" s="9">
        <v>43833</v>
      </c>
      <c r="I2703" s="10">
        <v>0.50555555555555554</v>
      </c>
      <c r="J2703" s="11">
        <v>486</v>
      </c>
      <c r="K2703" t="s">
        <v>10122</v>
      </c>
      <c r="L2703" t="str">
        <f t="shared" si="84"/>
        <v>98826043</v>
      </c>
      <c r="M2703" t="str">
        <f t="shared" si="85"/>
        <v>64100520</v>
      </c>
      <c r="N2703" t="str">
        <f>VLOOKUP($L2703,Map_Organization!$F:$I,2,FALSE)</f>
        <v>UC4</v>
      </c>
      <c r="O2703" t="str">
        <f>VLOOKUP($L2703,Map_Organization!$F:$I,3,FALSE)</f>
        <v>930</v>
      </c>
      <c r="P2703" t="str">
        <f>VLOOKUP($L2703,Map_Organization!$F:$I,4,FALSE)</f>
        <v>8414</v>
      </c>
      <c r="Q2703" t="str">
        <f>VLOOKUP($M2703,Map_GL!$B:$N,11,FALSE)</f>
        <v>75B</v>
      </c>
      <c r="R2703" t="str">
        <f>VLOOKUP($M2703,Map_GL!$B:$N,12,FALSE)</f>
        <v>000</v>
      </c>
      <c r="S2703" t="str">
        <f>VLOOKUP($M2703,Map_GL!$B:$N,13,FALSE)</f>
        <v>00</v>
      </c>
      <c r="T2703"/>
    </row>
    <row r="2704" spans="1:20" x14ac:dyDescent="0.25">
      <c r="A2704" t="s">
        <v>8</v>
      </c>
      <c r="B2704" t="s">
        <v>10</v>
      </c>
      <c r="C2704" t="s">
        <v>12</v>
      </c>
      <c r="D2704" t="s">
        <v>14</v>
      </c>
      <c r="E2704" t="s">
        <v>10121</v>
      </c>
      <c r="F2704" t="s">
        <v>7151</v>
      </c>
      <c r="G2704" t="s">
        <v>10228</v>
      </c>
      <c r="H2704" s="9">
        <v>43833</v>
      </c>
      <c r="I2704" s="10">
        <v>0.50555555555555554</v>
      </c>
      <c r="J2704" s="11">
        <v>2655.2300000000005</v>
      </c>
      <c r="K2704" t="s">
        <v>10122</v>
      </c>
      <c r="L2704" t="str">
        <f t="shared" si="84"/>
        <v>98826043</v>
      </c>
      <c r="M2704" t="str">
        <f t="shared" si="85"/>
        <v>64106031</v>
      </c>
      <c r="N2704" t="str">
        <f>VLOOKUP($L2704,Map_Organization!$F:$I,2,FALSE)</f>
        <v>UC4</v>
      </c>
      <c r="O2704" t="str">
        <f>VLOOKUP($L2704,Map_Organization!$F:$I,3,FALSE)</f>
        <v>930</v>
      </c>
      <c r="P2704" t="str">
        <f>VLOOKUP($L2704,Map_Organization!$F:$I,4,FALSE)</f>
        <v>8414</v>
      </c>
      <c r="Q2704" t="str">
        <f>VLOOKUP($M2704,Map_GL!$B:$N,11,FALSE)</f>
        <v>75B</v>
      </c>
      <c r="R2704" t="str">
        <f>VLOOKUP($M2704,Map_GL!$B:$N,12,FALSE)</f>
        <v>000</v>
      </c>
      <c r="S2704" t="str">
        <f>VLOOKUP($M2704,Map_GL!$B:$N,13,FALSE)</f>
        <v>00</v>
      </c>
      <c r="T2704"/>
    </row>
    <row r="2705" spans="1:20" x14ac:dyDescent="0.25">
      <c r="A2705" t="s">
        <v>8</v>
      </c>
      <c r="B2705" t="s">
        <v>10</v>
      </c>
      <c r="C2705" t="s">
        <v>12</v>
      </c>
      <c r="D2705" t="s">
        <v>14</v>
      </c>
      <c r="E2705" t="s">
        <v>10121</v>
      </c>
      <c r="F2705" t="s">
        <v>7151</v>
      </c>
      <c r="G2705" t="s">
        <v>10229</v>
      </c>
      <c r="H2705" s="9">
        <v>43833</v>
      </c>
      <c r="I2705" s="10">
        <v>0.50555555555555554</v>
      </c>
      <c r="J2705" s="11">
        <v>29.27</v>
      </c>
      <c r="K2705" t="s">
        <v>10122</v>
      </c>
      <c r="L2705" t="str">
        <f t="shared" si="84"/>
        <v>98826043</v>
      </c>
      <c r="M2705" t="str">
        <f t="shared" si="85"/>
        <v>64502021</v>
      </c>
      <c r="N2705" t="str">
        <f>VLOOKUP($L2705,Map_Organization!$F:$I,2,FALSE)</f>
        <v>UC4</v>
      </c>
      <c r="O2705" t="str">
        <f>VLOOKUP($L2705,Map_Organization!$F:$I,3,FALSE)</f>
        <v>930</v>
      </c>
      <c r="P2705" t="str">
        <f>VLOOKUP($L2705,Map_Organization!$F:$I,4,FALSE)</f>
        <v>8414</v>
      </c>
      <c r="Q2705" t="str">
        <f>VLOOKUP($M2705,Map_GL!$B:$N,11,FALSE)</f>
        <v>75B</v>
      </c>
      <c r="R2705" t="str">
        <f>VLOOKUP($M2705,Map_GL!$B:$N,12,FALSE)</f>
        <v>000</v>
      </c>
      <c r="S2705" t="str">
        <f>VLOOKUP($M2705,Map_GL!$B:$N,13,FALSE)</f>
        <v>00</v>
      </c>
      <c r="T2705"/>
    </row>
    <row r="2706" spans="1:20" x14ac:dyDescent="0.25">
      <c r="A2706" t="s">
        <v>8</v>
      </c>
      <c r="B2706" t="s">
        <v>10</v>
      </c>
      <c r="C2706" t="s">
        <v>12</v>
      </c>
      <c r="D2706" t="s">
        <v>14</v>
      </c>
      <c r="E2706" t="s">
        <v>10121</v>
      </c>
      <c r="F2706" t="s">
        <v>7151</v>
      </c>
      <c r="G2706" t="s">
        <v>10230</v>
      </c>
      <c r="H2706" s="9">
        <v>43833</v>
      </c>
      <c r="I2706" s="10">
        <v>0.50555555555555554</v>
      </c>
      <c r="J2706" s="11">
        <v>1510.3799999999999</v>
      </c>
      <c r="K2706" t="s">
        <v>10122</v>
      </c>
      <c r="L2706" t="str">
        <f t="shared" si="84"/>
        <v>98826043</v>
      </c>
      <c r="M2706" t="str">
        <f t="shared" si="85"/>
        <v>64503001</v>
      </c>
      <c r="N2706" t="str">
        <f>VLOOKUP($L2706,Map_Organization!$F:$I,2,FALSE)</f>
        <v>UC4</v>
      </c>
      <c r="O2706" t="str">
        <f>VLOOKUP($L2706,Map_Organization!$F:$I,3,FALSE)</f>
        <v>930</v>
      </c>
      <c r="P2706" t="str">
        <f>VLOOKUP($L2706,Map_Organization!$F:$I,4,FALSE)</f>
        <v>8414</v>
      </c>
      <c r="Q2706" t="str">
        <f>VLOOKUP($M2706,Map_GL!$B:$N,11,FALSE)</f>
        <v>75B</v>
      </c>
      <c r="R2706" t="str">
        <f>VLOOKUP($M2706,Map_GL!$B:$N,12,FALSE)</f>
        <v>000</v>
      </c>
      <c r="S2706" t="str">
        <f>VLOOKUP($M2706,Map_GL!$B:$N,13,FALSE)</f>
        <v>00</v>
      </c>
      <c r="T2706"/>
    </row>
    <row r="2707" spans="1:20" x14ac:dyDescent="0.25">
      <c r="A2707" t="s">
        <v>8</v>
      </c>
      <c r="B2707" t="s">
        <v>10</v>
      </c>
      <c r="C2707" t="s">
        <v>12</v>
      </c>
      <c r="D2707" t="s">
        <v>14</v>
      </c>
      <c r="E2707" t="s">
        <v>10121</v>
      </c>
      <c r="F2707" t="s">
        <v>7151</v>
      </c>
      <c r="G2707" t="s">
        <v>10231</v>
      </c>
      <c r="H2707" s="9">
        <v>43833</v>
      </c>
      <c r="I2707" s="10">
        <v>0.50555555555555554</v>
      </c>
      <c r="J2707" s="11">
        <v>548.81000000000006</v>
      </c>
      <c r="K2707" t="s">
        <v>10122</v>
      </c>
      <c r="L2707" t="str">
        <f t="shared" si="84"/>
        <v>98826043</v>
      </c>
      <c r="M2707" t="str">
        <f t="shared" si="85"/>
        <v>61620003</v>
      </c>
      <c r="N2707" t="str">
        <f>VLOOKUP($L2707,Map_Organization!$F:$I,2,FALSE)</f>
        <v>UC4</v>
      </c>
      <c r="O2707" t="str">
        <f>VLOOKUP($L2707,Map_Organization!$F:$I,3,FALSE)</f>
        <v>930</v>
      </c>
      <c r="P2707" t="str">
        <f>VLOOKUP($L2707,Map_Organization!$F:$I,4,FALSE)</f>
        <v>8414</v>
      </c>
      <c r="Q2707" t="str">
        <f>VLOOKUP($M2707,Map_GL!$B:$N,11,FALSE)</f>
        <v>794</v>
      </c>
      <c r="R2707" t="str">
        <f>VLOOKUP($M2707,Map_GL!$B:$N,12,FALSE)</f>
        <v>401</v>
      </c>
      <c r="S2707" t="str">
        <f>VLOOKUP($M2707,Map_GL!$B:$N,13,FALSE)</f>
        <v>00</v>
      </c>
      <c r="T2707"/>
    </row>
    <row r="2708" spans="1:20" x14ac:dyDescent="0.25">
      <c r="A2708" t="s">
        <v>8</v>
      </c>
      <c r="B2708" t="s">
        <v>10</v>
      </c>
      <c r="C2708" t="s">
        <v>12</v>
      </c>
      <c r="D2708" t="s">
        <v>14</v>
      </c>
      <c r="E2708" t="s">
        <v>10121</v>
      </c>
      <c r="F2708" t="s">
        <v>7151</v>
      </c>
      <c r="G2708" t="s">
        <v>10232</v>
      </c>
      <c r="H2708" s="9">
        <v>43833</v>
      </c>
      <c r="I2708" s="10">
        <v>0.50555555555555554</v>
      </c>
      <c r="J2708" s="11">
        <v>78.349999999999994</v>
      </c>
      <c r="K2708" t="s">
        <v>10122</v>
      </c>
      <c r="L2708" t="str">
        <f t="shared" si="84"/>
        <v>98826043</v>
      </c>
      <c r="M2708" t="str">
        <f t="shared" si="85"/>
        <v>64501011</v>
      </c>
      <c r="N2708" t="str">
        <f>VLOOKUP($L2708,Map_Organization!$F:$I,2,FALSE)</f>
        <v>UC4</v>
      </c>
      <c r="O2708" t="str">
        <f>VLOOKUP($L2708,Map_Organization!$F:$I,3,FALSE)</f>
        <v>930</v>
      </c>
      <c r="P2708" t="str">
        <f>VLOOKUP($L2708,Map_Organization!$F:$I,4,FALSE)</f>
        <v>8414</v>
      </c>
      <c r="Q2708" t="str">
        <f>VLOOKUP($M2708,Map_GL!$B:$N,11,FALSE)</f>
        <v>75B</v>
      </c>
      <c r="R2708" t="str">
        <f>VLOOKUP($M2708,Map_GL!$B:$N,12,FALSE)</f>
        <v>000</v>
      </c>
      <c r="S2708" t="str">
        <f>VLOOKUP($M2708,Map_GL!$B:$N,13,FALSE)</f>
        <v>00</v>
      </c>
      <c r="T2708"/>
    </row>
    <row r="2709" spans="1:20" x14ac:dyDescent="0.25">
      <c r="A2709" t="s">
        <v>8</v>
      </c>
      <c r="B2709" t="s">
        <v>10</v>
      </c>
      <c r="C2709" t="s">
        <v>12</v>
      </c>
      <c r="D2709" t="s">
        <v>14</v>
      </c>
      <c r="E2709" t="s">
        <v>10121</v>
      </c>
      <c r="F2709" t="s">
        <v>7151</v>
      </c>
      <c r="G2709" t="s">
        <v>10233</v>
      </c>
      <c r="H2709" s="9">
        <v>43833</v>
      </c>
      <c r="I2709" s="10">
        <v>0.50555555555555554</v>
      </c>
      <c r="J2709" s="11">
        <v>-282.45</v>
      </c>
      <c r="K2709" t="s">
        <v>10122</v>
      </c>
      <c r="L2709" t="str">
        <f t="shared" si="84"/>
        <v>98826043</v>
      </c>
      <c r="M2709" t="str">
        <f t="shared" si="85"/>
        <v>64501111</v>
      </c>
      <c r="N2709" t="str">
        <f>VLOOKUP($L2709,Map_Organization!$F:$I,2,FALSE)</f>
        <v>UC4</v>
      </c>
      <c r="O2709" t="str">
        <f>VLOOKUP($L2709,Map_Organization!$F:$I,3,FALSE)</f>
        <v>930</v>
      </c>
      <c r="P2709" t="str">
        <f>VLOOKUP($L2709,Map_Organization!$F:$I,4,FALSE)</f>
        <v>8414</v>
      </c>
      <c r="Q2709" t="str">
        <f>VLOOKUP($M2709,Map_GL!$B:$N,11,FALSE)</f>
        <v>75B</v>
      </c>
      <c r="R2709" t="str">
        <f>VLOOKUP($M2709,Map_GL!$B:$N,12,FALSE)</f>
        <v>000</v>
      </c>
      <c r="S2709" t="str">
        <f>VLOOKUP($M2709,Map_GL!$B:$N,13,FALSE)</f>
        <v>00</v>
      </c>
      <c r="T2709"/>
    </row>
    <row r="2710" spans="1:20" x14ac:dyDescent="0.25">
      <c r="A2710" t="s">
        <v>8</v>
      </c>
      <c r="B2710" t="s">
        <v>10</v>
      </c>
      <c r="C2710" t="s">
        <v>12</v>
      </c>
      <c r="D2710" t="s">
        <v>14</v>
      </c>
      <c r="E2710" t="s">
        <v>10121</v>
      </c>
      <c r="F2710" t="s">
        <v>7151</v>
      </c>
      <c r="G2710" t="s">
        <v>10234</v>
      </c>
      <c r="H2710" s="9">
        <v>43833</v>
      </c>
      <c r="I2710" s="10">
        <v>0.50555555555555554</v>
      </c>
      <c r="J2710" s="11">
        <v>751.06</v>
      </c>
      <c r="K2710" t="s">
        <v>10122</v>
      </c>
      <c r="L2710" t="str">
        <f t="shared" si="84"/>
        <v>98826043</v>
      </c>
      <c r="M2710" t="str">
        <f t="shared" si="85"/>
        <v>64501611</v>
      </c>
      <c r="N2710" t="str">
        <f>VLOOKUP($L2710,Map_Organization!$F:$I,2,FALSE)</f>
        <v>UC4</v>
      </c>
      <c r="O2710" t="str">
        <f>VLOOKUP($L2710,Map_Organization!$F:$I,3,FALSE)</f>
        <v>930</v>
      </c>
      <c r="P2710" t="str">
        <f>VLOOKUP($L2710,Map_Organization!$F:$I,4,FALSE)</f>
        <v>8414</v>
      </c>
      <c r="Q2710" t="str">
        <f>VLOOKUP($M2710,Map_GL!$B:$N,11,FALSE)</f>
        <v>75B</v>
      </c>
      <c r="R2710" t="str">
        <f>VLOOKUP($M2710,Map_GL!$B:$N,12,FALSE)</f>
        <v>000</v>
      </c>
      <c r="S2710" t="str">
        <f>VLOOKUP($M2710,Map_GL!$B:$N,13,FALSE)</f>
        <v>00</v>
      </c>
      <c r="T2710"/>
    </row>
    <row r="2711" spans="1:20" x14ac:dyDescent="0.25">
      <c r="A2711" t="s">
        <v>8</v>
      </c>
      <c r="B2711" t="s">
        <v>10</v>
      </c>
      <c r="C2711" t="s">
        <v>12</v>
      </c>
      <c r="D2711" t="s">
        <v>14</v>
      </c>
      <c r="E2711" t="s">
        <v>10121</v>
      </c>
      <c r="F2711" t="s">
        <v>7151</v>
      </c>
      <c r="G2711" t="s">
        <v>10235</v>
      </c>
      <c r="H2711" s="9">
        <v>43833</v>
      </c>
      <c r="I2711" s="10">
        <v>0.50555555555555554</v>
      </c>
      <c r="J2711" s="11">
        <v>33.33</v>
      </c>
      <c r="K2711" t="s">
        <v>10122</v>
      </c>
      <c r="L2711" t="str">
        <f t="shared" si="84"/>
        <v>98826043</v>
      </c>
      <c r="M2711" t="str">
        <f t="shared" si="85"/>
        <v>64501621</v>
      </c>
      <c r="N2711" t="str">
        <f>VLOOKUP($L2711,Map_Organization!$F:$I,2,FALSE)</f>
        <v>UC4</v>
      </c>
      <c r="O2711" t="str">
        <f>VLOOKUP($L2711,Map_Organization!$F:$I,3,FALSE)</f>
        <v>930</v>
      </c>
      <c r="P2711" t="str">
        <f>VLOOKUP($L2711,Map_Organization!$F:$I,4,FALSE)</f>
        <v>8414</v>
      </c>
      <c r="Q2711" t="str">
        <f>VLOOKUP($M2711,Map_GL!$B:$N,11,FALSE)</f>
        <v>75B</v>
      </c>
      <c r="R2711" t="str">
        <f>VLOOKUP($M2711,Map_GL!$B:$N,12,FALSE)</f>
        <v>000</v>
      </c>
      <c r="S2711" t="str">
        <f>VLOOKUP($M2711,Map_GL!$B:$N,13,FALSE)</f>
        <v>00</v>
      </c>
      <c r="T2711"/>
    </row>
    <row r="2712" spans="1:20" x14ac:dyDescent="0.25">
      <c r="A2712" t="s">
        <v>8</v>
      </c>
      <c r="B2712" t="s">
        <v>10</v>
      </c>
      <c r="C2712" t="s">
        <v>12</v>
      </c>
      <c r="D2712" t="s">
        <v>14</v>
      </c>
      <c r="E2712" t="s">
        <v>10121</v>
      </c>
      <c r="F2712" t="s">
        <v>7151</v>
      </c>
      <c r="G2712" t="s">
        <v>10236</v>
      </c>
      <c r="H2712" s="9">
        <v>43833</v>
      </c>
      <c r="I2712" s="10">
        <v>0.50555555555555554</v>
      </c>
      <c r="J2712" s="11">
        <v>180.60000000000002</v>
      </c>
      <c r="K2712" t="s">
        <v>10122</v>
      </c>
      <c r="L2712" t="str">
        <f t="shared" si="84"/>
        <v>98826043</v>
      </c>
      <c r="M2712" t="str">
        <f t="shared" si="85"/>
        <v>64501631</v>
      </c>
      <c r="N2712" t="str">
        <f>VLOOKUP($L2712,Map_Organization!$F:$I,2,FALSE)</f>
        <v>UC4</v>
      </c>
      <c r="O2712" t="str">
        <f>VLOOKUP($L2712,Map_Organization!$F:$I,3,FALSE)</f>
        <v>930</v>
      </c>
      <c r="P2712" t="str">
        <f>VLOOKUP($L2712,Map_Organization!$F:$I,4,FALSE)</f>
        <v>8414</v>
      </c>
      <c r="Q2712" t="str">
        <f>VLOOKUP($M2712,Map_GL!$B:$N,11,FALSE)</f>
        <v>75B</v>
      </c>
      <c r="R2712" t="str">
        <f>VLOOKUP($M2712,Map_GL!$B:$N,12,FALSE)</f>
        <v>000</v>
      </c>
      <c r="S2712" t="str">
        <f>VLOOKUP($M2712,Map_GL!$B:$N,13,FALSE)</f>
        <v>00</v>
      </c>
      <c r="T2712"/>
    </row>
    <row r="2713" spans="1:20" x14ac:dyDescent="0.25">
      <c r="A2713" t="s">
        <v>8</v>
      </c>
      <c r="B2713" t="s">
        <v>10</v>
      </c>
      <c r="C2713" t="s">
        <v>12</v>
      </c>
      <c r="D2713" t="s">
        <v>14</v>
      </c>
      <c r="E2713" t="s">
        <v>10121</v>
      </c>
      <c r="F2713" t="s">
        <v>7151</v>
      </c>
      <c r="G2713" t="s">
        <v>10237</v>
      </c>
      <c r="H2713" s="9">
        <v>43833</v>
      </c>
      <c r="I2713" s="10">
        <v>0.50555555555555554</v>
      </c>
      <c r="J2713" s="11">
        <v>-2655.2300000000005</v>
      </c>
      <c r="K2713" t="s">
        <v>10122</v>
      </c>
      <c r="L2713" t="str">
        <f t="shared" si="84"/>
        <v>98826043</v>
      </c>
      <c r="M2713" t="str">
        <f t="shared" si="85"/>
        <v>64106031</v>
      </c>
      <c r="N2713" t="str">
        <f>VLOOKUP($L2713,Map_Organization!$F:$I,2,FALSE)</f>
        <v>UC4</v>
      </c>
      <c r="O2713" t="str">
        <f>VLOOKUP($L2713,Map_Organization!$F:$I,3,FALSE)</f>
        <v>930</v>
      </c>
      <c r="P2713" t="str">
        <f>VLOOKUP($L2713,Map_Organization!$F:$I,4,FALSE)</f>
        <v>8414</v>
      </c>
      <c r="Q2713" t="str">
        <f>VLOOKUP($M2713,Map_GL!$B:$N,11,FALSE)</f>
        <v>75B</v>
      </c>
      <c r="R2713" t="str">
        <f>VLOOKUP($M2713,Map_GL!$B:$N,12,FALSE)</f>
        <v>000</v>
      </c>
      <c r="S2713" t="str">
        <f>VLOOKUP($M2713,Map_GL!$B:$N,13,FALSE)</f>
        <v>00</v>
      </c>
      <c r="T2713"/>
    </row>
    <row r="2714" spans="1:20" x14ac:dyDescent="0.25">
      <c r="A2714" t="s">
        <v>8</v>
      </c>
      <c r="B2714" t="s">
        <v>10</v>
      </c>
      <c r="C2714" t="s">
        <v>12</v>
      </c>
      <c r="D2714" t="s">
        <v>14</v>
      </c>
      <c r="E2714" t="s">
        <v>10121</v>
      </c>
      <c r="F2714" t="s">
        <v>7151</v>
      </c>
      <c r="G2714" t="s">
        <v>10238</v>
      </c>
      <c r="H2714" s="9">
        <v>43833</v>
      </c>
      <c r="I2714" s="10">
        <v>0.50555555555555554</v>
      </c>
      <c r="J2714" s="11">
        <v>2655.2300000000005</v>
      </c>
      <c r="K2714" t="s">
        <v>10122</v>
      </c>
      <c r="L2714" t="str">
        <f t="shared" si="84"/>
        <v>98826043</v>
      </c>
      <c r="M2714" t="str">
        <f t="shared" si="85"/>
        <v>64106030</v>
      </c>
      <c r="N2714" t="str">
        <f>VLOOKUP($L2714,Map_Organization!$F:$I,2,FALSE)</f>
        <v>UC4</v>
      </c>
      <c r="O2714" t="str">
        <f>VLOOKUP($L2714,Map_Organization!$F:$I,3,FALSE)</f>
        <v>930</v>
      </c>
      <c r="P2714" t="str">
        <f>VLOOKUP($L2714,Map_Organization!$F:$I,4,FALSE)</f>
        <v>8414</v>
      </c>
      <c r="Q2714" t="str">
        <f>VLOOKUP($M2714,Map_GL!$B:$N,11,FALSE)</f>
        <v>75B</v>
      </c>
      <c r="R2714" t="str">
        <f>VLOOKUP($M2714,Map_GL!$B:$N,12,FALSE)</f>
        <v>000</v>
      </c>
      <c r="S2714" t="str">
        <f>VLOOKUP($M2714,Map_GL!$B:$N,13,FALSE)</f>
        <v>00</v>
      </c>
      <c r="T2714"/>
    </row>
    <row r="2715" spans="1:20" x14ac:dyDescent="0.25">
      <c r="A2715" t="s">
        <v>8</v>
      </c>
      <c r="B2715" t="s">
        <v>10</v>
      </c>
      <c r="C2715" t="s">
        <v>12</v>
      </c>
      <c r="D2715" t="s">
        <v>14</v>
      </c>
      <c r="E2715" t="s">
        <v>10121</v>
      </c>
      <c r="F2715" t="s">
        <v>7151</v>
      </c>
      <c r="G2715" t="s">
        <v>10239</v>
      </c>
      <c r="H2715" s="9">
        <v>43833</v>
      </c>
      <c r="I2715" s="10">
        <v>0.50555555555555554</v>
      </c>
      <c r="J2715" s="11">
        <v>-29.27</v>
      </c>
      <c r="K2715" t="s">
        <v>10122</v>
      </c>
      <c r="L2715" t="str">
        <f t="shared" si="84"/>
        <v>98826043</v>
      </c>
      <c r="M2715" t="str">
        <f t="shared" si="85"/>
        <v>64502021</v>
      </c>
      <c r="N2715" t="str">
        <f>VLOOKUP($L2715,Map_Organization!$F:$I,2,FALSE)</f>
        <v>UC4</v>
      </c>
      <c r="O2715" t="str">
        <f>VLOOKUP($L2715,Map_Organization!$F:$I,3,FALSE)</f>
        <v>930</v>
      </c>
      <c r="P2715" t="str">
        <f>VLOOKUP($L2715,Map_Organization!$F:$I,4,FALSE)</f>
        <v>8414</v>
      </c>
      <c r="Q2715" t="str">
        <f>VLOOKUP($M2715,Map_GL!$B:$N,11,FALSE)</f>
        <v>75B</v>
      </c>
      <c r="R2715" t="str">
        <f>VLOOKUP($M2715,Map_GL!$B:$N,12,FALSE)</f>
        <v>000</v>
      </c>
      <c r="S2715" t="str">
        <f>VLOOKUP($M2715,Map_GL!$B:$N,13,FALSE)</f>
        <v>00</v>
      </c>
      <c r="T2715"/>
    </row>
    <row r="2716" spans="1:20" x14ac:dyDescent="0.25">
      <c r="A2716" t="s">
        <v>8</v>
      </c>
      <c r="B2716" t="s">
        <v>10</v>
      </c>
      <c r="C2716" t="s">
        <v>12</v>
      </c>
      <c r="D2716" t="s">
        <v>14</v>
      </c>
      <c r="E2716" t="s">
        <v>10121</v>
      </c>
      <c r="F2716" t="s">
        <v>7151</v>
      </c>
      <c r="G2716" t="s">
        <v>10240</v>
      </c>
      <c r="H2716" s="9">
        <v>43833</v>
      </c>
      <c r="I2716" s="10">
        <v>0.50555555555555554</v>
      </c>
      <c r="J2716" s="11">
        <v>-1510.3799999999999</v>
      </c>
      <c r="K2716" t="s">
        <v>10122</v>
      </c>
      <c r="L2716" t="str">
        <f t="shared" si="84"/>
        <v>98826043</v>
      </c>
      <c r="M2716" t="str">
        <f t="shared" si="85"/>
        <v>64503001</v>
      </c>
      <c r="N2716" t="str">
        <f>VLOOKUP($L2716,Map_Organization!$F:$I,2,FALSE)</f>
        <v>UC4</v>
      </c>
      <c r="O2716" t="str">
        <f>VLOOKUP($L2716,Map_Organization!$F:$I,3,FALSE)</f>
        <v>930</v>
      </c>
      <c r="P2716" t="str">
        <f>VLOOKUP($L2716,Map_Organization!$F:$I,4,FALSE)</f>
        <v>8414</v>
      </c>
      <c r="Q2716" t="str">
        <f>VLOOKUP($M2716,Map_GL!$B:$N,11,FALSE)</f>
        <v>75B</v>
      </c>
      <c r="R2716" t="str">
        <f>VLOOKUP($M2716,Map_GL!$B:$N,12,FALSE)</f>
        <v>000</v>
      </c>
      <c r="S2716" t="str">
        <f>VLOOKUP($M2716,Map_GL!$B:$N,13,FALSE)</f>
        <v>00</v>
      </c>
      <c r="T2716"/>
    </row>
    <row r="2717" spans="1:20" x14ac:dyDescent="0.25">
      <c r="A2717" t="s">
        <v>8</v>
      </c>
      <c r="B2717" t="s">
        <v>10</v>
      </c>
      <c r="C2717" t="s">
        <v>12</v>
      </c>
      <c r="D2717" t="s">
        <v>14</v>
      </c>
      <c r="E2717" t="s">
        <v>10121</v>
      </c>
      <c r="F2717" t="s">
        <v>7151</v>
      </c>
      <c r="G2717" t="s">
        <v>10241</v>
      </c>
      <c r="H2717" s="9">
        <v>43833</v>
      </c>
      <c r="I2717" s="10">
        <v>0.50555555555555554</v>
      </c>
      <c r="J2717" s="11">
        <v>29.27</v>
      </c>
      <c r="K2717" t="s">
        <v>10122</v>
      </c>
      <c r="L2717" t="str">
        <f t="shared" si="84"/>
        <v>98826043</v>
      </c>
      <c r="M2717" t="str">
        <f t="shared" si="85"/>
        <v>64502020</v>
      </c>
      <c r="N2717" t="str">
        <f>VLOOKUP($L2717,Map_Organization!$F:$I,2,FALSE)</f>
        <v>UC4</v>
      </c>
      <c r="O2717" t="str">
        <f>VLOOKUP($L2717,Map_Organization!$F:$I,3,FALSE)</f>
        <v>930</v>
      </c>
      <c r="P2717" t="str">
        <f>VLOOKUP($L2717,Map_Organization!$F:$I,4,FALSE)</f>
        <v>8414</v>
      </c>
      <c r="Q2717" t="str">
        <f>VLOOKUP($M2717,Map_GL!$B:$N,11,FALSE)</f>
        <v>75B</v>
      </c>
      <c r="R2717" t="str">
        <f>VLOOKUP($M2717,Map_GL!$B:$N,12,FALSE)</f>
        <v>000</v>
      </c>
      <c r="S2717" t="str">
        <f>VLOOKUP($M2717,Map_GL!$B:$N,13,FALSE)</f>
        <v>00</v>
      </c>
      <c r="T2717"/>
    </row>
    <row r="2718" spans="1:20" x14ac:dyDescent="0.25">
      <c r="A2718" t="s">
        <v>8</v>
      </c>
      <c r="B2718" t="s">
        <v>10</v>
      </c>
      <c r="C2718" t="s">
        <v>12</v>
      </c>
      <c r="D2718" t="s">
        <v>14</v>
      </c>
      <c r="E2718" t="s">
        <v>10121</v>
      </c>
      <c r="F2718" t="s">
        <v>7151</v>
      </c>
      <c r="G2718" t="s">
        <v>10242</v>
      </c>
      <c r="H2718" s="9">
        <v>43833</v>
      </c>
      <c r="I2718" s="10">
        <v>0.50555555555555554</v>
      </c>
      <c r="J2718" s="11">
        <v>1874.61</v>
      </c>
      <c r="K2718" t="s">
        <v>10122</v>
      </c>
      <c r="L2718" t="str">
        <f t="shared" si="84"/>
        <v>98826043</v>
      </c>
      <c r="M2718" t="str">
        <f t="shared" si="85"/>
        <v>64503000</v>
      </c>
      <c r="N2718" t="str">
        <f>VLOOKUP($L2718,Map_Organization!$F:$I,2,FALSE)</f>
        <v>UC4</v>
      </c>
      <c r="O2718" t="str">
        <f>VLOOKUP($L2718,Map_Organization!$F:$I,3,FALSE)</f>
        <v>930</v>
      </c>
      <c r="P2718" t="str">
        <f>VLOOKUP($L2718,Map_Organization!$F:$I,4,FALSE)</f>
        <v>8414</v>
      </c>
      <c r="Q2718" t="str">
        <f>VLOOKUP($M2718,Map_GL!$B:$N,11,FALSE)</f>
        <v>75B</v>
      </c>
      <c r="R2718" t="str">
        <f>VLOOKUP($M2718,Map_GL!$B:$N,12,FALSE)</f>
        <v>000</v>
      </c>
      <c r="S2718" t="str">
        <f>VLOOKUP($M2718,Map_GL!$B:$N,13,FALSE)</f>
        <v>00</v>
      </c>
      <c r="T2718"/>
    </row>
    <row r="2719" spans="1:20" x14ac:dyDescent="0.25">
      <c r="A2719" t="s">
        <v>8</v>
      </c>
      <c r="B2719" t="s">
        <v>10</v>
      </c>
      <c r="C2719" t="s">
        <v>12</v>
      </c>
      <c r="D2719" t="s">
        <v>14</v>
      </c>
      <c r="E2719" t="s">
        <v>10121</v>
      </c>
      <c r="F2719" t="s">
        <v>7151</v>
      </c>
      <c r="G2719" t="s">
        <v>10243</v>
      </c>
      <c r="H2719" s="9">
        <v>43833</v>
      </c>
      <c r="I2719" s="10">
        <v>0.50555555555555554</v>
      </c>
      <c r="J2719" s="11">
        <v>-78.349999999999994</v>
      </c>
      <c r="K2719" t="s">
        <v>10122</v>
      </c>
      <c r="L2719" t="str">
        <f t="shared" si="84"/>
        <v>98826043</v>
      </c>
      <c r="M2719" t="str">
        <f t="shared" si="85"/>
        <v>64501011</v>
      </c>
      <c r="N2719" t="str">
        <f>VLOOKUP($L2719,Map_Organization!$F:$I,2,FALSE)</f>
        <v>UC4</v>
      </c>
      <c r="O2719" t="str">
        <f>VLOOKUP($L2719,Map_Organization!$F:$I,3,FALSE)</f>
        <v>930</v>
      </c>
      <c r="P2719" t="str">
        <f>VLOOKUP($L2719,Map_Organization!$F:$I,4,FALSE)</f>
        <v>8414</v>
      </c>
      <c r="Q2719" t="str">
        <f>VLOOKUP($M2719,Map_GL!$B:$N,11,FALSE)</f>
        <v>75B</v>
      </c>
      <c r="R2719" t="str">
        <f>VLOOKUP($M2719,Map_GL!$B:$N,12,FALSE)</f>
        <v>000</v>
      </c>
      <c r="S2719" t="str">
        <f>VLOOKUP($M2719,Map_GL!$B:$N,13,FALSE)</f>
        <v>00</v>
      </c>
      <c r="T2719"/>
    </row>
    <row r="2720" spans="1:20" x14ac:dyDescent="0.25">
      <c r="A2720" t="s">
        <v>8</v>
      </c>
      <c r="B2720" t="s">
        <v>10</v>
      </c>
      <c r="C2720" t="s">
        <v>12</v>
      </c>
      <c r="D2720" t="s">
        <v>14</v>
      </c>
      <c r="E2720" t="s">
        <v>10121</v>
      </c>
      <c r="F2720" t="s">
        <v>7151</v>
      </c>
      <c r="G2720" t="s">
        <v>10244</v>
      </c>
      <c r="H2720" s="9">
        <v>43833</v>
      </c>
      <c r="I2720" s="10">
        <v>0.50555555555555554</v>
      </c>
      <c r="J2720" s="11">
        <v>282.45</v>
      </c>
      <c r="K2720" t="s">
        <v>10122</v>
      </c>
      <c r="L2720" t="str">
        <f t="shared" si="84"/>
        <v>98826043</v>
      </c>
      <c r="M2720" t="str">
        <f t="shared" si="85"/>
        <v>64501111</v>
      </c>
      <c r="N2720" t="str">
        <f>VLOOKUP($L2720,Map_Organization!$F:$I,2,FALSE)</f>
        <v>UC4</v>
      </c>
      <c r="O2720" t="str">
        <f>VLOOKUP($L2720,Map_Organization!$F:$I,3,FALSE)</f>
        <v>930</v>
      </c>
      <c r="P2720" t="str">
        <f>VLOOKUP($L2720,Map_Organization!$F:$I,4,FALSE)</f>
        <v>8414</v>
      </c>
      <c r="Q2720" t="str">
        <f>VLOOKUP($M2720,Map_GL!$B:$N,11,FALSE)</f>
        <v>75B</v>
      </c>
      <c r="R2720" t="str">
        <f>VLOOKUP($M2720,Map_GL!$B:$N,12,FALSE)</f>
        <v>000</v>
      </c>
      <c r="S2720" t="str">
        <f>VLOOKUP($M2720,Map_GL!$B:$N,13,FALSE)</f>
        <v>00</v>
      </c>
      <c r="T2720"/>
    </row>
    <row r="2721" spans="1:20" x14ac:dyDescent="0.25">
      <c r="A2721" t="s">
        <v>8</v>
      </c>
      <c r="B2721" t="s">
        <v>10</v>
      </c>
      <c r="C2721" t="s">
        <v>12</v>
      </c>
      <c r="D2721" t="s">
        <v>14</v>
      </c>
      <c r="E2721" t="s">
        <v>10121</v>
      </c>
      <c r="F2721" t="s">
        <v>7151</v>
      </c>
      <c r="G2721" t="s">
        <v>10245</v>
      </c>
      <c r="H2721" s="9">
        <v>43833</v>
      </c>
      <c r="I2721" s="10">
        <v>0.50555555555555554</v>
      </c>
      <c r="J2721" s="11">
        <v>43.54</v>
      </c>
      <c r="K2721" t="s">
        <v>10122</v>
      </c>
      <c r="L2721" t="str">
        <f t="shared" si="84"/>
        <v>98826043</v>
      </c>
      <c r="M2721" t="str">
        <f t="shared" si="85"/>
        <v>64501009</v>
      </c>
      <c r="N2721" t="str">
        <f>VLOOKUP($L2721,Map_Organization!$F:$I,2,FALSE)</f>
        <v>UC4</v>
      </c>
      <c r="O2721" t="str">
        <f>VLOOKUP($L2721,Map_Organization!$F:$I,3,FALSE)</f>
        <v>930</v>
      </c>
      <c r="P2721" t="str">
        <f>VLOOKUP($L2721,Map_Organization!$F:$I,4,FALSE)</f>
        <v>8414</v>
      </c>
      <c r="Q2721" t="str">
        <f>VLOOKUP($M2721,Map_GL!$B:$N,11,FALSE)</f>
        <v>75B</v>
      </c>
      <c r="R2721" t="str">
        <f>VLOOKUP($M2721,Map_GL!$B:$N,12,FALSE)</f>
        <v>000</v>
      </c>
      <c r="S2721" t="str">
        <f>VLOOKUP($M2721,Map_GL!$B:$N,13,FALSE)</f>
        <v>00</v>
      </c>
      <c r="T2721"/>
    </row>
    <row r="2722" spans="1:20" x14ac:dyDescent="0.25">
      <c r="A2722" t="s">
        <v>8</v>
      </c>
      <c r="B2722" t="s">
        <v>10</v>
      </c>
      <c r="C2722" t="s">
        <v>12</v>
      </c>
      <c r="D2722" t="s">
        <v>14</v>
      </c>
      <c r="E2722" t="s">
        <v>10121</v>
      </c>
      <c r="F2722" t="s">
        <v>7151</v>
      </c>
      <c r="G2722" t="s">
        <v>10246</v>
      </c>
      <c r="H2722" s="9">
        <v>43833</v>
      </c>
      <c r="I2722" s="10">
        <v>0.50555555555555554</v>
      </c>
      <c r="J2722" s="11">
        <v>34.81</v>
      </c>
      <c r="K2722" t="s">
        <v>10122</v>
      </c>
      <c r="L2722" t="str">
        <f t="shared" si="84"/>
        <v>98826043</v>
      </c>
      <c r="M2722" t="str">
        <f t="shared" si="85"/>
        <v>64501010</v>
      </c>
      <c r="N2722" t="str">
        <f>VLOOKUP($L2722,Map_Organization!$F:$I,2,FALSE)</f>
        <v>UC4</v>
      </c>
      <c r="O2722" t="str">
        <f>VLOOKUP($L2722,Map_Organization!$F:$I,3,FALSE)</f>
        <v>930</v>
      </c>
      <c r="P2722" t="str">
        <f>VLOOKUP($L2722,Map_Organization!$F:$I,4,FALSE)</f>
        <v>8414</v>
      </c>
      <c r="Q2722" t="str">
        <f>VLOOKUP($M2722,Map_GL!$B:$N,11,FALSE)</f>
        <v>75B</v>
      </c>
      <c r="R2722" t="str">
        <f>VLOOKUP($M2722,Map_GL!$B:$N,12,FALSE)</f>
        <v>000</v>
      </c>
      <c r="S2722" t="str">
        <f>VLOOKUP($M2722,Map_GL!$B:$N,13,FALSE)</f>
        <v>00</v>
      </c>
      <c r="T2722"/>
    </row>
    <row r="2723" spans="1:20" x14ac:dyDescent="0.25">
      <c r="A2723" t="s">
        <v>8</v>
      </c>
      <c r="B2723" t="s">
        <v>10</v>
      </c>
      <c r="C2723" t="s">
        <v>12</v>
      </c>
      <c r="D2723" t="s">
        <v>14</v>
      </c>
      <c r="E2723" t="s">
        <v>10121</v>
      </c>
      <c r="F2723" t="s">
        <v>7151</v>
      </c>
      <c r="G2723" t="s">
        <v>10247</v>
      </c>
      <c r="H2723" s="9">
        <v>43833</v>
      </c>
      <c r="I2723" s="10">
        <v>0.50555555555555554</v>
      </c>
      <c r="J2723" s="11">
        <v>-282.45</v>
      </c>
      <c r="K2723" t="s">
        <v>10122</v>
      </c>
      <c r="L2723" t="str">
        <f t="shared" si="84"/>
        <v>98826043</v>
      </c>
      <c r="M2723" t="str">
        <f t="shared" si="85"/>
        <v>64501110</v>
      </c>
      <c r="N2723" t="str">
        <f>VLOOKUP($L2723,Map_Organization!$F:$I,2,FALSE)</f>
        <v>UC4</v>
      </c>
      <c r="O2723" t="str">
        <f>VLOOKUP($L2723,Map_Organization!$F:$I,3,FALSE)</f>
        <v>930</v>
      </c>
      <c r="P2723" t="str">
        <f>VLOOKUP($L2723,Map_Organization!$F:$I,4,FALSE)</f>
        <v>8414</v>
      </c>
      <c r="Q2723" t="str">
        <f>VLOOKUP($M2723,Map_GL!$B:$N,11,FALSE)</f>
        <v>75B</v>
      </c>
      <c r="R2723" t="str">
        <f>VLOOKUP($M2723,Map_GL!$B:$N,12,FALSE)</f>
        <v>000</v>
      </c>
      <c r="S2723" t="str">
        <f>VLOOKUP($M2723,Map_GL!$B:$N,13,FALSE)</f>
        <v>00</v>
      </c>
      <c r="T2723"/>
    </row>
    <row r="2724" spans="1:20" x14ac:dyDescent="0.25">
      <c r="A2724" t="s">
        <v>8</v>
      </c>
      <c r="B2724" t="s">
        <v>10</v>
      </c>
      <c r="C2724" t="s">
        <v>12</v>
      </c>
      <c r="D2724" t="s">
        <v>14</v>
      </c>
      <c r="E2724" t="s">
        <v>10121</v>
      </c>
      <c r="F2724" t="s">
        <v>7151</v>
      </c>
      <c r="G2724" t="s">
        <v>10248</v>
      </c>
      <c r="H2724" s="9">
        <v>43833</v>
      </c>
      <c r="I2724" s="10">
        <v>0.50555555555555554</v>
      </c>
      <c r="J2724" s="11">
        <v>-751.06</v>
      </c>
      <c r="K2724" t="s">
        <v>10122</v>
      </c>
      <c r="L2724" t="str">
        <f t="shared" si="84"/>
        <v>98826043</v>
      </c>
      <c r="M2724" t="str">
        <f t="shared" si="85"/>
        <v>64501611</v>
      </c>
      <c r="N2724" t="str">
        <f>VLOOKUP($L2724,Map_Organization!$F:$I,2,FALSE)</f>
        <v>UC4</v>
      </c>
      <c r="O2724" t="str">
        <f>VLOOKUP($L2724,Map_Organization!$F:$I,3,FALSE)</f>
        <v>930</v>
      </c>
      <c r="P2724" t="str">
        <f>VLOOKUP($L2724,Map_Organization!$F:$I,4,FALSE)</f>
        <v>8414</v>
      </c>
      <c r="Q2724" t="str">
        <f>VLOOKUP($M2724,Map_GL!$B:$N,11,FALSE)</f>
        <v>75B</v>
      </c>
      <c r="R2724" t="str">
        <f>VLOOKUP($M2724,Map_GL!$B:$N,12,FALSE)</f>
        <v>000</v>
      </c>
      <c r="S2724" t="str">
        <f>VLOOKUP($M2724,Map_GL!$B:$N,13,FALSE)</f>
        <v>00</v>
      </c>
      <c r="T2724"/>
    </row>
    <row r="2725" spans="1:20" x14ac:dyDescent="0.25">
      <c r="A2725" t="s">
        <v>8</v>
      </c>
      <c r="B2725" t="s">
        <v>10</v>
      </c>
      <c r="C2725" t="s">
        <v>12</v>
      </c>
      <c r="D2725" t="s">
        <v>14</v>
      </c>
      <c r="E2725" t="s">
        <v>10121</v>
      </c>
      <c r="F2725" t="s">
        <v>7151</v>
      </c>
      <c r="G2725" t="s">
        <v>10249</v>
      </c>
      <c r="H2725" s="9">
        <v>43833</v>
      </c>
      <c r="I2725" s="10">
        <v>0.50555555555555554</v>
      </c>
      <c r="J2725" s="11">
        <v>-33.33</v>
      </c>
      <c r="K2725" t="s">
        <v>10122</v>
      </c>
      <c r="L2725" t="str">
        <f t="shared" si="84"/>
        <v>98826043</v>
      </c>
      <c r="M2725" t="str">
        <f t="shared" si="85"/>
        <v>64501621</v>
      </c>
      <c r="N2725" t="str">
        <f>VLOOKUP($L2725,Map_Organization!$F:$I,2,FALSE)</f>
        <v>UC4</v>
      </c>
      <c r="O2725" t="str">
        <f>VLOOKUP($L2725,Map_Organization!$F:$I,3,FALSE)</f>
        <v>930</v>
      </c>
      <c r="P2725" t="str">
        <f>VLOOKUP($L2725,Map_Organization!$F:$I,4,FALSE)</f>
        <v>8414</v>
      </c>
      <c r="Q2725" t="str">
        <f>VLOOKUP($M2725,Map_GL!$B:$N,11,FALSE)</f>
        <v>75B</v>
      </c>
      <c r="R2725" t="str">
        <f>VLOOKUP($M2725,Map_GL!$B:$N,12,FALSE)</f>
        <v>000</v>
      </c>
      <c r="S2725" t="str">
        <f>VLOOKUP($M2725,Map_GL!$B:$N,13,FALSE)</f>
        <v>00</v>
      </c>
      <c r="T2725"/>
    </row>
    <row r="2726" spans="1:20" x14ac:dyDescent="0.25">
      <c r="A2726" t="s">
        <v>8</v>
      </c>
      <c r="B2726" t="s">
        <v>10</v>
      </c>
      <c r="C2726" t="s">
        <v>12</v>
      </c>
      <c r="D2726" t="s">
        <v>14</v>
      </c>
      <c r="E2726" t="s">
        <v>10121</v>
      </c>
      <c r="F2726" t="s">
        <v>7151</v>
      </c>
      <c r="G2726" t="s">
        <v>10250</v>
      </c>
      <c r="H2726" s="9">
        <v>43833</v>
      </c>
      <c r="I2726" s="10">
        <v>0.50555555555555554</v>
      </c>
      <c r="J2726" s="11">
        <v>751.06</v>
      </c>
      <c r="K2726" t="s">
        <v>10122</v>
      </c>
      <c r="L2726" t="str">
        <f t="shared" si="84"/>
        <v>98826043</v>
      </c>
      <c r="M2726" t="str">
        <f t="shared" si="85"/>
        <v>64501610</v>
      </c>
      <c r="N2726" t="str">
        <f>VLOOKUP($L2726,Map_Organization!$F:$I,2,FALSE)</f>
        <v>UC4</v>
      </c>
      <c r="O2726" t="str">
        <f>VLOOKUP($L2726,Map_Organization!$F:$I,3,FALSE)</f>
        <v>930</v>
      </c>
      <c r="P2726" t="str">
        <f>VLOOKUP($L2726,Map_Organization!$F:$I,4,FALSE)</f>
        <v>8414</v>
      </c>
      <c r="Q2726" t="str">
        <f>VLOOKUP($M2726,Map_GL!$B:$N,11,FALSE)</f>
        <v>75B</v>
      </c>
      <c r="R2726" t="str">
        <f>VLOOKUP($M2726,Map_GL!$B:$N,12,FALSE)</f>
        <v>000</v>
      </c>
      <c r="S2726" t="str">
        <f>VLOOKUP($M2726,Map_GL!$B:$N,13,FALSE)</f>
        <v>00</v>
      </c>
      <c r="T2726"/>
    </row>
    <row r="2727" spans="1:20" x14ac:dyDescent="0.25">
      <c r="A2727" t="s">
        <v>8</v>
      </c>
      <c r="B2727" t="s">
        <v>10</v>
      </c>
      <c r="C2727" t="s">
        <v>12</v>
      </c>
      <c r="D2727" t="s">
        <v>14</v>
      </c>
      <c r="E2727" t="s">
        <v>10121</v>
      </c>
      <c r="F2727" t="s">
        <v>7151</v>
      </c>
      <c r="G2727" t="s">
        <v>10251</v>
      </c>
      <c r="H2727" s="9">
        <v>43833</v>
      </c>
      <c r="I2727" s="10">
        <v>0.50555555555555554</v>
      </c>
      <c r="J2727" s="11">
        <v>33.33</v>
      </c>
      <c r="K2727" t="s">
        <v>10122</v>
      </c>
      <c r="L2727" t="str">
        <f t="shared" si="84"/>
        <v>98826043</v>
      </c>
      <c r="M2727" t="str">
        <f t="shared" si="85"/>
        <v>64501620</v>
      </c>
      <c r="N2727" t="str">
        <f>VLOOKUP($L2727,Map_Organization!$F:$I,2,FALSE)</f>
        <v>UC4</v>
      </c>
      <c r="O2727" t="str">
        <f>VLOOKUP($L2727,Map_Organization!$F:$I,3,FALSE)</f>
        <v>930</v>
      </c>
      <c r="P2727" t="str">
        <f>VLOOKUP($L2727,Map_Organization!$F:$I,4,FALSE)</f>
        <v>8414</v>
      </c>
      <c r="Q2727" t="str">
        <f>VLOOKUP($M2727,Map_GL!$B:$N,11,FALSE)</f>
        <v>75B</v>
      </c>
      <c r="R2727" t="str">
        <f>VLOOKUP($M2727,Map_GL!$B:$N,12,FALSE)</f>
        <v>000</v>
      </c>
      <c r="S2727" t="str">
        <f>VLOOKUP($M2727,Map_GL!$B:$N,13,FALSE)</f>
        <v>00</v>
      </c>
      <c r="T2727"/>
    </row>
    <row r="2728" spans="1:20" x14ac:dyDescent="0.25">
      <c r="A2728" t="s">
        <v>8</v>
      </c>
      <c r="B2728" t="s">
        <v>10</v>
      </c>
      <c r="C2728" t="s">
        <v>12</v>
      </c>
      <c r="D2728" t="s">
        <v>14</v>
      </c>
      <c r="E2728" t="s">
        <v>10121</v>
      </c>
      <c r="F2728" t="s">
        <v>7151</v>
      </c>
      <c r="G2728" t="s">
        <v>10252</v>
      </c>
      <c r="H2728" s="9">
        <v>43833</v>
      </c>
      <c r="I2728" s="10">
        <v>0.50555555555555554</v>
      </c>
      <c r="J2728" s="11">
        <v>-180.60000000000002</v>
      </c>
      <c r="K2728" t="s">
        <v>10122</v>
      </c>
      <c r="L2728" t="str">
        <f t="shared" si="84"/>
        <v>98826043</v>
      </c>
      <c r="M2728" t="str">
        <f t="shared" si="85"/>
        <v>64501631</v>
      </c>
      <c r="N2728" t="str">
        <f>VLOOKUP($L2728,Map_Organization!$F:$I,2,FALSE)</f>
        <v>UC4</v>
      </c>
      <c r="O2728" t="str">
        <f>VLOOKUP($L2728,Map_Organization!$F:$I,3,FALSE)</f>
        <v>930</v>
      </c>
      <c r="P2728" t="str">
        <f>VLOOKUP($L2728,Map_Organization!$F:$I,4,FALSE)</f>
        <v>8414</v>
      </c>
      <c r="Q2728" t="str">
        <f>VLOOKUP($M2728,Map_GL!$B:$N,11,FALSE)</f>
        <v>75B</v>
      </c>
      <c r="R2728" t="str">
        <f>VLOOKUP($M2728,Map_GL!$B:$N,12,FALSE)</f>
        <v>000</v>
      </c>
      <c r="S2728" t="str">
        <f>VLOOKUP($M2728,Map_GL!$B:$N,13,FALSE)</f>
        <v>00</v>
      </c>
      <c r="T2728"/>
    </row>
    <row r="2729" spans="1:20" x14ac:dyDescent="0.25">
      <c r="A2729" t="s">
        <v>8</v>
      </c>
      <c r="B2729" t="s">
        <v>10</v>
      </c>
      <c r="C2729" t="s">
        <v>12</v>
      </c>
      <c r="D2729" t="s">
        <v>14</v>
      </c>
      <c r="E2729" t="s">
        <v>10121</v>
      </c>
      <c r="F2729" t="s">
        <v>7151</v>
      </c>
      <c r="G2729" t="s">
        <v>10253</v>
      </c>
      <c r="H2729" s="9">
        <v>43833</v>
      </c>
      <c r="I2729" s="10">
        <v>0.50555555555555554</v>
      </c>
      <c r="J2729" s="11">
        <v>180.6</v>
      </c>
      <c r="K2729" t="s">
        <v>10122</v>
      </c>
      <c r="L2729" t="str">
        <f t="shared" si="84"/>
        <v>98826043</v>
      </c>
      <c r="M2729" t="str">
        <f t="shared" si="85"/>
        <v>64501630</v>
      </c>
      <c r="N2729" t="str">
        <f>VLOOKUP($L2729,Map_Organization!$F:$I,2,FALSE)</f>
        <v>UC4</v>
      </c>
      <c r="O2729" t="str">
        <f>VLOOKUP($L2729,Map_Organization!$F:$I,3,FALSE)</f>
        <v>930</v>
      </c>
      <c r="P2729" t="str">
        <f>VLOOKUP($L2729,Map_Organization!$F:$I,4,FALSE)</f>
        <v>8414</v>
      </c>
      <c r="Q2729" t="str">
        <f>VLOOKUP($M2729,Map_GL!$B:$N,11,FALSE)</f>
        <v>75B</v>
      </c>
      <c r="R2729" t="str">
        <f>VLOOKUP($M2729,Map_GL!$B:$N,12,FALSE)</f>
        <v>000</v>
      </c>
      <c r="S2729" t="str">
        <f>VLOOKUP($M2729,Map_GL!$B:$N,13,FALSE)</f>
        <v>00</v>
      </c>
      <c r="T2729"/>
    </row>
    <row r="2730" spans="1:20" x14ac:dyDescent="0.25">
      <c r="A2730" t="s">
        <v>8</v>
      </c>
      <c r="B2730" t="s">
        <v>10</v>
      </c>
      <c r="C2730" t="s">
        <v>12</v>
      </c>
      <c r="D2730" t="s">
        <v>14</v>
      </c>
      <c r="E2730" t="s">
        <v>10121</v>
      </c>
      <c r="F2730" t="s">
        <v>7151</v>
      </c>
      <c r="G2730" t="s">
        <v>10254</v>
      </c>
      <c r="H2730" s="9">
        <v>43833</v>
      </c>
      <c r="I2730" s="10">
        <v>0.50555555555555554</v>
      </c>
      <c r="J2730" s="11">
        <v>-548.81000000000006</v>
      </c>
      <c r="K2730" t="s">
        <v>10122</v>
      </c>
      <c r="L2730" t="str">
        <f t="shared" si="84"/>
        <v>98826043</v>
      </c>
      <c r="M2730" t="str">
        <f t="shared" si="85"/>
        <v>61620003</v>
      </c>
      <c r="N2730" t="str">
        <f>VLOOKUP($L2730,Map_Organization!$F:$I,2,FALSE)</f>
        <v>UC4</v>
      </c>
      <c r="O2730" t="str">
        <f>VLOOKUP($L2730,Map_Organization!$F:$I,3,FALSE)</f>
        <v>930</v>
      </c>
      <c r="P2730" t="str">
        <f>VLOOKUP($L2730,Map_Organization!$F:$I,4,FALSE)</f>
        <v>8414</v>
      </c>
      <c r="Q2730" t="str">
        <f>VLOOKUP($M2730,Map_GL!$B:$N,11,FALSE)</f>
        <v>794</v>
      </c>
      <c r="R2730" t="str">
        <f>VLOOKUP($M2730,Map_GL!$B:$N,12,FALSE)</f>
        <v>401</v>
      </c>
      <c r="S2730" t="str">
        <f>VLOOKUP($M2730,Map_GL!$B:$N,13,FALSE)</f>
        <v>00</v>
      </c>
      <c r="T2730"/>
    </row>
    <row r="2731" spans="1:20" x14ac:dyDescent="0.25">
      <c r="A2731" t="s">
        <v>8</v>
      </c>
      <c r="B2731" t="s">
        <v>10</v>
      </c>
      <c r="C2731" t="s">
        <v>12</v>
      </c>
      <c r="D2731" t="s">
        <v>14</v>
      </c>
      <c r="E2731" t="s">
        <v>10121</v>
      </c>
      <c r="F2731" t="s">
        <v>7151</v>
      </c>
      <c r="G2731" t="s">
        <v>10255</v>
      </c>
      <c r="H2731" s="9">
        <v>43833</v>
      </c>
      <c r="I2731" s="10">
        <v>0.50555555555555554</v>
      </c>
      <c r="J2731" s="11">
        <v>548.80999999999995</v>
      </c>
      <c r="K2731" t="s">
        <v>10122</v>
      </c>
      <c r="L2731" t="str">
        <f t="shared" si="84"/>
        <v>98826043</v>
      </c>
      <c r="M2731" t="str">
        <f t="shared" si="85"/>
        <v>61620001</v>
      </c>
      <c r="N2731" t="str">
        <f>VLOOKUP($L2731,Map_Organization!$F:$I,2,FALSE)</f>
        <v>UC4</v>
      </c>
      <c r="O2731" t="str">
        <f>VLOOKUP($L2731,Map_Organization!$F:$I,3,FALSE)</f>
        <v>930</v>
      </c>
      <c r="P2731" t="str">
        <f>VLOOKUP($L2731,Map_Organization!$F:$I,4,FALSE)</f>
        <v>8414</v>
      </c>
      <c r="Q2731" t="str">
        <f>VLOOKUP($M2731,Map_GL!$B:$N,11,FALSE)</f>
        <v>794</v>
      </c>
      <c r="R2731" t="str">
        <f>VLOOKUP($M2731,Map_GL!$B:$N,12,FALSE)</f>
        <v>401</v>
      </c>
      <c r="S2731" t="str">
        <f>VLOOKUP($M2731,Map_GL!$B:$N,13,FALSE)</f>
        <v>00</v>
      </c>
      <c r="T2731"/>
    </row>
    <row r="2732" spans="1:20" x14ac:dyDescent="0.25">
      <c r="A2732" t="s">
        <v>8</v>
      </c>
      <c r="B2732" t="s">
        <v>10</v>
      </c>
      <c r="C2732" t="s">
        <v>12</v>
      </c>
      <c r="D2732" t="s">
        <v>14</v>
      </c>
      <c r="E2732" t="s">
        <v>10121</v>
      </c>
      <c r="F2732" t="s">
        <v>7151</v>
      </c>
      <c r="G2732" t="s">
        <v>10256</v>
      </c>
      <c r="H2732" s="9">
        <v>43833</v>
      </c>
      <c r="I2732" s="10">
        <v>0.50555555555555554</v>
      </c>
      <c r="J2732" s="11">
        <v>-548.80999999999995</v>
      </c>
      <c r="K2732" t="s">
        <v>10122</v>
      </c>
      <c r="L2732" t="str">
        <f t="shared" si="84"/>
        <v>98826043</v>
      </c>
      <c r="M2732" t="str">
        <f t="shared" si="85"/>
        <v>75430001</v>
      </c>
      <c r="N2732" t="str">
        <f>VLOOKUP($L2732,Map_Organization!$F:$I,2,FALSE)</f>
        <v>UC4</v>
      </c>
      <c r="O2732" t="str">
        <f>VLOOKUP($L2732,Map_Organization!$F:$I,3,FALSE)</f>
        <v>930</v>
      </c>
      <c r="P2732" t="str">
        <f>VLOOKUP($L2732,Map_Organization!$F:$I,4,FALSE)</f>
        <v>8414</v>
      </c>
      <c r="Q2732" t="str">
        <f>VLOOKUP($M2732,Map_GL!$B:$N,11,FALSE)</f>
        <v>75B</v>
      </c>
      <c r="R2732" t="str">
        <f>VLOOKUP($M2732,Map_GL!$B:$N,12,FALSE)</f>
        <v>000</v>
      </c>
      <c r="S2732" t="str">
        <f>VLOOKUP($M2732,Map_GL!$B:$N,13,FALSE)</f>
        <v>00</v>
      </c>
      <c r="T2732"/>
    </row>
    <row r="2733" spans="1:20" x14ac:dyDescent="0.25">
      <c r="A2733" t="s">
        <v>8</v>
      </c>
      <c r="B2733" t="s">
        <v>10</v>
      </c>
      <c r="C2733" t="s">
        <v>12</v>
      </c>
      <c r="D2733" t="s">
        <v>14</v>
      </c>
      <c r="E2733" t="s">
        <v>10121</v>
      </c>
      <c r="F2733" t="s">
        <v>7151</v>
      </c>
      <c r="G2733" t="s">
        <v>10182</v>
      </c>
      <c r="H2733" s="9">
        <v>43833</v>
      </c>
      <c r="I2733" s="10">
        <v>0.50555555555555554</v>
      </c>
      <c r="J2733" s="11">
        <v>163.41</v>
      </c>
      <c r="K2733" t="s">
        <v>10122</v>
      </c>
      <c r="L2733" t="str">
        <f t="shared" si="84"/>
        <v>98826043</v>
      </c>
      <c r="M2733" t="str">
        <f t="shared" si="85"/>
        <v>75431002</v>
      </c>
      <c r="N2733" t="str">
        <f>VLOOKUP($L2733,Map_Organization!$F:$I,2,FALSE)</f>
        <v>UC4</v>
      </c>
      <c r="O2733" t="str">
        <f>VLOOKUP($L2733,Map_Organization!$F:$I,3,FALSE)</f>
        <v>930</v>
      </c>
      <c r="P2733" t="str">
        <f>VLOOKUP($L2733,Map_Organization!$F:$I,4,FALSE)</f>
        <v>8414</v>
      </c>
      <c r="Q2733" t="str">
        <f>VLOOKUP($M2733,Map_GL!$B:$N,11,FALSE)</f>
        <v>75B</v>
      </c>
      <c r="R2733" t="str">
        <f>VLOOKUP($M2733,Map_GL!$B:$N,12,FALSE)</f>
        <v>000</v>
      </c>
      <c r="S2733" t="str">
        <f>VLOOKUP($M2733,Map_GL!$B:$N,13,FALSE)</f>
        <v>00</v>
      </c>
      <c r="T2733"/>
    </row>
    <row r="2734" spans="1:20" x14ac:dyDescent="0.25">
      <c r="A2734" t="s">
        <v>8</v>
      </c>
      <c r="B2734" t="s">
        <v>10</v>
      </c>
      <c r="C2734" t="s">
        <v>12</v>
      </c>
      <c r="D2734" t="s">
        <v>14</v>
      </c>
      <c r="E2734" t="s">
        <v>10121</v>
      </c>
      <c r="F2734" t="s">
        <v>7151</v>
      </c>
      <c r="G2734" t="s">
        <v>10222</v>
      </c>
      <c r="H2734" s="9">
        <v>43833</v>
      </c>
      <c r="I2734" s="10">
        <v>0.50555555555555554</v>
      </c>
      <c r="J2734" s="11">
        <v>-500</v>
      </c>
      <c r="K2734" t="s">
        <v>10122</v>
      </c>
      <c r="L2734" t="str">
        <f t="shared" si="84"/>
        <v>98826043</v>
      </c>
      <c r="M2734" t="str">
        <f t="shared" si="85"/>
        <v>61561008</v>
      </c>
      <c r="N2734" t="str">
        <f>VLOOKUP($L2734,Map_Organization!$F:$I,2,FALSE)</f>
        <v>UC4</v>
      </c>
      <c r="O2734" t="str">
        <f>VLOOKUP($L2734,Map_Organization!$F:$I,3,FALSE)</f>
        <v>930</v>
      </c>
      <c r="P2734" t="str">
        <f>VLOOKUP($L2734,Map_Organization!$F:$I,4,FALSE)</f>
        <v>8414</v>
      </c>
      <c r="Q2734" t="str">
        <f>VLOOKUP($M2734,Map_GL!$B:$N,11,FALSE)</f>
        <v>823</v>
      </c>
      <c r="R2734" t="str">
        <f>VLOOKUP($M2734,Map_GL!$B:$N,12,FALSE)</f>
        <v>420</v>
      </c>
      <c r="S2734" t="str">
        <f>VLOOKUP($M2734,Map_GL!$B:$N,13,FALSE)</f>
        <v>00</v>
      </c>
      <c r="T2734"/>
    </row>
    <row r="2735" spans="1:20" x14ac:dyDescent="0.25">
      <c r="A2735" t="s">
        <v>8</v>
      </c>
      <c r="B2735" t="s">
        <v>10</v>
      </c>
      <c r="C2735" t="s">
        <v>12</v>
      </c>
      <c r="D2735" t="s">
        <v>14</v>
      </c>
      <c r="E2735" t="s">
        <v>10121</v>
      </c>
      <c r="F2735" t="s">
        <v>7151</v>
      </c>
      <c r="G2735" t="s">
        <v>10282</v>
      </c>
      <c r="H2735" s="9">
        <v>43833</v>
      </c>
      <c r="I2735" s="10">
        <v>0.50555555555555554</v>
      </c>
      <c r="J2735" s="11">
        <v>2837.48</v>
      </c>
      <c r="K2735" t="s">
        <v>10122</v>
      </c>
      <c r="L2735" t="str">
        <f t="shared" si="84"/>
        <v>98826043</v>
      </c>
      <c r="M2735" t="str">
        <f t="shared" si="85"/>
        <v>61561018</v>
      </c>
      <c r="N2735" t="str">
        <f>VLOOKUP($L2735,Map_Organization!$F:$I,2,FALSE)</f>
        <v>UC4</v>
      </c>
      <c r="O2735" t="str">
        <f>VLOOKUP($L2735,Map_Organization!$F:$I,3,FALSE)</f>
        <v>930</v>
      </c>
      <c r="P2735" t="str">
        <f>VLOOKUP($L2735,Map_Organization!$F:$I,4,FALSE)</f>
        <v>8414</v>
      </c>
      <c r="Q2735" t="str">
        <f>VLOOKUP($M2735,Map_GL!$B:$N,11,FALSE)</f>
        <v>823</v>
      </c>
      <c r="R2735" t="str">
        <f>VLOOKUP($M2735,Map_GL!$B:$N,12,FALSE)</f>
        <v>420</v>
      </c>
      <c r="S2735" t="str">
        <f>VLOOKUP($M2735,Map_GL!$B:$N,13,FALSE)</f>
        <v>00</v>
      </c>
      <c r="T2735"/>
    </row>
    <row r="2736" spans="1:20" x14ac:dyDescent="0.25">
      <c r="A2736" t="s">
        <v>8</v>
      </c>
      <c r="B2736" t="s">
        <v>10</v>
      </c>
      <c r="C2736" t="s">
        <v>12</v>
      </c>
      <c r="D2736" t="s">
        <v>14</v>
      </c>
      <c r="E2736" t="s">
        <v>10121</v>
      </c>
      <c r="F2736" t="s">
        <v>7151</v>
      </c>
      <c r="G2736" t="s">
        <v>10146</v>
      </c>
      <c r="H2736" s="9">
        <v>43833</v>
      </c>
      <c r="I2736" s="10">
        <v>0.50555555555555554</v>
      </c>
      <c r="J2736" s="11">
        <v>185.15</v>
      </c>
      <c r="K2736" t="s">
        <v>10122</v>
      </c>
      <c r="L2736" t="str">
        <f t="shared" si="84"/>
        <v>98826043</v>
      </c>
      <c r="M2736" t="str">
        <f t="shared" si="85"/>
        <v>61620010</v>
      </c>
      <c r="N2736" t="str">
        <f>VLOOKUP($L2736,Map_Organization!$F:$I,2,FALSE)</f>
        <v>UC4</v>
      </c>
      <c r="O2736" t="str">
        <f>VLOOKUP($L2736,Map_Organization!$F:$I,3,FALSE)</f>
        <v>930</v>
      </c>
      <c r="P2736" t="str">
        <f>VLOOKUP($L2736,Map_Organization!$F:$I,4,FALSE)</f>
        <v>8414</v>
      </c>
      <c r="Q2736" t="str">
        <f>VLOOKUP($M2736,Map_GL!$B:$N,11,FALSE)</f>
        <v>794</v>
      </c>
      <c r="R2736" t="str">
        <f>VLOOKUP($M2736,Map_GL!$B:$N,12,FALSE)</f>
        <v>401</v>
      </c>
      <c r="S2736" t="str">
        <f>VLOOKUP($M2736,Map_GL!$B:$N,13,FALSE)</f>
        <v>00</v>
      </c>
      <c r="T2736"/>
    </row>
    <row r="2737" spans="1:20" x14ac:dyDescent="0.25">
      <c r="A2737" t="s">
        <v>8</v>
      </c>
      <c r="B2737" t="s">
        <v>10</v>
      </c>
      <c r="C2737" t="s">
        <v>12</v>
      </c>
      <c r="D2737" t="s">
        <v>14</v>
      </c>
      <c r="E2737" t="s">
        <v>10121</v>
      </c>
      <c r="F2737" t="s">
        <v>7151</v>
      </c>
      <c r="G2737" t="s">
        <v>10192</v>
      </c>
      <c r="H2737" s="9">
        <v>43833</v>
      </c>
      <c r="I2737" s="10">
        <v>0.50555555555555554</v>
      </c>
      <c r="J2737" s="11">
        <v>2.41</v>
      </c>
      <c r="K2737" t="s">
        <v>10122</v>
      </c>
      <c r="L2737" t="str">
        <f t="shared" si="84"/>
        <v>98826043</v>
      </c>
      <c r="M2737" t="str">
        <f t="shared" si="85"/>
        <v>61620113</v>
      </c>
      <c r="N2737" t="str">
        <f>VLOOKUP($L2737,Map_Organization!$F:$I,2,FALSE)</f>
        <v>UC4</v>
      </c>
      <c r="O2737" t="str">
        <f>VLOOKUP($L2737,Map_Organization!$F:$I,3,FALSE)</f>
        <v>930</v>
      </c>
      <c r="P2737" t="str">
        <f>VLOOKUP($L2737,Map_Organization!$F:$I,4,FALSE)</f>
        <v>8414</v>
      </c>
      <c r="Q2737" t="str">
        <f>VLOOKUP($M2737,Map_GL!$B:$N,11,FALSE)</f>
        <v>794</v>
      </c>
      <c r="R2737" t="str">
        <f>VLOOKUP($M2737,Map_GL!$B:$N,12,FALSE)</f>
        <v>401</v>
      </c>
      <c r="S2737" t="str">
        <f>VLOOKUP($M2737,Map_GL!$B:$N,13,FALSE)</f>
        <v>00</v>
      </c>
      <c r="T2737"/>
    </row>
    <row r="2738" spans="1:20" x14ac:dyDescent="0.25">
      <c r="A2738" t="s">
        <v>8</v>
      </c>
      <c r="B2738" t="s">
        <v>10</v>
      </c>
      <c r="C2738" t="s">
        <v>12</v>
      </c>
      <c r="D2738" t="s">
        <v>14</v>
      </c>
      <c r="E2738" t="s">
        <v>10121</v>
      </c>
      <c r="F2738" t="s">
        <v>7151</v>
      </c>
      <c r="G2738" t="s">
        <v>10257</v>
      </c>
      <c r="H2738" s="9">
        <v>43833</v>
      </c>
      <c r="I2738" s="10">
        <v>0.50555555555555554</v>
      </c>
      <c r="J2738" s="11">
        <v>15.8</v>
      </c>
      <c r="K2738" t="s">
        <v>10122</v>
      </c>
      <c r="L2738" t="str">
        <f t="shared" si="84"/>
        <v>98826043</v>
      </c>
      <c r="M2738" t="str">
        <f t="shared" si="85"/>
        <v>62282001</v>
      </c>
      <c r="N2738" t="str">
        <f>VLOOKUP($L2738,Map_Organization!$F:$I,2,FALSE)</f>
        <v>UC4</v>
      </c>
      <c r="O2738" t="str">
        <f>VLOOKUP($L2738,Map_Organization!$F:$I,3,FALSE)</f>
        <v>930</v>
      </c>
      <c r="P2738" t="str">
        <f>VLOOKUP($L2738,Map_Organization!$F:$I,4,FALSE)</f>
        <v>8414</v>
      </c>
      <c r="Q2738" t="str">
        <f>VLOOKUP($M2738,Map_GL!$B:$N,11,FALSE)</f>
        <v>75B</v>
      </c>
      <c r="R2738" t="str">
        <f>VLOOKUP($M2738,Map_GL!$B:$N,12,FALSE)</f>
        <v>000</v>
      </c>
      <c r="S2738" t="str">
        <f>VLOOKUP($M2738,Map_GL!$B:$N,13,FALSE)</f>
        <v>00</v>
      </c>
      <c r="T2738"/>
    </row>
    <row r="2739" spans="1:20" x14ac:dyDescent="0.25">
      <c r="A2739" t="s">
        <v>8</v>
      </c>
      <c r="B2739" t="s">
        <v>10</v>
      </c>
      <c r="C2739" t="s">
        <v>12</v>
      </c>
      <c r="D2739" t="s">
        <v>14</v>
      </c>
      <c r="E2739" t="s">
        <v>10121</v>
      </c>
      <c r="F2739" t="s">
        <v>7151</v>
      </c>
      <c r="G2739" t="s">
        <v>10194</v>
      </c>
      <c r="H2739" s="9">
        <v>43833</v>
      </c>
      <c r="I2739" s="10">
        <v>0.50555555555555554</v>
      </c>
      <c r="J2739" s="11">
        <v>22</v>
      </c>
      <c r="K2739" t="s">
        <v>10122</v>
      </c>
      <c r="L2739" t="str">
        <f t="shared" si="84"/>
        <v>98826043</v>
      </c>
      <c r="M2739" t="str">
        <f t="shared" si="85"/>
        <v>62624110</v>
      </c>
      <c r="N2739" t="str">
        <f>VLOOKUP($L2739,Map_Organization!$F:$I,2,FALSE)</f>
        <v>UC4</v>
      </c>
      <c r="O2739" t="str">
        <f>VLOOKUP($L2739,Map_Organization!$F:$I,3,FALSE)</f>
        <v>930</v>
      </c>
      <c r="P2739" t="str">
        <f>VLOOKUP($L2739,Map_Organization!$F:$I,4,FALSE)</f>
        <v>8414</v>
      </c>
      <c r="Q2739" t="str">
        <f>VLOOKUP($M2739,Map_GL!$B:$N,11,FALSE)</f>
        <v>833</v>
      </c>
      <c r="R2739" t="str">
        <f>VLOOKUP($M2739,Map_GL!$B:$N,12,FALSE)</f>
        <v>401</v>
      </c>
      <c r="S2739" t="str">
        <f>VLOOKUP($M2739,Map_GL!$B:$N,13,FALSE)</f>
        <v>00</v>
      </c>
      <c r="T2739"/>
    </row>
    <row r="2740" spans="1:20" x14ac:dyDescent="0.25">
      <c r="A2740" t="s">
        <v>8</v>
      </c>
      <c r="B2740" t="s">
        <v>10</v>
      </c>
      <c r="C2740" t="s">
        <v>12</v>
      </c>
      <c r="D2740" t="s">
        <v>14</v>
      </c>
      <c r="E2740" t="s">
        <v>10121</v>
      </c>
      <c r="F2740" t="s">
        <v>7151</v>
      </c>
      <c r="G2740" t="s">
        <v>10195</v>
      </c>
      <c r="H2740" s="9">
        <v>43833</v>
      </c>
      <c r="I2740" s="10">
        <v>0.50555555555555554</v>
      </c>
      <c r="J2740" s="11">
        <v>7.02</v>
      </c>
      <c r="K2740" t="s">
        <v>10122</v>
      </c>
      <c r="L2740" t="str">
        <f t="shared" si="84"/>
        <v>98826043</v>
      </c>
      <c r="M2740" t="str">
        <f t="shared" si="85"/>
        <v>62624210</v>
      </c>
      <c r="N2740" t="str">
        <f>VLOOKUP($L2740,Map_Organization!$F:$I,2,FALSE)</f>
        <v>UC4</v>
      </c>
      <c r="O2740" t="str">
        <f>VLOOKUP($L2740,Map_Organization!$F:$I,3,FALSE)</f>
        <v>930</v>
      </c>
      <c r="P2740" t="str">
        <f>VLOOKUP($L2740,Map_Organization!$F:$I,4,FALSE)</f>
        <v>8414</v>
      </c>
      <c r="Q2740" t="str">
        <f>VLOOKUP($M2740,Map_GL!$B:$N,11,FALSE)</f>
        <v>833</v>
      </c>
      <c r="R2740" t="str">
        <f>VLOOKUP($M2740,Map_GL!$B:$N,12,FALSE)</f>
        <v>401</v>
      </c>
      <c r="S2740" t="str">
        <f>VLOOKUP($M2740,Map_GL!$B:$N,13,FALSE)</f>
        <v>00</v>
      </c>
      <c r="T2740"/>
    </row>
    <row r="2741" spans="1:20" x14ac:dyDescent="0.25">
      <c r="A2741" t="s">
        <v>8</v>
      </c>
      <c r="B2741" t="s">
        <v>10</v>
      </c>
      <c r="C2741" t="s">
        <v>12</v>
      </c>
      <c r="D2741" t="s">
        <v>14</v>
      </c>
      <c r="E2741" t="s">
        <v>10121</v>
      </c>
      <c r="F2741" t="s">
        <v>7151</v>
      </c>
      <c r="G2741" t="s">
        <v>10150</v>
      </c>
      <c r="H2741" s="9">
        <v>43833</v>
      </c>
      <c r="I2741" s="10">
        <v>0.50555555555555554</v>
      </c>
      <c r="J2741" s="11">
        <v>31.12</v>
      </c>
      <c r="K2741" t="s">
        <v>10122</v>
      </c>
      <c r="L2741" t="str">
        <f t="shared" si="84"/>
        <v>98826043</v>
      </c>
      <c r="M2741" t="str">
        <f t="shared" si="85"/>
        <v>68123020</v>
      </c>
      <c r="N2741" t="str">
        <f>VLOOKUP($L2741,Map_Organization!$F:$I,2,FALSE)</f>
        <v>UC4</v>
      </c>
      <c r="O2741" t="str">
        <f>VLOOKUP($L2741,Map_Organization!$F:$I,3,FALSE)</f>
        <v>930</v>
      </c>
      <c r="P2741" t="str">
        <f>VLOOKUP($L2741,Map_Organization!$F:$I,4,FALSE)</f>
        <v>8414</v>
      </c>
      <c r="Q2741" t="str">
        <f>VLOOKUP($M2741,Map_GL!$B:$N,11,FALSE)</f>
        <v>833</v>
      </c>
      <c r="R2741" t="str">
        <f>VLOOKUP($M2741,Map_GL!$B:$N,12,FALSE)</f>
        <v>401</v>
      </c>
      <c r="S2741" t="str">
        <f>VLOOKUP($M2741,Map_GL!$B:$N,13,FALSE)</f>
        <v>00</v>
      </c>
      <c r="T2741"/>
    </row>
    <row r="2742" spans="1:20" x14ac:dyDescent="0.25">
      <c r="A2742" t="s">
        <v>8</v>
      </c>
      <c r="B2742" t="s">
        <v>10</v>
      </c>
      <c r="C2742" t="s">
        <v>12</v>
      </c>
      <c r="D2742" t="s">
        <v>14</v>
      </c>
      <c r="E2742" t="s">
        <v>10121</v>
      </c>
      <c r="F2742" t="s">
        <v>7151</v>
      </c>
      <c r="G2742" t="s">
        <v>10211</v>
      </c>
      <c r="H2742" s="9">
        <v>43833</v>
      </c>
      <c r="I2742" s="10">
        <v>0.50555555555555554</v>
      </c>
      <c r="J2742" s="11">
        <v>185.92000000000002</v>
      </c>
      <c r="K2742" t="s">
        <v>10122</v>
      </c>
      <c r="L2742" t="str">
        <f t="shared" si="84"/>
        <v>98826043</v>
      </c>
      <c r="M2742" t="str">
        <f t="shared" si="85"/>
        <v>63101000</v>
      </c>
      <c r="N2742" t="str">
        <f>VLOOKUP($L2742,Map_Organization!$F:$I,2,FALSE)</f>
        <v>UC4</v>
      </c>
      <c r="O2742" t="str">
        <f>VLOOKUP($L2742,Map_Organization!$F:$I,3,FALSE)</f>
        <v>930</v>
      </c>
      <c r="P2742" t="str">
        <f>VLOOKUP($L2742,Map_Organization!$F:$I,4,FALSE)</f>
        <v>8414</v>
      </c>
      <c r="Q2742" t="str">
        <f>VLOOKUP($M2742,Map_GL!$B:$N,11,FALSE)</f>
        <v>823</v>
      </c>
      <c r="R2742" t="str">
        <f>VLOOKUP($M2742,Map_GL!$B:$N,12,FALSE)</f>
        <v>404</v>
      </c>
      <c r="S2742" t="str">
        <f>VLOOKUP($M2742,Map_GL!$B:$N,13,FALSE)</f>
        <v>00</v>
      </c>
      <c r="T2742"/>
    </row>
    <row r="2743" spans="1:20" x14ac:dyDescent="0.25">
      <c r="A2743" t="s">
        <v>8</v>
      </c>
      <c r="B2743" t="s">
        <v>10</v>
      </c>
      <c r="C2743" t="s">
        <v>12</v>
      </c>
      <c r="D2743" t="s">
        <v>14</v>
      </c>
      <c r="E2743" t="s">
        <v>10121</v>
      </c>
      <c r="F2743" t="s">
        <v>7151</v>
      </c>
      <c r="G2743" t="s">
        <v>10148</v>
      </c>
      <c r="H2743" s="9">
        <v>43833</v>
      </c>
      <c r="I2743" s="10">
        <v>0.50555555555555554</v>
      </c>
      <c r="J2743" s="11">
        <v>-185.15</v>
      </c>
      <c r="K2743" t="s">
        <v>10122</v>
      </c>
      <c r="L2743" t="str">
        <f t="shared" si="84"/>
        <v>98826043</v>
      </c>
      <c r="M2743" t="str">
        <f t="shared" si="85"/>
        <v>61620010</v>
      </c>
      <c r="N2743" t="str">
        <f>VLOOKUP($L2743,Map_Organization!$F:$I,2,FALSE)</f>
        <v>UC4</v>
      </c>
      <c r="O2743" t="str">
        <f>VLOOKUP($L2743,Map_Organization!$F:$I,3,FALSE)</f>
        <v>930</v>
      </c>
      <c r="P2743" t="str">
        <f>VLOOKUP($L2743,Map_Organization!$F:$I,4,FALSE)</f>
        <v>8414</v>
      </c>
      <c r="Q2743" t="str">
        <f>VLOOKUP($M2743,Map_GL!$B:$N,11,FALSE)</f>
        <v>794</v>
      </c>
      <c r="R2743" t="str">
        <f>VLOOKUP($M2743,Map_GL!$B:$N,12,FALSE)</f>
        <v>401</v>
      </c>
      <c r="S2743" t="str">
        <f>VLOOKUP($M2743,Map_GL!$B:$N,13,FALSE)</f>
        <v>00</v>
      </c>
      <c r="T2743"/>
    </row>
    <row r="2744" spans="1:20" x14ac:dyDescent="0.25">
      <c r="A2744" t="s">
        <v>8</v>
      </c>
      <c r="B2744" t="s">
        <v>10</v>
      </c>
      <c r="C2744" t="s">
        <v>12</v>
      </c>
      <c r="D2744" t="s">
        <v>14</v>
      </c>
      <c r="E2744" t="s">
        <v>10121</v>
      </c>
      <c r="F2744" t="s">
        <v>7151</v>
      </c>
      <c r="G2744" t="s">
        <v>10151</v>
      </c>
      <c r="H2744" s="9">
        <v>43833</v>
      </c>
      <c r="I2744" s="10">
        <v>0.50555555555555554</v>
      </c>
      <c r="J2744" s="11">
        <v>29.68</v>
      </c>
      <c r="K2744" t="s">
        <v>10122</v>
      </c>
      <c r="L2744" t="str">
        <f t="shared" si="84"/>
        <v>98826043</v>
      </c>
      <c r="M2744" t="str">
        <f t="shared" si="85"/>
        <v>75431003</v>
      </c>
      <c r="N2744" t="str">
        <f>VLOOKUP($L2744,Map_Organization!$F:$I,2,FALSE)</f>
        <v>UC4</v>
      </c>
      <c r="O2744" t="str">
        <f>VLOOKUP($L2744,Map_Organization!$F:$I,3,FALSE)</f>
        <v>930</v>
      </c>
      <c r="P2744" t="str">
        <f>VLOOKUP($L2744,Map_Organization!$F:$I,4,FALSE)</f>
        <v>8414</v>
      </c>
      <c r="Q2744" t="str">
        <f>VLOOKUP($M2744,Map_GL!$B:$N,11,FALSE)</f>
        <v>790</v>
      </c>
      <c r="R2744" t="str">
        <f>VLOOKUP($M2744,Map_GL!$B:$N,12,FALSE)</f>
        <v>000</v>
      </c>
      <c r="S2744" t="str">
        <f>VLOOKUP($M2744,Map_GL!$B:$N,13,FALSE)</f>
        <v>00</v>
      </c>
      <c r="T2744"/>
    </row>
    <row r="2745" spans="1:20" x14ac:dyDescent="0.25">
      <c r="A2745" t="s">
        <v>8</v>
      </c>
      <c r="B2745" t="s">
        <v>10</v>
      </c>
      <c r="C2745" t="s">
        <v>12</v>
      </c>
      <c r="D2745" t="s">
        <v>14</v>
      </c>
      <c r="E2745" t="s">
        <v>10121</v>
      </c>
      <c r="F2745" t="s">
        <v>7151</v>
      </c>
      <c r="G2745" t="s">
        <v>10197</v>
      </c>
      <c r="H2745" s="9">
        <v>43833</v>
      </c>
      <c r="I2745" s="10">
        <v>0.50555555555555554</v>
      </c>
      <c r="J2745" s="11">
        <v>-2.41</v>
      </c>
      <c r="K2745" t="s">
        <v>10122</v>
      </c>
      <c r="L2745" t="str">
        <f t="shared" si="84"/>
        <v>98826043</v>
      </c>
      <c r="M2745" t="str">
        <f t="shared" si="85"/>
        <v>61620113</v>
      </c>
      <c r="N2745" t="str">
        <f>VLOOKUP($L2745,Map_Organization!$F:$I,2,FALSE)</f>
        <v>UC4</v>
      </c>
      <c r="O2745" t="str">
        <f>VLOOKUP($L2745,Map_Organization!$F:$I,3,FALSE)</f>
        <v>930</v>
      </c>
      <c r="P2745" t="str">
        <f>VLOOKUP($L2745,Map_Organization!$F:$I,4,FALSE)</f>
        <v>8414</v>
      </c>
      <c r="Q2745" t="str">
        <f>VLOOKUP($M2745,Map_GL!$B:$N,11,FALSE)</f>
        <v>794</v>
      </c>
      <c r="R2745" t="str">
        <f>VLOOKUP($M2745,Map_GL!$B:$N,12,FALSE)</f>
        <v>401</v>
      </c>
      <c r="S2745" t="str">
        <f>VLOOKUP($M2745,Map_GL!$B:$N,13,FALSE)</f>
        <v>00</v>
      </c>
      <c r="T2745"/>
    </row>
    <row r="2746" spans="1:20" x14ac:dyDescent="0.25">
      <c r="A2746" t="s">
        <v>8</v>
      </c>
      <c r="B2746" t="s">
        <v>10</v>
      </c>
      <c r="C2746" t="s">
        <v>12</v>
      </c>
      <c r="D2746" t="s">
        <v>14</v>
      </c>
      <c r="E2746" t="s">
        <v>10121</v>
      </c>
      <c r="F2746" t="s">
        <v>7142</v>
      </c>
      <c r="G2746" t="s">
        <v>10224</v>
      </c>
      <c r="H2746" s="9">
        <v>43833</v>
      </c>
      <c r="I2746" s="10">
        <v>0.50555555555555554</v>
      </c>
      <c r="J2746" s="11">
        <v>5920.42</v>
      </c>
      <c r="K2746" t="s">
        <v>10122</v>
      </c>
      <c r="L2746" t="str">
        <f t="shared" si="84"/>
        <v>98826035</v>
      </c>
      <c r="M2746" t="str">
        <f t="shared" si="85"/>
        <v>64100100</v>
      </c>
      <c r="N2746" t="str">
        <f>VLOOKUP($L2746,Map_Organization!$F:$I,2,FALSE)</f>
        <v>UC4</v>
      </c>
      <c r="O2746" t="str">
        <f>VLOOKUP($L2746,Map_Organization!$F:$I,3,FALSE)</f>
        <v>930</v>
      </c>
      <c r="P2746" t="str">
        <f>VLOOKUP($L2746,Map_Organization!$F:$I,4,FALSE)</f>
        <v>8414</v>
      </c>
      <c r="Q2746" t="str">
        <f>VLOOKUP($M2746,Map_GL!$B:$N,11,FALSE)</f>
        <v>75B</v>
      </c>
      <c r="R2746" t="str">
        <f>VLOOKUP($M2746,Map_GL!$B:$N,12,FALSE)</f>
        <v>000</v>
      </c>
      <c r="S2746" t="str">
        <f>VLOOKUP($M2746,Map_GL!$B:$N,13,FALSE)</f>
        <v>00</v>
      </c>
      <c r="T2746"/>
    </row>
    <row r="2747" spans="1:20" x14ac:dyDescent="0.25">
      <c r="A2747" t="s">
        <v>8</v>
      </c>
      <c r="B2747" t="s">
        <v>10</v>
      </c>
      <c r="C2747" t="s">
        <v>12</v>
      </c>
      <c r="D2747" t="s">
        <v>14</v>
      </c>
      <c r="E2747" t="s">
        <v>10121</v>
      </c>
      <c r="F2747" t="s">
        <v>7142</v>
      </c>
      <c r="G2747" t="s">
        <v>10225</v>
      </c>
      <c r="H2747" s="9">
        <v>43833</v>
      </c>
      <c r="I2747" s="10">
        <v>0.50555555555555554</v>
      </c>
      <c r="J2747" s="11">
        <v>-1304.3499999999999</v>
      </c>
      <c r="K2747" t="s">
        <v>10122</v>
      </c>
      <c r="L2747" t="str">
        <f t="shared" si="84"/>
        <v>98826035</v>
      </c>
      <c r="M2747" t="str">
        <f t="shared" si="85"/>
        <v>64100110</v>
      </c>
      <c r="N2747" t="str">
        <f>VLOOKUP($L2747,Map_Organization!$F:$I,2,FALSE)</f>
        <v>UC4</v>
      </c>
      <c r="O2747" t="str">
        <f>VLOOKUP($L2747,Map_Organization!$F:$I,3,FALSE)</f>
        <v>930</v>
      </c>
      <c r="P2747" t="str">
        <f>VLOOKUP($L2747,Map_Organization!$F:$I,4,FALSE)</f>
        <v>8414</v>
      </c>
      <c r="Q2747" t="str">
        <f>VLOOKUP($M2747,Map_GL!$B:$N,11,FALSE)</f>
        <v>75B</v>
      </c>
      <c r="R2747" t="str">
        <f>VLOOKUP($M2747,Map_GL!$B:$N,12,FALSE)</f>
        <v>000</v>
      </c>
      <c r="S2747" t="str">
        <f>VLOOKUP($M2747,Map_GL!$B:$N,13,FALSE)</f>
        <v>00</v>
      </c>
      <c r="T2747"/>
    </row>
    <row r="2748" spans="1:20" x14ac:dyDescent="0.25">
      <c r="A2748" t="s">
        <v>8</v>
      </c>
      <c r="B2748" t="s">
        <v>10</v>
      </c>
      <c r="C2748" t="s">
        <v>12</v>
      </c>
      <c r="D2748" t="s">
        <v>14</v>
      </c>
      <c r="E2748" t="s">
        <v>10121</v>
      </c>
      <c r="F2748" t="s">
        <v>7142</v>
      </c>
      <c r="G2748" t="s">
        <v>10261</v>
      </c>
      <c r="H2748" s="9">
        <v>43833</v>
      </c>
      <c r="I2748" s="10">
        <v>0.50555555555555554</v>
      </c>
      <c r="J2748" s="11">
        <v>0.95</v>
      </c>
      <c r="K2748" t="s">
        <v>10122</v>
      </c>
      <c r="L2748" t="str">
        <f t="shared" si="84"/>
        <v>98826035</v>
      </c>
      <c r="M2748" t="str">
        <f t="shared" si="85"/>
        <v>64100300</v>
      </c>
      <c r="N2748" t="str">
        <f>VLOOKUP($L2748,Map_Organization!$F:$I,2,FALSE)</f>
        <v>UC4</v>
      </c>
      <c r="O2748" t="str">
        <f>VLOOKUP($L2748,Map_Organization!$F:$I,3,FALSE)</f>
        <v>930</v>
      </c>
      <c r="P2748" t="str">
        <f>VLOOKUP($L2748,Map_Organization!$F:$I,4,FALSE)</f>
        <v>8414</v>
      </c>
      <c r="Q2748" t="str">
        <f>VLOOKUP($M2748,Map_GL!$B:$N,11,FALSE)</f>
        <v>75B</v>
      </c>
      <c r="R2748" t="str">
        <f>VLOOKUP($M2748,Map_GL!$B:$N,12,FALSE)</f>
        <v>000</v>
      </c>
      <c r="S2748" t="str">
        <f>VLOOKUP($M2748,Map_GL!$B:$N,13,FALSE)</f>
        <v>00</v>
      </c>
      <c r="T2748"/>
    </row>
    <row r="2749" spans="1:20" x14ac:dyDescent="0.25">
      <c r="A2749" t="s">
        <v>8</v>
      </c>
      <c r="B2749" t="s">
        <v>10</v>
      </c>
      <c r="C2749" t="s">
        <v>12</v>
      </c>
      <c r="D2749" t="s">
        <v>14</v>
      </c>
      <c r="E2749" t="s">
        <v>10121</v>
      </c>
      <c r="F2749" t="s">
        <v>7142</v>
      </c>
      <c r="G2749" t="s">
        <v>10226</v>
      </c>
      <c r="H2749" s="9">
        <v>43833</v>
      </c>
      <c r="I2749" s="10">
        <v>0.50555555555555554</v>
      </c>
      <c r="J2749" s="11">
        <v>-952</v>
      </c>
      <c r="K2749" t="s">
        <v>10122</v>
      </c>
      <c r="L2749" t="str">
        <f t="shared" si="84"/>
        <v>98826035</v>
      </c>
      <c r="M2749" t="str">
        <f t="shared" si="85"/>
        <v>64100112</v>
      </c>
      <c r="N2749" t="str">
        <f>VLOOKUP($L2749,Map_Organization!$F:$I,2,FALSE)</f>
        <v>UC4</v>
      </c>
      <c r="O2749" t="str">
        <f>VLOOKUP($L2749,Map_Organization!$F:$I,3,FALSE)</f>
        <v>930</v>
      </c>
      <c r="P2749" t="str">
        <f>VLOOKUP($L2749,Map_Organization!$F:$I,4,FALSE)</f>
        <v>8414</v>
      </c>
      <c r="Q2749" t="str">
        <f>VLOOKUP($M2749,Map_GL!$B:$N,11,FALSE)</f>
        <v>75B</v>
      </c>
      <c r="R2749" t="str">
        <f>VLOOKUP($M2749,Map_GL!$B:$N,12,FALSE)</f>
        <v>000</v>
      </c>
      <c r="S2749" t="str">
        <f>VLOOKUP($M2749,Map_GL!$B:$N,13,FALSE)</f>
        <v>00</v>
      </c>
      <c r="T2749"/>
    </row>
    <row r="2750" spans="1:20" x14ac:dyDescent="0.25">
      <c r="A2750" t="s">
        <v>8</v>
      </c>
      <c r="B2750" t="s">
        <v>10</v>
      </c>
      <c r="C2750" t="s">
        <v>12</v>
      </c>
      <c r="D2750" t="s">
        <v>14</v>
      </c>
      <c r="E2750" t="s">
        <v>10121</v>
      </c>
      <c r="F2750" t="s">
        <v>7142</v>
      </c>
      <c r="G2750" t="s">
        <v>10227</v>
      </c>
      <c r="H2750" s="9">
        <v>43833</v>
      </c>
      <c r="I2750" s="10">
        <v>0.50555555555555554</v>
      </c>
      <c r="J2750" s="11">
        <v>952</v>
      </c>
      <c r="K2750" t="s">
        <v>10122</v>
      </c>
      <c r="L2750" t="str">
        <f t="shared" si="84"/>
        <v>98826035</v>
      </c>
      <c r="M2750" t="str">
        <f t="shared" si="85"/>
        <v>64100520</v>
      </c>
      <c r="N2750" t="str">
        <f>VLOOKUP($L2750,Map_Organization!$F:$I,2,FALSE)</f>
        <v>UC4</v>
      </c>
      <c r="O2750" t="str">
        <f>VLOOKUP($L2750,Map_Organization!$F:$I,3,FALSE)</f>
        <v>930</v>
      </c>
      <c r="P2750" t="str">
        <f>VLOOKUP($L2750,Map_Organization!$F:$I,4,FALSE)</f>
        <v>8414</v>
      </c>
      <c r="Q2750" t="str">
        <f>VLOOKUP($M2750,Map_GL!$B:$N,11,FALSE)</f>
        <v>75B</v>
      </c>
      <c r="R2750" t="str">
        <f>VLOOKUP($M2750,Map_GL!$B:$N,12,FALSE)</f>
        <v>000</v>
      </c>
      <c r="S2750" t="str">
        <f>VLOOKUP($M2750,Map_GL!$B:$N,13,FALSE)</f>
        <v>00</v>
      </c>
      <c r="T2750"/>
    </row>
    <row r="2751" spans="1:20" x14ac:dyDescent="0.25">
      <c r="A2751" t="s">
        <v>8</v>
      </c>
      <c r="B2751" t="s">
        <v>10</v>
      </c>
      <c r="C2751" t="s">
        <v>12</v>
      </c>
      <c r="D2751" t="s">
        <v>14</v>
      </c>
      <c r="E2751" t="s">
        <v>10121</v>
      </c>
      <c r="F2751" t="s">
        <v>7142</v>
      </c>
      <c r="G2751" t="s">
        <v>10304</v>
      </c>
      <c r="H2751" s="9">
        <v>43833</v>
      </c>
      <c r="I2751" s="10">
        <v>0.50555555555555554</v>
      </c>
      <c r="J2751" s="11">
        <v>400</v>
      </c>
      <c r="K2751" t="s">
        <v>10122</v>
      </c>
      <c r="L2751" t="str">
        <f t="shared" si="84"/>
        <v>98826035</v>
      </c>
      <c r="M2751" t="str">
        <f t="shared" si="85"/>
        <v>64100569</v>
      </c>
      <c r="N2751" t="str">
        <f>VLOOKUP($L2751,Map_Organization!$F:$I,2,FALSE)</f>
        <v>UC4</v>
      </c>
      <c r="O2751" t="str">
        <f>VLOOKUP($L2751,Map_Organization!$F:$I,3,FALSE)</f>
        <v>930</v>
      </c>
      <c r="P2751" t="str">
        <f>VLOOKUP($L2751,Map_Organization!$F:$I,4,FALSE)</f>
        <v>8414</v>
      </c>
      <c r="Q2751" t="str">
        <f>VLOOKUP($M2751,Map_GL!$B:$N,11,FALSE)</f>
        <v>75B</v>
      </c>
      <c r="R2751" t="str">
        <f>VLOOKUP($M2751,Map_GL!$B:$N,12,FALSE)</f>
        <v>000</v>
      </c>
      <c r="S2751" t="str">
        <f>VLOOKUP($M2751,Map_GL!$B:$N,13,FALSE)</f>
        <v>00</v>
      </c>
      <c r="T2751"/>
    </row>
    <row r="2752" spans="1:20" x14ac:dyDescent="0.25">
      <c r="A2752" t="s">
        <v>8</v>
      </c>
      <c r="B2752" t="s">
        <v>10</v>
      </c>
      <c r="C2752" t="s">
        <v>12</v>
      </c>
      <c r="D2752" t="s">
        <v>14</v>
      </c>
      <c r="E2752" t="s">
        <v>10121</v>
      </c>
      <c r="F2752" t="s">
        <v>7142</v>
      </c>
      <c r="G2752" t="s">
        <v>10228</v>
      </c>
      <c r="H2752" s="9">
        <v>43833</v>
      </c>
      <c r="I2752" s="10">
        <v>0.50555555555555554</v>
      </c>
      <c r="J2752" s="11">
        <v>1422.1399999999999</v>
      </c>
      <c r="K2752" t="s">
        <v>10122</v>
      </c>
      <c r="L2752" t="str">
        <f t="shared" si="84"/>
        <v>98826035</v>
      </c>
      <c r="M2752" t="str">
        <f t="shared" si="85"/>
        <v>64106031</v>
      </c>
      <c r="N2752" t="str">
        <f>VLOOKUP($L2752,Map_Organization!$F:$I,2,FALSE)</f>
        <v>UC4</v>
      </c>
      <c r="O2752" t="str">
        <f>VLOOKUP($L2752,Map_Organization!$F:$I,3,FALSE)</f>
        <v>930</v>
      </c>
      <c r="P2752" t="str">
        <f>VLOOKUP($L2752,Map_Organization!$F:$I,4,FALSE)</f>
        <v>8414</v>
      </c>
      <c r="Q2752" t="str">
        <f>VLOOKUP($M2752,Map_GL!$B:$N,11,FALSE)</f>
        <v>75B</v>
      </c>
      <c r="R2752" t="str">
        <f>VLOOKUP($M2752,Map_GL!$B:$N,12,FALSE)</f>
        <v>000</v>
      </c>
      <c r="S2752" t="str">
        <f>VLOOKUP($M2752,Map_GL!$B:$N,13,FALSE)</f>
        <v>00</v>
      </c>
      <c r="T2752"/>
    </row>
    <row r="2753" spans="1:20" x14ac:dyDescent="0.25">
      <c r="A2753" t="s">
        <v>8</v>
      </c>
      <c r="B2753" t="s">
        <v>10</v>
      </c>
      <c r="C2753" t="s">
        <v>12</v>
      </c>
      <c r="D2753" t="s">
        <v>14</v>
      </c>
      <c r="E2753" t="s">
        <v>10121</v>
      </c>
      <c r="F2753" t="s">
        <v>7142</v>
      </c>
      <c r="G2753" t="s">
        <v>10229</v>
      </c>
      <c r="H2753" s="9">
        <v>43833</v>
      </c>
      <c r="I2753" s="10">
        <v>0.50555555555555554</v>
      </c>
      <c r="J2753" s="11">
        <v>18.41</v>
      </c>
      <c r="K2753" t="s">
        <v>10122</v>
      </c>
      <c r="L2753" t="str">
        <f t="shared" si="84"/>
        <v>98826035</v>
      </c>
      <c r="M2753" t="str">
        <f t="shared" si="85"/>
        <v>64502021</v>
      </c>
      <c r="N2753" t="str">
        <f>VLOOKUP($L2753,Map_Organization!$F:$I,2,FALSE)</f>
        <v>UC4</v>
      </c>
      <c r="O2753" t="str">
        <f>VLOOKUP($L2753,Map_Organization!$F:$I,3,FALSE)</f>
        <v>930</v>
      </c>
      <c r="P2753" t="str">
        <f>VLOOKUP($L2753,Map_Organization!$F:$I,4,FALSE)</f>
        <v>8414</v>
      </c>
      <c r="Q2753" t="str">
        <f>VLOOKUP($M2753,Map_GL!$B:$N,11,FALSE)</f>
        <v>75B</v>
      </c>
      <c r="R2753" t="str">
        <f>VLOOKUP($M2753,Map_GL!$B:$N,12,FALSE)</f>
        <v>000</v>
      </c>
      <c r="S2753" t="str">
        <f>VLOOKUP($M2753,Map_GL!$B:$N,13,FALSE)</f>
        <v>00</v>
      </c>
      <c r="T2753"/>
    </row>
    <row r="2754" spans="1:20" x14ac:dyDescent="0.25">
      <c r="A2754" t="s">
        <v>8</v>
      </c>
      <c r="B2754" t="s">
        <v>10</v>
      </c>
      <c r="C2754" t="s">
        <v>12</v>
      </c>
      <c r="D2754" t="s">
        <v>14</v>
      </c>
      <c r="E2754" t="s">
        <v>10121</v>
      </c>
      <c r="F2754" t="s">
        <v>7142</v>
      </c>
      <c r="G2754" t="s">
        <v>10230</v>
      </c>
      <c r="H2754" s="9">
        <v>43833</v>
      </c>
      <c r="I2754" s="10">
        <v>0.50555555555555554</v>
      </c>
      <c r="J2754" s="11">
        <v>825.86</v>
      </c>
      <c r="K2754" t="s">
        <v>10122</v>
      </c>
      <c r="L2754" t="str">
        <f t="shared" si="84"/>
        <v>98826035</v>
      </c>
      <c r="M2754" t="str">
        <f t="shared" si="85"/>
        <v>64503001</v>
      </c>
      <c r="N2754" t="str">
        <f>VLOOKUP($L2754,Map_Organization!$F:$I,2,FALSE)</f>
        <v>UC4</v>
      </c>
      <c r="O2754" t="str">
        <f>VLOOKUP($L2754,Map_Organization!$F:$I,3,FALSE)</f>
        <v>930</v>
      </c>
      <c r="P2754" t="str">
        <f>VLOOKUP($L2754,Map_Organization!$F:$I,4,FALSE)</f>
        <v>8414</v>
      </c>
      <c r="Q2754" t="str">
        <f>VLOOKUP($M2754,Map_GL!$B:$N,11,FALSE)</f>
        <v>75B</v>
      </c>
      <c r="R2754" t="str">
        <f>VLOOKUP($M2754,Map_GL!$B:$N,12,FALSE)</f>
        <v>000</v>
      </c>
      <c r="S2754" t="str">
        <f>VLOOKUP($M2754,Map_GL!$B:$N,13,FALSE)</f>
        <v>00</v>
      </c>
      <c r="T2754"/>
    </row>
    <row r="2755" spans="1:20" x14ac:dyDescent="0.25">
      <c r="A2755" t="s">
        <v>8</v>
      </c>
      <c r="B2755" t="s">
        <v>10</v>
      </c>
      <c r="C2755" t="s">
        <v>12</v>
      </c>
      <c r="D2755" t="s">
        <v>14</v>
      </c>
      <c r="E2755" t="s">
        <v>10121</v>
      </c>
      <c r="F2755" t="s">
        <v>7142</v>
      </c>
      <c r="G2755" t="s">
        <v>10231</v>
      </c>
      <c r="H2755" s="9">
        <v>43833</v>
      </c>
      <c r="I2755" s="10">
        <v>0.50555555555555554</v>
      </c>
      <c r="J2755" s="11">
        <v>274.64</v>
      </c>
      <c r="K2755" t="s">
        <v>10122</v>
      </c>
      <c r="L2755" t="str">
        <f t="shared" si="84"/>
        <v>98826035</v>
      </c>
      <c r="M2755" t="str">
        <f t="shared" si="85"/>
        <v>61620003</v>
      </c>
      <c r="N2755" t="str">
        <f>VLOOKUP($L2755,Map_Organization!$F:$I,2,FALSE)</f>
        <v>UC4</v>
      </c>
      <c r="O2755" t="str">
        <f>VLOOKUP($L2755,Map_Organization!$F:$I,3,FALSE)</f>
        <v>930</v>
      </c>
      <c r="P2755" t="str">
        <f>VLOOKUP($L2755,Map_Organization!$F:$I,4,FALSE)</f>
        <v>8414</v>
      </c>
      <c r="Q2755" t="str">
        <f>VLOOKUP($M2755,Map_GL!$B:$N,11,FALSE)</f>
        <v>794</v>
      </c>
      <c r="R2755" t="str">
        <f>VLOOKUP($M2755,Map_GL!$B:$N,12,FALSE)</f>
        <v>401</v>
      </c>
      <c r="S2755" t="str">
        <f>VLOOKUP($M2755,Map_GL!$B:$N,13,FALSE)</f>
        <v>00</v>
      </c>
      <c r="T2755"/>
    </row>
    <row r="2756" spans="1:20" x14ac:dyDescent="0.25">
      <c r="A2756" t="s">
        <v>8</v>
      </c>
      <c r="B2756" t="s">
        <v>10</v>
      </c>
      <c r="C2756" t="s">
        <v>12</v>
      </c>
      <c r="D2756" t="s">
        <v>14</v>
      </c>
      <c r="E2756" t="s">
        <v>10121</v>
      </c>
      <c r="F2756" t="s">
        <v>7142</v>
      </c>
      <c r="G2756" t="s">
        <v>10232</v>
      </c>
      <c r="H2756" s="9">
        <v>43833</v>
      </c>
      <c r="I2756" s="10">
        <v>0.50555555555555554</v>
      </c>
      <c r="J2756" s="11">
        <v>52.36</v>
      </c>
      <c r="K2756" t="s">
        <v>10122</v>
      </c>
      <c r="L2756" t="str">
        <f t="shared" si="84"/>
        <v>98826035</v>
      </c>
      <c r="M2756" t="str">
        <f t="shared" si="85"/>
        <v>64501011</v>
      </c>
      <c r="N2756" t="str">
        <f>VLOOKUP($L2756,Map_Organization!$F:$I,2,FALSE)</f>
        <v>UC4</v>
      </c>
      <c r="O2756" t="str">
        <f>VLOOKUP($L2756,Map_Organization!$F:$I,3,FALSE)</f>
        <v>930</v>
      </c>
      <c r="P2756" t="str">
        <f>VLOOKUP($L2756,Map_Organization!$F:$I,4,FALSE)</f>
        <v>8414</v>
      </c>
      <c r="Q2756" t="str">
        <f>VLOOKUP($M2756,Map_GL!$B:$N,11,FALSE)</f>
        <v>75B</v>
      </c>
      <c r="R2756" t="str">
        <f>VLOOKUP($M2756,Map_GL!$B:$N,12,FALSE)</f>
        <v>000</v>
      </c>
      <c r="S2756" t="str">
        <f>VLOOKUP($M2756,Map_GL!$B:$N,13,FALSE)</f>
        <v>00</v>
      </c>
      <c r="T2756"/>
    </row>
    <row r="2757" spans="1:20" x14ac:dyDescent="0.25">
      <c r="A2757" t="s">
        <v>8</v>
      </c>
      <c r="B2757" t="s">
        <v>10</v>
      </c>
      <c r="C2757" t="s">
        <v>12</v>
      </c>
      <c r="D2757" t="s">
        <v>14</v>
      </c>
      <c r="E2757" t="s">
        <v>10121</v>
      </c>
      <c r="F2757" t="s">
        <v>7142</v>
      </c>
      <c r="G2757" t="s">
        <v>10233</v>
      </c>
      <c r="H2757" s="9">
        <v>43833</v>
      </c>
      <c r="I2757" s="10">
        <v>0.50555555555555554</v>
      </c>
      <c r="J2757" s="11">
        <v>-248.2</v>
      </c>
      <c r="K2757" t="s">
        <v>10122</v>
      </c>
      <c r="L2757" t="str">
        <f t="shared" ref="L2757:L2820" si="86">SUBSTITUTE(RIGHT($F2757,9),"-","")</f>
        <v>98826035</v>
      </c>
      <c r="M2757" t="str">
        <f t="shared" ref="M2757:M2820" si="87">SUBSTITUTE(RIGHT($G2757,9),".","")</f>
        <v>64501111</v>
      </c>
      <c r="N2757" t="str">
        <f>VLOOKUP($L2757,Map_Organization!$F:$I,2,FALSE)</f>
        <v>UC4</v>
      </c>
      <c r="O2757" t="str">
        <f>VLOOKUP($L2757,Map_Organization!$F:$I,3,FALSE)</f>
        <v>930</v>
      </c>
      <c r="P2757" t="str">
        <f>VLOOKUP($L2757,Map_Organization!$F:$I,4,FALSE)</f>
        <v>8414</v>
      </c>
      <c r="Q2757" t="str">
        <f>VLOOKUP($M2757,Map_GL!$B:$N,11,FALSE)</f>
        <v>75B</v>
      </c>
      <c r="R2757" t="str">
        <f>VLOOKUP($M2757,Map_GL!$B:$N,12,FALSE)</f>
        <v>000</v>
      </c>
      <c r="S2757" t="str">
        <f>VLOOKUP($M2757,Map_GL!$B:$N,13,FALSE)</f>
        <v>00</v>
      </c>
      <c r="T2757"/>
    </row>
    <row r="2758" spans="1:20" x14ac:dyDescent="0.25">
      <c r="A2758" t="s">
        <v>8</v>
      </c>
      <c r="B2758" t="s">
        <v>10</v>
      </c>
      <c r="C2758" t="s">
        <v>12</v>
      </c>
      <c r="D2758" t="s">
        <v>14</v>
      </c>
      <c r="E2758" t="s">
        <v>10121</v>
      </c>
      <c r="F2758" t="s">
        <v>7142</v>
      </c>
      <c r="G2758" t="s">
        <v>10234</v>
      </c>
      <c r="H2758" s="9">
        <v>43833</v>
      </c>
      <c r="I2758" s="10">
        <v>0.50555555555555554</v>
      </c>
      <c r="J2758" s="11">
        <v>527.18000000000006</v>
      </c>
      <c r="K2758" t="s">
        <v>10122</v>
      </c>
      <c r="L2758" t="str">
        <f t="shared" si="86"/>
        <v>98826035</v>
      </c>
      <c r="M2758" t="str">
        <f t="shared" si="87"/>
        <v>64501611</v>
      </c>
      <c r="N2758" t="str">
        <f>VLOOKUP($L2758,Map_Organization!$F:$I,2,FALSE)</f>
        <v>UC4</v>
      </c>
      <c r="O2758" t="str">
        <f>VLOOKUP($L2758,Map_Organization!$F:$I,3,FALSE)</f>
        <v>930</v>
      </c>
      <c r="P2758" t="str">
        <f>VLOOKUP($L2758,Map_Organization!$F:$I,4,FALSE)</f>
        <v>8414</v>
      </c>
      <c r="Q2758" t="str">
        <f>VLOOKUP($M2758,Map_GL!$B:$N,11,FALSE)</f>
        <v>75B</v>
      </c>
      <c r="R2758" t="str">
        <f>VLOOKUP($M2758,Map_GL!$B:$N,12,FALSE)</f>
        <v>000</v>
      </c>
      <c r="S2758" t="str">
        <f>VLOOKUP($M2758,Map_GL!$B:$N,13,FALSE)</f>
        <v>00</v>
      </c>
      <c r="T2758"/>
    </row>
    <row r="2759" spans="1:20" x14ac:dyDescent="0.25">
      <c r="A2759" t="s">
        <v>8</v>
      </c>
      <c r="B2759" t="s">
        <v>10</v>
      </c>
      <c r="C2759" t="s">
        <v>12</v>
      </c>
      <c r="D2759" t="s">
        <v>14</v>
      </c>
      <c r="E2759" t="s">
        <v>10121</v>
      </c>
      <c r="F2759" t="s">
        <v>7142</v>
      </c>
      <c r="G2759" t="s">
        <v>10235</v>
      </c>
      <c r="H2759" s="9">
        <v>43833</v>
      </c>
      <c r="I2759" s="10">
        <v>0.50555555555555554</v>
      </c>
      <c r="J2759" s="11">
        <v>41.33</v>
      </c>
      <c r="K2759" t="s">
        <v>10122</v>
      </c>
      <c r="L2759" t="str">
        <f t="shared" si="86"/>
        <v>98826035</v>
      </c>
      <c r="M2759" t="str">
        <f t="shared" si="87"/>
        <v>64501621</v>
      </c>
      <c r="N2759" t="str">
        <f>VLOOKUP($L2759,Map_Organization!$F:$I,2,FALSE)</f>
        <v>UC4</v>
      </c>
      <c r="O2759" t="str">
        <f>VLOOKUP($L2759,Map_Organization!$F:$I,3,FALSE)</f>
        <v>930</v>
      </c>
      <c r="P2759" t="str">
        <f>VLOOKUP($L2759,Map_Organization!$F:$I,4,FALSE)</f>
        <v>8414</v>
      </c>
      <c r="Q2759" t="str">
        <f>VLOOKUP($M2759,Map_GL!$B:$N,11,FALSE)</f>
        <v>75B</v>
      </c>
      <c r="R2759" t="str">
        <f>VLOOKUP($M2759,Map_GL!$B:$N,12,FALSE)</f>
        <v>000</v>
      </c>
      <c r="S2759" t="str">
        <f>VLOOKUP($M2759,Map_GL!$B:$N,13,FALSE)</f>
        <v>00</v>
      </c>
      <c r="T2759"/>
    </row>
    <row r="2760" spans="1:20" x14ac:dyDescent="0.25">
      <c r="A2760" t="s">
        <v>8</v>
      </c>
      <c r="B2760" t="s">
        <v>10</v>
      </c>
      <c r="C2760" t="s">
        <v>12</v>
      </c>
      <c r="D2760" t="s">
        <v>14</v>
      </c>
      <c r="E2760" t="s">
        <v>10121</v>
      </c>
      <c r="F2760" t="s">
        <v>7142</v>
      </c>
      <c r="G2760" t="s">
        <v>10236</v>
      </c>
      <c r="H2760" s="9">
        <v>43833</v>
      </c>
      <c r="I2760" s="10">
        <v>0.50555555555555554</v>
      </c>
      <c r="J2760" s="11">
        <v>120.73</v>
      </c>
      <c r="K2760" t="s">
        <v>10122</v>
      </c>
      <c r="L2760" t="str">
        <f t="shared" si="86"/>
        <v>98826035</v>
      </c>
      <c r="M2760" t="str">
        <f t="shared" si="87"/>
        <v>64501631</v>
      </c>
      <c r="N2760" t="str">
        <f>VLOOKUP($L2760,Map_Organization!$F:$I,2,FALSE)</f>
        <v>UC4</v>
      </c>
      <c r="O2760" t="str">
        <f>VLOOKUP($L2760,Map_Organization!$F:$I,3,FALSE)</f>
        <v>930</v>
      </c>
      <c r="P2760" t="str">
        <f>VLOOKUP($L2760,Map_Organization!$F:$I,4,FALSE)</f>
        <v>8414</v>
      </c>
      <c r="Q2760" t="str">
        <f>VLOOKUP($M2760,Map_GL!$B:$N,11,FALSE)</f>
        <v>75B</v>
      </c>
      <c r="R2760" t="str">
        <f>VLOOKUP($M2760,Map_GL!$B:$N,12,FALSE)</f>
        <v>000</v>
      </c>
      <c r="S2760" t="str">
        <f>VLOOKUP($M2760,Map_GL!$B:$N,13,FALSE)</f>
        <v>00</v>
      </c>
      <c r="T2760"/>
    </row>
    <row r="2761" spans="1:20" x14ac:dyDescent="0.25">
      <c r="A2761" t="s">
        <v>8</v>
      </c>
      <c r="B2761" t="s">
        <v>10</v>
      </c>
      <c r="C2761" t="s">
        <v>12</v>
      </c>
      <c r="D2761" t="s">
        <v>14</v>
      </c>
      <c r="E2761" t="s">
        <v>10121</v>
      </c>
      <c r="F2761" t="s">
        <v>7142</v>
      </c>
      <c r="G2761" t="s">
        <v>10237</v>
      </c>
      <c r="H2761" s="9">
        <v>43833</v>
      </c>
      <c r="I2761" s="10">
        <v>0.50555555555555554</v>
      </c>
      <c r="J2761" s="11">
        <v>-1422.1399999999999</v>
      </c>
      <c r="K2761" t="s">
        <v>10122</v>
      </c>
      <c r="L2761" t="str">
        <f t="shared" si="86"/>
        <v>98826035</v>
      </c>
      <c r="M2761" t="str">
        <f t="shared" si="87"/>
        <v>64106031</v>
      </c>
      <c r="N2761" t="str">
        <f>VLOOKUP($L2761,Map_Organization!$F:$I,2,FALSE)</f>
        <v>UC4</v>
      </c>
      <c r="O2761" t="str">
        <f>VLOOKUP($L2761,Map_Organization!$F:$I,3,FALSE)</f>
        <v>930</v>
      </c>
      <c r="P2761" t="str">
        <f>VLOOKUP($L2761,Map_Organization!$F:$I,4,FALSE)</f>
        <v>8414</v>
      </c>
      <c r="Q2761" t="str">
        <f>VLOOKUP($M2761,Map_GL!$B:$N,11,FALSE)</f>
        <v>75B</v>
      </c>
      <c r="R2761" t="str">
        <f>VLOOKUP($M2761,Map_GL!$B:$N,12,FALSE)</f>
        <v>000</v>
      </c>
      <c r="S2761" t="str">
        <f>VLOOKUP($M2761,Map_GL!$B:$N,13,FALSE)</f>
        <v>00</v>
      </c>
      <c r="T2761"/>
    </row>
    <row r="2762" spans="1:20" x14ac:dyDescent="0.25">
      <c r="A2762" t="s">
        <v>8</v>
      </c>
      <c r="B2762" t="s">
        <v>10</v>
      </c>
      <c r="C2762" t="s">
        <v>12</v>
      </c>
      <c r="D2762" t="s">
        <v>14</v>
      </c>
      <c r="E2762" t="s">
        <v>10121</v>
      </c>
      <c r="F2762" t="s">
        <v>7142</v>
      </c>
      <c r="G2762" t="s">
        <v>10238</v>
      </c>
      <c r="H2762" s="9">
        <v>43833</v>
      </c>
      <c r="I2762" s="10">
        <v>0.50555555555555554</v>
      </c>
      <c r="J2762" s="11">
        <v>1422.1399999999999</v>
      </c>
      <c r="K2762" t="s">
        <v>10122</v>
      </c>
      <c r="L2762" t="str">
        <f t="shared" si="86"/>
        <v>98826035</v>
      </c>
      <c r="M2762" t="str">
        <f t="shared" si="87"/>
        <v>64106030</v>
      </c>
      <c r="N2762" t="str">
        <f>VLOOKUP($L2762,Map_Organization!$F:$I,2,FALSE)</f>
        <v>UC4</v>
      </c>
      <c r="O2762" t="str">
        <f>VLOOKUP($L2762,Map_Organization!$F:$I,3,FALSE)</f>
        <v>930</v>
      </c>
      <c r="P2762" t="str">
        <f>VLOOKUP($L2762,Map_Organization!$F:$I,4,FALSE)</f>
        <v>8414</v>
      </c>
      <c r="Q2762" t="str">
        <f>VLOOKUP($M2762,Map_GL!$B:$N,11,FALSE)</f>
        <v>75B</v>
      </c>
      <c r="R2762" t="str">
        <f>VLOOKUP($M2762,Map_GL!$B:$N,12,FALSE)</f>
        <v>000</v>
      </c>
      <c r="S2762" t="str">
        <f>VLOOKUP($M2762,Map_GL!$B:$N,13,FALSE)</f>
        <v>00</v>
      </c>
      <c r="T2762"/>
    </row>
    <row r="2763" spans="1:20" x14ac:dyDescent="0.25">
      <c r="A2763" t="s">
        <v>8</v>
      </c>
      <c r="B2763" t="s">
        <v>10</v>
      </c>
      <c r="C2763" t="s">
        <v>12</v>
      </c>
      <c r="D2763" t="s">
        <v>14</v>
      </c>
      <c r="E2763" t="s">
        <v>10121</v>
      </c>
      <c r="F2763" t="s">
        <v>7142</v>
      </c>
      <c r="G2763" t="s">
        <v>10239</v>
      </c>
      <c r="H2763" s="9">
        <v>43833</v>
      </c>
      <c r="I2763" s="10">
        <v>0.50555555555555554</v>
      </c>
      <c r="J2763" s="11">
        <v>-18.41</v>
      </c>
      <c r="K2763" t="s">
        <v>10122</v>
      </c>
      <c r="L2763" t="str">
        <f t="shared" si="86"/>
        <v>98826035</v>
      </c>
      <c r="M2763" t="str">
        <f t="shared" si="87"/>
        <v>64502021</v>
      </c>
      <c r="N2763" t="str">
        <f>VLOOKUP($L2763,Map_Organization!$F:$I,2,FALSE)</f>
        <v>UC4</v>
      </c>
      <c r="O2763" t="str">
        <f>VLOOKUP($L2763,Map_Organization!$F:$I,3,FALSE)</f>
        <v>930</v>
      </c>
      <c r="P2763" t="str">
        <f>VLOOKUP($L2763,Map_Organization!$F:$I,4,FALSE)</f>
        <v>8414</v>
      </c>
      <c r="Q2763" t="str">
        <f>VLOOKUP($M2763,Map_GL!$B:$N,11,FALSE)</f>
        <v>75B</v>
      </c>
      <c r="R2763" t="str">
        <f>VLOOKUP($M2763,Map_GL!$B:$N,12,FALSE)</f>
        <v>000</v>
      </c>
      <c r="S2763" t="str">
        <f>VLOOKUP($M2763,Map_GL!$B:$N,13,FALSE)</f>
        <v>00</v>
      </c>
      <c r="T2763"/>
    </row>
    <row r="2764" spans="1:20" x14ac:dyDescent="0.25">
      <c r="A2764" t="s">
        <v>8</v>
      </c>
      <c r="B2764" t="s">
        <v>10</v>
      </c>
      <c r="C2764" t="s">
        <v>12</v>
      </c>
      <c r="D2764" t="s">
        <v>14</v>
      </c>
      <c r="E2764" t="s">
        <v>10121</v>
      </c>
      <c r="F2764" t="s">
        <v>7142</v>
      </c>
      <c r="G2764" t="s">
        <v>10240</v>
      </c>
      <c r="H2764" s="9">
        <v>43833</v>
      </c>
      <c r="I2764" s="10">
        <v>0.50555555555555554</v>
      </c>
      <c r="J2764" s="11">
        <v>-825.86</v>
      </c>
      <c r="K2764" t="s">
        <v>10122</v>
      </c>
      <c r="L2764" t="str">
        <f t="shared" si="86"/>
        <v>98826035</v>
      </c>
      <c r="M2764" t="str">
        <f t="shared" si="87"/>
        <v>64503001</v>
      </c>
      <c r="N2764" t="str">
        <f>VLOOKUP($L2764,Map_Organization!$F:$I,2,FALSE)</f>
        <v>UC4</v>
      </c>
      <c r="O2764" t="str">
        <f>VLOOKUP($L2764,Map_Organization!$F:$I,3,FALSE)</f>
        <v>930</v>
      </c>
      <c r="P2764" t="str">
        <f>VLOOKUP($L2764,Map_Organization!$F:$I,4,FALSE)</f>
        <v>8414</v>
      </c>
      <c r="Q2764" t="str">
        <f>VLOOKUP($M2764,Map_GL!$B:$N,11,FALSE)</f>
        <v>75B</v>
      </c>
      <c r="R2764" t="str">
        <f>VLOOKUP($M2764,Map_GL!$B:$N,12,FALSE)</f>
        <v>000</v>
      </c>
      <c r="S2764" t="str">
        <f>VLOOKUP($M2764,Map_GL!$B:$N,13,FALSE)</f>
        <v>00</v>
      </c>
      <c r="T2764"/>
    </row>
    <row r="2765" spans="1:20" x14ac:dyDescent="0.25">
      <c r="A2765" t="s">
        <v>8</v>
      </c>
      <c r="B2765" t="s">
        <v>10</v>
      </c>
      <c r="C2765" t="s">
        <v>12</v>
      </c>
      <c r="D2765" t="s">
        <v>14</v>
      </c>
      <c r="E2765" t="s">
        <v>10121</v>
      </c>
      <c r="F2765" t="s">
        <v>7142</v>
      </c>
      <c r="G2765" t="s">
        <v>10241</v>
      </c>
      <c r="H2765" s="9">
        <v>43833</v>
      </c>
      <c r="I2765" s="10">
        <v>0.50555555555555554</v>
      </c>
      <c r="J2765" s="11">
        <v>18.41</v>
      </c>
      <c r="K2765" t="s">
        <v>10122</v>
      </c>
      <c r="L2765" t="str">
        <f t="shared" si="86"/>
        <v>98826035</v>
      </c>
      <c r="M2765" t="str">
        <f t="shared" si="87"/>
        <v>64502020</v>
      </c>
      <c r="N2765" t="str">
        <f>VLOOKUP($L2765,Map_Organization!$F:$I,2,FALSE)</f>
        <v>UC4</v>
      </c>
      <c r="O2765" t="str">
        <f>VLOOKUP($L2765,Map_Organization!$F:$I,3,FALSE)</f>
        <v>930</v>
      </c>
      <c r="P2765" t="str">
        <f>VLOOKUP($L2765,Map_Organization!$F:$I,4,FALSE)</f>
        <v>8414</v>
      </c>
      <c r="Q2765" t="str">
        <f>VLOOKUP($M2765,Map_GL!$B:$N,11,FALSE)</f>
        <v>75B</v>
      </c>
      <c r="R2765" t="str">
        <f>VLOOKUP($M2765,Map_GL!$B:$N,12,FALSE)</f>
        <v>000</v>
      </c>
      <c r="S2765" t="str">
        <f>VLOOKUP($M2765,Map_GL!$B:$N,13,FALSE)</f>
        <v>00</v>
      </c>
      <c r="T2765"/>
    </row>
    <row r="2766" spans="1:20" x14ac:dyDescent="0.25">
      <c r="A2766" t="s">
        <v>8</v>
      </c>
      <c r="B2766" t="s">
        <v>10</v>
      </c>
      <c r="C2766" t="s">
        <v>12</v>
      </c>
      <c r="D2766" t="s">
        <v>14</v>
      </c>
      <c r="E2766" t="s">
        <v>10121</v>
      </c>
      <c r="F2766" t="s">
        <v>7142</v>
      </c>
      <c r="G2766" t="s">
        <v>10242</v>
      </c>
      <c r="H2766" s="9">
        <v>43833</v>
      </c>
      <c r="I2766" s="10">
        <v>0.50555555555555554</v>
      </c>
      <c r="J2766" s="11">
        <v>1003.3800000000001</v>
      </c>
      <c r="K2766" t="s">
        <v>10122</v>
      </c>
      <c r="L2766" t="str">
        <f t="shared" si="86"/>
        <v>98826035</v>
      </c>
      <c r="M2766" t="str">
        <f t="shared" si="87"/>
        <v>64503000</v>
      </c>
      <c r="N2766" t="str">
        <f>VLOOKUP($L2766,Map_Organization!$F:$I,2,FALSE)</f>
        <v>UC4</v>
      </c>
      <c r="O2766" t="str">
        <f>VLOOKUP($L2766,Map_Organization!$F:$I,3,FALSE)</f>
        <v>930</v>
      </c>
      <c r="P2766" t="str">
        <f>VLOOKUP($L2766,Map_Organization!$F:$I,4,FALSE)</f>
        <v>8414</v>
      </c>
      <c r="Q2766" t="str">
        <f>VLOOKUP($M2766,Map_GL!$B:$N,11,FALSE)</f>
        <v>75B</v>
      </c>
      <c r="R2766" t="str">
        <f>VLOOKUP($M2766,Map_GL!$B:$N,12,FALSE)</f>
        <v>000</v>
      </c>
      <c r="S2766" t="str">
        <f>VLOOKUP($M2766,Map_GL!$B:$N,13,FALSE)</f>
        <v>00</v>
      </c>
      <c r="T2766"/>
    </row>
    <row r="2767" spans="1:20" x14ac:dyDescent="0.25">
      <c r="A2767" t="s">
        <v>8</v>
      </c>
      <c r="B2767" t="s">
        <v>10</v>
      </c>
      <c r="C2767" t="s">
        <v>12</v>
      </c>
      <c r="D2767" t="s">
        <v>14</v>
      </c>
      <c r="E2767" t="s">
        <v>10121</v>
      </c>
      <c r="F2767" t="s">
        <v>7142</v>
      </c>
      <c r="G2767" t="s">
        <v>10243</v>
      </c>
      <c r="H2767" s="9">
        <v>43833</v>
      </c>
      <c r="I2767" s="10">
        <v>0.50555555555555554</v>
      </c>
      <c r="J2767" s="11">
        <v>-52.36</v>
      </c>
      <c r="K2767" t="s">
        <v>10122</v>
      </c>
      <c r="L2767" t="str">
        <f t="shared" si="86"/>
        <v>98826035</v>
      </c>
      <c r="M2767" t="str">
        <f t="shared" si="87"/>
        <v>64501011</v>
      </c>
      <c r="N2767" t="str">
        <f>VLOOKUP($L2767,Map_Organization!$F:$I,2,FALSE)</f>
        <v>UC4</v>
      </c>
      <c r="O2767" t="str">
        <f>VLOOKUP($L2767,Map_Organization!$F:$I,3,FALSE)</f>
        <v>930</v>
      </c>
      <c r="P2767" t="str">
        <f>VLOOKUP($L2767,Map_Organization!$F:$I,4,FALSE)</f>
        <v>8414</v>
      </c>
      <c r="Q2767" t="str">
        <f>VLOOKUP($M2767,Map_GL!$B:$N,11,FALSE)</f>
        <v>75B</v>
      </c>
      <c r="R2767" t="str">
        <f>VLOOKUP($M2767,Map_GL!$B:$N,12,FALSE)</f>
        <v>000</v>
      </c>
      <c r="S2767" t="str">
        <f>VLOOKUP($M2767,Map_GL!$B:$N,13,FALSE)</f>
        <v>00</v>
      </c>
      <c r="T2767"/>
    </row>
    <row r="2768" spans="1:20" x14ac:dyDescent="0.25">
      <c r="A2768" t="s">
        <v>8</v>
      </c>
      <c r="B2768" t="s">
        <v>10</v>
      </c>
      <c r="C2768" t="s">
        <v>12</v>
      </c>
      <c r="D2768" t="s">
        <v>14</v>
      </c>
      <c r="E2768" t="s">
        <v>10121</v>
      </c>
      <c r="F2768" t="s">
        <v>7142</v>
      </c>
      <c r="G2768" t="s">
        <v>10244</v>
      </c>
      <c r="H2768" s="9">
        <v>43833</v>
      </c>
      <c r="I2768" s="10">
        <v>0.50555555555555554</v>
      </c>
      <c r="J2768" s="11">
        <v>248.2</v>
      </c>
      <c r="K2768" t="s">
        <v>10122</v>
      </c>
      <c r="L2768" t="str">
        <f t="shared" si="86"/>
        <v>98826035</v>
      </c>
      <c r="M2768" t="str">
        <f t="shared" si="87"/>
        <v>64501111</v>
      </c>
      <c r="N2768" t="str">
        <f>VLOOKUP($L2768,Map_Organization!$F:$I,2,FALSE)</f>
        <v>UC4</v>
      </c>
      <c r="O2768" t="str">
        <f>VLOOKUP($L2768,Map_Organization!$F:$I,3,FALSE)</f>
        <v>930</v>
      </c>
      <c r="P2768" t="str">
        <f>VLOOKUP($L2768,Map_Organization!$F:$I,4,FALSE)</f>
        <v>8414</v>
      </c>
      <c r="Q2768" t="str">
        <f>VLOOKUP($M2768,Map_GL!$B:$N,11,FALSE)</f>
        <v>75B</v>
      </c>
      <c r="R2768" t="str">
        <f>VLOOKUP($M2768,Map_GL!$B:$N,12,FALSE)</f>
        <v>000</v>
      </c>
      <c r="S2768" t="str">
        <f>VLOOKUP($M2768,Map_GL!$B:$N,13,FALSE)</f>
        <v>00</v>
      </c>
      <c r="T2768"/>
    </row>
    <row r="2769" spans="1:20" x14ac:dyDescent="0.25">
      <c r="A2769" t="s">
        <v>8</v>
      </c>
      <c r="B2769" t="s">
        <v>10</v>
      </c>
      <c r="C2769" t="s">
        <v>12</v>
      </c>
      <c r="D2769" t="s">
        <v>14</v>
      </c>
      <c r="E2769" t="s">
        <v>10121</v>
      </c>
      <c r="F2769" t="s">
        <v>7142</v>
      </c>
      <c r="G2769" t="s">
        <v>10245</v>
      </c>
      <c r="H2769" s="9">
        <v>43833</v>
      </c>
      <c r="I2769" s="10">
        <v>0.50555555555555554</v>
      </c>
      <c r="J2769" s="11">
        <v>29.09</v>
      </c>
      <c r="K2769" t="s">
        <v>10122</v>
      </c>
      <c r="L2769" t="str">
        <f t="shared" si="86"/>
        <v>98826035</v>
      </c>
      <c r="M2769" t="str">
        <f t="shared" si="87"/>
        <v>64501009</v>
      </c>
      <c r="N2769" t="str">
        <f>VLOOKUP($L2769,Map_Organization!$F:$I,2,FALSE)</f>
        <v>UC4</v>
      </c>
      <c r="O2769" t="str">
        <f>VLOOKUP($L2769,Map_Organization!$F:$I,3,FALSE)</f>
        <v>930</v>
      </c>
      <c r="P2769" t="str">
        <f>VLOOKUP($L2769,Map_Organization!$F:$I,4,FALSE)</f>
        <v>8414</v>
      </c>
      <c r="Q2769" t="str">
        <f>VLOOKUP($M2769,Map_GL!$B:$N,11,FALSE)</f>
        <v>75B</v>
      </c>
      <c r="R2769" t="str">
        <f>VLOOKUP($M2769,Map_GL!$B:$N,12,FALSE)</f>
        <v>000</v>
      </c>
      <c r="S2769" t="str">
        <f>VLOOKUP($M2769,Map_GL!$B:$N,13,FALSE)</f>
        <v>00</v>
      </c>
      <c r="T2769"/>
    </row>
    <row r="2770" spans="1:20" x14ac:dyDescent="0.25">
      <c r="A2770" t="s">
        <v>8</v>
      </c>
      <c r="B2770" t="s">
        <v>10</v>
      </c>
      <c r="C2770" t="s">
        <v>12</v>
      </c>
      <c r="D2770" t="s">
        <v>14</v>
      </c>
      <c r="E2770" t="s">
        <v>10121</v>
      </c>
      <c r="F2770" t="s">
        <v>7142</v>
      </c>
      <c r="G2770" t="s">
        <v>10246</v>
      </c>
      <c r="H2770" s="9">
        <v>43833</v>
      </c>
      <c r="I2770" s="10">
        <v>0.50555555555555554</v>
      </c>
      <c r="J2770" s="11">
        <v>23.27</v>
      </c>
      <c r="K2770" t="s">
        <v>10122</v>
      </c>
      <c r="L2770" t="str">
        <f t="shared" si="86"/>
        <v>98826035</v>
      </c>
      <c r="M2770" t="str">
        <f t="shared" si="87"/>
        <v>64501010</v>
      </c>
      <c r="N2770" t="str">
        <f>VLOOKUP($L2770,Map_Organization!$F:$I,2,FALSE)</f>
        <v>UC4</v>
      </c>
      <c r="O2770" t="str">
        <f>VLOOKUP($L2770,Map_Organization!$F:$I,3,FALSE)</f>
        <v>930</v>
      </c>
      <c r="P2770" t="str">
        <f>VLOOKUP($L2770,Map_Organization!$F:$I,4,FALSE)</f>
        <v>8414</v>
      </c>
      <c r="Q2770" t="str">
        <f>VLOOKUP($M2770,Map_GL!$B:$N,11,FALSE)</f>
        <v>75B</v>
      </c>
      <c r="R2770" t="str">
        <f>VLOOKUP($M2770,Map_GL!$B:$N,12,FALSE)</f>
        <v>000</v>
      </c>
      <c r="S2770" t="str">
        <f>VLOOKUP($M2770,Map_GL!$B:$N,13,FALSE)</f>
        <v>00</v>
      </c>
      <c r="T2770"/>
    </row>
    <row r="2771" spans="1:20" x14ac:dyDescent="0.25">
      <c r="A2771" t="s">
        <v>8</v>
      </c>
      <c r="B2771" t="s">
        <v>10</v>
      </c>
      <c r="C2771" t="s">
        <v>12</v>
      </c>
      <c r="D2771" t="s">
        <v>14</v>
      </c>
      <c r="E2771" t="s">
        <v>10121</v>
      </c>
      <c r="F2771" t="s">
        <v>7142</v>
      </c>
      <c r="G2771" t="s">
        <v>10247</v>
      </c>
      <c r="H2771" s="9">
        <v>43833</v>
      </c>
      <c r="I2771" s="10">
        <v>0.50555555555555554</v>
      </c>
      <c r="J2771" s="11">
        <v>-248.2</v>
      </c>
      <c r="K2771" t="s">
        <v>10122</v>
      </c>
      <c r="L2771" t="str">
        <f t="shared" si="86"/>
        <v>98826035</v>
      </c>
      <c r="M2771" t="str">
        <f t="shared" si="87"/>
        <v>64501110</v>
      </c>
      <c r="N2771" t="str">
        <f>VLOOKUP($L2771,Map_Organization!$F:$I,2,FALSE)</f>
        <v>UC4</v>
      </c>
      <c r="O2771" t="str">
        <f>VLOOKUP($L2771,Map_Organization!$F:$I,3,FALSE)</f>
        <v>930</v>
      </c>
      <c r="P2771" t="str">
        <f>VLOOKUP($L2771,Map_Organization!$F:$I,4,FALSE)</f>
        <v>8414</v>
      </c>
      <c r="Q2771" t="str">
        <f>VLOOKUP($M2771,Map_GL!$B:$N,11,FALSE)</f>
        <v>75B</v>
      </c>
      <c r="R2771" t="str">
        <f>VLOOKUP($M2771,Map_GL!$B:$N,12,FALSE)</f>
        <v>000</v>
      </c>
      <c r="S2771" t="str">
        <f>VLOOKUP($M2771,Map_GL!$B:$N,13,FALSE)</f>
        <v>00</v>
      </c>
      <c r="T2771"/>
    </row>
    <row r="2772" spans="1:20" x14ac:dyDescent="0.25">
      <c r="A2772" t="s">
        <v>8</v>
      </c>
      <c r="B2772" t="s">
        <v>10</v>
      </c>
      <c r="C2772" t="s">
        <v>12</v>
      </c>
      <c r="D2772" t="s">
        <v>14</v>
      </c>
      <c r="E2772" t="s">
        <v>10121</v>
      </c>
      <c r="F2772" t="s">
        <v>7142</v>
      </c>
      <c r="G2772" t="s">
        <v>10248</v>
      </c>
      <c r="H2772" s="9">
        <v>43833</v>
      </c>
      <c r="I2772" s="10">
        <v>0.50555555555555554</v>
      </c>
      <c r="J2772" s="11">
        <v>-527.18000000000006</v>
      </c>
      <c r="K2772" t="s">
        <v>10122</v>
      </c>
      <c r="L2772" t="str">
        <f t="shared" si="86"/>
        <v>98826035</v>
      </c>
      <c r="M2772" t="str">
        <f t="shared" si="87"/>
        <v>64501611</v>
      </c>
      <c r="N2772" t="str">
        <f>VLOOKUP($L2772,Map_Organization!$F:$I,2,FALSE)</f>
        <v>UC4</v>
      </c>
      <c r="O2772" t="str">
        <f>VLOOKUP($L2772,Map_Organization!$F:$I,3,FALSE)</f>
        <v>930</v>
      </c>
      <c r="P2772" t="str">
        <f>VLOOKUP($L2772,Map_Organization!$F:$I,4,FALSE)</f>
        <v>8414</v>
      </c>
      <c r="Q2772" t="str">
        <f>VLOOKUP($M2772,Map_GL!$B:$N,11,FALSE)</f>
        <v>75B</v>
      </c>
      <c r="R2772" t="str">
        <f>VLOOKUP($M2772,Map_GL!$B:$N,12,FALSE)</f>
        <v>000</v>
      </c>
      <c r="S2772" t="str">
        <f>VLOOKUP($M2772,Map_GL!$B:$N,13,FALSE)</f>
        <v>00</v>
      </c>
      <c r="T2772"/>
    </row>
    <row r="2773" spans="1:20" x14ac:dyDescent="0.25">
      <c r="A2773" t="s">
        <v>8</v>
      </c>
      <c r="B2773" t="s">
        <v>10</v>
      </c>
      <c r="C2773" t="s">
        <v>12</v>
      </c>
      <c r="D2773" t="s">
        <v>14</v>
      </c>
      <c r="E2773" t="s">
        <v>10121</v>
      </c>
      <c r="F2773" t="s">
        <v>7142</v>
      </c>
      <c r="G2773" t="s">
        <v>10249</v>
      </c>
      <c r="H2773" s="9">
        <v>43833</v>
      </c>
      <c r="I2773" s="10">
        <v>0.50555555555555554</v>
      </c>
      <c r="J2773" s="11">
        <v>-41.33</v>
      </c>
      <c r="K2773" t="s">
        <v>10122</v>
      </c>
      <c r="L2773" t="str">
        <f t="shared" si="86"/>
        <v>98826035</v>
      </c>
      <c r="M2773" t="str">
        <f t="shared" si="87"/>
        <v>64501621</v>
      </c>
      <c r="N2773" t="str">
        <f>VLOOKUP($L2773,Map_Organization!$F:$I,2,FALSE)</f>
        <v>UC4</v>
      </c>
      <c r="O2773" t="str">
        <f>VLOOKUP($L2773,Map_Organization!$F:$I,3,FALSE)</f>
        <v>930</v>
      </c>
      <c r="P2773" t="str">
        <f>VLOOKUP($L2773,Map_Organization!$F:$I,4,FALSE)</f>
        <v>8414</v>
      </c>
      <c r="Q2773" t="str">
        <f>VLOOKUP($M2773,Map_GL!$B:$N,11,FALSE)</f>
        <v>75B</v>
      </c>
      <c r="R2773" t="str">
        <f>VLOOKUP($M2773,Map_GL!$B:$N,12,FALSE)</f>
        <v>000</v>
      </c>
      <c r="S2773" t="str">
        <f>VLOOKUP($M2773,Map_GL!$B:$N,13,FALSE)</f>
        <v>00</v>
      </c>
      <c r="T2773"/>
    </row>
    <row r="2774" spans="1:20" x14ac:dyDescent="0.25">
      <c r="A2774" t="s">
        <v>8</v>
      </c>
      <c r="B2774" t="s">
        <v>10</v>
      </c>
      <c r="C2774" t="s">
        <v>12</v>
      </c>
      <c r="D2774" t="s">
        <v>14</v>
      </c>
      <c r="E2774" t="s">
        <v>10121</v>
      </c>
      <c r="F2774" t="s">
        <v>7142</v>
      </c>
      <c r="G2774" t="s">
        <v>10250</v>
      </c>
      <c r="H2774" s="9">
        <v>43833</v>
      </c>
      <c r="I2774" s="10">
        <v>0.50555555555555554</v>
      </c>
      <c r="J2774" s="11">
        <v>527.18000000000006</v>
      </c>
      <c r="K2774" t="s">
        <v>10122</v>
      </c>
      <c r="L2774" t="str">
        <f t="shared" si="86"/>
        <v>98826035</v>
      </c>
      <c r="M2774" t="str">
        <f t="shared" si="87"/>
        <v>64501610</v>
      </c>
      <c r="N2774" t="str">
        <f>VLOOKUP($L2774,Map_Organization!$F:$I,2,FALSE)</f>
        <v>UC4</v>
      </c>
      <c r="O2774" t="str">
        <f>VLOOKUP($L2774,Map_Organization!$F:$I,3,FALSE)</f>
        <v>930</v>
      </c>
      <c r="P2774" t="str">
        <f>VLOOKUP($L2774,Map_Organization!$F:$I,4,FALSE)</f>
        <v>8414</v>
      </c>
      <c r="Q2774" t="str">
        <f>VLOOKUP($M2774,Map_GL!$B:$N,11,FALSE)</f>
        <v>75B</v>
      </c>
      <c r="R2774" t="str">
        <f>VLOOKUP($M2774,Map_GL!$B:$N,12,FALSE)</f>
        <v>000</v>
      </c>
      <c r="S2774" t="str">
        <f>VLOOKUP($M2774,Map_GL!$B:$N,13,FALSE)</f>
        <v>00</v>
      </c>
      <c r="T2774"/>
    </row>
    <row r="2775" spans="1:20" x14ac:dyDescent="0.25">
      <c r="A2775" t="s">
        <v>8</v>
      </c>
      <c r="B2775" t="s">
        <v>10</v>
      </c>
      <c r="C2775" t="s">
        <v>12</v>
      </c>
      <c r="D2775" t="s">
        <v>14</v>
      </c>
      <c r="E2775" t="s">
        <v>10121</v>
      </c>
      <c r="F2775" t="s">
        <v>7142</v>
      </c>
      <c r="G2775" t="s">
        <v>10251</v>
      </c>
      <c r="H2775" s="9">
        <v>43833</v>
      </c>
      <c r="I2775" s="10">
        <v>0.50555555555555554</v>
      </c>
      <c r="J2775" s="11">
        <v>41.33</v>
      </c>
      <c r="K2775" t="s">
        <v>10122</v>
      </c>
      <c r="L2775" t="str">
        <f t="shared" si="86"/>
        <v>98826035</v>
      </c>
      <c r="M2775" t="str">
        <f t="shared" si="87"/>
        <v>64501620</v>
      </c>
      <c r="N2775" t="str">
        <f>VLOOKUP($L2775,Map_Organization!$F:$I,2,FALSE)</f>
        <v>UC4</v>
      </c>
      <c r="O2775" t="str">
        <f>VLOOKUP($L2775,Map_Organization!$F:$I,3,FALSE)</f>
        <v>930</v>
      </c>
      <c r="P2775" t="str">
        <f>VLOOKUP($L2775,Map_Organization!$F:$I,4,FALSE)</f>
        <v>8414</v>
      </c>
      <c r="Q2775" t="str">
        <f>VLOOKUP($M2775,Map_GL!$B:$N,11,FALSE)</f>
        <v>75B</v>
      </c>
      <c r="R2775" t="str">
        <f>VLOOKUP($M2775,Map_GL!$B:$N,12,FALSE)</f>
        <v>000</v>
      </c>
      <c r="S2775" t="str">
        <f>VLOOKUP($M2775,Map_GL!$B:$N,13,FALSE)</f>
        <v>00</v>
      </c>
      <c r="T2775"/>
    </row>
    <row r="2776" spans="1:20" x14ac:dyDescent="0.25">
      <c r="A2776" t="s">
        <v>8</v>
      </c>
      <c r="B2776" t="s">
        <v>10</v>
      </c>
      <c r="C2776" t="s">
        <v>12</v>
      </c>
      <c r="D2776" t="s">
        <v>14</v>
      </c>
      <c r="E2776" t="s">
        <v>10121</v>
      </c>
      <c r="F2776" t="s">
        <v>7142</v>
      </c>
      <c r="G2776" t="s">
        <v>10252</v>
      </c>
      <c r="H2776" s="9">
        <v>43833</v>
      </c>
      <c r="I2776" s="10">
        <v>0.50555555555555554</v>
      </c>
      <c r="J2776" s="11">
        <v>-120.73</v>
      </c>
      <c r="K2776" t="s">
        <v>10122</v>
      </c>
      <c r="L2776" t="str">
        <f t="shared" si="86"/>
        <v>98826035</v>
      </c>
      <c r="M2776" t="str">
        <f t="shared" si="87"/>
        <v>64501631</v>
      </c>
      <c r="N2776" t="str">
        <f>VLOOKUP($L2776,Map_Organization!$F:$I,2,FALSE)</f>
        <v>UC4</v>
      </c>
      <c r="O2776" t="str">
        <f>VLOOKUP($L2776,Map_Organization!$F:$I,3,FALSE)</f>
        <v>930</v>
      </c>
      <c r="P2776" t="str">
        <f>VLOOKUP($L2776,Map_Organization!$F:$I,4,FALSE)</f>
        <v>8414</v>
      </c>
      <c r="Q2776" t="str">
        <f>VLOOKUP($M2776,Map_GL!$B:$N,11,FALSE)</f>
        <v>75B</v>
      </c>
      <c r="R2776" t="str">
        <f>VLOOKUP($M2776,Map_GL!$B:$N,12,FALSE)</f>
        <v>000</v>
      </c>
      <c r="S2776" t="str">
        <f>VLOOKUP($M2776,Map_GL!$B:$N,13,FALSE)</f>
        <v>00</v>
      </c>
      <c r="T2776"/>
    </row>
    <row r="2777" spans="1:20" x14ac:dyDescent="0.25">
      <c r="A2777" t="s">
        <v>8</v>
      </c>
      <c r="B2777" t="s">
        <v>10</v>
      </c>
      <c r="C2777" t="s">
        <v>12</v>
      </c>
      <c r="D2777" t="s">
        <v>14</v>
      </c>
      <c r="E2777" t="s">
        <v>10121</v>
      </c>
      <c r="F2777" t="s">
        <v>7142</v>
      </c>
      <c r="G2777" t="s">
        <v>10253</v>
      </c>
      <c r="H2777" s="9">
        <v>43833</v>
      </c>
      <c r="I2777" s="10">
        <v>0.50555555555555554</v>
      </c>
      <c r="J2777" s="11">
        <v>120.73</v>
      </c>
      <c r="K2777" t="s">
        <v>10122</v>
      </c>
      <c r="L2777" t="str">
        <f t="shared" si="86"/>
        <v>98826035</v>
      </c>
      <c r="M2777" t="str">
        <f t="shared" si="87"/>
        <v>64501630</v>
      </c>
      <c r="N2777" t="str">
        <f>VLOOKUP($L2777,Map_Organization!$F:$I,2,FALSE)</f>
        <v>UC4</v>
      </c>
      <c r="O2777" t="str">
        <f>VLOOKUP($L2777,Map_Organization!$F:$I,3,FALSE)</f>
        <v>930</v>
      </c>
      <c r="P2777" t="str">
        <f>VLOOKUP($L2777,Map_Organization!$F:$I,4,FALSE)</f>
        <v>8414</v>
      </c>
      <c r="Q2777" t="str">
        <f>VLOOKUP($M2777,Map_GL!$B:$N,11,FALSE)</f>
        <v>75B</v>
      </c>
      <c r="R2777" t="str">
        <f>VLOOKUP($M2777,Map_GL!$B:$N,12,FALSE)</f>
        <v>000</v>
      </c>
      <c r="S2777" t="str">
        <f>VLOOKUP($M2777,Map_GL!$B:$N,13,FALSE)</f>
        <v>00</v>
      </c>
      <c r="T2777"/>
    </row>
    <row r="2778" spans="1:20" x14ac:dyDescent="0.25">
      <c r="A2778" t="s">
        <v>8</v>
      </c>
      <c r="B2778" t="s">
        <v>10</v>
      </c>
      <c r="C2778" t="s">
        <v>12</v>
      </c>
      <c r="D2778" t="s">
        <v>14</v>
      </c>
      <c r="E2778" t="s">
        <v>10121</v>
      </c>
      <c r="F2778" t="s">
        <v>7142</v>
      </c>
      <c r="G2778" t="s">
        <v>10254</v>
      </c>
      <c r="H2778" s="9">
        <v>43833</v>
      </c>
      <c r="I2778" s="10">
        <v>0.50555555555555554</v>
      </c>
      <c r="J2778" s="11">
        <v>-274.64</v>
      </c>
      <c r="K2778" t="s">
        <v>10122</v>
      </c>
      <c r="L2778" t="str">
        <f t="shared" si="86"/>
        <v>98826035</v>
      </c>
      <c r="M2778" t="str">
        <f t="shared" si="87"/>
        <v>61620003</v>
      </c>
      <c r="N2778" t="str">
        <f>VLOOKUP($L2778,Map_Organization!$F:$I,2,FALSE)</f>
        <v>UC4</v>
      </c>
      <c r="O2778" t="str">
        <f>VLOOKUP($L2778,Map_Organization!$F:$I,3,FALSE)</f>
        <v>930</v>
      </c>
      <c r="P2778" t="str">
        <f>VLOOKUP($L2778,Map_Organization!$F:$I,4,FALSE)</f>
        <v>8414</v>
      </c>
      <c r="Q2778" t="str">
        <f>VLOOKUP($M2778,Map_GL!$B:$N,11,FALSE)</f>
        <v>794</v>
      </c>
      <c r="R2778" t="str">
        <f>VLOOKUP($M2778,Map_GL!$B:$N,12,FALSE)</f>
        <v>401</v>
      </c>
      <c r="S2778" t="str">
        <f>VLOOKUP($M2778,Map_GL!$B:$N,13,FALSE)</f>
        <v>00</v>
      </c>
      <c r="T2778"/>
    </row>
    <row r="2779" spans="1:20" x14ac:dyDescent="0.25">
      <c r="A2779" t="s">
        <v>8</v>
      </c>
      <c r="B2779" t="s">
        <v>10</v>
      </c>
      <c r="C2779" t="s">
        <v>12</v>
      </c>
      <c r="D2779" t="s">
        <v>14</v>
      </c>
      <c r="E2779" t="s">
        <v>10121</v>
      </c>
      <c r="F2779" t="s">
        <v>7142</v>
      </c>
      <c r="G2779" t="s">
        <v>10255</v>
      </c>
      <c r="H2779" s="9">
        <v>43833</v>
      </c>
      <c r="I2779" s="10">
        <v>0.50555555555555554</v>
      </c>
      <c r="J2779" s="11">
        <v>274.64</v>
      </c>
      <c r="K2779" t="s">
        <v>10122</v>
      </c>
      <c r="L2779" t="str">
        <f t="shared" si="86"/>
        <v>98826035</v>
      </c>
      <c r="M2779" t="str">
        <f t="shared" si="87"/>
        <v>61620001</v>
      </c>
      <c r="N2779" t="str">
        <f>VLOOKUP($L2779,Map_Organization!$F:$I,2,FALSE)</f>
        <v>UC4</v>
      </c>
      <c r="O2779" t="str">
        <f>VLOOKUP($L2779,Map_Organization!$F:$I,3,FALSE)</f>
        <v>930</v>
      </c>
      <c r="P2779" t="str">
        <f>VLOOKUP($L2779,Map_Organization!$F:$I,4,FALSE)</f>
        <v>8414</v>
      </c>
      <c r="Q2779" t="str">
        <f>VLOOKUP($M2779,Map_GL!$B:$N,11,FALSE)</f>
        <v>794</v>
      </c>
      <c r="R2779" t="str">
        <f>VLOOKUP($M2779,Map_GL!$B:$N,12,FALSE)</f>
        <v>401</v>
      </c>
      <c r="S2779" t="str">
        <f>VLOOKUP($M2779,Map_GL!$B:$N,13,FALSE)</f>
        <v>00</v>
      </c>
      <c r="T2779"/>
    </row>
    <row r="2780" spans="1:20" x14ac:dyDescent="0.25">
      <c r="A2780" t="s">
        <v>8</v>
      </c>
      <c r="B2780" t="s">
        <v>10</v>
      </c>
      <c r="C2780" t="s">
        <v>12</v>
      </c>
      <c r="D2780" t="s">
        <v>14</v>
      </c>
      <c r="E2780" t="s">
        <v>10121</v>
      </c>
      <c r="F2780" t="s">
        <v>7142</v>
      </c>
      <c r="G2780" t="s">
        <v>10256</v>
      </c>
      <c r="H2780" s="9">
        <v>43833</v>
      </c>
      <c r="I2780" s="10">
        <v>0.50555555555555554</v>
      </c>
      <c r="J2780" s="11">
        <v>-274.64</v>
      </c>
      <c r="K2780" t="s">
        <v>10122</v>
      </c>
      <c r="L2780" t="str">
        <f t="shared" si="86"/>
        <v>98826035</v>
      </c>
      <c r="M2780" t="str">
        <f t="shared" si="87"/>
        <v>75430001</v>
      </c>
      <c r="N2780" t="str">
        <f>VLOOKUP($L2780,Map_Organization!$F:$I,2,FALSE)</f>
        <v>UC4</v>
      </c>
      <c r="O2780" t="str">
        <f>VLOOKUP($L2780,Map_Organization!$F:$I,3,FALSE)</f>
        <v>930</v>
      </c>
      <c r="P2780" t="str">
        <f>VLOOKUP($L2780,Map_Organization!$F:$I,4,FALSE)</f>
        <v>8414</v>
      </c>
      <c r="Q2780" t="str">
        <f>VLOOKUP($M2780,Map_GL!$B:$N,11,FALSE)</f>
        <v>75B</v>
      </c>
      <c r="R2780" t="str">
        <f>VLOOKUP($M2780,Map_GL!$B:$N,12,FALSE)</f>
        <v>000</v>
      </c>
      <c r="S2780" t="str">
        <f>VLOOKUP($M2780,Map_GL!$B:$N,13,FALSE)</f>
        <v>00</v>
      </c>
      <c r="T2780"/>
    </row>
    <row r="2781" spans="1:20" x14ac:dyDescent="0.25">
      <c r="A2781" t="s">
        <v>8</v>
      </c>
      <c r="B2781" t="s">
        <v>10</v>
      </c>
      <c r="C2781" t="s">
        <v>12</v>
      </c>
      <c r="D2781" t="s">
        <v>14</v>
      </c>
      <c r="E2781" t="s">
        <v>10121</v>
      </c>
      <c r="F2781" t="s">
        <v>7142</v>
      </c>
      <c r="G2781" t="s">
        <v>10182</v>
      </c>
      <c r="H2781" s="9">
        <v>43833</v>
      </c>
      <c r="I2781" s="10">
        <v>0.50555555555555554</v>
      </c>
      <c r="J2781" s="11">
        <v>98.63</v>
      </c>
      <c r="K2781" t="s">
        <v>10122</v>
      </c>
      <c r="L2781" t="str">
        <f t="shared" si="86"/>
        <v>98826035</v>
      </c>
      <c r="M2781" t="str">
        <f t="shared" si="87"/>
        <v>75431002</v>
      </c>
      <c r="N2781" t="str">
        <f>VLOOKUP($L2781,Map_Organization!$F:$I,2,FALSE)</f>
        <v>UC4</v>
      </c>
      <c r="O2781" t="str">
        <f>VLOOKUP($L2781,Map_Organization!$F:$I,3,FALSE)</f>
        <v>930</v>
      </c>
      <c r="P2781" t="str">
        <f>VLOOKUP($L2781,Map_Organization!$F:$I,4,FALSE)</f>
        <v>8414</v>
      </c>
      <c r="Q2781" t="str">
        <f>VLOOKUP($M2781,Map_GL!$B:$N,11,FALSE)</f>
        <v>75B</v>
      </c>
      <c r="R2781" t="str">
        <f>VLOOKUP($M2781,Map_GL!$B:$N,12,FALSE)</f>
        <v>000</v>
      </c>
      <c r="S2781" t="str">
        <f>VLOOKUP($M2781,Map_GL!$B:$N,13,FALSE)</f>
        <v>00</v>
      </c>
      <c r="T2781"/>
    </row>
    <row r="2782" spans="1:20" x14ac:dyDescent="0.25">
      <c r="A2782" t="s">
        <v>8</v>
      </c>
      <c r="B2782" t="s">
        <v>10</v>
      </c>
      <c r="C2782" t="s">
        <v>12</v>
      </c>
      <c r="D2782" t="s">
        <v>14</v>
      </c>
      <c r="E2782" t="s">
        <v>10121</v>
      </c>
      <c r="F2782" t="s">
        <v>7142</v>
      </c>
      <c r="G2782" t="s">
        <v>10191</v>
      </c>
      <c r="H2782" s="9">
        <v>43833</v>
      </c>
      <c r="I2782" s="10">
        <v>0.50555555555555554</v>
      </c>
      <c r="J2782" s="11">
        <v>8.11</v>
      </c>
      <c r="K2782" t="s">
        <v>10122</v>
      </c>
      <c r="L2782" t="str">
        <f t="shared" si="86"/>
        <v>98826035</v>
      </c>
      <c r="M2782" t="str">
        <f t="shared" si="87"/>
        <v>62610001</v>
      </c>
      <c r="N2782" t="str">
        <f>VLOOKUP($L2782,Map_Organization!$F:$I,2,FALSE)</f>
        <v>UC4</v>
      </c>
      <c r="O2782" t="str">
        <f>VLOOKUP($L2782,Map_Organization!$F:$I,3,FALSE)</f>
        <v>930</v>
      </c>
      <c r="P2782" t="str">
        <f>VLOOKUP($L2782,Map_Organization!$F:$I,4,FALSE)</f>
        <v>8414</v>
      </c>
      <c r="Q2782" t="str">
        <f>VLOOKUP($M2782,Map_GL!$B:$N,11,FALSE)</f>
        <v>779</v>
      </c>
      <c r="R2782" t="str">
        <f>VLOOKUP($M2782,Map_GL!$B:$N,12,FALSE)</f>
        <v>000</v>
      </c>
      <c r="S2782" t="str">
        <f>VLOOKUP($M2782,Map_GL!$B:$N,13,FALSE)</f>
        <v>00</v>
      </c>
      <c r="T2782"/>
    </row>
    <row r="2783" spans="1:20" x14ac:dyDescent="0.25">
      <c r="A2783" t="s">
        <v>8</v>
      </c>
      <c r="B2783" t="s">
        <v>10</v>
      </c>
      <c r="C2783" t="s">
        <v>12</v>
      </c>
      <c r="D2783" t="s">
        <v>14</v>
      </c>
      <c r="E2783" t="s">
        <v>10121</v>
      </c>
      <c r="F2783" t="s">
        <v>7142</v>
      </c>
      <c r="G2783" t="s">
        <v>10146</v>
      </c>
      <c r="H2783" s="9">
        <v>43833</v>
      </c>
      <c r="I2783" s="10">
        <v>0.50555555555555554</v>
      </c>
      <c r="J2783" s="11">
        <v>90.48</v>
      </c>
      <c r="K2783" t="s">
        <v>10122</v>
      </c>
      <c r="L2783" t="str">
        <f t="shared" si="86"/>
        <v>98826035</v>
      </c>
      <c r="M2783" t="str">
        <f t="shared" si="87"/>
        <v>61620010</v>
      </c>
      <c r="N2783" t="str">
        <f>VLOOKUP($L2783,Map_Organization!$F:$I,2,FALSE)</f>
        <v>UC4</v>
      </c>
      <c r="O2783" t="str">
        <f>VLOOKUP($L2783,Map_Organization!$F:$I,3,FALSE)</f>
        <v>930</v>
      </c>
      <c r="P2783" t="str">
        <f>VLOOKUP($L2783,Map_Organization!$F:$I,4,FALSE)</f>
        <v>8414</v>
      </c>
      <c r="Q2783" t="str">
        <f>VLOOKUP($M2783,Map_GL!$B:$N,11,FALSE)</f>
        <v>794</v>
      </c>
      <c r="R2783" t="str">
        <f>VLOOKUP($M2783,Map_GL!$B:$N,12,FALSE)</f>
        <v>401</v>
      </c>
      <c r="S2783" t="str">
        <f>VLOOKUP($M2783,Map_GL!$B:$N,13,FALSE)</f>
        <v>00</v>
      </c>
      <c r="T2783"/>
    </row>
    <row r="2784" spans="1:20" x14ac:dyDescent="0.25">
      <c r="A2784" t="s">
        <v>8</v>
      </c>
      <c r="B2784" t="s">
        <v>10</v>
      </c>
      <c r="C2784" t="s">
        <v>12</v>
      </c>
      <c r="D2784" t="s">
        <v>14</v>
      </c>
      <c r="E2784" t="s">
        <v>10121</v>
      </c>
      <c r="F2784" t="s">
        <v>7142</v>
      </c>
      <c r="G2784" t="s">
        <v>10192</v>
      </c>
      <c r="H2784" s="9">
        <v>43833</v>
      </c>
      <c r="I2784" s="10">
        <v>0.50555555555555554</v>
      </c>
      <c r="J2784" s="11">
        <v>1.42</v>
      </c>
      <c r="K2784" t="s">
        <v>10122</v>
      </c>
      <c r="L2784" t="str">
        <f t="shared" si="86"/>
        <v>98826035</v>
      </c>
      <c r="M2784" t="str">
        <f t="shared" si="87"/>
        <v>61620113</v>
      </c>
      <c r="N2784" t="str">
        <f>VLOOKUP($L2784,Map_Organization!$F:$I,2,FALSE)</f>
        <v>UC4</v>
      </c>
      <c r="O2784" t="str">
        <f>VLOOKUP($L2784,Map_Organization!$F:$I,3,FALSE)</f>
        <v>930</v>
      </c>
      <c r="P2784" t="str">
        <f>VLOOKUP($L2784,Map_Organization!$F:$I,4,FALSE)</f>
        <v>8414</v>
      </c>
      <c r="Q2784" t="str">
        <f>VLOOKUP($M2784,Map_GL!$B:$N,11,FALSE)</f>
        <v>794</v>
      </c>
      <c r="R2784" t="str">
        <f>VLOOKUP($M2784,Map_GL!$B:$N,12,FALSE)</f>
        <v>401</v>
      </c>
      <c r="S2784" t="str">
        <f>VLOOKUP($M2784,Map_GL!$B:$N,13,FALSE)</f>
        <v>00</v>
      </c>
      <c r="T2784"/>
    </row>
    <row r="2785" spans="1:20" x14ac:dyDescent="0.25">
      <c r="A2785" t="s">
        <v>8</v>
      </c>
      <c r="B2785" t="s">
        <v>10</v>
      </c>
      <c r="C2785" t="s">
        <v>12</v>
      </c>
      <c r="D2785" t="s">
        <v>14</v>
      </c>
      <c r="E2785" t="s">
        <v>10121</v>
      </c>
      <c r="F2785" t="s">
        <v>7142</v>
      </c>
      <c r="G2785" t="s">
        <v>10257</v>
      </c>
      <c r="H2785" s="9">
        <v>43833</v>
      </c>
      <c r="I2785" s="10">
        <v>0.50555555555555554</v>
      </c>
      <c r="J2785" s="11">
        <v>31.25</v>
      </c>
      <c r="K2785" t="s">
        <v>10122</v>
      </c>
      <c r="L2785" t="str">
        <f t="shared" si="86"/>
        <v>98826035</v>
      </c>
      <c r="M2785" t="str">
        <f t="shared" si="87"/>
        <v>62282001</v>
      </c>
      <c r="N2785" t="str">
        <f>VLOOKUP($L2785,Map_Organization!$F:$I,2,FALSE)</f>
        <v>UC4</v>
      </c>
      <c r="O2785" t="str">
        <f>VLOOKUP($L2785,Map_Organization!$F:$I,3,FALSE)</f>
        <v>930</v>
      </c>
      <c r="P2785" t="str">
        <f>VLOOKUP($L2785,Map_Organization!$F:$I,4,FALSE)</f>
        <v>8414</v>
      </c>
      <c r="Q2785" t="str">
        <f>VLOOKUP($M2785,Map_GL!$B:$N,11,FALSE)</f>
        <v>75B</v>
      </c>
      <c r="R2785" t="str">
        <f>VLOOKUP($M2785,Map_GL!$B:$N,12,FALSE)</f>
        <v>000</v>
      </c>
      <c r="S2785" t="str">
        <f>VLOOKUP($M2785,Map_GL!$B:$N,13,FALSE)</f>
        <v>00</v>
      </c>
      <c r="T2785"/>
    </row>
    <row r="2786" spans="1:20" x14ac:dyDescent="0.25">
      <c r="A2786" t="s">
        <v>8</v>
      </c>
      <c r="B2786" t="s">
        <v>10</v>
      </c>
      <c r="C2786" t="s">
        <v>12</v>
      </c>
      <c r="D2786" t="s">
        <v>14</v>
      </c>
      <c r="E2786" t="s">
        <v>10121</v>
      </c>
      <c r="F2786" t="s">
        <v>7142</v>
      </c>
      <c r="G2786" t="s">
        <v>10195</v>
      </c>
      <c r="H2786" s="9">
        <v>43833</v>
      </c>
      <c r="I2786" s="10">
        <v>0.50555555555555554</v>
      </c>
      <c r="J2786" s="11">
        <v>3.51</v>
      </c>
      <c r="K2786" t="s">
        <v>10122</v>
      </c>
      <c r="L2786" t="str">
        <f t="shared" si="86"/>
        <v>98826035</v>
      </c>
      <c r="M2786" t="str">
        <f t="shared" si="87"/>
        <v>62624210</v>
      </c>
      <c r="N2786" t="str">
        <f>VLOOKUP($L2786,Map_Organization!$F:$I,2,FALSE)</f>
        <v>UC4</v>
      </c>
      <c r="O2786" t="str">
        <f>VLOOKUP($L2786,Map_Organization!$F:$I,3,FALSE)</f>
        <v>930</v>
      </c>
      <c r="P2786" t="str">
        <f>VLOOKUP($L2786,Map_Organization!$F:$I,4,FALSE)</f>
        <v>8414</v>
      </c>
      <c r="Q2786" t="str">
        <f>VLOOKUP($M2786,Map_GL!$B:$N,11,FALSE)</f>
        <v>833</v>
      </c>
      <c r="R2786" t="str">
        <f>VLOOKUP($M2786,Map_GL!$B:$N,12,FALSE)</f>
        <v>401</v>
      </c>
      <c r="S2786" t="str">
        <f>VLOOKUP($M2786,Map_GL!$B:$N,13,FALSE)</f>
        <v>00</v>
      </c>
      <c r="T2786"/>
    </row>
    <row r="2787" spans="1:20" x14ac:dyDescent="0.25">
      <c r="A2787" t="s">
        <v>8</v>
      </c>
      <c r="B2787" t="s">
        <v>10</v>
      </c>
      <c r="C2787" t="s">
        <v>12</v>
      </c>
      <c r="D2787" t="s">
        <v>14</v>
      </c>
      <c r="E2787" t="s">
        <v>10121</v>
      </c>
      <c r="F2787" t="s">
        <v>7142</v>
      </c>
      <c r="G2787" t="s">
        <v>10273</v>
      </c>
      <c r="H2787" s="9">
        <v>43833</v>
      </c>
      <c r="I2787" s="10">
        <v>0.50555555555555554</v>
      </c>
      <c r="J2787" s="11">
        <v>10.32</v>
      </c>
      <c r="K2787" t="s">
        <v>10122</v>
      </c>
      <c r="L2787" t="str">
        <f t="shared" si="86"/>
        <v>98826035</v>
      </c>
      <c r="M2787" t="str">
        <f t="shared" si="87"/>
        <v>62869024</v>
      </c>
      <c r="N2787" t="str">
        <f>VLOOKUP($L2787,Map_Organization!$F:$I,2,FALSE)</f>
        <v>UC4</v>
      </c>
      <c r="O2787" t="str">
        <f>VLOOKUP($L2787,Map_Organization!$F:$I,3,FALSE)</f>
        <v>930</v>
      </c>
      <c r="P2787" t="str">
        <f>VLOOKUP($L2787,Map_Organization!$F:$I,4,FALSE)</f>
        <v>8414</v>
      </c>
      <c r="Q2787" t="str">
        <f>VLOOKUP($M2787,Map_GL!$B:$N,11,FALSE)</f>
        <v>823</v>
      </c>
      <c r="R2787" t="str">
        <f>VLOOKUP($M2787,Map_GL!$B:$N,12,FALSE)</f>
        <v>404</v>
      </c>
      <c r="S2787" t="str">
        <f>VLOOKUP($M2787,Map_GL!$B:$N,13,FALSE)</f>
        <v>00</v>
      </c>
      <c r="T2787"/>
    </row>
    <row r="2788" spans="1:20" x14ac:dyDescent="0.25">
      <c r="A2788" t="s">
        <v>8</v>
      </c>
      <c r="B2788" t="s">
        <v>10</v>
      </c>
      <c r="C2788" t="s">
        <v>12</v>
      </c>
      <c r="D2788" t="s">
        <v>14</v>
      </c>
      <c r="E2788" t="s">
        <v>10121</v>
      </c>
      <c r="F2788" t="s">
        <v>7142</v>
      </c>
      <c r="G2788" t="s">
        <v>10150</v>
      </c>
      <c r="H2788" s="9">
        <v>43833</v>
      </c>
      <c r="I2788" s="10">
        <v>0.50555555555555554</v>
      </c>
      <c r="J2788" s="11">
        <v>19.369999999999997</v>
      </c>
      <c r="K2788" t="s">
        <v>10122</v>
      </c>
      <c r="L2788" t="str">
        <f t="shared" si="86"/>
        <v>98826035</v>
      </c>
      <c r="M2788" t="str">
        <f t="shared" si="87"/>
        <v>68123020</v>
      </c>
      <c r="N2788" t="str">
        <f>VLOOKUP($L2788,Map_Organization!$F:$I,2,FALSE)</f>
        <v>UC4</v>
      </c>
      <c r="O2788" t="str">
        <f>VLOOKUP($L2788,Map_Organization!$F:$I,3,FALSE)</f>
        <v>930</v>
      </c>
      <c r="P2788" t="str">
        <f>VLOOKUP($L2788,Map_Organization!$F:$I,4,FALSE)</f>
        <v>8414</v>
      </c>
      <c r="Q2788" t="str">
        <f>VLOOKUP($M2788,Map_GL!$B:$N,11,FALSE)</f>
        <v>833</v>
      </c>
      <c r="R2788" t="str">
        <f>VLOOKUP($M2788,Map_GL!$B:$N,12,FALSE)</f>
        <v>401</v>
      </c>
      <c r="S2788" t="str">
        <f>VLOOKUP($M2788,Map_GL!$B:$N,13,FALSE)</f>
        <v>00</v>
      </c>
      <c r="T2788"/>
    </row>
    <row r="2789" spans="1:20" x14ac:dyDescent="0.25">
      <c r="A2789" t="s">
        <v>8</v>
      </c>
      <c r="B2789" t="s">
        <v>10</v>
      </c>
      <c r="C2789" t="s">
        <v>12</v>
      </c>
      <c r="D2789" t="s">
        <v>14</v>
      </c>
      <c r="E2789" t="s">
        <v>10121</v>
      </c>
      <c r="F2789" t="s">
        <v>7142</v>
      </c>
      <c r="G2789" t="s">
        <v>10196</v>
      </c>
      <c r="H2789" s="9">
        <v>43833</v>
      </c>
      <c r="I2789" s="10">
        <v>0.50555555555555554</v>
      </c>
      <c r="J2789" s="11">
        <v>9.25</v>
      </c>
      <c r="K2789" t="s">
        <v>10122</v>
      </c>
      <c r="L2789" t="str">
        <f t="shared" si="86"/>
        <v>98826035</v>
      </c>
      <c r="M2789" t="str">
        <f t="shared" si="87"/>
        <v>68123022</v>
      </c>
      <c r="N2789" t="str">
        <f>VLOOKUP($L2789,Map_Organization!$F:$I,2,FALSE)</f>
        <v>UC4</v>
      </c>
      <c r="O2789" t="str">
        <f>VLOOKUP($L2789,Map_Organization!$F:$I,3,FALSE)</f>
        <v>930</v>
      </c>
      <c r="P2789" t="str">
        <f>VLOOKUP($L2789,Map_Organization!$F:$I,4,FALSE)</f>
        <v>8414</v>
      </c>
      <c r="Q2789" t="str">
        <f>VLOOKUP($M2789,Map_GL!$B:$N,11,FALSE)</f>
        <v>833</v>
      </c>
      <c r="R2789" t="str">
        <f>VLOOKUP($M2789,Map_GL!$B:$N,12,FALSE)</f>
        <v>401</v>
      </c>
      <c r="S2789" t="str">
        <f>VLOOKUP($M2789,Map_GL!$B:$N,13,FALSE)</f>
        <v>00</v>
      </c>
      <c r="T2789"/>
    </row>
    <row r="2790" spans="1:20" x14ac:dyDescent="0.25">
      <c r="A2790" t="s">
        <v>8</v>
      </c>
      <c r="B2790" t="s">
        <v>10</v>
      </c>
      <c r="C2790" t="s">
        <v>12</v>
      </c>
      <c r="D2790" t="s">
        <v>14</v>
      </c>
      <c r="E2790" t="s">
        <v>10121</v>
      </c>
      <c r="F2790" t="s">
        <v>7142</v>
      </c>
      <c r="G2790" t="s">
        <v>10148</v>
      </c>
      <c r="H2790" s="9">
        <v>43833</v>
      </c>
      <c r="I2790" s="10">
        <v>0.50555555555555554</v>
      </c>
      <c r="J2790" s="11">
        <v>-90.48</v>
      </c>
      <c r="K2790" t="s">
        <v>10122</v>
      </c>
      <c r="L2790" t="str">
        <f t="shared" si="86"/>
        <v>98826035</v>
      </c>
      <c r="M2790" t="str">
        <f t="shared" si="87"/>
        <v>61620010</v>
      </c>
      <c r="N2790" t="str">
        <f>VLOOKUP($L2790,Map_Organization!$F:$I,2,FALSE)</f>
        <v>UC4</v>
      </c>
      <c r="O2790" t="str">
        <f>VLOOKUP($L2790,Map_Organization!$F:$I,3,FALSE)</f>
        <v>930</v>
      </c>
      <c r="P2790" t="str">
        <f>VLOOKUP($L2790,Map_Organization!$F:$I,4,FALSE)</f>
        <v>8414</v>
      </c>
      <c r="Q2790" t="str">
        <f>VLOOKUP($M2790,Map_GL!$B:$N,11,FALSE)</f>
        <v>794</v>
      </c>
      <c r="R2790" t="str">
        <f>VLOOKUP($M2790,Map_GL!$B:$N,12,FALSE)</f>
        <v>401</v>
      </c>
      <c r="S2790" t="str">
        <f>VLOOKUP($M2790,Map_GL!$B:$N,13,FALSE)</f>
        <v>00</v>
      </c>
      <c r="T2790"/>
    </row>
    <row r="2791" spans="1:20" x14ac:dyDescent="0.25">
      <c r="A2791" t="s">
        <v>8</v>
      </c>
      <c r="B2791" t="s">
        <v>10</v>
      </c>
      <c r="C2791" t="s">
        <v>12</v>
      </c>
      <c r="D2791" t="s">
        <v>14</v>
      </c>
      <c r="E2791" t="s">
        <v>10121</v>
      </c>
      <c r="F2791" t="s">
        <v>7142</v>
      </c>
      <c r="G2791" t="s">
        <v>10151</v>
      </c>
      <c r="H2791" s="9">
        <v>43833</v>
      </c>
      <c r="I2791" s="10">
        <v>0.50555555555555554</v>
      </c>
      <c r="J2791" s="11">
        <v>14.539999999999997</v>
      </c>
      <c r="K2791" t="s">
        <v>10122</v>
      </c>
      <c r="L2791" t="str">
        <f t="shared" si="86"/>
        <v>98826035</v>
      </c>
      <c r="M2791" t="str">
        <f t="shared" si="87"/>
        <v>75431003</v>
      </c>
      <c r="N2791" t="str">
        <f>VLOOKUP($L2791,Map_Organization!$F:$I,2,FALSE)</f>
        <v>UC4</v>
      </c>
      <c r="O2791" t="str">
        <f>VLOOKUP($L2791,Map_Organization!$F:$I,3,FALSE)</f>
        <v>930</v>
      </c>
      <c r="P2791" t="str">
        <f>VLOOKUP($L2791,Map_Organization!$F:$I,4,FALSE)</f>
        <v>8414</v>
      </c>
      <c r="Q2791" t="str">
        <f>VLOOKUP($M2791,Map_GL!$B:$N,11,FALSE)</f>
        <v>790</v>
      </c>
      <c r="R2791" t="str">
        <f>VLOOKUP($M2791,Map_GL!$B:$N,12,FALSE)</f>
        <v>000</v>
      </c>
      <c r="S2791" t="str">
        <f>VLOOKUP($M2791,Map_GL!$B:$N,13,FALSE)</f>
        <v>00</v>
      </c>
      <c r="T2791"/>
    </row>
    <row r="2792" spans="1:20" x14ac:dyDescent="0.25">
      <c r="A2792" t="s">
        <v>8</v>
      </c>
      <c r="B2792" t="s">
        <v>10</v>
      </c>
      <c r="C2792" t="s">
        <v>12</v>
      </c>
      <c r="D2792" t="s">
        <v>14</v>
      </c>
      <c r="E2792" t="s">
        <v>10121</v>
      </c>
      <c r="F2792" t="s">
        <v>7142</v>
      </c>
      <c r="G2792" t="s">
        <v>10197</v>
      </c>
      <c r="H2792" s="9">
        <v>43833</v>
      </c>
      <c r="I2792" s="10">
        <v>0.50555555555555554</v>
      </c>
      <c r="J2792" s="11">
        <v>-1.42</v>
      </c>
      <c r="K2792" t="s">
        <v>10122</v>
      </c>
      <c r="L2792" t="str">
        <f t="shared" si="86"/>
        <v>98826035</v>
      </c>
      <c r="M2792" t="str">
        <f t="shared" si="87"/>
        <v>61620113</v>
      </c>
      <c r="N2792" t="str">
        <f>VLOOKUP($L2792,Map_Organization!$F:$I,2,FALSE)</f>
        <v>UC4</v>
      </c>
      <c r="O2792" t="str">
        <f>VLOOKUP($L2792,Map_Organization!$F:$I,3,FALSE)</f>
        <v>930</v>
      </c>
      <c r="P2792" t="str">
        <f>VLOOKUP($L2792,Map_Organization!$F:$I,4,FALSE)</f>
        <v>8414</v>
      </c>
      <c r="Q2792" t="str">
        <f>VLOOKUP($M2792,Map_GL!$B:$N,11,FALSE)</f>
        <v>794</v>
      </c>
      <c r="R2792" t="str">
        <f>VLOOKUP($M2792,Map_GL!$B:$N,12,FALSE)</f>
        <v>401</v>
      </c>
      <c r="S2792" t="str">
        <f>VLOOKUP($M2792,Map_GL!$B:$N,13,FALSE)</f>
        <v>00</v>
      </c>
      <c r="T2792"/>
    </row>
    <row r="2793" spans="1:20" x14ac:dyDescent="0.25">
      <c r="A2793" t="s">
        <v>8</v>
      </c>
      <c r="B2793" t="s">
        <v>10</v>
      </c>
      <c r="C2793" t="s">
        <v>12</v>
      </c>
      <c r="D2793" t="s">
        <v>14</v>
      </c>
      <c r="E2793" t="s">
        <v>10121</v>
      </c>
      <c r="F2793" t="s">
        <v>7139</v>
      </c>
      <c r="G2793" t="s">
        <v>10317</v>
      </c>
      <c r="H2793" s="9">
        <v>43833</v>
      </c>
      <c r="I2793" s="10">
        <v>0.50555555555555554</v>
      </c>
      <c r="J2793" s="11">
        <v>-293.33</v>
      </c>
      <c r="K2793" t="s">
        <v>10122</v>
      </c>
      <c r="L2793" t="str">
        <f t="shared" si="86"/>
        <v>98826033</v>
      </c>
      <c r="M2793" t="str">
        <f t="shared" si="87"/>
        <v>61110116</v>
      </c>
      <c r="N2793" t="str">
        <f>VLOOKUP($L2793,Map_Organization!$F:$I,2,FALSE)</f>
        <v>UC4</v>
      </c>
      <c r="O2793" t="str">
        <f>VLOOKUP($L2793,Map_Organization!$F:$I,3,FALSE)</f>
        <v>930</v>
      </c>
      <c r="P2793" t="str">
        <f>VLOOKUP($L2793,Map_Organization!$F:$I,4,FALSE)</f>
        <v>8414</v>
      </c>
      <c r="Q2793" t="str">
        <f>VLOOKUP($M2793,Map_GL!$B:$N,11,FALSE)</f>
        <v>779</v>
      </c>
      <c r="R2793" t="str">
        <f>VLOOKUP($M2793,Map_GL!$B:$N,12,FALSE)</f>
        <v>000</v>
      </c>
      <c r="S2793" t="str">
        <f>VLOOKUP($M2793,Map_GL!$B:$N,13,FALSE)</f>
        <v>00</v>
      </c>
      <c r="T2793"/>
    </row>
    <row r="2794" spans="1:20" x14ac:dyDescent="0.25">
      <c r="A2794" t="s">
        <v>8</v>
      </c>
      <c r="B2794" t="s">
        <v>10</v>
      </c>
      <c r="C2794" t="s">
        <v>12</v>
      </c>
      <c r="D2794" t="s">
        <v>14</v>
      </c>
      <c r="E2794" t="s">
        <v>10121</v>
      </c>
      <c r="F2794" t="s">
        <v>7139</v>
      </c>
      <c r="G2794" t="s">
        <v>10146</v>
      </c>
      <c r="H2794" s="9">
        <v>43833</v>
      </c>
      <c r="I2794" s="10">
        <v>0.50555555555555554</v>
      </c>
      <c r="J2794" s="11">
        <v>-3.26</v>
      </c>
      <c r="K2794" t="s">
        <v>10122</v>
      </c>
      <c r="L2794" t="str">
        <f t="shared" si="86"/>
        <v>98826033</v>
      </c>
      <c r="M2794" t="str">
        <f t="shared" si="87"/>
        <v>61620010</v>
      </c>
      <c r="N2794" t="str">
        <f>VLOOKUP($L2794,Map_Organization!$F:$I,2,FALSE)</f>
        <v>UC4</v>
      </c>
      <c r="O2794" t="str">
        <f>VLOOKUP($L2794,Map_Organization!$F:$I,3,FALSE)</f>
        <v>930</v>
      </c>
      <c r="P2794" t="str">
        <f>VLOOKUP($L2794,Map_Organization!$F:$I,4,FALSE)</f>
        <v>8414</v>
      </c>
      <c r="Q2794" t="str">
        <f>VLOOKUP($M2794,Map_GL!$B:$N,11,FALSE)</f>
        <v>794</v>
      </c>
      <c r="R2794" t="str">
        <f>VLOOKUP($M2794,Map_GL!$B:$N,12,FALSE)</f>
        <v>401</v>
      </c>
      <c r="S2794" t="str">
        <f>VLOOKUP($M2794,Map_GL!$B:$N,13,FALSE)</f>
        <v>00</v>
      </c>
      <c r="T2794"/>
    </row>
    <row r="2795" spans="1:20" x14ac:dyDescent="0.25">
      <c r="A2795" t="s">
        <v>8</v>
      </c>
      <c r="B2795" t="s">
        <v>10</v>
      </c>
      <c r="C2795" t="s">
        <v>12</v>
      </c>
      <c r="D2795" t="s">
        <v>14</v>
      </c>
      <c r="E2795" t="s">
        <v>10121</v>
      </c>
      <c r="F2795" t="s">
        <v>7139</v>
      </c>
      <c r="G2795" t="s">
        <v>10148</v>
      </c>
      <c r="H2795" s="9">
        <v>43833</v>
      </c>
      <c r="I2795" s="10">
        <v>0.50555555555555554</v>
      </c>
      <c r="J2795" s="11">
        <v>3.26</v>
      </c>
      <c r="K2795" t="s">
        <v>10122</v>
      </c>
      <c r="L2795" t="str">
        <f t="shared" si="86"/>
        <v>98826033</v>
      </c>
      <c r="M2795" t="str">
        <f t="shared" si="87"/>
        <v>61620010</v>
      </c>
      <c r="N2795" t="str">
        <f>VLOOKUP($L2795,Map_Organization!$F:$I,2,FALSE)</f>
        <v>UC4</v>
      </c>
      <c r="O2795" t="str">
        <f>VLOOKUP($L2795,Map_Organization!$F:$I,3,FALSE)</f>
        <v>930</v>
      </c>
      <c r="P2795" t="str">
        <f>VLOOKUP($L2795,Map_Organization!$F:$I,4,FALSE)</f>
        <v>8414</v>
      </c>
      <c r="Q2795" t="str">
        <f>VLOOKUP($M2795,Map_GL!$B:$N,11,FALSE)</f>
        <v>794</v>
      </c>
      <c r="R2795" t="str">
        <f>VLOOKUP($M2795,Map_GL!$B:$N,12,FALSE)</f>
        <v>401</v>
      </c>
      <c r="S2795" t="str">
        <f>VLOOKUP($M2795,Map_GL!$B:$N,13,FALSE)</f>
        <v>00</v>
      </c>
      <c r="T2795"/>
    </row>
    <row r="2796" spans="1:20" x14ac:dyDescent="0.25">
      <c r="A2796" t="s">
        <v>8</v>
      </c>
      <c r="B2796" t="s">
        <v>10</v>
      </c>
      <c r="C2796" t="s">
        <v>12</v>
      </c>
      <c r="D2796" t="s">
        <v>14</v>
      </c>
      <c r="E2796" t="s">
        <v>10121</v>
      </c>
      <c r="F2796" t="s">
        <v>7139</v>
      </c>
      <c r="G2796" t="s">
        <v>10151</v>
      </c>
      <c r="H2796" s="9">
        <v>43833</v>
      </c>
      <c r="I2796" s="10">
        <v>0.50555555555555554</v>
      </c>
      <c r="J2796" s="11">
        <v>-0.52</v>
      </c>
      <c r="K2796" t="s">
        <v>10122</v>
      </c>
      <c r="L2796" t="str">
        <f t="shared" si="86"/>
        <v>98826033</v>
      </c>
      <c r="M2796" t="str">
        <f t="shared" si="87"/>
        <v>75431003</v>
      </c>
      <c r="N2796" t="str">
        <f>VLOOKUP($L2796,Map_Organization!$F:$I,2,FALSE)</f>
        <v>UC4</v>
      </c>
      <c r="O2796" t="str">
        <f>VLOOKUP($L2796,Map_Organization!$F:$I,3,FALSE)</f>
        <v>930</v>
      </c>
      <c r="P2796" t="str">
        <f>VLOOKUP($L2796,Map_Organization!$F:$I,4,FALSE)</f>
        <v>8414</v>
      </c>
      <c r="Q2796" t="str">
        <f>VLOOKUP($M2796,Map_GL!$B:$N,11,FALSE)</f>
        <v>790</v>
      </c>
      <c r="R2796" t="str">
        <f>VLOOKUP($M2796,Map_GL!$B:$N,12,FALSE)</f>
        <v>000</v>
      </c>
      <c r="S2796" t="str">
        <f>VLOOKUP($M2796,Map_GL!$B:$N,13,FALSE)</f>
        <v>00</v>
      </c>
      <c r="T2796"/>
    </row>
    <row r="2797" spans="1:20" x14ac:dyDescent="0.25">
      <c r="A2797" t="s">
        <v>8</v>
      </c>
      <c r="B2797" t="s">
        <v>10</v>
      </c>
      <c r="C2797" t="s">
        <v>12</v>
      </c>
      <c r="D2797" t="s">
        <v>14</v>
      </c>
      <c r="E2797" t="s">
        <v>10121</v>
      </c>
      <c r="F2797" t="s">
        <v>7136</v>
      </c>
      <c r="G2797" t="s">
        <v>10220</v>
      </c>
      <c r="H2797" s="9">
        <v>43833</v>
      </c>
      <c r="I2797" s="10">
        <v>0.50555555555555554</v>
      </c>
      <c r="J2797" s="11">
        <v>17750</v>
      </c>
      <c r="K2797" t="s">
        <v>10122</v>
      </c>
      <c r="L2797" t="str">
        <f t="shared" si="86"/>
        <v>98826032</v>
      </c>
      <c r="M2797" t="str">
        <f t="shared" si="87"/>
        <v>61110024</v>
      </c>
      <c r="N2797" t="str">
        <f>VLOOKUP($L2797,Map_Organization!$F:$I,2,FALSE)</f>
        <v>UC4</v>
      </c>
      <c r="O2797" t="str">
        <f>VLOOKUP($L2797,Map_Organization!$F:$I,3,FALSE)</f>
        <v>930</v>
      </c>
      <c r="P2797" t="str">
        <f>VLOOKUP($L2797,Map_Organization!$F:$I,4,FALSE)</f>
        <v>8414</v>
      </c>
      <c r="Q2797" t="str">
        <f>VLOOKUP($M2797,Map_GL!$B:$N,11,FALSE)</f>
        <v>823</v>
      </c>
      <c r="R2797" t="str">
        <f>VLOOKUP($M2797,Map_GL!$B:$N,12,FALSE)</f>
        <v>400</v>
      </c>
      <c r="S2797" t="str">
        <f>VLOOKUP($M2797,Map_GL!$B:$N,13,FALSE)</f>
        <v>00</v>
      </c>
      <c r="T2797"/>
    </row>
    <row r="2798" spans="1:20" x14ac:dyDescent="0.25">
      <c r="A2798" t="s">
        <v>8</v>
      </c>
      <c r="B2798" t="s">
        <v>10</v>
      </c>
      <c r="C2798" t="s">
        <v>12</v>
      </c>
      <c r="D2798" t="s">
        <v>14</v>
      </c>
      <c r="E2798" t="s">
        <v>10121</v>
      </c>
      <c r="F2798" t="s">
        <v>7136</v>
      </c>
      <c r="G2798" t="s">
        <v>10146</v>
      </c>
      <c r="H2798" s="9">
        <v>43833</v>
      </c>
      <c r="I2798" s="10">
        <v>0.50555555555555554</v>
      </c>
      <c r="J2798" s="11">
        <v>197.42</v>
      </c>
      <c r="K2798" t="s">
        <v>10122</v>
      </c>
      <c r="L2798" t="str">
        <f t="shared" si="86"/>
        <v>98826032</v>
      </c>
      <c r="M2798" t="str">
        <f t="shared" si="87"/>
        <v>61620010</v>
      </c>
      <c r="N2798" t="str">
        <f>VLOOKUP($L2798,Map_Organization!$F:$I,2,FALSE)</f>
        <v>UC4</v>
      </c>
      <c r="O2798" t="str">
        <f>VLOOKUP($L2798,Map_Organization!$F:$I,3,FALSE)</f>
        <v>930</v>
      </c>
      <c r="P2798" t="str">
        <f>VLOOKUP($L2798,Map_Organization!$F:$I,4,FALSE)</f>
        <v>8414</v>
      </c>
      <c r="Q2798" t="str">
        <f>VLOOKUP($M2798,Map_GL!$B:$N,11,FALSE)</f>
        <v>794</v>
      </c>
      <c r="R2798" t="str">
        <f>VLOOKUP($M2798,Map_GL!$B:$N,12,FALSE)</f>
        <v>401</v>
      </c>
      <c r="S2798" t="str">
        <f>VLOOKUP($M2798,Map_GL!$B:$N,13,FALSE)</f>
        <v>00</v>
      </c>
      <c r="T2798"/>
    </row>
    <row r="2799" spans="1:20" x14ac:dyDescent="0.25">
      <c r="A2799" t="s">
        <v>8</v>
      </c>
      <c r="B2799" t="s">
        <v>10</v>
      </c>
      <c r="C2799" t="s">
        <v>12</v>
      </c>
      <c r="D2799" t="s">
        <v>14</v>
      </c>
      <c r="E2799" t="s">
        <v>10121</v>
      </c>
      <c r="F2799" t="s">
        <v>7136</v>
      </c>
      <c r="G2799" t="s">
        <v>10148</v>
      </c>
      <c r="H2799" s="9">
        <v>43833</v>
      </c>
      <c r="I2799" s="10">
        <v>0.50555555555555554</v>
      </c>
      <c r="J2799" s="11">
        <v>-197.42</v>
      </c>
      <c r="K2799" t="s">
        <v>10122</v>
      </c>
      <c r="L2799" t="str">
        <f t="shared" si="86"/>
        <v>98826032</v>
      </c>
      <c r="M2799" t="str">
        <f t="shared" si="87"/>
        <v>61620010</v>
      </c>
      <c r="N2799" t="str">
        <f>VLOOKUP($L2799,Map_Organization!$F:$I,2,FALSE)</f>
        <v>UC4</v>
      </c>
      <c r="O2799" t="str">
        <f>VLOOKUP($L2799,Map_Organization!$F:$I,3,FALSE)</f>
        <v>930</v>
      </c>
      <c r="P2799" t="str">
        <f>VLOOKUP($L2799,Map_Organization!$F:$I,4,FALSE)</f>
        <v>8414</v>
      </c>
      <c r="Q2799" t="str">
        <f>VLOOKUP($M2799,Map_GL!$B:$N,11,FALSE)</f>
        <v>794</v>
      </c>
      <c r="R2799" t="str">
        <f>VLOOKUP($M2799,Map_GL!$B:$N,12,FALSE)</f>
        <v>401</v>
      </c>
      <c r="S2799" t="str">
        <f>VLOOKUP($M2799,Map_GL!$B:$N,13,FALSE)</f>
        <v>00</v>
      </c>
      <c r="T2799"/>
    </row>
    <row r="2800" spans="1:20" x14ac:dyDescent="0.25">
      <c r="A2800" t="s">
        <v>8</v>
      </c>
      <c r="B2800" t="s">
        <v>10</v>
      </c>
      <c r="C2800" t="s">
        <v>12</v>
      </c>
      <c r="D2800" t="s">
        <v>14</v>
      </c>
      <c r="E2800" t="s">
        <v>10121</v>
      </c>
      <c r="F2800" t="s">
        <v>7136</v>
      </c>
      <c r="G2800" t="s">
        <v>10151</v>
      </c>
      <c r="H2800" s="9">
        <v>43833</v>
      </c>
      <c r="I2800" s="10">
        <v>0.50555555555555554</v>
      </c>
      <c r="J2800" s="11">
        <v>31.18</v>
      </c>
      <c r="K2800" t="s">
        <v>10122</v>
      </c>
      <c r="L2800" t="str">
        <f t="shared" si="86"/>
        <v>98826032</v>
      </c>
      <c r="M2800" t="str">
        <f t="shared" si="87"/>
        <v>75431003</v>
      </c>
      <c r="N2800" t="str">
        <f>VLOOKUP($L2800,Map_Organization!$F:$I,2,FALSE)</f>
        <v>UC4</v>
      </c>
      <c r="O2800" t="str">
        <f>VLOOKUP($L2800,Map_Organization!$F:$I,3,FALSE)</f>
        <v>930</v>
      </c>
      <c r="P2800" t="str">
        <f>VLOOKUP($L2800,Map_Organization!$F:$I,4,FALSE)</f>
        <v>8414</v>
      </c>
      <c r="Q2800" t="str">
        <f>VLOOKUP($M2800,Map_GL!$B:$N,11,FALSE)</f>
        <v>790</v>
      </c>
      <c r="R2800" t="str">
        <f>VLOOKUP($M2800,Map_GL!$B:$N,12,FALSE)</f>
        <v>000</v>
      </c>
      <c r="S2800" t="str">
        <f>VLOOKUP($M2800,Map_GL!$B:$N,13,FALSE)</f>
        <v>00</v>
      </c>
      <c r="T2800"/>
    </row>
    <row r="2801" spans="1:20" x14ac:dyDescent="0.25">
      <c r="A2801" t="s">
        <v>8</v>
      </c>
      <c r="B2801" t="s">
        <v>10</v>
      </c>
      <c r="C2801" t="s">
        <v>12</v>
      </c>
      <c r="D2801" t="s">
        <v>14</v>
      </c>
      <c r="E2801" t="s">
        <v>10121</v>
      </c>
      <c r="F2801" t="s">
        <v>7133</v>
      </c>
      <c r="G2801" t="s">
        <v>10217</v>
      </c>
      <c r="H2801" s="9">
        <v>43833</v>
      </c>
      <c r="I2801" s="10">
        <v>0.50555555555555554</v>
      </c>
      <c r="J2801" s="11">
        <v>-2354.79</v>
      </c>
      <c r="K2801" t="s">
        <v>10122</v>
      </c>
      <c r="L2801" t="str">
        <f t="shared" si="86"/>
        <v>98826031</v>
      </c>
      <c r="M2801" t="str">
        <f t="shared" si="87"/>
        <v>60220010</v>
      </c>
      <c r="N2801" t="str">
        <f>VLOOKUP($L2801,Map_Organization!$F:$I,2,FALSE)</f>
        <v>UC4</v>
      </c>
      <c r="O2801" t="str">
        <f>VLOOKUP($L2801,Map_Organization!$F:$I,3,FALSE)</f>
        <v>930</v>
      </c>
      <c r="P2801" t="str">
        <f>VLOOKUP($L2801,Map_Organization!$F:$I,4,FALSE)</f>
        <v>8414</v>
      </c>
      <c r="Q2801" t="str">
        <f>VLOOKUP($M2801,Map_GL!$B:$N,11,FALSE)</f>
        <v>860</v>
      </c>
      <c r="R2801" t="str">
        <f>VLOOKUP($M2801,Map_GL!$B:$N,12,FALSE)</f>
        <v>000</v>
      </c>
      <c r="S2801" t="str">
        <f>VLOOKUP($M2801,Map_GL!$B:$N,13,FALSE)</f>
        <v>00</v>
      </c>
      <c r="T2801"/>
    </row>
    <row r="2802" spans="1:20" x14ac:dyDescent="0.25">
      <c r="A2802" t="s">
        <v>8</v>
      </c>
      <c r="B2802" t="s">
        <v>10</v>
      </c>
      <c r="C2802" t="s">
        <v>12</v>
      </c>
      <c r="D2802" t="s">
        <v>14</v>
      </c>
      <c r="E2802" t="s">
        <v>10121</v>
      </c>
      <c r="F2802" t="s">
        <v>7133</v>
      </c>
      <c r="G2802" t="s">
        <v>10218</v>
      </c>
      <c r="H2802" s="9">
        <v>43833</v>
      </c>
      <c r="I2802" s="10">
        <v>0.50555555555555554</v>
      </c>
      <c r="J2802" s="11">
        <v>2077.75</v>
      </c>
      <c r="K2802" t="s">
        <v>10122</v>
      </c>
      <c r="L2802" t="str">
        <f t="shared" si="86"/>
        <v>98826031</v>
      </c>
      <c r="M2802" t="str">
        <f t="shared" si="87"/>
        <v>61561035</v>
      </c>
      <c r="N2802" t="str">
        <f>VLOOKUP($L2802,Map_Organization!$F:$I,2,FALSE)</f>
        <v>UC4</v>
      </c>
      <c r="O2802" t="str">
        <f>VLOOKUP($L2802,Map_Organization!$F:$I,3,FALSE)</f>
        <v>930</v>
      </c>
      <c r="P2802" t="str">
        <f>VLOOKUP($L2802,Map_Organization!$F:$I,4,FALSE)</f>
        <v>8414</v>
      </c>
      <c r="Q2802" t="str">
        <f>VLOOKUP($M2802,Map_GL!$B:$N,11,FALSE)</f>
        <v>860</v>
      </c>
      <c r="R2802" t="str">
        <f>VLOOKUP($M2802,Map_GL!$B:$N,12,FALSE)</f>
        <v>000</v>
      </c>
      <c r="S2802" t="str">
        <f>VLOOKUP($M2802,Map_GL!$B:$N,13,FALSE)</f>
        <v>00</v>
      </c>
      <c r="T2802"/>
    </row>
    <row r="2803" spans="1:20" x14ac:dyDescent="0.25">
      <c r="A2803" t="s">
        <v>8</v>
      </c>
      <c r="B2803" t="s">
        <v>10</v>
      </c>
      <c r="C2803" t="s">
        <v>12</v>
      </c>
      <c r="D2803" t="s">
        <v>14</v>
      </c>
      <c r="E2803" t="s">
        <v>10121</v>
      </c>
      <c r="F2803" t="s">
        <v>7133</v>
      </c>
      <c r="G2803" t="s">
        <v>10146</v>
      </c>
      <c r="H2803" s="9">
        <v>43833</v>
      </c>
      <c r="I2803" s="10">
        <v>0.50555555555555554</v>
      </c>
      <c r="J2803" s="11">
        <v>-0.85999999999999988</v>
      </c>
      <c r="K2803" t="s">
        <v>10122</v>
      </c>
      <c r="L2803" t="str">
        <f t="shared" si="86"/>
        <v>98826031</v>
      </c>
      <c r="M2803" t="str">
        <f t="shared" si="87"/>
        <v>61620010</v>
      </c>
      <c r="N2803" t="str">
        <f>VLOOKUP($L2803,Map_Organization!$F:$I,2,FALSE)</f>
        <v>UC4</v>
      </c>
      <c r="O2803" t="str">
        <f>VLOOKUP($L2803,Map_Organization!$F:$I,3,FALSE)</f>
        <v>930</v>
      </c>
      <c r="P2803" t="str">
        <f>VLOOKUP($L2803,Map_Organization!$F:$I,4,FALSE)</f>
        <v>8414</v>
      </c>
      <c r="Q2803" t="str">
        <f>VLOOKUP($M2803,Map_GL!$B:$N,11,FALSE)</f>
        <v>794</v>
      </c>
      <c r="R2803" t="str">
        <f>VLOOKUP($M2803,Map_GL!$B:$N,12,FALSE)</f>
        <v>401</v>
      </c>
      <c r="S2803" t="str">
        <f>VLOOKUP($M2803,Map_GL!$B:$N,13,FALSE)</f>
        <v>00</v>
      </c>
      <c r="T2803"/>
    </row>
    <row r="2804" spans="1:20" x14ac:dyDescent="0.25">
      <c r="A2804" t="s">
        <v>8</v>
      </c>
      <c r="B2804" t="s">
        <v>10</v>
      </c>
      <c r="C2804" t="s">
        <v>12</v>
      </c>
      <c r="D2804" t="s">
        <v>14</v>
      </c>
      <c r="E2804" t="s">
        <v>10121</v>
      </c>
      <c r="F2804" t="s">
        <v>7133</v>
      </c>
      <c r="G2804" t="s">
        <v>10211</v>
      </c>
      <c r="H2804" s="9">
        <v>43833</v>
      </c>
      <c r="I2804" s="10">
        <v>0.50555555555555554</v>
      </c>
      <c r="J2804" s="11">
        <v>199.31</v>
      </c>
      <c r="K2804" t="s">
        <v>10122</v>
      </c>
      <c r="L2804" t="str">
        <f t="shared" si="86"/>
        <v>98826031</v>
      </c>
      <c r="M2804" t="str">
        <f t="shared" si="87"/>
        <v>63101000</v>
      </c>
      <c r="N2804" t="str">
        <f>VLOOKUP($L2804,Map_Organization!$F:$I,2,FALSE)</f>
        <v>UC4</v>
      </c>
      <c r="O2804" t="str">
        <f>VLOOKUP($L2804,Map_Organization!$F:$I,3,FALSE)</f>
        <v>930</v>
      </c>
      <c r="P2804" t="str">
        <f>VLOOKUP($L2804,Map_Organization!$F:$I,4,FALSE)</f>
        <v>8414</v>
      </c>
      <c r="Q2804" t="str">
        <f>VLOOKUP($M2804,Map_GL!$B:$N,11,FALSE)</f>
        <v>823</v>
      </c>
      <c r="R2804" t="str">
        <f>VLOOKUP($M2804,Map_GL!$B:$N,12,FALSE)</f>
        <v>404</v>
      </c>
      <c r="S2804" t="str">
        <f>VLOOKUP($M2804,Map_GL!$B:$N,13,FALSE)</f>
        <v>00</v>
      </c>
      <c r="T2804"/>
    </row>
    <row r="2805" spans="1:20" x14ac:dyDescent="0.25">
      <c r="A2805" t="s">
        <v>8</v>
      </c>
      <c r="B2805" t="s">
        <v>10</v>
      </c>
      <c r="C2805" t="s">
        <v>12</v>
      </c>
      <c r="D2805" t="s">
        <v>14</v>
      </c>
      <c r="E2805" t="s">
        <v>10121</v>
      </c>
      <c r="F2805" t="s">
        <v>7133</v>
      </c>
      <c r="G2805" t="s">
        <v>10148</v>
      </c>
      <c r="H2805" s="9">
        <v>43833</v>
      </c>
      <c r="I2805" s="10">
        <v>0.50555555555555554</v>
      </c>
      <c r="J2805" s="11">
        <v>0.85999999999999988</v>
      </c>
      <c r="K2805" t="s">
        <v>10122</v>
      </c>
      <c r="L2805" t="str">
        <f t="shared" si="86"/>
        <v>98826031</v>
      </c>
      <c r="M2805" t="str">
        <f t="shared" si="87"/>
        <v>61620010</v>
      </c>
      <c r="N2805" t="str">
        <f>VLOOKUP($L2805,Map_Organization!$F:$I,2,FALSE)</f>
        <v>UC4</v>
      </c>
      <c r="O2805" t="str">
        <f>VLOOKUP($L2805,Map_Organization!$F:$I,3,FALSE)</f>
        <v>930</v>
      </c>
      <c r="P2805" t="str">
        <f>VLOOKUP($L2805,Map_Organization!$F:$I,4,FALSE)</f>
        <v>8414</v>
      </c>
      <c r="Q2805" t="str">
        <f>VLOOKUP($M2805,Map_GL!$B:$N,11,FALSE)</f>
        <v>794</v>
      </c>
      <c r="R2805" t="str">
        <f>VLOOKUP($M2805,Map_GL!$B:$N,12,FALSE)</f>
        <v>401</v>
      </c>
      <c r="S2805" t="str">
        <f>VLOOKUP($M2805,Map_GL!$B:$N,13,FALSE)</f>
        <v>00</v>
      </c>
      <c r="T2805"/>
    </row>
    <row r="2806" spans="1:20" x14ac:dyDescent="0.25">
      <c r="A2806" t="s">
        <v>8</v>
      </c>
      <c r="B2806" t="s">
        <v>10</v>
      </c>
      <c r="C2806" t="s">
        <v>12</v>
      </c>
      <c r="D2806" t="s">
        <v>14</v>
      </c>
      <c r="E2806" t="s">
        <v>10121</v>
      </c>
      <c r="F2806" t="s">
        <v>7133</v>
      </c>
      <c r="G2806" t="s">
        <v>10151</v>
      </c>
      <c r="H2806" s="9">
        <v>43833</v>
      </c>
      <c r="I2806" s="10">
        <v>0.50555555555555554</v>
      </c>
      <c r="J2806" s="11">
        <v>-0.14000000000000001</v>
      </c>
      <c r="K2806" t="s">
        <v>10122</v>
      </c>
      <c r="L2806" t="str">
        <f t="shared" si="86"/>
        <v>98826031</v>
      </c>
      <c r="M2806" t="str">
        <f t="shared" si="87"/>
        <v>75431003</v>
      </c>
      <c r="N2806" t="str">
        <f>VLOOKUP($L2806,Map_Organization!$F:$I,2,FALSE)</f>
        <v>UC4</v>
      </c>
      <c r="O2806" t="str">
        <f>VLOOKUP($L2806,Map_Organization!$F:$I,3,FALSE)</f>
        <v>930</v>
      </c>
      <c r="P2806" t="str">
        <f>VLOOKUP($L2806,Map_Organization!$F:$I,4,FALSE)</f>
        <v>8414</v>
      </c>
      <c r="Q2806" t="str">
        <f>VLOOKUP($M2806,Map_GL!$B:$N,11,FALSE)</f>
        <v>790</v>
      </c>
      <c r="R2806" t="str">
        <f>VLOOKUP($M2806,Map_GL!$B:$N,12,FALSE)</f>
        <v>000</v>
      </c>
      <c r="S2806" t="str">
        <f>VLOOKUP($M2806,Map_GL!$B:$N,13,FALSE)</f>
        <v>00</v>
      </c>
      <c r="T2806"/>
    </row>
    <row r="2807" spans="1:20" x14ac:dyDescent="0.25">
      <c r="A2807" t="s">
        <v>8</v>
      </c>
      <c r="B2807" t="s">
        <v>10</v>
      </c>
      <c r="C2807" t="s">
        <v>12</v>
      </c>
      <c r="D2807" t="s">
        <v>14</v>
      </c>
      <c r="E2807" t="s">
        <v>10121</v>
      </c>
      <c r="F2807" t="s">
        <v>7122</v>
      </c>
      <c r="G2807" t="s">
        <v>10152</v>
      </c>
      <c r="H2807" s="9">
        <v>43833</v>
      </c>
      <c r="I2807" s="10">
        <v>0.50555555555555554</v>
      </c>
      <c r="J2807" s="11">
        <v>8792.31</v>
      </c>
      <c r="K2807" t="s">
        <v>10122</v>
      </c>
      <c r="L2807" t="str">
        <f t="shared" si="86"/>
        <v>98826001</v>
      </c>
      <c r="M2807" t="str">
        <f t="shared" si="87"/>
        <v>64101100</v>
      </c>
      <c r="N2807" t="str">
        <f>VLOOKUP($L2807,Map_Organization!$F:$I,2,FALSE)</f>
        <v>UC4</v>
      </c>
      <c r="O2807" t="str">
        <f>VLOOKUP($L2807,Map_Organization!$F:$I,3,FALSE)</f>
        <v>930</v>
      </c>
      <c r="P2807" t="str">
        <f>VLOOKUP($L2807,Map_Organization!$F:$I,4,FALSE)</f>
        <v>8414</v>
      </c>
      <c r="Q2807" t="str">
        <f>VLOOKUP($M2807,Map_GL!$B:$N,11,FALSE)</f>
        <v>75B</v>
      </c>
      <c r="R2807" t="str">
        <f>VLOOKUP($M2807,Map_GL!$B:$N,12,FALSE)</f>
        <v>000</v>
      </c>
      <c r="S2807" t="str">
        <f>VLOOKUP($M2807,Map_GL!$B:$N,13,FALSE)</f>
        <v>00</v>
      </c>
      <c r="T2807"/>
    </row>
    <row r="2808" spans="1:20" x14ac:dyDescent="0.25">
      <c r="A2808" t="s">
        <v>8</v>
      </c>
      <c r="B2808" t="s">
        <v>10</v>
      </c>
      <c r="C2808" t="s">
        <v>12</v>
      </c>
      <c r="D2808" t="s">
        <v>14</v>
      </c>
      <c r="E2808" t="s">
        <v>10121</v>
      </c>
      <c r="F2808" t="s">
        <v>7122</v>
      </c>
      <c r="G2808" t="s">
        <v>10153</v>
      </c>
      <c r="H2808" s="9">
        <v>43833</v>
      </c>
      <c r="I2808" s="10">
        <v>0.50555555555555554</v>
      </c>
      <c r="J2808" s="11">
        <v>-1465.38</v>
      </c>
      <c r="K2808" t="s">
        <v>10122</v>
      </c>
      <c r="L2808" t="str">
        <f t="shared" si="86"/>
        <v>98826001</v>
      </c>
      <c r="M2808" t="str">
        <f t="shared" si="87"/>
        <v>64101110</v>
      </c>
      <c r="N2808" t="str">
        <f>VLOOKUP($L2808,Map_Organization!$F:$I,2,FALSE)</f>
        <v>UC4</v>
      </c>
      <c r="O2808" t="str">
        <f>VLOOKUP($L2808,Map_Organization!$F:$I,3,FALSE)</f>
        <v>930</v>
      </c>
      <c r="P2808" t="str">
        <f>VLOOKUP($L2808,Map_Organization!$F:$I,4,FALSE)</f>
        <v>8414</v>
      </c>
      <c r="Q2808" t="str">
        <f>VLOOKUP($M2808,Map_GL!$B:$N,11,FALSE)</f>
        <v>75B</v>
      </c>
      <c r="R2808" t="str">
        <f>VLOOKUP($M2808,Map_GL!$B:$N,12,FALSE)</f>
        <v>000</v>
      </c>
      <c r="S2808" t="str">
        <f>VLOOKUP($M2808,Map_GL!$B:$N,13,FALSE)</f>
        <v>00</v>
      </c>
      <c r="T2808"/>
    </row>
    <row r="2809" spans="1:20" x14ac:dyDescent="0.25">
      <c r="A2809" t="s">
        <v>8</v>
      </c>
      <c r="B2809" t="s">
        <v>10</v>
      </c>
      <c r="C2809" t="s">
        <v>12</v>
      </c>
      <c r="D2809" t="s">
        <v>14</v>
      </c>
      <c r="E2809" t="s">
        <v>10121</v>
      </c>
      <c r="F2809" t="s">
        <v>7122</v>
      </c>
      <c r="G2809" t="s">
        <v>10154</v>
      </c>
      <c r="H2809" s="9">
        <v>43833</v>
      </c>
      <c r="I2809" s="10">
        <v>0.50555555555555554</v>
      </c>
      <c r="J2809" s="11">
        <v>976.92</v>
      </c>
      <c r="K2809" t="s">
        <v>10122</v>
      </c>
      <c r="L2809" t="str">
        <f t="shared" si="86"/>
        <v>98826001</v>
      </c>
      <c r="M2809" t="str">
        <f t="shared" si="87"/>
        <v>64100540</v>
      </c>
      <c r="N2809" t="str">
        <f>VLOOKUP($L2809,Map_Organization!$F:$I,2,FALSE)</f>
        <v>UC4</v>
      </c>
      <c r="O2809" t="str">
        <f>VLOOKUP($L2809,Map_Organization!$F:$I,3,FALSE)</f>
        <v>930</v>
      </c>
      <c r="P2809" t="str">
        <f>VLOOKUP($L2809,Map_Organization!$F:$I,4,FALSE)</f>
        <v>8414</v>
      </c>
      <c r="Q2809" t="str">
        <f>VLOOKUP($M2809,Map_GL!$B:$N,11,FALSE)</f>
        <v>75B</v>
      </c>
      <c r="R2809" t="str">
        <f>VLOOKUP($M2809,Map_GL!$B:$N,12,FALSE)</f>
        <v>000</v>
      </c>
      <c r="S2809" t="str">
        <f>VLOOKUP($M2809,Map_GL!$B:$N,13,FALSE)</f>
        <v>00</v>
      </c>
      <c r="T2809"/>
    </row>
    <row r="2810" spans="1:20" x14ac:dyDescent="0.25">
      <c r="A2810" t="s">
        <v>8</v>
      </c>
      <c r="B2810" t="s">
        <v>10</v>
      </c>
      <c r="C2810" t="s">
        <v>12</v>
      </c>
      <c r="D2810" t="s">
        <v>14</v>
      </c>
      <c r="E2810" t="s">
        <v>10121</v>
      </c>
      <c r="F2810" t="s">
        <v>7122</v>
      </c>
      <c r="G2810" t="s">
        <v>10155</v>
      </c>
      <c r="H2810" s="9">
        <v>43833</v>
      </c>
      <c r="I2810" s="10">
        <v>0.50555555555555554</v>
      </c>
      <c r="J2810" s="11">
        <v>-976.92</v>
      </c>
      <c r="K2810" t="s">
        <v>10122</v>
      </c>
      <c r="L2810" t="str">
        <f t="shared" si="86"/>
        <v>98826001</v>
      </c>
      <c r="M2810" t="str">
        <f t="shared" si="87"/>
        <v>64101112</v>
      </c>
      <c r="N2810" t="str">
        <f>VLOOKUP($L2810,Map_Organization!$F:$I,2,FALSE)</f>
        <v>UC4</v>
      </c>
      <c r="O2810" t="str">
        <f>VLOOKUP($L2810,Map_Organization!$F:$I,3,FALSE)</f>
        <v>930</v>
      </c>
      <c r="P2810" t="str">
        <f>VLOOKUP($L2810,Map_Organization!$F:$I,4,FALSE)</f>
        <v>8414</v>
      </c>
      <c r="Q2810" t="str">
        <f>VLOOKUP($M2810,Map_GL!$B:$N,11,FALSE)</f>
        <v>75B</v>
      </c>
      <c r="R2810" t="str">
        <f>VLOOKUP($M2810,Map_GL!$B:$N,12,FALSE)</f>
        <v>000</v>
      </c>
      <c r="S2810" t="str">
        <f>VLOOKUP($M2810,Map_GL!$B:$N,13,FALSE)</f>
        <v>00</v>
      </c>
      <c r="T2810"/>
    </row>
    <row r="2811" spans="1:20" x14ac:dyDescent="0.25">
      <c r="A2811" t="s">
        <v>8</v>
      </c>
      <c r="B2811" t="s">
        <v>10</v>
      </c>
      <c r="C2811" t="s">
        <v>12</v>
      </c>
      <c r="D2811" t="s">
        <v>14</v>
      </c>
      <c r="E2811" t="s">
        <v>10121</v>
      </c>
      <c r="F2811" t="s">
        <v>7122</v>
      </c>
      <c r="G2811" t="s">
        <v>10156</v>
      </c>
      <c r="H2811" s="9">
        <v>43833</v>
      </c>
      <c r="I2811" s="10">
        <v>0.50555555555555554</v>
      </c>
      <c r="J2811" s="11">
        <v>940.28</v>
      </c>
      <c r="K2811" t="s">
        <v>10122</v>
      </c>
      <c r="L2811" t="str">
        <f t="shared" si="86"/>
        <v>98826001</v>
      </c>
      <c r="M2811" t="str">
        <f t="shared" si="87"/>
        <v>64106061</v>
      </c>
      <c r="N2811" t="str">
        <f>VLOOKUP($L2811,Map_Organization!$F:$I,2,FALSE)</f>
        <v>UC4</v>
      </c>
      <c r="O2811" t="str">
        <f>VLOOKUP($L2811,Map_Organization!$F:$I,3,FALSE)</f>
        <v>930</v>
      </c>
      <c r="P2811" t="str">
        <f>VLOOKUP($L2811,Map_Organization!$F:$I,4,FALSE)</f>
        <v>8414</v>
      </c>
      <c r="Q2811" t="str">
        <f>VLOOKUP($M2811,Map_GL!$B:$N,11,FALSE)</f>
        <v>75B</v>
      </c>
      <c r="R2811" t="str">
        <f>VLOOKUP($M2811,Map_GL!$B:$N,12,FALSE)</f>
        <v>000</v>
      </c>
      <c r="S2811" t="str">
        <f>VLOOKUP($M2811,Map_GL!$B:$N,13,FALSE)</f>
        <v>00</v>
      </c>
      <c r="T2811"/>
    </row>
    <row r="2812" spans="1:20" x14ac:dyDescent="0.25">
      <c r="A2812" t="s">
        <v>8</v>
      </c>
      <c r="B2812" t="s">
        <v>10</v>
      </c>
      <c r="C2812" t="s">
        <v>12</v>
      </c>
      <c r="D2812" t="s">
        <v>14</v>
      </c>
      <c r="E2812" t="s">
        <v>10121</v>
      </c>
      <c r="F2812" t="s">
        <v>7122</v>
      </c>
      <c r="G2812" t="s">
        <v>10157</v>
      </c>
      <c r="H2812" s="9">
        <v>43833</v>
      </c>
      <c r="I2812" s="10">
        <v>0.50555555555555554</v>
      </c>
      <c r="J2812" s="11">
        <v>24.42</v>
      </c>
      <c r="K2812" t="s">
        <v>10122</v>
      </c>
      <c r="L2812" t="str">
        <f t="shared" si="86"/>
        <v>98826001</v>
      </c>
      <c r="M2812" t="str">
        <f t="shared" si="87"/>
        <v>64502031</v>
      </c>
      <c r="N2812" t="str">
        <f>VLOOKUP($L2812,Map_Organization!$F:$I,2,FALSE)</f>
        <v>UC4</v>
      </c>
      <c r="O2812" t="str">
        <f>VLOOKUP($L2812,Map_Organization!$F:$I,3,FALSE)</f>
        <v>930</v>
      </c>
      <c r="P2812" t="str">
        <f>VLOOKUP($L2812,Map_Organization!$F:$I,4,FALSE)</f>
        <v>8414</v>
      </c>
      <c r="Q2812" t="str">
        <f>VLOOKUP($M2812,Map_GL!$B:$N,11,FALSE)</f>
        <v>75B</v>
      </c>
      <c r="R2812" t="str">
        <f>VLOOKUP($M2812,Map_GL!$B:$N,12,FALSE)</f>
        <v>000</v>
      </c>
      <c r="S2812" t="str">
        <f>VLOOKUP($M2812,Map_GL!$B:$N,13,FALSE)</f>
        <v>00</v>
      </c>
      <c r="T2812"/>
    </row>
    <row r="2813" spans="1:20" x14ac:dyDescent="0.25">
      <c r="A2813" t="s">
        <v>8</v>
      </c>
      <c r="B2813" t="s">
        <v>10</v>
      </c>
      <c r="C2813" t="s">
        <v>12</v>
      </c>
      <c r="D2813" t="s">
        <v>14</v>
      </c>
      <c r="E2813" t="s">
        <v>10121</v>
      </c>
      <c r="F2813" t="s">
        <v>7122</v>
      </c>
      <c r="G2813" t="s">
        <v>10158</v>
      </c>
      <c r="H2813" s="9">
        <v>43833</v>
      </c>
      <c r="I2813" s="10">
        <v>0.50555555555555554</v>
      </c>
      <c r="J2813" s="11">
        <v>1097.46</v>
      </c>
      <c r="K2813" t="s">
        <v>10122</v>
      </c>
      <c r="L2813" t="str">
        <f t="shared" si="86"/>
        <v>98826001</v>
      </c>
      <c r="M2813" t="str">
        <f t="shared" si="87"/>
        <v>64503111</v>
      </c>
      <c r="N2813" t="str">
        <f>VLOOKUP($L2813,Map_Organization!$F:$I,2,FALSE)</f>
        <v>UC4</v>
      </c>
      <c r="O2813" t="str">
        <f>VLOOKUP($L2813,Map_Organization!$F:$I,3,FALSE)</f>
        <v>930</v>
      </c>
      <c r="P2813" t="str">
        <f>VLOOKUP($L2813,Map_Organization!$F:$I,4,FALSE)</f>
        <v>8414</v>
      </c>
      <c r="Q2813" t="str">
        <f>VLOOKUP($M2813,Map_GL!$B:$N,11,FALSE)</f>
        <v>75B</v>
      </c>
      <c r="R2813" t="str">
        <f>VLOOKUP($M2813,Map_GL!$B:$N,12,FALSE)</f>
        <v>000</v>
      </c>
      <c r="S2813" t="str">
        <f>VLOOKUP($M2813,Map_GL!$B:$N,13,FALSE)</f>
        <v>00</v>
      </c>
      <c r="T2813"/>
    </row>
    <row r="2814" spans="1:20" x14ac:dyDescent="0.25">
      <c r="A2814" t="s">
        <v>8</v>
      </c>
      <c r="B2814" t="s">
        <v>10</v>
      </c>
      <c r="C2814" t="s">
        <v>12</v>
      </c>
      <c r="D2814" t="s">
        <v>14</v>
      </c>
      <c r="E2814" t="s">
        <v>10121</v>
      </c>
      <c r="F2814" t="s">
        <v>7122</v>
      </c>
      <c r="G2814" t="s">
        <v>10159</v>
      </c>
      <c r="H2814" s="9">
        <v>43833</v>
      </c>
      <c r="I2814" s="10">
        <v>0.50555555555555554</v>
      </c>
      <c r="J2814" s="11">
        <v>-42.99</v>
      </c>
      <c r="K2814" t="s">
        <v>10122</v>
      </c>
      <c r="L2814" t="str">
        <f t="shared" si="86"/>
        <v>98826001</v>
      </c>
      <c r="M2814" t="str">
        <f t="shared" si="87"/>
        <v>61621003</v>
      </c>
      <c r="N2814" t="str">
        <f>VLOOKUP($L2814,Map_Organization!$F:$I,2,FALSE)</f>
        <v>UC4</v>
      </c>
      <c r="O2814" t="str">
        <f>VLOOKUP($L2814,Map_Organization!$F:$I,3,FALSE)</f>
        <v>930</v>
      </c>
      <c r="P2814" t="str">
        <f>VLOOKUP($L2814,Map_Organization!$F:$I,4,FALSE)</f>
        <v>8414</v>
      </c>
      <c r="Q2814" t="str">
        <f>VLOOKUP($M2814,Map_GL!$B:$N,11,FALSE)</f>
        <v>794</v>
      </c>
      <c r="R2814" t="str">
        <f>VLOOKUP($M2814,Map_GL!$B:$N,12,FALSE)</f>
        <v>401</v>
      </c>
      <c r="S2814" t="str">
        <f>VLOOKUP($M2814,Map_GL!$B:$N,13,FALSE)</f>
        <v>00</v>
      </c>
      <c r="T2814"/>
    </row>
    <row r="2815" spans="1:20" x14ac:dyDescent="0.25">
      <c r="A2815" t="s">
        <v>8</v>
      </c>
      <c r="B2815" t="s">
        <v>10</v>
      </c>
      <c r="C2815" t="s">
        <v>12</v>
      </c>
      <c r="D2815" t="s">
        <v>14</v>
      </c>
      <c r="E2815" t="s">
        <v>10121</v>
      </c>
      <c r="F2815" t="s">
        <v>7122</v>
      </c>
      <c r="G2815" t="s">
        <v>10160</v>
      </c>
      <c r="H2815" s="9">
        <v>43833</v>
      </c>
      <c r="I2815" s="10">
        <v>0.50555555555555554</v>
      </c>
      <c r="J2815" s="11">
        <v>70.36</v>
      </c>
      <c r="K2815" t="s">
        <v>10122</v>
      </c>
      <c r="L2815" t="str">
        <f t="shared" si="86"/>
        <v>98826001</v>
      </c>
      <c r="M2815" t="str">
        <f t="shared" si="87"/>
        <v>64501016</v>
      </c>
      <c r="N2815" t="str">
        <f>VLOOKUP($L2815,Map_Organization!$F:$I,2,FALSE)</f>
        <v>UC4</v>
      </c>
      <c r="O2815" t="str">
        <f>VLOOKUP($L2815,Map_Organization!$F:$I,3,FALSE)</f>
        <v>930</v>
      </c>
      <c r="P2815" t="str">
        <f>VLOOKUP($L2815,Map_Organization!$F:$I,4,FALSE)</f>
        <v>8414</v>
      </c>
      <c r="Q2815" t="str">
        <f>VLOOKUP($M2815,Map_GL!$B:$N,11,FALSE)</f>
        <v>75B</v>
      </c>
      <c r="R2815" t="str">
        <f>VLOOKUP($M2815,Map_GL!$B:$N,12,FALSE)</f>
        <v>000</v>
      </c>
      <c r="S2815" t="str">
        <f>VLOOKUP($M2815,Map_GL!$B:$N,13,FALSE)</f>
        <v>00</v>
      </c>
      <c r="T2815"/>
    </row>
    <row r="2816" spans="1:20" x14ac:dyDescent="0.25">
      <c r="A2816" t="s">
        <v>8</v>
      </c>
      <c r="B2816" t="s">
        <v>10</v>
      </c>
      <c r="C2816" t="s">
        <v>12</v>
      </c>
      <c r="D2816" t="s">
        <v>14</v>
      </c>
      <c r="E2816" t="s">
        <v>10121</v>
      </c>
      <c r="F2816" t="s">
        <v>7122</v>
      </c>
      <c r="G2816" t="s">
        <v>10161</v>
      </c>
      <c r="H2816" s="9">
        <v>43833</v>
      </c>
      <c r="I2816" s="10">
        <v>0.50555555555555554</v>
      </c>
      <c r="J2816" s="11">
        <v>-366.35</v>
      </c>
      <c r="K2816" t="s">
        <v>10122</v>
      </c>
      <c r="L2816" t="str">
        <f t="shared" si="86"/>
        <v>98826001</v>
      </c>
      <c r="M2816" t="str">
        <f t="shared" si="87"/>
        <v>64501141</v>
      </c>
      <c r="N2816" t="str">
        <f>VLOOKUP($L2816,Map_Organization!$F:$I,2,FALSE)</f>
        <v>UC4</v>
      </c>
      <c r="O2816" t="str">
        <f>VLOOKUP($L2816,Map_Organization!$F:$I,3,FALSE)</f>
        <v>930</v>
      </c>
      <c r="P2816" t="str">
        <f>VLOOKUP($L2816,Map_Organization!$F:$I,4,FALSE)</f>
        <v>8414</v>
      </c>
      <c r="Q2816" t="str">
        <f>VLOOKUP($M2816,Map_GL!$B:$N,11,FALSE)</f>
        <v>75B</v>
      </c>
      <c r="R2816" t="str">
        <f>VLOOKUP($M2816,Map_GL!$B:$N,12,FALSE)</f>
        <v>000</v>
      </c>
      <c r="S2816" t="str">
        <f>VLOOKUP($M2816,Map_GL!$B:$N,13,FALSE)</f>
        <v>00</v>
      </c>
      <c r="T2816"/>
    </row>
    <row r="2817" spans="1:20" x14ac:dyDescent="0.25">
      <c r="A2817" t="s">
        <v>8</v>
      </c>
      <c r="B2817" t="s">
        <v>10</v>
      </c>
      <c r="C2817" t="s">
        <v>12</v>
      </c>
      <c r="D2817" t="s">
        <v>14</v>
      </c>
      <c r="E2817" t="s">
        <v>10121</v>
      </c>
      <c r="F2817" t="s">
        <v>7122</v>
      </c>
      <c r="G2817" t="s">
        <v>10162</v>
      </c>
      <c r="H2817" s="9">
        <v>43833</v>
      </c>
      <c r="I2817" s="10">
        <v>0.50555555555555554</v>
      </c>
      <c r="J2817" s="11">
        <v>687.8</v>
      </c>
      <c r="K2817" t="s">
        <v>10122</v>
      </c>
      <c r="L2817" t="str">
        <f t="shared" si="86"/>
        <v>98826001</v>
      </c>
      <c r="M2817" t="str">
        <f t="shared" si="87"/>
        <v>64501711</v>
      </c>
      <c r="N2817" t="str">
        <f>VLOOKUP($L2817,Map_Organization!$F:$I,2,FALSE)</f>
        <v>UC4</v>
      </c>
      <c r="O2817" t="str">
        <f>VLOOKUP($L2817,Map_Organization!$F:$I,3,FALSE)</f>
        <v>930</v>
      </c>
      <c r="P2817" t="str">
        <f>VLOOKUP($L2817,Map_Organization!$F:$I,4,FALSE)</f>
        <v>8414</v>
      </c>
      <c r="Q2817" t="str">
        <f>VLOOKUP($M2817,Map_GL!$B:$N,11,FALSE)</f>
        <v>75B</v>
      </c>
      <c r="R2817" t="str">
        <f>VLOOKUP($M2817,Map_GL!$B:$N,12,FALSE)</f>
        <v>000</v>
      </c>
      <c r="S2817" t="str">
        <f>VLOOKUP($M2817,Map_GL!$B:$N,13,FALSE)</f>
        <v>00</v>
      </c>
      <c r="T2817"/>
    </row>
    <row r="2818" spans="1:20" x14ac:dyDescent="0.25">
      <c r="A2818" t="s">
        <v>8</v>
      </c>
      <c r="B2818" t="s">
        <v>10</v>
      </c>
      <c r="C2818" t="s">
        <v>12</v>
      </c>
      <c r="D2818" t="s">
        <v>14</v>
      </c>
      <c r="E2818" t="s">
        <v>10121</v>
      </c>
      <c r="F2818" t="s">
        <v>7122</v>
      </c>
      <c r="G2818" t="s">
        <v>10163</v>
      </c>
      <c r="H2818" s="9">
        <v>43833</v>
      </c>
      <c r="I2818" s="10">
        <v>0.50555555555555554</v>
      </c>
      <c r="J2818" s="11">
        <v>162.18</v>
      </c>
      <c r="K2818" t="s">
        <v>10122</v>
      </c>
      <c r="L2818" t="str">
        <f t="shared" si="86"/>
        <v>98826001</v>
      </c>
      <c r="M2818" t="str">
        <f t="shared" si="87"/>
        <v>64501731</v>
      </c>
      <c r="N2818" t="str">
        <f>VLOOKUP($L2818,Map_Organization!$F:$I,2,FALSE)</f>
        <v>UC4</v>
      </c>
      <c r="O2818" t="str">
        <f>VLOOKUP($L2818,Map_Organization!$F:$I,3,FALSE)</f>
        <v>930</v>
      </c>
      <c r="P2818" t="str">
        <f>VLOOKUP($L2818,Map_Organization!$F:$I,4,FALSE)</f>
        <v>8414</v>
      </c>
      <c r="Q2818" t="str">
        <f>VLOOKUP($M2818,Map_GL!$B:$N,11,FALSE)</f>
        <v>75B</v>
      </c>
      <c r="R2818" t="str">
        <f>VLOOKUP($M2818,Map_GL!$B:$N,12,FALSE)</f>
        <v>000</v>
      </c>
      <c r="S2818" t="str">
        <f>VLOOKUP($M2818,Map_GL!$B:$N,13,FALSE)</f>
        <v>00</v>
      </c>
      <c r="T2818"/>
    </row>
    <row r="2819" spans="1:20" x14ac:dyDescent="0.25">
      <c r="A2819" t="s">
        <v>8</v>
      </c>
      <c r="B2819" t="s">
        <v>10</v>
      </c>
      <c r="C2819" t="s">
        <v>12</v>
      </c>
      <c r="D2819" t="s">
        <v>14</v>
      </c>
      <c r="E2819" t="s">
        <v>10121</v>
      </c>
      <c r="F2819" t="s">
        <v>7122</v>
      </c>
      <c r="G2819" t="s">
        <v>10164</v>
      </c>
      <c r="H2819" s="9">
        <v>43833</v>
      </c>
      <c r="I2819" s="10">
        <v>0.50555555555555554</v>
      </c>
      <c r="J2819" s="11">
        <v>-940.28</v>
      </c>
      <c r="K2819" t="s">
        <v>10122</v>
      </c>
      <c r="L2819" t="str">
        <f t="shared" si="86"/>
        <v>98826001</v>
      </c>
      <c r="M2819" t="str">
        <f t="shared" si="87"/>
        <v>64106061</v>
      </c>
      <c r="N2819" t="str">
        <f>VLOOKUP($L2819,Map_Organization!$F:$I,2,FALSE)</f>
        <v>UC4</v>
      </c>
      <c r="O2819" t="str">
        <f>VLOOKUP($L2819,Map_Organization!$F:$I,3,FALSE)</f>
        <v>930</v>
      </c>
      <c r="P2819" t="str">
        <f>VLOOKUP($L2819,Map_Organization!$F:$I,4,FALSE)</f>
        <v>8414</v>
      </c>
      <c r="Q2819" t="str">
        <f>VLOOKUP($M2819,Map_GL!$B:$N,11,FALSE)</f>
        <v>75B</v>
      </c>
      <c r="R2819" t="str">
        <f>VLOOKUP($M2819,Map_GL!$B:$N,12,FALSE)</f>
        <v>000</v>
      </c>
      <c r="S2819" t="str">
        <f>VLOOKUP($M2819,Map_GL!$B:$N,13,FALSE)</f>
        <v>00</v>
      </c>
      <c r="T2819"/>
    </row>
    <row r="2820" spans="1:20" x14ac:dyDescent="0.25">
      <c r="A2820" t="s">
        <v>8</v>
      </c>
      <c r="B2820" t="s">
        <v>10</v>
      </c>
      <c r="C2820" t="s">
        <v>12</v>
      </c>
      <c r="D2820" t="s">
        <v>14</v>
      </c>
      <c r="E2820" t="s">
        <v>10121</v>
      </c>
      <c r="F2820" t="s">
        <v>7122</v>
      </c>
      <c r="G2820" t="s">
        <v>10165</v>
      </c>
      <c r="H2820" s="9">
        <v>43833</v>
      </c>
      <c r="I2820" s="10">
        <v>0.50555555555555554</v>
      </c>
      <c r="J2820" s="11">
        <v>940.28</v>
      </c>
      <c r="K2820" t="s">
        <v>10122</v>
      </c>
      <c r="L2820" t="str">
        <f t="shared" si="86"/>
        <v>98826001</v>
      </c>
      <c r="M2820" t="str">
        <f t="shared" si="87"/>
        <v>64106060</v>
      </c>
      <c r="N2820" t="str">
        <f>VLOOKUP($L2820,Map_Organization!$F:$I,2,FALSE)</f>
        <v>UC4</v>
      </c>
      <c r="O2820" t="str">
        <f>VLOOKUP($L2820,Map_Organization!$F:$I,3,FALSE)</f>
        <v>930</v>
      </c>
      <c r="P2820" t="str">
        <f>VLOOKUP($L2820,Map_Organization!$F:$I,4,FALSE)</f>
        <v>8414</v>
      </c>
      <c r="Q2820" t="str">
        <f>VLOOKUP($M2820,Map_GL!$B:$N,11,FALSE)</f>
        <v>75B</v>
      </c>
      <c r="R2820" t="str">
        <f>VLOOKUP($M2820,Map_GL!$B:$N,12,FALSE)</f>
        <v>000</v>
      </c>
      <c r="S2820" t="str">
        <f>VLOOKUP($M2820,Map_GL!$B:$N,13,FALSE)</f>
        <v>00</v>
      </c>
      <c r="T2820"/>
    </row>
    <row r="2821" spans="1:20" x14ac:dyDescent="0.25">
      <c r="A2821" t="s">
        <v>8</v>
      </c>
      <c r="B2821" t="s">
        <v>10</v>
      </c>
      <c r="C2821" t="s">
        <v>12</v>
      </c>
      <c r="D2821" t="s">
        <v>14</v>
      </c>
      <c r="E2821" t="s">
        <v>10121</v>
      </c>
      <c r="F2821" t="s">
        <v>7122</v>
      </c>
      <c r="G2821" t="s">
        <v>10166</v>
      </c>
      <c r="H2821" s="9">
        <v>43833</v>
      </c>
      <c r="I2821" s="10">
        <v>0.50555555555555554</v>
      </c>
      <c r="J2821" s="11">
        <v>-24.42</v>
      </c>
      <c r="K2821" t="s">
        <v>10122</v>
      </c>
      <c r="L2821" t="str">
        <f t="shared" ref="L2821:L2884" si="88">SUBSTITUTE(RIGHT($F2821,9),"-","")</f>
        <v>98826001</v>
      </c>
      <c r="M2821" t="str">
        <f t="shared" ref="M2821:M2884" si="89">SUBSTITUTE(RIGHT($G2821,9),".","")</f>
        <v>64502031</v>
      </c>
      <c r="N2821" t="str">
        <f>VLOOKUP($L2821,Map_Organization!$F:$I,2,FALSE)</f>
        <v>UC4</v>
      </c>
      <c r="O2821" t="str">
        <f>VLOOKUP($L2821,Map_Organization!$F:$I,3,FALSE)</f>
        <v>930</v>
      </c>
      <c r="P2821" t="str">
        <f>VLOOKUP($L2821,Map_Organization!$F:$I,4,FALSE)</f>
        <v>8414</v>
      </c>
      <c r="Q2821" t="str">
        <f>VLOOKUP($M2821,Map_GL!$B:$N,11,FALSE)</f>
        <v>75B</v>
      </c>
      <c r="R2821" t="str">
        <f>VLOOKUP($M2821,Map_GL!$B:$N,12,FALSE)</f>
        <v>000</v>
      </c>
      <c r="S2821" t="str">
        <f>VLOOKUP($M2821,Map_GL!$B:$N,13,FALSE)</f>
        <v>00</v>
      </c>
      <c r="T2821"/>
    </row>
    <row r="2822" spans="1:20" x14ac:dyDescent="0.25">
      <c r="A2822" t="s">
        <v>8</v>
      </c>
      <c r="B2822" t="s">
        <v>10</v>
      </c>
      <c r="C2822" t="s">
        <v>12</v>
      </c>
      <c r="D2822" t="s">
        <v>14</v>
      </c>
      <c r="E2822" t="s">
        <v>10121</v>
      </c>
      <c r="F2822" t="s">
        <v>7122</v>
      </c>
      <c r="G2822" t="s">
        <v>10167</v>
      </c>
      <c r="H2822" s="9">
        <v>43833</v>
      </c>
      <c r="I2822" s="10">
        <v>0.50555555555555554</v>
      </c>
      <c r="J2822" s="11">
        <v>-1097.46</v>
      </c>
      <c r="K2822" t="s">
        <v>10122</v>
      </c>
      <c r="L2822" t="str">
        <f t="shared" si="88"/>
        <v>98826001</v>
      </c>
      <c r="M2822" t="str">
        <f t="shared" si="89"/>
        <v>64503111</v>
      </c>
      <c r="N2822" t="str">
        <f>VLOOKUP($L2822,Map_Organization!$F:$I,2,FALSE)</f>
        <v>UC4</v>
      </c>
      <c r="O2822" t="str">
        <f>VLOOKUP($L2822,Map_Organization!$F:$I,3,FALSE)</f>
        <v>930</v>
      </c>
      <c r="P2822" t="str">
        <f>VLOOKUP($L2822,Map_Organization!$F:$I,4,FALSE)</f>
        <v>8414</v>
      </c>
      <c r="Q2822" t="str">
        <f>VLOOKUP($M2822,Map_GL!$B:$N,11,FALSE)</f>
        <v>75B</v>
      </c>
      <c r="R2822" t="str">
        <f>VLOOKUP($M2822,Map_GL!$B:$N,12,FALSE)</f>
        <v>000</v>
      </c>
      <c r="S2822" t="str">
        <f>VLOOKUP($M2822,Map_GL!$B:$N,13,FALSE)</f>
        <v>00</v>
      </c>
      <c r="T2822"/>
    </row>
    <row r="2823" spans="1:20" x14ac:dyDescent="0.25">
      <c r="A2823" t="s">
        <v>8</v>
      </c>
      <c r="B2823" t="s">
        <v>10</v>
      </c>
      <c r="C2823" t="s">
        <v>12</v>
      </c>
      <c r="D2823" t="s">
        <v>14</v>
      </c>
      <c r="E2823" t="s">
        <v>10121</v>
      </c>
      <c r="F2823" t="s">
        <v>7122</v>
      </c>
      <c r="G2823" t="s">
        <v>10168</v>
      </c>
      <c r="H2823" s="9">
        <v>43833</v>
      </c>
      <c r="I2823" s="10">
        <v>0.50555555555555554</v>
      </c>
      <c r="J2823" s="11">
        <v>24.42</v>
      </c>
      <c r="K2823" t="s">
        <v>10122</v>
      </c>
      <c r="L2823" t="str">
        <f t="shared" si="88"/>
        <v>98826001</v>
      </c>
      <c r="M2823" t="str">
        <f t="shared" si="89"/>
        <v>64502030</v>
      </c>
      <c r="N2823" t="str">
        <f>VLOOKUP($L2823,Map_Organization!$F:$I,2,FALSE)</f>
        <v>UC4</v>
      </c>
      <c r="O2823" t="str">
        <f>VLOOKUP($L2823,Map_Organization!$F:$I,3,FALSE)</f>
        <v>930</v>
      </c>
      <c r="P2823" t="str">
        <f>VLOOKUP($L2823,Map_Organization!$F:$I,4,FALSE)</f>
        <v>8414</v>
      </c>
      <c r="Q2823" t="str">
        <f>VLOOKUP($M2823,Map_GL!$B:$N,11,FALSE)</f>
        <v>75B</v>
      </c>
      <c r="R2823" t="str">
        <f>VLOOKUP($M2823,Map_GL!$B:$N,12,FALSE)</f>
        <v>000</v>
      </c>
      <c r="S2823" t="str">
        <f>VLOOKUP($M2823,Map_GL!$B:$N,13,FALSE)</f>
        <v>00</v>
      </c>
      <c r="T2823"/>
    </row>
    <row r="2824" spans="1:20" x14ac:dyDescent="0.25">
      <c r="A2824" t="s">
        <v>8</v>
      </c>
      <c r="B2824" t="s">
        <v>10</v>
      </c>
      <c r="C2824" t="s">
        <v>12</v>
      </c>
      <c r="D2824" t="s">
        <v>14</v>
      </c>
      <c r="E2824" t="s">
        <v>10121</v>
      </c>
      <c r="F2824" t="s">
        <v>7122</v>
      </c>
      <c r="G2824" t="s">
        <v>10169</v>
      </c>
      <c r="H2824" s="9">
        <v>43833</v>
      </c>
      <c r="I2824" s="10">
        <v>0.50555555555555554</v>
      </c>
      <c r="J2824" s="11">
        <v>1372.93</v>
      </c>
      <c r="K2824" t="s">
        <v>10122</v>
      </c>
      <c r="L2824" t="str">
        <f t="shared" si="88"/>
        <v>98826001</v>
      </c>
      <c r="M2824" t="str">
        <f t="shared" si="89"/>
        <v>64503110</v>
      </c>
      <c r="N2824" t="str">
        <f>VLOOKUP($L2824,Map_Organization!$F:$I,2,FALSE)</f>
        <v>UC4</v>
      </c>
      <c r="O2824" t="str">
        <f>VLOOKUP($L2824,Map_Organization!$F:$I,3,FALSE)</f>
        <v>930</v>
      </c>
      <c r="P2824" t="str">
        <f>VLOOKUP($L2824,Map_Organization!$F:$I,4,FALSE)</f>
        <v>8414</v>
      </c>
      <c r="Q2824" t="str">
        <f>VLOOKUP($M2824,Map_GL!$B:$N,11,FALSE)</f>
        <v>75B</v>
      </c>
      <c r="R2824" t="str">
        <f>VLOOKUP($M2824,Map_GL!$B:$N,12,FALSE)</f>
        <v>000</v>
      </c>
      <c r="S2824" t="str">
        <f>VLOOKUP($M2824,Map_GL!$B:$N,13,FALSE)</f>
        <v>00</v>
      </c>
      <c r="T2824"/>
    </row>
    <row r="2825" spans="1:20" x14ac:dyDescent="0.25">
      <c r="A2825" t="s">
        <v>8</v>
      </c>
      <c r="B2825" t="s">
        <v>10</v>
      </c>
      <c r="C2825" t="s">
        <v>12</v>
      </c>
      <c r="D2825" t="s">
        <v>14</v>
      </c>
      <c r="E2825" t="s">
        <v>10121</v>
      </c>
      <c r="F2825" t="s">
        <v>7122</v>
      </c>
      <c r="G2825" t="s">
        <v>10170</v>
      </c>
      <c r="H2825" s="9">
        <v>43833</v>
      </c>
      <c r="I2825" s="10">
        <v>0.50555555555555554</v>
      </c>
      <c r="J2825" s="11">
        <v>-70.36</v>
      </c>
      <c r="K2825" t="s">
        <v>10122</v>
      </c>
      <c r="L2825" t="str">
        <f t="shared" si="88"/>
        <v>98826001</v>
      </c>
      <c r="M2825" t="str">
        <f t="shared" si="89"/>
        <v>64501016</v>
      </c>
      <c r="N2825" t="str">
        <f>VLOOKUP($L2825,Map_Organization!$F:$I,2,FALSE)</f>
        <v>UC4</v>
      </c>
      <c r="O2825" t="str">
        <f>VLOOKUP($L2825,Map_Organization!$F:$I,3,FALSE)</f>
        <v>930</v>
      </c>
      <c r="P2825" t="str">
        <f>VLOOKUP($L2825,Map_Organization!$F:$I,4,FALSE)</f>
        <v>8414</v>
      </c>
      <c r="Q2825" t="str">
        <f>VLOOKUP($M2825,Map_GL!$B:$N,11,FALSE)</f>
        <v>75B</v>
      </c>
      <c r="R2825" t="str">
        <f>VLOOKUP($M2825,Map_GL!$B:$N,12,FALSE)</f>
        <v>000</v>
      </c>
      <c r="S2825" t="str">
        <f>VLOOKUP($M2825,Map_GL!$B:$N,13,FALSE)</f>
        <v>00</v>
      </c>
      <c r="T2825"/>
    </row>
    <row r="2826" spans="1:20" x14ac:dyDescent="0.25">
      <c r="A2826" t="s">
        <v>8</v>
      </c>
      <c r="B2826" t="s">
        <v>10</v>
      </c>
      <c r="C2826" t="s">
        <v>12</v>
      </c>
      <c r="D2826" t="s">
        <v>14</v>
      </c>
      <c r="E2826" t="s">
        <v>10121</v>
      </c>
      <c r="F2826" t="s">
        <v>7122</v>
      </c>
      <c r="G2826" t="s">
        <v>10171</v>
      </c>
      <c r="H2826" s="9">
        <v>43833</v>
      </c>
      <c r="I2826" s="10">
        <v>0.50555555555555554</v>
      </c>
      <c r="J2826" s="11">
        <v>366.35</v>
      </c>
      <c r="K2826" t="s">
        <v>10122</v>
      </c>
      <c r="L2826" t="str">
        <f t="shared" si="88"/>
        <v>98826001</v>
      </c>
      <c r="M2826" t="str">
        <f t="shared" si="89"/>
        <v>64501141</v>
      </c>
      <c r="N2826" t="str">
        <f>VLOOKUP($L2826,Map_Organization!$F:$I,2,FALSE)</f>
        <v>UC4</v>
      </c>
      <c r="O2826" t="str">
        <f>VLOOKUP($L2826,Map_Organization!$F:$I,3,FALSE)</f>
        <v>930</v>
      </c>
      <c r="P2826" t="str">
        <f>VLOOKUP($L2826,Map_Organization!$F:$I,4,FALSE)</f>
        <v>8414</v>
      </c>
      <c r="Q2826" t="str">
        <f>VLOOKUP($M2826,Map_GL!$B:$N,11,FALSE)</f>
        <v>75B</v>
      </c>
      <c r="R2826" t="str">
        <f>VLOOKUP($M2826,Map_GL!$B:$N,12,FALSE)</f>
        <v>000</v>
      </c>
      <c r="S2826" t="str">
        <f>VLOOKUP($M2826,Map_GL!$B:$N,13,FALSE)</f>
        <v>00</v>
      </c>
      <c r="T2826"/>
    </row>
    <row r="2827" spans="1:20" x14ac:dyDescent="0.25">
      <c r="A2827" t="s">
        <v>8</v>
      </c>
      <c r="B2827" t="s">
        <v>10</v>
      </c>
      <c r="C2827" t="s">
        <v>12</v>
      </c>
      <c r="D2827" t="s">
        <v>14</v>
      </c>
      <c r="E2827" t="s">
        <v>10121</v>
      </c>
      <c r="F2827" t="s">
        <v>7122</v>
      </c>
      <c r="G2827" t="s">
        <v>10172</v>
      </c>
      <c r="H2827" s="9">
        <v>43833</v>
      </c>
      <c r="I2827" s="10">
        <v>0.50555555555555554</v>
      </c>
      <c r="J2827" s="11">
        <v>39.08</v>
      </c>
      <c r="K2827" t="s">
        <v>10122</v>
      </c>
      <c r="L2827" t="str">
        <f t="shared" si="88"/>
        <v>98826001</v>
      </c>
      <c r="M2827" t="str">
        <f t="shared" si="89"/>
        <v>64501014</v>
      </c>
      <c r="N2827" t="str">
        <f>VLOOKUP($L2827,Map_Organization!$F:$I,2,FALSE)</f>
        <v>UC4</v>
      </c>
      <c r="O2827" t="str">
        <f>VLOOKUP($L2827,Map_Organization!$F:$I,3,FALSE)</f>
        <v>930</v>
      </c>
      <c r="P2827" t="str">
        <f>VLOOKUP($L2827,Map_Organization!$F:$I,4,FALSE)</f>
        <v>8414</v>
      </c>
      <c r="Q2827" t="str">
        <f>VLOOKUP($M2827,Map_GL!$B:$N,11,FALSE)</f>
        <v>75B</v>
      </c>
      <c r="R2827" t="str">
        <f>VLOOKUP($M2827,Map_GL!$B:$N,12,FALSE)</f>
        <v>000</v>
      </c>
      <c r="S2827" t="str">
        <f>VLOOKUP($M2827,Map_GL!$B:$N,13,FALSE)</f>
        <v>00</v>
      </c>
      <c r="T2827"/>
    </row>
    <row r="2828" spans="1:20" x14ac:dyDescent="0.25">
      <c r="A2828" t="s">
        <v>8</v>
      </c>
      <c r="B2828" t="s">
        <v>10</v>
      </c>
      <c r="C2828" t="s">
        <v>12</v>
      </c>
      <c r="D2828" t="s">
        <v>14</v>
      </c>
      <c r="E2828" t="s">
        <v>10121</v>
      </c>
      <c r="F2828" t="s">
        <v>7122</v>
      </c>
      <c r="G2828" t="s">
        <v>10173</v>
      </c>
      <c r="H2828" s="9">
        <v>43833</v>
      </c>
      <c r="I2828" s="10">
        <v>0.50555555555555554</v>
      </c>
      <c r="J2828" s="11">
        <v>31.28</v>
      </c>
      <c r="K2828" t="s">
        <v>10122</v>
      </c>
      <c r="L2828" t="str">
        <f t="shared" si="88"/>
        <v>98826001</v>
      </c>
      <c r="M2828" t="str">
        <f t="shared" si="89"/>
        <v>64501015</v>
      </c>
      <c r="N2828" t="str">
        <f>VLOOKUP($L2828,Map_Organization!$F:$I,2,FALSE)</f>
        <v>UC4</v>
      </c>
      <c r="O2828" t="str">
        <f>VLOOKUP($L2828,Map_Organization!$F:$I,3,FALSE)</f>
        <v>930</v>
      </c>
      <c r="P2828" t="str">
        <f>VLOOKUP($L2828,Map_Organization!$F:$I,4,FALSE)</f>
        <v>8414</v>
      </c>
      <c r="Q2828" t="str">
        <f>VLOOKUP($M2828,Map_GL!$B:$N,11,FALSE)</f>
        <v>75B</v>
      </c>
      <c r="R2828" t="str">
        <f>VLOOKUP($M2828,Map_GL!$B:$N,12,FALSE)</f>
        <v>000</v>
      </c>
      <c r="S2828" t="str">
        <f>VLOOKUP($M2828,Map_GL!$B:$N,13,FALSE)</f>
        <v>00</v>
      </c>
      <c r="T2828"/>
    </row>
    <row r="2829" spans="1:20" x14ac:dyDescent="0.25">
      <c r="A2829" t="s">
        <v>8</v>
      </c>
      <c r="B2829" t="s">
        <v>10</v>
      </c>
      <c r="C2829" t="s">
        <v>12</v>
      </c>
      <c r="D2829" t="s">
        <v>14</v>
      </c>
      <c r="E2829" t="s">
        <v>10121</v>
      </c>
      <c r="F2829" t="s">
        <v>7122</v>
      </c>
      <c r="G2829" t="s">
        <v>10174</v>
      </c>
      <c r="H2829" s="9">
        <v>43833</v>
      </c>
      <c r="I2829" s="10">
        <v>0.50555555555555554</v>
      </c>
      <c r="J2829" s="11">
        <v>-366.35</v>
      </c>
      <c r="K2829" t="s">
        <v>10122</v>
      </c>
      <c r="L2829" t="str">
        <f t="shared" si="88"/>
        <v>98826001</v>
      </c>
      <c r="M2829" t="str">
        <f t="shared" si="89"/>
        <v>64501140</v>
      </c>
      <c r="N2829" t="str">
        <f>VLOOKUP($L2829,Map_Organization!$F:$I,2,FALSE)</f>
        <v>UC4</v>
      </c>
      <c r="O2829" t="str">
        <f>VLOOKUP($L2829,Map_Organization!$F:$I,3,FALSE)</f>
        <v>930</v>
      </c>
      <c r="P2829" t="str">
        <f>VLOOKUP($L2829,Map_Organization!$F:$I,4,FALSE)</f>
        <v>8414</v>
      </c>
      <c r="Q2829" t="str">
        <f>VLOOKUP($M2829,Map_GL!$B:$N,11,FALSE)</f>
        <v>75B</v>
      </c>
      <c r="R2829" t="str">
        <f>VLOOKUP($M2829,Map_GL!$B:$N,12,FALSE)</f>
        <v>000</v>
      </c>
      <c r="S2829" t="str">
        <f>VLOOKUP($M2829,Map_GL!$B:$N,13,FALSE)</f>
        <v>00</v>
      </c>
      <c r="T2829"/>
    </row>
    <row r="2830" spans="1:20" x14ac:dyDescent="0.25">
      <c r="A2830" t="s">
        <v>8</v>
      </c>
      <c r="B2830" t="s">
        <v>10</v>
      </c>
      <c r="C2830" t="s">
        <v>12</v>
      </c>
      <c r="D2830" t="s">
        <v>14</v>
      </c>
      <c r="E2830" t="s">
        <v>10121</v>
      </c>
      <c r="F2830" t="s">
        <v>7122</v>
      </c>
      <c r="G2830" t="s">
        <v>10175</v>
      </c>
      <c r="H2830" s="9">
        <v>43833</v>
      </c>
      <c r="I2830" s="10">
        <v>0.50555555555555554</v>
      </c>
      <c r="J2830" s="11">
        <v>-687.8</v>
      </c>
      <c r="K2830" t="s">
        <v>10122</v>
      </c>
      <c r="L2830" t="str">
        <f t="shared" si="88"/>
        <v>98826001</v>
      </c>
      <c r="M2830" t="str">
        <f t="shared" si="89"/>
        <v>64501711</v>
      </c>
      <c r="N2830" t="str">
        <f>VLOOKUP($L2830,Map_Organization!$F:$I,2,FALSE)</f>
        <v>UC4</v>
      </c>
      <c r="O2830" t="str">
        <f>VLOOKUP($L2830,Map_Organization!$F:$I,3,FALSE)</f>
        <v>930</v>
      </c>
      <c r="P2830" t="str">
        <f>VLOOKUP($L2830,Map_Organization!$F:$I,4,FALSE)</f>
        <v>8414</v>
      </c>
      <c r="Q2830" t="str">
        <f>VLOOKUP($M2830,Map_GL!$B:$N,11,FALSE)</f>
        <v>75B</v>
      </c>
      <c r="R2830" t="str">
        <f>VLOOKUP($M2830,Map_GL!$B:$N,12,FALSE)</f>
        <v>000</v>
      </c>
      <c r="S2830" t="str">
        <f>VLOOKUP($M2830,Map_GL!$B:$N,13,FALSE)</f>
        <v>00</v>
      </c>
      <c r="T2830"/>
    </row>
    <row r="2831" spans="1:20" x14ac:dyDescent="0.25">
      <c r="A2831" t="s">
        <v>8</v>
      </c>
      <c r="B2831" t="s">
        <v>10</v>
      </c>
      <c r="C2831" t="s">
        <v>12</v>
      </c>
      <c r="D2831" t="s">
        <v>14</v>
      </c>
      <c r="E2831" t="s">
        <v>10121</v>
      </c>
      <c r="F2831" t="s">
        <v>7122</v>
      </c>
      <c r="G2831" t="s">
        <v>10176</v>
      </c>
      <c r="H2831" s="9">
        <v>43833</v>
      </c>
      <c r="I2831" s="10">
        <v>0.50555555555555554</v>
      </c>
      <c r="J2831" s="11">
        <v>687.8</v>
      </c>
      <c r="K2831" t="s">
        <v>10122</v>
      </c>
      <c r="L2831" t="str">
        <f t="shared" si="88"/>
        <v>98826001</v>
      </c>
      <c r="M2831" t="str">
        <f t="shared" si="89"/>
        <v>64501710</v>
      </c>
      <c r="N2831" t="str">
        <f>VLOOKUP($L2831,Map_Organization!$F:$I,2,FALSE)</f>
        <v>UC4</v>
      </c>
      <c r="O2831" t="str">
        <f>VLOOKUP($L2831,Map_Organization!$F:$I,3,FALSE)</f>
        <v>930</v>
      </c>
      <c r="P2831" t="str">
        <f>VLOOKUP($L2831,Map_Organization!$F:$I,4,FALSE)</f>
        <v>8414</v>
      </c>
      <c r="Q2831" t="str">
        <f>VLOOKUP($M2831,Map_GL!$B:$N,11,FALSE)</f>
        <v>75B</v>
      </c>
      <c r="R2831" t="str">
        <f>VLOOKUP($M2831,Map_GL!$B:$N,12,FALSE)</f>
        <v>000</v>
      </c>
      <c r="S2831" t="str">
        <f>VLOOKUP($M2831,Map_GL!$B:$N,13,FALSE)</f>
        <v>00</v>
      </c>
      <c r="T2831"/>
    </row>
    <row r="2832" spans="1:20" x14ac:dyDescent="0.25">
      <c r="A2832" t="s">
        <v>8</v>
      </c>
      <c r="B2832" t="s">
        <v>10</v>
      </c>
      <c r="C2832" t="s">
        <v>12</v>
      </c>
      <c r="D2832" t="s">
        <v>14</v>
      </c>
      <c r="E2832" t="s">
        <v>10121</v>
      </c>
      <c r="F2832" t="s">
        <v>7122</v>
      </c>
      <c r="G2832" t="s">
        <v>10177</v>
      </c>
      <c r="H2832" s="9">
        <v>43833</v>
      </c>
      <c r="I2832" s="10">
        <v>0.50555555555555554</v>
      </c>
      <c r="J2832" s="11">
        <v>-162.18</v>
      </c>
      <c r="K2832" t="s">
        <v>10122</v>
      </c>
      <c r="L2832" t="str">
        <f t="shared" si="88"/>
        <v>98826001</v>
      </c>
      <c r="M2832" t="str">
        <f t="shared" si="89"/>
        <v>64501731</v>
      </c>
      <c r="N2832" t="str">
        <f>VLOOKUP($L2832,Map_Organization!$F:$I,2,FALSE)</f>
        <v>UC4</v>
      </c>
      <c r="O2832" t="str">
        <f>VLOOKUP($L2832,Map_Organization!$F:$I,3,FALSE)</f>
        <v>930</v>
      </c>
      <c r="P2832" t="str">
        <f>VLOOKUP($L2832,Map_Organization!$F:$I,4,FALSE)</f>
        <v>8414</v>
      </c>
      <c r="Q2832" t="str">
        <f>VLOOKUP($M2832,Map_GL!$B:$N,11,FALSE)</f>
        <v>75B</v>
      </c>
      <c r="R2832" t="str">
        <f>VLOOKUP($M2832,Map_GL!$B:$N,12,FALSE)</f>
        <v>000</v>
      </c>
      <c r="S2832" t="str">
        <f>VLOOKUP($M2832,Map_GL!$B:$N,13,FALSE)</f>
        <v>00</v>
      </c>
      <c r="T2832"/>
    </row>
    <row r="2833" spans="1:20" x14ac:dyDescent="0.25">
      <c r="A2833" t="s">
        <v>8</v>
      </c>
      <c r="B2833" t="s">
        <v>10</v>
      </c>
      <c r="C2833" t="s">
        <v>12</v>
      </c>
      <c r="D2833" t="s">
        <v>14</v>
      </c>
      <c r="E2833" t="s">
        <v>10121</v>
      </c>
      <c r="F2833" t="s">
        <v>7122</v>
      </c>
      <c r="G2833" t="s">
        <v>10178</v>
      </c>
      <c r="H2833" s="9">
        <v>43833</v>
      </c>
      <c r="I2833" s="10">
        <v>0.50555555555555554</v>
      </c>
      <c r="J2833" s="11">
        <v>162.17999999999998</v>
      </c>
      <c r="K2833" t="s">
        <v>10122</v>
      </c>
      <c r="L2833" t="str">
        <f t="shared" si="88"/>
        <v>98826001</v>
      </c>
      <c r="M2833" t="str">
        <f t="shared" si="89"/>
        <v>64501730</v>
      </c>
      <c r="N2833" t="str">
        <f>VLOOKUP($L2833,Map_Organization!$F:$I,2,FALSE)</f>
        <v>UC4</v>
      </c>
      <c r="O2833" t="str">
        <f>VLOOKUP($L2833,Map_Organization!$F:$I,3,FALSE)</f>
        <v>930</v>
      </c>
      <c r="P2833" t="str">
        <f>VLOOKUP($L2833,Map_Organization!$F:$I,4,FALSE)</f>
        <v>8414</v>
      </c>
      <c r="Q2833" t="str">
        <f>VLOOKUP($M2833,Map_GL!$B:$N,11,FALSE)</f>
        <v>75B</v>
      </c>
      <c r="R2833" t="str">
        <f>VLOOKUP($M2833,Map_GL!$B:$N,12,FALSE)</f>
        <v>000</v>
      </c>
      <c r="S2833" t="str">
        <f>VLOOKUP($M2833,Map_GL!$B:$N,13,FALSE)</f>
        <v>00</v>
      </c>
      <c r="T2833"/>
    </row>
    <row r="2834" spans="1:20" x14ac:dyDescent="0.25">
      <c r="A2834" t="s">
        <v>8</v>
      </c>
      <c r="B2834" t="s">
        <v>10</v>
      </c>
      <c r="C2834" t="s">
        <v>12</v>
      </c>
      <c r="D2834" t="s">
        <v>14</v>
      </c>
      <c r="E2834" t="s">
        <v>10121</v>
      </c>
      <c r="F2834" t="s">
        <v>7122</v>
      </c>
      <c r="G2834" t="s">
        <v>10179</v>
      </c>
      <c r="H2834" s="9">
        <v>43833</v>
      </c>
      <c r="I2834" s="10">
        <v>0.50555555555555554</v>
      </c>
      <c r="J2834" s="11">
        <v>42.99</v>
      </c>
      <c r="K2834" t="s">
        <v>10122</v>
      </c>
      <c r="L2834" t="str">
        <f t="shared" si="88"/>
        <v>98826001</v>
      </c>
      <c r="M2834" t="str">
        <f t="shared" si="89"/>
        <v>61621003</v>
      </c>
      <c r="N2834" t="str">
        <f>VLOOKUP($L2834,Map_Organization!$F:$I,2,FALSE)</f>
        <v>UC4</v>
      </c>
      <c r="O2834" t="str">
        <f>VLOOKUP($L2834,Map_Organization!$F:$I,3,FALSE)</f>
        <v>930</v>
      </c>
      <c r="P2834" t="str">
        <f>VLOOKUP($L2834,Map_Organization!$F:$I,4,FALSE)</f>
        <v>8414</v>
      </c>
      <c r="Q2834" t="str">
        <f>VLOOKUP($M2834,Map_GL!$B:$N,11,FALSE)</f>
        <v>794</v>
      </c>
      <c r="R2834" t="str">
        <f>VLOOKUP($M2834,Map_GL!$B:$N,12,FALSE)</f>
        <v>401</v>
      </c>
      <c r="S2834" t="str">
        <f>VLOOKUP($M2834,Map_GL!$B:$N,13,FALSE)</f>
        <v>00</v>
      </c>
      <c r="T2834"/>
    </row>
    <row r="2835" spans="1:20" x14ac:dyDescent="0.25">
      <c r="A2835" t="s">
        <v>8</v>
      </c>
      <c r="B2835" t="s">
        <v>10</v>
      </c>
      <c r="C2835" t="s">
        <v>12</v>
      </c>
      <c r="D2835" t="s">
        <v>14</v>
      </c>
      <c r="E2835" t="s">
        <v>10121</v>
      </c>
      <c r="F2835" t="s">
        <v>7122</v>
      </c>
      <c r="G2835" t="s">
        <v>10180</v>
      </c>
      <c r="H2835" s="9">
        <v>43833</v>
      </c>
      <c r="I2835" s="10">
        <v>0.50555555555555554</v>
      </c>
      <c r="J2835" s="11">
        <v>-42.990000000000009</v>
      </c>
      <c r="K2835" t="s">
        <v>10122</v>
      </c>
      <c r="L2835" t="str">
        <f t="shared" si="88"/>
        <v>98826001</v>
      </c>
      <c r="M2835" t="str">
        <f t="shared" si="89"/>
        <v>61621001</v>
      </c>
      <c r="N2835" t="str">
        <f>VLOOKUP($L2835,Map_Organization!$F:$I,2,FALSE)</f>
        <v>UC4</v>
      </c>
      <c r="O2835" t="str">
        <f>VLOOKUP($L2835,Map_Organization!$F:$I,3,FALSE)</f>
        <v>930</v>
      </c>
      <c r="P2835" t="str">
        <f>VLOOKUP($L2835,Map_Organization!$F:$I,4,FALSE)</f>
        <v>8414</v>
      </c>
      <c r="Q2835" t="str">
        <f>VLOOKUP($M2835,Map_GL!$B:$N,11,FALSE)</f>
        <v>794</v>
      </c>
      <c r="R2835" t="str">
        <f>VLOOKUP($M2835,Map_GL!$B:$N,12,FALSE)</f>
        <v>401</v>
      </c>
      <c r="S2835" t="str">
        <f>VLOOKUP($M2835,Map_GL!$B:$N,13,FALSE)</f>
        <v>00</v>
      </c>
      <c r="T2835"/>
    </row>
    <row r="2836" spans="1:20" x14ac:dyDescent="0.25">
      <c r="A2836" t="s">
        <v>8</v>
      </c>
      <c r="B2836" t="s">
        <v>10</v>
      </c>
      <c r="C2836" t="s">
        <v>12</v>
      </c>
      <c r="D2836" t="s">
        <v>14</v>
      </c>
      <c r="E2836" t="s">
        <v>10121</v>
      </c>
      <c r="F2836" t="s">
        <v>7122</v>
      </c>
      <c r="G2836" t="s">
        <v>10181</v>
      </c>
      <c r="H2836" s="9">
        <v>43833</v>
      </c>
      <c r="I2836" s="10">
        <v>0.50555555555555554</v>
      </c>
      <c r="J2836" s="11">
        <v>42.990000000000009</v>
      </c>
      <c r="K2836" t="s">
        <v>10122</v>
      </c>
      <c r="L2836" t="str">
        <f t="shared" si="88"/>
        <v>98826001</v>
      </c>
      <c r="M2836" t="str">
        <f t="shared" si="89"/>
        <v>75431001</v>
      </c>
      <c r="N2836" t="str">
        <f>VLOOKUP($L2836,Map_Organization!$F:$I,2,FALSE)</f>
        <v>UC4</v>
      </c>
      <c r="O2836" t="str">
        <f>VLOOKUP($L2836,Map_Organization!$F:$I,3,FALSE)</f>
        <v>930</v>
      </c>
      <c r="P2836" t="str">
        <f>VLOOKUP($L2836,Map_Organization!$F:$I,4,FALSE)</f>
        <v>8414</v>
      </c>
      <c r="Q2836" t="str">
        <f>VLOOKUP($M2836,Map_GL!$B:$N,11,FALSE)</f>
        <v>75B</v>
      </c>
      <c r="R2836" t="str">
        <f>VLOOKUP($M2836,Map_GL!$B:$N,12,FALSE)</f>
        <v>000</v>
      </c>
      <c r="S2836" t="str">
        <f>VLOOKUP($M2836,Map_GL!$B:$N,13,FALSE)</f>
        <v>00</v>
      </c>
      <c r="T2836"/>
    </row>
    <row r="2837" spans="1:20" x14ac:dyDescent="0.25">
      <c r="A2837" t="s">
        <v>8</v>
      </c>
      <c r="B2837" t="s">
        <v>10</v>
      </c>
      <c r="C2837" t="s">
        <v>12</v>
      </c>
      <c r="D2837" t="s">
        <v>14</v>
      </c>
      <c r="E2837" t="s">
        <v>10121</v>
      </c>
      <c r="F2837" t="s">
        <v>7122</v>
      </c>
      <c r="G2837" t="s">
        <v>10182</v>
      </c>
      <c r="H2837" s="9">
        <v>43833</v>
      </c>
      <c r="I2837" s="10">
        <v>0.50555555555555554</v>
      </c>
      <c r="J2837" s="11">
        <v>144.05000000000001</v>
      </c>
      <c r="K2837" t="s">
        <v>10122</v>
      </c>
      <c r="L2837" t="str">
        <f t="shared" si="88"/>
        <v>98826001</v>
      </c>
      <c r="M2837" t="str">
        <f t="shared" si="89"/>
        <v>75431002</v>
      </c>
      <c r="N2837" t="str">
        <f>VLOOKUP($L2837,Map_Organization!$F:$I,2,FALSE)</f>
        <v>UC4</v>
      </c>
      <c r="O2837" t="str">
        <f>VLOOKUP($L2837,Map_Organization!$F:$I,3,FALSE)</f>
        <v>930</v>
      </c>
      <c r="P2837" t="str">
        <f>VLOOKUP($L2837,Map_Organization!$F:$I,4,FALSE)</f>
        <v>8414</v>
      </c>
      <c r="Q2837" t="str">
        <f>VLOOKUP($M2837,Map_GL!$B:$N,11,FALSE)</f>
        <v>75B</v>
      </c>
      <c r="R2837" t="str">
        <f>VLOOKUP($M2837,Map_GL!$B:$N,12,FALSE)</f>
        <v>000</v>
      </c>
      <c r="S2837" t="str">
        <f>VLOOKUP($M2837,Map_GL!$B:$N,13,FALSE)</f>
        <v>00</v>
      </c>
      <c r="T2837"/>
    </row>
    <row r="2838" spans="1:20" x14ac:dyDescent="0.25">
      <c r="A2838" t="s">
        <v>8</v>
      </c>
      <c r="B2838" t="s">
        <v>10</v>
      </c>
      <c r="C2838" t="s">
        <v>12</v>
      </c>
      <c r="D2838" t="s">
        <v>14</v>
      </c>
      <c r="E2838" t="s">
        <v>10121</v>
      </c>
      <c r="F2838" t="s">
        <v>7122</v>
      </c>
      <c r="G2838" t="s">
        <v>10191</v>
      </c>
      <c r="H2838" s="9">
        <v>43833</v>
      </c>
      <c r="I2838" s="10">
        <v>0.50555555555555554</v>
      </c>
      <c r="J2838" s="11">
        <v>34.68</v>
      </c>
      <c r="K2838" t="s">
        <v>10122</v>
      </c>
      <c r="L2838" t="str">
        <f t="shared" si="88"/>
        <v>98826001</v>
      </c>
      <c r="M2838" t="str">
        <f t="shared" si="89"/>
        <v>62610001</v>
      </c>
      <c r="N2838" t="str">
        <f>VLOOKUP($L2838,Map_Organization!$F:$I,2,FALSE)</f>
        <v>UC4</v>
      </c>
      <c r="O2838" t="str">
        <f>VLOOKUP($L2838,Map_Organization!$F:$I,3,FALSE)</f>
        <v>930</v>
      </c>
      <c r="P2838" t="str">
        <f>VLOOKUP($L2838,Map_Organization!$F:$I,4,FALSE)</f>
        <v>8414</v>
      </c>
      <c r="Q2838" t="str">
        <f>VLOOKUP($M2838,Map_GL!$B:$N,11,FALSE)</f>
        <v>779</v>
      </c>
      <c r="R2838" t="str">
        <f>VLOOKUP($M2838,Map_GL!$B:$N,12,FALSE)</f>
        <v>000</v>
      </c>
      <c r="S2838" t="str">
        <f>VLOOKUP($M2838,Map_GL!$B:$N,13,FALSE)</f>
        <v>00</v>
      </c>
      <c r="T2838"/>
    </row>
    <row r="2839" spans="1:20" x14ac:dyDescent="0.25">
      <c r="A2839" t="s">
        <v>8</v>
      </c>
      <c r="B2839" t="s">
        <v>10</v>
      </c>
      <c r="C2839" t="s">
        <v>12</v>
      </c>
      <c r="D2839" t="s">
        <v>14</v>
      </c>
      <c r="E2839" t="s">
        <v>10121</v>
      </c>
      <c r="F2839" t="s">
        <v>7122</v>
      </c>
      <c r="G2839" t="s">
        <v>10436</v>
      </c>
      <c r="H2839" s="9">
        <v>43833</v>
      </c>
      <c r="I2839" s="10">
        <v>0.50555555555555554</v>
      </c>
      <c r="J2839" s="11">
        <v>-200</v>
      </c>
      <c r="K2839" t="s">
        <v>10122</v>
      </c>
      <c r="L2839" t="str">
        <f t="shared" si="88"/>
        <v>98826001</v>
      </c>
      <c r="M2839" t="str">
        <f t="shared" si="89"/>
        <v>62283220</v>
      </c>
      <c r="N2839" t="str">
        <f>VLOOKUP($L2839,Map_Organization!$F:$I,2,FALSE)</f>
        <v>UC4</v>
      </c>
      <c r="O2839" t="str">
        <f>VLOOKUP($L2839,Map_Organization!$F:$I,3,FALSE)</f>
        <v>930</v>
      </c>
      <c r="P2839" t="str">
        <f>VLOOKUP($L2839,Map_Organization!$F:$I,4,FALSE)</f>
        <v>8414</v>
      </c>
      <c r="Q2839" t="str">
        <f>VLOOKUP($M2839,Map_GL!$B:$N,11,FALSE)</f>
        <v>NA</v>
      </c>
      <c r="R2839" t="str">
        <f>VLOOKUP($M2839,Map_GL!$B:$N,12,FALSE)</f>
        <v>NA</v>
      </c>
      <c r="S2839" t="str">
        <f>VLOOKUP($M2839,Map_GL!$B:$N,13,FALSE)</f>
        <v>NA</v>
      </c>
      <c r="T2839"/>
    </row>
    <row r="2840" spans="1:20" x14ac:dyDescent="0.25">
      <c r="A2840" t="s">
        <v>8</v>
      </c>
      <c r="B2840" t="s">
        <v>10</v>
      </c>
      <c r="C2840" t="s">
        <v>12</v>
      </c>
      <c r="D2840" t="s">
        <v>14</v>
      </c>
      <c r="E2840" t="s">
        <v>10121</v>
      </c>
      <c r="F2840" t="s">
        <v>7122</v>
      </c>
      <c r="G2840" t="s">
        <v>10146</v>
      </c>
      <c r="H2840" s="9">
        <v>43833</v>
      </c>
      <c r="I2840" s="10">
        <v>0.50555555555555554</v>
      </c>
      <c r="J2840" s="11">
        <v>111.61999999999999</v>
      </c>
      <c r="K2840" t="s">
        <v>10122</v>
      </c>
      <c r="L2840" t="str">
        <f t="shared" si="88"/>
        <v>98826001</v>
      </c>
      <c r="M2840" t="str">
        <f t="shared" si="89"/>
        <v>61620010</v>
      </c>
      <c r="N2840" t="str">
        <f>VLOOKUP($L2840,Map_Organization!$F:$I,2,FALSE)</f>
        <v>UC4</v>
      </c>
      <c r="O2840" t="str">
        <f>VLOOKUP($L2840,Map_Organization!$F:$I,3,FALSE)</f>
        <v>930</v>
      </c>
      <c r="P2840" t="str">
        <f>VLOOKUP($L2840,Map_Organization!$F:$I,4,FALSE)</f>
        <v>8414</v>
      </c>
      <c r="Q2840" t="str">
        <f>VLOOKUP($M2840,Map_GL!$B:$N,11,FALSE)</f>
        <v>794</v>
      </c>
      <c r="R2840" t="str">
        <f>VLOOKUP($M2840,Map_GL!$B:$N,12,FALSE)</f>
        <v>401</v>
      </c>
      <c r="S2840" t="str">
        <f>VLOOKUP($M2840,Map_GL!$B:$N,13,FALSE)</f>
        <v>00</v>
      </c>
      <c r="T2840"/>
    </row>
    <row r="2841" spans="1:20" x14ac:dyDescent="0.25">
      <c r="A2841" t="s">
        <v>8</v>
      </c>
      <c r="B2841" t="s">
        <v>10</v>
      </c>
      <c r="C2841" t="s">
        <v>12</v>
      </c>
      <c r="D2841" t="s">
        <v>14</v>
      </c>
      <c r="E2841" t="s">
        <v>10121</v>
      </c>
      <c r="F2841" t="s">
        <v>7122</v>
      </c>
      <c r="G2841" t="s">
        <v>10192</v>
      </c>
      <c r="H2841" s="9">
        <v>43833</v>
      </c>
      <c r="I2841" s="10">
        <v>0.50555555555555554</v>
      </c>
      <c r="J2841" s="11">
        <v>1.8199999999999998</v>
      </c>
      <c r="K2841" t="s">
        <v>10122</v>
      </c>
      <c r="L2841" t="str">
        <f t="shared" si="88"/>
        <v>98826001</v>
      </c>
      <c r="M2841" t="str">
        <f t="shared" si="89"/>
        <v>61620113</v>
      </c>
      <c r="N2841" t="str">
        <f>VLOOKUP($L2841,Map_Organization!$F:$I,2,FALSE)</f>
        <v>UC4</v>
      </c>
      <c r="O2841" t="str">
        <f>VLOOKUP($L2841,Map_Organization!$F:$I,3,FALSE)</f>
        <v>930</v>
      </c>
      <c r="P2841" t="str">
        <f>VLOOKUP($L2841,Map_Organization!$F:$I,4,FALSE)</f>
        <v>8414</v>
      </c>
      <c r="Q2841" t="str">
        <f>VLOOKUP($M2841,Map_GL!$B:$N,11,FALSE)</f>
        <v>794</v>
      </c>
      <c r="R2841" t="str">
        <f>VLOOKUP($M2841,Map_GL!$B:$N,12,FALSE)</f>
        <v>401</v>
      </c>
      <c r="S2841" t="str">
        <f>VLOOKUP($M2841,Map_GL!$B:$N,13,FALSE)</f>
        <v>00</v>
      </c>
      <c r="T2841"/>
    </row>
    <row r="2842" spans="1:20" x14ac:dyDescent="0.25">
      <c r="A2842" t="s">
        <v>8</v>
      </c>
      <c r="B2842" t="s">
        <v>10</v>
      </c>
      <c r="C2842" t="s">
        <v>12</v>
      </c>
      <c r="D2842" t="s">
        <v>14</v>
      </c>
      <c r="E2842" t="s">
        <v>10121</v>
      </c>
      <c r="F2842" t="s">
        <v>7122</v>
      </c>
      <c r="G2842" t="s">
        <v>10193</v>
      </c>
      <c r="H2842" s="9">
        <v>43833</v>
      </c>
      <c r="I2842" s="10">
        <v>0.50555555555555554</v>
      </c>
      <c r="J2842" s="11">
        <v>7.9</v>
      </c>
      <c r="K2842" t="s">
        <v>10122</v>
      </c>
      <c r="L2842" t="str">
        <f t="shared" si="88"/>
        <v>98826001</v>
      </c>
      <c r="M2842" t="str">
        <f t="shared" si="89"/>
        <v>62282002</v>
      </c>
      <c r="N2842" t="str">
        <f>VLOOKUP($L2842,Map_Organization!$F:$I,2,FALSE)</f>
        <v>UC4</v>
      </c>
      <c r="O2842" t="str">
        <f>VLOOKUP($L2842,Map_Organization!$F:$I,3,FALSE)</f>
        <v>930</v>
      </c>
      <c r="P2842" t="str">
        <f>VLOOKUP($L2842,Map_Organization!$F:$I,4,FALSE)</f>
        <v>8414</v>
      </c>
      <c r="Q2842" t="str">
        <f>VLOOKUP($M2842,Map_GL!$B:$N,11,FALSE)</f>
        <v>75B</v>
      </c>
      <c r="R2842" t="str">
        <f>VLOOKUP($M2842,Map_GL!$B:$N,12,FALSE)</f>
        <v>000</v>
      </c>
      <c r="S2842" t="str">
        <f>VLOOKUP($M2842,Map_GL!$B:$N,13,FALSE)</f>
        <v>00</v>
      </c>
      <c r="T2842"/>
    </row>
    <row r="2843" spans="1:20" x14ac:dyDescent="0.25">
      <c r="A2843" t="s">
        <v>8</v>
      </c>
      <c r="B2843" t="s">
        <v>10</v>
      </c>
      <c r="C2843" t="s">
        <v>12</v>
      </c>
      <c r="D2843" t="s">
        <v>14</v>
      </c>
      <c r="E2843" t="s">
        <v>10121</v>
      </c>
      <c r="F2843" t="s">
        <v>7122</v>
      </c>
      <c r="G2843" t="s">
        <v>10194</v>
      </c>
      <c r="H2843" s="9">
        <v>43833</v>
      </c>
      <c r="I2843" s="10">
        <v>0.50555555555555554</v>
      </c>
      <c r="J2843" s="11">
        <v>11</v>
      </c>
      <c r="K2843" t="s">
        <v>10122</v>
      </c>
      <c r="L2843" t="str">
        <f t="shared" si="88"/>
        <v>98826001</v>
      </c>
      <c r="M2843" t="str">
        <f t="shared" si="89"/>
        <v>62624110</v>
      </c>
      <c r="N2843" t="str">
        <f>VLOOKUP($L2843,Map_Organization!$F:$I,2,FALSE)</f>
        <v>UC4</v>
      </c>
      <c r="O2843" t="str">
        <f>VLOOKUP($L2843,Map_Organization!$F:$I,3,FALSE)</f>
        <v>930</v>
      </c>
      <c r="P2843" t="str">
        <f>VLOOKUP($L2843,Map_Organization!$F:$I,4,FALSE)</f>
        <v>8414</v>
      </c>
      <c r="Q2843" t="str">
        <f>VLOOKUP($M2843,Map_GL!$B:$N,11,FALSE)</f>
        <v>833</v>
      </c>
      <c r="R2843" t="str">
        <f>VLOOKUP($M2843,Map_GL!$B:$N,12,FALSE)</f>
        <v>401</v>
      </c>
      <c r="S2843" t="str">
        <f>VLOOKUP($M2843,Map_GL!$B:$N,13,FALSE)</f>
        <v>00</v>
      </c>
      <c r="T2843"/>
    </row>
    <row r="2844" spans="1:20" x14ac:dyDescent="0.25">
      <c r="A2844" t="s">
        <v>8</v>
      </c>
      <c r="B2844" t="s">
        <v>10</v>
      </c>
      <c r="C2844" t="s">
        <v>12</v>
      </c>
      <c r="D2844" t="s">
        <v>14</v>
      </c>
      <c r="E2844" t="s">
        <v>10121</v>
      </c>
      <c r="F2844" t="s">
        <v>7122</v>
      </c>
      <c r="G2844" t="s">
        <v>10195</v>
      </c>
      <c r="H2844" s="9">
        <v>43833</v>
      </c>
      <c r="I2844" s="10">
        <v>0.50555555555555554</v>
      </c>
      <c r="J2844" s="11">
        <v>3.51</v>
      </c>
      <c r="K2844" t="s">
        <v>10122</v>
      </c>
      <c r="L2844" t="str">
        <f t="shared" si="88"/>
        <v>98826001</v>
      </c>
      <c r="M2844" t="str">
        <f t="shared" si="89"/>
        <v>62624210</v>
      </c>
      <c r="N2844" t="str">
        <f>VLOOKUP($L2844,Map_Organization!$F:$I,2,FALSE)</f>
        <v>UC4</v>
      </c>
      <c r="O2844" t="str">
        <f>VLOOKUP($L2844,Map_Organization!$F:$I,3,FALSE)</f>
        <v>930</v>
      </c>
      <c r="P2844" t="str">
        <f>VLOOKUP($L2844,Map_Organization!$F:$I,4,FALSE)</f>
        <v>8414</v>
      </c>
      <c r="Q2844" t="str">
        <f>VLOOKUP($M2844,Map_GL!$B:$N,11,FALSE)</f>
        <v>833</v>
      </c>
      <c r="R2844" t="str">
        <f>VLOOKUP($M2844,Map_GL!$B:$N,12,FALSE)</f>
        <v>401</v>
      </c>
      <c r="S2844" t="str">
        <f>VLOOKUP($M2844,Map_GL!$B:$N,13,FALSE)</f>
        <v>00</v>
      </c>
      <c r="T2844"/>
    </row>
    <row r="2845" spans="1:20" x14ac:dyDescent="0.25">
      <c r="A2845" t="s">
        <v>8</v>
      </c>
      <c r="B2845" t="s">
        <v>10</v>
      </c>
      <c r="C2845" t="s">
        <v>12</v>
      </c>
      <c r="D2845" t="s">
        <v>14</v>
      </c>
      <c r="E2845" t="s">
        <v>10121</v>
      </c>
      <c r="F2845" t="s">
        <v>7122</v>
      </c>
      <c r="G2845" t="s">
        <v>10260</v>
      </c>
      <c r="H2845" s="9">
        <v>43833</v>
      </c>
      <c r="I2845" s="10">
        <v>0.50555555555555554</v>
      </c>
      <c r="J2845" s="11">
        <v>24.6</v>
      </c>
      <c r="K2845" t="s">
        <v>10122</v>
      </c>
      <c r="L2845" t="str">
        <f t="shared" si="88"/>
        <v>98826001</v>
      </c>
      <c r="M2845" t="str">
        <f t="shared" si="89"/>
        <v>62869022</v>
      </c>
      <c r="N2845" t="str">
        <f>VLOOKUP($L2845,Map_Organization!$F:$I,2,FALSE)</f>
        <v>UC4</v>
      </c>
      <c r="O2845" t="str">
        <f>VLOOKUP($L2845,Map_Organization!$F:$I,3,FALSE)</f>
        <v>930</v>
      </c>
      <c r="P2845" t="str">
        <f>VLOOKUP($L2845,Map_Organization!$F:$I,4,FALSE)</f>
        <v>8414</v>
      </c>
      <c r="Q2845" t="str">
        <f>VLOOKUP($M2845,Map_GL!$B:$N,11,FALSE)</f>
        <v>833</v>
      </c>
      <c r="R2845" t="str">
        <f>VLOOKUP($M2845,Map_GL!$B:$N,12,FALSE)</f>
        <v>401</v>
      </c>
      <c r="S2845" t="str">
        <f>VLOOKUP($M2845,Map_GL!$B:$N,13,FALSE)</f>
        <v>00</v>
      </c>
      <c r="T2845"/>
    </row>
    <row r="2846" spans="1:20" x14ac:dyDescent="0.25">
      <c r="A2846" t="s">
        <v>8</v>
      </c>
      <c r="B2846" t="s">
        <v>10</v>
      </c>
      <c r="C2846" t="s">
        <v>12</v>
      </c>
      <c r="D2846" t="s">
        <v>14</v>
      </c>
      <c r="E2846" t="s">
        <v>10121</v>
      </c>
      <c r="F2846" t="s">
        <v>7122</v>
      </c>
      <c r="G2846" t="s">
        <v>10150</v>
      </c>
      <c r="H2846" s="9">
        <v>43833</v>
      </c>
      <c r="I2846" s="10">
        <v>0.50555555555555554</v>
      </c>
      <c r="J2846" s="11">
        <v>33.56</v>
      </c>
      <c r="K2846" t="s">
        <v>10122</v>
      </c>
      <c r="L2846" t="str">
        <f t="shared" si="88"/>
        <v>98826001</v>
      </c>
      <c r="M2846" t="str">
        <f t="shared" si="89"/>
        <v>68123020</v>
      </c>
      <c r="N2846" t="str">
        <f>VLOOKUP($L2846,Map_Organization!$F:$I,2,FALSE)</f>
        <v>UC4</v>
      </c>
      <c r="O2846" t="str">
        <f>VLOOKUP($L2846,Map_Organization!$F:$I,3,FALSE)</f>
        <v>930</v>
      </c>
      <c r="P2846" t="str">
        <f>VLOOKUP($L2846,Map_Organization!$F:$I,4,FALSE)</f>
        <v>8414</v>
      </c>
      <c r="Q2846" t="str">
        <f>VLOOKUP($M2846,Map_GL!$B:$N,11,FALSE)</f>
        <v>833</v>
      </c>
      <c r="R2846" t="str">
        <f>VLOOKUP($M2846,Map_GL!$B:$N,12,FALSE)</f>
        <v>401</v>
      </c>
      <c r="S2846" t="str">
        <f>VLOOKUP($M2846,Map_GL!$B:$N,13,FALSE)</f>
        <v>00</v>
      </c>
      <c r="T2846"/>
    </row>
    <row r="2847" spans="1:20" x14ac:dyDescent="0.25">
      <c r="A2847" t="s">
        <v>8</v>
      </c>
      <c r="B2847" t="s">
        <v>10</v>
      </c>
      <c r="C2847" t="s">
        <v>12</v>
      </c>
      <c r="D2847" t="s">
        <v>14</v>
      </c>
      <c r="E2847" t="s">
        <v>10121</v>
      </c>
      <c r="F2847" t="s">
        <v>7122</v>
      </c>
      <c r="G2847" t="s">
        <v>10196</v>
      </c>
      <c r="H2847" s="9">
        <v>43833</v>
      </c>
      <c r="I2847" s="10">
        <v>0.50555555555555554</v>
      </c>
      <c r="J2847" s="11">
        <v>18.5</v>
      </c>
      <c r="K2847" t="s">
        <v>10122</v>
      </c>
      <c r="L2847" t="str">
        <f t="shared" si="88"/>
        <v>98826001</v>
      </c>
      <c r="M2847" t="str">
        <f t="shared" si="89"/>
        <v>68123022</v>
      </c>
      <c r="N2847" t="str">
        <f>VLOOKUP($L2847,Map_Organization!$F:$I,2,FALSE)</f>
        <v>UC4</v>
      </c>
      <c r="O2847" t="str">
        <f>VLOOKUP($L2847,Map_Organization!$F:$I,3,FALSE)</f>
        <v>930</v>
      </c>
      <c r="P2847" t="str">
        <f>VLOOKUP($L2847,Map_Organization!$F:$I,4,FALSE)</f>
        <v>8414</v>
      </c>
      <c r="Q2847" t="str">
        <f>VLOOKUP($M2847,Map_GL!$B:$N,11,FALSE)</f>
        <v>833</v>
      </c>
      <c r="R2847" t="str">
        <f>VLOOKUP($M2847,Map_GL!$B:$N,12,FALSE)</f>
        <v>401</v>
      </c>
      <c r="S2847" t="str">
        <f>VLOOKUP($M2847,Map_GL!$B:$N,13,FALSE)</f>
        <v>00</v>
      </c>
      <c r="T2847"/>
    </row>
    <row r="2848" spans="1:20" x14ac:dyDescent="0.25">
      <c r="A2848" t="s">
        <v>8</v>
      </c>
      <c r="B2848" t="s">
        <v>10</v>
      </c>
      <c r="C2848" t="s">
        <v>12</v>
      </c>
      <c r="D2848" t="s">
        <v>14</v>
      </c>
      <c r="E2848" t="s">
        <v>10121</v>
      </c>
      <c r="F2848" t="s">
        <v>7122</v>
      </c>
      <c r="G2848" t="s">
        <v>10211</v>
      </c>
      <c r="H2848" s="9">
        <v>43833</v>
      </c>
      <c r="I2848" s="10">
        <v>0.50555555555555554</v>
      </c>
      <c r="J2848" s="11">
        <v>-13.25</v>
      </c>
      <c r="K2848" t="s">
        <v>10122</v>
      </c>
      <c r="L2848" t="str">
        <f t="shared" si="88"/>
        <v>98826001</v>
      </c>
      <c r="M2848" t="str">
        <f t="shared" si="89"/>
        <v>63101000</v>
      </c>
      <c r="N2848" t="str">
        <f>VLOOKUP($L2848,Map_Organization!$F:$I,2,FALSE)</f>
        <v>UC4</v>
      </c>
      <c r="O2848" t="str">
        <f>VLOOKUP($L2848,Map_Organization!$F:$I,3,FALSE)</f>
        <v>930</v>
      </c>
      <c r="P2848" t="str">
        <f>VLOOKUP($L2848,Map_Organization!$F:$I,4,FALSE)</f>
        <v>8414</v>
      </c>
      <c r="Q2848" t="str">
        <f>VLOOKUP($M2848,Map_GL!$B:$N,11,FALSE)</f>
        <v>823</v>
      </c>
      <c r="R2848" t="str">
        <f>VLOOKUP($M2848,Map_GL!$B:$N,12,FALSE)</f>
        <v>404</v>
      </c>
      <c r="S2848" t="str">
        <f>VLOOKUP($M2848,Map_GL!$B:$N,13,FALSE)</f>
        <v>00</v>
      </c>
      <c r="T2848"/>
    </row>
    <row r="2849" spans="1:20" x14ac:dyDescent="0.25">
      <c r="A2849" t="s">
        <v>8</v>
      </c>
      <c r="B2849" t="s">
        <v>10</v>
      </c>
      <c r="C2849" t="s">
        <v>12</v>
      </c>
      <c r="D2849" t="s">
        <v>14</v>
      </c>
      <c r="E2849" t="s">
        <v>10121</v>
      </c>
      <c r="F2849" t="s">
        <v>7122</v>
      </c>
      <c r="G2849" t="s">
        <v>10148</v>
      </c>
      <c r="H2849" s="9">
        <v>43833</v>
      </c>
      <c r="I2849" s="10">
        <v>0.50555555555555554</v>
      </c>
      <c r="J2849" s="11">
        <v>-111.61999999999999</v>
      </c>
      <c r="K2849" t="s">
        <v>10122</v>
      </c>
      <c r="L2849" t="str">
        <f t="shared" si="88"/>
        <v>98826001</v>
      </c>
      <c r="M2849" t="str">
        <f t="shared" si="89"/>
        <v>61620010</v>
      </c>
      <c r="N2849" t="str">
        <f>VLOOKUP($L2849,Map_Organization!$F:$I,2,FALSE)</f>
        <v>UC4</v>
      </c>
      <c r="O2849" t="str">
        <f>VLOOKUP($L2849,Map_Organization!$F:$I,3,FALSE)</f>
        <v>930</v>
      </c>
      <c r="P2849" t="str">
        <f>VLOOKUP($L2849,Map_Organization!$F:$I,4,FALSE)</f>
        <v>8414</v>
      </c>
      <c r="Q2849" t="str">
        <f>VLOOKUP($M2849,Map_GL!$B:$N,11,FALSE)</f>
        <v>794</v>
      </c>
      <c r="R2849" t="str">
        <f>VLOOKUP($M2849,Map_GL!$B:$N,12,FALSE)</f>
        <v>401</v>
      </c>
      <c r="S2849" t="str">
        <f>VLOOKUP($M2849,Map_GL!$B:$N,13,FALSE)</f>
        <v>00</v>
      </c>
      <c r="T2849"/>
    </row>
    <row r="2850" spans="1:20" x14ac:dyDescent="0.25">
      <c r="A2850" t="s">
        <v>8</v>
      </c>
      <c r="B2850" t="s">
        <v>10</v>
      </c>
      <c r="C2850" t="s">
        <v>12</v>
      </c>
      <c r="D2850" t="s">
        <v>14</v>
      </c>
      <c r="E2850" t="s">
        <v>10121</v>
      </c>
      <c r="F2850" t="s">
        <v>7122</v>
      </c>
      <c r="G2850" t="s">
        <v>10151</v>
      </c>
      <c r="H2850" s="9">
        <v>43833</v>
      </c>
      <c r="I2850" s="10">
        <v>0.50555555555555554</v>
      </c>
      <c r="J2850" s="11">
        <v>17.940000000000001</v>
      </c>
      <c r="K2850" t="s">
        <v>10122</v>
      </c>
      <c r="L2850" t="str">
        <f t="shared" si="88"/>
        <v>98826001</v>
      </c>
      <c r="M2850" t="str">
        <f t="shared" si="89"/>
        <v>75431003</v>
      </c>
      <c r="N2850" t="str">
        <f>VLOOKUP($L2850,Map_Organization!$F:$I,2,FALSE)</f>
        <v>UC4</v>
      </c>
      <c r="O2850" t="str">
        <f>VLOOKUP($L2850,Map_Organization!$F:$I,3,FALSE)</f>
        <v>930</v>
      </c>
      <c r="P2850" t="str">
        <f>VLOOKUP($L2850,Map_Organization!$F:$I,4,FALSE)</f>
        <v>8414</v>
      </c>
      <c r="Q2850" t="str">
        <f>VLOOKUP($M2850,Map_GL!$B:$N,11,FALSE)</f>
        <v>790</v>
      </c>
      <c r="R2850" t="str">
        <f>VLOOKUP($M2850,Map_GL!$B:$N,12,FALSE)</f>
        <v>000</v>
      </c>
      <c r="S2850" t="str">
        <f>VLOOKUP($M2850,Map_GL!$B:$N,13,FALSE)</f>
        <v>00</v>
      </c>
      <c r="T2850"/>
    </row>
    <row r="2851" spans="1:20" x14ac:dyDescent="0.25">
      <c r="A2851" t="s">
        <v>8</v>
      </c>
      <c r="B2851" t="s">
        <v>10</v>
      </c>
      <c r="C2851" t="s">
        <v>12</v>
      </c>
      <c r="D2851" t="s">
        <v>14</v>
      </c>
      <c r="E2851" t="s">
        <v>10121</v>
      </c>
      <c r="F2851" t="s">
        <v>7122</v>
      </c>
      <c r="G2851" t="s">
        <v>10197</v>
      </c>
      <c r="H2851" s="9">
        <v>43833</v>
      </c>
      <c r="I2851" s="10">
        <v>0.50555555555555554</v>
      </c>
      <c r="J2851" s="11">
        <v>-1.8199999999999998</v>
      </c>
      <c r="K2851" t="s">
        <v>10122</v>
      </c>
      <c r="L2851" t="str">
        <f t="shared" si="88"/>
        <v>98826001</v>
      </c>
      <c r="M2851" t="str">
        <f t="shared" si="89"/>
        <v>61620113</v>
      </c>
      <c r="N2851" t="str">
        <f>VLOOKUP($L2851,Map_Organization!$F:$I,2,FALSE)</f>
        <v>UC4</v>
      </c>
      <c r="O2851" t="str">
        <f>VLOOKUP($L2851,Map_Organization!$F:$I,3,FALSE)</f>
        <v>930</v>
      </c>
      <c r="P2851" t="str">
        <f>VLOOKUP($L2851,Map_Organization!$F:$I,4,FALSE)</f>
        <v>8414</v>
      </c>
      <c r="Q2851" t="str">
        <f>VLOOKUP($M2851,Map_GL!$B:$N,11,FALSE)</f>
        <v>794</v>
      </c>
      <c r="R2851" t="str">
        <f>VLOOKUP($M2851,Map_GL!$B:$N,12,FALSE)</f>
        <v>401</v>
      </c>
      <c r="S2851" t="str">
        <f>VLOOKUP($M2851,Map_GL!$B:$N,13,FALSE)</f>
        <v>00</v>
      </c>
      <c r="T2851"/>
    </row>
    <row r="2852" spans="1:20" x14ac:dyDescent="0.25">
      <c r="A2852" t="s">
        <v>8</v>
      </c>
      <c r="B2852" t="s">
        <v>10</v>
      </c>
      <c r="C2852" t="s">
        <v>12</v>
      </c>
      <c r="D2852" t="s">
        <v>14</v>
      </c>
      <c r="E2852" t="s">
        <v>10121</v>
      </c>
      <c r="F2852" t="s">
        <v>7098</v>
      </c>
      <c r="G2852" t="s">
        <v>10224</v>
      </c>
      <c r="H2852" s="9">
        <v>43833</v>
      </c>
      <c r="I2852" s="10">
        <v>0.50555555555555554</v>
      </c>
      <c r="J2852" s="11">
        <v>13893.939999999999</v>
      </c>
      <c r="K2852" t="s">
        <v>10122</v>
      </c>
      <c r="L2852" t="str">
        <f t="shared" si="88"/>
        <v>98825043</v>
      </c>
      <c r="M2852" t="str">
        <f t="shared" si="89"/>
        <v>64100100</v>
      </c>
      <c r="N2852" t="str">
        <f>VLOOKUP($L2852,Map_Organization!$F:$I,2,FALSE)</f>
        <v>UC3</v>
      </c>
      <c r="O2852" t="str">
        <f>VLOOKUP($L2852,Map_Organization!$F:$I,3,FALSE)</f>
        <v>930</v>
      </c>
      <c r="P2852" t="str">
        <f>VLOOKUP($L2852,Map_Organization!$F:$I,4,FALSE)</f>
        <v>8414</v>
      </c>
      <c r="Q2852" t="str">
        <f>VLOOKUP($M2852,Map_GL!$B:$N,11,FALSE)</f>
        <v>75B</v>
      </c>
      <c r="R2852" t="str">
        <f>VLOOKUP($M2852,Map_GL!$B:$N,12,FALSE)</f>
        <v>000</v>
      </c>
      <c r="S2852" t="str">
        <f>VLOOKUP($M2852,Map_GL!$B:$N,13,FALSE)</f>
        <v>00</v>
      </c>
      <c r="T2852"/>
    </row>
    <row r="2853" spans="1:20" x14ac:dyDescent="0.25">
      <c r="A2853" t="s">
        <v>8</v>
      </c>
      <c r="B2853" t="s">
        <v>10</v>
      </c>
      <c r="C2853" t="s">
        <v>12</v>
      </c>
      <c r="D2853" t="s">
        <v>14</v>
      </c>
      <c r="E2853" t="s">
        <v>10121</v>
      </c>
      <c r="F2853" t="s">
        <v>7098</v>
      </c>
      <c r="G2853" t="s">
        <v>10225</v>
      </c>
      <c r="H2853" s="9">
        <v>43833</v>
      </c>
      <c r="I2853" s="10">
        <v>0.50555555555555554</v>
      </c>
      <c r="J2853" s="11">
        <v>-4293.2299999999996</v>
      </c>
      <c r="K2853" t="s">
        <v>10122</v>
      </c>
      <c r="L2853" t="str">
        <f t="shared" si="88"/>
        <v>98825043</v>
      </c>
      <c r="M2853" t="str">
        <f t="shared" si="89"/>
        <v>64100110</v>
      </c>
      <c r="N2853" t="str">
        <f>VLOOKUP($L2853,Map_Organization!$F:$I,2,FALSE)</f>
        <v>UC3</v>
      </c>
      <c r="O2853" t="str">
        <f>VLOOKUP($L2853,Map_Organization!$F:$I,3,FALSE)</f>
        <v>930</v>
      </c>
      <c r="P2853" t="str">
        <f>VLOOKUP($L2853,Map_Organization!$F:$I,4,FALSE)</f>
        <v>8414</v>
      </c>
      <c r="Q2853" t="str">
        <f>VLOOKUP($M2853,Map_GL!$B:$N,11,FALSE)</f>
        <v>75B</v>
      </c>
      <c r="R2853" t="str">
        <f>VLOOKUP($M2853,Map_GL!$B:$N,12,FALSE)</f>
        <v>000</v>
      </c>
      <c r="S2853" t="str">
        <f>VLOOKUP($M2853,Map_GL!$B:$N,13,FALSE)</f>
        <v>00</v>
      </c>
      <c r="T2853"/>
    </row>
    <row r="2854" spans="1:20" x14ac:dyDescent="0.25">
      <c r="A2854" t="s">
        <v>8</v>
      </c>
      <c r="B2854" t="s">
        <v>10</v>
      </c>
      <c r="C2854" t="s">
        <v>12</v>
      </c>
      <c r="D2854" t="s">
        <v>14</v>
      </c>
      <c r="E2854" t="s">
        <v>10121</v>
      </c>
      <c r="F2854" t="s">
        <v>7098</v>
      </c>
      <c r="G2854" t="s">
        <v>10287</v>
      </c>
      <c r="H2854" s="9">
        <v>43833</v>
      </c>
      <c r="I2854" s="10">
        <v>0.50555555555555554</v>
      </c>
      <c r="J2854" s="11">
        <v>-163.18</v>
      </c>
      <c r="K2854" t="s">
        <v>10122</v>
      </c>
      <c r="L2854" t="str">
        <f t="shared" si="88"/>
        <v>98825043</v>
      </c>
      <c r="M2854" t="str">
        <f t="shared" si="89"/>
        <v>64100111</v>
      </c>
      <c r="N2854" t="str">
        <f>VLOOKUP($L2854,Map_Organization!$F:$I,2,FALSE)</f>
        <v>UC3</v>
      </c>
      <c r="O2854" t="str">
        <f>VLOOKUP($L2854,Map_Organization!$F:$I,3,FALSE)</f>
        <v>930</v>
      </c>
      <c r="P2854" t="str">
        <f>VLOOKUP($L2854,Map_Organization!$F:$I,4,FALSE)</f>
        <v>8414</v>
      </c>
      <c r="Q2854" t="str">
        <f>VLOOKUP($M2854,Map_GL!$B:$N,11,FALSE)</f>
        <v>75B</v>
      </c>
      <c r="R2854" t="str">
        <f>VLOOKUP($M2854,Map_GL!$B:$N,12,FALSE)</f>
        <v>000</v>
      </c>
      <c r="S2854" t="str">
        <f>VLOOKUP($M2854,Map_GL!$B:$N,13,FALSE)</f>
        <v>00</v>
      </c>
      <c r="T2854"/>
    </row>
    <row r="2855" spans="1:20" x14ac:dyDescent="0.25">
      <c r="A2855" t="s">
        <v>8</v>
      </c>
      <c r="B2855" t="s">
        <v>10</v>
      </c>
      <c r="C2855" t="s">
        <v>12</v>
      </c>
      <c r="D2855" t="s">
        <v>14</v>
      </c>
      <c r="E2855" t="s">
        <v>10121</v>
      </c>
      <c r="F2855" t="s">
        <v>7098</v>
      </c>
      <c r="G2855" t="s">
        <v>10261</v>
      </c>
      <c r="H2855" s="9">
        <v>43833</v>
      </c>
      <c r="I2855" s="10">
        <v>0.50555555555555554</v>
      </c>
      <c r="J2855" s="11">
        <v>1521.6299999999999</v>
      </c>
      <c r="K2855" t="s">
        <v>10122</v>
      </c>
      <c r="L2855" t="str">
        <f t="shared" si="88"/>
        <v>98825043</v>
      </c>
      <c r="M2855" t="str">
        <f t="shared" si="89"/>
        <v>64100300</v>
      </c>
      <c r="N2855" t="str">
        <f>VLOOKUP($L2855,Map_Organization!$F:$I,2,FALSE)</f>
        <v>UC3</v>
      </c>
      <c r="O2855" t="str">
        <f>VLOOKUP($L2855,Map_Organization!$F:$I,3,FALSE)</f>
        <v>930</v>
      </c>
      <c r="P2855" t="str">
        <f>VLOOKUP($L2855,Map_Organization!$F:$I,4,FALSE)</f>
        <v>8414</v>
      </c>
      <c r="Q2855" t="str">
        <f>VLOOKUP($M2855,Map_GL!$B:$N,11,FALSE)</f>
        <v>75B</v>
      </c>
      <c r="R2855" t="str">
        <f>VLOOKUP($M2855,Map_GL!$B:$N,12,FALSE)</f>
        <v>000</v>
      </c>
      <c r="S2855" t="str">
        <f>VLOOKUP($M2855,Map_GL!$B:$N,13,FALSE)</f>
        <v>00</v>
      </c>
      <c r="T2855"/>
    </row>
    <row r="2856" spans="1:20" x14ac:dyDescent="0.25">
      <c r="A2856" t="s">
        <v>8</v>
      </c>
      <c r="B2856" t="s">
        <v>10</v>
      </c>
      <c r="C2856" t="s">
        <v>12</v>
      </c>
      <c r="D2856" t="s">
        <v>14</v>
      </c>
      <c r="E2856" t="s">
        <v>10121</v>
      </c>
      <c r="F2856" t="s">
        <v>7098</v>
      </c>
      <c r="G2856" t="s">
        <v>10226</v>
      </c>
      <c r="H2856" s="9">
        <v>43833</v>
      </c>
      <c r="I2856" s="10">
        <v>0.50555555555555554</v>
      </c>
      <c r="J2856" s="11">
        <v>-774</v>
      </c>
      <c r="K2856" t="s">
        <v>10122</v>
      </c>
      <c r="L2856" t="str">
        <f t="shared" si="88"/>
        <v>98825043</v>
      </c>
      <c r="M2856" t="str">
        <f t="shared" si="89"/>
        <v>64100112</v>
      </c>
      <c r="N2856" t="str">
        <f>VLOOKUP($L2856,Map_Organization!$F:$I,2,FALSE)</f>
        <v>UC3</v>
      </c>
      <c r="O2856" t="str">
        <f>VLOOKUP($L2856,Map_Organization!$F:$I,3,FALSE)</f>
        <v>930</v>
      </c>
      <c r="P2856" t="str">
        <f>VLOOKUP($L2856,Map_Organization!$F:$I,4,FALSE)</f>
        <v>8414</v>
      </c>
      <c r="Q2856" t="str">
        <f>VLOOKUP($M2856,Map_GL!$B:$N,11,FALSE)</f>
        <v>75B</v>
      </c>
      <c r="R2856" t="str">
        <f>VLOOKUP($M2856,Map_GL!$B:$N,12,FALSE)</f>
        <v>000</v>
      </c>
      <c r="S2856" t="str">
        <f>VLOOKUP($M2856,Map_GL!$B:$N,13,FALSE)</f>
        <v>00</v>
      </c>
      <c r="T2856"/>
    </row>
    <row r="2857" spans="1:20" x14ac:dyDescent="0.25">
      <c r="A2857" t="s">
        <v>8</v>
      </c>
      <c r="B2857" t="s">
        <v>10</v>
      </c>
      <c r="C2857" t="s">
        <v>12</v>
      </c>
      <c r="D2857" t="s">
        <v>14</v>
      </c>
      <c r="E2857" t="s">
        <v>10121</v>
      </c>
      <c r="F2857" t="s">
        <v>7098</v>
      </c>
      <c r="G2857" t="s">
        <v>10227</v>
      </c>
      <c r="H2857" s="9">
        <v>43833</v>
      </c>
      <c r="I2857" s="10">
        <v>0.50555555555555554</v>
      </c>
      <c r="J2857" s="11">
        <v>1482</v>
      </c>
      <c r="K2857" t="s">
        <v>10122</v>
      </c>
      <c r="L2857" t="str">
        <f t="shared" si="88"/>
        <v>98825043</v>
      </c>
      <c r="M2857" t="str">
        <f t="shared" si="89"/>
        <v>64100520</v>
      </c>
      <c r="N2857" t="str">
        <f>VLOOKUP($L2857,Map_Organization!$F:$I,2,FALSE)</f>
        <v>UC3</v>
      </c>
      <c r="O2857" t="str">
        <f>VLOOKUP($L2857,Map_Organization!$F:$I,3,FALSE)</f>
        <v>930</v>
      </c>
      <c r="P2857" t="str">
        <f>VLOOKUP($L2857,Map_Organization!$F:$I,4,FALSE)</f>
        <v>8414</v>
      </c>
      <c r="Q2857" t="str">
        <f>VLOOKUP($M2857,Map_GL!$B:$N,11,FALSE)</f>
        <v>75B</v>
      </c>
      <c r="R2857" t="str">
        <f>VLOOKUP($M2857,Map_GL!$B:$N,12,FALSE)</f>
        <v>000</v>
      </c>
      <c r="S2857" t="str">
        <f>VLOOKUP($M2857,Map_GL!$B:$N,13,FALSE)</f>
        <v>00</v>
      </c>
      <c r="T2857"/>
    </row>
    <row r="2858" spans="1:20" x14ac:dyDescent="0.25">
      <c r="A2858" t="s">
        <v>8</v>
      </c>
      <c r="B2858" t="s">
        <v>10</v>
      </c>
      <c r="C2858" t="s">
        <v>12</v>
      </c>
      <c r="D2858" t="s">
        <v>14</v>
      </c>
      <c r="E2858" t="s">
        <v>10121</v>
      </c>
      <c r="F2858" t="s">
        <v>7098</v>
      </c>
      <c r="G2858" t="s">
        <v>10304</v>
      </c>
      <c r="H2858" s="9">
        <v>43833</v>
      </c>
      <c r="I2858" s="10">
        <v>0.50555555555555554</v>
      </c>
      <c r="J2858" s="11">
        <v>352</v>
      </c>
      <c r="K2858" t="s">
        <v>10122</v>
      </c>
      <c r="L2858" t="str">
        <f t="shared" si="88"/>
        <v>98825043</v>
      </c>
      <c r="M2858" t="str">
        <f t="shared" si="89"/>
        <v>64100569</v>
      </c>
      <c r="N2858" t="str">
        <f>VLOOKUP($L2858,Map_Organization!$F:$I,2,FALSE)</f>
        <v>UC3</v>
      </c>
      <c r="O2858" t="str">
        <f>VLOOKUP($L2858,Map_Organization!$F:$I,3,FALSE)</f>
        <v>930</v>
      </c>
      <c r="P2858" t="str">
        <f>VLOOKUP($L2858,Map_Organization!$F:$I,4,FALSE)</f>
        <v>8414</v>
      </c>
      <c r="Q2858" t="str">
        <f>VLOOKUP($M2858,Map_GL!$B:$N,11,FALSE)</f>
        <v>75B</v>
      </c>
      <c r="R2858" t="str">
        <f>VLOOKUP($M2858,Map_GL!$B:$N,12,FALSE)</f>
        <v>000</v>
      </c>
      <c r="S2858" t="str">
        <f>VLOOKUP($M2858,Map_GL!$B:$N,13,FALSE)</f>
        <v>00</v>
      </c>
      <c r="T2858"/>
    </row>
    <row r="2859" spans="1:20" x14ac:dyDescent="0.25">
      <c r="A2859" t="s">
        <v>8</v>
      </c>
      <c r="B2859" t="s">
        <v>10</v>
      </c>
      <c r="C2859" t="s">
        <v>12</v>
      </c>
      <c r="D2859" t="s">
        <v>14</v>
      </c>
      <c r="E2859" t="s">
        <v>10121</v>
      </c>
      <c r="F2859" t="s">
        <v>7098</v>
      </c>
      <c r="G2859" t="s">
        <v>10228</v>
      </c>
      <c r="H2859" s="9">
        <v>43833</v>
      </c>
      <c r="I2859" s="10">
        <v>0.50555555555555554</v>
      </c>
      <c r="J2859" s="11">
        <v>4021.3199999999997</v>
      </c>
      <c r="K2859" t="s">
        <v>10122</v>
      </c>
      <c r="L2859" t="str">
        <f t="shared" si="88"/>
        <v>98825043</v>
      </c>
      <c r="M2859" t="str">
        <f t="shared" si="89"/>
        <v>64106031</v>
      </c>
      <c r="N2859" t="str">
        <f>VLOOKUP($L2859,Map_Organization!$F:$I,2,FALSE)</f>
        <v>UC3</v>
      </c>
      <c r="O2859" t="str">
        <f>VLOOKUP($L2859,Map_Organization!$F:$I,3,FALSE)</f>
        <v>930</v>
      </c>
      <c r="P2859" t="str">
        <f>VLOOKUP($L2859,Map_Organization!$F:$I,4,FALSE)</f>
        <v>8414</v>
      </c>
      <c r="Q2859" t="str">
        <f>VLOOKUP($M2859,Map_GL!$B:$N,11,FALSE)</f>
        <v>75B</v>
      </c>
      <c r="R2859" t="str">
        <f>VLOOKUP($M2859,Map_GL!$B:$N,12,FALSE)</f>
        <v>000</v>
      </c>
      <c r="S2859" t="str">
        <f>VLOOKUP($M2859,Map_GL!$B:$N,13,FALSE)</f>
        <v>00</v>
      </c>
      <c r="T2859"/>
    </row>
    <row r="2860" spans="1:20" x14ac:dyDescent="0.25">
      <c r="A2860" t="s">
        <v>8</v>
      </c>
      <c r="B2860" t="s">
        <v>10</v>
      </c>
      <c r="C2860" t="s">
        <v>12</v>
      </c>
      <c r="D2860" t="s">
        <v>14</v>
      </c>
      <c r="E2860" t="s">
        <v>10121</v>
      </c>
      <c r="F2860" t="s">
        <v>7098</v>
      </c>
      <c r="G2860" t="s">
        <v>10229</v>
      </c>
      <c r="H2860" s="9">
        <v>43833</v>
      </c>
      <c r="I2860" s="10">
        <v>0.50555555555555554</v>
      </c>
      <c r="J2860" s="11">
        <v>188.44</v>
      </c>
      <c r="K2860" t="s">
        <v>10122</v>
      </c>
      <c r="L2860" t="str">
        <f t="shared" si="88"/>
        <v>98825043</v>
      </c>
      <c r="M2860" t="str">
        <f t="shared" si="89"/>
        <v>64502021</v>
      </c>
      <c r="N2860" t="str">
        <f>VLOOKUP($L2860,Map_Organization!$F:$I,2,FALSE)</f>
        <v>UC3</v>
      </c>
      <c r="O2860" t="str">
        <f>VLOOKUP($L2860,Map_Organization!$F:$I,3,FALSE)</f>
        <v>930</v>
      </c>
      <c r="P2860" t="str">
        <f>VLOOKUP($L2860,Map_Organization!$F:$I,4,FALSE)</f>
        <v>8414</v>
      </c>
      <c r="Q2860" t="str">
        <f>VLOOKUP($M2860,Map_GL!$B:$N,11,FALSE)</f>
        <v>75B</v>
      </c>
      <c r="R2860" t="str">
        <f>VLOOKUP($M2860,Map_GL!$B:$N,12,FALSE)</f>
        <v>000</v>
      </c>
      <c r="S2860" t="str">
        <f>VLOOKUP($M2860,Map_GL!$B:$N,13,FALSE)</f>
        <v>00</v>
      </c>
      <c r="T2860"/>
    </row>
    <row r="2861" spans="1:20" x14ac:dyDescent="0.25">
      <c r="A2861" t="s">
        <v>8</v>
      </c>
      <c r="B2861" t="s">
        <v>10</v>
      </c>
      <c r="C2861" t="s">
        <v>12</v>
      </c>
      <c r="D2861" t="s">
        <v>14</v>
      </c>
      <c r="E2861" t="s">
        <v>10121</v>
      </c>
      <c r="F2861" t="s">
        <v>7098</v>
      </c>
      <c r="G2861" t="s">
        <v>10230</v>
      </c>
      <c r="H2861" s="9">
        <v>43833</v>
      </c>
      <c r="I2861" s="10">
        <v>0.50555555555555554</v>
      </c>
      <c r="J2861" s="11">
        <v>1786.03</v>
      </c>
      <c r="K2861" t="s">
        <v>10122</v>
      </c>
      <c r="L2861" t="str">
        <f t="shared" si="88"/>
        <v>98825043</v>
      </c>
      <c r="M2861" t="str">
        <f t="shared" si="89"/>
        <v>64503001</v>
      </c>
      <c r="N2861" t="str">
        <f>VLOOKUP($L2861,Map_Organization!$F:$I,2,FALSE)</f>
        <v>UC3</v>
      </c>
      <c r="O2861" t="str">
        <f>VLOOKUP($L2861,Map_Organization!$F:$I,3,FALSE)</f>
        <v>930</v>
      </c>
      <c r="P2861" t="str">
        <f>VLOOKUP($L2861,Map_Organization!$F:$I,4,FALSE)</f>
        <v>8414</v>
      </c>
      <c r="Q2861" t="str">
        <f>VLOOKUP($M2861,Map_GL!$B:$N,11,FALSE)</f>
        <v>75B</v>
      </c>
      <c r="R2861" t="str">
        <f>VLOOKUP($M2861,Map_GL!$B:$N,12,FALSE)</f>
        <v>000</v>
      </c>
      <c r="S2861" t="str">
        <f>VLOOKUP($M2861,Map_GL!$B:$N,13,FALSE)</f>
        <v>00</v>
      </c>
      <c r="T2861"/>
    </row>
    <row r="2862" spans="1:20" x14ac:dyDescent="0.25">
      <c r="A2862" t="s">
        <v>8</v>
      </c>
      <c r="B2862" t="s">
        <v>10</v>
      </c>
      <c r="C2862" t="s">
        <v>12</v>
      </c>
      <c r="D2862" t="s">
        <v>14</v>
      </c>
      <c r="E2862" t="s">
        <v>10121</v>
      </c>
      <c r="F2862" t="s">
        <v>7098</v>
      </c>
      <c r="G2862" t="s">
        <v>10231</v>
      </c>
      <c r="H2862" s="9">
        <v>43833</v>
      </c>
      <c r="I2862" s="10">
        <v>0.50555555555555554</v>
      </c>
      <c r="J2862" s="11">
        <v>840.51</v>
      </c>
      <c r="K2862" t="s">
        <v>10122</v>
      </c>
      <c r="L2862" t="str">
        <f t="shared" si="88"/>
        <v>98825043</v>
      </c>
      <c r="M2862" t="str">
        <f t="shared" si="89"/>
        <v>61620003</v>
      </c>
      <c r="N2862" t="str">
        <f>VLOOKUP($L2862,Map_Organization!$F:$I,2,FALSE)</f>
        <v>UC3</v>
      </c>
      <c r="O2862" t="str">
        <f>VLOOKUP($L2862,Map_Organization!$F:$I,3,FALSE)</f>
        <v>930</v>
      </c>
      <c r="P2862" t="str">
        <f>VLOOKUP($L2862,Map_Organization!$F:$I,4,FALSE)</f>
        <v>8414</v>
      </c>
      <c r="Q2862" t="str">
        <f>VLOOKUP($M2862,Map_GL!$B:$N,11,FALSE)</f>
        <v>794</v>
      </c>
      <c r="R2862" t="str">
        <f>VLOOKUP($M2862,Map_GL!$B:$N,12,FALSE)</f>
        <v>401</v>
      </c>
      <c r="S2862" t="str">
        <f>VLOOKUP($M2862,Map_GL!$B:$N,13,FALSE)</f>
        <v>00</v>
      </c>
      <c r="T2862"/>
    </row>
    <row r="2863" spans="1:20" x14ac:dyDescent="0.25">
      <c r="A2863" t="s">
        <v>8</v>
      </c>
      <c r="B2863" t="s">
        <v>10</v>
      </c>
      <c r="C2863" t="s">
        <v>12</v>
      </c>
      <c r="D2863" t="s">
        <v>14</v>
      </c>
      <c r="E2863" t="s">
        <v>10121</v>
      </c>
      <c r="F2863" t="s">
        <v>7098</v>
      </c>
      <c r="G2863" t="s">
        <v>10232</v>
      </c>
      <c r="H2863" s="9">
        <v>43833</v>
      </c>
      <c r="I2863" s="10">
        <v>0.50555555555555554</v>
      </c>
      <c r="J2863" s="11">
        <v>124.19</v>
      </c>
      <c r="K2863" t="s">
        <v>10122</v>
      </c>
      <c r="L2863" t="str">
        <f t="shared" si="88"/>
        <v>98825043</v>
      </c>
      <c r="M2863" t="str">
        <f t="shared" si="89"/>
        <v>64501011</v>
      </c>
      <c r="N2863" t="str">
        <f>VLOOKUP($L2863,Map_Organization!$F:$I,2,FALSE)</f>
        <v>UC3</v>
      </c>
      <c r="O2863" t="str">
        <f>VLOOKUP($L2863,Map_Organization!$F:$I,3,FALSE)</f>
        <v>930</v>
      </c>
      <c r="P2863" t="str">
        <f>VLOOKUP($L2863,Map_Organization!$F:$I,4,FALSE)</f>
        <v>8414</v>
      </c>
      <c r="Q2863" t="str">
        <f>VLOOKUP($M2863,Map_GL!$B:$N,11,FALSE)</f>
        <v>75B</v>
      </c>
      <c r="R2863" t="str">
        <f>VLOOKUP($M2863,Map_GL!$B:$N,12,FALSE)</f>
        <v>000</v>
      </c>
      <c r="S2863" t="str">
        <f>VLOOKUP($M2863,Map_GL!$B:$N,13,FALSE)</f>
        <v>00</v>
      </c>
      <c r="T2863"/>
    </row>
    <row r="2864" spans="1:20" x14ac:dyDescent="0.25">
      <c r="A2864" t="s">
        <v>8</v>
      </c>
      <c r="B2864" t="s">
        <v>10</v>
      </c>
      <c r="C2864" t="s">
        <v>12</v>
      </c>
      <c r="D2864" t="s">
        <v>14</v>
      </c>
      <c r="E2864" t="s">
        <v>10121</v>
      </c>
      <c r="F2864" t="s">
        <v>7098</v>
      </c>
      <c r="G2864" t="s">
        <v>10233</v>
      </c>
      <c r="H2864" s="9">
        <v>43833</v>
      </c>
      <c r="I2864" s="10">
        <v>0.50555555555555554</v>
      </c>
      <c r="J2864" s="11">
        <v>-575.35</v>
      </c>
      <c r="K2864" t="s">
        <v>10122</v>
      </c>
      <c r="L2864" t="str">
        <f t="shared" si="88"/>
        <v>98825043</v>
      </c>
      <c r="M2864" t="str">
        <f t="shared" si="89"/>
        <v>64501111</v>
      </c>
      <c r="N2864" t="str">
        <f>VLOOKUP($L2864,Map_Organization!$F:$I,2,FALSE)</f>
        <v>UC3</v>
      </c>
      <c r="O2864" t="str">
        <f>VLOOKUP($L2864,Map_Organization!$F:$I,3,FALSE)</f>
        <v>930</v>
      </c>
      <c r="P2864" t="str">
        <f>VLOOKUP($L2864,Map_Organization!$F:$I,4,FALSE)</f>
        <v>8414</v>
      </c>
      <c r="Q2864" t="str">
        <f>VLOOKUP($M2864,Map_GL!$B:$N,11,FALSE)</f>
        <v>75B</v>
      </c>
      <c r="R2864" t="str">
        <f>VLOOKUP($M2864,Map_GL!$B:$N,12,FALSE)</f>
        <v>000</v>
      </c>
      <c r="S2864" t="str">
        <f>VLOOKUP($M2864,Map_GL!$B:$N,13,FALSE)</f>
        <v>00</v>
      </c>
      <c r="T2864"/>
    </row>
    <row r="2865" spans="1:20" x14ac:dyDescent="0.25">
      <c r="A2865" t="s">
        <v>8</v>
      </c>
      <c r="B2865" t="s">
        <v>10</v>
      </c>
      <c r="C2865" t="s">
        <v>12</v>
      </c>
      <c r="D2865" t="s">
        <v>14</v>
      </c>
      <c r="E2865" t="s">
        <v>10121</v>
      </c>
      <c r="F2865" t="s">
        <v>7098</v>
      </c>
      <c r="G2865" t="s">
        <v>10234</v>
      </c>
      <c r="H2865" s="9">
        <v>43833</v>
      </c>
      <c r="I2865" s="10">
        <v>0.50555555555555554</v>
      </c>
      <c r="J2865" s="11">
        <v>1220.4099999999999</v>
      </c>
      <c r="K2865" t="s">
        <v>10122</v>
      </c>
      <c r="L2865" t="str">
        <f t="shared" si="88"/>
        <v>98825043</v>
      </c>
      <c r="M2865" t="str">
        <f t="shared" si="89"/>
        <v>64501611</v>
      </c>
      <c r="N2865" t="str">
        <f>VLOOKUP($L2865,Map_Organization!$F:$I,2,FALSE)</f>
        <v>UC3</v>
      </c>
      <c r="O2865" t="str">
        <f>VLOOKUP($L2865,Map_Organization!$F:$I,3,FALSE)</f>
        <v>930</v>
      </c>
      <c r="P2865" t="str">
        <f>VLOOKUP($L2865,Map_Organization!$F:$I,4,FALSE)</f>
        <v>8414</v>
      </c>
      <c r="Q2865" t="str">
        <f>VLOOKUP($M2865,Map_GL!$B:$N,11,FALSE)</f>
        <v>75B</v>
      </c>
      <c r="R2865" t="str">
        <f>VLOOKUP($M2865,Map_GL!$B:$N,12,FALSE)</f>
        <v>000</v>
      </c>
      <c r="S2865" t="str">
        <f>VLOOKUP($M2865,Map_GL!$B:$N,13,FALSE)</f>
        <v>00</v>
      </c>
      <c r="T2865"/>
    </row>
    <row r="2866" spans="1:20" x14ac:dyDescent="0.25">
      <c r="A2866" t="s">
        <v>8</v>
      </c>
      <c r="B2866" t="s">
        <v>10</v>
      </c>
      <c r="C2866" t="s">
        <v>12</v>
      </c>
      <c r="D2866" t="s">
        <v>14</v>
      </c>
      <c r="E2866" t="s">
        <v>10121</v>
      </c>
      <c r="F2866" t="s">
        <v>7098</v>
      </c>
      <c r="G2866" t="s">
        <v>10235</v>
      </c>
      <c r="H2866" s="9">
        <v>43833</v>
      </c>
      <c r="I2866" s="10">
        <v>0.50555555555555554</v>
      </c>
      <c r="J2866" s="11">
        <v>28.53</v>
      </c>
      <c r="K2866" t="s">
        <v>10122</v>
      </c>
      <c r="L2866" t="str">
        <f t="shared" si="88"/>
        <v>98825043</v>
      </c>
      <c r="M2866" t="str">
        <f t="shared" si="89"/>
        <v>64501621</v>
      </c>
      <c r="N2866" t="str">
        <f>VLOOKUP($L2866,Map_Organization!$F:$I,2,FALSE)</f>
        <v>UC3</v>
      </c>
      <c r="O2866" t="str">
        <f>VLOOKUP($L2866,Map_Organization!$F:$I,3,FALSE)</f>
        <v>930</v>
      </c>
      <c r="P2866" t="str">
        <f>VLOOKUP($L2866,Map_Organization!$F:$I,4,FALSE)</f>
        <v>8414</v>
      </c>
      <c r="Q2866" t="str">
        <f>VLOOKUP($M2866,Map_GL!$B:$N,11,FALSE)</f>
        <v>75B</v>
      </c>
      <c r="R2866" t="str">
        <f>VLOOKUP($M2866,Map_GL!$B:$N,12,FALSE)</f>
        <v>000</v>
      </c>
      <c r="S2866" t="str">
        <f>VLOOKUP($M2866,Map_GL!$B:$N,13,FALSE)</f>
        <v>00</v>
      </c>
      <c r="T2866"/>
    </row>
    <row r="2867" spans="1:20" x14ac:dyDescent="0.25">
      <c r="A2867" t="s">
        <v>8</v>
      </c>
      <c r="B2867" t="s">
        <v>10</v>
      </c>
      <c r="C2867" t="s">
        <v>12</v>
      </c>
      <c r="D2867" t="s">
        <v>14</v>
      </c>
      <c r="E2867" t="s">
        <v>10121</v>
      </c>
      <c r="F2867" t="s">
        <v>7098</v>
      </c>
      <c r="G2867" t="s">
        <v>10236</v>
      </c>
      <c r="H2867" s="9">
        <v>43833</v>
      </c>
      <c r="I2867" s="10">
        <v>0.50555555555555554</v>
      </c>
      <c r="J2867" s="11">
        <v>286.33000000000004</v>
      </c>
      <c r="K2867" t="s">
        <v>10122</v>
      </c>
      <c r="L2867" t="str">
        <f t="shared" si="88"/>
        <v>98825043</v>
      </c>
      <c r="M2867" t="str">
        <f t="shared" si="89"/>
        <v>64501631</v>
      </c>
      <c r="N2867" t="str">
        <f>VLOOKUP($L2867,Map_Organization!$F:$I,2,FALSE)</f>
        <v>UC3</v>
      </c>
      <c r="O2867" t="str">
        <f>VLOOKUP($L2867,Map_Organization!$F:$I,3,FALSE)</f>
        <v>930</v>
      </c>
      <c r="P2867" t="str">
        <f>VLOOKUP($L2867,Map_Organization!$F:$I,4,FALSE)</f>
        <v>8414</v>
      </c>
      <c r="Q2867" t="str">
        <f>VLOOKUP($M2867,Map_GL!$B:$N,11,FALSE)</f>
        <v>75B</v>
      </c>
      <c r="R2867" t="str">
        <f>VLOOKUP($M2867,Map_GL!$B:$N,12,FALSE)</f>
        <v>000</v>
      </c>
      <c r="S2867" t="str">
        <f>VLOOKUP($M2867,Map_GL!$B:$N,13,FALSE)</f>
        <v>00</v>
      </c>
      <c r="T2867"/>
    </row>
    <row r="2868" spans="1:20" x14ac:dyDescent="0.25">
      <c r="A2868" t="s">
        <v>8</v>
      </c>
      <c r="B2868" t="s">
        <v>10</v>
      </c>
      <c r="C2868" t="s">
        <v>12</v>
      </c>
      <c r="D2868" t="s">
        <v>14</v>
      </c>
      <c r="E2868" t="s">
        <v>10121</v>
      </c>
      <c r="F2868" t="s">
        <v>7098</v>
      </c>
      <c r="G2868" t="s">
        <v>10237</v>
      </c>
      <c r="H2868" s="9">
        <v>43833</v>
      </c>
      <c r="I2868" s="10">
        <v>0.50555555555555554</v>
      </c>
      <c r="J2868" s="11">
        <v>-4021.3199999999997</v>
      </c>
      <c r="K2868" t="s">
        <v>10122</v>
      </c>
      <c r="L2868" t="str">
        <f t="shared" si="88"/>
        <v>98825043</v>
      </c>
      <c r="M2868" t="str">
        <f t="shared" si="89"/>
        <v>64106031</v>
      </c>
      <c r="N2868" t="str">
        <f>VLOOKUP($L2868,Map_Organization!$F:$I,2,FALSE)</f>
        <v>UC3</v>
      </c>
      <c r="O2868" t="str">
        <f>VLOOKUP($L2868,Map_Organization!$F:$I,3,FALSE)</f>
        <v>930</v>
      </c>
      <c r="P2868" t="str">
        <f>VLOOKUP($L2868,Map_Organization!$F:$I,4,FALSE)</f>
        <v>8414</v>
      </c>
      <c r="Q2868" t="str">
        <f>VLOOKUP($M2868,Map_GL!$B:$N,11,FALSE)</f>
        <v>75B</v>
      </c>
      <c r="R2868" t="str">
        <f>VLOOKUP($M2868,Map_GL!$B:$N,12,FALSE)</f>
        <v>000</v>
      </c>
      <c r="S2868" t="str">
        <f>VLOOKUP($M2868,Map_GL!$B:$N,13,FALSE)</f>
        <v>00</v>
      </c>
      <c r="T2868"/>
    </row>
    <row r="2869" spans="1:20" x14ac:dyDescent="0.25">
      <c r="A2869" t="s">
        <v>8</v>
      </c>
      <c r="B2869" t="s">
        <v>10</v>
      </c>
      <c r="C2869" t="s">
        <v>12</v>
      </c>
      <c r="D2869" t="s">
        <v>14</v>
      </c>
      <c r="E2869" t="s">
        <v>10121</v>
      </c>
      <c r="F2869" t="s">
        <v>7098</v>
      </c>
      <c r="G2869" t="s">
        <v>10238</v>
      </c>
      <c r="H2869" s="9">
        <v>43833</v>
      </c>
      <c r="I2869" s="10">
        <v>0.50555555555555554</v>
      </c>
      <c r="J2869" s="11">
        <v>4021.3199999999997</v>
      </c>
      <c r="K2869" t="s">
        <v>10122</v>
      </c>
      <c r="L2869" t="str">
        <f t="shared" si="88"/>
        <v>98825043</v>
      </c>
      <c r="M2869" t="str">
        <f t="shared" si="89"/>
        <v>64106030</v>
      </c>
      <c r="N2869" t="str">
        <f>VLOOKUP($L2869,Map_Organization!$F:$I,2,FALSE)</f>
        <v>UC3</v>
      </c>
      <c r="O2869" t="str">
        <f>VLOOKUP($L2869,Map_Organization!$F:$I,3,FALSE)</f>
        <v>930</v>
      </c>
      <c r="P2869" t="str">
        <f>VLOOKUP($L2869,Map_Organization!$F:$I,4,FALSE)</f>
        <v>8414</v>
      </c>
      <c r="Q2869" t="str">
        <f>VLOOKUP($M2869,Map_GL!$B:$N,11,FALSE)</f>
        <v>75B</v>
      </c>
      <c r="R2869" t="str">
        <f>VLOOKUP($M2869,Map_GL!$B:$N,12,FALSE)</f>
        <v>000</v>
      </c>
      <c r="S2869" t="str">
        <f>VLOOKUP($M2869,Map_GL!$B:$N,13,FALSE)</f>
        <v>00</v>
      </c>
      <c r="T2869"/>
    </row>
    <row r="2870" spans="1:20" x14ac:dyDescent="0.25">
      <c r="A2870" t="s">
        <v>8</v>
      </c>
      <c r="B2870" t="s">
        <v>10</v>
      </c>
      <c r="C2870" t="s">
        <v>12</v>
      </c>
      <c r="D2870" t="s">
        <v>14</v>
      </c>
      <c r="E2870" t="s">
        <v>10121</v>
      </c>
      <c r="F2870" t="s">
        <v>7098</v>
      </c>
      <c r="G2870" t="s">
        <v>10239</v>
      </c>
      <c r="H2870" s="9">
        <v>43833</v>
      </c>
      <c r="I2870" s="10">
        <v>0.50555555555555554</v>
      </c>
      <c r="J2870" s="11">
        <v>-188.44</v>
      </c>
      <c r="K2870" t="s">
        <v>10122</v>
      </c>
      <c r="L2870" t="str">
        <f t="shared" si="88"/>
        <v>98825043</v>
      </c>
      <c r="M2870" t="str">
        <f t="shared" si="89"/>
        <v>64502021</v>
      </c>
      <c r="N2870" t="str">
        <f>VLOOKUP($L2870,Map_Organization!$F:$I,2,FALSE)</f>
        <v>UC3</v>
      </c>
      <c r="O2870" t="str">
        <f>VLOOKUP($L2870,Map_Organization!$F:$I,3,FALSE)</f>
        <v>930</v>
      </c>
      <c r="P2870" t="str">
        <f>VLOOKUP($L2870,Map_Organization!$F:$I,4,FALSE)</f>
        <v>8414</v>
      </c>
      <c r="Q2870" t="str">
        <f>VLOOKUP($M2870,Map_GL!$B:$N,11,FALSE)</f>
        <v>75B</v>
      </c>
      <c r="R2870" t="str">
        <f>VLOOKUP($M2870,Map_GL!$B:$N,12,FALSE)</f>
        <v>000</v>
      </c>
      <c r="S2870" t="str">
        <f>VLOOKUP($M2870,Map_GL!$B:$N,13,FALSE)</f>
        <v>00</v>
      </c>
      <c r="T2870"/>
    </row>
    <row r="2871" spans="1:20" x14ac:dyDescent="0.25">
      <c r="A2871" t="s">
        <v>8</v>
      </c>
      <c r="B2871" t="s">
        <v>10</v>
      </c>
      <c r="C2871" t="s">
        <v>12</v>
      </c>
      <c r="D2871" t="s">
        <v>14</v>
      </c>
      <c r="E2871" t="s">
        <v>10121</v>
      </c>
      <c r="F2871" t="s">
        <v>7098</v>
      </c>
      <c r="G2871" t="s">
        <v>10240</v>
      </c>
      <c r="H2871" s="9">
        <v>43833</v>
      </c>
      <c r="I2871" s="10">
        <v>0.50555555555555554</v>
      </c>
      <c r="J2871" s="11">
        <v>-1786.03</v>
      </c>
      <c r="K2871" t="s">
        <v>10122</v>
      </c>
      <c r="L2871" t="str">
        <f t="shared" si="88"/>
        <v>98825043</v>
      </c>
      <c r="M2871" t="str">
        <f t="shared" si="89"/>
        <v>64503001</v>
      </c>
      <c r="N2871" t="str">
        <f>VLOOKUP($L2871,Map_Organization!$F:$I,2,FALSE)</f>
        <v>UC3</v>
      </c>
      <c r="O2871" t="str">
        <f>VLOOKUP($L2871,Map_Organization!$F:$I,3,FALSE)</f>
        <v>930</v>
      </c>
      <c r="P2871" t="str">
        <f>VLOOKUP($L2871,Map_Organization!$F:$I,4,FALSE)</f>
        <v>8414</v>
      </c>
      <c r="Q2871" t="str">
        <f>VLOOKUP($M2871,Map_GL!$B:$N,11,FALSE)</f>
        <v>75B</v>
      </c>
      <c r="R2871" t="str">
        <f>VLOOKUP($M2871,Map_GL!$B:$N,12,FALSE)</f>
        <v>000</v>
      </c>
      <c r="S2871" t="str">
        <f>VLOOKUP($M2871,Map_GL!$B:$N,13,FALSE)</f>
        <v>00</v>
      </c>
      <c r="T2871"/>
    </row>
    <row r="2872" spans="1:20" x14ac:dyDescent="0.25">
      <c r="A2872" t="s">
        <v>8</v>
      </c>
      <c r="B2872" t="s">
        <v>10</v>
      </c>
      <c r="C2872" t="s">
        <v>12</v>
      </c>
      <c r="D2872" t="s">
        <v>14</v>
      </c>
      <c r="E2872" t="s">
        <v>10121</v>
      </c>
      <c r="F2872" t="s">
        <v>7098</v>
      </c>
      <c r="G2872" t="s">
        <v>10241</v>
      </c>
      <c r="H2872" s="9">
        <v>43833</v>
      </c>
      <c r="I2872" s="10">
        <v>0.50555555555555554</v>
      </c>
      <c r="J2872" s="11">
        <v>188.44</v>
      </c>
      <c r="K2872" t="s">
        <v>10122</v>
      </c>
      <c r="L2872" t="str">
        <f t="shared" si="88"/>
        <v>98825043</v>
      </c>
      <c r="M2872" t="str">
        <f t="shared" si="89"/>
        <v>64502020</v>
      </c>
      <c r="N2872" t="str">
        <f>VLOOKUP($L2872,Map_Organization!$F:$I,2,FALSE)</f>
        <v>UC3</v>
      </c>
      <c r="O2872" t="str">
        <f>VLOOKUP($L2872,Map_Organization!$F:$I,3,FALSE)</f>
        <v>930</v>
      </c>
      <c r="P2872" t="str">
        <f>VLOOKUP($L2872,Map_Organization!$F:$I,4,FALSE)</f>
        <v>8414</v>
      </c>
      <c r="Q2872" t="str">
        <f>VLOOKUP($M2872,Map_GL!$B:$N,11,FALSE)</f>
        <v>75B</v>
      </c>
      <c r="R2872" t="str">
        <f>VLOOKUP($M2872,Map_GL!$B:$N,12,FALSE)</f>
        <v>000</v>
      </c>
      <c r="S2872" t="str">
        <f>VLOOKUP($M2872,Map_GL!$B:$N,13,FALSE)</f>
        <v>00</v>
      </c>
      <c r="T2872"/>
    </row>
    <row r="2873" spans="1:20" x14ac:dyDescent="0.25">
      <c r="A2873" t="s">
        <v>8</v>
      </c>
      <c r="B2873" t="s">
        <v>10</v>
      </c>
      <c r="C2873" t="s">
        <v>12</v>
      </c>
      <c r="D2873" t="s">
        <v>14</v>
      </c>
      <c r="E2873" t="s">
        <v>10121</v>
      </c>
      <c r="F2873" t="s">
        <v>7098</v>
      </c>
      <c r="G2873" t="s">
        <v>10242</v>
      </c>
      <c r="H2873" s="9">
        <v>43833</v>
      </c>
      <c r="I2873" s="10">
        <v>0.50555555555555554</v>
      </c>
      <c r="J2873" s="11">
        <v>2240.3000000000002</v>
      </c>
      <c r="K2873" t="s">
        <v>10122</v>
      </c>
      <c r="L2873" t="str">
        <f t="shared" si="88"/>
        <v>98825043</v>
      </c>
      <c r="M2873" t="str">
        <f t="shared" si="89"/>
        <v>64503000</v>
      </c>
      <c r="N2873" t="str">
        <f>VLOOKUP($L2873,Map_Organization!$F:$I,2,FALSE)</f>
        <v>UC3</v>
      </c>
      <c r="O2873" t="str">
        <f>VLOOKUP($L2873,Map_Organization!$F:$I,3,FALSE)</f>
        <v>930</v>
      </c>
      <c r="P2873" t="str">
        <f>VLOOKUP($L2873,Map_Organization!$F:$I,4,FALSE)</f>
        <v>8414</v>
      </c>
      <c r="Q2873" t="str">
        <f>VLOOKUP($M2873,Map_GL!$B:$N,11,FALSE)</f>
        <v>75B</v>
      </c>
      <c r="R2873" t="str">
        <f>VLOOKUP($M2873,Map_GL!$B:$N,12,FALSE)</f>
        <v>000</v>
      </c>
      <c r="S2873" t="str">
        <f>VLOOKUP($M2873,Map_GL!$B:$N,13,FALSE)</f>
        <v>00</v>
      </c>
      <c r="T2873"/>
    </row>
    <row r="2874" spans="1:20" x14ac:dyDescent="0.25">
      <c r="A2874" t="s">
        <v>8</v>
      </c>
      <c r="B2874" t="s">
        <v>10</v>
      </c>
      <c r="C2874" t="s">
        <v>12</v>
      </c>
      <c r="D2874" t="s">
        <v>14</v>
      </c>
      <c r="E2874" t="s">
        <v>10121</v>
      </c>
      <c r="F2874" t="s">
        <v>7098</v>
      </c>
      <c r="G2874" t="s">
        <v>10243</v>
      </c>
      <c r="H2874" s="9">
        <v>43833</v>
      </c>
      <c r="I2874" s="10">
        <v>0.50555555555555554</v>
      </c>
      <c r="J2874" s="11">
        <v>-124.19</v>
      </c>
      <c r="K2874" t="s">
        <v>10122</v>
      </c>
      <c r="L2874" t="str">
        <f t="shared" si="88"/>
        <v>98825043</v>
      </c>
      <c r="M2874" t="str">
        <f t="shared" si="89"/>
        <v>64501011</v>
      </c>
      <c r="N2874" t="str">
        <f>VLOOKUP($L2874,Map_Organization!$F:$I,2,FALSE)</f>
        <v>UC3</v>
      </c>
      <c r="O2874" t="str">
        <f>VLOOKUP($L2874,Map_Organization!$F:$I,3,FALSE)</f>
        <v>930</v>
      </c>
      <c r="P2874" t="str">
        <f>VLOOKUP($L2874,Map_Organization!$F:$I,4,FALSE)</f>
        <v>8414</v>
      </c>
      <c r="Q2874" t="str">
        <f>VLOOKUP($M2874,Map_GL!$B:$N,11,FALSE)</f>
        <v>75B</v>
      </c>
      <c r="R2874" t="str">
        <f>VLOOKUP($M2874,Map_GL!$B:$N,12,FALSE)</f>
        <v>000</v>
      </c>
      <c r="S2874" t="str">
        <f>VLOOKUP($M2874,Map_GL!$B:$N,13,FALSE)</f>
        <v>00</v>
      </c>
      <c r="T2874"/>
    </row>
    <row r="2875" spans="1:20" x14ac:dyDescent="0.25">
      <c r="A2875" t="s">
        <v>8</v>
      </c>
      <c r="B2875" t="s">
        <v>10</v>
      </c>
      <c r="C2875" t="s">
        <v>12</v>
      </c>
      <c r="D2875" t="s">
        <v>14</v>
      </c>
      <c r="E2875" t="s">
        <v>10121</v>
      </c>
      <c r="F2875" t="s">
        <v>7098</v>
      </c>
      <c r="G2875" t="s">
        <v>10244</v>
      </c>
      <c r="H2875" s="9">
        <v>43833</v>
      </c>
      <c r="I2875" s="10">
        <v>0.50555555555555554</v>
      </c>
      <c r="J2875" s="11">
        <v>575.35</v>
      </c>
      <c r="K2875" t="s">
        <v>10122</v>
      </c>
      <c r="L2875" t="str">
        <f t="shared" si="88"/>
        <v>98825043</v>
      </c>
      <c r="M2875" t="str">
        <f t="shared" si="89"/>
        <v>64501111</v>
      </c>
      <c r="N2875" t="str">
        <f>VLOOKUP($L2875,Map_Organization!$F:$I,2,FALSE)</f>
        <v>UC3</v>
      </c>
      <c r="O2875" t="str">
        <f>VLOOKUP($L2875,Map_Organization!$F:$I,3,FALSE)</f>
        <v>930</v>
      </c>
      <c r="P2875" t="str">
        <f>VLOOKUP($L2875,Map_Organization!$F:$I,4,FALSE)</f>
        <v>8414</v>
      </c>
      <c r="Q2875" t="str">
        <f>VLOOKUP($M2875,Map_GL!$B:$N,11,FALSE)</f>
        <v>75B</v>
      </c>
      <c r="R2875" t="str">
        <f>VLOOKUP($M2875,Map_GL!$B:$N,12,FALSE)</f>
        <v>000</v>
      </c>
      <c r="S2875" t="str">
        <f>VLOOKUP($M2875,Map_GL!$B:$N,13,FALSE)</f>
        <v>00</v>
      </c>
      <c r="T2875"/>
    </row>
    <row r="2876" spans="1:20" x14ac:dyDescent="0.25">
      <c r="A2876" t="s">
        <v>8</v>
      </c>
      <c r="B2876" t="s">
        <v>10</v>
      </c>
      <c r="C2876" t="s">
        <v>12</v>
      </c>
      <c r="D2876" t="s">
        <v>14</v>
      </c>
      <c r="E2876" t="s">
        <v>10121</v>
      </c>
      <c r="F2876" t="s">
        <v>7098</v>
      </c>
      <c r="G2876" t="s">
        <v>10245</v>
      </c>
      <c r="H2876" s="9">
        <v>43833</v>
      </c>
      <c r="I2876" s="10">
        <v>0.50555555555555554</v>
      </c>
      <c r="J2876" s="11">
        <v>68.990000000000009</v>
      </c>
      <c r="K2876" t="s">
        <v>10122</v>
      </c>
      <c r="L2876" t="str">
        <f t="shared" si="88"/>
        <v>98825043</v>
      </c>
      <c r="M2876" t="str">
        <f t="shared" si="89"/>
        <v>64501009</v>
      </c>
      <c r="N2876" t="str">
        <f>VLOOKUP($L2876,Map_Organization!$F:$I,2,FALSE)</f>
        <v>UC3</v>
      </c>
      <c r="O2876" t="str">
        <f>VLOOKUP($L2876,Map_Organization!$F:$I,3,FALSE)</f>
        <v>930</v>
      </c>
      <c r="P2876" t="str">
        <f>VLOOKUP($L2876,Map_Organization!$F:$I,4,FALSE)</f>
        <v>8414</v>
      </c>
      <c r="Q2876" t="str">
        <f>VLOOKUP($M2876,Map_GL!$B:$N,11,FALSE)</f>
        <v>75B</v>
      </c>
      <c r="R2876" t="str">
        <f>VLOOKUP($M2876,Map_GL!$B:$N,12,FALSE)</f>
        <v>000</v>
      </c>
      <c r="S2876" t="str">
        <f>VLOOKUP($M2876,Map_GL!$B:$N,13,FALSE)</f>
        <v>00</v>
      </c>
      <c r="T2876"/>
    </row>
    <row r="2877" spans="1:20" x14ac:dyDescent="0.25">
      <c r="A2877" t="s">
        <v>8</v>
      </c>
      <c r="B2877" t="s">
        <v>10</v>
      </c>
      <c r="C2877" t="s">
        <v>12</v>
      </c>
      <c r="D2877" t="s">
        <v>14</v>
      </c>
      <c r="E2877" t="s">
        <v>10121</v>
      </c>
      <c r="F2877" t="s">
        <v>7098</v>
      </c>
      <c r="G2877" t="s">
        <v>10246</v>
      </c>
      <c r="H2877" s="9">
        <v>43833</v>
      </c>
      <c r="I2877" s="10">
        <v>0.50555555555555554</v>
      </c>
      <c r="J2877" s="11">
        <v>55.2</v>
      </c>
      <c r="K2877" t="s">
        <v>10122</v>
      </c>
      <c r="L2877" t="str">
        <f t="shared" si="88"/>
        <v>98825043</v>
      </c>
      <c r="M2877" t="str">
        <f t="shared" si="89"/>
        <v>64501010</v>
      </c>
      <c r="N2877" t="str">
        <f>VLOOKUP($L2877,Map_Organization!$F:$I,2,FALSE)</f>
        <v>UC3</v>
      </c>
      <c r="O2877" t="str">
        <f>VLOOKUP($L2877,Map_Organization!$F:$I,3,FALSE)</f>
        <v>930</v>
      </c>
      <c r="P2877" t="str">
        <f>VLOOKUP($L2877,Map_Organization!$F:$I,4,FALSE)</f>
        <v>8414</v>
      </c>
      <c r="Q2877" t="str">
        <f>VLOOKUP($M2877,Map_GL!$B:$N,11,FALSE)</f>
        <v>75B</v>
      </c>
      <c r="R2877" t="str">
        <f>VLOOKUP($M2877,Map_GL!$B:$N,12,FALSE)</f>
        <v>000</v>
      </c>
      <c r="S2877" t="str">
        <f>VLOOKUP($M2877,Map_GL!$B:$N,13,FALSE)</f>
        <v>00</v>
      </c>
      <c r="T2877"/>
    </row>
    <row r="2878" spans="1:20" x14ac:dyDescent="0.25">
      <c r="A2878" t="s">
        <v>8</v>
      </c>
      <c r="B2878" t="s">
        <v>10</v>
      </c>
      <c r="C2878" t="s">
        <v>12</v>
      </c>
      <c r="D2878" t="s">
        <v>14</v>
      </c>
      <c r="E2878" t="s">
        <v>10121</v>
      </c>
      <c r="F2878" t="s">
        <v>7098</v>
      </c>
      <c r="G2878" t="s">
        <v>10247</v>
      </c>
      <c r="H2878" s="9">
        <v>43833</v>
      </c>
      <c r="I2878" s="10">
        <v>0.50555555555555554</v>
      </c>
      <c r="J2878" s="11">
        <v>-575.35</v>
      </c>
      <c r="K2878" t="s">
        <v>10122</v>
      </c>
      <c r="L2878" t="str">
        <f t="shared" si="88"/>
        <v>98825043</v>
      </c>
      <c r="M2878" t="str">
        <f t="shared" si="89"/>
        <v>64501110</v>
      </c>
      <c r="N2878" t="str">
        <f>VLOOKUP($L2878,Map_Organization!$F:$I,2,FALSE)</f>
        <v>UC3</v>
      </c>
      <c r="O2878" t="str">
        <f>VLOOKUP($L2878,Map_Organization!$F:$I,3,FALSE)</f>
        <v>930</v>
      </c>
      <c r="P2878" t="str">
        <f>VLOOKUP($L2878,Map_Organization!$F:$I,4,FALSE)</f>
        <v>8414</v>
      </c>
      <c r="Q2878" t="str">
        <f>VLOOKUP($M2878,Map_GL!$B:$N,11,FALSE)</f>
        <v>75B</v>
      </c>
      <c r="R2878" t="str">
        <f>VLOOKUP($M2878,Map_GL!$B:$N,12,FALSE)</f>
        <v>000</v>
      </c>
      <c r="S2878" t="str">
        <f>VLOOKUP($M2878,Map_GL!$B:$N,13,FALSE)</f>
        <v>00</v>
      </c>
      <c r="T2878"/>
    </row>
    <row r="2879" spans="1:20" x14ac:dyDescent="0.25">
      <c r="A2879" t="s">
        <v>8</v>
      </c>
      <c r="B2879" t="s">
        <v>10</v>
      </c>
      <c r="C2879" t="s">
        <v>12</v>
      </c>
      <c r="D2879" t="s">
        <v>14</v>
      </c>
      <c r="E2879" t="s">
        <v>10121</v>
      </c>
      <c r="F2879" t="s">
        <v>7098</v>
      </c>
      <c r="G2879" t="s">
        <v>10248</v>
      </c>
      <c r="H2879" s="9">
        <v>43833</v>
      </c>
      <c r="I2879" s="10">
        <v>0.50555555555555554</v>
      </c>
      <c r="J2879" s="11">
        <v>-1220.4099999999999</v>
      </c>
      <c r="K2879" t="s">
        <v>10122</v>
      </c>
      <c r="L2879" t="str">
        <f t="shared" si="88"/>
        <v>98825043</v>
      </c>
      <c r="M2879" t="str">
        <f t="shared" si="89"/>
        <v>64501611</v>
      </c>
      <c r="N2879" t="str">
        <f>VLOOKUP($L2879,Map_Organization!$F:$I,2,FALSE)</f>
        <v>UC3</v>
      </c>
      <c r="O2879" t="str">
        <f>VLOOKUP($L2879,Map_Organization!$F:$I,3,FALSE)</f>
        <v>930</v>
      </c>
      <c r="P2879" t="str">
        <f>VLOOKUP($L2879,Map_Organization!$F:$I,4,FALSE)</f>
        <v>8414</v>
      </c>
      <c r="Q2879" t="str">
        <f>VLOOKUP($M2879,Map_GL!$B:$N,11,FALSE)</f>
        <v>75B</v>
      </c>
      <c r="R2879" t="str">
        <f>VLOOKUP($M2879,Map_GL!$B:$N,12,FALSE)</f>
        <v>000</v>
      </c>
      <c r="S2879" t="str">
        <f>VLOOKUP($M2879,Map_GL!$B:$N,13,FALSE)</f>
        <v>00</v>
      </c>
      <c r="T2879"/>
    </row>
    <row r="2880" spans="1:20" x14ac:dyDescent="0.25">
      <c r="A2880" t="s">
        <v>8</v>
      </c>
      <c r="B2880" t="s">
        <v>10</v>
      </c>
      <c r="C2880" t="s">
        <v>12</v>
      </c>
      <c r="D2880" t="s">
        <v>14</v>
      </c>
      <c r="E2880" t="s">
        <v>10121</v>
      </c>
      <c r="F2880" t="s">
        <v>7098</v>
      </c>
      <c r="G2880" t="s">
        <v>10249</v>
      </c>
      <c r="H2880" s="9">
        <v>43833</v>
      </c>
      <c r="I2880" s="10">
        <v>0.50555555555555554</v>
      </c>
      <c r="J2880" s="11">
        <v>-28.53</v>
      </c>
      <c r="K2880" t="s">
        <v>10122</v>
      </c>
      <c r="L2880" t="str">
        <f t="shared" si="88"/>
        <v>98825043</v>
      </c>
      <c r="M2880" t="str">
        <f t="shared" si="89"/>
        <v>64501621</v>
      </c>
      <c r="N2880" t="str">
        <f>VLOOKUP($L2880,Map_Organization!$F:$I,2,FALSE)</f>
        <v>UC3</v>
      </c>
      <c r="O2880" t="str">
        <f>VLOOKUP($L2880,Map_Organization!$F:$I,3,FALSE)</f>
        <v>930</v>
      </c>
      <c r="P2880" t="str">
        <f>VLOOKUP($L2880,Map_Organization!$F:$I,4,FALSE)</f>
        <v>8414</v>
      </c>
      <c r="Q2880" t="str">
        <f>VLOOKUP($M2880,Map_GL!$B:$N,11,FALSE)</f>
        <v>75B</v>
      </c>
      <c r="R2880" t="str">
        <f>VLOOKUP($M2880,Map_GL!$B:$N,12,FALSE)</f>
        <v>000</v>
      </c>
      <c r="S2880" t="str">
        <f>VLOOKUP($M2880,Map_GL!$B:$N,13,FALSE)</f>
        <v>00</v>
      </c>
      <c r="T2880"/>
    </row>
    <row r="2881" spans="1:20" x14ac:dyDescent="0.25">
      <c r="A2881" t="s">
        <v>8</v>
      </c>
      <c r="B2881" t="s">
        <v>10</v>
      </c>
      <c r="C2881" t="s">
        <v>12</v>
      </c>
      <c r="D2881" t="s">
        <v>14</v>
      </c>
      <c r="E2881" t="s">
        <v>10121</v>
      </c>
      <c r="F2881" t="s">
        <v>7098</v>
      </c>
      <c r="G2881" t="s">
        <v>10250</v>
      </c>
      <c r="H2881" s="9">
        <v>43833</v>
      </c>
      <c r="I2881" s="10">
        <v>0.50555555555555554</v>
      </c>
      <c r="J2881" s="11">
        <v>1220.4099999999999</v>
      </c>
      <c r="K2881" t="s">
        <v>10122</v>
      </c>
      <c r="L2881" t="str">
        <f t="shared" si="88"/>
        <v>98825043</v>
      </c>
      <c r="M2881" t="str">
        <f t="shared" si="89"/>
        <v>64501610</v>
      </c>
      <c r="N2881" t="str">
        <f>VLOOKUP($L2881,Map_Organization!$F:$I,2,FALSE)</f>
        <v>UC3</v>
      </c>
      <c r="O2881" t="str">
        <f>VLOOKUP($L2881,Map_Organization!$F:$I,3,FALSE)</f>
        <v>930</v>
      </c>
      <c r="P2881" t="str">
        <f>VLOOKUP($L2881,Map_Organization!$F:$I,4,FALSE)</f>
        <v>8414</v>
      </c>
      <c r="Q2881" t="str">
        <f>VLOOKUP($M2881,Map_GL!$B:$N,11,FALSE)</f>
        <v>75B</v>
      </c>
      <c r="R2881" t="str">
        <f>VLOOKUP($M2881,Map_GL!$B:$N,12,FALSE)</f>
        <v>000</v>
      </c>
      <c r="S2881" t="str">
        <f>VLOOKUP($M2881,Map_GL!$B:$N,13,FALSE)</f>
        <v>00</v>
      </c>
      <c r="T2881"/>
    </row>
    <row r="2882" spans="1:20" x14ac:dyDescent="0.25">
      <c r="A2882" t="s">
        <v>8</v>
      </c>
      <c r="B2882" t="s">
        <v>10</v>
      </c>
      <c r="C2882" t="s">
        <v>12</v>
      </c>
      <c r="D2882" t="s">
        <v>14</v>
      </c>
      <c r="E2882" t="s">
        <v>10121</v>
      </c>
      <c r="F2882" t="s">
        <v>7098</v>
      </c>
      <c r="G2882" t="s">
        <v>10251</v>
      </c>
      <c r="H2882" s="9">
        <v>43833</v>
      </c>
      <c r="I2882" s="10">
        <v>0.50555555555555554</v>
      </c>
      <c r="J2882" s="11">
        <v>28.53</v>
      </c>
      <c r="K2882" t="s">
        <v>10122</v>
      </c>
      <c r="L2882" t="str">
        <f t="shared" si="88"/>
        <v>98825043</v>
      </c>
      <c r="M2882" t="str">
        <f t="shared" si="89"/>
        <v>64501620</v>
      </c>
      <c r="N2882" t="str">
        <f>VLOOKUP($L2882,Map_Organization!$F:$I,2,FALSE)</f>
        <v>UC3</v>
      </c>
      <c r="O2882" t="str">
        <f>VLOOKUP($L2882,Map_Organization!$F:$I,3,FALSE)</f>
        <v>930</v>
      </c>
      <c r="P2882" t="str">
        <f>VLOOKUP($L2882,Map_Organization!$F:$I,4,FALSE)</f>
        <v>8414</v>
      </c>
      <c r="Q2882" t="str">
        <f>VLOOKUP($M2882,Map_GL!$B:$N,11,FALSE)</f>
        <v>75B</v>
      </c>
      <c r="R2882" t="str">
        <f>VLOOKUP($M2882,Map_GL!$B:$N,12,FALSE)</f>
        <v>000</v>
      </c>
      <c r="S2882" t="str">
        <f>VLOOKUP($M2882,Map_GL!$B:$N,13,FALSE)</f>
        <v>00</v>
      </c>
      <c r="T2882"/>
    </row>
    <row r="2883" spans="1:20" x14ac:dyDescent="0.25">
      <c r="A2883" t="s">
        <v>8</v>
      </c>
      <c r="B2883" t="s">
        <v>10</v>
      </c>
      <c r="C2883" t="s">
        <v>12</v>
      </c>
      <c r="D2883" t="s">
        <v>14</v>
      </c>
      <c r="E2883" t="s">
        <v>10121</v>
      </c>
      <c r="F2883" t="s">
        <v>7098</v>
      </c>
      <c r="G2883" t="s">
        <v>10252</v>
      </c>
      <c r="H2883" s="9">
        <v>43833</v>
      </c>
      <c r="I2883" s="10">
        <v>0.50555555555555554</v>
      </c>
      <c r="J2883" s="11">
        <v>-286.33000000000004</v>
      </c>
      <c r="K2883" t="s">
        <v>10122</v>
      </c>
      <c r="L2883" t="str">
        <f t="shared" si="88"/>
        <v>98825043</v>
      </c>
      <c r="M2883" t="str">
        <f t="shared" si="89"/>
        <v>64501631</v>
      </c>
      <c r="N2883" t="str">
        <f>VLOOKUP($L2883,Map_Organization!$F:$I,2,FALSE)</f>
        <v>UC3</v>
      </c>
      <c r="O2883" t="str">
        <f>VLOOKUP($L2883,Map_Organization!$F:$I,3,FALSE)</f>
        <v>930</v>
      </c>
      <c r="P2883" t="str">
        <f>VLOOKUP($L2883,Map_Organization!$F:$I,4,FALSE)</f>
        <v>8414</v>
      </c>
      <c r="Q2883" t="str">
        <f>VLOOKUP($M2883,Map_GL!$B:$N,11,FALSE)</f>
        <v>75B</v>
      </c>
      <c r="R2883" t="str">
        <f>VLOOKUP($M2883,Map_GL!$B:$N,12,FALSE)</f>
        <v>000</v>
      </c>
      <c r="S2883" t="str">
        <f>VLOOKUP($M2883,Map_GL!$B:$N,13,FALSE)</f>
        <v>00</v>
      </c>
      <c r="T2883"/>
    </row>
    <row r="2884" spans="1:20" x14ac:dyDescent="0.25">
      <c r="A2884" t="s">
        <v>8</v>
      </c>
      <c r="B2884" t="s">
        <v>10</v>
      </c>
      <c r="C2884" t="s">
        <v>12</v>
      </c>
      <c r="D2884" t="s">
        <v>14</v>
      </c>
      <c r="E2884" t="s">
        <v>10121</v>
      </c>
      <c r="F2884" t="s">
        <v>7098</v>
      </c>
      <c r="G2884" t="s">
        <v>10253</v>
      </c>
      <c r="H2884" s="9">
        <v>43833</v>
      </c>
      <c r="I2884" s="10">
        <v>0.50555555555555554</v>
      </c>
      <c r="J2884" s="11">
        <v>286.33</v>
      </c>
      <c r="K2884" t="s">
        <v>10122</v>
      </c>
      <c r="L2884" t="str">
        <f t="shared" si="88"/>
        <v>98825043</v>
      </c>
      <c r="M2884" t="str">
        <f t="shared" si="89"/>
        <v>64501630</v>
      </c>
      <c r="N2884" t="str">
        <f>VLOOKUP($L2884,Map_Organization!$F:$I,2,FALSE)</f>
        <v>UC3</v>
      </c>
      <c r="O2884" t="str">
        <f>VLOOKUP($L2884,Map_Organization!$F:$I,3,FALSE)</f>
        <v>930</v>
      </c>
      <c r="P2884" t="str">
        <f>VLOOKUP($L2884,Map_Organization!$F:$I,4,FALSE)</f>
        <v>8414</v>
      </c>
      <c r="Q2884" t="str">
        <f>VLOOKUP($M2884,Map_GL!$B:$N,11,FALSE)</f>
        <v>75B</v>
      </c>
      <c r="R2884" t="str">
        <f>VLOOKUP($M2884,Map_GL!$B:$N,12,FALSE)</f>
        <v>000</v>
      </c>
      <c r="S2884" t="str">
        <f>VLOOKUP($M2884,Map_GL!$B:$N,13,FALSE)</f>
        <v>00</v>
      </c>
      <c r="T2884"/>
    </row>
    <row r="2885" spans="1:20" x14ac:dyDescent="0.25">
      <c r="A2885" t="s">
        <v>8</v>
      </c>
      <c r="B2885" t="s">
        <v>10</v>
      </c>
      <c r="C2885" t="s">
        <v>12</v>
      </c>
      <c r="D2885" t="s">
        <v>14</v>
      </c>
      <c r="E2885" t="s">
        <v>10121</v>
      </c>
      <c r="F2885" t="s">
        <v>7098</v>
      </c>
      <c r="G2885" t="s">
        <v>10254</v>
      </c>
      <c r="H2885" s="9">
        <v>43833</v>
      </c>
      <c r="I2885" s="10">
        <v>0.50555555555555554</v>
      </c>
      <c r="J2885" s="11">
        <v>-840.51</v>
      </c>
      <c r="K2885" t="s">
        <v>10122</v>
      </c>
      <c r="L2885" t="str">
        <f t="shared" ref="L2885:L2948" si="90">SUBSTITUTE(RIGHT($F2885,9),"-","")</f>
        <v>98825043</v>
      </c>
      <c r="M2885" t="str">
        <f t="shared" ref="M2885:M2948" si="91">SUBSTITUTE(RIGHT($G2885,9),".","")</f>
        <v>61620003</v>
      </c>
      <c r="N2885" t="str">
        <f>VLOOKUP($L2885,Map_Organization!$F:$I,2,FALSE)</f>
        <v>UC3</v>
      </c>
      <c r="O2885" t="str">
        <f>VLOOKUP($L2885,Map_Organization!$F:$I,3,FALSE)</f>
        <v>930</v>
      </c>
      <c r="P2885" t="str">
        <f>VLOOKUP($L2885,Map_Organization!$F:$I,4,FALSE)</f>
        <v>8414</v>
      </c>
      <c r="Q2885" t="str">
        <f>VLOOKUP($M2885,Map_GL!$B:$N,11,FALSE)</f>
        <v>794</v>
      </c>
      <c r="R2885" t="str">
        <f>VLOOKUP($M2885,Map_GL!$B:$N,12,FALSE)</f>
        <v>401</v>
      </c>
      <c r="S2885" t="str">
        <f>VLOOKUP($M2885,Map_GL!$B:$N,13,FALSE)</f>
        <v>00</v>
      </c>
      <c r="T2885"/>
    </row>
    <row r="2886" spans="1:20" x14ac:dyDescent="0.25">
      <c r="A2886" t="s">
        <v>8</v>
      </c>
      <c r="B2886" t="s">
        <v>10</v>
      </c>
      <c r="C2886" t="s">
        <v>12</v>
      </c>
      <c r="D2886" t="s">
        <v>14</v>
      </c>
      <c r="E2886" t="s">
        <v>10121</v>
      </c>
      <c r="F2886" t="s">
        <v>7098</v>
      </c>
      <c r="G2886" t="s">
        <v>10255</v>
      </c>
      <c r="H2886" s="9">
        <v>43833</v>
      </c>
      <c r="I2886" s="10">
        <v>0.50555555555555554</v>
      </c>
      <c r="J2886" s="11">
        <v>840.51</v>
      </c>
      <c r="K2886" t="s">
        <v>10122</v>
      </c>
      <c r="L2886" t="str">
        <f t="shared" si="90"/>
        <v>98825043</v>
      </c>
      <c r="M2886" t="str">
        <f t="shared" si="91"/>
        <v>61620001</v>
      </c>
      <c r="N2886" t="str">
        <f>VLOOKUP($L2886,Map_Organization!$F:$I,2,FALSE)</f>
        <v>UC3</v>
      </c>
      <c r="O2886" t="str">
        <f>VLOOKUP($L2886,Map_Organization!$F:$I,3,FALSE)</f>
        <v>930</v>
      </c>
      <c r="P2886" t="str">
        <f>VLOOKUP($L2886,Map_Organization!$F:$I,4,FALSE)</f>
        <v>8414</v>
      </c>
      <c r="Q2886" t="str">
        <f>VLOOKUP($M2886,Map_GL!$B:$N,11,FALSE)</f>
        <v>794</v>
      </c>
      <c r="R2886" t="str">
        <f>VLOOKUP($M2886,Map_GL!$B:$N,12,FALSE)</f>
        <v>401</v>
      </c>
      <c r="S2886" t="str">
        <f>VLOOKUP($M2886,Map_GL!$B:$N,13,FALSE)</f>
        <v>00</v>
      </c>
      <c r="T2886"/>
    </row>
    <row r="2887" spans="1:20" x14ac:dyDescent="0.25">
      <c r="A2887" t="s">
        <v>8</v>
      </c>
      <c r="B2887" t="s">
        <v>10</v>
      </c>
      <c r="C2887" t="s">
        <v>12</v>
      </c>
      <c r="D2887" t="s">
        <v>14</v>
      </c>
      <c r="E2887" t="s">
        <v>10121</v>
      </c>
      <c r="F2887" t="s">
        <v>7098</v>
      </c>
      <c r="G2887" t="s">
        <v>10256</v>
      </c>
      <c r="H2887" s="9">
        <v>43833</v>
      </c>
      <c r="I2887" s="10">
        <v>0.50555555555555554</v>
      </c>
      <c r="J2887" s="11">
        <v>-840.51</v>
      </c>
      <c r="K2887" t="s">
        <v>10122</v>
      </c>
      <c r="L2887" t="str">
        <f t="shared" si="90"/>
        <v>98825043</v>
      </c>
      <c r="M2887" t="str">
        <f t="shared" si="91"/>
        <v>75430001</v>
      </c>
      <c r="N2887" t="str">
        <f>VLOOKUP($L2887,Map_Organization!$F:$I,2,FALSE)</f>
        <v>UC3</v>
      </c>
      <c r="O2887" t="str">
        <f>VLOOKUP($L2887,Map_Organization!$F:$I,3,FALSE)</f>
        <v>930</v>
      </c>
      <c r="P2887" t="str">
        <f>VLOOKUP($L2887,Map_Organization!$F:$I,4,FALSE)</f>
        <v>8414</v>
      </c>
      <c r="Q2887" t="str">
        <f>VLOOKUP($M2887,Map_GL!$B:$N,11,FALSE)</f>
        <v>75B</v>
      </c>
      <c r="R2887" t="str">
        <f>VLOOKUP($M2887,Map_GL!$B:$N,12,FALSE)</f>
        <v>000</v>
      </c>
      <c r="S2887" t="str">
        <f>VLOOKUP($M2887,Map_GL!$B:$N,13,FALSE)</f>
        <v>00</v>
      </c>
      <c r="T2887"/>
    </row>
    <row r="2888" spans="1:20" x14ac:dyDescent="0.25">
      <c r="A2888" t="s">
        <v>8</v>
      </c>
      <c r="B2888" t="s">
        <v>10</v>
      </c>
      <c r="C2888" t="s">
        <v>12</v>
      </c>
      <c r="D2888" t="s">
        <v>14</v>
      </c>
      <c r="E2888" t="s">
        <v>10121</v>
      </c>
      <c r="F2888" t="s">
        <v>7098</v>
      </c>
      <c r="G2888" t="s">
        <v>10182</v>
      </c>
      <c r="H2888" s="9">
        <v>43833</v>
      </c>
      <c r="I2888" s="10">
        <v>0.50555555555555554</v>
      </c>
      <c r="J2888" s="11">
        <v>236.3</v>
      </c>
      <c r="K2888" t="s">
        <v>10122</v>
      </c>
      <c r="L2888" t="str">
        <f t="shared" si="90"/>
        <v>98825043</v>
      </c>
      <c r="M2888" t="str">
        <f t="shared" si="91"/>
        <v>75431002</v>
      </c>
      <c r="N2888" t="str">
        <f>VLOOKUP($L2888,Map_Organization!$F:$I,2,FALSE)</f>
        <v>UC3</v>
      </c>
      <c r="O2888" t="str">
        <f>VLOOKUP($L2888,Map_Organization!$F:$I,3,FALSE)</f>
        <v>930</v>
      </c>
      <c r="P2888" t="str">
        <f>VLOOKUP($L2888,Map_Organization!$F:$I,4,FALSE)</f>
        <v>8414</v>
      </c>
      <c r="Q2888" t="str">
        <f>VLOOKUP($M2888,Map_GL!$B:$N,11,FALSE)</f>
        <v>75B</v>
      </c>
      <c r="R2888" t="str">
        <f>VLOOKUP($M2888,Map_GL!$B:$N,12,FALSE)</f>
        <v>000</v>
      </c>
      <c r="S2888" t="str">
        <f>VLOOKUP($M2888,Map_GL!$B:$N,13,FALSE)</f>
        <v>00</v>
      </c>
      <c r="T2888"/>
    </row>
    <row r="2889" spans="1:20" x14ac:dyDescent="0.25">
      <c r="A2889" t="s">
        <v>8</v>
      </c>
      <c r="B2889" t="s">
        <v>10</v>
      </c>
      <c r="C2889" t="s">
        <v>12</v>
      </c>
      <c r="D2889" t="s">
        <v>14</v>
      </c>
      <c r="E2889" t="s">
        <v>10121</v>
      </c>
      <c r="F2889" t="s">
        <v>7098</v>
      </c>
      <c r="G2889" t="s">
        <v>10265</v>
      </c>
      <c r="H2889" s="9">
        <v>43833</v>
      </c>
      <c r="I2889" s="10">
        <v>0.50555555555555554</v>
      </c>
      <c r="J2889" s="11">
        <v>500</v>
      </c>
      <c r="K2889" t="s">
        <v>10122</v>
      </c>
      <c r="L2889" t="str">
        <f t="shared" si="90"/>
        <v>98825043</v>
      </c>
      <c r="M2889" t="str">
        <f t="shared" si="91"/>
        <v>61561017</v>
      </c>
      <c r="N2889" t="str">
        <f>VLOOKUP($L2889,Map_Organization!$F:$I,2,FALSE)</f>
        <v>UC3</v>
      </c>
      <c r="O2889" t="str">
        <f>VLOOKUP($L2889,Map_Organization!$F:$I,3,FALSE)</f>
        <v>930</v>
      </c>
      <c r="P2889" t="str">
        <f>VLOOKUP($L2889,Map_Organization!$F:$I,4,FALSE)</f>
        <v>8414</v>
      </c>
      <c r="Q2889" t="str">
        <f>VLOOKUP($M2889,Map_GL!$B:$N,11,FALSE)</f>
        <v>823</v>
      </c>
      <c r="R2889" t="str">
        <f>VLOOKUP($M2889,Map_GL!$B:$N,12,FALSE)</f>
        <v>420</v>
      </c>
      <c r="S2889" t="str">
        <f>VLOOKUP($M2889,Map_GL!$B:$N,13,FALSE)</f>
        <v>00</v>
      </c>
      <c r="T2889"/>
    </row>
    <row r="2890" spans="1:20" x14ac:dyDescent="0.25">
      <c r="A2890" t="s">
        <v>8</v>
      </c>
      <c r="B2890" t="s">
        <v>10</v>
      </c>
      <c r="C2890" t="s">
        <v>12</v>
      </c>
      <c r="D2890" t="s">
        <v>14</v>
      </c>
      <c r="E2890" t="s">
        <v>10121</v>
      </c>
      <c r="F2890" t="s">
        <v>7098</v>
      </c>
      <c r="G2890" t="s">
        <v>10318</v>
      </c>
      <c r="H2890" s="9">
        <v>43833</v>
      </c>
      <c r="I2890" s="10">
        <v>0.50555555555555554</v>
      </c>
      <c r="J2890" s="11">
        <v>500</v>
      </c>
      <c r="K2890" t="s">
        <v>10122</v>
      </c>
      <c r="L2890" t="str">
        <f t="shared" si="90"/>
        <v>98825043</v>
      </c>
      <c r="M2890" t="str">
        <f t="shared" si="91"/>
        <v>61113037</v>
      </c>
      <c r="N2890" t="str">
        <f>VLOOKUP($L2890,Map_Organization!$F:$I,2,FALSE)</f>
        <v>UC3</v>
      </c>
      <c r="O2890" t="str">
        <f>VLOOKUP($L2890,Map_Organization!$F:$I,3,FALSE)</f>
        <v>930</v>
      </c>
      <c r="P2890" t="str">
        <f>VLOOKUP($L2890,Map_Organization!$F:$I,4,FALSE)</f>
        <v>8414</v>
      </c>
      <c r="Q2890" t="str">
        <f>VLOOKUP($M2890,Map_GL!$B:$N,11,FALSE)</f>
        <v>847</v>
      </c>
      <c r="R2890" t="str">
        <f>VLOOKUP($M2890,Map_GL!$B:$N,12,FALSE)</f>
        <v>000</v>
      </c>
      <c r="S2890" t="str">
        <f>VLOOKUP($M2890,Map_GL!$B:$N,13,FALSE)</f>
        <v>00</v>
      </c>
      <c r="T2890"/>
    </row>
    <row r="2891" spans="1:20" x14ac:dyDescent="0.25">
      <c r="A2891" t="s">
        <v>8</v>
      </c>
      <c r="B2891" t="s">
        <v>10</v>
      </c>
      <c r="C2891" t="s">
        <v>12</v>
      </c>
      <c r="D2891" t="s">
        <v>14</v>
      </c>
      <c r="E2891" t="s">
        <v>10121</v>
      </c>
      <c r="F2891" t="s">
        <v>7098</v>
      </c>
      <c r="G2891" t="s">
        <v>10146</v>
      </c>
      <c r="H2891" s="9">
        <v>43833</v>
      </c>
      <c r="I2891" s="10">
        <v>0.50555555555555554</v>
      </c>
      <c r="J2891" s="11">
        <v>233.97</v>
      </c>
      <c r="K2891" t="s">
        <v>10122</v>
      </c>
      <c r="L2891" t="str">
        <f t="shared" si="90"/>
        <v>98825043</v>
      </c>
      <c r="M2891" t="str">
        <f t="shared" si="91"/>
        <v>61620010</v>
      </c>
      <c r="N2891" t="str">
        <f>VLOOKUP($L2891,Map_Organization!$F:$I,2,FALSE)</f>
        <v>UC3</v>
      </c>
      <c r="O2891" t="str">
        <f>VLOOKUP($L2891,Map_Organization!$F:$I,3,FALSE)</f>
        <v>930</v>
      </c>
      <c r="P2891" t="str">
        <f>VLOOKUP($L2891,Map_Organization!$F:$I,4,FALSE)</f>
        <v>8414</v>
      </c>
      <c r="Q2891" t="str">
        <f>VLOOKUP($M2891,Map_GL!$B:$N,11,FALSE)</f>
        <v>794</v>
      </c>
      <c r="R2891" t="str">
        <f>VLOOKUP($M2891,Map_GL!$B:$N,12,FALSE)</f>
        <v>401</v>
      </c>
      <c r="S2891" t="str">
        <f>VLOOKUP($M2891,Map_GL!$B:$N,13,FALSE)</f>
        <v>00</v>
      </c>
      <c r="T2891"/>
    </row>
    <row r="2892" spans="1:20" x14ac:dyDescent="0.25">
      <c r="A2892" t="s">
        <v>8</v>
      </c>
      <c r="B2892" t="s">
        <v>10</v>
      </c>
      <c r="C2892" t="s">
        <v>12</v>
      </c>
      <c r="D2892" t="s">
        <v>14</v>
      </c>
      <c r="E2892" t="s">
        <v>10121</v>
      </c>
      <c r="F2892" t="s">
        <v>7098</v>
      </c>
      <c r="G2892" t="s">
        <v>10192</v>
      </c>
      <c r="H2892" s="9">
        <v>43833</v>
      </c>
      <c r="I2892" s="10">
        <v>0.50555555555555554</v>
      </c>
      <c r="J2892" s="11">
        <v>3.5300000000000002</v>
      </c>
      <c r="K2892" t="s">
        <v>10122</v>
      </c>
      <c r="L2892" t="str">
        <f t="shared" si="90"/>
        <v>98825043</v>
      </c>
      <c r="M2892" t="str">
        <f t="shared" si="91"/>
        <v>61620113</v>
      </c>
      <c r="N2892" t="str">
        <f>VLOOKUP($L2892,Map_Organization!$F:$I,2,FALSE)</f>
        <v>UC3</v>
      </c>
      <c r="O2892" t="str">
        <f>VLOOKUP($L2892,Map_Organization!$F:$I,3,FALSE)</f>
        <v>930</v>
      </c>
      <c r="P2892" t="str">
        <f>VLOOKUP($L2892,Map_Organization!$F:$I,4,FALSE)</f>
        <v>8414</v>
      </c>
      <c r="Q2892" t="str">
        <f>VLOOKUP($M2892,Map_GL!$B:$N,11,FALSE)</f>
        <v>794</v>
      </c>
      <c r="R2892" t="str">
        <f>VLOOKUP($M2892,Map_GL!$B:$N,12,FALSE)</f>
        <v>401</v>
      </c>
      <c r="S2892" t="str">
        <f>VLOOKUP($M2892,Map_GL!$B:$N,13,FALSE)</f>
        <v>00</v>
      </c>
      <c r="T2892"/>
    </row>
    <row r="2893" spans="1:20" x14ac:dyDescent="0.25">
      <c r="A2893" t="s">
        <v>8</v>
      </c>
      <c r="B2893" t="s">
        <v>10</v>
      </c>
      <c r="C2893" t="s">
        <v>12</v>
      </c>
      <c r="D2893" t="s">
        <v>14</v>
      </c>
      <c r="E2893" t="s">
        <v>10121</v>
      </c>
      <c r="F2893" t="s">
        <v>7098</v>
      </c>
      <c r="G2893" t="s">
        <v>10257</v>
      </c>
      <c r="H2893" s="9">
        <v>43833</v>
      </c>
      <c r="I2893" s="10">
        <v>0.50555555555555554</v>
      </c>
      <c r="J2893" s="11">
        <v>23.7</v>
      </c>
      <c r="K2893" t="s">
        <v>10122</v>
      </c>
      <c r="L2893" t="str">
        <f t="shared" si="90"/>
        <v>98825043</v>
      </c>
      <c r="M2893" t="str">
        <f t="shared" si="91"/>
        <v>62282001</v>
      </c>
      <c r="N2893" t="str">
        <f>VLOOKUP($L2893,Map_Organization!$F:$I,2,FALSE)</f>
        <v>UC3</v>
      </c>
      <c r="O2893" t="str">
        <f>VLOOKUP($L2893,Map_Organization!$F:$I,3,FALSE)</f>
        <v>930</v>
      </c>
      <c r="P2893" t="str">
        <f>VLOOKUP($L2893,Map_Organization!$F:$I,4,FALSE)</f>
        <v>8414</v>
      </c>
      <c r="Q2893" t="str">
        <f>VLOOKUP($M2893,Map_GL!$B:$N,11,FALSE)</f>
        <v>75B</v>
      </c>
      <c r="R2893" t="str">
        <f>VLOOKUP($M2893,Map_GL!$B:$N,12,FALSE)</f>
        <v>000</v>
      </c>
      <c r="S2893" t="str">
        <f>VLOOKUP($M2893,Map_GL!$B:$N,13,FALSE)</f>
        <v>00</v>
      </c>
      <c r="T2893"/>
    </row>
    <row r="2894" spans="1:20" x14ac:dyDescent="0.25">
      <c r="A2894" t="s">
        <v>8</v>
      </c>
      <c r="B2894" t="s">
        <v>10</v>
      </c>
      <c r="C2894" t="s">
        <v>12</v>
      </c>
      <c r="D2894" t="s">
        <v>14</v>
      </c>
      <c r="E2894" t="s">
        <v>10121</v>
      </c>
      <c r="F2894" t="s">
        <v>7098</v>
      </c>
      <c r="G2894" t="s">
        <v>10194</v>
      </c>
      <c r="H2894" s="9">
        <v>43833</v>
      </c>
      <c r="I2894" s="10">
        <v>0.50555555555555554</v>
      </c>
      <c r="J2894" s="11">
        <v>22</v>
      </c>
      <c r="K2894" t="s">
        <v>10122</v>
      </c>
      <c r="L2894" t="str">
        <f t="shared" si="90"/>
        <v>98825043</v>
      </c>
      <c r="M2894" t="str">
        <f t="shared" si="91"/>
        <v>62624110</v>
      </c>
      <c r="N2894" t="str">
        <f>VLOOKUP($L2894,Map_Organization!$F:$I,2,FALSE)</f>
        <v>UC3</v>
      </c>
      <c r="O2894" t="str">
        <f>VLOOKUP($L2894,Map_Organization!$F:$I,3,FALSE)</f>
        <v>930</v>
      </c>
      <c r="P2894" t="str">
        <f>VLOOKUP($L2894,Map_Organization!$F:$I,4,FALSE)</f>
        <v>8414</v>
      </c>
      <c r="Q2894" t="str">
        <f>VLOOKUP($M2894,Map_GL!$B:$N,11,FALSE)</f>
        <v>833</v>
      </c>
      <c r="R2894" t="str">
        <f>VLOOKUP($M2894,Map_GL!$B:$N,12,FALSE)</f>
        <v>401</v>
      </c>
      <c r="S2894" t="str">
        <f>VLOOKUP($M2894,Map_GL!$B:$N,13,FALSE)</f>
        <v>00</v>
      </c>
      <c r="T2894"/>
    </row>
    <row r="2895" spans="1:20" x14ac:dyDescent="0.25">
      <c r="A2895" t="s">
        <v>8</v>
      </c>
      <c r="B2895" t="s">
        <v>10</v>
      </c>
      <c r="C2895" t="s">
        <v>12</v>
      </c>
      <c r="D2895" t="s">
        <v>14</v>
      </c>
      <c r="E2895" t="s">
        <v>10121</v>
      </c>
      <c r="F2895" t="s">
        <v>7098</v>
      </c>
      <c r="G2895" t="s">
        <v>10195</v>
      </c>
      <c r="H2895" s="9">
        <v>43833</v>
      </c>
      <c r="I2895" s="10">
        <v>0.50555555555555554</v>
      </c>
      <c r="J2895" s="11">
        <v>7.02</v>
      </c>
      <c r="K2895" t="s">
        <v>10122</v>
      </c>
      <c r="L2895" t="str">
        <f t="shared" si="90"/>
        <v>98825043</v>
      </c>
      <c r="M2895" t="str">
        <f t="shared" si="91"/>
        <v>62624210</v>
      </c>
      <c r="N2895" t="str">
        <f>VLOOKUP($L2895,Map_Organization!$F:$I,2,FALSE)</f>
        <v>UC3</v>
      </c>
      <c r="O2895" t="str">
        <f>VLOOKUP($L2895,Map_Organization!$F:$I,3,FALSE)</f>
        <v>930</v>
      </c>
      <c r="P2895" t="str">
        <f>VLOOKUP($L2895,Map_Organization!$F:$I,4,FALSE)</f>
        <v>8414</v>
      </c>
      <c r="Q2895" t="str">
        <f>VLOOKUP($M2895,Map_GL!$B:$N,11,FALSE)</f>
        <v>833</v>
      </c>
      <c r="R2895" t="str">
        <f>VLOOKUP($M2895,Map_GL!$B:$N,12,FALSE)</f>
        <v>401</v>
      </c>
      <c r="S2895" t="str">
        <f>VLOOKUP($M2895,Map_GL!$B:$N,13,FALSE)</f>
        <v>00</v>
      </c>
      <c r="T2895"/>
    </row>
    <row r="2896" spans="1:20" x14ac:dyDescent="0.25">
      <c r="A2896" t="s">
        <v>8</v>
      </c>
      <c r="B2896" t="s">
        <v>10</v>
      </c>
      <c r="C2896" t="s">
        <v>12</v>
      </c>
      <c r="D2896" t="s">
        <v>14</v>
      </c>
      <c r="E2896" t="s">
        <v>10121</v>
      </c>
      <c r="F2896" t="s">
        <v>7098</v>
      </c>
      <c r="G2896" t="s">
        <v>10150</v>
      </c>
      <c r="H2896" s="9">
        <v>43833</v>
      </c>
      <c r="I2896" s="10">
        <v>0.50555555555555554</v>
      </c>
      <c r="J2896" s="11">
        <v>40.01</v>
      </c>
      <c r="K2896" t="s">
        <v>10122</v>
      </c>
      <c r="L2896" t="str">
        <f t="shared" si="90"/>
        <v>98825043</v>
      </c>
      <c r="M2896" t="str">
        <f t="shared" si="91"/>
        <v>68123020</v>
      </c>
      <c r="N2896" t="str">
        <f>VLOOKUP($L2896,Map_Organization!$F:$I,2,FALSE)</f>
        <v>UC3</v>
      </c>
      <c r="O2896" t="str">
        <f>VLOOKUP($L2896,Map_Organization!$F:$I,3,FALSE)</f>
        <v>930</v>
      </c>
      <c r="P2896" t="str">
        <f>VLOOKUP($L2896,Map_Organization!$F:$I,4,FALSE)</f>
        <v>8414</v>
      </c>
      <c r="Q2896" t="str">
        <f>VLOOKUP($M2896,Map_GL!$B:$N,11,FALSE)</f>
        <v>833</v>
      </c>
      <c r="R2896" t="str">
        <f>VLOOKUP($M2896,Map_GL!$B:$N,12,FALSE)</f>
        <v>401</v>
      </c>
      <c r="S2896" t="str">
        <f>VLOOKUP($M2896,Map_GL!$B:$N,13,FALSE)</f>
        <v>00</v>
      </c>
      <c r="T2896"/>
    </row>
    <row r="2897" spans="1:20" x14ac:dyDescent="0.25">
      <c r="A2897" t="s">
        <v>8</v>
      </c>
      <c r="B2897" t="s">
        <v>10</v>
      </c>
      <c r="C2897" t="s">
        <v>12</v>
      </c>
      <c r="D2897" t="s">
        <v>14</v>
      </c>
      <c r="E2897" t="s">
        <v>10121</v>
      </c>
      <c r="F2897" t="s">
        <v>7098</v>
      </c>
      <c r="G2897" t="s">
        <v>10148</v>
      </c>
      <c r="H2897" s="9">
        <v>43833</v>
      </c>
      <c r="I2897" s="10">
        <v>0.50555555555555554</v>
      </c>
      <c r="J2897" s="11">
        <v>-233.97</v>
      </c>
      <c r="K2897" t="s">
        <v>10122</v>
      </c>
      <c r="L2897" t="str">
        <f t="shared" si="90"/>
        <v>98825043</v>
      </c>
      <c r="M2897" t="str">
        <f t="shared" si="91"/>
        <v>61620010</v>
      </c>
      <c r="N2897" t="str">
        <f>VLOOKUP($L2897,Map_Organization!$F:$I,2,FALSE)</f>
        <v>UC3</v>
      </c>
      <c r="O2897" t="str">
        <f>VLOOKUP($L2897,Map_Organization!$F:$I,3,FALSE)</f>
        <v>930</v>
      </c>
      <c r="P2897" t="str">
        <f>VLOOKUP($L2897,Map_Organization!$F:$I,4,FALSE)</f>
        <v>8414</v>
      </c>
      <c r="Q2897" t="str">
        <f>VLOOKUP($M2897,Map_GL!$B:$N,11,FALSE)</f>
        <v>794</v>
      </c>
      <c r="R2897" t="str">
        <f>VLOOKUP($M2897,Map_GL!$B:$N,12,FALSE)</f>
        <v>401</v>
      </c>
      <c r="S2897" t="str">
        <f>VLOOKUP($M2897,Map_GL!$B:$N,13,FALSE)</f>
        <v>00</v>
      </c>
      <c r="T2897"/>
    </row>
    <row r="2898" spans="1:20" x14ac:dyDescent="0.25">
      <c r="A2898" t="s">
        <v>8</v>
      </c>
      <c r="B2898" t="s">
        <v>10</v>
      </c>
      <c r="C2898" t="s">
        <v>12</v>
      </c>
      <c r="D2898" t="s">
        <v>14</v>
      </c>
      <c r="E2898" t="s">
        <v>10121</v>
      </c>
      <c r="F2898" t="s">
        <v>7098</v>
      </c>
      <c r="G2898" t="s">
        <v>10151</v>
      </c>
      <c r="H2898" s="9">
        <v>43833</v>
      </c>
      <c r="I2898" s="10">
        <v>0.50555555555555554</v>
      </c>
      <c r="J2898" s="11">
        <v>37.58</v>
      </c>
      <c r="K2898" t="s">
        <v>10122</v>
      </c>
      <c r="L2898" t="str">
        <f t="shared" si="90"/>
        <v>98825043</v>
      </c>
      <c r="M2898" t="str">
        <f t="shared" si="91"/>
        <v>75431003</v>
      </c>
      <c r="N2898" t="str">
        <f>VLOOKUP($L2898,Map_Organization!$F:$I,2,FALSE)</f>
        <v>UC3</v>
      </c>
      <c r="O2898" t="str">
        <f>VLOOKUP($L2898,Map_Organization!$F:$I,3,FALSE)</f>
        <v>930</v>
      </c>
      <c r="P2898" t="str">
        <f>VLOOKUP($L2898,Map_Organization!$F:$I,4,FALSE)</f>
        <v>8414</v>
      </c>
      <c r="Q2898" t="str">
        <f>VLOOKUP($M2898,Map_GL!$B:$N,11,FALSE)</f>
        <v>790</v>
      </c>
      <c r="R2898" t="str">
        <f>VLOOKUP($M2898,Map_GL!$B:$N,12,FALSE)</f>
        <v>000</v>
      </c>
      <c r="S2898" t="str">
        <f>VLOOKUP($M2898,Map_GL!$B:$N,13,FALSE)</f>
        <v>00</v>
      </c>
      <c r="T2898"/>
    </row>
    <row r="2899" spans="1:20" x14ac:dyDescent="0.25">
      <c r="A2899" t="s">
        <v>8</v>
      </c>
      <c r="B2899" t="s">
        <v>10</v>
      </c>
      <c r="C2899" t="s">
        <v>12</v>
      </c>
      <c r="D2899" t="s">
        <v>14</v>
      </c>
      <c r="E2899" t="s">
        <v>10121</v>
      </c>
      <c r="F2899" t="s">
        <v>7098</v>
      </c>
      <c r="G2899" t="s">
        <v>10197</v>
      </c>
      <c r="H2899" s="9">
        <v>43833</v>
      </c>
      <c r="I2899" s="10">
        <v>0.50555555555555554</v>
      </c>
      <c r="J2899" s="11">
        <v>-3.5300000000000002</v>
      </c>
      <c r="K2899" t="s">
        <v>10122</v>
      </c>
      <c r="L2899" t="str">
        <f t="shared" si="90"/>
        <v>98825043</v>
      </c>
      <c r="M2899" t="str">
        <f t="shared" si="91"/>
        <v>61620113</v>
      </c>
      <c r="N2899" t="str">
        <f>VLOOKUP($L2899,Map_Organization!$F:$I,2,FALSE)</f>
        <v>UC3</v>
      </c>
      <c r="O2899" t="str">
        <f>VLOOKUP($L2899,Map_Organization!$F:$I,3,FALSE)</f>
        <v>930</v>
      </c>
      <c r="P2899" t="str">
        <f>VLOOKUP($L2899,Map_Organization!$F:$I,4,FALSE)</f>
        <v>8414</v>
      </c>
      <c r="Q2899" t="str">
        <f>VLOOKUP($M2899,Map_GL!$B:$N,11,FALSE)</f>
        <v>794</v>
      </c>
      <c r="R2899" t="str">
        <f>VLOOKUP($M2899,Map_GL!$B:$N,12,FALSE)</f>
        <v>401</v>
      </c>
      <c r="S2899" t="str">
        <f>VLOOKUP($M2899,Map_GL!$B:$N,13,FALSE)</f>
        <v>00</v>
      </c>
      <c r="T2899"/>
    </row>
    <row r="2900" spans="1:20" x14ac:dyDescent="0.25">
      <c r="A2900" t="s">
        <v>8</v>
      </c>
      <c r="B2900" t="s">
        <v>10</v>
      </c>
      <c r="C2900" t="s">
        <v>12</v>
      </c>
      <c r="D2900" t="s">
        <v>14</v>
      </c>
      <c r="E2900" t="s">
        <v>10121</v>
      </c>
      <c r="F2900" t="s">
        <v>7089</v>
      </c>
      <c r="G2900" t="s">
        <v>10224</v>
      </c>
      <c r="H2900" s="9">
        <v>43833</v>
      </c>
      <c r="I2900" s="10">
        <v>0.50555555555555554</v>
      </c>
      <c r="J2900" s="11">
        <v>6355.16</v>
      </c>
      <c r="K2900" t="s">
        <v>10122</v>
      </c>
      <c r="L2900" t="str">
        <f t="shared" si="90"/>
        <v>98825035</v>
      </c>
      <c r="M2900" t="str">
        <f t="shared" si="91"/>
        <v>64100100</v>
      </c>
      <c r="N2900" t="str">
        <f>VLOOKUP($L2900,Map_Organization!$F:$I,2,FALSE)</f>
        <v>UC3</v>
      </c>
      <c r="O2900" t="str">
        <f>VLOOKUP($L2900,Map_Organization!$F:$I,3,FALSE)</f>
        <v>930</v>
      </c>
      <c r="P2900" t="str">
        <f>VLOOKUP($L2900,Map_Organization!$F:$I,4,FALSE)</f>
        <v>8414</v>
      </c>
      <c r="Q2900" t="str">
        <f>VLOOKUP($M2900,Map_GL!$B:$N,11,FALSE)</f>
        <v>75B</v>
      </c>
      <c r="R2900" t="str">
        <f>VLOOKUP($M2900,Map_GL!$B:$N,12,FALSE)</f>
        <v>000</v>
      </c>
      <c r="S2900" t="str">
        <f>VLOOKUP($M2900,Map_GL!$B:$N,13,FALSE)</f>
        <v>00</v>
      </c>
      <c r="T2900"/>
    </row>
    <row r="2901" spans="1:20" x14ac:dyDescent="0.25">
      <c r="A2901" t="s">
        <v>8</v>
      </c>
      <c r="B2901" t="s">
        <v>10</v>
      </c>
      <c r="C2901" t="s">
        <v>12</v>
      </c>
      <c r="D2901" t="s">
        <v>14</v>
      </c>
      <c r="E2901" t="s">
        <v>10121</v>
      </c>
      <c r="F2901" t="s">
        <v>7089</v>
      </c>
      <c r="G2901" t="s">
        <v>10225</v>
      </c>
      <c r="H2901" s="9">
        <v>43833</v>
      </c>
      <c r="I2901" s="10">
        <v>0.50555555555555554</v>
      </c>
      <c r="J2901" s="11">
        <v>-1590.62</v>
      </c>
      <c r="K2901" t="s">
        <v>10122</v>
      </c>
      <c r="L2901" t="str">
        <f t="shared" si="90"/>
        <v>98825035</v>
      </c>
      <c r="M2901" t="str">
        <f t="shared" si="91"/>
        <v>64100110</v>
      </c>
      <c r="N2901" t="str">
        <f>VLOOKUP($L2901,Map_Organization!$F:$I,2,FALSE)</f>
        <v>UC3</v>
      </c>
      <c r="O2901" t="str">
        <f>VLOOKUP($L2901,Map_Organization!$F:$I,3,FALSE)</f>
        <v>930</v>
      </c>
      <c r="P2901" t="str">
        <f>VLOOKUP($L2901,Map_Organization!$F:$I,4,FALSE)</f>
        <v>8414</v>
      </c>
      <c r="Q2901" t="str">
        <f>VLOOKUP($M2901,Map_GL!$B:$N,11,FALSE)</f>
        <v>75B</v>
      </c>
      <c r="R2901" t="str">
        <f>VLOOKUP($M2901,Map_GL!$B:$N,12,FALSE)</f>
        <v>000</v>
      </c>
      <c r="S2901" t="str">
        <f>VLOOKUP($M2901,Map_GL!$B:$N,13,FALSE)</f>
        <v>00</v>
      </c>
      <c r="T2901"/>
    </row>
    <row r="2902" spans="1:20" x14ac:dyDescent="0.25">
      <c r="A2902" t="s">
        <v>8</v>
      </c>
      <c r="B2902" t="s">
        <v>10</v>
      </c>
      <c r="C2902" t="s">
        <v>12</v>
      </c>
      <c r="D2902" t="s">
        <v>14</v>
      </c>
      <c r="E2902" t="s">
        <v>10121</v>
      </c>
      <c r="F2902" t="s">
        <v>7089</v>
      </c>
      <c r="G2902" t="s">
        <v>10261</v>
      </c>
      <c r="H2902" s="9">
        <v>43833</v>
      </c>
      <c r="I2902" s="10">
        <v>0.50555555555555554</v>
      </c>
      <c r="J2902" s="11">
        <v>25.46</v>
      </c>
      <c r="K2902" t="s">
        <v>10122</v>
      </c>
      <c r="L2902" t="str">
        <f t="shared" si="90"/>
        <v>98825035</v>
      </c>
      <c r="M2902" t="str">
        <f t="shared" si="91"/>
        <v>64100300</v>
      </c>
      <c r="N2902" t="str">
        <f>VLOOKUP($L2902,Map_Organization!$F:$I,2,FALSE)</f>
        <v>UC3</v>
      </c>
      <c r="O2902" t="str">
        <f>VLOOKUP($L2902,Map_Organization!$F:$I,3,FALSE)</f>
        <v>930</v>
      </c>
      <c r="P2902" t="str">
        <f>VLOOKUP($L2902,Map_Organization!$F:$I,4,FALSE)</f>
        <v>8414</v>
      </c>
      <c r="Q2902" t="str">
        <f>VLOOKUP($M2902,Map_GL!$B:$N,11,FALSE)</f>
        <v>75B</v>
      </c>
      <c r="R2902" t="str">
        <f>VLOOKUP($M2902,Map_GL!$B:$N,12,FALSE)</f>
        <v>000</v>
      </c>
      <c r="S2902" t="str">
        <f>VLOOKUP($M2902,Map_GL!$B:$N,13,FALSE)</f>
        <v>00</v>
      </c>
      <c r="T2902"/>
    </row>
    <row r="2903" spans="1:20" x14ac:dyDescent="0.25">
      <c r="A2903" t="s">
        <v>8</v>
      </c>
      <c r="B2903" t="s">
        <v>10</v>
      </c>
      <c r="C2903" t="s">
        <v>12</v>
      </c>
      <c r="D2903" t="s">
        <v>14</v>
      </c>
      <c r="E2903" t="s">
        <v>10121</v>
      </c>
      <c r="F2903" t="s">
        <v>7089</v>
      </c>
      <c r="G2903" t="s">
        <v>10226</v>
      </c>
      <c r="H2903" s="9">
        <v>43833</v>
      </c>
      <c r="I2903" s="10">
        <v>0.50555555555555554</v>
      </c>
      <c r="J2903" s="11">
        <v>-548</v>
      </c>
      <c r="K2903" t="s">
        <v>10122</v>
      </c>
      <c r="L2903" t="str">
        <f t="shared" si="90"/>
        <v>98825035</v>
      </c>
      <c r="M2903" t="str">
        <f t="shared" si="91"/>
        <v>64100112</v>
      </c>
      <c r="N2903" t="str">
        <f>VLOOKUP($L2903,Map_Organization!$F:$I,2,FALSE)</f>
        <v>UC3</v>
      </c>
      <c r="O2903" t="str">
        <f>VLOOKUP($L2903,Map_Organization!$F:$I,3,FALSE)</f>
        <v>930</v>
      </c>
      <c r="P2903" t="str">
        <f>VLOOKUP($L2903,Map_Organization!$F:$I,4,FALSE)</f>
        <v>8414</v>
      </c>
      <c r="Q2903" t="str">
        <f>VLOOKUP($M2903,Map_GL!$B:$N,11,FALSE)</f>
        <v>75B</v>
      </c>
      <c r="R2903" t="str">
        <f>VLOOKUP($M2903,Map_GL!$B:$N,12,FALSE)</f>
        <v>000</v>
      </c>
      <c r="S2903" t="str">
        <f>VLOOKUP($M2903,Map_GL!$B:$N,13,FALSE)</f>
        <v>00</v>
      </c>
      <c r="T2903"/>
    </row>
    <row r="2904" spans="1:20" x14ac:dyDescent="0.25">
      <c r="A2904" t="s">
        <v>8</v>
      </c>
      <c r="B2904" t="s">
        <v>10</v>
      </c>
      <c r="C2904" t="s">
        <v>12</v>
      </c>
      <c r="D2904" t="s">
        <v>14</v>
      </c>
      <c r="E2904" t="s">
        <v>10121</v>
      </c>
      <c r="F2904" t="s">
        <v>7089</v>
      </c>
      <c r="G2904" t="s">
        <v>10227</v>
      </c>
      <c r="H2904" s="9">
        <v>43833</v>
      </c>
      <c r="I2904" s="10">
        <v>0.50555555555555554</v>
      </c>
      <c r="J2904" s="11">
        <v>712</v>
      </c>
      <c r="K2904" t="s">
        <v>10122</v>
      </c>
      <c r="L2904" t="str">
        <f t="shared" si="90"/>
        <v>98825035</v>
      </c>
      <c r="M2904" t="str">
        <f t="shared" si="91"/>
        <v>64100520</v>
      </c>
      <c r="N2904" t="str">
        <f>VLOOKUP($L2904,Map_Organization!$F:$I,2,FALSE)</f>
        <v>UC3</v>
      </c>
      <c r="O2904" t="str">
        <f>VLOOKUP($L2904,Map_Organization!$F:$I,3,FALSE)</f>
        <v>930</v>
      </c>
      <c r="P2904" t="str">
        <f>VLOOKUP($L2904,Map_Organization!$F:$I,4,FALSE)</f>
        <v>8414</v>
      </c>
      <c r="Q2904" t="str">
        <f>VLOOKUP($M2904,Map_GL!$B:$N,11,FALSE)</f>
        <v>75B</v>
      </c>
      <c r="R2904" t="str">
        <f>VLOOKUP($M2904,Map_GL!$B:$N,12,FALSE)</f>
        <v>000</v>
      </c>
      <c r="S2904" t="str">
        <f>VLOOKUP($M2904,Map_GL!$B:$N,13,FALSE)</f>
        <v>00</v>
      </c>
      <c r="T2904"/>
    </row>
    <row r="2905" spans="1:20" x14ac:dyDescent="0.25">
      <c r="A2905" t="s">
        <v>8</v>
      </c>
      <c r="B2905" t="s">
        <v>10</v>
      </c>
      <c r="C2905" t="s">
        <v>12</v>
      </c>
      <c r="D2905" t="s">
        <v>14</v>
      </c>
      <c r="E2905" t="s">
        <v>10121</v>
      </c>
      <c r="F2905" t="s">
        <v>7089</v>
      </c>
      <c r="G2905" t="s">
        <v>10228</v>
      </c>
      <c r="H2905" s="9">
        <v>43833</v>
      </c>
      <c r="I2905" s="10">
        <v>0.50555555555555554</v>
      </c>
      <c r="J2905" s="11">
        <v>1381.15</v>
      </c>
      <c r="K2905" t="s">
        <v>10122</v>
      </c>
      <c r="L2905" t="str">
        <f t="shared" si="90"/>
        <v>98825035</v>
      </c>
      <c r="M2905" t="str">
        <f t="shared" si="91"/>
        <v>64106031</v>
      </c>
      <c r="N2905" t="str">
        <f>VLOOKUP($L2905,Map_Organization!$F:$I,2,FALSE)</f>
        <v>UC3</v>
      </c>
      <c r="O2905" t="str">
        <f>VLOOKUP($L2905,Map_Organization!$F:$I,3,FALSE)</f>
        <v>930</v>
      </c>
      <c r="P2905" t="str">
        <f>VLOOKUP($L2905,Map_Organization!$F:$I,4,FALSE)</f>
        <v>8414</v>
      </c>
      <c r="Q2905" t="str">
        <f>VLOOKUP($M2905,Map_GL!$B:$N,11,FALSE)</f>
        <v>75B</v>
      </c>
      <c r="R2905" t="str">
        <f>VLOOKUP($M2905,Map_GL!$B:$N,12,FALSE)</f>
        <v>000</v>
      </c>
      <c r="S2905" t="str">
        <f>VLOOKUP($M2905,Map_GL!$B:$N,13,FALSE)</f>
        <v>00</v>
      </c>
      <c r="T2905"/>
    </row>
    <row r="2906" spans="1:20" x14ac:dyDescent="0.25">
      <c r="A2906" t="s">
        <v>8</v>
      </c>
      <c r="B2906" t="s">
        <v>10</v>
      </c>
      <c r="C2906" t="s">
        <v>12</v>
      </c>
      <c r="D2906" t="s">
        <v>14</v>
      </c>
      <c r="E2906" t="s">
        <v>10121</v>
      </c>
      <c r="F2906" t="s">
        <v>7089</v>
      </c>
      <c r="G2906" t="s">
        <v>10229</v>
      </c>
      <c r="H2906" s="9">
        <v>43833</v>
      </c>
      <c r="I2906" s="10">
        <v>0.50555555555555554</v>
      </c>
      <c r="J2906" s="11">
        <v>41.96</v>
      </c>
      <c r="K2906" t="s">
        <v>10122</v>
      </c>
      <c r="L2906" t="str">
        <f t="shared" si="90"/>
        <v>98825035</v>
      </c>
      <c r="M2906" t="str">
        <f t="shared" si="91"/>
        <v>64502021</v>
      </c>
      <c r="N2906" t="str">
        <f>VLOOKUP($L2906,Map_Organization!$F:$I,2,FALSE)</f>
        <v>UC3</v>
      </c>
      <c r="O2906" t="str">
        <f>VLOOKUP($L2906,Map_Organization!$F:$I,3,FALSE)</f>
        <v>930</v>
      </c>
      <c r="P2906" t="str">
        <f>VLOOKUP($L2906,Map_Organization!$F:$I,4,FALSE)</f>
        <v>8414</v>
      </c>
      <c r="Q2906" t="str">
        <f>VLOOKUP($M2906,Map_GL!$B:$N,11,FALSE)</f>
        <v>75B</v>
      </c>
      <c r="R2906" t="str">
        <f>VLOOKUP($M2906,Map_GL!$B:$N,12,FALSE)</f>
        <v>000</v>
      </c>
      <c r="S2906" t="str">
        <f>VLOOKUP($M2906,Map_GL!$B:$N,13,FALSE)</f>
        <v>00</v>
      </c>
      <c r="T2906"/>
    </row>
    <row r="2907" spans="1:20" x14ac:dyDescent="0.25">
      <c r="A2907" t="s">
        <v>8</v>
      </c>
      <c r="B2907" t="s">
        <v>10</v>
      </c>
      <c r="C2907" t="s">
        <v>12</v>
      </c>
      <c r="D2907" t="s">
        <v>14</v>
      </c>
      <c r="E2907" t="s">
        <v>10121</v>
      </c>
      <c r="F2907" t="s">
        <v>7089</v>
      </c>
      <c r="G2907" t="s">
        <v>10230</v>
      </c>
      <c r="H2907" s="9">
        <v>43833</v>
      </c>
      <c r="I2907" s="10">
        <v>0.50555555555555554</v>
      </c>
      <c r="J2907" s="11">
        <v>264.11</v>
      </c>
      <c r="K2907" t="s">
        <v>10122</v>
      </c>
      <c r="L2907" t="str">
        <f t="shared" si="90"/>
        <v>98825035</v>
      </c>
      <c r="M2907" t="str">
        <f t="shared" si="91"/>
        <v>64503001</v>
      </c>
      <c r="N2907" t="str">
        <f>VLOOKUP($L2907,Map_Organization!$F:$I,2,FALSE)</f>
        <v>UC3</v>
      </c>
      <c r="O2907" t="str">
        <f>VLOOKUP($L2907,Map_Organization!$F:$I,3,FALSE)</f>
        <v>930</v>
      </c>
      <c r="P2907" t="str">
        <f>VLOOKUP($L2907,Map_Organization!$F:$I,4,FALSE)</f>
        <v>8414</v>
      </c>
      <c r="Q2907" t="str">
        <f>VLOOKUP($M2907,Map_GL!$B:$N,11,FALSE)</f>
        <v>75B</v>
      </c>
      <c r="R2907" t="str">
        <f>VLOOKUP($M2907,Map_GL!$B:$N,12,FALSE)</f>
        <v>000</v>
      </c>
      <c r="S2907" t="str">
        <f>VLOOKUP($M2907,Map_GL!$B:$N,13,FALSE)</f>
        <v>00</v>
      </c>
      <c r="T2907"/>
    </row>
    <row r="2908" spans="1:20" x14ac:dyDescent="0.25">
      <c r="A2908" t="s">
        <v>8</v>
      </c>
      <c r="B2908" t="s">
        <v>10</v>
      </c>
      <c r="C2908" t="s">
        <v>12</v>
      </c>
      <c r="D2908" t="s">
        <v>14</v>
      </c>
      <c r="E2908" t="s">
        <v>10121</v>
      </c>
      <c r="F2908" t="s">
        <v>7089</v>
      </c>
      <c r="G2908" t="s">
        <v>10231</v>
      </c>
      <c r="H2908" s="9">
        <v>43833</v>
      </c>
      <c r="I2908" s="10">
        <v>0.50555555555555554</v>
      </c>
      <c r="J2908" s="11">
        <v>269.13</v>
      </c>
      <c r="K2908" t="s">
        <v>10122</v>
      </c>
      <c r="L2908" t="str">
        <f t="shared" si="90"/>
        <v>98825035</v>
      </c>
      <c r="M2908" t="str">
        <f t="shared" si="91"/>
        <v>61620003</v>
      </c>
      <c r="N2908" t="str">
        <f>VLOOKUP($L2908,Map_Organization!$F:$I,2,FALSE)</f>
        <v>UC3</v>
      </c>
      <c r="O2908" t="str">
        <f>VLOOKUP($L2908,Map_Organization!$F:$I,3,FALSE)</f>
        <v>930</v>
      </c>
      <c r="P2908" t="str">
        <f>VLOOKUP($L2908,Map_Organization!$F:$I,4,FALSE)</f>
        <v>8414</v>
      </c>
      <c r="Q2908" t="str">
        <f>VLOOKUP($M2908,Map_GL!$B:$N,11,FALSE)</f>
        <v>794</v>
      </c>
      <c r="R2908" t="str">
        <f>VLOOKUP($M2908,Map_GL!$B:$N,12,FALSE)</f>
        <v>401</v>
      </c>
      <c r="S2908" t="str">
        <f>VLOOKUP($M2908,Map_GL!$B:$N,13,FALSE)</f>
        <v>00</v>
      </c>
      <c r="T2908"/>
    </row>
    <row r="2909" spans="1:20" x14ac:dyDescent="0.25">
      <c r="A2909" t="s">
        <v>8</v>
      </c>
      <c r="B2909" t="s">
        <v>10</v>
      </c>
      <c r="C2909" t="s">
        <v>12</v>
      </c>
      <c r="D2909" t="s">
        <v>14</v>
      </c>
      <c r="E2909" t="s">
        <v>10121</v>
      </c>
      <c r="F2909" t="s">
        <v>7089</v>
      </c>
      <c r="G2909" t="s">
        <v>10232</v>
      </c>
      <c r="H2909" s="9">
        <v>43833</v>
      </c>
      <c r="I2909" s="10">
        <v>0.50555555555555554</v>
      </c>
      <c r="J2909" s="11">
        <v>51.069999999999993</v>
      </c>
      <c r="K2909" t="s">
        <v>10122</v>
      </c>
      <c r="L2909" t="str">
        <f t="shared" si="90"/>
        <v>98825035</v>
      </c>
      <c r="M2909" t="str">
        <f t="shared" si="91"/>
        <v>64501011</v>
      </c>
      <c r="N2909" t="str">
        <f>VLOOKUP($L2909,Map_Organization!$F:$I,2,FALSE)</f>
        <v>UC3</v>
      </c>
      <c r="O2909" t="str">
        <f>VLOOKUP($L2909,Map_Organization!$F:$I,3,FALSE)</f>
        <v>930</v>
      </c>
      <c r="P2909" t="str">
        <f>VLOOKUP($L2909,Map_Organization!$F:$I,4,FALSE)</f>
        <v>8414</v>
      </c>
      <c r="Q2909" t="str">
        <f>VLOOKUP($M2909,Map_GL!$B:$N,11,FALSE)</f>
        <v>75B</v>
      </c>
      <c r="R2909" t="str">
        <f>VLOOKUP($M2909,Map_GL!$B:$N,12,FALSE)</f>
        <v>000</v>
      </c>
      <c r="S2909" t="str">
        <f>VLOOKUP($M2909,Map_GL!$B:$N,13,FALSE)</f>
        <v>00</v>
      </c>
      <c r="T2909"/>
    </row>
    <row r="2910" spans="1:20" x14ac:dyDescent="0.25">
      <c r="A2910" t="s">
        <v>8</v>
      </c>
      <c r="B2910" t="s">
        <v>10</v>
      </c>
      <c r="C2910" t="s">
        <v>12</v>
      </c>
      <c r="D2910" t="s">
        <v>14</v>
      </c>
      <c r="E2910" t="s">
        <v>10121</v>
      </c>
      <c r="F2910" t="s">
        <v>7089</v>
      </c>
      <c r="G2910" t="s">
        <v>10233</v>
      </c>
      <c r="H2910" s="9">
        <v>43833</v>
      </c>
      <c r="I2910" s="10">
        <v>0.50555555555555554</v>
      </c>
      <c r="J2910" s="11">
        <v>-235.25</v>
      </c>
      <c r="K2910" t="s">
        <v>10122</v>
      </c>
      <c r="L2910" t="str">
        <f t="shared" si="90"/>
        <v>98825035</v>
      </c>
      <c r="M2910" t="str">
        <f t="shared" si="91"/>
        <v>64501111</v>
      </c>
      <c r="N2910" t="str">
        <f>VLOOKUP($L2910,Map_Organization!$F:$I,2,FALSE)</f>
        <v>UC3</v>
      </c>
      <c r="O2910" t="str">
        <f>VLOOKUP($L2910,Map_Organization!$F:$I,3,FALSE)</f>
        <v>930</v>
      </c>
      <c r="P2910" t="str">
        <f>VLOOKUP($L2910,Map_Organization!$F:$I,4,FALSE)</f>
        <v>8414</v>
      </c>
      <c r="Q2910" t="str">
        <f>VLOOKUP($M2910,Map_GL!$B:$N,11,FALSE)</f>
        <v>75B</v>
      </c>
      <c r="R2910" t="str">
        <f>VLOOKUP($M2910,Map_GL!$B:$N,12,FALSE)</f>
        <v>000</v>
      </c>
      <c r="S2910" t="str">
        <f>VLOOKUP($M2910,Map_GL!$B:$N,13,FALSE)</f>
        <v>00</v>
      </c>
      <c r="T2910"/>
    </row>
    <row r="2911" spans="1:20" x14ac:dyDescent="0.25">
      <c r="A2911" t="s">
        <v>8</v>
      </c>
      <c r="B2911" t="s">
        <v>10</v>
      </c>
      <c r="C2911" t="s">
        <v>12</v>
      </c>
      <c r="D2911" t="s">
        <v>14</v>
      </c>
      <c r="E2911" t="s">
        <v>10121</v>
      </c>
      <c r="F2911" t="s">
        <v>7089</v>
      </c>
      <c r="G2911" t="s">
        <v>10234</v>
      </c>
      <c r="H2911" s="9">
        <v>43833</v>
      </c>
      <c r="I2911" s="10">
        <v>0.50555555555555554</v>
      </c>
      <c r="J2911" s="11">
        <v>539.02</v>
      </c>
      <c r="K2911" t="s">
        <v>10122</v>
      </c>
      <c r="L2911" t="str">
        <f t="shared" si="90"/>
        <v>98825035</v>
      </c>
      <c r="M2911" t="str">
        <f t="shared" si="91"/>
        <v>64501611</v>
      </c>
      <c r="N2911" t="str">
        <f>VLOOKUP($L2911,Map_Organization!$F:$I,2,FALSE)</f>
        <v>UC3</v>
      </c>
      <c r="O2911" t="str">
        <f>VLOOKUP($L2911,Map_Organization!$F:$I,3,FALSE)</f>
        <v>930</v>
      </c>
      <c r="P2911" t="str">
        <f>VLOOKUP($L2911,Map_Organization!$F:$I,4,FALSE)</f>
        <v>8414</v>
      </c>
      <c r="Q2911" t="str">
        <f>VLOOKUP($M2911,Map_GL!$B:$N,11,FALSE)</f>
        <v>75B</v>
      </c>
      <c r="R2911" t="str">
        <f>VLOOKUP($M2911,Map_GL!$B:$N,12,FALSE)</f>
        <v>000</v>
      </c>
      <c r="S2911" t="str">
        <f>VLOOKUP($M2911,Map_GL!$B:$N,13,FALSE)</f>
        <v>00</v>
      </c>
      <c r="T2911"/>
    </row>
    <row r="2912" spans="1:20" x14ac:dyDescent="0.25">
      <c r="A2912" t="s">
        <v>8</v>
      </c>
      <c r="B2912" t="s">
        <v>10</v>
      </c>
      <c r="C2912" t="s">
        <v>12</v>
      </c>
      <c r="D2912" t="s">
        <v>14</v>
      </c>
      <c r="E2912" t="s">
        <v>10121</v>
      </c>
      <c r="F2912" t="s">
        <v>7089</v>
      </c>
      <c r="G2912" t="s">
        <v>10235</v>
      </c>
      <c r="H2912" s="9">
        <v>43833</v>
      </c>
      <c r="I2912" s="10">
        <v>0.50555555555555554</v>
      </c>
      <c r="J2912" s="11">
        <v>34.96</v>
      </c>
      <c r="K2912" t="s">
        <v>10122</v>
      </c>
      <c r="L2912" t="str">
        <f t="shared" si="90"/>
        <v>98825035</v>
      </c>
      <c r="M2912" t="str">
        <f t="shared" si="91"/>
        <v>64501621</v>
      </c>
      <c r="N2912" t="str">
        <f>VLOOKUP($L2912,Map_Organization!$F:$I,2,FALSE)</f>
        <v>UC3</v>
      </c>
      <c r="O2912" t="str">
        <f>VLOOKUP($L2912,Map_Organization!$F:$I,3,FALSE)</f>
        <v>930</v>
      </c>
      <c r="P2912" t="str">
        <f>VLOOKUP($L2912,Map_Organization!$F:$I,4,FALSE)</f>
        <v>8414</v>
      </c>
      <c r="Q2912" t="str">
        <f>VLOOKUP($M2912,Map_GL!$B:$N,11,FALSE)</f>
        <v>75B</v>
      </c>
      <c r="R2912" t="str">
        <f>VLOOKUP($M2912,Map_GL!$B:$N,12,FALSE)</f>
        <v>000</v>
      </c>
      <c r="S2912" t="str">
        <f>VLOOKUP($M2912,Map_GL!$B:$N,13,FALSE)</f>
        <v>00</v>
      </c>
      <c r="T2912"/>
    </row>
    <row r="2913" spans="1:20" x14ac:dyDescent="0.25">
      <c r="A2913" t="s">
        <v>8</v>
      </c>
      <c r="B2913" t="s">
        <v>10</v>
      </c>
      <c r="C2913" t="s">
        <v>12</v>
      </c>
      <c r="D2913" t="s">
        <v>14</v>
      </c>
      <c r="E2913" t="s">
        <v>10121</v>
      </c>
      <c r="F2913" t="s">
        <v>7089</v>
      </c>
      <c r="G2913" t="s">
        <v>10236</v>
      </c>
      <c r="H2913" s="9">
        <v>43833</v>
      </c>
      <c r="I2913" s="10">
        <v>0.50555555555555554</v>
      </c>
      <c r="J2913" s="11">
        <v>117.74</v>
      </c>
      <c r="K2913" t="s">
        <v>10122</v>
      </c>
      <c r="L2913" t="str">
        <f t="shared" si="90"/>
        <v>98825035</v>
      </c>
      <c r="M2913" t="str">
        <f t="shared" si="91"/>
        <v>64501631</v>
      </c>
      <c r="N2913" t="str">
        <f>VLOOKUP($L2913,Map_Organization!$F:$I,2,FALSE)</f>
        <v>UC3</v>
      </c>
      <c r="O2913" t="str">
        <f>VLOOKUP($L2913,Map_Organization!$F:$I,3,FALSE)</f>
        <v>930</v>
      </c>
      <c r="P2913" t="str">
        <f>VLOOKUP($L2913,Map_Organization!$F:$I,4,FALSE)</f>
        <v>8414</v>
      </c>
      <c r="Q2913" t="str">
        <f>VLOOKUP($M2913,Map_GL!$B:$N,11,FALSE)</f>
        <v>75B</v>
      </c>
      <c r="R2913" t="str">
        <f>VLOOKUP($M2913,Map_GL!$B:$N,12,FALSE)</f>
        <v>000</v>
      </c>
      <c r="S2913" t="str">
        <f>VLOOKUP($M2913,Map_GL!$B:$N,13,FALSE)</f>
        <v>00</v>
      </c>
      <c r="T2913"/>
    </row>
    <row r="2914" spans="1:20" x14ac:dyDescent="0.25">
      <c r="A2914" t="s">
        <v>8</v>
      </c>
      <c r="B2914" t="s">
        <v>10</v>
      </c>
      <c r="C2914" t="s">
        <v>12</v>
      </c>
      <c r="D2914" t="s">
        <v>14</v>
      </c>
      <c r="E2914" t="s">
        <v>10121</v>
      </c>
      <c r="F2914" t="s">
        <v>7089</v>
      </c>
      <c r="G2914" t="s">
        <v>10237</v>
      </c>
      <c r="H2914" s="9">
        <v>43833</v>
      </c>
      <c r="I2914" s="10">
        <v>0.50555555555555554</v>
      </c>
      <c r="J2914" s="11">
        <v>-1381.15</v>
      </c>
      <c r="K2914" t="s">
        <v>10122</v>
      </c>
      <c r="L2914" t="str">
        <f t="shared" si="90"/>
        <v>98825035</v>
      </c>
      <c r="M2914" t="str">
        <f t="shared" si="91"/>
        <v>64106031</v>
      </c>
      <c r="N2914" t="str">
        <f>VLOOKUP($L2914,Map_Organization!$F:$I,2,FALSE)</f>
        <v>UC3</v>
      </c>
      <c r="O2914" t="str">
        <f>VLOOKUP($L2914,Map_Organization!$F:$I,3,FALSE)</f>
        <v>930</v>
      </c>
      <c r="P2914" t="str">
        <f>VLOOKUP($L2914,Map_Organization!$F:$I,4,FALSE)</f>
        <v>8414</v>
      </c>
      <c r="Q2914" t="str">
        <f>VLOOKUP($M2914,Map_GL!$B:$N,11,FALSE)</f>
        <v>75B</v>
      </c>
      <c r="R2914" t="str">
        <f>VLOOKUP($M2914,Map_GL!$B:$N,12,FALSE)</f>
        <v>000</v>
      </c>
      <c r="S2914" t="str">
        <f>VLOOKUP($M2914,Map_GL!$B:$N,13,FALSE)</f>
        <v>00</v>
      </c>
      <c r="T2914"/>
    </row>
    <row r="2915" spans="1:20" x14ac:dyDescent="0.25">
      <c r="A2915" t="s">
        <v>8</v>
      </c>
      <c r="B2915" t="s">
        <v>10</v>
      </c>
      <c r="C2915" t="s">
        <v>12</v>
      </c>
      <c r="D2915" t="s">
        <v>14</v>
      </c>
      <c r="E2915" t="s">
        <v>10121</v>
      </c>
      <c r="F2915" t="s">
        <v>7089</v>
      </c>
      <c r="G2915" t="s">
        <v>10238</v>
      </c>
      <c r="H2915" s="9">
        <v>43833</v>
      </c>
      <c r="I2915" s="10">
        <v>0.50555555555555554</v>
      </c>
      <c r="J2915" s="11">
        <v>1381.15</v>
      </c>
      <c r="K2915" t="s">
        <v>10122</v>
      </c>
      <c r="L2915" t="str">
        <f t="shared" si="90"/>
        <v>98825035</v>
      </c>
      <c r="M2915" t="str">
        <f t="shared" si="91"/>
        <v>64106030</v>
      </c>
      <c r="N2915" t="str">
        <f>VLOOKUP($L2915,Map_Organization!$F:$I,2,FALSE)</f>
        <v>UC3</v>
      </c>
      <c r="O2915" t="str">
        <f>VLOOKUP($L2915,Map_Organization!$F:$I,3,FALSE)</f>
        <v>930</v>
      </c>
      <c r="P2915" t="str">
        <f>VLOOKUP($L2915,Map_Organization!$F:$I,4,FALSE)</f>
        <v>8414</v>
      </c>
      <c r="Q2915" t="str">
        <f>VLOOKUP($M2915,Map_GL!$B:$N,11,FALSE)</f>
        <v>75B</v>
      </c>
      <c r="R2915" t="str">
        <f>VLOOKUP($M2915,Map_GL!$B:$N,12,FALSE)</f>
        <v>000</v>
      </c>
      <c r="S2915" t="str">
        <f>VLOOKUP($M2915,Map_GL!$B:$N,13,FALSE)</f>
        <v>00</v>
      </c>
      <c r="T2915"/>
    </row>
    <row r="2916" spans="1:20" x14ac:dyDescent="0.25">
      <c r="A2916" t="s">
        <v>8</v>
      </c>
      <c r="B2916" t="s">
        <v>10</v>
      </c>
      <c r="C2916" t="s">
        <v>12</v>
      </c>
      <c r="D2916" t="s">
        <v>14</v>
      </c>
      <c r="E2916" t="s">
        <v>10121</v>
      </c>
      <c r="F2916" t="s">
        <v>7089</v>
      </c>
      <c r="G2916" t="s">
        <v>10239</v>
      </c>
      <c r="H2916" s="9">
        <v>43833</v>
      </c>
      <c r="I2916" s="10">
        <v>0.50555555555555554</v>
      </c>
      <c r="J2916" s="11">
        <v>-41.96</v>
      </c>
      <c r="K2916" t="s">
        <v>10122</v>
      </c>
      <c r="L2916" t="str">
        <f t="shared" si="90"/>
        <v>98825035</v>
      </c>
      <c r="M2916" t="str">
        <f t="shared" si="91"/>
        <v>64502021</v>
      </c>
      <c r="N2916" t="str">
        <f>VLOOKUP($L2916,Map_Organization!$F:$I,2,FALSE)</f>
        <v>UC3</v>
      </c>
      <c r="O2916" t="str">
        <f>VLOOKUP($L2916,Map_Organization!$F:$I,3,FALSE)</f>
        <v>930</v>
      </c>
      <c r="P2916" t="str">
        <f>VLOOKUP($L2916,Map_Organization!$F:$I,4,FALSE)</f>
        <v>8414</v>
      </c>
      <c r="Q2916" t="str">
        <f>VLOOKUP($M2916,Map_GL!$B:$N,11,FALSE)</f>
        <v>75B</v>
      </c>
      <c r="R2916" t="str">
        <f>VLOOKUP($M2916,Map_GL!$B:$N,12,FALSE)</f>
        <v>000</v>
      </c>
      <c r="S2916" t="str">
        <f>VLOOKUP($M2916,Map_GL!$B:$N,13,FALSE)</f>
        <v>00</v>
      </c>
      <c r="T2916"/>
    </row>
    <row r="2917" spans="1:20" x14ac:dyDescent="0.25">
      <c r="A2917" t="s">
        <v>8</v>
      </c>
      <c r="B2917" t="s">
        <v>10</v>
      </c>
      <c r="C2917" t="s">
        <v>12</v>
      </c>
      <c r="D2917" t="s">
        <v>14</v>
      </c>
      <c r="E2917" t="s">
        <v>10121</v>
      </c>
      <c r="F2917" t="s">
        <v>7089</v>
      </c>
      <c r="G2917" t="s">
        <v>10240</v>
      </c>
      <c r="H2917" s="9">
        <v>43833</v>
      </c>
      <c r="I2917" s="10">
        <v>0.50555555555555554</v>
      </c>
      <c r="J2917" s="11">
        <v>-264.11</v>
      </c>
      <c r="K2917" t="s">
        <v>10122</v>
      </c>
      <c r="L2917" t="str">
        <f t="shared" si="90"/>
        <v>98825035</v>
      </c>
      <c r="M2917" t="str">
        <f t="shared" si="91"/>
        <v>64503001</v>
      </c>
      <c r="N2917" t="str">
        <f>VLOOKUP($L2917,Map_Organization!$F:$I,2,FALSE)</f>
        <v>UC3</v>
      </c>
      <c r="O2917" t="str">
        <f>VLOOKUP($L2917,Map_Organization!$F:$I,3,FALSE)</f>
        <v>930</v>
      </c>
      <c r="P2917" t="str">
        <f>VLOOKUP($L2917,Map_Organization!$F:$I,4,FALSE)</f>
        <v>8414</v>
      </c>
      <c r="Q2917" t="str">
        <f>VLOOKUP($M2917,Map_GL!$B:$N,11,FALSE)</f>
        <v>75B</v>
      </c>
      <c r="R2917" t="str">
        <f>VLOOKUP($M2917,Map_GL!$B:$N,12,FALSE)</f>
        <v>000</v>
      </c>
      <c r="S2917" t="str">
        <f>VLOOKUP($M2917,Map_GL!$B:$N,13,FALSE)</f>
        <v>00</v>
      </c>
      <c r="T2917"/>
    </row>
    <row r="2918" spans="1:20" x14ac:dyDescent="0.25">
      <c r="A2918" t="s">
        <v>8</v>
      </c>
      <c r="B2918" t="s">
        <v>10</v>
      </c>
      <c r="C2918" t="s">
        <v>12</v>
      </c>
      <c r="D2918" t="s">
        <v>14</v>
      </c>
      <c r="E2918" t="s">
        <v>10121</v>
      </c>
      <c r="F2918" t="s">
        <v>7089</v>
      </c>
      <c r="G2918" t="s">
        <v>10241</v>
      </c>
      <c r="H2918" s="9">
        <v>43833</v>
      </c>
      <c r="I2918" s="10">
        <v>0.50555555555555554</v>
      </c>
      <c r="J2918" s="11">
        <v>41.96</v>
      </c>
      <c r="K2918" t="s">
        <v>10122</v>
      </c>
      <c r="L2918" t="str">
        <f t="shared" si="90"/>
        <v>98825035</v>
      </c>
      <c r="M2918" t="str">
        <f t="shared" si="91"/>
        <v>64502020</v>
      </c>
      <c r="N2918" t="str">
        <f>VLOOKUP($L2918,Map_Organization!$F:$I,2,FALSE)</f>
        <v>UC3</v>
      </c>
      <c r="O2918" t="str">
        <f>VLOOKUP($L2918,Map_Organization!$F:$I,3,FALSE)</f>
        <v>930</v>
      </c>
      <c r="P2918" t="str">
        <f>VLOOKUP($L2918,Map_Organization!$F:$I,4,FALSE)</f>
        <v>8414</v>
      </c>
      <c r="Q2918" t="str">
        <f>VLOOKUP($M2918,Map_GL!$B:$N,11,FALSE)</f>
        <v>75B</v>
      </c>
      <c r="R2918" t="str">
        <f>VLOOKUP($M2918,Map_GL!$B:$N,12,FALSE)</f>
        <v>000</v>
      </c>
      <c r="S2918" t="str">
        <f>VLOOKUP($M2918,Map_GL!$B:$N,13,FALSE)</f>
        <v>00</v>
      </c>
      <c r="T2918"/>
    </row>
    <row r="2919" spans="1:20" x14ac:dyDescent="0.25">
      <c r="A2919" t="s">
        <v>8</v>
      </c>
      <c r="B2919" t="s">
        <v>10</v>
      </c>
      <c r="C2919" t="s">
        <v>12</v>
      </c>
      <c r="D2919" t="s">
        <v>14</v>
      </c>
      <c r="E2919" t="s">
        <v>10121</v>
      </c>
      <c r="F2919" t="s">
        <v>7089</v>
      </c>
      <c r="G2919" t="s">
        <v>10242</v>
      </c>
      <c r="H2919" s="9">
        <v>43833</v>
      </c>
      <c r="I2919" s="10">
        <v>0.50555555555555554</v>
      </c>
      <c r="J2919" s="11">
        <v>352.87000000000006</v>
      </c>
      <c r="K2919" t="s">
        <v>10122</v>
      </c>
      <c r="L2919" t="str">
        <f t="shared" si="90"/>
        <v>98825035</v>
      </c>
      <c r="M2919" t="str">
        <f t="shared" si="91"/>
        <v>64503000</v>
      </c>
      <c r="N2919" t="str">
        <f>VLOOKUP($L2919,Map_Organization!$F:$I,2,FALSE)</f>
        <v>UC3</v>
      </c>
      <c r="O2919" t="str">
        <f>VLOOKUP($L2919,Map_Organization!$F:$I,3,FALSE)</f>
        <v>930</v>
      </c>
      <c r="P2919" t="str">
        <f>VLOOKUP($L2919,Map_Organization!$F:$I,4,FALSE)</f>
        <v>8414</v>
      </c>
      <c r="Q2919" t="str">
        <f>VLOOKUP($M2919,Map_GL!$B:$N,11,FALSE)</f>
        <v>75B</v>
      </c>
      <c r="R2919" t="str">
        <f>VLOOKUP($M2919,Map_GL!$B:$N,12,FALSE)</f>
        <v>000</v>
      </c>
      <c r="S2919" t="str">
        <f>VLOOKUP($M2919,Map_GL!$B:$N,13,FALSE)</f>
        <v>00</v>
      </c>
      <c r="T2919"/>
    </row>
    <row r="2920" spans="1:20" x14ac:dyDescent="0.25">
      <c r="A2920" t="s">
        <v>8</v>
      </c>
      <c r="B2920" t="s">
        <v>10</v>
      </c>
      <c r="C2920" t="s">
        <v>12</v>
      </c>
      <c r="D2920" t="s">
        <v>14</v>
      </c>
      <c r="E2920" t="s">
        <v>10121</v>
      </c>
      <c r="F2920" t="s">
        <v>7089</v>
      </c>
      <c r="G2920" t="s">
        <v>10243</v>
      </c>
      <c r="H2920" s="9">
        <v>43833</v>
      </c>
      <c r="I2920" s="10">
        <v>0.50555555555555554</v>
      </c>
      <c r="J2920" s="11">
        <v>-51.069999999999993</v>
      </c>
      <c r="K2920" t="s">
        <v>10122</v>
      </c>
      <c r="L2920" t="str">
        <f t="shared" si="90"/>
        <v>98825035</v>
      </c>
      <c r="M2920" t="str">
        <f t="shared" si="91"/>
        <v>64501011</v>
      </c>
      <c r="N2920" t="str">
        <f>VLOOKUP($L2920,Map_Organization!$F:$I,2,FALSE)</f>
        <v>UC3</v>
      </c>
      <c r="O2920" t="str">
        <f>VLOOKUP($L2920,Map_Organization!$F:$I,3,FALSE)</f>
        <v>930</v>
      </c>
      <c r="P2920" t="str">
        <f>VLOOKUP($L2920,Map_Organization!$F:$I,4,FALSE)</f>
        <v>8414</v>
      </c>
      <c r="Q2920" t="str">
        <f>VLOOKUP($M2920,Map_GL!$B:$N,11,FALSE)</f>
        <v>75B</v>
      </c>
      <c r="R2920" t="str">
        <f>VLOOKUP($M2920,Map_GL!$B:$N,12,FALSE)</f>
        <v>000</v>
      </c>
      <c r="S2920" t="str">
        <f>VLOOKUP($M2920,Map_GL!$B:$N,13,FALSE)</f>
        <v>00</v>
      </c>
      <c r="T2920"/>
    </row>
    <row r="2921" spans="1:20" x14ac:dyDescent="0.25">
      <c r="A2921" t="s">
        <v>8</v>
      </c>
      <c r="B2921" t="s">
        <v>10</v>
      </c>
      <c r="C2921" t="s">
        <v>12</v>
      </c>
      <c r="D2921" t="s">
        <v>14</v>
      </c>
      <c r="E2921" t="s">
        <v>10121</v>
      </c>
      <c r="F2921" t="s">
        <v>7089</v>
      </c>
      <c r="G2921" t="s">
        <v>10244</v>
      </c>
      <c r="H2921" s="9">
        <v>43833</v>
      </c>
      <c r="I2921" s="10">
        <v>0.50555555555555554</v>
      </c>
      <c r="J2921" s="11">
        <v>235.25</v>
      </c>
      <c r="K2921" t="s">
        <v>10122</v>
      </c>
      <c r="L2921" t="str">
        <f t="shared" si="90"/>
        <v>98825035</v>
      </c>
      <c r="M2921" t="str">
        <f t="shared" si="91"/>
        <v>64501111</v>
      </c>
      <c r="N2921" t="str">
        <f>VLOOKUP($L2921,Map_Organization!$F:$I,2,FALSE)</f>
        <v>UC3</v>
      </c>
      <c r="O2921" t="str">
        <f>VLOOKUP($L2921,Map_Organization!$F:$I,3,FALSE)</f>
        <v>930</v>
      </c>
      <c r="P2921" t="str">
        <f>VLOOKUP($L2921,Map_Organization!$F:$I,4,FALSE)</f>
        <v>8414</v>
      </c>
      <c r="Q2921" t="str">
        <f>VLOOKUP($M2921,Map_GL!$B:$N,11,FALSE)</f>
        <v>75B</v>
      </c>
      <c r="R2921" t="str">
        <f>VLOOKUP($M2921,Map_GL!$B:$N,12,FALSE)</f>
        <v>000</v>
      </c>
      <c r="S2921" t="str">
        <f>VLOOKUP($M2921,Map_GL!$B:$N,13,FALSE)</f>
        <v>00</v>
      </c>
      <c r="T2921"/>
    </row>
    <row r="2922" spans="1:20" x14ac:dyDescent="0.25">
      <c r="A2922" t="s">
        <v>8</v>
      </c>
      <c r="B2922" t="s">
        <v>10</v>
      </c>
      <c r="C2922" t="s">
        <v>12</v>
      </c>
      <c r="D2922" t="s">
        <v>14</v>
      </c>
      <c r="E2922" t="s">
        <v>10121</v>
      </c>
      <c r="F2922" t="s">
        <v>7089</v>
      </c>
      <c r="G2922" t="s">
        <v>10245</v>
      </c>
      <c r="H2922" s="9">
        <v>43833</v>
      </c>
      <c r="I2922" s="10">
        <v>0.50555555555555554</v>
      </c>
      <c r="J2922" s="11">
        <v>28.369999999999997</v>
      </c>
      <c r="K2922" t="s">
        <v>10122</v>
      </c>
      <c r="L2922" t="str">
        <f t="shared" si="90"/>
        <v>98825035</v>
      </c>
      <c r="M2922" t="str">
        <f t="shared" si="91"/>
        <v>64501009</v>
      </c>
      <c r="N2922" t="str">
        <f>VLOOKUP($L2922,Map_Organization!$F:$I,2,FALSE)</f>
        <v>UC3</v>
      </c>
      <c r="O2922" t="str">
        <f>VLOOKUP($L2922,Map_Organization!$F:$I,3,FALSE)</f>
        <v>930</v>
      </c>
      <c r="P2922" t="str">
        <f>VLOOKUP($L2922,Map_Organization!$F:$I,4,FALSE)</f>
        <v>8414</v>
      </c>
      <c r="Q2922" t="str">
        <f>VLOOKUP($M2922,Map_GL!$B:$N,11,FALSE)</f>
        <v>75B</v>
      </c>
      <c r="R2922" t="str">
        <f>VLOOKUP($M2922,Map_GL!$B:$N,12,FALSE)</f>
        <v>000</v>
      </c>
      <c r="S2922" t="str">
        <f>VLOOKUP($M2922,Map_GL!$B:$N,13,FALSE)</f>
        <v>00</v>
      </c>
      <c r="T2922"/>
    </row>
    <row r="2923" spans="1:20" x14ac:dyDescent="0.25">
      <c r="A2923" t="s">
        <v>8</v>
      </c>
      <c r="B2923" t="s">
        <v>10</v>
      </c>
      <c r="C2923" t="s">
        <v>12</v>
      </c>
      <c r="D2923" t="s">
        <v>14</v>
      </c>
      <c r="E2923" t="s">
        <v>10121</v>
      </c>
      <c r="F2923" t="s">
        <v>7089</v>
      </c>
      <c r="G2923" t="s">
        <v>10246</v>
      </c>
      <c r="H2923" s="9">
        <v>43833</v>
      </c>
      <c r="I2923" s="10">
        <v>0.50555555555555554</v>
      </c>
      <c r="J2923" s="11">
        <v>22.7</v>
      </c>
      <c r="K2923" t="s">
        <v>10122</v>
      </c>
      <c r="L2923" t="str">
        <f t="shared" si="90"/>
        <v>98825035</v>
      </c>
      <c r="M2923" t="str">
        <f t="shared" si="91"/>
        <v>64501010</v>
      </c>
      <c r="N2923" t="str">
        <f>VLOOKUP($L2923,Map_Organization!$F:$I,2,FALSE)</f>
        <v>UC3</v>
      </c>
      <c r="O2923" t="str">
        <f>VLOOKUP($L2923,Map_Organization!$F:$I,3,FALSE)</f>
        <v>930</v>
      </c>
      <c r="P2923" t="str">
        <f>VLOOKUP($L2923,Map_Organization!$F:$I,4,FALSE)</f>
        <v>8414</v>
      </c>
      <c r="Q2923" t="str">
        <f>VLOOKUP($M2923,Map_GL!$B:$N,11,FALSE)</f>
        <v>75B</v>
      </c>
      <c r="R2923" t="str">
        <f>VLOOKUP($M2923,Map_GL!$B:$N,12,FALSE)</f>
        <v>000</v>
      </c>
      <c r="S2923" t="str">
        <f>VLOOKUP($M2923,Map_GL!$B:$N,13,FALSE)</f>
        <v>00</v>
      </c>
      <c r="T2923"/>
    </row>
    <row r="2924" spans="1:20" x14ac:dyDescent="0.25">
      <c r="A2924" t="s">
        <v>8</v>
      </c>
      <c r="B2924" t="s">
        <v>10</v>
      </c>
      <c r="C2924" t="s">
        <v>12</v>
      </c>
      <c r="D2924" t="s">
        <v>14</v>
      </c>
      <c r="E2924" t="s">
        <v>10121</v>
      </c>
      <c r="F2924" t="s">
        <v>7089</v>
      </c>
      <c r="G2924" t="s">
        <v>10247</v>
      </c>
      <c r="H2924" s="9">
        <v>43833</v>
      </c>
      <c r="I2924" s="10">
        <v>0.50555555555555554</v>
      </c>
      <c r="J2924" s="11">
        <v>-235.25</v>
      </c>
      <c r="K2924" t="s">
        <v>10122</v>
      </c>
      <c r="L2924" t="str">
        <f t="shared" si="90"/>
        <v>98825035</v>
      </c>
      <c r="M2924" t="str">
        <f t="shared" si="91"/>
        <v>64501110</v>
      </c>
      <c r="N2924" t="str">
        <f>VLOOKUP($L2924,Map_Organization!$F:$I,2,FALSE)</f>
        <v>UC3</v>
      </c>
      <c r="O2924" t="str">
        <f>VLOOKUP($L2924,Map_Organization!$F:$I,3,FALSE)</f>
        <v>930</v>
      </c>
      <c r="P2924" t="str">
        <f>VLOOKUP($L2924,Map_Organization!$F:$I,4,FALSE)</f>
        <v>8414</v>
      </c>
      <c r="Q2924" t="str">
        <f>VLOOKUP($M2924,Map_GL!$B:$N,11,FALSE)</f>
        <v>75B</v>
      </c>
      <c r="R2924" t="str">
        <f>VLOOKUP($M2924,Map_GL!$B:$N,12,FALSE)</f>
        <v>000</v>
      </c>
      <c r="S2924" t="str">
        <f>VLOOKUP($M2924,Map_GL!$B:$N,13,FALSE)</f>
        <v>00</v>
      </c>
      <c r="T2924"/>
    </row>
    <row r="2925" spans="1:20" x14ac:dyDescent="0.25">
      <c r="A2925" t="s">
        <v>8</v>
      </c>
      <c r="B2925" t="s">
        <v>10</v>
      </c>
      <c r="C2925" t="s">
        <v>12</v>
      </c>
      <c r="D2925" t="s">
        <v>14</v>
      </c>
      <c r="E2925" t="s">
        <v>10121</v>
      </c>
      <c r="F2925" t="s">
        <v>7089</v>
      </c>
      <c r="G2925" t="s">
        <v>10248</v>
      </c>
      <c r="H2925" s="9">
        <v>43833</v>
      </c>
      <c r="I2925" s="10">
        <v>0.50555555555555554</v>
      </c>
      <c r="J2925" s="11">
        <v>-539.02</v>
      </c>
      <c r="K2925" t="s">
        <v>10122</v>
      </c>
      <c r="L2925" t="str">
        <f t="shared" si="90"/>
        <v>98825035</v>
      </c>
      <c r="M2925" t="str">
        <f t="shared" si="91"/>
        <v>64501611</v>
      </c>
      <c r="N2925" t="str">
        <f>VLOOKUP($L2925,Map_Organization!$F:$I,2,FALSE)</f>
        <v>UC3</v>
      </c>
      <c r="O2925" t="str">
        <f>VLOOKUP($L2925,Map_Organization!$F:$I,3,FALSE)</f>
        <v>930</v>
      </c>
      <c r="P2925" t="str">
        <f>VLOOKUP($L2925,Map_Organization!$F:$I,4,FALSE)</f>
        <v>8414</v>
      </c>
      <c r="Q2925" t="str">
        <f>VLOOKUP($M2925,Map_GL!$B:$N,11,FALSE)</f>
        <v>75B</v>
      </c>
      <c r="R2925" t="str">
        <f>VLOOKUP($M2925,Map_GL!$B:$N,12,FALSE)</f>
        <v>000</v>
      </c>
      <c r="S2925" t="str">
        <f>VLOOKUP($M2925,Map_GL!$B:$N,13,FALSE)</f>
        <v>00</v>
      </c>
      <c r="T2925"/>
    </row>
    <row r="2926" spans="1:20" x14ac:dyDescent="0.25">
      <c r="A2926" t="s">
        <v>8</v>
      </c>
      <c r="B2926" t="s">
        <v>10</v>
      </c>
      <c r="C2926" t="s">
        <v>12</v>
      </c>
      <c r="D2926" t="s">
        <v>14</v>
      </c>
      <c r="E2926" t="s">
        <v>10121</v>
      </c>
      <c r="F2926" t="s">
        <v>7089</v>
      </c>
      <c r="G2926" t="s">
        <v>10249</v>
      </c>
      <c r="H2926" s="9">
        <v>43833</v>
      </c>
      <c r="I2926" s="10">
        <v>0.50555555555555554</v>
      </c>
      <c r="J2926" s="11">
        <v>-34.96</v>
      </c>
      <c r="K2926" t="s">
        <v>10122</v>
      </c>
      <c r="L2926" t="str">
        <f t="shared" si="90"/>
        <v>98825035</v>
      </c>
      <c r="M2926" t="str">
        <f t="shared" si="91"/>
        <v>64501621</v>
      </c>
      <c r="N2926" t="str">
        <f>VLOOKUP($L2926,Map_Organization!$F:$I,2,FALSE)</f>
        <v>UC3</v>
      </c>
      <c r="O2926" t="str">
        <f>VLOOKUP($L2926,Map_Organization!$F:$I,3,FALSE)</f>
        <v>930</v>
      </c>
      <c r="P2926" t="str">
        <f>VLOOKUP($L2926,Map_Organization!$F:$I,4,FALSE)</f>
        <v>8414</v>
      </c>
      <c r="Q2926" t="str">
        <f>VLOOKUP($M2926,Map_GL!$B:$N,11,FALSE)</f>
        <v>75B</v>
      </c>
      <c r="R2926" t="str">
        <f>VLOOKUP($M2926,Map_GL!$B:$N,12,FALSE)</f>
        <v>000</v>
      </c>
      <c r="S2926" t="str">
        <f>VLOOKUP($M2926,Map_GL!$B:$N,13,FALSE)</f>
        <v>00</v>
      </c>
      <c r="T2926"/>
    </row>
    <row r="2927" spans="1:20" x14ac:dyDescent="0.25">
      <c r="A2927" t="s">
        <v>8</v>
      </c>
      <c r="B2927" t="s">
        <v>10</v>
      </c>
      <c r="C2927" t="s">
        <v>12</v>
      </c>
      <c r="D2927" t="s">
        <v>14</v>
      </c>
      <c r="E2927" t="s">
        <v>10121</v>
      </c>
      <c r="F2927" t="s">
        <v>7089</v>
      </c>
      <c r="G2927" t="s">
        <v>10250</v>
      </c>
      <c r="H2927" s="9">
        <v>43833</v>
      </c>
      <c r="I2927" s="10">
        <v>0.50555555555555554</v>
      </c>
      <c r="J2927" s="11">
        <v>539.02</v>
      </c>
      <c r="K2927" t="s">
        <v>10122</v>
      </c>
      <c r="L2927" t="str">
        <f t="shared" si="90"/>
        <v>98825035</v>
      </c>
      <c r="M2927" t="str">
        <f t="shared" si="91"/>
        <v>64501610</v>
      </c>
      <c r="N2927" t="str">
        <f>VLOOKUP($L2927,Map_Organization!$F:$I,2,FALSE)</f>
        <v>UC3</v>
      </c>
      <c r="O2927" t="str">
        <f>VLOOKUP($L2927,Map_Organization!$F:$I,3,FALSE)</f>
        <v>930</v>
      </c>
      <c r="P2927" t="str">
        <f>VLOOKUP($L2927,Map_Organization!$F:$I,4,FALSE)</f>
        <v>8414</v>
      </c>
      <c r="Q2927" t="str">
        <f>VLOOKUP($M2927,Map_GL!$B:$N,11,FALSE)</f>
        <v>75B</v>
      </c>
      <c r="R2927" t="str">
        <f>VLOOKUP($M2927,Map_GL!$B:$N,12,FALSE)</f>
        <v>000</v>
      </c>
      <c r="S2927" t="str">
        <f>VLOOKUP($M2927,Map_GL!$B:$N,13,FALSE)</f>
        <v>00</v>
      </c>
      <c r="T2927"/>
    </row>
    <row r="2928" spans="1:20" x14ac:dyDescent="0.25">
      <c r="A2928" t="s">
        <v>8</v>
      </c>
      <c r="B2928" t="s">
        <v>10</v>
      </c>
      <c r="C2928" t="s">
        <v>12</v>
      </c>
      <c r="D2928" t="s">
        <v>14</v>
      </c>
      <c r="E2928" t="s">
        <v>10121</v>
      </c>
      <c r="F2928" t="s">
        <v>7089</v>
      </c>
      <c r="G2928" t="s">
        <v>10251</v>
      </c>
      <c r="H2928" s="9">
        <v>43833</v>
      </c>
      <c r="I2928" s="10">
        <v>0.50555555555555554</v>
      </c>
      <c r="J2928" s="11">
        <v>34.96</v>
      </c>
      <c r="K2928" t="s">
        <v>10122</v>
      </c>
      <c r="L2928" t="str">
        <f t="shared" si="90"/>
        <v>98825035</v>
      </c>
      <c r="M2928" t="str">
        <f t="shared" si="91"/>
        <v>64501620</v>
      </c>
      <c r="N2928" t="str">
        <f>VLOOKUP($L2928,Map_Organization!$F:$I,2,FALSE)</f>
        <v>UC3</v>
      </c>
      <c r="O2928" t="str">
        <f>VLOOKUP($L2928,Map_Organization!$F:$I,3,FALSE)</f>
        <v>930</v>
      </c>
      <c r="P2928" t="str">
        <f>VLOOKUP($L2928,Map_Organization!$F:$I,4,FALSE)</f>
        <v>8414</v>
      </c>
      <c r="Q2928" t="str">
        <f>VLOOKUP($M2928,Map_GL!$B:$N,11,FALSE)</f>
        <v>75B</v>
      </c>
      <c r="R2928" t="str">
        <f>VLOOKUP($M2928,Map_GL!$B:$N,12,FALSE)</f>
        <v>000</v>
      </c>
      <c r="S2928" t="str">
        <f>VLOOKUP($M2928,Map_GL!$B:$N,13,FALSE)</f>
        <v>00</v>
      </c>
      <c r="T2928"/>
    </row>
    <row r="2929" spans="1:20" x14ac:dyDescent="0.25">
      <c r="A2929" t="s">
        <v>8</v>
      </c>
      <c r="B2929" t="s">
        <v>10</v>
      </c>
      <c r="C2929" t="s">
        <v>12</v>
      </c>
      <c r="D2929" t="s">
        <v>14</v>
      </c>
      <c r="E2929" t="s">
        <v>10121</v>
      </c>
      <c r="F2929" t="s">
        <v>7089</v>
      </c>
      <c r="G2929" t="s">
        <v>10252</v>
      </c>
      <c r="H2929" s="9">
        <v>43833</v>
      </c>
      <c r="I2929" s="10">
        <v>0.50555555555555554</v>
      </c>
      <c r="J2929" s="11">
        <v>-117.74</v>
      </c>
      <c r="K2929" t="s">
        <v>10122</v>
      </c>
      <c r="L2929" t="str">
        <f t="shared" si="90"/>
        <v>98825035</v>
      </c>
      <c r="M2929" t="str">
        <f t="shared" si="91"/>
        <v>64501631</v>
      </c>
      <c r="N2929" t="str">
        <f>VLOOKUP($L2929,Map_Organization!$F:$I,2,FALSE)</f>
        <v>UC3</v>
      </c>
      <c r="O2929" t="str">
        <f>VLOOKUP($L2929,Map_Organization!$F:$I,3,FALSE)</f>
        <v>930</v>
      </c>
      <c r="P2929" t="str">
        <f>VLOOKUP($L2929,Map_Organization!$F:$I,4,FALSE)</f>
        <v>8414</v>
      </c>
      <c r="Q2929" t="str">
        <f>VLOOKUP($M2929,Map_GL!$B:$N,11,FALSE)</f>
        <v>75B</v>
      </c>
      <c r="R2929" t="str">
        <f>VLOOKUP($M2929,Map_GL!$B:$N,12,FALSE)</f>
        <v>000</v>
      </c>
      <c r="S2929" t="str">
        <f>VLOOKUP($M2929,Map_GL!$B:$N,13,FALSE)</f>
        <v>00</v>
      </c>
      <c r="T2929"/>
    </row>
    <row r="2930" spans="1:20" x14ac:dyDescent="0.25">
      <c r="A2930" t="s">
        <v>8</v>
      </c>
      <c r="B2930" t="s">
        <v>10</v>
      </c>
      <c r="C2930" t="s">
        <v>12</v>
      </c>
      <c r="D2930" t="s">
        <v>14</v>
      </c>
      <c r="E2930" t="s">
        <v>10121</v>
      </c>
      <c r="F2930" t="s">
        <v>7089</v>
      </c>
      <c r="G2930" t="s">
        <v>10253</v>
      </c>
      <c r="H2930" s="9">
        <v>43833</v>
      </c>
      <c r="I2930" s="10">
        <v>0.50555555555555554</v>
      </c>
      <c r="J2930" s="11">
        <v>117.74000000000001</v>
      </c>
      <c r="K2930" t="s">
        <v>10122</v>
      </c>
      <c r="L2930" t="str">
        <f t="shared" si="90"/>
        <v>98825035</v>
      </c>
      <c r="M2930" t="str">
        <f t="shared" si="91"/>
        <v>64501630</v>
      </c>
      <c r="N2930" t="str">
        <f>VLOOKUP($L2930,Map_Organization!$F:$I,2,FALSE)</f>
        <v>UC3</v>
      </c>
      <c r="O2930" t="str">
        <f>VLOOKUP($L2930,Map_Organization!$F:$I,3,FALSE)</f>
        <v>930</v>
      </c>
      <c r="P2930" t="str">
        <f>VLOOKUP($L2930,Map_Organization!$F:$I,4,FALSE)</f>
        <v>8414</v>
      </c>
      <c r="Q2930" t="str">
        <f>VLOOKUP($M2930,Map_GL!$B:$N,11,FALSE)</f>
        <v>75B</v>
      </c>
      <c r="R2930" t="str">
        <f>VLOOKUP($M2930,Map_GL!$B:$N,12,FALSE)</f>
        <v>000</v>
      </c>
      <c r="S2930" t="str">
        <f>VLOOKUP($M2930,Map_GL!$B:$N,13,FALSE)</f>
        <v>00</v>
      </c>
      <c r="T2930"/>
    </row>
    <row r="2931" spans="1:20" x14ac:dyDescent="0.25">
      <c r="A2931" t="s">
        <v>8</v>
      </c>
      <c r="B2931" t="s">
        <v>10</v>
      </c>
      <c r="C2931" t="s">
        <v>12</v>
      </c>
      <c r="D2931" t="s">
        <v>14</v>
      </c>
      <c r="E2931" t="s">
        <v>10121</v>
      </c>
      <c r="F2931" t="s">
        <v>7089</v>
      </c>
      <c r="G2931" t="s">
        <v>10254</v>
      </c>
      <c r="H2931" s="9">
        <v>43833</v>
      </c>
      <c r="I2931" s="10">
        <v>0.50555555555555554</v>
      </c>
      <c r="J2931" s="11">
        <v>-269.13</v>
      </c>
      <c r="K2931" t="s">
        <v>10122</v>
      </c>
      <c r="L2931" t="str">
        <f t="shared" si="90"/>
        <v>98825035</v>
      </c>
      <c r="M2931" t="str">
        <f t="shared" si="91"/>
        <v>61620003</v>
      </c>
      <c r="N2931" t="str">
        <f>VLOOKUP($L2931,Map_Organization!$F:$I,2,FALSE)</f>
        <v>UC3</v>
      </c>
      <c r="O2931" t="str">
        <f>VLOOKUP($L2931,Map_Organization!$F:$I,3,FALSE)</f>
        <v>930</v>
      </c>
      <c r="P2931" t="str">
        <f>VLOOKUP($L2931,Map_Organization!$F:$I,4,FALSE)</f>
        <v>8414</v>
      </c>
      <c r="Q2931" t="str">
        <f>VLOOKUP($M2931,Map_GL!$B:$N,11,FALSE)</f>
        <v>794</v>
      </c>
      <c r="R2931" t="str">
        <f>VLOOKUP($M2931,Map_GL!$B:$N,12,FALSE)</f>
        <v>401</v>
      </c>
      <c r="S2931" t="str">
        <f>VLOOKUP($M2931,Map_GL!$B:$N,13,FALSE)</f>
        <v>00</v>
      </c>
      <c r="T2931"/>
    </row>
    <row r="2932" spans="1:20" x14ac:dyDescent="0.25">
      <c r="A2932" t="s">
        <v>8</v>
      </c>
      <c r="B2932" t="s">
        <v>10</v>
      </c>
      <c r="C2932" t="s">
        <v>12</v>
      </c>
      <c r="D2932" t="s">
        <v>14</v>
      </c>
      <c r="E2932" t="s">
        <v>10121</v>
      </c>
      <c r="F2932" t="s">
        <v>7089</v>
      </c>
      <c r="G2932" t="s">
        <v>10255</v>
      </c>
      <c r="H2932" s="9">
        <v>43833</v>
      </c>
      <c r="I2932" s="10">
        <v>0.50555555555555554</v>
      </c>
      <c r="J2932" s="11">
        <v>269.13</v>
      </c>
      <c r="K2932" t="s">
        <v>10122</v>
      </c>
      <c r="L2932" t="str">
        <f t="shared" si="90"/>
        <v>98825035</v>
      </c>
      <c r="M2932" t="str">
        <f t="shared" si="91"/>
        <v>61620001</v>
      </c>
      <c r="N2932" t="str">
        <f>VLOOKUP($L2932,Map_Organization!$F:$I,2,FALSE)</f>
        <v>UC3</v>
      </c>
      <c r="O2932" t="str">
        <f>VLOOKUP($L2932,Map_Organization!$F:$I,3,FALSE)</f>
        <v>930</v>
      </c>
      <c r="P2932" t="str">
        <f>VLOOKUP($L2932,Map_Organization!$F:$I,4,FALSE)</f>
        <v>8414</v>
      </c>
      <c r="Q2932" t="str">
        <f>VLOOKUP($M2932,Map_GL!$B:$N,11,FALSE)</f>
        <v>794</v>
      </c>
      <c r="R2932" t="str">
        <f>VLOOKUP($M2932,Map_GL!$B:$N,12,FALSE)</f>
        <v>401</v>
      </c>
      <c r="S2932" t="str">
        <f>VLOOKUP($M2932,Map_GL!$B:$N,13,FALSE)</f>
        <v>00</v>
      </c>
      <c r="T2932"/>
    </row>
    <row r="2933" spans="1:20" x14ac:dyDescent="0.25">
      <c r="A2933" t="s">
        <v>8</v>
      </c>
      <c r="B2933" t="s">
        <v>10</v>
      </c>
      <c r="C2933" t="s">
        <v>12</v>
      </c>
      <c r="D2933" t="s">
        <v>14</v>
      </c>
      <c r="E2933" t="s">
        <v>10121</v>
      </c>
      <c r="F2933" t="s">
        <v>7089</v>
      </c>
      <c r="G2933" t="s">
        <v>10256</v>
      </c>
      <c r="H2933" s="9">
        <v>43833</v>
      </c>
      <c r="I2933" s="10">
        <v>0.50555555555555554</v>
      </c>
      <c r="J2933" s="11">
        <v>-269.13</v>
      </c>
      <c r="K2933" t="s">
        <v>10122</v>
      </c>
      <c r="L2933" t="str">
        <f t="shared" si="90"/>
        <v>98825035</v>
      </c>
      <c r="M2933" t="str">
        <f t="shared" si="91"/>
        <v>75430001</v>
      </c>
      <c r="N2933" t="str">
        <f>VLOOKUP($L2933,Map_Organization!$F:$I,2,FALSE)</f>
        <v>UC3</v>
      </c>
      <c r="O2933" t="str">
        <f>VLOOKUP($L2933,Map_Organization!$F:$I,3,FALSE)</f>
        <v>930</v>
      </c>
      <c r="P2933" t="str">
        <f>VLOOKUP($L2933,Map_Organization!$F:$I,4,FALSE)</f>
        <v>8414</v>
      </c>
      <c r="Q2933" t="str">
        <f>VLOOKUP($M2933,Map_GL!$B:$N,11,FALSE)</f>
        <v>75B</v>
      </c>
      <c r="R2933" t="str">
        <f>VLOOKUP($M2933,Map_GL!$B:$N,12,FALSE)</f>
        <v>000</v>
      </c>
      <c r="S2933" t="str">
        <f>VLOOKUP($M2933,Map_GL!$B:$N,13,FALSE)</f>
        <v>00</v>
      </c>
      <c r="T2933"/>
    </row>
    <row r="2934" spans="1:20" x14ac:dyDescent="0.25">
      <c r="A2934" t="s">
        <v>8</v>
      </c>
      <c r="B2934" t="s">
        <v>10</v>
      </c>
      <c r="C2934" t="s">
        <v>12</v>
      </c>
      <c r="D2934" t="s">
        <v>14</v>
      </c>
      <c r="E2934" t="s">
        <v>10121</v>
      </c>
      <c r="F2934" t="s">
        <v>7089</v>
      </c>
      <c r="G2934" t="s">
        <v>10182</v>
      </c>
      <c r="H2934" s="9">
        <v>43833</v>
      </c>
      <c r="I2934" s="10">
        <v>0.50555555555555554</v>
      </c>
      <c r="J2934" s="11">
        <v>97.4</v>
      </c>
      <c r="K2934" t="s">
        <v>10122</v>
      </c>
      <c r="L2934" t="str">
        <f t="shared" si="90"/>
        <v>98825035</v>
      </c>
      <c r="M2934" t="str">
        <f t="shared" si="91"/>
        <v>75431002</v>
      </c>
      <c r="N2934" t="str">
        <f>VLOOKUP($L2934,Map_Organization!$F:$I,2,FALSE)</f>
        <v>UC3</v>
      </c>
      <c r="O2934" t="str">
        <f>VLOOKUP($L2934,Map_Organization!$F:$I,3,FALSE)</f>
        <v>930</v>
      </c>
      <c r="P2934" t="str">
        <f>VLOOKUP($L2934,Map_Organization!$F:$I,4,FALSE)</f>
        <v>8414</v>
      </c>
      <c r="Q2934" t="str">
        <f>VLOOKUP($M2934,Map_GL!$B:$N,11,FALSE)</f>
        <v>75B</v>
      </c>
      <c r="R2934" t="str">
        <f>VLOOKUP($M2934,Map_GL!$B:$N,12,FALSE)</f>
        <v>000</v>
      </c>
      <c r="S2934" t="str">
        <f>VLOOKUP($M2934,Map_GL!$B:$N,13,FALSE)</f>
        <v>00</v>
      </c>
      <c r="T2934"/>
    </row>
    <row r="2935" spans="1:20" x14ac:dyDescent="0.25">
      <c r="A2935" t="s">
        <v>8</v>
      </c>
      <c r="B2935" t="s">
        <v>10</v>
      </c>
      <c r="C2935" t="s">
        <v>12</v>
      </c>
      <c r="D2935" t="s">
        <v>14</v>
      </c>
      <c r="E2935" t="s">
        <v>10121</v>
      </c>
      <c r="F2935" t="s">
        <v>7089</v>
      </c>
      <c r="G2935" t="s">
        <v>10146</v>
      </c>
      <c r="H2935" s="9">
        <v>43833</v>
      </c>
      <c r="I2935" s="10">
        <v>0.50555555555555554</v>
      </c>
      <c r="J2935" s="11">
        <v>82.89</v>
      </c>
      <c r="K2935" t="s">
        <v>10122</v>
      </c>
      <c r="L2935" t="str">
        <f t="shared" si="90"/>
        <v>98825035</v>
      </c>
      <c r="M2935" t="str">
        <f t="shared" si="91"/>
        <v>61620010</v>
      </c>
      <c r="N2935" t="str">
        <f>VLOOKUP($L2935,Map_Organization!$F:$I,2,FALSE)</f>
        <v>UC3</v>
      </c>
      <c r="O2935" t="str">
        <f>VLOOKUP($L2935,Map_Organization!$F:$I,3,FALSE)</f>
        <v>930</v>
      </c>
      <c r="P2935" t="str">
        <f>VLOOKUP($L2935,Map_Organization!$F:$I,4,FALSE)</f>
        <v>8414</v>
      </c>
      <c r="Q2935" t="str">
        <f>VLOOKUP($M2935,Map_GL!$B:$N,11,FALSE)</f>
        <v>794</v>
      </c>
      <c r="R2935" t="str">
        <f>VLOOKUP($M2935,Map_GL!$B:$N,12,FALSE)</f>
        <v>401</v>
      </c>
      <c r="S2935" t="str">
        <f>VLOOKUP($M2935,Map_GL!$B:$N,13,FALSE)</f>
        <v>00</v>
      </c>
      <c r="T2935"/>
    </row>
    <row r="2936" spans="1:20" x14ac:dyDescent="0.25">
      <c r="A2936" t="s">
        <v>8</v>
      </c>
      <c r="B2936" t="s">
        <v>10</v>
      </c>
      <c r="C2936" t="s">
        <v>12</v>
      </c>
      <c r="D2936" t="s">
        <v>14</v>
      </c>
      <c r="E2936" t="s">
        <v>10121</v>
      </c>
      <c r="F2936" t="s">
        <v>7089</v>
      </c>
      <c r="G2936" t="s">
        <v>10192</v>
      </c>
      <c r="H2936" s="9">
        <v>43833</v>
      </c>
      <c r="I2936" s="10">
        <v>0.50555555555555554</v>
      </c>
      <c r="J2936" s="11">
        <v>1.3900000000000001</v>
      </c>
      <c r="K2936" t="s">
        <v>10122</v>
      </c>
      <c r="L2936" t="str">
        <f t="shared" si="90"/>
        <v>98825035</v>
      </c>
      <c r="M2936" t="str">
        <f t="shared" si="91"/>
        <v>61620113</v>
      </c>
      <c r="N2936" t="str">
        <f>VLOOKUP($L2936,Map_Organization!$F:$I,2,FALSE)</f>
        <v>UC3</v>
      </c>
      <c r="O2936" t="str">
        <f>VLOOKUP($L2936,Map_Organization!$F:$I,3,FALSE)</f>
        <v>930</v>
      </c>
      <c r="P2936" t="str">
        <f>VLOOKUP($L2936,Map_Organization!$F:$I,4,FALSE)</f>
        <v>8414</v>
      </c>
      <c r="Q2936" t="str">
        <f>VLOOKUP($M2936,Map_GL!$B:$N,11,FALSE)</f>
        <v>794</v>
      </c>
      <c r="R2936" t="str">
        <f>VLOOKUP($M2936,Map_GL!$B:$N,12,FALSE)</f>
        <v>401</v>
      </c>
      <c r="S2936" t="str">
        <f>VLOOKUP($M2936,Map_GL!$B:$N,13,FALSE)</f>
        <v>00</v>
      </c>
      <c r="T2936"/>
    </row>
    <row r="2937" spans="1:20" x14ac:dyDescent="0.25">
      <c r="A2937" t="s">
        <v>8</v>
      </c>
      <c r="B2937" t="s">
        <v>10</v>
      </c>
      <c r="C2937" t="s">
        <v>12</v>
      </c>
      <c r="D2937" t="s">
        <v>14</v>
      </c>
      <c r="E2937" t="s">
        <v>10121</v>
      </c>
      <c r="F2937" t="s">
        <v>7089</v>
      </c>
      <c r="G2937" t="s">
        <v>10257</v>
      </c>
      <c r="H2937" s="9">
        <v>43833</v>
      </c>
      <c r="I2937" s="10">
        <v>0.50555555555555554</v>
      </c>
      <c r="J2937" s="11">
        <v>15.8</v>
      </c>
      <c r="K2937" t="s">
        <v>10122</v>
      </c>
      <c r="L2937" t="str">
        <f t="shared" si="90"/>
        <v>98825035</v>
      </c>
      <c r="M2937" t="str">
        <f t="shared" si="91"/>
        <v>62282001</v>
      </c>
      <c r="N2937" t="str">
        <f>VLOOKUP($L2937,Map_Organization!$F:$I,2,FALSE)</f>
        <v>UC3</v>
      </c>
      <c r="O2937" t="str">
        <f>VLOOKUP($L2937,Map_Organization!$F:$I,3,FALSE)</f>
        <v>930</v>
      </c>
      <c r="P2937" t="str">
        <f>VLOOKUP($L2937,Map_Organization!$F:$I,4,FALSE)</f>
        <v>8414</v>
      </c>
      <c r="Q2937" t="str">
        <f>VLOOKUP($M2937,Map_GL!$B:$N,11,FALSE)</f>
        <v>75B</v>
      </c>
      <c r="R2937" t="str">
        <f>VLOOKUP($M2937,Map_GL!$B:$N,12,FALSE)</f>
        <v>000</v>
      </c>
      <c r="S2937" t="str">
        <f>VLOOKUP($M2937,Map_GL!$B:$N,13,FALSE)</f>
        <v>00</v>
      </c>
      <c r="T2937"/>
    </row>
    <row r="2938" spans="1:20" x14ac:dyDescent="0.25">
      <c r="A2938" t="s">
        <v>8</v>
      </c>
      <c r="B2938" t="s">
        <v>10</v>
      </c>
      <c r="C2938" t="s">
        <v>12</v>
      </c>
      <c r="D2938" t="s">
        <v>14</v>
      </c>
      <c r="E2938" t="s">
        <v>10121</v>
      </c>
      <c r="F2938" t="s">
        <v>7089</v>
      </c>
      <c r="G2938" t="s">
        <v>10150</v>
      </c>
      <c r="H2938" s="9">
        <v>43833</v>
      </c>
      <c r="I2938" s="10">
        <v>0.50555555555555554</v>
      </c>
      <c r="J2938" s="11">
        <v>17.78</v>
      </c>
      <c r="K2938" t="s">
        <v>10122</v>
      </c>
      <c r="L2938" t="str">
        <f t="shared" si="90"/>
        <v>98825035</v>
      </c>
      <c r="M2938" t="str">
        <f t="shared" si="91"/>
        <v>68123020</v>
      </c>
      <c r="N2938" t="str">
        <f>VLOOKUP($L2938,Map_Organization!$F:$I,2,FALSE)</f>
        <v>UC3</v>
      </c>
      <c r="O2938" t="str">
        <f>VLOOKUP($L2938,Map_Organization!$F:$I,3,FALSE)</f>
        <v>930</v>
      </c>
      <c r="P2938" t="str">
        <f>VLOOKUP($L2938,Map_Organization!$F:$I,4,FALSE)</f>
        <v>8414</v>
      </c>
      <c r="Q2938" t="str">
        <f>VLOOKUP($M2938,Map_GL!$B:$N,11,FALSE)</f>
        <v>833</v>
      </c>
      <c r="R2938" t="str">
        <f>VLOOKUP($M2938,Map_GL!$B:$N,12,FALSE)</f>
        <v>401</v>
      </c>
      <c r="S2938" t="str">
        <f>VLOOKUP($M2938,Map_GL!$B:$N,13,FALSE)</f>
        <v>00</v>
      </c>
      <c r="T2938"/>
    </row>
    <row r="2939" spans="1:20" x14ac:dyDescent="0.25">
      <c r="A2939" t="s">
        <v>8</v>
      </c>
      <c r="B2939" t="s">
        <v>10</v>
      </c>
      <c r="C2939" t="s">
        <v>12</v>
      </c>
      <c r="D2939" t="s">
        <v>14</v>
      </c>
      <c r="E2939" t="s">
        <v>10121</v>
      </c>
      <c r="F2939" t="s">
        <v>7089</v>
      </c>
      <c r="G2939" t="s">
        <v>10148</v>
      </c>
      <c r="H2939" s="9">
        <v>43833</v>
      </c>
      <c r="I2939" s="10">
        <v>0.50555555555555554</v>
      </c>
      <c r="J2939" s="11">
        <v>-82.89</v>
      </c>
      <c r="K2939" t="s">
        <v>10122</v>
      </c>
      <c r="L2939" t="str">
        <f t="shared" si="90"/>
        <v>98825035</v>
      </c>
      <c r="M2939" t="str">
        <f t="shared" si="91"/>
        <v>61620010</v>
      </c>
      <c r="N2939" t="str">
        <f>VLOOKUP($L2939,Map_Organization!$F:$I,2,FALSE)</f>
        <v>UC3</v>
      </c>
      <c r="O2939" t="str">
        <f>VLOOKUP($L2939,Map_Organization!$F:$I,3,FALSE)</f>
        <v>930</v>
      </c>
      <c r="P2939" t="str">
        <f>VLOOKUP($L2939,Map_Organization!$F:$I,4,FALSE)</f>
        <v>8414</v>
      </c>
      <c r="Q2939" t="str">
        <f>VLOOKUP($M2939,Map_GL!$B:$N,11,FALSE)</f>
        <v>794</v>
      </c>
      <c r="R2939" t="str">
        <f>VLOOKUP($M2939,Map_GL!$B:$N,12,FALSE)</f>
        <v>401</v>
      </c>
      <c r="S2939" t="str">
        <f>VLOOKUP($M2939,Map_GL!$B:$N,13,FALSE)</f>
        <v>00</v>
      </c>
      <c r="T2939"/>
    </row>
    <row r="2940" spans="1:20" x14ac:dyDescent="0.25">
      <c r="A2940" t="s">
        <v>8</v>
      </c>
      <c r="B2940" t="s">
        <v>10</v>
      </c>
      <c r="C2940" t="s">
        <v>12</v>
      </c>
      <c r="D2940" t="s">
        <v>14</v>
      </c>
      <c r="E2940" t="s">
        <v>10121</v>
      </c>
      <c r="F2940" t="s">
        <v>7089</v>
      </c>
      <c r="G2940" t="s">
        <v>10151</v>
      </c>
      <c r="H2940" s="9">
        <v>43833</v>
      </c>
      <c r="I2940" s="10">
        <v>0.50555555555555554</v>
      </c>
      <c r="J2940" s="11">
        <v>13.330000000000002</v>
      </c>
      <c r="K2940" t="s">
        <v>10122</v>
      </c>
      <c r="L2940" t="str">
        <f t="shared" si="90"/>
        <v>98825035</v>
      </c>
      <c r="M2940" t="str">
        <f t="shared" si="91"/>
        <v>75431003</v>
      </c>
      <c r="N2940" t="str">
        <f>VLOOKUP($L2940,Map_Organization!$F:$I,2,FALSE)</f>
        <v>UC3</v>
      </c>
      <c r="O2940" t="str">
        <f>VLOOKUP($L2940,Map_Organization!$F:$I,3,FALSE)</f>
        <v>930</v>
      </c>
      <c r="P2940" t="str">
        <f>VLOOKUP($L2940,Map_Organization!$F:$I,4,FALSE)</f>
        <v>8414</v>
      </c>
      <c r="Q2940" t="str">
        <f>VLOOKUP($M2940,Map_GL!$B:$N,11,FALSE)</f>
        <v>790</v>
      </c>
      <c r="R2940" t="str">
        <f>VLOOKUP($M2940,Map_GL!$B:$N,12,FALSE)</f>
        <v>000</v>
      </c>
      <c r="S2940" t="str">
        <f>VLOOKUP($M2940,Map_GL!$B:$N,13,FALSE)</f>
        <v>00</v>
      </c>
      <c r="T2940"/>
    </row>
    <row r="2941" spans="1:20" x14ac:dyDescent="0.25">
      <c r="A2941" t="s">
        <v>8</v>
      </c>
      <c r="B2941" t="s">
        <v>10</v>
      </c>
      <c r="C2941" t="s">
        <v>12</v>
      </c>
      <c r="D2941" t="s">
        <v>14</v>
      </c>
      <c r="E2941" t="s">
        <v>10121</v>
      </c>
      <c r="F2941" t="s">
        <v>7089</v>
      </c>
      <c r="G2941" t="s">
        <v>10197</v>
      </c>
      <c r="H2941" s="9">
        <v>43833</v>
      </c>
      <c r="I2941" s="10">
        <v>0.50555555555555554</v>
      </c>
      <c r="J2941" s="11">
        <v>-1.3900000000000001</v>
      </c>
      <c r="K2941" t="s">
        <v>10122</v>
      </c>
      <c r="L2941" t="str">
        <f t="shared" si="90"/>
        <v>98825035</v>
      </c>
      <c r="M2941" t="str">
        <f t="shared" si="91"/>
        <v>61620113</v>
      </c>
      <c r="N2941" t="str">
        <f>VLOOKUP($L2941,Map_Organization!$F:$I,2,FALSE)</f>
        <v>UC3</v>
      </c>
      <c r="O2941" t="str">
        <f>VLOOKUP($L2941,Map_Organization!$F:$I,3,FALSE)</f>
        <v>930</v>
      </c>
      <c r="P2941" t="str">
        <f>VLOOKUP($L2941,Map_Organization!$F:$I,4,FALSE)</f>
        <v>8414</v>
      </c>
      <c r="Q2941" t="str">
        <f>VLOOKUP($M2941,Map_GL!$B:$N,11,FALSE)</f>
        <v>794</v>
      </c>
      <c r="R2941" t="str">
        <f>VLOOKUP($M2941,Map_GL!$B:$N,12,FALSE)</f>
        <v>401</v>
      </c>
      <c r="S2941" t="str">
        <f>VLOOKUP($M2941,Map_GL!$B:$N,13,FALSE)</f>
        <v>00</v>
      </c>
      <c r="T2941"/>
    </row>
    <row r="2942" spans="1:20" x14ac:dyDescent="0.25">
      <c r="A2942" t="s">
        <v>8</v>
      </c>
      <c r="B2942" t="s">
        <v>10</v>
      </c>
      <c r="C2942" t="s">
        <v>12</v>
      </c>
      <c r="D2942" t="s">
        <v>14</v>
      </c>
      <c r="E2942" t="s">
        <v>10121</v>
      </c>
      <c r="F2942" t="s">
        <v>7086</v>
      </c>
      <c r="G2942" t="s">
        <v>10317</v>
      </c>
      <c r="H2942" s="9">
        <v>43833</v>
      </c>
      <c r="I2942" s="10">
        <v>0.50555555555555554</v>
      </c>
      <c r="J2942" s="11">
        <v>225</v>
      </c>
      <c r="K2942" t="s">
        <v>10122</v>
      </c>
      <c r="L2942" t="str">
        <f t="shared" si="90"/>
        <v>98825033</v>
      </c>
      <c r="M2942" t="str">
        <f t="shared" si="91"/>
        <v>61110116</v>
      </c>
      <c r="N2942" t="str">
        <f>VLOOKUP($L2942,Map_Organization!$F:$I,2,FALSE)</f>
        <v>UC3</v>
      </c>
      <c r="O2942" t="str">
        <f>VLOOKUP($L2942,Map_Organization!$F:$I,3,FALSE)</f>
        <v>930</v>
      </c>
      <c r="P2942" t="str">
        <f>VLOOKUP($L2942,Map_Organization!$F:$I,4,FALSE)</f>
        <v>8414</v>
      </c>
      <c r="Q2942" t="str">
        <f>VLOOKUP($M2942,Map_GL!$B:$N,11,FALSE)</f>
        <v>779</v>
      </c>
      <c r="R2942" t="str">
        <f>VLOOKUP($M2942,Map_GL!$B:$N,12,FALSE)</f>
        <v>000</v>
      </c>
      <c r="S2942" t="str">
        <f>VLOOKUP($M2942,Map_GL!$B:$N,13,FALSE)</f>
        <v>00</v>
      </c>
      <c r="T2942"/>
    </row>
    <row r="2943" spans="1:20" x14ac:dyDescent="0.25">
      <c r="A2943" t="s">
        <v>8</v>
      </c>
      <c r="B2943" t="s">
        <v>10</v>
      </c>
      <c r="C2943" t="s">
        <v>12</v>
      </c>
      <c r="D2943" t="s">
        <v>14</v>
      </c>
      <c r="E2943" t="s">
        <v>10121</v>
      </c>
      <c r="F2943" t="s">
        <v>7086</v>
      </c>
      <c r="G2943" t="s">
        <v>10146</v>
      </c>
      <c r="H2943" s="9">
        <v>43833</v>
      </c>
      <c r="I2943" s="10">
        <v>0.50555555555555554</v>
      </c>
      <c r="J2943" s="11">
        <v>2.5</v>
      </c>
      <c r="K2943" t="s">
        <v>10122</v>
      </c>
      <c r="L2943" t="str">
        <f t="shared" si="90"/>
        <v>98825033</v>
      </c>
      <c r="M2943" t="str">
        <f t="shared" si="91"/>
        <v>61620010</v>
      </c>
      <c r="N2943" t="str">
        <f>VLOOKUP($L2943,Map_Organization!$F:$I,2,FALSE)</f>
        <v>UC3</v>
      </c>
      <c r="O2943" t="str">
        <f>VLOOKUP($L2943,Map_Organization!$F:$I,3,FALSE)</f>
        <v>930</v>
      </c>
      <c r="P2943" t="str">
        <f>VLOOKUP($L2943,Map_Organization!$F:$I,4,FALSE)</f>
        <v>8414</v>
      </c>
      <c r="Q2943" t="str">
        <f>VLOOKUP($M2943,Map_GL!$B:$N,11,FALSE)</f>
        <v>794</v>
      </c>
      <c r="R2943" t="str">
        <f>VLOOKUP($M2943,Map_GL!$B:$N,12,FALSE)</f>
        <v>401</v>
      </c>
      <c r="S2943" t="str">
        <f>VLOOKUP($M2943,Map_GL!$B:$N,13,FALSE)</f>
        <v>00</v>
      </c>
      <c r="T2943"/>
    </row>
    <row r="2944" spans="1:20" x14ac:dyDescent="0.25">
      <c r="A2944" t="s">
        <v>8</v>
      </c>
      <c r="B2944" t="s">
        <v>10</v>
      </c>
      <c r="C2944" t="s">
        <v>12</v>
      </c>
      <c r="D2944" t="s">
        <v>14</v>
      </c>
      <c r="E2944" t="s">
        <v>10121</v>
      </c>
      <c r="F2944" t="s">
        <v>7086</v>
      </c>
      <c r="G2944" t="s">
        <v>10148</v>
      </c>
      <c r="H2944" s="9">
        <v>43833</v>
      </c>
      <c r="I2944" s="10">
        <v>0.50555555555555554</v>
      </c>
      <c r="J2944" s="11">
        <v>-2.5</v>
      </c>
      <c r="K2944" t="s">
        <v>10122</v>
      </c>
      <c r="L2944" t="str">
        <f t="shared" si="90"/>
        <v>98825033</v>
      </c>
      <c r="M2944" t="str">
        <f t="shared" si="91"/>
        <v>61620010</v>
      </c>
      <c r="N2944" t="str">
        <f>VLOOKUP($L2944,Map_Organization!$F:$I,2,FALSE)</f>
        <v>UC3</v>
      </c>
      <c r="O2944" t="str">
        <f>VLOOKUP($L2944,Map_Organization!$F:$I,3,FALSE)</f>
        <v>930</v>
      </c>
      <c r="P2944" t="str">
        <f>VLOOKUP($L2944,Map_Organization!$F:$I,4,FALSE)</f>
        <v>8414</v>
      </c>
      <c r="Q2944" t="str">
        <f>VLOOKUP($M2944,Map_GL!$B:$N,11,FALSE)</f>
        <v>794</v>
      </c>
      <c r="R2944" t="str">
        <f>VLOOKUP($M2944,Map_GL!$B:$N,12,FALSE)</f>
        <v>401</v>
      </c>
      <c r="S2944" t="str">
        <f>VLOOKUP($M2944,Map_GL!$B:$N,13,FALSE)</f>
        <v>00</v>
      </c>
      <c r="T2944"/>
    </row>
    <row r="2945" spans="1:20" x14ac:dyDescent="0.25">
      <c r="A2945" t="s">
        <v>8</v>
      </c>
      <c r="B2945" t="s">
        <v>10</v>
      </c>
      <c r="C2945" t="s">
        <v>12</v>
      </c>
      <c r="D2945" t="s">
        <v>14</v>
      </c>
      <c r="E2945" t="s">
        <v>10121</v>
      </c>
      <c r="F2945" t="s">
        <v>7086</v>
      </c>
      <c r="G2945" t="s">
        <v>10151</v>
      </c>
      <c r="H2945" s="9">
        <v>43833</v>
      </c>
      <c r="I2945" s="10">
        <v>0.50555555555555554</v>
      </c>
      <c r="J2945" s="11">
        <v>0.4</v>
      </c>
      <c r="K2945" t="s">
        <v>10122</v>
      </c>
      <c r="L2945" t="str">
        <f t="shared" si="90"/>
        <v>98825033</v>
      </c>
      <c r="M2945" t="str">
        <f t="shared" si="91"/>
        <v>75431003</v>
      </c>
      <c r="N2945" t="str">
        <f>VLOOKUP($L2945,Map_Organization!$F:$I,2,FALSE)</f>
        <v>UC3</v>
      </c>
      <c r="O2945" t="str">
        <f>VLOOKUP($L2945,Map_Organization!$F:$I,3,FALSE)</f>
        <v>930</v>
      </c>
      <c r="P2945" t="str">
        <f>VLOOKUP($L2945,Map_Organization!$F:$I,4,FALSE)</f>
        <v>8414</v>
      </c>
      <c r="Q2945" t="str">
        <f>VLOOKUP($M2945,Map_GL!$B:$N,11,FALSE)</f>
        <v>790</v>
      </c>
      <c r="R2945" t="str">
        <f>VLOOKUP($M2945,Map_GL!$B:$N,12,FALSE)</f>
        <v>000</v>
      </c>
      <c r="S2945" t="str">
        <f>VLOOKUP($M2945,Map_GL!$B:$N,13,FALSE)</f>
        <v>00</v>
      </c>
      <c r="T2945"/>
    </row>
    <row r="2946" spans="1:20" x14ac:dyDescent="0.25">
      <c r="A2946" t="s">
        <v>8</v>
      </c>
      <c r="B2946" t="s">
        <v>10</v>
      </c>
      <c r="C2946" t="s">
        <v>12</v>
      </c>
      <c r="D2946" t="s">
        <v>14</v>
      </c>
      <c r="E2946" t="s">
        <v>10121</v>
      </c>
      <c r="F2946" t="s">
        <v>7083</v>
      </c>
      <c r="G2946" t="s">
        <v>10319</v>
      </c>
      <c r="H2946" s="9">
        <v>43833</v>
      </c>
      <c r="I2946" s="10">
        <v>0.50555555555555554</v>
      </c>
      <c r="J2946" s="11">
        <v>-596.48</v>
      </c>
      <c r="K2946" t="s">
        <v>10122</v>
      </c>
      <c r="L2946" t="str">
        <f t="shared" si="90"/>
        <v>98825032</v>
      </c>
      <c r="M2946" t="str">
        <f t="shared" si="91"/>
        <v>61110020</v>
      </c>
      <c r="N2946" t="str">
        <f>VLOOKUP($L2946,Map_Organization!$F:$I,2,FALSE)</f>
        <v>UC3</v>
      </c>
      <c r="O2946" t="str">
        <f>VLOOKUP($L2946,Map_Organization!$F:$I,3,FALSE)</f>
        <v>930</v>
      </c>
      <c r="P2946" t="str">
        <f>VLOOKUP($L2946,Map_Organization!$F:$I,4,FALSE)</f>
        <v>8414</v>
      </c>
      <c r="Q2946" t="str">
        <f>VLOOKUP($M2946,Map_GL!$B:$N,11,FALSE)</f>
        <v>779</v>
      </c>
      <c r="R2946" t="str">
        <f>VLOOKUP($M2946,Map_GL!$B:$N,12,FALSE)</f>
        <v>78Q</v>
      </c>
      <c r="S2946" t="str">
        <f>VLOOKUP($M2946,Map_GL!$B:$N,13,FALSE)</f>
        <v>00</v>
      </c>
      <c r="T2946"/>
    </row>
    <row r="2947" spans="1:20" x14ac:dyDescent="0.25">
      <c r="A2947" t="s">
        <v>8</v>
      </c>
      <c r="B2947" t="s">
        <v>10</v>
      </c>
      <c r="C2947" t="s">
        <v>12</v>
      </c>
      <c r="D2947" t="s">
        <v>14</v>
      </c>
      <c r="E2947" t="s">
        <v>10121</v>
      </c>
      <c r="F2947" t="s">
        <v>7083</v>
      </c>
      <c r="G2947" t="s">
        <v>10220</v>
      </c>
      <c r="H2947" s="9">
        <v>43833</v>
      </c>
      <c r="I2947" s="10">
        <v>0.50555555555555554</v>
      </c>
      <c r="J2947" s="11">
        <v>-116.1</v>
      </c>
      <c r="K2947" t="s">
        <v>10122</v>
      </c>
      <c r="L2947" t="str">
        <f t="shared" si="90"/>
        <v>98825032</v>
      </c>
      <c r="M2947" t="str">
        <f t="shared" si="91"/>
        <v>61110024</v>
      </c>
      <c r="N2947" t="str">
        <f>VLOOKUP($L2947,Map_Organization!$F:$I,2,FALSE)</f>
        <v>UC3</v>
      </c>
      <c r="O2947" t="str">
        <f>VLOOKUP($L2947,Map_Organization!$F:$I,3,FALSE)</f>
        <v>930</v>
      </c>
      <c r="P2947" t="str">
        <f>VLOOKUP($L2947,Map_Organization!$F:$I,4,FALSE)</f>
        <v>8414</v>
      </c>
      <c r="Q2947" t="str">
        <f>VLOOKUP($M2947,Map_GL!$B:$N,11,FALSE)</f>
        <v>823</v>
      </c>
      <c r="R2947" t="str">
        <f>VLOOKUP($M2947,Map_GL!$B:$N,12,FALSE)</f>
        <v>400</v>
      </c>
      <c r="S2947" t="str">
        <f>VLOOKUP($M2947,Map_GL!$B:$N,13,FALSE)</f>
        <v>00</v>
      </c>
      <c r="T2947"/>
    </row>
    <row r="2948" spans="1:20" x14ac:dyDescent="0.25">
      <c r="A2948" t="s">
        <v>8</v>
      </c>
      <c r="B2948" t="s">
        <v>10</v>
      </c>
      <c r="C2948" t="s">
        <v>12</v>
      </c>
      <c r="D2948" t="s">
        <v>14</v>
      </c>
      <c r="E2948" t="s">
        <v>10121</v>
      </c>
      <c r="F2948" t="s">
        <v>7083</v>
      </c>
      <c r="G2948" t="s">
        <v>10146</v>
      </c>
      <c r="H2948" s="9">
        <v>43833</v>
      </c>
      <c r="I2948" s="10">
        <v>0.50555555555555554</v>
      </c>
      <c r="J2948" s="11">
        <v>-7.93</v>
      </c>
      <c r="K2948" t="s">
        <v>10122</v>
      </c>
      <c r="L2948" t="str">
        <f t="shared" si="90"/>
        <v>98825032</v>
      </c>
      <c r="M2948" t="str">
        <f t="shared" si="91"/>
        <v>61620010</v>
      </c>
      <c r="N2948" t="str">
        <f>VLOOKUP($L2948,Map_Organization!$F:$I,2,FALSE)</f>
        <v>UC3</v>
      </c>
      <c r="O2948" t="str">
        <f>VLOOKUP($L2948,Map_Organization!$F:$I,3,FALSE)</f>
        <v>930</v>
      </c>
      <c r="P2948" t="str">
        <f>VLOOKUP($L2948,Map_Organization!$F:$I,4,FALSE)</f>
        <v>8414</v>
      </c>
      <c r="Q2948" t="str">
        <f>VLOOKUP($M2948,Map_GL!$B:$N,11,FALSE)</f>
        <v>794</v>
      </c>
      <c r="R2948" t="str">
        <f>VLOOKUP($M2948,Map_GL!$B:$N,12,FALSE)</f>
        <v>401</v>
      </c>
      <c r="S2948" t="str">
        <f>VLOOKUP($M2948,Map_GL!$B:$N,13,FALSE)</f>
        <v>00</v>
      </c>
      <c r="T2948"/>
    </row>
    <row r="2949" spans="1:20" x14ac:dyDescent="0.25">
      <c r="A2949" t="s">
        <v>8</v>
      </c>
      <c r="B2949" t="s">
        <v>10</v>
      </c>
      <c r="C2949" t="s">
        <v>12</v>
      </c>
      <c r="D2949" t="s">
        <v>14</v>
      </c>
      <c r="E2949" t="s">
        <v>10121</v>
      </c>
      <c r="F2949" t="s">
        <v>7083</v>
      </c>
      <c r="G2949" t="s">
        <v>10148</v>
      </c>
      <c r="H2949" s="9">
        <v>43833</v>
      </c>
      <c r="I2949" s="10">
        <v>0.50555555555555554</v>
      </c>
      <c r="J2949" s="11">
        <v>7.93</v>
      </c>
      <c r="K2949" t="s">
        <v>10122</v>
      </c>
      <c r="L2949" t="str">
        <f t="shared" ref="L2949:L3012" si="92">SUBSTITUTE(RIGHT($F2949,9),"-","")</f>
        <v>98825032</v>
      </c>
      <c r="M2949" t="str">
        <f t="shared" ref="M2949:M3012" si="93">SUBSTITUTE(RIGHT($G2949,9),".","")</f>
        <v>61620010</v>
      </c>
      <c r="N2949" t="str">
        <f>VLOOKUP($L2949,Map_Organization!$F:$I,2,FALSE)</f>
        <v>UC3</v>
      </c>
      <c r="O2949" t="str">
        <f>VLOOKUP($L2949,Map_Organization!$F:$I,3,FALSE)</f>
        <v>930</v>
      </c>
      <c r="P2949" t="str">
        <f>VLOOKUP($L2949,Map_Organization!$F:$I,4,FALSE)</f>
        <v>8414</v>
      </c>
      <c r="Q2949" t="str">
        <f>VLOOKUP($M2949,Map_GL!$B:$N,11,FALSE)</f>
        <v>794</v>
      </c>
      <c r="R2949" t="str">
        <f>VLOOKUP($M2949,Map_GL!$B:$N,12,FALSE)</f>
        <v>401</v>
      </c>
      <c r="S2949" t="str">
        <f>VLOOKUP($M2949,Map_GL!$B:$N,13,FALSE)</f>
        <v>00</v>
      </c>
      <c r="T2949"/>
    </row>
    <row r="2950" spans="1:20" x14ac:dyDescent="0.25">
      <c r="A2950" t="s">
        <v>8</v>
      </c>
      <c r="B2950" t="s">
        <v>10</v>
      </c>
      <c r="C2950" t="s">
        <v>12</v>
      </c>
      <c r="D2950" t="s">
        <v>14</v>
      </c>
      <c r="E2950" t="s">
        <v>10121</v>
      </c>
      <c r="F2950" t="s">
        <v>7083</v>
      </c>
      <c r="G2950" t="s">
        <v>10151</v>
      </c>
      <c r="H2950" s="9">
        <v>43833</v>
      </c>
      <c r="I2950" s="10">
        <v>0.50555555555555554</v>
      </c>
      <c r="J2950" s="11">
        <v>-1.25</v>
      </c>
      <c r="K2950" t="s">
        <v>10122</v>
      </c>
      <c r="L2950" t="str">
        <f t="shared" si="92"/>
        <v>98825032</v>
      </c>
      <c r="M2950" t="str">
        <f t="shared" si="93"/>
        <v>75431003</v>
      </c>
      <c r="N2950" t="str">
        <f>VLOOKUP($L2950,Map_Organization!$F:$I,2,FALSE)</f>
        <v>UC3</v>
      </c>
      <c r="O2950" t="str">
        <f>VLOOKUP($L2950,Map_Organization!$F:$I,3,FALSE)</f>
        <v>930</v>
      </c>
      <c r="P2950" t="str">
        <f>VLOOKUP($L2950,Map_Organization!$F:$I,4,FALSE)</f>
        <v>8414</v>
      </c>
      <c r="Q2950" t="str">
        <f>VLOOKUP($M2950,Map_GL!$B:$N,11,FALSE)</f>
        <v>790</v>
      </c>
      <c r="R2950" t="str">
        <f>VLOOKUP($M2950,Map_GL!$B:$N,12,FALSE)</f>
        <v>000</v>
      </c>
      <c r="S2950" t="str">
        <f>VLOOKUP($M2950,Map_GL!$B:$N,13,FALSE)</f>
        <v>00</v>
      </c>
      <c r="T2950"/>
    </row>
    <row r="2951" spans="1:20" x14ac:dyDescent="0.25">
      <c r="A2951" t="s">
        <v>8</v>
      </c>
      <c r="B2951" t="s">
        <v>10</v>
      </c>
      <c r="C2951" t="s">
        <v>12</v>
      </c>
      <c r="D2951" t="s">
        <v>14</v>
      </c>
      <c r="E2951" t="s">
        <v>10121</v>
      </c>
      <c r="F2951" t="s">
        <v>7080</v>
      </c>
      <c r="G2951" t="s">
        <v>10217</v>
      </c>
      <c r="H2951" s="9">
        <v>43833</v>
      </c>
      <c r="I2951" s="10">
        <v>0.50555555555555554</v>
      </c>
      <c r="J2951" s="11">
        <v>-2909.94</v>
      </c>
      <c r="K2951" t="s">
        <v>10122</v>
      </c>
      <c r="L2951" t="str">
        <f t="shared" si="92"/>
        <v>98825031</v>
      </c>
      <c r="M2951" t="str">
        <f t="shared" si="93"/>
        <v>60220010</v>
      </c>
      <c r="N2951" t="str">
        <f>VLOOKUP($L2951,Map_Organization!$F:$I,2,FALSE)</f>
        <v>UC3</v>
      </c>
      <c r="O2951" t="str">
        <f>VLOOKUP($L2951,Map_Organization!$F:$I,3,FALSE)</f>
        <v>930</v>
      </c>
      <c r="P2951" t="str">
        <f>VLOOKUP($L2951,Map_Organization!$F:$I,4,FALSE)</f>
        <v>8414</v>
      </c>
      <c r="Q2951" t="str">
        <f>VLOOKUP($M2951,Map_GL!$B:$N,11,FALSE)</f>
        <v>860</v>
      </c>
      <c r="R2951" t="str">
        <f>VLOOKUP($M2951,Map_GL!$B:$N,12,FALSE)</f>
        <v>000</v>
      </c>
      <c r="S2951" t="str">
        <f>VLOOKUP($M2951,Map_GL!$B:$N,13,FALSE)</f>
        <v>00</v>
      </c>
      <c r="T2951"/>
    </row>
    <row r="2952" spans="1:20" x14ac:dyDescent="0.25">
      <c r="A2952" t="s">
        <v>8</v>
      </c>
      <c r="B2952" t="s">
        <v>10</v>
      </c>
      <c r="C2952" t="s">
        <v>12</v>
      </c>
      <c r="D2952" t="s">
        <v>14</v>
      </c>
      <c r="E2952" t="s">
        <v>10121</v>
      </c>
      <c r="F2952" t="s">
        <v>7080</v>
      </c>
      <c r="G2952" t="s">
        <v>10146</v>
      </c>
      <c r="H2952" s="9">
        <v>43833</v>
      </c>
      <c r="I2952" s="10">
        <v>0.50555555555555554</v>
      </c>
      <c r="J2952" s="11">
        <v>-32.369999999999997</v>
      </c>
      <c r="K2952" t="s">
        <v>10122</v>
      </c>
      <c r="L2952" t="str">
        <f t="shared" si="92"/>
        <v>98825031</v>
      </c>
      <c r="M2952" t="str">
        <f t="shared" si="93"/>
        <v>61620010</v>
      </c>
      <c r="N2952" t="str">
        <f>VLOOKUP($L2952,Map_Organization!$F:$I,2,FALSE)</f>
        <v>UC3</v>
      </c>
      <c r="O2952" t="str">
        <f>VLOOKUP($L2952,Map_Organization!$F:$I,3,FALSE)</f>
        <v>930</v>
      </c>
      <c r="P2952" t="str">
        <f>VLOOKUP($L2952,Map_Organization!$F:$I,4,FALSE)</f>
        <v>8414</v>
      </c>
      <c r="Q2952" t="str">
        <f>VLOOKUP($M2952,Map_GL!$B:$N,11,FALSE)</f>
        <v>794</v>
      </c>
      <c r="R2952" t="str">
        <f>VLOOKUP($M2952,Map_GL!$B:$N,12,FALSE)</f>
        <v>401</v>
      </c>
      <c r="S2952" t="str">
        <f>VLOOKUP($M2952,Map_GL!$B:$N,13,FALSE)</f>
        <v>00</v>
      </c>
      <c r="T2952"/>
    </row>
    <row r="2953" spans="1:20" x14ac:dyDescent="0.25">
      <c r="A2953" t="s">
        <v>8</v>
      </c>
      <c r="B2953" t="s">
        <v>10</v>
      </c>
      <c r="C2953" t="s">
        <v>12</v>
      </c>
      <c r="D2953" t="s">
        <v>14</v>
      </c>
      <c r="E2953" t="s">
        <v>10121</v>
      </c>
      <c r="F2953" t="s">
        <v>7080</v>
      </c>
      <c r="G2953" t="s">
        <v>10148</v>
      </c>
      <c r="H2953" s="9">
        <v>43833</v>
      </c>
      <c r="I2953" s="10">
        <v>0.50555555555555554</v>
      </c>
      <c r="J2953" s="11">
        <v>32.369999999999997</v>
      </c>
      <c r="K2953" t="s">
        <v>10122</v>
      </c>
      <c r="L2953" t="str">
        <f t="shared" si="92"/>
        <v>98825031</v>
      </c>
      <c r="M2953" t="str">
        <f t="shared" si="93"/>
        <v>61620010</v>
      </c>
      <c r="N2953" t="str">
        <f>VLOOKUP($L2953,Map_Organization!$F:$I,2,FALSE)</f>
        <v>UC3</v>
      </c>
      <c r="O2953" t="str">
        <f>VLOOKUP($L2953,Map_Organization!$F:$I,3,FALSE)</f>
        <v>930</v>
      </c>
      <c r="P2953" t="str">
        <f>VLOOKUP($L2953,Map_Organization!$F:$I,4,FALSE)</f>
        <v>8414</v>
      </c>
      <c r="Q2953" t="str">
        <f>VLOOKUP($M2953,Map_GL!$B:$N,11,FALSE)</f>
        <v>794</v>
      </c>
      <c r="R2953" t="str">
        <f>VLOOKUP($M2953,Map_GL!$B:$N,12,FALSE)</f>
        <v>401</v>
      </c>
      <c r="S2953" t="str">
        <f>VLOOKUP($M2953,Map_GL!$B:$N,13,FALSE)</f>
        <v>00</v>
      </c>
      <c r="T2953"/>
    </row>
    <row r="2954" spans="1:20" x14ac:dyDescent="0.25">
      <c r="A2954" t="s">
        <v>8</v>
      </c>
      <c r="B2954" t="s">
        <v>10</v>
      </c>
      <c r="C2954" t="s">
        <v>12</v>
      </c>
      <c r="D2954" t="s">
        <v>14</v>
      </c>
      <c r="E2954" t="s">
        <v>10121</v>
      </c>
      <c r="F2954" t="s">
        <v>7080</v>
      </c>
      <c r="G2954" t="s">
        <v>10151</v>
      </c>
      <c r="H2954" s="9">
        <v>43833</v>
      </c>
      <c r="I2954" s="10">
        <v>0.50555555555555554</v>
      </c>
      <c r="J2954" s="11">
        <v>-5.1100000000000003</v>
      </c>
      <c r="K2954" t="s">
        <v>10122</v>
      </c>
      <c r="L2954" t="str">
        <f t="shared" si="92"/>
        <v>98825031</v>
      </c>
      <c r="M2954" t="str">
        <f t="shared" si="93"/>
        <v>75431003</v>
      </c>
      <c r="N2954" t="str">
        <f>VLOOKUP($L2954,Map_Organization!$F:$I,2,FALSE)</f>
        <v>UC3</v>
      </c>
      <c r="O2954" t="str">
        <f>VLOOKUP($L2954,Map_Organization!$F:$I,3,FALSE)</f>
        <v>930</v>
      </c>
      <c r="P2954" t="str">
        <f>VLOOKUP($L2954,Map_Organization!$F:$I,4,FALSE)</f>
        <v>8414</v>
      </c>
      <c r="Q2954" t="str">
        <f>VLOOKUP($M2954,Map_GL!$B:$N,11,FALSE)</f>
        <v>790</v>
      </c>
      <c r="R2954" t="str">
        <f>VLOOKUP($M2954,Map_GL!$B:$N,12,FALSE)</f>
        <v>000</v>
      </c>
      <c r="S2954" t="str">
        <f>VLOOKUP($M2954,Map_GL!$B:$N,13,FALSE)</f>
        <v>00</v>
      </c>
      <c r="T2954"/>
    </row>
    <row r="2955" spans="1:20" x14ac:dyDescent="0.25">
      <c r="A2955" t="s">
        <v>8</v>
      </c>
      <c r="B2955" t="s">
        <v>10</v>
      </c>
      <c r="C2955" t="s">
        <v>12</v>
      </c>
      <c r="D2955" t="s">
        <v>14</v>
      </c>
      <c r="E2955" t="s">
        <v>10121</v>
      </c>
      <c r="F2955" t="s">
        <v>7069</v>
      </c>
      <c r="G2955" t="s">
        <v>10270</v>
      </c>
      <c r="H2955" s="9">
        <v>43833</v>
      </c>
      <c r="I2955" s="10">
        <v>0.50555555555555554</v>
      </c>
      <c r="J2955" s="11">
        <v>11.04</v>
      </c>
      <c r="K2955" t="s">
        <v>10122</v>
      </c>
      <c r="L2955" t="str">
        <f t="shared" si="92"/>
        <v>98825001</v>
      </c>
      <c r="M2955" t="str">
        <f t="shared" si="93"/>
        <v>62421101</v>
      </c>
      <c r="N2955" t="str">
        <f>VLOOKUP($L2955,Map_Organization!$F:$I,2,FALSE)</f>
        <v>UC3</v>
      </c>
      <c r="O2955" t="str">
        <f>VLOOKUP($L2955,Map_Organization!$F:$I,3,FALSE)</f>
        <v>930</v>
      </c>
      <c r="P2955" t="str">
        <f>VLOOKUP($L2955,Map_Organization!$F:$I,4,FALSE)</f>
        <v>8414</v>
      </c>
      <c r="Q2955" t="str">
        <f>VLOOKUP($M2955,Map_GL!$B:$N,11,FALSE)</f>
        <v>895</v>
      </c>
      <c r="R2955" t="str">
        <f>VLOOKUP($M2955,Map_GL!$B:$N,12,FALSE)</f>
        <v>000</v>
      </c>
      <c r="S2955" t="str">
        <f>VLOOKUP($M2955,Map_GL!$B:$N,13,FALSE)</f>
        <v>00</v>
      </c>
      <c r="T2955"/>
    </row>
    <row r="2956" spans="1:20" x14ac:dyDescent="0.25">
      <c r="A2956" t="s">
        <v>8</v>
      </c>
      <c r="B2956" t="s">
        <v>10</v>
      </c>
      <c r="C2956" t="s">
        <v>12</v>
      </c>
      <c r="D2956" t="s">
        <v>14</v>
      </c>
      <c r="E2956" t="s">
        <v>10121</v>
      </c>
      <c r="F2956" t="s">
        <v>7069</v>
      </c>
      <c r="G2956" t="s">
        <v>10152</v>
      </c>
      <c r="H2956" s="9">
        <v>43833</v>
      </c>
      <c r="I2956" s="10">
        <v>0.50555555555555554</v>
      </c>
      <c r="J2956" s="11">
        <v>18126.93</v>
      </c>
      <c r="K2956" t="s">
        <v>10122</v>
      </c>
      <c r="L2956" t="str">
        <f t="shared" si="92"/>
        <v>98825001</v>
      </c>
      <c r="M2956" t="str">
        <f t="shared" si="93"/>
        <v>64101100</v>
      </c>
      <c r="N2956" t="str">
        <f>VLOOKUP($L2956,Map_Organization!$F:$I,2,FALSE)</f>
        <v>UC3</v>
      </c>
      <c r="O2956" t="str">
        <f>VLOOKUP($L2956,Map_Organization!$F:$I,3,FALSE)</f>
        <v>930</v>
      </c>
      <c r="P2956" t="str">
        <f>VLOOKUP($L2956,Map_Organization!$F:$I,4,FALSE)</f>
        <v>8414</v>
      </c>
      <c r="Q2956" t="str">
        <f>VLOOKUP($M2956,Map_GL!$B:$N,11,FALSE)</f>
        <v>75B</v>
      </c>
      <c r="R2956" t="str">
        <f>VLOOKUP($M2956,Map_GL!$B:$N,12,FALSE)</f>
        <v>000</v>
      </c>
      <c r="S2956" t="str">
        <f>VLOOKUP($M2956,Map_GL!$B:$N,13,FALSE)</f>
        <v>00</v>
      </c>
      <c r="T2956"/>
    </row>
    <row r="2957" spans="1:20" x14ac:dyDescent="0.25">
      <c r="A2957" t="s">
        <v>8</v>
      </c>
      <c r="B2957" t="s">
        <v>10</v>
      </c>
      <c r="C2957" t="s">
        <v>12</v>
      </c>
      <c r="D2957" t="s">
        <v>14</v>
      </c>
      <c r="E2957" t="s">
        <v>10121</v>
      </c>
      <c r="F2957" t="s">
        <v>7069</v>
      </c>
      <c r="G2957" t="s">
        <v>10153</v>
      </c>
      <c r="H2957" s="9">
        <v>43833</v>
      </c>
      <c r="I2957" s="10">
        <v>0.50555555555555554</v>
      </c>
      <c r="J2957" s="11">
        <v>-4973.07</v>
      </c>
      <c r="K2957" t="s">
        <v>10122</v>
      </c>
      <c r="L2957" t="str">
        <f t="shared" si="92"/>
        <v>98825001</v>
      </c>
      <c r="M2957" t="str">
        <f t="shared" si="93"/>
        <v>64101110</v>
      </c>
      <c r="N2957" t="str">
        <f>VLOOKUP($L2957,Map_Organization!$F:$I,2,FALSE)</f>
        <v>UC3</v>
      </c>
      <c r="O2957" t="str">
        <f>VLOOKUP($L2957,Map_Organization!$F:$I,3,FALSE)</f>
        <v>930</v>
      </c>
      <c r="P2957" t="str">
        <f>VLOOKUP($L2957,Map_Organization!$F:$I,4,FALSE)</f>
        <v>8414</v>
      </c>
      <c r="Q2957" t="str">
        <f>VLOOKUP($M2957,Map_GL!$B:$N,11,FALSE)</f>
        <v>75B</v>
      </c>
      <c r="R2957" t="str">
        <f>VLOOKUP($M2957,Map_GL!$B:$N,12,FALSE)</f>
        <v>000</v>
      </c>
      <c r="S2957" t="str">
        <f>VLOOKUP($M2957,Map_GL!$B:$N,13,FALSE)</f>
        <v>00</v>
      </c>
      <c r="T2957"/>
    </row>
    <row r="2958" spans="1:20" x14ac:dyDescent="0.25">
      <c r="A2958" t="s">
        <v>8</v>
      </c>
      <c r="B2958" t="s">
        <v>10</v>
      </c>
      <c r="C2958" t="s">
        <v>12</v>
      </c>
      <c r="D2958" t="s">
        <v>14</v>
      </c>
      <c r="E2958" t="s">
        <v>10121</v>
      </c>
      <c r="F2958" t="s">
        <v>7069</v>
      </c>
      <c r="G2958" t="s">
        <v>10201</v>
      </c>
      <c r="H2958" s="9">
        <v>43833</v>
      </c>
      <c r="I2958" s="10">
        <v>0.50555555555555554</v>
      </c>
      <c r="J2958" s="11">
        <v>-6076.93</v>
      </c>
      <c r="K2958" t="s">
        <v>10122</v>
      </c>
      <c r="L2958" t="str">
        <f t="shared" si="92"/>
        <v>98825001</v>
      </c>
      <c r="M2958" t="str">
        <f t="shared" si="93"/>
        <v>64101120</v>
      </c>
      <c r="N2958" t="str">
        <f>VLOOKUP($L2958,Map_Organization!$F:$I,2,FALSE)</f>
        <v>UC3</v>
      </c>
      <c r="O2958" t="str">
        <f>VLOOKUP($L2958,Map_Organization!$F:$I,3,FALSE)</f>
        <v>930</v>
      </c>
      <c r="P2958" t="str">
        <f>VLOOKUP($L2958,Map_Organization!$F:$I,4,FALSE)</f>
        <v>8414</v>
      </c>
      <c r="Q2958" t="str">
        <f>VLOOKUP($M2958,Map_GL!$B:$N,11,FALSE)</f>
        <v>75B</v>
      </c>
      <c r="R2958" t="str">
        <f>VLOOKUP($M2958,Map_GL!$B:$N,12,FALSE)</f>
        <v>000</v>
      </c>
      <c r="S2958" t="str">
        <f>VLOOKUP($M2958,Map_GL!$B:$N,13,FALSE)</f>
        <v>00</v>
      </c>
      <c r="T2958"/>
    </row>
    <row r="2959" spans="1:20" x14ac:dyDescent="0.25">
      <c r="A2959" t="s">
        <v>8</v>
      </c>
      <c r="B2959" t="s">
        <v>10</v>
      </c>
      <c r="C2959" t="s">
        <v>12</v>
      </c>
      <c r="D2959" t="s">
        <v>14</v>
      </c>
      <c r="E2959" t="s">
        <v>10121</v>
      </c>
      <c r="F2959" t="s">
        <v>7069</v>
      </c>
      <c r="G2959" t="s">
        <v>10154</v>
      </c>
      <c r="H2959" s="9">
        <v>43833</v>
      </c>
      <c r="I2959" s="10">
        <v>0.50555555555555554</v>
      </c>
      <c r="J2959" s="11">
        <v>3315.39</v>
      </c>
      <c r="K2959" t="s">
        <v>10122</v>
      </c>
      <c r="L2959" t="str">
        <f t="shared" si="92"/>
        <v>98825001</v>
      </c>
      <c r="M2959" t="str">
        <f t="shared" si="93"/>
        <v>64100540</v>
      </c>
      <c r="N2959" t="str">
        <f>VLOOKUP($L2959,Map_Organization!$F:$I,2,FALSE)</f>
        <v>UC3</v>
      </c>
      <c r="O2959" t="str">
        <f>VLOOKUP($L2959,Map_Organization!$F:$I,3,FALSE)</f>
        <v>930</v>
      </c>
      <c r="P2959" t="str">
        <f>VLOOKUP($L2959,Map_Organization!$F:$I,4,FALSE)</f>
        <v>8414</v>
      </c>
      <c r="Q2959" t="str">
        <f>VLOOKUP($M2959,Map_GL!$B:$N,11,FALSE)</f>
        <v>75B</v>
      </c>
      <c r="R2959" t="str">
        <f>VLOOKUP($M2959,Map_GL!$B:$N,12,FALSE)</f>
        <v>000</v>
      </c>
      <c r="S2959" t="str">
        <f>VLOOKUP($M2959,Map_GL!$B:$N,13,FALSE)</f>
        <v>00</v>
      </c>
      <c r="T2959"/>
    </row>
    <row r="2960" spans="1:20" x14ac:dyDescent="0.25">
      <c r="A2960" t="s">
        <v>8</v>
      </c>
      <c r="B2960" t="s">
        <v>10</v>
      </c>
      <c r="C2960" t="s">
        <v>12</v>
      </c>
      <c r="D2960" t="s">
        <v>14</v>
      </c>
      <c r="E2960" t="s">
        <v>10121</v>
      </c>
      <c r="F2960" t="s">
        <v>7069</v>
      </c>
      <c r="G2960" t="s">
        <v>10155</v>
      </c>
      <c r="H2960" s="9">
        <v>43833</v>
      </c>
      <c r="I2960" s="10">
        <v>0.50555555555555554</v>
      </c>
      <c r="J2960" s="11">
        <v>-3315.38</v>
      </c>
      <c r="K2960" t="s">
        <v>10122</v>
      </c>
      <c r="L2960" t="str">
        <f t="shared" si="92"/>
        <v>98825001</v>
      </c>
      <c r="M2960" t="str">
        <f t="shared" si="93"/>
        <v>64101112</v>
      </c>
      <c r="N2960" t="str">
        <f>VLOOKUP($L2960,Map_Organization!$F:$I,2,FALSE)</f>
        <v>UC3</v>
      </c>
      <c r="O2960" t="str">
        <f>VLOOKUP($L2960,Map_Organization!$F:$I,3,FALSE)</f>
        <v>930</v>
      </c>
      <c r="P2960" t="str">
        <f>VLOOKUP($L2960,Map_Organization!$F:$I,4,FALSE)</f>
        <v>8414</v>
      </c>
      <c r="Q2960" t="str">
        <f>VLOOKUP($M2960,Map_GL!$B:$N,11,FALSE)</f>
        <v>75B</v>
      </c>
      <c r="R2960" t="str">
        <f>VLOOKUP($M2960,Map_GL!$B:$N,12,FALSE)</f>
        <v>000</v>
      </c>
      <c r="S2960" t="str">
        <f>VLOOKUP($M2960,Map_GL!$B:$N,13,FALSE)</f>
        <v>00</v>
      </c>
      <c r="T2960"/>
    </row>
    <row r="2961" spans="1:20" x14ac:dyDescent="0.25">
      <c r="A2961" t="s">
        <v>8</v>
      </c>
      <c r="B2961" t="s">
        <v>10</v>
      </c>
      <c r="C2961" t="s">
        <v>12</v>
      </c>
      <c r="D2961" t="s">
        <v>14</v>
      </c>
      <c r="E2961" t="s">
        <v>10121</v>
      </c>
      <c r="F2961" t="s">
        <v>7069</v>
      </c>
      <c r="G2961" t="s">
        <v>10156</v>
      </c>
      <c r="H2961" s="9">
        <v>43833</v>
      </c>
      <c r="I2961" s="10">
        <v>0.50555555555555554</v>
      </c>
      <c r="J2961" s="11">
        <v>1650.73</v>
      </c>
      <c r="K2961" t="s">
        <v>10122</v>
      </c>
      <c r="L2961" t="str">
        <f t="shared" si="92"/>
        <v>98825001</v>
      </c>
      <c r="M2961" t="str">
        <f t="shared" si="93"/>
        <v>64106061</v>
      </c>
      <c r="N2961" t="str">
        <f>VLOOKUP($L2961,Map_Organization!$F:$I,2,FALSE)</f>
        <v>UC3</v>
      </c>
      <c r="O2961" t="str">
        <f>VLOOKUP($L2961,Map_Organization!$F:$I,3,FALSE)</f>
        <v>930</v>
      </c>
      <c r="P2961" t="str">
        <f>VLOOKUP($L2961,Map_Organization!$F:$I,4,FALSE)</f>
        <v>8414</v>
      </c>
      <c r="Q2961" t="str">
        <f>VLOOKUP($M2961,Map_GL!$B:$N,11,FALSE)</f>
        <v>75B</v>
      </c>
      <c r="R2961" t="str">
        <f>VLOOKUP($M2961,Map_GL!$B:$N,12,FALSE)</f>
        <v>000</v>
      </c>
      <c r="S2961" t="str">
        <f>VLOOKUP($M2961,Map_GL!$B:$N,13,FALSE)</f>
        <v>00</v>
      </c>
      <c r="T2961"/>
    </row>
    <row r="2962" spans="1:20" x14ac:dyDescent="0.25">
      <c r="A2962" t="s">
        <v>8</v>
      </c>
      <c r="B2962" t="s">
        <v>10</v>
      </c>
      <c r="C2962" t="s">
        <v>12</v>
      </c>
      <c r="D2962" t="s">
        <v>14</v>
      </c>
      <c r="E2962" t="s">
        <v>10121</v>
      </c>
      <c r="F2962" t="s">
        <v>7069</v>
      </c>
      <c r="G2962" t="s">
        <v>10157</v>
      </c>
      <c r="H2962" s="9">
        <v>43833</v>
      </c>
      <c r="I2962" s="10">
        <v>0.50555555555555554</v>
      </c>
      <c r="J2962" s="11">
        <v>22.12</v>
      </c>
      <c r="K2962" t="s">
        <v>10122</v>
      </c>
      <c r="L2962" t="str">
        <f t="shared" si="92"/>
        <v>98825001</v>
      </c>
      <c r="M2962" t="str">
        <f t="shared" si="93"/>
        <v>64502031</v>
      </c>
      <c r="N2962" t="str">
        <f>VLOOKUP($L2962,Map_Organization!$F:$I,2,FALSE)</f>
        <v>UC3</v>
      </c>
      <c r="O2962" t="str">
        <f>VLOOKUP($L2962,Map_Organization!$F:$I,3,FALSE)</f>
        <v>930</v>
      </c>
      <c r="P2962" t="str">
        <f>VLOOKUP($L2962,Map_Organization!$F:$I,4,FALSE)</f>
        <v>8414</v>
      </c>
      <c r="Q2962" t="str">
        <f>VLOOKUP($M2962,Map_GL!$B:$N,11,FALSE)</f>
        <v>75B</v>
      </c>
      <c r="R2962" t="str">
        <f>VLOOKUP($M2962,Map_GL!$B:$N,12,FALSE)</f>
        <v>000</v>
      </c>
      <c r="S2962" t="str">
        <f>VLOOKUP($M2962,Map_GL!$B:$N,13,FALSE)</f>
        <v>00</v>
      </c>
      <c r="T2962"/>
    </row>
    <row r="2963" spans="1:20" x14ac:dyDescent="0.25">
      <c r="A2963" t="s">
        <v>8</v>
      </c>
      <c r="B2963" t="s">
        <v>10</v>
      </c>
      <c r="C2963" t="s">
        <v>12</v>
      </c>
      <c r="D2963" t="s">
        <v>14</v>
      </c>
      <c r="E2963" t="s">
        <v>10121</v>
      </c>
      <c r="F2963" t="s">
        <v>7069</v>
      </c>
      <c r="G2963" t="s">
        <v>10158</v>
      </c>
      <c r="H2963" s="9">
        <v>43833</v>
      </c>
      <c r="I2963" s="10">
        <v>0.50555555555555554</v>
      </c>
      <c r="J2963" s="11">
        <v>20.63</v>
      </c>
      <c r="K2963" t="s">
        <v>10122</v>
      </c>
      <c r="L2963" t="str">
        <f t="shared" si="92"/>
        <v>98825001</v>
      </c>
      <c r="M2963" t="str">
        <f t="shared" si="93"/>
        <v>64503111</v>
      </c>
      <c r="N2963" t="str">
        <f>VLOOKUP($L2963,Map_Organization!$F:$I,2,FALSE)</f>
        <v>UC3</v>
      </c>
      <c r="O2963" t="str">
        <f>VLOOKUP($L2963,Map_Organization!$F:$I,3,FALSE)</f>
        <v>930</v>
      </c>
      <c r="P2963" t="str">
        <f>VLOOKUP($L2963,Map_Organization!$F:$I,4,FALSE)</f>
        <v>8414</v>
      </c>
      <c r="Q2963" t="str">
        <f>VLOOKUP($M2963,Map_GL!$B:$N,11,FALSE)</f>
        <v>75B</v>
      </c>
      <c r="R2963" t="str">
        <f>VLOOKUP($M2963,Map_GL!$B:$N,12,FALSE)</f>
        <v>000</v>
      </c>
      <c r="S2963" t="str">
        <f>VLOOKUP($M2963,Map_GL!$B:$N,13,FALSE)</f>
        <v>00</v>
      </c>
      <c r="T2963"/>
    </row>
    <row r="2964" spans="1:20" x14ac:dyDescent="0.25">
      <c r="A2964" t="s">
        <v>8</v>
      </c>
      <c r="B2964" t="s">
        <v>10</v>
      </c>
      <c r="C2964" t="s">
        <v>12</v>
      </c>
      <c r="D2964" t="s">
        <v>14</v>
      </c>
      <c r="E2964" t="s">
        <v>10121</v>
      </c>
      <c r="F2964" t="s">
        <v>7069</v>
      </c>
      <c r="G2964" t="s">
        <v>10159</v>
      </c>
      <c r="H2964" s="9">
        <v>43833</v>
      </c>
      <c r="I2964" s="10">
        <v>0.50555555555555554</v>
      </c>
      <c r="J2964" s="11">
        <v>-173.99</v>
      </c>
      <c r="K2964" t="s">
        <v>10122</v>
      </c>
      <c r="L2964" t="str">
        <f t="shared" si="92"/>
        <v>98825001</v>
      </c>
      <c r="M2964" t="str">
        <f t="shared" si="93"/>
        <v>61621003</v>
      </c>
      <c r="N2964" t="str">
        <f>VLOOKUP($L2964,Map_Organization!$F:$I,2,FALSE)</f>
        <v>UC3</v>
      </c>
      <c r="O2964" t="str">
        <f>VLOOKUP($L2964,Map_Organization!$F:$I,3,FALSE)</f>
        <v>930</v>
      </c>
      <c r="P2964" t="str">
        <f>VLOOKUP($L2964,Map_Organization!$F:$I,4,FALSE)</f>
        <v>8414</v>
      </c>
      <c r="Q2964" t="str">
        <f>VLOOKUP($M2964,Map_GL!$B:$N,11,FALSE)</f>
        <v>794</v>
      </c>
      <c r="R2964" t="str">
        <f>VLOOKUP($M2964,Map_GL!$B:$N,12,FALSE)</f>
        <v>401</v>
      </c>
      <c r="S2964" t="str">
        <f>VLOOKUP($M2964,Map_GL!$B:$N,13,FALSE)</f>
        <v>00</v>
      </c>
      <c r="T2964"/>
    </row>
    <row r="2965" spans="1:20" x14ac:dyDescent="0.25">
      <c r="A2965" t="s">
        <v>8</v>
      </c>
      <c r="B2965" t="s">
        <v>10</v>
      </c>
      <c r="C2965" t="s">
        <v>12</v>
      </c>
      <c r="D2965" t="s">
        <v>14</v>
      </c>
      <c r="E2965" t="s">
        <v>10121</v>
      </c>
      <c r="F2965" t="s">
        <v>7069</v>
      </c>
      <c r="G2965" t="s">
        <v>10160</v>
      </c>
      <c r="H2965" s="9">
        <v>43833</v>
      </c>
      <c r="I2965" s="10">
        <v>0.50555555555555554</v>
      </c>
      <c r="J2965" s="11">
        <v>154.43</v>
      </c>
      <c r="K2965" t="s">
        <v>10122</v>
      </c>
      <c r="L2965" t="str">
        <f t="shared" si="92"/>
        <v>98825001</v>
      </c>
      <c r="M2965" t="str">
        <f t="shared" si="93"/>
        <v>64501016</v>
      </c>
      <c r="N2965" t="str">
        <f>VLOOKUP($L2965,Map_Organization!$F:$I,2,FALSE)</f>
        <v>UC3</v>
      </c>
      <c r="O2965" t="str">
        <f>VLOOKUP($L2965,Map_Organization!$F:$I,3,FALSE)</f>
        <v>930</v>
      </c>
      <c r="P2965" t="str">
        <f>VLOOKUP($L2965,Map_Organization!$F:$I,4,FALSE)</f>
        <v>8414</v>
      </c>
      <c r="Q2965" t="str">
        <f>VLOOKUP($M2965,Map_GL!$B:$N,11,FALSE)</f>
        <v>75B</v>
      </c>
      <c r="R2965" t="str">
        <f>VLOOKUP($M2965,Map_GL!$B:$N,12,FALSE)</f>
        <v>000</v>
      </c>
      <c r="S2965" t="str">
        <f>VLOOKUP($M2965,Map_GL!$B:$N,13,FALSE)</f>
        <v>00</v>
      </c>
      <c r="T2965"/>
    </row>
    <row r="2966" spans="1:20" x14ac:dyDescent="0.25">
      <c r="A2966" t="s">
        <v>8</v>
      </c>
      <c r="B2966" t="s">
        <v>10</v>
      </c>
      <c r="C2966" t="s">
        <v>12</v>
      </c>
      <c r="D2966" t="s">
        <v>14</v>
      </c>
      <c r="E2966" t="s">
        <v>10121</v>
      </c>
      <c r="F2966" t="s">
        <v>7069</v>
      </c>
      <c r="G2966" t="s">
        <v>10161</v>
      </c>
      <c r="H2966" s="9">
        <v>43833</v>
      </c>
      <c r="I2966" s="10">
        <v>0.50555555555555554</v>
      </c>
      <c r="J2966" s="11">
        <v>-1243.27</v>
      </c>
      <c r="K2966" t="s">
        <v>10122</v>
      </c>
      <c r="L2966" t="str">
        <f t="shared" si="92"/>
        <v>98825001</v>
      </c>
      <c r="M2966" t="str">
        <f t="shared" si="93"/>
        <v>64501141</v>
      </c>
      <c r="N2966" t="str">
        <f>VLOOKUP($L2966,Map_Organization!$F:$I,2,FALSE)</f>
        <v>UC3</v>
      </c>
      <c r="O2966" t="str">
        <f>VLOOKUP($L2966,Map_Organization!$F:$I,3,FALSE)</f>
        <v>930</v>
      </c>
      <c r="P2966" t="str">
        <f>VLOOKUP($L2966,Map_Organization!$F:$I,4,FALSE)</f>
        <v>8414</v>
      </c>
      <c r="Q2966" t="str">
        <f>VLOOKUP($M2966,Map_GL!$B:$N,11,FALSE)</f>
        <v>75B</v>
      </c>
      <c r="R2966" t="str">
        <f>VLOOKUP($M2966,Map_GL!$B:$N,12,FALSE)</f>
        <v>000</v>
      </c>
      <c r="S2966" t="str">
        <f>VLOOKUP($M2966,Map_GL!$B:$N,13,FALSE)</f>
        <v>00</v>
      </c>
      <c r="T2966"/>
    </row>
    <row r="2967" spans="1:20" x14ac:dyDescent="0.25">
      <c r="A2967" t="s">
        <v>8</v>
      </c>
      <c r="B2967" t="s">
        <v>10</v>
      </c>
      <c r="C2967" t="s">
        <v>12</v>
      </c>
      <c r="D2967" t="s">
        <v>14</v>
      </c>
      <c r="E2967" t="s">
        <v>10121</v>
      </c>
      <c r="F2967" t="s">
        <v>7069</v>
      </c>
      <c r="G2967" t="s">
        <v>10162</v>
      </c>
      <c r="H2967" s="9">
        <v>43833</v>
      </c>
      <c r="I2967" s="10">
        <v>0.50555555555555554</v>
      </c>
      <c r="J2967" s="11">
        <v>1615.27</v>
      </c>
      <c r="K2967" t="s">
        <v>10122</v>
      </c>
      <c r="L2967" t="str">
        <f t="shared" si="92"/>
        <v>98825001</v>
      </c>
      <c r="M2967" t="str">
        <f t="shared" si="93"/>
        <v>64501711</v>
      </c>
      <c r="N2967" t="str">
        <f>VLOOKUP($L2967,Map_Organization!$F:$I,2,FALSE)</f>
        <v>UC3</v>
      </c>
      <c r="O2967" t="str">
        <f>VLOOKUP($L2967,Map_Organization!$F:$I,3,FALSE)</f>
        <v>930</v>
      </c>
      <c r="P2967" t="str">
        <f>VLOOKUP($L2967,Map_Organization!$F:$I,4,FALSE)</f>
        <v>8414</v>
      </c>
      <c r="Q2967" t="str">
        <f>VLOOKUP($M2967,Map_GL!$B:$N,11,FALSE)</f>
        <v>75B</v>
      </c>
      <c r="R2967" t="str">
        <f>VLOOKUP($M2967,Map_GL!$B:$N,12,FALSE)</f>
        <v>000</v>
      </c>
      <c r="S2967" t="str">
        <f>VLOOKUP($M2967,Map_GL!$B:$N,13,FALSE)</f>
        <v>00</v>
      </c>
      <c r="T2967"/>
    </row>
    <row r="2968" spans="1:20" x14ac:dyDescent="0.25">
      <c r="A2968" t="s">
        <v>8</v>
      </c>
      <c r="B2968" t="s">
        <v>10</v>
      </c>
      <c r="C2968" t="s">
        <v>12</v>
      </c>
      <c r="D2968" t="s">
        <v>14</v>
      </c>
      <c r="E2968" t="s">
        <v>10121</v>
      </c>
      <c r="F2968" t="s">
        <v>7069</v>
      </c>
      <c r="G2968" t="s">
        <v>10198</v>
      </c>
      <c r="H2968" s="9">
        <v>43833</v>
      </c>
      <c r="I2968" s="10">
        <v>0.50555555555555554</v>
      </c>
      <c r="J2968" s="11">
        <v>4.8499999999999996</v>
      </c>
      <c r="K2968" t="s">
        <v>10122</v>
      </c>
      <c r="L2968" t="str">
        <f t="shared" si="92"/>
        <v>98825001</v>
      </c>
      <c r="M2968" t="str">
        <f t="shared" si="93"/>
        <v>64501721</v>
      </c>
      <c r="N2968" t="str">
        <f>VLOOKUP($L2968,Map_Organization!$F:$I,2,FALSE)</f>
        <v>UC3</v>
      </c>
      <c r="O2968" t="str">
        <f>VLOOKUP($L2968,Map_Organization!$F:$I,3,FALSE)</f>
        <v>930</v>
      </c>
      <c r="P2968" t="str">
        <f>VLOOKUP($L2968,Map_Organization!$F:$I,4,FALSE)</f>
        <v>8414</v>
      </c>
      <c r="Q2968" t="str">
        <f>VLOOKUP($M2968,Map_GL!$B:$N,11,FALSE)</f>
        <v>75B</v>
      </c>
      <c r="R2968" t="str">
        <f>VLOOKUP($M2968,Map_GL!$B:$N,12,FALSE)</f>
        <v>000</v>
      </c>
      <c r="S2968" t="str">
        <f>VLOOKUP($M2968,Map_GL!$B:$N,13,FALSE)</f>
        <v>00</v>
      </c>
      <c r="T2968"/>
    </row>
    <row r="2969" spans="1:20" x14ac:dyDescent="0.25">
      <c r="A2969" t="s">
        <v>8</v>
      </c>
      <c r="B2969" t="s">
        <v>10</v>
      </c>
      <c r="C2969" t="s">
        <v>12</v>
      </c>
      <c r="D2969" t="s">
        <v>14</v>
      </c>
      <c r="E2969" t="s">
        <v>10121</v>
      </c>
      <c r="F2969" t="s">
        <v>7069</v>
      </c>
      <c r="G2969" t="s">
        <v>10163</v>
      </c>
      <c r="H2969" s="9">
        <v>43833</v>
      </c>
      <c r="I2969" s="10">
        <v>0.50555555555555554</v>
      </c>
      <c r="J2969" s="11">
        <v>354.73</v>
      </c>
      <c r="K2969" t="s">
        <v>10122</v>
      </c>
      <c r="L2969" t="str">
        <f t="shared" si="92"/>
        <v>98825001</v>
      </c>
      <c r="M2969" t="str">
        <f t="shared" si="93"/>
        <v>64501731</v>
      </c>
      <c r="N2969" t="str">
        <f>VLOOKUP($L2969,Map_Organization!$F:$I,2,FALSE)</f>
        <v>UC3</v>
      </c>
      <c r="O2969" t="str">
        <f>VLOOKUP($L2969,Map_Organization!$F:$I,3,FALSE)</f>
        <v>930</v>
      </c>
      <c r="P2969" t="str">
        <f>VLOOKUP($L2969,Map_Organization!$F:$I,4,FALSE)</f>
        <v>8414</v>
      </c>
      <c r="Q2969" t="str">
        <f>VLOOKUP($M2969,Map_GL!$B:$N,11,FALSE)</f>
        <v>75B</v>
      </c>
      <c r="R2969" t="str">
        <f>VLOOKUP($M2969,Map_GL!$B:$N,12,FALSE)</f>
        <v>000</v>
      </c>
      <c r="S2969" t="str">
        <f>VLOOKUP($M2969,Map_GL!$B:$N,13,FALSE)</f>
        <v>00</v>
      </c>
      <c r="T2969"/>
    </row>
    <row r="2970" spans="1:20" x14ac:dyDescent="0.25">
      <c r="A2970" t="s">
        <v>8</v>
      </c>
      <c r="B2970" t="s">
        <v>10</v>
      </c>
      <c r="C2970" t="s">
        <v>12</v>
      </c>
      <c r="D2970" t="s">
        <v>14</v>
      </c>
      <c r="E2970" t="s">
        <v>10121</v>
      </c>
      <c r="F2970" t="s">
        <v>7069</v>
      </c>
      <c r="G2970" t="s">
        <v>10164</v>
      </c>
      <c r="H2970" s="9">
        <v>43833</v>
      </c>
      <c r="I2970" s="10">
        <v>0.50555555555555554</v>
      </c>
      <c r="J2970" s="11">
        <v>-1650.73</v>
      </c>
      <c r="K2970" t="s">
        <v>10122</v>
      </c>
      <c r="L2970" t="str">
        <f t="shared" si="92"/>
        <v>98825001</v>
      </c>
      <c r="M2970" t="str">
        <f t="shared" si="93"/>
        <v>64106061</v>
      </c>
      <c r="N2970" t="str">
        <f>VLOOKUP($L2970,Map_Organization!$F:$I,2,FALSE)</f>
        <v>UC3</v>
      </c>
      <c r="O2970" t="str">
        <f>VLOOKUP($L2970,Map_Organization!$F:$I,3,FALSE)</f>
        <v>930</v>
      </c>
      <c r="P2970" t="str">
        <f>VLOOKUP($L2970,Map_Organization!$F:$I,4,FALSE)</f>
        <v>8414</v>
      </c>
      <c r="Q2970" t="str">
        <f>VLOOKUP($M2970,Map_GL!$B:$N,11,FALSE)</f>
        <v>75B</v>
      </c>
      <c r="R2970" t="str">
        <f>VLOOKUP($M2970,Map_GL!$B:$N,12,FALSE)</f>
        <v>000</v>
      </c>
      <c r="S2970" t="str">
        <f>VLOOKUP($M2970,Map_GL!$B:$N,13,FALSE)</f>
        <v>00</v>
      </c>
      <c r="T2970"/>
    </row>
    <row r="2971" spans="1:20" x14ac:dyDescent="0.25">
      <c r="A2971" t="s">
        <v>8</v>
      </c>
      <c r="B2971" t="s">
        <v>10</v>
      </c>
      <c r="C2971" t="s">
        <v>12</v>
      </c>
      <c r="D2971" t="s">
        <v>14</v>
      </c>
      <c r="E2971" t="s">
        <v>10121</v>
      </c>
      <c r="F2971" t="s">
        <v>7069</v>
      </c>
      <c r="G2971" t="s">
        <v>10165</v>
      </c>
      <c r="H2971" s="9">
        <v>43833</v>
      </c>
      <c r="I2971" s="10">
        <v>0.50555555555555554</v>
      </c>
      <c r="J2971" s="11">
        <v>1650.73</v>
      </c>
      <c r="K2971" t="s">
        <v>10122</v>
      </c>
      <c r="L2971" t="str">
        <f t="shared" si="92"/>
        <v>98825001</v>
      </c>
      <c r="M2971" t="str">
        <f t="shared" si="93"/>
        <v>64106060</v>
      </c>
      <c r="N2971" t="str">
        <f>VLOOKUP($L2971,Map_Organization!$F:$I,2,FALSE)</f>
        <v>UC3</v>
      </c>
      <c r="O2971" t="str">
        <f>VLOOKUP($L2971,Map_Organization!$F:$I,3,FALSE)</f>
        <v>930</v>
      </c>
      <c r="P2971" t="str">
        <f>VLOOKUP($L2971,Map_Organization!$F:$I,4,FALSE)</f>
        <v>8414</v>
      </c>
      <c r="Q2971" t="str">
        <f>VLOOKUP($M2971,Map_GL!$B:$N,11,FALSE)</f>
        <v>75B</v>
      </c>
      <c r="R2971" t="str">
        <f>VLOOKUP($M2971,Map_GL!$B:$N,12,FALSE)</f>
        <v>000</v>
      </c>
      <c r="S2971" t="str">
        <f>VLOOKUP($M2971,Map_GL!$B:$N,13,FALSE)</f>
        <v>00</v>
      </c>
      <c r="T2971"/>
    </row>
    <row r="2972" spans="1:20" x14ac:dyDescent="0.25">
      <c r="A2972" t="s">
        <v>8</v>
      </c>
      <c r="B2972" t="s">
        <v>10</v>
      </c>
      <c r="C2972" t="s">
        <v>12</v>
      </c>
      <c r="D2972" t="s">
        <v>14</v>
      </c>
      <c r="E2972" t="s">
        <v>10121</v>
      </c>
      <c r="F2972" t="s">
        <v>7069</v>
      </c>
      <c r="G2972" t="s">
        <v>10166</v>
      </c>
      <c r="H2972" s="9">
        <v>43833</v>
      </c>
      <c r="I2972" s="10">
        <v>0.50555555555555554</v>
      </c>
      <c r="J2972" s="11">
        <v>-22.12</v>
      </c>
      <c r="K2972" t="s">
        <v>10122</v>
      </c>
      <c r="L2972" t="str">
        <f t="shared" si="92"/>
        <v>98825001</v>
      </c>
      <c r="M2972" t="str">
        <f t="shared" si="93"/>
        <v>64502031</v>
      </c>
      <c r="N2972" t="str">
        <f>VLOOKUP($L2972,Map_Organization!$F:$I,2,FALSE)</f>
        <v>UC3</v>
      </c>
      <c r="O2972" t="str">
        <f>VLOOKUP($L2972,Map_Organization!$F:$I,3,FALSE)</f>
        <v>930</v>
      </c>
      <c r="P2972" t="str">
        <f>VLOOKUP($L2972,Map_Organization!$F:$I,4,FALSE)</f>
        <v>8414</v>
      </c>
      <c r="Q2972" t="str">
        <f>VLOOKUP($M2972,Map_GL!$B:$N,11,FALSE)</f>
        <v>75B</v>
      </c>
      <c r="R2972" t="str">
        <f>VLOOKUP($M2972,Map_GL!$B:$N,12,FALSE)</f>
        <v>000</v>
      </c>
      <c r="S2972" t="str">
        <f>VLOOKUP($M2972,Map_GL!$B:$N,13,FALSE)</f>
        <v>00</v>
      </c>
      <c r="T2972"/>
    </row>
    <row r="2973" spans="1:20" x14ac:dyDescent="0.25">
      <c r="A2973" t="s">
        <v>8</v>
      </c>
      <c r="B2973" t="s">
        <v>10</v>
      </c>
      <c r="C2973" t="s">
        <v>12</v>
      </c>
      <c r="D2973" t="s">
        <v>14</v>
      </c>
      <c r="E2973" t="s">
        <v>10121</v>
      </c>
      <c r="F2973" t="s">
        <v>7069</v>
      </c>
      <c r="G2973" t="s">
        <v>10167</v>
      </c>
      <c r="H2973" s="9">
        <v>43833</v>
      </c>
      <c r="I2973" s="10">
        <v>0.50555555555555554</v>
      </c>
      <c r="J2973" s="11">
        <v>-20.63</v>
      </c>
      <c r="K2973" t="s">
        <v>10122</v>
      </c>
      <c r="L2973" t="str">
        <f t="shared" si="92"/>
        <v>98825001</v>
      </c>
      <c r="M2973" t="str">
        <f t="shared" si="93"/>
        <v>64503111</v>
      </c>
      <c r="N2973" t="str">
        <f>VLOOKUP($L2973,Map_Organization!$F:$I,2,FALSE)</f>
        <v>UC3</v>
      </c>
      <c r="O2973" t="str">
        <f>VLOOKUP($L2973,Map_Organization!$F:$I,3,FALSE)</f>
        <v>930</v>
      </c>
      <c r="P2973" t="str">
        <f>VLOOKUP($L2973,Map_Organization!$F:$I,4,FALSE)</f>
        <v>8414</v>
      </c>
      <c r="Q2973" t="str">
        <f>VLOOKUP($M2973,Map_GL!$B:$N,11,FALSE)</f>
        <v>75B</v>
      </c>
      <c r="R2973" t="str">
        <f>VLOOKUP($M2973,Map_GL!$B:$N,12,FALSE)</f>
        <v>000</v>
      </c>
      <c r="S2973" t="str">
        <f>VLOOKUP($M2973,Map_GL!$B:$N,13,FALSE)</f>
        <v>00</v>
      </c>
      <c r="T2973"/>
    </row>
    <row r="2974" spans="1:20" x14ac:dyDescent="0.25">
      <c r="A2974" t="s">
        <v>8</v>
      </c>
      <c r="B2974" t="s">
        <v>10</v>
      </c>
      <c r="C2974" t="s">
        <v>12</v>
      </c>
      <c r="D2974" t="s">
        <v>14</v>
      </c>
      <c r="E2974" t="s">
        <v>10121</v>
      </c>
      <c r="F2974" t="s">
        <v>7069</v>
      </c>
      <c r="G2974" t="s">
        <v>10168</v>
      </c>
      <c r="H2974" s="9">
        <v>43833</v>
      </c>
      <c r="I2974" s="10">
        <v>0.50555555555555554</v>
      </c>
      <c r="J2974" s="11">
        <v>22.12</v>
      </c>
      <c r="K2974" t="s">
        <v>10122</v>
      </c>
      <c r="L2974" t="str">
        <f t="shared" si="92"/>
        <v>98825001</v>
      </c>
      <c r="M2974" t="str">
        <f t="shared" si="93"/>
        <v>64502030</v>
      </c>
      <c r="N2974" t="str">
        <f>VLOOKUP($L2974,Map_Organization!$F:$I,2,FALSE)</f>
        <v>UC3</v>
      </c>
      <c r="O2974" t="str">
        <f>VLOOKUP($L2974,Map_Organization!$F:$I,3,FALSE)</f>
        <v>930</v>
      </c>
      <c r="P2974" t="str">
        <f>VLOOKUP($L2974,Map_Organization!$F:$I,4,FALSE)</f>
        <v>8414</v>
      </c>
      <c r="Q2974" t="str">
        <f>VLOOKUP($M2974,Map_GL!$B:$N,11,FALSE)</f>
        <v>75B</v>
      </c>
      <c r="R2974" t="str">
        <f>VLOOKUP($M2974,Map_GL!$B:$N,12,FALSE)</f>
        <v>000</v>
      </c>
      <c r="S2974" t="str">
        <f>VLOOKUP($M2974,Map_GL!$B:$N,13,FALSE)</f>
        <v>00</v>
      </c>
      <c r="T2974"/>
    </row>
    <row r="2975" spans="1:20" x14ac:dyDescent="0.25">
      <c r="A2975" t="s">
        <v>8</v>
      </c>
      <c r="B2975" t="s">
        <v>10</v>
      </c>
      <c r="C2975" t="s">
        <v>12</v>
      </c>
      <c r="D2975" t="s">
        <v>14</v>
      </c>
      <c r="E2975" t="s">
        <v>10121</v>
      </c>
      <c r="F2975" t="s">
        <v>7069</v>
      </c>
      <c r="G2975" t="s">
        <v>10169</v>
      </c>
      <c r="H2975" s="9">
        <v>43833</v>
      </c>
      <c r="I2975" s="10">
        <v>0.50555555555555554</v>
      </c>
      <c r="J2975" s="11">
        <v>20.630000000000024</v>
      </c>
      <c r="K2975" t="s">
        <v>10122</v>
      </c>
      <c r="L2975" t="str">
        <f t="shared" si="92"/>
        <v>98825001</v>
      </c>
      <c r="M2975" t="str">
        <f t="shared" si="93"/>
        <v>64503110</v>
      </c>
      <c r="N2975" t="str">
        <f>VLOOKUP($L2975,Map_Organization!$F:$I,2,FALSE)</f>
        <v>UC3</v>
      </c>
      <c r="O2975" t="str">
        <f>VLOOKUP($L2975,Map_Organization!$F:$I,3,FALSE)</f>
        <v>930</v>
      </c>
      <c r="P2975" t="str">
        <f>VLOOKUP($L2975,Map_Organization!$F:$I,4,FALSE)</f>
        <v>8414</v>
      </c>
      <c r="Q2975" t="str">
        <f>VLOOKUP($M2975,Map_GL!$B:$N,11,FALSE)</f>
        <v>75B</v>
      </c>
      <c r="R2975" t="str">
        <f>VLOOKUP($M2975,Map_GL!$B:$N,12,FALSE)</f>
        <v>000</v>
      </c>
      <c r="S2975" t="str">
        <f>VLOOKUP($M2975,Map_GL!$B:$N,13,FALSE)</f>
        <v>00</v>
      </c>
      <c r="T2975"/>
    </row>
    <row r="2976" spans="1:20" x14ac:dyDescent="0.25">
      <c r="A2976" t="s">
        <v>8</v>
      </c>
      <c r="B2976" t="s">
        <v>10</v>
      </c>
      <c r="C2976" t="s">
        <v>12</v>
      </c>
      <c r="D2976" t="s">
        <v>14</v>
      </c>
      <c r="E2976" t="s">
        <v>10121</v>
      </c>
      <c r="F2976" t="s">
        <v>7069</v>
      </c>
      <c r="G2976" t="s">
        <v>10170</v>
      </c>
      <c r="H2976" s="9">
        <v>43833</v>
      </c>
      <c r="I2976" s="10">
        <v>0.50555555555555554</v>
      </c>
      <c r="J2976" s="11">
        <v>-154.43</v>
      </c>
      <c r="K2976" t="s">
        <v>10122</v>
      </c>
      <c r="L2976" t="str">
        <f t="shared" si="92"/>
        <v>98825001</v>
      </c>
      <c r="M2976" t="str">
        <f t="shared" si="93"/>
        <v>64501016</v>
      </c>
      <c r="N2976" t="str">
        <f>VLOOKUP($L2976,Map_Organization!$F:$I,2,FALSE)</f>
        <v>UC3</v>
      </c>
      <c r="O2976" t="str">
        <f>VLOOKUP($L2976,Map_Organization!$F:$I,3,FALSE)</f>
        <v>930</v>
      </c>
      <c r="P2976" t="str">
        <f>VLOOKUP($L2976,Map_Organization!$F:$I,4,FALSE)</f>
        <v>8414</v>
      </c>
      <c r="Q2976" t="str">
        <f>VLOOKUP($M2976,Map_GL!$B:$N,11,FALSE)</f>
        <v>75B</v>
      </c>
      <c r="R2976" t="str">
        <f>VLOOKUP($M2976,Map_GL!$B:$N,12,FALSE)</f>
        <v>000</v>
      </c>
      <c r="S2976" t="str">
        <f>VLOOKUP($M2976,Map_GL!$B:$N,13,FALSE)</f>
        <v>00</v>
      </c>
      <c r="T2976"/>
    </row>
    <row r="2977" spans="1:20" x14ac:dyDescent="0.25">
      <c r="A2977" t="s">
        <v>8</v>
      </c>
      <c r="B2977" t="s">
        <v>10</v>
      </c>
      <c r="C2977" t="s">
        <v>12</v>
      </c>
      <c r="D2977" t="s">
        <v>14</v>
      </c>
      <c r="E2977" t="s">
        <v>10121</v>
      </c>
      <c r="F2977" t="s">
        <v>7069</v>
      </c>
      <c r="G2977" t="s">
        <v>10171</v>
      </c>
      <c r="H2977" s="9">
        <v>43833</v>
      </c>
      <c r="I2977" s="10">
        <v>0.50555555555555554</v>
      </c>
      <c r="J2977" s="11">
        <v>1243.27</v>
      </c>
      <c r="K2977" t="s">
        <v>10122</v>
      </c>
      <c r="L2977" t="str">
        <f t="shared" si="92"/>
        <v>98825001</v>
      </c>
      <c r="M2977" t="str">
        <f t="shared" si="93"/>
        <v>64501141</v>
      </c>
      <c r="N2977" t="str">
        <f>VLOOKUP($L2977,Map_Organization!$F:$I,2,FALSE)</f>
        <v>UC3</v>
      </c>
      <c r="O2977" t="str">
        <f>VLOOKUP($L2977,Map_Organization!$F:$I,3,FALSE)</f>
        <v>930</v>
      </c>
      <c r="P2977" t="str">
        <f>VLOOKUP($L2977,Map_Organization!$F:$I,4,FALSE)</f>
        <v>8414</v>
      </c>
      <c r="Q2977" t="str">
        <f>VLOOKUP($M2977,Map_GL!$B:$N,11,FALSE)</f>
        <v>75B</v>
      </c>
      <c r="R2977" t="str">
        <f>VLOOKUP($M2977,Map_GL!$B:$N,12,FALSE)</f>
        <v>000</v>
      </c>
      <c r="S2977" t="str">
        <f>VLOOKUP($M2977,Map_GL!$B:$N,13,FALSE)</f>
        <v>00</v>
      </c>
      <c r="T2977"/>
    </row>
    <row r="2978" spans="1:20" x14ac:dyDescent="0.25">
      <c r="A2978" t="s">
        <v>8</v>
      </c>
      <c r="B2978" t="s">
        <v>10</v>
      </c>
      <c r="C2978" t="s">
        <v>12</v>
      </c>
      <c r="D2978" t="s">
        <v>14</v>
      </c>
      <c r="E2978" t="s">
        <v>10121</v>
      </c>
      <c r="F2978" t="s">
        <v>7069</v>
      </c>
      <c r="G2978" t="s">
        <v>10172</v>
      </c>
      <c r="H2978" s="9">
        <v>43833</v>
      </c>
      <c r="I2978" s="10">
        <v>0.50555555555555554</v>
      </c>
      <c r="J2978" s="11">
        <v>85.789999999999992</v>
      </c>
      <c r="K2978" t="s">
        <v>10122</v>
      </c>
      <c r="L2978" t="str">
        <f t="shared" si="92"/>
        <v>98825001</v>
      </c>
      <c r="M2978" t="str">
        <f t="shared" si="93"/>
        <v>64501014</v>
      </c>
      <c r="N2978" t="str">
        <f>VLOOKUP($L2978,Map_Organization!$F:$I,2,FALSE)</f>
        <v>UC3</v>
      </c>
      <c r="O2978" t="str">
        <f>VLOOKUP($L2978,Map_Organization!$F:$I,3,FALSE)</f>
        <v>930</v>
      </c>
      <c r="P2978" t="str">
        <f>VLOOKUP($L2978,Map_Organization!$F:$I,4,FALSE)</f>
        <v>8414</v>
      </c>
      <c r="Q2978" t="str">
        <f>VLOOKUP($M2978,Map_GL!$B:$N,11,FALSE)</f>
        <v>75B</v>
      </c>
      <c r="R2978" t="str">
        <f>VLOOKUP($M2978,Map_GL!$B:$N,12,FALSE)</f>
        <v>000</v>
      </c>
      <c r="S2978" t="str">
        <f>VLOOKUP($M2978,Map_GL!$B:$N,13,FALSE)</f>
        <v>00</v>
      </c>
      <c r="T2978"/>
    </row>
    <row r="2979" spans="1:20" x14ac:dyDescent="0.25">
      <c r="A2979" t="s">
        <v>8</v>
      </c>
      <c r="B2979" t="s">
        <v>10</v>
      </c>
      <c r="C2979" t="s">
        <v>12</v>
      </c>
      <c r="D2979" t="s">
        <v>14</v>
      </c>
      <c r="E2979" t="s">
        <v>10121</v>
      </c>
      <c r="F2979" t="s">
        <v>7069</v>
      </c>
      <c r="G2979" t="s">
        <v>10173</v>
      </c>
      <c r="H2979" s="9">
        <v>43833</v>
      </c>
      <c r="I2979" s="10">
        <v>0.50555555555555554</v>
      </c>
      <c r="J2979" s="11">
        <v>68.64</v>
      </c>
      <c r="K2979" t="s">
        <v>10122</v>
      </c>
      <c r="L2979" t="str">
        <f t="shared" si="92"/>
        <v>98825001</v>
      </c>
      <c r="M2979" t="str">
        <f t="shared" si="93"/>
        <v>64501015</v>
      </c>
      <c r="N2979" t="str">
        <f>VLOOKUP($L2979,Map_Organization!$F:$I,2,FALSE)</f>
        <v>UC3</v>
      </c>
      <c r="O2979" t="str">
        <f>VLOOKUP($L2979,Map_Organization!$F:$I,3,FALSE)</f>
        <v>930</v>
      </c>
      <c r="P2979" t="str">
        <f>VLOOKUP($L2979,Map_Organization!$F:$I,4,FALSE)</f>
        <v>8414</v>
      </c>
      <c r="Q2979" t="str">
        <f>VLOOKUP($M2979,Map_GL!$B:$N,11,FALSE)</f>
        <v>75B</v>
      </c>
      <c r="R2979" t="str">
        <f>VLOOKUP($M2979,Map_GL!$B:$N,12,FALSE)</f>
        <v>000</v>
      </c>
      <c r="S2979" t="str">
        <f>VLOOKUP($M2979,Map_GL!$B:$N,13,FALSE)</f>
        <v>00</v>
      </c>
      <c r="T2979"/>
    </row>
    <row r="2980" spans="1:20" x14ac:dyDescent="0.25">
      <c r="A2980" t="s">
        <v>8</v>
      </c>
      <c r="B2980" t="s">
        <v>10</v>
      </c>
      <c r="C2980" t="s">
        <v>12</v>
      </c>
      <c r="D2980" t="s">
        <v>14</v>
      </c>
      <c r="E2980" t="s">
        <v>10121</v>
      </c>
      <c r="F2980" t="s">
        <v>7069</v>
      </c>
      <c r="G2980" t="s">
        <v>10174</v>
      </c>
      <c r="H2980" s="9">
        <v>43833</v>
      </c>
      <c r="I2980" s="10">
        <v>0.50555555555555554</v>
      </c>
      <c r="J2980" s="11">
        <v>-1243.27</v>
      </c>
      <c r="K2980" t="s">
        <v>10122</v>
      </c>
      <c r="L2980" t="str">
        <f t="shared" si="92"/>
        <v>98825001</v>
      </c>
      <c r="M2980" t="str">
        <f t="shared" si="93"/>
        <v>64501140</v>
      </c>
      <c r="N2980" t="str">
        <f>VLOOKUP($L2980,Map_Organization!$F:$I,2,FALSE)</f>
        <v>UC3</v>
      </c>
      <c r="O2980" t="str">
        <f>VLOOKUP($L2980,Map_Organization!$F:$I,3,FALSE)</f>
        <v>930</v>
      </c>
      <c r="P2980" t="str">
        <f>VLOOKUP($L2980,Map_Organization!$F:$I,4,FALSE)</f>
        <v>8414</v>
      </c>
      <c r="Q2980" t="str">
        <f>VLOOKUP($M2980,Map_GL!$B:$N,11,FALSE)</f>
        <v>75B</v>
      </c>
      <c r="R2980" t="str">
        <f>VLOOKUP($M2980,Map_GL!$B:$N,12,FALSE)</f>
        <v>000</v>
      </c>
      <c r="S2980" t="str">
        <f>VLOOKUP($M2980,Map_GL!$B:$N,13,FALSE)</f>
        <v>00</v>
      </c>
      <c r="T2980"/>
    </row>
    <row r="2981" spans="1:20" x14ac:dyDescent="0.25">
      <c r="A2981" t="s">
        <v>8</v>
      </c>
      <c r="B2981" t="s">
        <v>10</v>
      </c>
      <c r="C2981" t="s">
        <v>12</v>
      </c>
      <c r="D2981" t="s">
        <v>14</v>
      </c>
      <c r="E2981" t="s">
        <v>10121</v>
      </c>
      <c r="F2981" t="s">
        <v>7069</v>
      </c>
      <c r="G2981" t="s">
        <v>10175</v>
      </c>
      <c r="H2981" s="9">
        <v>43833</v>
      </c>
      <c r="I2981" s="10">
        <v>0.50555555555555554</v>
      </c>
      <c r="J2981" s="11">
        <v>-1615.27</v>
      </c>
      <c r="K2981" t="s">
        <v>10122</v>
      </c>
      <c r="L2981" t="str">
        <f t="shared" si="92"/>
        <v>98825001</v>
      </c>
      <c r="M2981" t="str">
        <f t="shared" si="93"/>
        <v>64501711</v>
      </c>
      <c r="N2981" t="str">
        <f>VLOOKUP($L2981,Map_Organization!$F:$I,2,FALSE)</f>
        <v>UC3</v>
      </c>
      <c r="O2981" t="str">
        <f>VLOOKUP($L2981,Map_Organization!$F:$I,3,FALSE)</f>
        <v>930</v>
      </c>
      <c r="P2981" t="str">
        <f>VLOOKUP($L2981,Map_Organization!$F:$I,4,FALSE)</f>
        <v>8414</v>
      </c>
      <c r="Q2981" t="str">
        <f>VLOOKUP($M2981,Map_GL!$B:$N,11,FALSE)</f>
        <v>75B</v>
      </c>
      <c r="R2981" t="str">
        <f>VLOOKUP($M2981,Map_GL!$B:$N,12,FALSE)</f>
        <v>000</v>
      </c>
      <c r="S2981" t="str">
        <f>VLOOKUP($M2981,Map_GL!$B:$N,13,FALSE)</f>
        <v>00</v>
      </c>
      <c r="T2981"/>
    </row>
    <row r="2982" spans="1:20" x14ac:dyDescent="0.25">
      <c r="A2982" t="s">
        <v>8</v>
      </c>
      <c r="B2982" t="s">
        <v>10</v>
      </c>
      <c r="C2982" t="s">
        <v>12</v>
      </c>
      <c r="D2982" t="s">
        <v>14</v>
      </c>
      <c r="E2982" t="s">
        <v>10121</v>
      </c>
      <c r="F2982" t="s">
        <v>7069</v>
      </c>
      <c r="G2982" t="s">
        <v>10199</v>
      </c>
      <c r="H2982" s="9">
        <v>43833</v>
      </c>
      <c r="I2982" s="10">
        <v>0.50555555555555554</v>
      </c>
      <c r="J2982" s="11">
        <v>-4.8499999999999996</v>
      </c>
      <c r="K2982" t="s">
        <v>10122</v>
      </c>
      <c r="L2982" t="str">
        <f t="shared" si="92"/>
        <v>98825001</v>
      </c>
      <c r="M2982" t="str">
        <f t="shared" si="93"/>
        <v>64501721</v>
      </c>
      <c r="N2982" t="str">
        <f>VLOOKUP($L2982,Map_Organization!$F:$I,2,FALSE)</f>
        <v>UC3</v>
      </c>
      <c r="O2982" t="str">
        <f>VLOOKUP($L2982,Map_Organization!$F:$I,3,FALSE)</f>
        <v>930</v>
      </c>
      <c r="P2982" t="str">
        <f>VLOOKUP($L2982,Map_Organization!$F:$I,4,FALSE)</f>
        <v>8414</v>
      </c>
      <c r="Q2982" t="str">
        <f>VLOOKUP($M2982,Map_GL!$B:$N,11,FALSE)</f>
        <v>75B</v>
      </c>
      <c r="R2982" t="str">
        <f>VLOOKUP($M2982,Map_GL!$B:$N,12,FALSE)</f>
        <v>000</v>
      </c>
      <c r="S2982" t="str">
        <f>VLOOKUP($M2982,Map_GL!$B:$N,13,FALSE)</f>
        <v>00</v>
      </c>
      <c r="T2982"/>
    </row>
    <row r="2983" spans="1:20" x14ac:dyDescent="0.25">
      <c r="A2983" t="s">
        <v>8</v>
      </c>
      <c r="B2983" t="s">
        <v>10</v>
      </c>
      <c r="C2983" t="s">
        <v>12</v>
      </c>
      <c r="D2983" t="s">
        <v>14</v>
      </c>
      <c r="E2983" t="s">
        <v>10121</v>
      </c>
      <c r="F2983" t="s">
        <v>7069</v>
      </c>
      <c r="G2983" t="s">
        <v>10176</v>
      </c>
      <c r="H2983" s="9">
        <v>43833</v>
      </c>
      <c r="I2983" s="10">
        <v>0.50555555555555554</v>
      </c>
      <c r="J2983" s="11">
        <v>1615.27</v>
      </c>
      <c r="K2983" t="s">
        <v>10122</v>
      </c>
      <c r="L2983" t="str">
        <f t="shared" si="92"/>
        <v>98825001</v>
      </c>
      <c r="M2983" t="str">
        <f t="shared" si="93"/>
        <v>64501710</v>
      </c>
      <c r="N2983" t="str">
        <f>VLOOKUP($L2983,Map_Organization!$F:$I,2,FALSE)</f>
        <v>UC3</v>
      </c>
      <c r="O2983" t="str">
        <f>VLOOKUP($L2983,Map_Organization!$F:$I,3,FALSE)</f>
        <v>930</v>
      </c>
      <c r="P2983" t="str">
        <f>VLOOKUP($L2983,Map_Organization!$F:$I,4,FALSE)</f>
        <v>8414</v>
      </c>
      <c r="Q2983" t="str">
        <f>VLOOKUP($M2983,Map_GL!$B:$N,11,FALSE)</f>
        <v>75B</v>
      </c>
      <c r="R2983" t="str">
        <f>VLOOKUP($M2983,Map_GL!$B:$N,12,FALSE)</f>
        <v>000</v>
      </c>
      <c r="S2983" t="str">
        <f>VLOOKUP($M2983,Map_GL!$B:$N,13,FALSE)</f>
        <v>00</v>
      </c>
      <c r="T2983"/>
    </row>
    <row r="2984" spans="1:20" x14ac:dyDescent="0.25">
      <c r="A2984" t="s">
        <v>8</v>
      </c>
      <c r="B2984" t="s">
        <v>10</v>
      </c>
      <c r="C2984" t="s">
        <v>12</v>
      </c>
      <c r="D2984" t="s">
        <v>14</v>
      </c>
      <c r="E2984" t="s">
        <v>10121</v>
      </c>
      <c r="F2984" t="s">
        <v>7069</v>
      </c>
      <c r="G2984" t="s">
        <v>10200</v>
      </c>
      <c r="H2984" s="9">
        <v>43833</v>
      </c>
      <c r="I2984" s="10">
        <v>0.50555555555555554</v>
      </c>
      <c r="J2984" s="11">
        <v>4.8499999999999996</v>
      </c>
      <c r="K2984" t="s">
        <v>10122</v>
      </c>
      <c r="L2984" t="str">
        <f t="shared" si="92"/>
        <v>98825001</v>
      </c>
      <c r="M2984" t="str">
        <f t="shared" si="93"/>
        <v>64501720</v>
      </c>
      <c r="N2984" t="str">
        <f>VLOOKUP($L2984,Map_Organization!$F:$I,2,FALSE)</f>
        <v>UC3</v>
      </c>
      <c r="O2984" t="str">
        <f>VLOOKUP($L2984,Map_Organization!$F:$I,3,FALSE)</f>
        <v>930</v>
      </c>
      <c r="P2984" t="str">
        <f>VLOOKUP($L2984,Map_Organization!$F:$I,4,FALSE)</f>
        <v>8414</v>
      </c>
      <c r="Q2984" t="str">
        <f>VLOOKUP($M2984,Map_GL!$B:$N,11,FALSE)</f>
        <v>75B</v>
      </c>
      <c r="R2984" t="str">
        <f>VLOOKUP($M2984,Map_GL!$B:$N,12,FALSE)</f>
        <v>000</v>
      </c>
      <c r="S2984" t="str">
        <f>VLOOKUP($M2984,Map_GL!$B:$N,13,FALSE)</f>
        <v>00</v>
      </c>
      <c r="T2984"/>
    </row>
    <row r="2985" spans="1:20" x14ac:dyDescent="0.25">
      <c r="A2985" t="s">
        <v>8</v>
      </c>
      <c r="B2985" t="s">
        <v>10</v>
      </c>
      <c r="C2985" t="s">
        <v>12</v>
      </c>
      <c r="D2985" t="s">
        <v>14</v>
      </c>
      <c r="E2985" t="s">
        <v>10121</v>
      </c>
      <c r="F2985" t="s">
        <v>7069</v>
      </c>
      <c r="G2985" t="s">
        <v>10177</v>
      </c>
      <c r="H2985" s="9">
        <v>43833</v>
      </c>
      <c r="I2985" s="10">
        <v>0.50555555555555554</v>
      </c>
      <c r="J2985" s="11">
        <v>-354.73</v>
      </c>
      <c r="K2985" t="s">
        <v>10122</v>
      </c>
      <c r="L2985" t="str">
        <f t="shared" si="92"/>
        <v>98825001</v>
      </c>
      <c r="M2985" t="str">
        <f t="shared" si="93"/>
        <v>64501731</v>
      </c>
      <c r="N2985" t="str">
        <f>VLOOKUP($L2985,Map_Organization!$F:$I,2,FALSE)</f>
        <v>UC3</v>
      </c>
      <c r="O2985" t="str">
        <f>VLOOKUP($L2985,Map_Organization!$F:$I,3,FALSE)</f>
        <v>930</v>
      </c>
      <c r="P2985" t="str">
        <f>VLOOKUP($L2985,Map_Organization!$F:$I,4,FALSE)</f>
        <v>8414</v>
      </c>
      <c r="Q2985" t="str">
        <f>VLOOKUP($M2985,Map_GL!$B:$N,11,FALSE)</f>
        <v>75B</v>
      </c>
      <c r="R2985" t="str">
        <f>VLOOKUP($M2985,Map_GL!$B:$N,12,FALSE)</f>
        <v>000</v>
      </c>
      <c r="S2985" t="str">
        <f>VLOOKUP($M2985,Map_GL!$B:$N,13,FALSE)</f>
        <v>00</v>
      </c>
      <c r="T2985"/>
    </row>
    <row r="2986" spans="1:20" x14ac:dyDescent="0.25">
      <c r="A2986" t="s">
        <v>8</v>
      </c>
      <c r="B2986" t="s">
        <v>10</v>
      </c>
      <c r="C2986" t="s">
        <v>12</v>
      </c>
      <c r="D2986" t="s">
        <v>14</v>
      </c>
      <c r="E2986" t="s">
        <v>10121</v>
      </c>
      <c r="F2986" t="s">
        <v>7069</v>
      </c>
      <c r="G2986" t="s">
        <v>10178</v>
      </c>
      <c r="H2986" s="9">
        <v>43833</v>
      </c>
      <c r="I2986" s="10">
        <v>0.50555555555555554</v>
      </c>
      <c r="J2986" s="11">
        <v>354.73</v>
      </c>
      <c r="K2986" t="s">
        <v>10122</v>
      </c>
      <c r="L2986" t="str">
        <f t="shared" si="92"/>
        <v>98825001</v>
      </c>
      <c r="M2986" t="str">
        <f t="shared" si="93"/>
        <v>64501730</v>
      </c>
      <c r="N2986" t="str">
        <f>VLOOKUP($L2986,Map_Organization!$F:$I,2,FALSE)</f>
        <v>UC3</v>
      </c>
      <c r="O2986" t="str">
        <f>VLOOKUP($L2986,Map_Organization!$F:$I,3,FALSE)</f>
        <v>930</v>
      </c>
      <c r="P2986" t="str">
        <f>VLOOKUP($L2986,Map_Organization!$F:$I,4,FALSE)</f>
        <v>8414</v>
      </c>
      <c r="Q2986" t="str">
        <f>VLOOKUP($M2986,Map_GL!$B:$N,11,FALSE)</f>
        <v>75B</v>
      </c>
      <c r="R2986" t="str">
        <f>VLOOKUP($M2986,Map_GL!$B:$N,12,FALSE)</f>
        <v>000</v>
      </c>
      <c r="S2986" t="str">
        <f>VLOOKUP($M2986,Map_GL!$B:$N,13,FALSE)</f>
        <v>00</v>
      </c>
      <c r="T2986"/>
    </row>
    <row r="2987" spans="1:20" x14ac:dyDescent="0.25">
      <c r="A2987" t="s">
        <v>8</v>
      </c>
      <c r="B2987" t="s">
        <v>10</v>
      </c>
      <c r="C2987" t="s">
        <v>12</v>
      </c>
      <c r="D2987" t="s">
        <v>14</v>
      </c>
      <c r="E2987" t="s">
        <v>10121</v>
      </c>
      <c r="F2987" t="s">
        <v>7069</v>
      </c>
      <c r="G2987" t="s">
        <v>10202</v>
      </c>
      <c r="H2987" s="9">
        <v>43833</v>
      </c>
      <c r="I2987" s="10">
        <v>0.50555555555555554</v>
      </c>
      <c r="J2987" s="11">
        <v>-303.85000000000002</v>
      </c>
      <c r="K2987" t="s">
        <v>10122</v>
      </c>
      <c r="L2987" t="str">
        <f t="shared" si="92"/>
        <v>98825001</v>
      </c>
      <c r="M2987" t="str">
        <f t="shared" si="93"/>
        <v>64505000</v>
      </c>
      <c r="N2987" t="str">
        <f>VLOOKUP($L2987,Map_Organization!$F:$I,2,FALSE)</f>
        <v>UC3</v>
      </c>
      <c r="O2987" t="str">
        <f>VLOOKUP($L2987,Map_Organization!$F:$I,3,FALSE)</f>
        <v>930</v>
      </c>
      <c r="P2987" t="str">
        <f>VLOOKUP($L2987,Map_Organization!$F:$I,4,FALSE)</f>
        <v>8414</v>
      </c>
      <c r="Q2987" t="str">
        <f>VLOOKUP($M2987,Map_GL!$B:$N,11,FALSE)</f>
        <v>75B</v>
      </c>
      <c r="R2987" t="str">
        <f>VLOOKUP($M2987,Map_GL!$B:$N,12,FALSE)</f>
        <v>000</v>
      </c>
      <c r="S2987" t="str">
        <f>VLOOKUP($M2987,Map_GL!$B:$N,13,FALSE)</f>
        <v>00</v>
      </c>
      <c r="T2987"/>
    </row>
    <row r="2988" spans="1:20" x14ac:dyDescent="0.25">
      <c r="A2988" t="s">
        <v>8</v>
      </c>
      <c r="B2988" t="s">
        <v>10</v>
      </c>
      <c r="C2988" t="s">
        <v>12</v>
      </c>
      <c r="D2988" t="s">
        <v>14</v>
      </c>
      <c r="E2988" t="s">
        <v>10121</v>
      </c>
      <c r="F2988" t="s">
        <v>7069</v>
      </c>
      <c r="G2988" t="s">
        <v>10179</v>
      </c>
      <c r="H2988" s="9">
        <v>43833</v>
      </c>
      <c r="I2988" s="10">
        <v>0.50555555555555554</v>
      </c>
      <c r="J2988" s="11">
        <v>173.99</v>
      </c>
      <c r="K2988" t="s">
        <v>10122</v>
      </c>
      <c r="L2988" t="str">
        <f t="shared" si="92"/>
        <v>98825001</v>
      </c>
      <c r="M2988" t="str">
        <f t="shared" si="93"/>
        <v>61621003</v>
      </c>
      <c r="N2988" t="str">
        <f>VLOOKUP($L2988,Map_Organization!$F:$I,2,FALSE)</f>
        <v>UC3</v>
      </c>
      <c r="O2988" t="str">
        <f>VLOOKUP($L2988,Map_Organization!$F:$I,3,FALSE)</f>
        <v>930</v>
      </c>
      <c r="P2988" t="str">
        <f>VLOOKUP($L2988,Map_Organization!$F:$I,4,FALSE)</f>
        <v>8414</v>
      </c>
      <c r="Q2988" t="str">
        <f>VLOOKUP($M2988,Map_GL!$B:$N,11,FALSE)</f>
        <v>794</v>
      </c>
      <c r="R2988" t="str">
        <f>VLOOKUP($M2988,Map_GL!$B:$N,12,FALSE)</f>
        <v>401</v>
      </c>
      <c r="S2988" t="str">
        <f>VLOOKUP($M2988,Map_GL!$B:$N,13,FALSE)</f>
        <v>00</v>
      </c>
      <c r="T2988"/>
    </row>
    <row r="2989" spans="1:20" x14ac:dyDescent="0.25">
      <c r="A2989" t="s">
        <v>8</v>
      </c>
      <c r="B2989" t="s">
        <v>10</v>
      </c>
      <c r="C2989" t="s">
        <v>12</v>
      </c>
      <c r="D2989" t="s">
        <v>14</v>
      </c>
      <c r="E2989" t="s">
        <v>10121</v>
      </c>
      <c r="F2989" t="s">
        <v>7069</v>
      </c>
      <c r="G2989" t="s">
        <v>10180</v>
      </c>
      <c r="H2989" s="9">
        <v>43833</v>
      </c>
      <c r="I2989" s="10">
        <v>0.50555555555555554</v>
      </c>
      <c r="J2989" s="11">
        <v>-173.98999999999998</v>
      </c>
      <c r="K2989" t="s">
        <v>10122</v>
      </c>
      <c r="L2989" t="str">
        <f t="shared" si="92"/>
        <v>98825001</v>
      </c>
      <c r="M2989" t="str">
        <f t="shared" si="93"/>
        <v>61621001</v>
      </c>
      <c r="N2989" t="str">
        <f>VLOOKUP($L2989,Map_Organization!$F:$I,2,FALSE)</f>
        <v>UC3</v>
      </c>
      <c r="O2989" t="str">
        <f>VLOOKUP($L2989,Map_Organization!$F:$I,3,FALSE)</f>
        <v>930</v>
      </c>
      <c r="P2989" t="str">
        <f>VLOOKUP($L2989,Map_Organization!$F:$I,4,FALSE)</f>
        <v>8414</v>
      </c>
      <c r="Q2989" t="str">
        <f>VLOOKUP($M2989,Map_GL!$B:$N,11,FALSE)</f>
        <v>794</v>
      </c>
      <c r="R2989" t="str">
        <f>VLOOKUP($M2989,Map_GL!$B:$N,12,FALSE)</f>
        <v>401</v>
      </c>
      <c r="S2989" t="str">
        <f>VLOOKUP($M2989,Map_GL!$B:$N,13,FALSE)</f>
        <v>00</v>
      </c>
      <c r="T2989"/>
    </row>
    <row r="2990" spans="1:20" x14ac:dyDescent="0.25">
      <c r="A2990" t="s">
        <v>8</v>
      </c>
      <c r="B2990" t="s">
        <v>10</v>
      </c>
      <c r="C2990" t="s">
        <v>12</v>
      </c>
      <c r="D2990" t="s">
        <v>14</v>
      </c>
      <c r="E2990" t="s">
        <v>10121</v>
      </c>
      <c r="F2990" t="s">
        <v>7069</v>
      </c>
      <c r="G2990" t="s">
        <v>10181</v>
      </c>
      <c r="H2990" s="9">
        <v>43833</v>
      </c>
      <c r="I2990" s="10">
        <v>0.50555555555555554</v>
      </c>
      <c r="J2990" s="11">
        <v>173.98999999999998</v>
      </c>
      <c r="K2990" t="s">
        <v>10122</v>
      </c>
      <c r="L2990" t="str">
        <f t="shared" si="92"/>
        <v>98825001</v>
      </c>
      <c r="M2990" t="str">
        <f t="shared" si="93"/>
        <v>75431001</v>
      </c>
      <c r="N2990" t="str">
        <f>VLOOKUP($L2990,Map_Organization!$F:$I,2,FALSE)</f>
        <v>UC3</v>
      </c>
      <c r="O2990" t="str">
        <f>VLOOKUP($L2990,Map_Organization!$F:$I,3,FALSE)</f>
        <v>930</v>
      </c>
      <c r="P2990" t="str">
        <f>VLOOKUP($L2990,Map_Organization!$F:$I,4,FALSE)</f>
        <v>8414</v>
      </c>
      <c r="Q2990" t="str">
        <f>VLOOKUP($M2990,Map_GL!$B:$N,11,FALSE)</f>
        <v>75B</v>
      </c>
      <c r="R2990" t="str">
        <f>VLOOKUP($M2990,Map_GL!$B:$N,12,FALSE)</f>
        <v>000</v>
      </c>
      <c r="S2990" t="str">
        <f>VLOOKUP($M2990,Map_GL!$B:$N,13,FALSE)</f>
        <v>00</v>
      </c>
      <c r="T2990"/>
    </row>
    <row r="2991" spans="1:20" x14ac:dyDescent="0.25">
      <c r="A2991" t="s">
        <v>8</v>
      </c>
      <c r="B2991" t="s">
        <v>10</v>
      </c>
      <c r="C2991" t="s">
        <v>12</v>
      </c>
      <c r="D2991" t="s">
        <v>14</v>
      </c>
      <c r="E2991" t="s">
        <v>10121</v>
      </c>
      <c r="F2991" t="s">
        <v>7069</v>
      </c>
      <c r="G2991" t="s">
        <v>10182</v>
      </c>
      <c r="H2991" s="9">
        <v>43833</v>
      </c>
      <c r="I2991" s="10">
        <v>0.50555555555555554</v>
      </c>
      <c r="J2991" s="11">
        <v>139.13</v>
      </c>
      <c r="K2991" t="s">
        <v>10122</v>
      </c>
      <c r="L2991" t="str">
        <f t="shared" si="92"/>
        <v>98825001</v>
      </c>
      <c r="M2991" t="str">
        <f t="shared" si="93"/>
        <v>75431002</v>
      </c>
      <c r="N2991" t="str">
        <f>VLOOKUP($L2991,Map_Organization!$F:$I,2,FALSE)</f>
        <v>UC3</v>
      </c>
      <c r="O2991" t="str">
        <f>VLOOKUP($L2991,Map_Organization!$F:$I,3,FALSE)</f>
        <v>930</v>
      </c>
      <c r="P2991" t="str">
        <f>VLOOKUP($L2991,Map_Organization!$F:$I,4,FALSE)</f>
        <v>8414</v>
      </c>
      <c r="Q2991" t="str">
        <f>VLOOKUP($M2991,Map_GL!$B:$N,11,FALSE)</f>
        <v>75B</v>
      </c>
      <c r="R2991" t="str">
        <f>VLOOKUP($M2991,Map_GL!$B:$N,12,FALSE)</f>
        <v>000</v>
      </c>
      <c r="S2991" t="str">
        <f>VLOOKUP($M2991,Map_GL!$B:$N,13,FALSE)</f>
        <v>00</v>
      </c>
      <c r="T2991"/>
    </row>
    <row r="2992" spans="1:20" x14ac:dyDescent="0.25">
      <c r="A2992" t="s">
        <v>8</v>
      </c>
      <c r="B2992" t="s">
        <v>10</v>
      </c>
      <c r="C2992" t="s">
        <v>12</v>
      </c>
      <c r="D2992" t="s">
        <v>14</v>
      </c>
      <c r="E2992" t="s">
        <v>10121</v>
      </c>
      <c r="F2992" t="s">
        <v>7069</v>
      </c>
      <c r="G2992" t="s">
        <v>10203</v>
      </c>
      <c r="H2992" s="9">
        <v>43833</v>
      </c>
      <c r="I2992" s="10">
        <v>0.50555555555555554</v>
      </c>
      <c r="J2992" s="11">
        <v>-6</v>
      </c>
      <c r="K2992" t="s">
        <v>10122</v>
      </c>
      <c r="L2992" t="str">
        <f t="shared" si="92"/>
        <v>98825001</v>
      </c>
      <c r="M2992" t="str">
        <f t="shared" si="93"/>
        <v>61351000</v>
      </c>
      <c r="N2992" t="str">
        <f>VLOOKUP($L2992,Map_Organization!$F:$I,2,FALSE)</f>
        <v>UC3</v>
      </c>
      <c r="O2992" t="str">
        <f>VLOOKUP($L2992,Map_Organization!$F:$I,3,FALSE)</f>
        <v>930</v>
      </c>
      <c r="P2992" t="str">
        <f>VLOOKUP($L2992,Map_Organization!$F:$I,4,FALSE)</f>
        <v>8414</v>
      </c>
      <c r="Q2992" t="str">
        <f>VLOOKUP($M2992,Map_GL!$B:$N,11,FALSE)</f>
        <v>790</v>
      </c>
      <c r="R2992" t="str">
        <f>VLOOKUP($M2992,Map_GL!$B:$N,12,FALSE)</f>
        <v>000</v>
      </c>
      <c r="S2992" t="str">
        <f>VLOOKUP($M2992,Map_GL!$B:$N,13,FALSE)</f>
        <v>00</v>
      </c>
      <c r="T2992"/>
    </row>
    <row r="2993" spans="1:20" x14ac:dyDescent="0.25">
      <c r="A2993" t="s">
        <v>8</v>
      </c>
      <c r="B2993" t="s">
        <v>10</v>
      </c>
      <c r="C2993" t="s">
        <v>12</v>
      </c>
      <c r="D2993" t="s">
        <v>14</v>
      </c>
      <c r="E2993" t="s">
        <v>10121</v>
      </c>
      <c r="F2993" t="s">
        <v>7069</v>
      </c>
      <c r="G2993" t="s">
        <v>10186</v>
      </c>
      <c r="H2993" s="9">
        <v>43833</v>
      </c>
      <c r="I2993" s="10">
        <v>0.50555555555555554</v>
      </c>
      <c r="J2993" s="11">
        <v>-413.8</v>
      </c>
      <c r="K2993" t="s">
        <v>10122</v>
      </c>
      <c r="L2993" t="str">
        <f t="shared" si="92"/>
        <v>98825001</v>
      </c>
      <c r="M2993" t="str">
        <f t="shared" si="93"/>
        <v>62561001</v>
      </c>
      <c r="N2993" t="str">
        <f>VLOOKUP($L2993,Map_Organization!$F:$I,2,FALSE)</f>
        <v>UC3</v>
      </c>
      <c r="O2993" t="str">
        <f>VLOOKUP($L2993,Map_Organization!$F:$I,3,FALSE)</f>
        <v>930</v>
      </c>
      <c r="P2993" t="str">
        <f>VLOOKUP($L2993,Map_Organization!$F:$I,4,FALSE)</f>
        <v>8414</v>
      </c>
      <c r="Q2993" t="str">
        <f>VLOOKUP($M2993,Map_GL!$B:$N,11,FALSE)</f>
        <v>724</v>
      </c>
      <c r="R2993" t="str">
        <f>VLOOKUP($M2993,Map_GL!$B:$N,12,FALSE)</f>
        <v>401</v>
      </c>
      <c r="S2993" t="str">
        <f>VLOOKUP($M2993,Map_GL!$B:$N,13,FALSE)</f>
        <v>00</v>
      </c>
      <c r="T2993"/>
    </row>
    <row r="2994" spans="1:20" x14ac:dyDescent="0.25">
      <c r="A2994" t="s">
        <v>8</v>
      </c>
      <c r="B2994" t="s">
        <v>10</v>
      </c>
      <c r="C2994" t="s">
        <v>12</v>
      </c>
      <c r="D2994" t="s">
        <v>14</v>
      </c>
      <c r="E2994" t="s">
        <v>10121</v>
      </c>
      <c r="F2994" t="s">
        <v>7069</v>
      </c>
      <c r="G2994" t="s">
        <v>10303</v>
      </c>
      <c r="H2994" s="9">
        <v>43833</v>
      </c>
      <c r="I2994" s="10">
        <v>0.50555555555555554</v>
      </c>
      <c r="J2994" s="11">
        <v>3.3</v>
      </c>
      <c r="K2994" t="s">
        <v>10122</v>
      </c>
      <c r="L2994" t="str">
        <f t="shared" si="92"/>
        <v>98825001</v>
      </c>
      <c r="M2994" t="str">
        <f t="shared" si="93"/>
        <v>62561003</v>
      </c>
      <c r="N2994" t="str">
        <f>VLOOKUP($L2994,Map_Organization!$F:$I,2,FALSE)</f>
        <v>UC3</v>
      </c>
      <c r="O2994" t="str">
        <f>VLOOKUP($L2994,Map_Organization!$F:$I,3,FALSE)</f>
        <v>930</v>
      </c>
      <c r="P2994" t="str">
        <f>VLOOKUP($L2994,Map_Organization!$F:$I,4,FALSE)</f>
        <v>8414</v>
      </c>
      <c r="Q2994" t="str">
        <f>VLOOKUP($M2994,Map_GL!$B:$N,11,FALSE)</f>
        <v>724</v>
      </c>
      <c r="R2994" t="str">
        <f>VLOOKUP($M2994,Map_GL!$B:$N,12,FALSE)</f>
        <v>401</v>
      </c>
      <c r="S2994" t="str">
        <f>VLOOKUP($M2994,Map_GL!$B:$N,13,FALSE)</f>
        <v>00</v>
      </c>
      <c r="T2994"/>
    </row>
    <row r="2995" spans="1:20" x14ac:dyDescent="0.25">
      <c r="A2995" t="s">
        <v>8</v>
      </c>
      <c r="B2995" t="s">
        <v>10</v>
      </c>
      <c r="C2995" t="s">
        <v>12</v>
      </c>
      <c r="D2995" t="s">
        <v>14</v>
      </c>
      <c r="E2995" t="s">
        <v>10121</v>
      </c>
      <c r="F2995" t="s">
        <v>7069</v>
      </c>
      <c r="G2995" t="s">
        <v>10187</v>
      </c>
      <c r="H2995" s="9">
        <v>43833</v>
      </c>
      <c r="I2995" s="10">
        <v>0.50555555555555554</v>
      </c>
      <c r="J2995" s="11">
        <v>6.8500000000000005</v>
      </c>
      <c r="K2995" t="s">
        <v>10122</v>
      </c>
      <c r="L2995" t="str">
        <f t="shared" si="92"/>
        <v>98825001</v>
      </c>
      <c r="M2995" t="str">
        <f t="shared" si="93"/>
        <v>62561006</v>
      </c>
      <c r="N2995" t="str">
        <f>VLOOKUP($L2995,Map_Organization!$F:$I,2,FALSE)</f>
        <v>UC3</v>
      </c>
      <c r="O2995" t="str">
        <f>VLOOKUP($L2995,Map_Organization!$F:$I,3,FALSE)</f>
        <v>930</v>
      </c>
      <c r="P2995" t="str">
        <f>VLOOKUP($L2995,Map_Organization!$F:$I,4,FALSE)</f>
        <v>8414</v>
      </c>
      <c r="Q2995" t="str">
        <f>VLOOKUP($M2995,Map_GL!$B:$N,11,FALSE)</f>
        <v>724</v>
      </c>
      <c r="R2995" t="str">
        <f>VLOOKUP($M2995,Map_GL!$B:$N,12,FALSE)</f>
        <v>401</v>
      </c>
      <c r="S2995" t="str">
        <f>VLOOKUP($M2995,Map_GL!$B:$N,13,FALSE)</f>
        <v>00</v>
      </c>
      <c r="T2995"/>
    </row>
    <row r="2996" spans="1:20" x14ac:dyDescent="0.25">
      <c r="A2996" t="s">
        <v>8</v>
      </c>
      <c r="B2996" t="s">
        <v>10</v>
      </c>
      <c r="C2996" t="s">
        <v>12</v>
      </c>
      <c r="D2996" t="s">
        <v>14</v>
      </c>
      <c r="E2996" t="s">
        <v>10121</v>
      </c>
      <c r="F2996" t="s">
        <v>7069</v>
      </c>
      <c r="G2996" t="s">
        <v>10259</v>
      </c>
      <c r="H2996" s="9">
        <v>43833</v>
      </c>
      <c r="I2996" s="10">
        <v>0.50555555555555554</v>
      </c>
      <c r="J2996" s="11">
        <v>120.11</v>
      </c>
      <c r="K2996" t="s">
        <v>10122</v>
      </c>
      <c r="L2996" t="str">
        <f t="shared" si="92"/>
        <v>98825001</v>
      </c>
      <c r="M2996" t="str">
        <f t="shared" si="93"/>
        <v>60240021</v>
      </c>
      <c r="N2996" t="str">
        <f>VLOOKUP($L2996,Map_Organization!$F:$I,2,FALSE)</f>
        <v>UC3</v>
      </c>
      <c r="O2996" t="str">
        <f>VLOOKUP($L2996,Map_Organization!$F:$I,3,FALSE)</f>
        <v>930</v>
      </c>
      <c r="P2996" t="str">
        <f>VLOOKUP($L2996,Map_Organization!$F:$I,4,FALSE)</f>
        <v>8414</v>
      </c>
      <c r="Q2996" t="str">
        <f>VLOOKUP($M2996,Map_GL!$B:$N,11,FALSE)</f>
        <v>779</v>
      </c>
      <c r="R2996" t="str">
        <f>VLOOKUP($M2996,Map_GL!$B:$N,12,FALSE)</f>
        <v>000</v>
      </c>
      <c r="S2996" t="str">
        <f>VLOOKUP($M2996,Map_GL!$B:$N,13,FALSE)</f>
        <v>00</v>
      </c>
      <c r="T2996"/>
    </row>
    <row r="2997" spans="1:20" x14ac:dyDescent="0.25">
      <c r="A2997" t="s">
        <v>8</v>
      </c>
      <c r="B2997" t="s">
        <v>10</v>
      </c>
      <c r="C2997" t="s">
        <v>12</v>
      </c>
      <c r="D2997" t="s">
        <v>14</v>
      </c>
      <c r="E2997" t="s">
        <v>10121</v>
      </c>
      <c r="F2997" t="s">
        <v>7069</v>
      </c>
      <c r="G2997" t="s">
        <v>10209</v>
      </c>
      <c r="H2997" s="9">
        <v>43833</v>
      </c>
      <c r="I2997" s="10">
        <v>0.50555555555555554</v>
      </c>
      <c r="J2997" s="11">
        <v>23.85</v>
      </c>
      <c r="K2997" t="s">
        <v>10122</v>
      </c>
      <c r="L2997" t="str">
        <f t="shared" si="92"/>
        <v>98825001</v>
      </c>
      <c r="M2997" t="str">
        <f t="shared" si="93"/>
        <v>60640001</v>
      </c>
      <c r="N2997" t="str">
        <f>VLOOKUP($L2997,Map_Organization!$F:$I,2,FALSE)</f>
        <v>UC3</v>
      </c>
      <c r="O2997" t="str">
        <f>VLOOKUP($L2997,Map_Organization!$F:$I,3,FALSE)</f>
        <v>930</v>
      </c>
      <c r="P2997" t="str">
        <f>VLOOKUP($L2997,Map_Organization!$F:$I,4,FALSE)</f>
        <v>8414</v>
      </c>
      <c r="Q2997" t="str">
        <f>VLOOKUP($M2997,Map_GL!$B:$N,11,FALSE)</f>
        <v>833</v>
      </c>
      <c r="R2997" t="str">
        <f>VLOOKUP($M2997,Map_GL!$B:$N,12,FALSE)</f>
        <v>401</v>
      </c>
      <c r="S2997" t="str">
        <f>VLOOKUP($M2997,Map_GL!$B:$N,13,FALSE)</f>
        <v>00</v>
      </c>
      <c r="T2997"/>
    </row>
    <row r="2998" spans="1:20" x14ac:dyDescent="0.25">
      <c r="A2998" t="s">
        <v>8</v>
      </c>
      <c r="B2998" t="s">
        <v>10</v>
      </c>
      <c r="C2998" t="s">
        <v>12</v>
      </c>
      <c r="D2998" t="s">
        <v>14</v>
      </c>
      <c r="E2998" t="s">
        <v>10121</v>
      </c>
      <c r="F2998" t="s">
        <v>7069</v>
      </c>
      <c r="G2998" t="s">
        <v>10191</v>
      </c>
      <c r="H2998" s="9">
        <v>43833</v>
      </c>
      <c r="I2998" s="10">
        <v>0.50555555555555554</v>
      </c>
      <c r="J2998" s="11">
        <v>42.79</v>
      </c>
      <c r="K2998" t="s">
        <v>10122</v>
      </c>
      <c r="L2998" t="str">
        <f t="shared" si="92"/>
        <v>98825001</v>
      </c>
      <c r="M2998" t="str">
        <f t="shared" si="93"/>
        <v>62610001</v>
      </c>
      <c r="N2998" t="str">
        <f>VLOOKUP($L2998,Map_Organization!$F:$I,2,FALSE)</f>
        <v>UC3</v>
      </c>
      <c r="O2998" t="str">
        <f>VLOOKUP($L2998,Map_Organization!$F:$I,3,FALSE)</f>
        <v>930</v>
      </c>
      <c r="P2998" t="str">
        <f>VLOOKUP($L2998,Map_Organization!$F:$I,4,FALSE)</f>
        <v>8414</v>
      </c>
      <c r="Q2998" t="str">
        <f>VLOOKUP($M2998,Map_GL!$B:$N,11,FALSE)</f>
        <v>779</v>
      </c>
      <c r="R2998" t="str">
        <f>VLOOKUP($M2998,Map_GL!$B:$N,12,FALSE)</f>
        <v>000</v>
      </c>
      <c r="S2998" t="str">
        <f>VLOOKUP($M2998,Map_GL!$B:$N,13,FALSE)</f>
        <v>00</v>
      </c>
      <c r="T2998"/>
    </row>
    <row r="2999" spans="1:20" x14ac:dyDescent="0.25">
      <c r="A2999" t="s">
        <v>8</v>
      </c>
      <c r="B2999" t="s">
        <v>10</v>
      </c>
      <c r="C2999" t="s">
        <v>12</v>
      </c>
      <c r="D2999" t="s">
        <v>14</v>
      </c>
      <c r="E2999" t="s">
        <v>10121</v>
      </c>
      <c r="F2999" t="s">
        <v>7069</v>
      </c>
      <c r="G2999" t="s">
        <v>10436</v>
      </c>
      <c r="H2999" s="9">
        <v>43833</v>
      </c>
      <c r="I2999" s="10">
        <v>0.50555555555555554</v>
      </c>
      <c r="J2999" s="11">
        <v>-200</v>
      </c>
      <c r="K2999" t="s">
        <v>10122</v>
      </c>
      <c r="L2999" t="str">
        <f t="shared" si="92"/>
        <v>98825001</v>
      </c>
      <c r="M2999" t="str">
        <f t="shared" si="93"/>
        <v>62283220</v>
      </c>
      <c r="N2999" t="str">
        <f>VLOOKUP($L2999,Map_Organization!$F:$I,2,FALSE)</f>
        <v>UC3</v>
      </c>
      <c r="O2999" t="str">
        <f>VLOOKUP($L2999,Map_Organization!$F:$I,3,FALSE)</f>
        <v>930</v>
      </c>
      <c r="P2999" t="str">
        <f>VLOOKUP($L2999,Map_Organization!$F:$I,4,FALSE)</f>
        <v>8414</v>
      </c>
      <c r="Q2999" t="str">
        <f>VLOOKUP($M2999,Map_GL!$B:$N,11,FALSE)</f>
        <v>NA</v>
      </c>
      <c r="R2999" t="str">
        <f>VLOOKUP($M2999,Map_GL!$B:$N,12,FALSE)</f>
        <v>NA</v>
      </c>
      <c r="S2999" t="str">
        <f>VLOOKUP($M2999,Map_GL!$B:$N,13,FALSE)</f>
        <v>NA</v>
      </c>
      <c r="T2999"/>
    </row>
    <row r="3000" spans="1:20" x14ac:dyDescent="0.25">
      <c r="A3000" t="s">
        <v>8</v>
      </c>
      <c r="B3000" t="s">
        <v>10</v>
      </c>
      <c r="C3000" t="s">
        <v>12</v>
      </c>
      <c r="D3000" t="s">
        <v>14</v>
      </c>
      <c r="E3000" t="s">
        <v>10121</v>
      </c>
      <c r="F3000" t="s">
        <v>7069</v>
      </c>
      <c r="G3000" t="s">
        <v>10146</v>
      </c>
      <c r="H3000" s="9">
        <v>43833</v>
      </c>
      <c r="I3000" s="10">
        <v>0.50555555555555554</v>
      </c>
      <c r="J3000" s="11">
        <v>206.17</v>
      </c>
      <c r="K3000" t="s">
        <v>10122</v>
      </c>
      <c r="L3000" t="str">
        <f t="shared" si="92"/>
        <v>98825001</v>
      </c>
      <c r="M3000" t="str">
        <f t="shared" si="93"/>
        <v>61620010</v>
      </c>
      <c r="N3000" t="str">
        <f>VLOOKUP($L3000,Map_Organization!$F:$I,2,FALSE)</f>
        <v>UC3</v>
      </c>
      <c r="O3000" t="str">
        <f>VLOOKUP($L3000,Map_Organization!$F:$I,3,FALSE)</f>
        <v>930</v>
      </c>
      <c r="P3000" t="str">
        <f>VLOOKUP($L3000,Map_Organization!$F:$I,4,FALSE)</f>
        <v>8414</v>
      </c>
      <c r="Q3000" t="str">
        <f>VLOOKUP($M3000,Map_GL!$B:$N,11,FALSE)</f>
        <v>794</v>
      </c>
      <c r="R3000" t="str">
        <f>VLOOKUP($M3000,Map_GL!$B:$N,12,FALSE)</f>
        <v>401</v>
      </c>
      <c r="S3000" t="str">
        <f>VLOOKUP($M3000,Map_GL!$B:$N,13,FALSE)</f>
        <v>00</v>
      </c>
      <c r="T3000"/>
    </row>
    <row r="3001" spans="1:20" x14ac:dyDescent="0.25">
      <c r="A3001" t="s">
        <v>8</v>
      </c>
      <c r="B3001" t="s">
        <v>10</v>
      </c>
      <c r="C3001" t="s">
        <v>12</v>
      </c>
      <c r="D3001" t="s">
        <v>14</v>
      </c>
      <c r="E3001" t="s">
        <v>10121</v>
      </c>
      <c r="F3001" t="s">
        <v>7069</v>
      </c>
      <c r="G3001" t="s">
        <v>10192</v>
      </c>
      <c r="H3001" s="9">
        <v>43833</v>
      </c>
      <c r="I3001" s="10">
        <v>0.50555555555555554</v>
      </c>
      <c r="J3001" s="11">
        <v>3.2600000000000002</v>
      </c>
      <c r="K3001" t="s">
        <v>10122</v>
      </c>
      <c r="L3001" t="str">
        <f t="shared" si="92"/>
        <v>98825001</v>
      </c>
      <c r="M3001" t="str">
        <f t="shared" si="93"/>
        <v>61620113</v>
      </c>
      <c r="N3001" t="str">
        <f>VLOOKUP($L3001,Map_Organization!$F:$I,2,FALSE)</f>
        <v>UC3</v>
      </c>
      <c r="O3001" t="str">
        <f>VLOOKUP($L3001,Map_Organization!$F:$I,3,FALSE)</f>
        <v>930</v>
      </c>
      <c r="P3001" t="str">
        <f>VLOOKUP($L3001,Map_Organization!$F:$I,4,FALSE)</f>
        <v>8414</v>
      </c>
      <c r="Q3001" t="str">
        <f>VLOOKUP($M3001,Map_GL!$B:$N,11,FALSE)</f>
        <v>794</v>
      </c>
      <c r="R3001" t="str">
        <f>VLOOKUP($M3001,Map_GL!$B:$N,12,FALSE)</f>
        <v>401</v>
      </c>
      <c r="S3001" t="str">
        <f>VLOOKUP($M3001,Map_GL!$B:$N,13,FALSE)</f>
        <v>00</v>
      </c>
      <c r="T3001"/>
    </row>
    <row r="3002" spans="1:20" x14ac:dyDescent="0.25">
      <c r="A3002" t="s">
        <v>8</v>
      </c>
      <c r="B3002" t="s">
        <v>10</v>
      </c>
      <c r="C3002" t="s">
        <v>12</v>
      </c>
      <c r="D3002" t="s">
        <v>14</v>
      </c>
      <c r="E3002" t="s">
        <v>10121</v>
      </c>
      <c r="F3002" t="s">
        <v>7069</v>
      </c>
      <c r="G3002" t="s">
        <v>10193</v>
      </c>
      <c r="H3002" s="9">
        <v>43833</v>
      </c>
      <c r="I3002" s="10">
        <v>0.50555555555555554</v>
      </c>
      <c r="J3002" s="11">
        <v>31.25</v>
      </c>
      <c r="K3002" t="s">
        <v>10122</v>
      </c>
      <c r="L3002" t="str">
        <f t="shared" si="92"/>
        <v>98825001</v>
      </c>
      <c r="M3002" t="str">
        <f t="shared" si="93"/>
        <v>62282002</v>
      </c>
      <c r="N3002" t="str">
        <f>VLOOKUP($L3002,Map_Organization!$F:$I,2,FALSE)</f>
        <v>UC3</v>
      </c>
      <c r="O3002" t="str">
        <f>VLOOKUP($L3002,Map_Organization!$F:$I,3,FALSE)</f>
        <v>930</v>
      </c>
      <c r="P3002" t="str">
        <f>VLOOKUP($L3002,Map_Organization!$F:$I,4,FALSE)</f>
        <v>8414</v>
      </c>
      <c r="Q3002" t="str">
        <f>VLOOKUP($M3002,Map_GL!$B:$N,11,FALSE)</f>
        <v>75B</v>
      </c>
      <c r="R3002" t="str">
        <f>VLOOKUP($M3002,Map_GL!$B:$N,12,FALSE)</f>
        <v>000</v>
      </c>
      <c r="S3002" t="str">
        <f>VLOOKUP($M3002,Map_GL!$B:$N,13,FALSE)</f>
        <v>00</v>
      </c>
      <c r="T3002"/>
    </row>
    <row r="3003" spans="1:20" x14ac:dyDescent="0.25">
      <c r="A3003" t="s">
        <v>8</v>
      </c>
      <c r="B3003" t="s">
        <v>10</v>
      </c>
      <c r="C3003" t="s">
        <v>12</v>
      </c>
      <c r="D3003" t="s">
        <v>14</v>
      </c>
      <c r="E3003" t="s">
        <v>10121</v>
      </c>
      <c r="F3003" t="s">
        <v>7069</v>
      </c>
      <c r="G3003" t="s">
        <v>10194</v>
      </c>
      <c r="H3003" s="9">
        <v>43833</v>
      </c>
      <c r="I3003" s="10">
        <v>0.50555555555555554</v>
      </c>
      <c r="J3003" s="11">
        <v>33</v>
      </c>
      <c r="K3003" t="s">
        <v>10122</v>
      </c>
      <c r="L3003" t="str">
        <f t="shared" si="92"/>
        <v>98825001</v>
      </c>
      <c r="M3003" t="str">
        <f t="shared" si="93"/>
        <v>62624110</v>
      </c>
      <c r="N3003" t="str">
        <f>VLOOKUP($L3003,Map_Organization!$F:$I,2,FALSE)</f>
        <v>UC3</v>
      </c>
      <c r="O3003" t="str">
        <f>VLOOKUP($L3003,Map_Organization!$F:$I,3,FALSE)</f>
        <v>930</v>
      </c>
      <c r="P3003" t="str">
        <f>VLOOKUP($L3003,Map_Organization!$F:$I,4,FALSE)</f>
        <v>8414</v>
      </c>
      <c r="Q3003" t="str">
        <f>VLOOKUP($M3003,Map_GL!$B:$N,11,FALSE)</f>
        <v>833</v>
      </c>
      <c r="R3003" t="str">
        <f>VLOOKUP($M3003,Map_GL!$B:$N,12,FALSE)</f>
        <v>401</v>
      </c>
      <c r="S3003" t="str">
        <f>VLOOKUP($M3003,Map_GL!$B:$N,13,FALSE)</f>
        <v>00</v>
      </c>
      <c r="T3003"/>
    </row>
    <row r="3004" spans="1:20" x14ac:dyDescent="0.25">
      <c r="A3004" t="s">
        <v>8</v>
      </c>
      <c r="B3004" t="s">
        <v>10</v>
      </c>
      <c r="C3004" t="s">
        <v>12</v>
      </c>
      <c r="D3004" t="s">
        <v>14</v>
      </c>
      <c r="E3004" t="s">
        <v>10121</v>
      </c>
      <c r="F3004" t="s">
        <v>7069</v>
      </c>
      <c r="G3004" t="s">
        <v>10195</v>
      </c>
      <c r="H3004" s="9">
        <v>43833</v>
      </c>
      <c r="I3004" s="10">
        <v>0.50555555555555554</v>
      </c>
      <c r="J3004" s="11">
        <v>12.7</v>
      </c>
      <c r="K3004" t="s">
        <v>10122</v>
      </c>
      <c r="L3004" t="str">
        <f t="shared" si="92"/>
        <v>98825001</v>
      </c>
      <c r="M3004" t="str">
        <f t="shared" si="93"/>
        <v>62624210</v>
      </c>
      <c r="N3004" t="str">
        <f>VLOOKUP($L3004,Map_Organization!$F:$I,2,FALSE)</f>
        <v>UC3</v>
      </c>
      <c r="O3004" t="str">
        <f>VLOOKUP($L3004,Map_Organization!$F:$I,3,FALSE)</f>
        <v>930</v>
      </c>
      <c r="P3004" t="str">
        <f>VLOOKUP($L3004,Map_Organization!$F:$I,4,FALSE)</f>
        <v>8414</v>
      </c>
      <c r="Q3004" t="str">
        <f>VLOOKUP($M3004,Map_GL!$B:$N,11,FALSE)</f>
        <v>833</v>
      </c>
      <c r="R3004" t="str">
        <f>VLOOKUP($M3004,Map_GL!$B:$N,12,FALSE)</f>
        <v>401</v>
      </c>
      <c r="S3004" t="str">
        <f>VLOOKUP($M3004,Map_GL!$B:$N,13,FALSE)</f>
        <v>00</v>
      </c>
      <c r="T3004"/>
    </row>
    <row r="3005" spans="1:20" x14ac:dyDescent="0.25">
      <c r="A3005" t="s">
        <v>8</v>
      </c>
      <c r="B3005" t="s">
        <v>10</v>
      </c>
      <c r="C3005" t="s">
        <v>12</v>
      </c>
      <c r="D3005" t="s">
        <v>14</v>
      </c>
      <c r="E3005" t="s">
        <v>10121</v>
      </c>
      <c r="F3005" t="s">
        <v>7069</v>
      </c>
      <c r="G3005" t="s">
        <v>10260</v>
      </c>
      <c r="H3005" s="9">
        <v>43833</v>
      </c>
      <c r="I3005" s="10">
        <v>0.50555555555555554</v>
      </c>
      <c r="J3005" s="11">
        <v>24.6</v>
      </c>
      <c r="K3005" t="s">
        <v>10122</v>
      </c>
      <c r="L3005" t="str">
        <f t="shared" si="92"/>
        <v>98825001</v>
      </c>
      <c r="M3005" t="str">
        <f t="shared" si="93"/>
        <v>62869022</v>
      </c>
      <c r="N3005" t="str">
        <f>VLOOKUP($L3005,Map_Organization!$F:$I,2,FALSE)</f>
        <v>UC3</v>
      </c>
      <c r="O3005" t="str">
        <f>VLOOKUP($L3005,Map_Organization!$F:$I,3,FALSE)</f>
        <v>930</v>
      </c>
      <c r="P3005" t="str">
        <f>VLOOKUP($L3005,Map_Organization!$F:$I,4,FALSE)</f>
        <v>8414</v>
      </c>
      <c r="Q3005" t="str">
        <f>VLOOKUP($M3005,Map_GL!$B:$N,11,FALSE)</f>
        <v>833</v>
      </c>
      <c r="R3005" t="str">
        <f>VLOOKUP($M3005,Map_GL!$B:$N,12,FALSE)</f>
        <v>401</v>
      </c>
      <c r="S3005" t="str">
        <f>VLOOKUP($M3005,Map_GL!$B:$N,13,FALSE)</f>
        <v>00</v>
      </c>
      <c r="T3005"/>
    </row>
    <row r="3006" spans="1:20" x14ac:dyDescent="0.25">
      <c r="A3006" t="s">
        <v>8</v>
      </c>
      <c r="B3006" t="s">
        <v>10</v>
      </c>
      <c r="C3006" t="s">
        <v>12</v>
      </c>
      <c r="D3006" t="s">
        <v>14</v>
      </c>
      <c r="E3006" t="s">
        <v>10121</v>
      </c>
      <c r="F3006" t="s">
        <v>7069</v>
      </c>
      <c r="G3006" t="s">
        <v>10150</v>
      </c>
      <c r="H3006" s="9">
        <v>43833</v>
      </c>
      <c r="I3006" s="10">
        <v>0.50555555555555554</v>
      </c>
      <c r="J3006" s="11">
        <v>69.67</v>
      </c>
      <c r="K3006" t="s">
        <v>10122</v>
      </c>
      <c r="L3006" t="str">
        <f t="shared" si="92"/>
        <v>98825001</v>
      </c>
      <c r="M3006" t="str">
        <f t="shared" si="93"/>
        <v>68123020</v>
      </c>
      <c r="N3006" t="str">
        <f>VLOOKUP($L3006,Map_Organization!$F:$I,2,FALSE)</f>
        <v>UC3</v>
      </c>
      <c r="O3006" t="str">
        <f>VLOOKUP($L3006,Map_Organization!$F:$I,3,FALSE)</f>
        <v>930</v>
      </c>
      <c r="P3006" t="str">
        <f>VLOOKUP($L3006,Map_Organization!$F:$I,4,FALSE)</f>
        <v>8414</v>
      </c>
      <c r="Q3006" t="str">
        <f>VLOOKUP($M3006,Map_GL!$B:$N,11,FALSE)</f>
        <v>833</v>
      </c>
      <c r="R3006" t="str">
        <f>VLOOKUP($M3006,Map_GL!$B:$N,12,FALSE)</f>
        <v>401</v>
      </c>
      <c r="S3006" t="str">
        <f>VLOOKUP($M3006,Map_GL!$B:$N,13,FALSE)</f>
        <v>00</v>
      </c>
      <c r="T3006"/>
    </row>
    <row r="3007" spans="1:20" x14ac:dyDescent="0.25">
      <c r="A3007" t="s">
        <v>8</v>
      </c>
      <c r="B3007" t="s">
        <v>10</v>
      </c>
      <c r="C3007" t="s">
        <v>12</v>
      </c>
      <c r="D3007" t="s">
        <v>14</v>
      </c>
      <c r="E3007" t="s">
        <v>10121</v>
      </c>
      <c r="F3007" t="s">
        <v>7069</v>
      </c>
      <c r="G3007" t="s">
        <v>10196</v>
      </c>
      <c r="H3007" s="9">
        <v>43833</v>
      </c>
      <c r="I3007" s="10">
        <v>0.50555555555555554</v>
      </c>
      <c r="J3007" s="11">
        <v>27.75</v>
      </c>
      <c r="K3007" t="s">
        <v>10122</v>
      </c>
      <c r="L3007" t="str">
        <f t="shared" si="92"/>
        <v>98825001</v>
      </c>
      <c r="M3007" t="str">
        <f t="shared" si="93"/>
        <v>68123022</v>
      </c>
      <c r="N3007" t="str">
        <f>VLOOKUP($L3007,Map_Organization!$F:$I,2,FALSE)</f>
        <v>UC3</v>
      </c>
      <c r="O3007" t="str">
        <f>VLOOKUP($L3007,Map_Organization!$F:$I,3,FALSE)</f>
        <v>930</v>
      </c>
      <c r="P3007" t="str">
        <f>VLOOKUP($L3007,Map_Organization!$F:$I,4,FALSE)</f>
        <v>8414</v>
      </c>
      <c r="Q3007" t="str">
        <f>VLOOKUP($M3007,Map_GL!$B:$N,11,FALSE)</f>
        <v>833</v>
      </c>
      <c r="R3007" t="str">
        <f>VLOOKUP($M3007,Map_GL!$B:$N,12,FALSE)</f>
        <v>401</v>
      </c>
      <c r="S3007" t="str">
        <f>VLOOKUP($M3007,Map_GL!$B:$N,13,FALSE)</f>
        <v>00</v>
      </c>
      <c r="T3007"/>
    </row>
    <row r="3008" spans="1:20" x14ac:dyDescent="0.25">
      <c r="A3008" t="s">
        <v>8</v>
      </c>
      <c r="B3008" t="s">
        <v>10</v>
      </c>
      <c r="C3008" t="s">
        <v>12</v>
      </c>
      <c r="D3008" t="s">
        <v>14</v>
      </c>
      <c r="E3008" t="s">
        <v>10121</v>
      </c>
      <c r="F3008" t="s">
        <v>7069</v>
      </c>
      <c r="G3008" t="s">
        <v>10211</v>
      </c>
      <c r="H3008" s="9">
        <v>43833</v>
      </c>
      <c r="I3008" s="10">
        <v>0.50555555555555554</v>
      </c>
      <c r="J3008" s="11">
        <v>-11.67</v>
      </c>
      <c r="K3008" t="s">
        <v>10122</v>
      </c>
      <c r="L3008" t="str">
        <f t="shared" si="92"/>
        <v>98825001</v>
      </c>
      <c r="M3008" t="str">
        <f t="shared" si="93"/>
        <v>63101000</v>
      </c>
      <c r="N3008" t="str">
        <f>VLOOKUP($L3008,Map_Organization!$F:$I,2,FALSE)</f>
        <v>UC3</v>
      </c>
      <c r="O3008" t="str">
        <f>VLOOKUP($L3008,Map_Organization!$F:$I,3,FALSE)</f>
        <v>930</v>
      </c>
      <c r="P3008" t="str">
        <f>VLOOKUP($L3008,Map_Organization!$F:$I,4,FALSE)</f>
        <v>8414</v>
      </c>
      <c r="Q3008" t="str">
        <f>VLOOKUP($M3008,Map_GL!$B:$N,11,FALSE)</f>
        <v>823</v>
      </c>
      <c r="R3008" t="str">
        <f>VLOOKUP($M3008,Map_GL!$B:$N,12,FALSE)</f>
        <v>404</v>
      </c>
      <c r="S3008" t="str">
        <f>VLOOKUP($M3008,Map_GL!$B:$N,13,FALSE)</f>
        <v>00</v>
      </c>
      <c r="T3008"/>
    </row>
    <row r="3009" spans="1:20" x14ac:dyDescent="0.25">
      <c r="A3009" t="s">
        <v>8</v>
      </c>
      <c r="B3009" t="s">
        <v>10</v>
      </c>
      <c r="C3009" t="s">
        <v>12</v>
      </c>
      <c r="D3009" t="s">
        <v>14</v>
      </c>
      <c r="E3009" t="s">
        <v>10121</v>
      </c>
      <c r="F3009" t="s">
        <v>7069</v>
      </c>
      <c r="G3009" t="s">
        <v>10148</v>
      </c>
      <c r="H3009" s="9">
        <v>43833</v>
      </c>
      <c r="I3009" s="10">
        <v>0.50555555555555554</v>
      </c>
      <c r="J3009" s="11">
        <v>-206.17</v>
      </c>
      <c r="K3009" t="s">
        <v>10122</v>
      </c>
      <c r="L3009" t="str">
        <f t="shared" si="92"/>
        <v>98825001</v>
      </c>
      <c r="M3009" t="str">
        <f t="shared" si="93"/>
        <v>61620010</v>
      </c>
      <c r="N3009" t="str">
        <f>VLOOKUP($L3009,Map_Organization!$F:$I,2,FALSE)</f>
        <v>UC3</v>
      </c>
      <c r="O3009" t="str">
        <f>VLOOKUP($L3009,Map_Organization!$F:$I,3,FALSE)</f>
        <v>930</v>
      </c>
      <c r="P3009" t="str">
        <f>VLOOKUP($L3009,Map_Organization!$F:$I,4,FALSE)</f>
        <v>8414</v>
      </c>
      <c r="Q3009" t="str">
        <f>VLOOKUP($M3009,Map_GL!$B:$N,11,FALSE)</f>
        <v>794</v>
      </c>
      <c r="R3009" t="str">
        <f>VLOOKUP($M3009,Map_GL!$B:$N,12,FALSE)</f>
        <v>401</v>
      </c>
      <c r="S3009" t="str">
        <f>VLOOKUP($M3009,Map_GL!$B:$N,13,FALSE)</f>
        <v>00</v>
      </c>
      <c r="T3009"/>
    </row>
    <row r="3010" spans="1:20" x14ac:dyDescent="0.25">
      <c r="A3010" t="s">
        <v>8</v>
      </c>
      <c r="B3010" t="s">
        <v>10</v>
      </c>
      <c r="C3010" t="s">
        <v>12</v>
      </c>
      <c r="D3010" t="s">
        <v>14</v>
      </c>
      <c r="E3010" t="s">
        <v>10121</v>
      </c>
      <c r="F3010" t="s">
        <v>7069</v>
      </c>
      <c r="G3010" t="s">
        <v>10151</v>
      </c>
      <c r="H3010" s="9">
        <v>43833</v>
      </c>
      <c r="I3010" s="10">
        <v>0.50555555555555554</v>
      </c>
      <c r="J3010" s="11">
        <v>33.049999999999997</v>
      </c>
      <c r="K3010" t="s">
        <v>10122</v>
      </c>
      <c r="L3010" t="str">
        <f t="shared" si="92"/>
        <v>98825001</v>
      </c>
      <c r="M3010" t="str">
        <f t="shared" si="93"/>
        <v>75431003</v>
      </c>
      <c r="N3010" t="str">
        <f>VLOOKUP($L3010,Map_Organization!$F:$I,2,FALSE)</f>
        <v>UC3</v>
      </c>
      <c r="O3010" t="str">
        <f>VLOOKUP($L3010,Map_Organization!$F:$I,3,FALSE)</f>
        <v>930</v>
      </c>
      <c r="P3010" t="str">
        <f>VLOOKUP($L3010,Map_Organization!$F:$I,4,FALSE)</f>
        <v>8414</v>
      </c>
      <c r="Q3010" t="str">
        <f>VLOOKUP($M3010,Map_GL!$B:$N,11,FALSE)</f>
        <v>790</v>
      </c>
      <c r="R3010" t="str">
        <f>VLOOKUP($M3010,Map_GL!$B:$N,12,FALSE)</f>
        <v>000</v>
      </c>
      <c r="S3010" t="str">
        <f>VLOOKUP($M3010,Map_GL!$B:$N,13,FALSE)</f>
        <v>00</v>
      </c>
      <c r="T3010"/>
    </row>
    <row r="3011" spans="1:20" x14ac:dyDescent="0.25">
      <c r="A3011" t="s">
        <v>8</v>
      </c>
      <c r="B3011" t="s">
        <v>10</v>
      </c>
      <c r="C3011" t="s">
        <v>12</v>
      </c>
      <c r="D3011" t="s">
        <v>14</v>
      </c>
      <c r="E3011" t="s">
        <v>10121</v>
      </c>
      <c r="F3011" t="s">
        <v>7069</v>
      </c>
      <c r="G3011" t="s">
        <v>10197</v>
      </c>
      <c r="H3011" s="9">
        <v>43833</v>
      </c>
      <c r="I3011" s="10">
        <v>0.50555555555555554</v>
      </c>
      <c r="J3011" s="11">
        <v>-3.2600000000000002</v>
      </c>
      <c r="K3011" t="s">
        <v>10122</v>
      </c>
      <c r="L3011" t="str">
        <f t="shared" si="92"/>
        <v>98825001</v>
      </c>
      <c r="M3011" t="str">
        <f t="shared" si="93"/>
        <v>61620113</v>
      </c>
      <c r="N3011" t="str">
        <f>VLOOKUP($L3011,Map_Organization!$F:$I,2,FALSE)</f>
        <v>UC3</v>
      </c>
      <c r="O3011" t="str">
        <f>VLOOKUP($L3011,Map_Organization!$F:$I,3,FALSE)</f>
        <v>930</v>
      </c>
      <c r="P3011" t="str">
        <f>VLOOKUP($L3011,Map_Organization!$F:$I,4,FALSE)</f>
        <v>8414</v>
      </c>
      <c r="Q3011" t="str">
        <f>VLOOKUP($M3011,Map_GL!$B:$N,11,FALSE)</f>
        <v>794</v>
      </c>
      <c r="R3011" t="str">
        <f>VLOOKUP($M3011,Map_GL!$B:$N,12,FALSE)</f>
        <v>401</v>
      </c>
      <c r="S3011" t="str">
        <f>VLOOKUP($M3011,Map_GL!$B:$N,13,FALSE)</f>
        <v>00</v>
      </c>
      <c r="T3011"/>
    </row>
    <row r="3012" spans="1:20" x14ac:dyDescent="0.25">
      <c r="A3012" t="s">
        <v>8</v>
      </c>
      <c r="B3012" t="s">
        <v>10</v>
      </c>
      <c r="C3012" t="s">
        <v>12</v>
      </c>
      <c r="D3012" t="s">
        <v>14</v>
      </c>
      <c r="E3012" t="s">
        <v>10121</v>
      </c>
      <c r="F3012" t="s">
        <v>7045</v>
      </c>
      <c r="G3012" t="s">
        <v>10320</v>
      </c>
      <c r="H3012" s="9">
        <v>43833</v>
      </c>
      <c r="I3012" s="10">
        <v>0.50555555555555554</v>
      </c>
      <c r="J3012" s="11">
        <v>304.10000000000002</v>
      </c>
      <c r="K3012" t="s">
        <v>10122</v>
      </c>
      <c r="L3012" t="str">
        <f t="shared" si="92"/>
        <v>98824043</v>
      </c>
      <c r="M3012" t="str">
        <f t="shared" si="93"/>
        <v>60648009</v>
      </c>
      <c r="N3012" t="str">
        <f>VLOOKUP($L3012,Map_Organization!$F:$I,2,FALSE)</f>
        <v>UC5</v>
      </c>
      <c r="O3012" t="str">
        <f>VLOOKUP($L3012,Map_Organization!$F:$I,3,FALSE)</f>
        <v>930</v>
      </c>
      <c r="P3012" t="str">
        <f>VLOOKUP($L3012,Map_Organization!$F:$I,4,FALSE)</f>
        <v>8414</v>
      </c>
      <c r="Q3012" t="str">
        <f>VLOOKUP($M3012,Map_GL!$B:$N,11,FALSE)</f>
        <v>847</v>
      </c>
      <c r="R3012" t="str">
        <f>VLOOKUP($M3012,Map_GL!$B:$N,12,FALSE)</f>
        <v>000</v>
      </c>
      <c r="S3012" t="str">
        <f>VLOOKUP($M3012,Map_GL!$B:$N,13,FALSE)</f>
        <v>00</v>
      </c>
      <c r="T3012"/>
    </row>
    <row r="3013" spans="1:20" x14ac:dyDescent="0.25">
      <c r="A3013" t="s">
        <v>8</v>
      </c>
      <c r="B3013" t="s">
        <v>10</v>
      </c>
      <c r="C3013" t="s">
        <v>12</v>
      </c>
      <c r="D3013" t="s">
        <v>14</v>
      </c>
      <c r="E3013" t="s">
        <v>10121</v>
      </c>
      <c r="F3013" t="s">
        <v>7045</v>
      </c>
      <c r="G3013" t="s">
        <v>10224</v>
      </c>
      <c r="H3013" s="9">
        <v>43833</v>
      </c>
      <c r="I3013" s="10">
        <v>0.50555555555555554</v>
      </c>
      <c r="J3013" s="11">
        <v>9308.99</v>
      </c>
      <c r="K3013" t="s">
        <v>10122</v>
      </c>
      <c r="L3013" t="str">
        <f t="shared" ref="L3013:L3076" si="94">SUBSTITUTE(RIGHT($F3013,9),"-","")</f>
        <v>98824043</v>
      </c>
      <c r="M3013" t="str">
        <f t="shared" ref="M3013:M3076" si="95">SUBSTITUTE(RIGHT($G3013,9),".","")</f>
        <v>64100100</v>
      </c>
      <c r="N3013" t="str">
        <f>VLOOKUP($L3013,Map_Organization!$F:$I,2,FALSE)</f>
        <v>UC5</v>
      </c>
      <c r="O3013" t="str">
        <f>VLOOKUP($L3013,Map_Organization!$F:$I,3,FALSE)</f>
        <v>930</v>
      </c>
      <c r="P3013" t="str">
        <f>VLOOKUP($L3013,Map_Organization!$F:$I,4,FALSE)</f>
        <v>8414</v>
      </c>
      <c r="Q3013" t="str">
        <f>VLOOKUP($M3013,Map_GL!$B:$N,11,FALSE)</f>
        <v>75B</v>
      </c>
      <c r="R3013" t="str">
        <f>VLOOKUP($M3013,Map_GL!$B:$N,12,FALSE)</f>
        <v>000</v>
      </c>
      <c r="S3013" t="str">
        <f>VLOOKUP($M3013,Map_GL!$B:$N,13,FALSE)</f>
        <v>00</v>
      </c>
      <c r="T3013"/>
    </row>
    <row r="3014" spans="1:20" x14ac:dyDescent="0.25">
      <c r="A3014" t="s">
        <v>8</v>
      </c>
      <c r="B3014" t="s">
        <v>10</v>
      </c>
      <c r="C3014" t="s">
        <v>12</v>
      </c>
      <c r="D3014" t="s">
        <v>14</v>
      </c>
      <c r="E3014" t="s">
        <v>10121</v>
      </c>
      <c r="F3014" t="s">
        <v>7045</v>
      </c>
      <c r="G3014" t="s">
        <v>10225</v>
      </c>
      <c r="H3014" s="9">
        <v>43833</v>
      </c>
      <c r="I3014" s="10">
        <v>0.50555555555555554</v>
      </c>
      <c r="J3014" s="11">
        <v>-2500.2800000000002</v>
      </c>
      <c r="K3014" t="s">
        <v>10122</v>
      </c>
      <c r="L3014" t="str">
        <f t="shared" si="94"/>
        <v>98824043</v>
      </c>
      <c r="M3014" t="str">
        <f t="shared" si="95"/>
        <v>64100110</v>
      </c>
      <c r="N3014" t="str">
        <f>VLOOKUP($L3014,Map_Organization!$F:$I,2,FALSE)</f>
        <v>UC5</v>
      </c>
      <c r="O3014" t="str">
        <f>VLOOKUP($L3014,Map_Organization!$F:$I,3,FALSE)</f>
        <v>930</v>
      </c>
      <c r="P3014" t="str">
        <f>VLOOKUP($L3014,Map_Organization!$F:$I,4,FALSE)</f>
        <v>8414</v>
      </c>
      <c r="Q3014" t="str">
        <f>VLOOKUP($M3014,Map_GL!$B:$N,11,FALSE)</f>
        <v>75B</v>
      </c>
      <c r="R3014" t="str">
        <f>VLOOKUP($M3014,Map_GL!$B:$N,12,FALSE)</f>
        <v>000</v>
      </c>
      <c r="S3014" t="str">
        <f>VLOOKUP($M3014,Map_GL!$B:$N,13,FALSE)</f>
        <v>00</v>
      </c>
      <c r="T3014"/>
    </row>
    <row r="3015" spans="1:20" x14ac:dyDescent="0.25">
      <c r="A3015" t="s">
        <v>8</v>
      </c>
      <c r="B3015" t="s">
        <v>10</v>
      </c>
      <c r="C3015" t="s">
        <v>12</v>
      </c>
      <c r="D3015" t="s">
        <v>14</v>
      </c>
      <c r="E3015" t="s">
        <v>10121</v>
      </c>
      <c r="F3015" t="s">
        <v>7045</v>
      </c>
      <c r="G3015" t="s">
        <v>10261</v>
      </c>
      <c r="H3015" s="9">
        <v>43833</v>
      </c>
      <c r="I3015" s="10">
        <v>0.50555555555555554</v>
      </c>
      <c r="J3015" s="11">
        <v>618.93000000000006</v>
      </c>
      <c r="K3015" t="s">
        <v>10122</v>
      </c>
      <c r="L3015" t="str">
        <f t="shared" si="94"/>
        <v>98824043</v>
      </c>
      <c r="M3015" t="str">
        <f t="shared" si="95"/>
        <v>64100300</v>
      </c>
      <c r="N3015" t="str">
        <f>VLOOKUP($L3015,Map_Organization!$F:$I,2,FALSE)</f>
        <v>UC5</v>
      </c>
      <c r="O3015" t="str">
        <f>VLOOKUP($L3015,Map_Organization!$F:$I,3,FALSE)</f>
        <v>930</v>
      </c>
      <c r="P3015" t="str">
        <f>VLOOKUP($L3015,Map_Organization!$F:$I,4,FALSE)</f>
        <v>8414</v>
      </c>
      <c r="Q3015" t="str">
        <f>VLOOKUP($M3015,Map_GL!$B:$N,11,FALSE)</f>
        <v>75B</v>
      </c>
      <c r="R3015" t="str">
        <f>VLOOKUP($M3015,Map_GL!$B:$N,12,FALSE)</f>
        <v>000</v>
      </c>
      <c r="S3015" t="str">
        <f>VLOOKUP($M3015,Map_GL!$B:$N,13,FALSE)</f>
        <v>00</v>
      </c>
      <c r="T3015"/>
    </row>
    <row r="3016" spans="1:20" x14ac:dyDescent="0.25">
      <c r="A3016" t="s">
        <v>8</v>
      </c>
      <c r="B3016" t="s">
        <v>10</v>
      </c>
      <c r="C3016" t="s">
        <v>12</v>
      </c>
      <c r="D3016" t="s">
        <v>14</v>
      </c>
      <c r="E3016" t="s">
        <v>10121</v>
      </c>
      <c r="F3016" t="s">
        <v>7045</v>
      </c>
      <c r="G3016" t="s">
        <v>10226</v>
      </c>
      <c r="H3016" s="9">
        <v>43833</v>
      </c>
      <c r="I3016" s="10">
        <v>0.50555555555555554</v>
      </c>
      <c r="J3016" s="11">
        <v>-776</v>
      </c>
      <c r="K3016" t="s">
        <v>10122</v>
      </c>
      <c r="L3016" t="str">
        <f t="shared" si="94"/>
        <v>98824043</v>
      </c>
      <c r="M3016" t="str">
        <f t="shared" si="95"/>
        <v>64100112</v>
      </c>
      <c r="N3016" t="str">
        <f>VLOOKUP($L3016,Map_Organization!$F:$I,2,FALSE)</f>
        <v>UC5</v>
      </c>
      <c r="O3016" t="str">
        <f>VLOOKUP($L3016,Map_Organization!$F:$I,3,FALSE)</f>
        <v>930</v>
      </c>
      <c r="P3016" t="str">
        <f>VLOOKUP($L3016,Map_Organization!$F:$I,4,FALSE)</f>
        <v>8414</v>
      </c>
      <c r="Q3016" t="str">
        <f>VLOOKUP($M3016,Map_GL!$B:$N,11,FALSE)</f>
        <v>75B</v>
      </c>
      <c r="R3016" t="str">
        <f>VLOOKUP($M3016,Map_GL!$B:$N,12,FALSE)</f>
        <v>000</v>
      </c>
      <c r="S3016" t="str">
        <f>VLOOKUP($M3016,Map_GL!$B:$N,13,FALSE)</f>
        <v>00</v>
      </c>
      <c r="T3016"/>
    </row>
    <row r="3017" spans="1:20" x14ac:dyDescent="0.25">
      <c r="A3017" t="s">
        <v>8</v>
      </c>
      <c r="B3017" t="s">
        <v>10</v>
      </c>
      <c r="C3017" t="s">
        <v>12</v>
      </c>
      <c r="D3017" t="s">
        <v>14</v>
      </c>
      <c r="E3017" t="s">
        <v>10121</v>
      </c>
      <c r="F3017" t="s">
        <v>7045</v>
      </c>
      <c r="G3017" t="s">
        <v>10227</v>
      </c>
      <c r="H3017" s="9">
        <v>43833</v>
      </c>
      <c r="I3017" s="10">
        <v>0.50555555555555554</v>
      </c>
      <c r="J3017" s="11">
        <v>1944</v>
      </c>
      <c r="K3017" t="s">
        <v>10122</v>
      </c>
      <c r="L3017" t="str">
        <f t="shared" si="94"/>
        <v>98824043</v>
      </c>
      <c r="M3017" t="str">
        <f t="shared" si="95"/>
        <v>64100520</v>
      </c>
      <c r="N3017" t="str">
        <f>VLOOKUP($L3017,Map_Organization!$F:$I,2,FALSE)</f>
        <v>UC5</v>
      </c>
      <c r="O3017" t="str">
        <f>VLOOKUP($L3017,Map_Organization!$F:$I,3,FALSE)</f>
        <v>930</v>
      </c>
      <c r="P3017" t="str">
        <f>VLOOKUP($L3017,Map_Organization!$F:$I,4,FALSE)</f>
        <v>8414</v>
      </c>
      <c r="Q3017" t="str">
        <f>VLOOKUP($M3017,Map_GL!$B:$N,11,FALSE)</f>
        <v>75B</v>
      </c>
      <c r="R3017" t="str">
        <f>VLOOKUP($M3017,Map_GL!$B:$N,12,FALSE)</f>
        <v>000</v>
      </c>
      <c r="S3017" t="str">
        <f>VLOOKUP($M3017,Map_GL!$B:$N,13,FALSE)</f>
        <v>00</v>
      </c>
      <c r="T3017"/>
    </row>
    <row r="3018" spans="1:20" x14ac:dyDescent="0.25">
      <c r="A3018" t="s">
        <v>8</v>
      </c>
      <c r="B3018" t="s">
        <v>10</v>
      </c>
      <c r="C3018" t="s">
        <v>12</v>
      </c>
      <c r="D3018" t="s">
        <v>14</v>
      </c>
      <c r="E3018" t="s">
        <v>10121</v>
      </c>
      <c r="F3018" t="s">
        <v>7045</v>
      </c>
      <c r="G3018" t="s">
        <v>10228</v>
      </c>
      <c r="H3018" s="9">
        <v>43833</v>
      </c>
      <c r="I3018" s="10">
        <v>0.50555555555555554</v>
      </c>
      <c r="J3018" s="11">
        <v>3403.3500000000004</v>
      </c>
      <c r="K3018" t="s">
        <v>10122</v>
      </c>
      <c r="L3018" t="str">
        <f t="shared" si="94"/>
        <v>98824043</v>
      </c>
      <c r="M3018" t="str">
        <f t="shared" si="95"/>
        <v>64106031</v>
      </c>
      <c r="N3018" t="str">
        <f>VLOOKUP($L3018,Map_Organization!$F:$I,2,FALSE)</f>
        <v>UC5</v>
      </c>
      <c r="O3018" t="str">
        <f>VLOOKUP($L3018,Map_Organization!$F:$I,3,FALSE)</f>
        <v>930</v>
      </c>
      <c r="P3018" t="str">
        <f>VLOOKUP($L3018,Map_Organization!$F:$I,4,FALSE)</f>
        <v>8414</v>
      </c>
      <c r="Q3018" t="str">
        <f>VLOOKUP($M3018,Map_GL!$B:$N,11,FALSE)</f>
        <v>75B</v>
      </c>
      <c r="R3018" t="str">
        <f>VLOOKUP($M3018,Map_GL!$B:$N,12,FALSE)</f>
        <v>000</v>
      </c>
      <c r="S3018" t="str">
        <f>VLOOKUP($M3018,Map_GL!$B:$N,13,FALSE)</f>
        <v>00</v>
      </c>
      <c r="T3018"/>
    </row>
    <row r="3019" spans="1:20" x14ac:dyDescent="0.25">
      <c r="A3019" t="s">
        <v>8</v>
      </c>
      <c r="B3019" t="s">
        <v>10</v>
      </c>
      <c r="C3019" t="s">
        <v>12</v>
      </c>
      <c r="D3019" t="s">
        <v>14</v>
      </c>
      <c r="E3019" t="s">
        <v>10121</v>
      </c>
      <c r="F3019" t="s">
        <v>7045</v>
      </c>
      <c r="G3019" t="s">
        <v>10229</v>
      </c>
      <c r="H3019" s="9">
        <v>43833</v>
      </c>
      <c r="I3019" s="10">
        <v>0.50555555555555554</v>
      </c>
      <c r="J3019" s="11">
        <v>116.42</v>
      </c>
      <c r="K3019" t="s">
        <v>10122</v>
      </c>
      <c r="L3019" t="str">
        <f t="shared" si="94"/>
        <v>98824043</v>
      </c>
      <c r="M3019" t="str">
        <f t="shared" si="95"/>
        <v>64502021</v>
      </c>
      <c r="N3019" t="str">
        <f>VLOOKUP($L3019,Map_Organization!$F:$I,2,FALSE)</f>
        <v>UC5</v>
      </c>
      <c r="O3019" t="str">
        <f>VLOOKUP($L3019,Map_Organization!$F:$I,3,FALSE)</f>
        <v>930</v>
      </c>
      <c r="P3019" t="str">
        <f>VLOOKUP($L3019,Map_Organization!$F:$I,4,FALSE)</f>
        <v>8414</v>
      </c>
      <c r="Q3019" t="str">
        <f>VLOOKUP($M3019,Map_GL!$B:$N,11,FALSE)</f>
        <v>75B</v>
      </c>
      <c r="R3019" t="str">
        <f>VLOOKUP($M3019,Map_GL!$B:$N,12,FALSE)</f>
        <v>000</v>
      </c>
      <c r="S3019" t="str">
        <f>VLOOKUP($M3019,Map_GL!$B:$N,13,FALSE)</f>
        <v>00</v>
      </c>
      <c r="T3019"/>
    </row>
    <row r="3020" spans="1:20" x14ac:dyDescent="0.25">
      <c r="A3020" t="s">
        <v>8</v>
      </c>
      <c r="B3020" t="s">
        <v>10</v>
      </c>
      <c r="C3020" t="s">
        <v>12</v>
      </c>
      <c r="D3020" t="s">
        <v>14</v>
      </c>
      <c r="E3020" t="s">
        <v>10121</v>
      </c>
      <c r="F3020" t="s">
        <v>7045</v>
      </c>
      <c r="G3020" t="s">
        <v>10230</v>
      </c>
      <c r="H3020" s="9">
        <v>43833</v>
      </c>
      <c r="I3020" s="10">
        <v>0.50555555555555554</v>
      </c>
      <c r="J3020" s="11">
        <v>1878.2</v>
      </c>
      <c r="K3020" t="s">
        <v>10122</v>
      </c>
      <c r="L3020" t="str">
        <f t="shared" si="94"/>
        <v>98824043</v>
      </c>
      <c r="M3020" t="str">
        <f t="shared" si="95"/>
        <v>64503001</v>
      </c>
      <c r="N3020" t="str">
        <f>VLOOKUP($L3020,Map_Organization!$F:$I,2,FALSE)</f>
        <v>UC5</v>
      </c>
      <c r="O3020" t="str">
        <f>VLOOKUP($L3020,Map_Organization!$F:$I,3,FALSE)</f>
        <v>930</v>
      </c>
      <c r="P3020" t="str">
        <f>VLOOKUP($L3020,Map_Organization!$F:$I,4,FALSE)</f>
        <v>8414</v>
      </c>
      <c r="Q3020" t="str">
        <f>VLOOKUP($M3020,Map_GL!$B:$N,11,FALSE)</f>
        <v>75B</v>
      </c>
      <c r="R3020" t="str">
        <f>VLOOKUP($M3020,Map_GL!$B:$N,12,FALSE)</f>
        <v>000</v>
      </c>
      <c r="S3020" t="str">
        <f>VLOOKUP($M3020,Map_GL!$B:$N,13,FALSE)</f>
        <v>00</v>
      </c>
      <c r="T3020"/>
    </row>
    <row r="3021" spans="1:20" x14ac:dyDescent="0.25">
      <c r="A3021" t="s">
        <v>8</v>
      </c>
      <c r="B3021" t="s">
        <v>10</v>
      </c>
      <c r="C3021" t="s">
        <v>12</v>
      </c>
      <c r="D3021" t="s">
        <v>14</v>
      </c>
      <c r="E3021" t="s">
        <v>10121</v>
      </c>
      <c r="F3021" t="s">
        <v>7045</v>
      </c>
      <c r="G3021" t="s">
        <v>10231</v>
      </c>
      <c r="H3021" s="9">
        <v>43833</v>
      </c>
      <c r="I3021" s="10">
        <v>0.50555555555555554</v>
      </c>
      <c r="J3021" s="11">
        <v>595.65000000000009</v>
      </c>
      <c r="K3021" t="s">
        <v>10122</v>
      </c>
      <c r="L3021" t="str">
        <f t="shared" si="94"/>
        <v>98824043</v>
      </c>
      <c r="M3021" t="str">
        <f t="shared" si="95"/>
        <v>61620003</v>
      </c>
      <c r="N3021" t="str">
        <f>VLOOKUP($L3021,Map_Organization!$F:$I,2,FALSE)</f>
        <v>UC5</v>
      </c>
      <c r="O3021" t="str">
        <f>VLOOKUP($L3021,Map_Organization!$F:$I,3,FALSE)</f>
        <v>930</v>
      </c>
      <c r="P3021" t="str">
        <f>VLOOKUP($L3021,Map_Organization!$F:$I,4,FALSE)</f>
        <v>8414</v>
      </c>
      <c r="Q3021" t="str">
        <f>VLOOKUP($M3021,Map_GL!$B:$N,11,FALSE)</f>
        <v>794</v>
      </c>
      <c r="R3021" t="str">
        <f>VLOOKUP($M3021,Map_GL!$B:$N,12,FALSE)</f>
        <v>401</v>
      </c>
      <c r="S3021" t="str">
        <f>VLOOKUP($M3021,Map_GL!$B:$N,13,FALSE)</f>
        <v>00</v>
      </c>
      <c r="T3021"/>
    </row>
    <row r="3022" spans="1:20" x14ac:dyDescent="0.25">
      <c r="A3022" t="s">
        <v>8</v>
      </c>
      <c r="B3022" t="s">
        <v>10</v>
      </c>
      <c r="C3022" t="s">
        <v>12</v>
      </c>
      <c r="D3022" t="s">
        <v>14</v>
      </c>
      <c r="E3022" t="s">
        <v>10121</v>
      </c>
      <c r="F3022" t="s">
        <v>7045</v>
      </c>
      <c r="G3022" t="s">
        <v>10232</v>
      </c>
      <c r="H3022" s="9">
        <v>43833</v>
      </c>
      <c r="I3022" s="10">
        <v>0.50555555555555554</v>
      </c>
      <c r="J3022" s="11">
        <v>85.5</v>
      </c>
      <c r="K3022" t="s">
        <v>10122</v>
      </c>
      <c r="L3022" t="str">
        <f t="shared" si="94"/>
        <v>98824043</v>
      </c>
      <c r="M3022" t="str">
        <f t="shared" si="95"/>
        <v>64501011</v>
      </c>
      <c r="N3022" t="str">
        <f>VLOOKUP($L3022,Map_Organization!$F:$I,2,FALSE)</f>
        <v>UC5</v>
      </c>
      <c r="O3022" t="str">
        <f>VLOOKUP($L3022,Map_Organization!$F:$I,3,FALSE)</f>
        <v>930</v>
      </c>
      <c r="P3022" t="str">
        <f>VLOOKUP($L3022,Map_Organization!$F:$I,4,FALSE)</f>
        <v>8414</v>
      </c>
      <c r="Q3022" t="str">
        <f>VLOOKUP($M3022,Map_GL!$B:$N,11,FALSE)</f>
        <v>75B</v>
      </c>
      <c r="R3022" t="str">
        <f>VLOOKUP($M3022,Map_GL!$B:$N,12,FALSE)</f>
        <v>000</v>
      </c>
      <c r="S3022" t="str">
        <f>VLOOKUP($M3022,Map_GL!$B:$N,13,FALSE)</f>
        <v>00</v>
      </c>
      <c r="T3022"/>
    </row>
    <row r="3023" spans="1:20" x14ac:dyDescent="0.25">
      <c r="A3023" t="s">
        <v>8</v>
      </c>
      <c r="B3023" t="s">
        <v>10</v>
      </c>
      <c r="C3023" t="s">
        <v>12</v>
      </c>
      <c r="D3023" t="s">
        <v>14</v>
      </c>
      <c r="E3023" t="s">
        <v>10121</v>
      </c>
      <c r="F3023" t="s">
        <v>7045</v>
      </c>
      <c r="G3023" t="s">
        <v>10233</v>
      </c>
      <c r="H3023" s="9">
        <v>43833</v>
      </c>
      <c r="I3023" s="10">
        <v>0.50555555555555554</v>
      </c>
      <c r="J3023" s="11">
        <v>-360.39</v>
      </c>
      <c r="K3023" t="s">
        <v>10122</v>
      </c>
      <c r="L3023" t="str">
        <f t="shared" si="94"/>
        <v>98824043</v>
      </c>
      <c r="M3023" t="str">
        <f t="shared" si="95"/>
        <v>64501111</v>
      </c>
      <c r="N3023" t="str">
        <f>VLOOKUP($L3023,Map_Organization!$F:$I,2,FALSE)</f>
        <v>UC5</v>
      </c>
      <c r="O3023" t="str">
        <f>VLOOKUP($L3023,Map_Organization!$F:$I,3,FALSE)</f>
        <v>930</v>
      </c>
      <c r="P3023" t="str">
        <f>VLOOKUP($L3023,Map_Organization!$F:$I,4,FALSE)</f>
        <v>8414</v>
      </c>
      <c r="Q3023" t="str">
        <f>VLOOKUP($M3023,Map_GL!$B:$N,11,FALSE)</f>
        <v>75B</v>
      </c>
      <c r="R3023" t="str">
        <f>VLOOKUP($M3023,Map_GL!$B:$N,12,FALSE)</f>
        <v>000</v>
      </c>
      <c r="S3023" t="str">
        <f>VLOOKUP($M3023,Map_GL!$B:$N,13,FALSE)</f>
        <v>00</v>
      </c>
      <c r="T3023"/>
    </row>
    <row r="3024" spans="1:20" x14ac:dyDescent="0.25">
      <c r="A3024" t="s">
        <v>8</v>
      </c>
      <c r="B3024" t="s">
        <v>10</v>
      </c>
      <c r="C3024" t="s">
        <v>12</v>
      </c>
      <c r="D3024" t="s">
        <v>14</v>
      </c>
      <c r="E3024" t="s">
        <v>10121</v>
      </c>
      <c r="F3024" t="s">
        <v>7045</v>
      </c>
      <c r="G3024" t="s">
        <v>10234</v>
      </c>
      <c r="H3024" s="9">
        <v>43833</v>
      </c>
      <c r="I3024" s="10">
        <v>0.50555555555555554</v>
      </c>
      <c r="J3024" s="11">
        <v>807.63000000000011</v>
      </c>
      <c r="K3024" t="s">
        <v>10122</v>
      </c>
      <c r="L3024" t="str">
        <f t="shared" si="94"/>
        <v>98824043</v>
      </c>
      <c r="M3024" t="str">
        <f t="shared" si="95"/>
        <v>64501611</v>
      </c>
      <c r="N3024" t="str">
        <f>VLOOKUP($L3024,Map_Organization!$F:$I,2,FALSE)</f>
        <v>UC5</v>
      </c>
      <c r="O3024" t="str">
        <f>VLOOKUP($L3024,Map_Organization!$F:$I,3,FALSE)</f>
        <v>930</v>
      </c>
      <c r="P3024" t="str">
        <f>VLOOKUP($L3024,Map_Organization!$F:$I,4,FALSE)</f>
        <v>8414</v>
      </c>
      <c r="Q3024" t="str">
        <f>VLOOKUP($M3024,Map_GL!$B:$N,11,FALSE)</f>
        <v>75B</v>
      </c>
      <c r="R3024" t="str">
        <f>VLOOKUP($M3024,Map_GL!$B:$N,12,FALSE)</f>
        <v>000</v>
      </c>
      <c r="S3024" t="str">
        <f>VLOOKUP($M3024,Map_GL!$B:$N,13,FALSE)</f>
        <v>00</v>
      </c>
      <c r="T3024"/>
    </row>
    <row r="3025" spans="1:20" x14ac:dyDescent="0.25">
      <c r="A3025" t="s">
        <v>8</v>
      </c>
      <c r="B3025" t="s">
        <v>10</v>
      </c>
      <c r="C3025" t="s">
        <v>12</v>
      </c>
      <c r="D3025" t="s">
        <v>14</v>
      </c>
      <c r="E3025" t="s">
        <v>10121</v>
      </c>
      <c r="F3025" t="s">
        <v>7045</v>
      </c>
      <c r="G3025" t="s">
        <v>10235</v>
      </c>
      <c r="H3025" s="9">
        <v>43833</v>
      </c>
      <c r="I3025" s="10">
        <v>0.50555555555555554</v>
      </c>
      <c r="J3025" s="11">
        <v>40.619999999999997</v>
      </c>
      <c r="K3025" t="s">
        <v>10122</v>
      </c>
      <c r="L3025" t="str">
        <f t="shared" si="94"/>
        <v>98824043</v>
      </c>
      <c r="M3025" t="str">
        <f t="shared" si="95"/>
        <v>64501621</v>
      </c>
      <c r="N3025" t="str">
        <f>VLOOKUP($L3025,Map_Organization!$F:$I,2,FALSE)</f>
        <v>UC5</v>
      </c>
      <c r="O3025" t="str">
        <f>VLOOKUP($L3025,Map_Organization!$F:$I,3,FALSE)</f>
        <v>930</v>
      </c>
      <c r="P3025" t="str">
        <f>VLOOKUP($L3025,Map_Organization!$F:$I,4,FALSE)</f>
        <v>8414</v>
      </c>
      <c r="Q3025" t="str">
        <f>VLOOKUP($M3025,Map_GL!$B:$N,11,FALSE)</f>
        <v>75B</v>
      </c>
      <c r="R3025" t="str">
        <f>VLOOKUP($M3025,Map_GL!$B:$N,12,FALSE)</f>
        <v>000</v>
      </c>
      <c r="S3025" t="str">
        <f>VLOOKUP($M3025,Map_GL!$B:$N,13,FALSE)</f>
        <v>00</v>
      </c>
      <c r="T3025"/>
    </row>
    <row r="3026" spans="1:20" x14ac:dyDescent="0.25">
      <c r="A3026" t="s">
        <v>8</v>
      </c>
      <c r="B3026" t="s">
        <v>10</v>
      </c>
      <c r="C3026" t="s">
        <v>12</v>
      </c>
      <c r="D3026" t="s">
        <v>14</v>
      </c>
      <c r="E3026" t="s">
        <v>10121</v>
      </c>
      <c r="F3026" t="s">
        <v>7045</v>
      </c>
      <c r="G3026" t="s">
        <v>10236</v>
      </c>
      <c r="H3026" s="9">
        <v>43833</v>
      </c>
      <c r="I3026" s="10">
        <v>0.50555555555555554</v>
      </c>
      <c r="J3026" s="11">
        <v>197.06</v>
      </c>
      <c r="K3026" t="s">
        <v>10122</v>
      </c>
      <c r="L3026" t="str">
        <f t="shared" si="94"/>
        <v>98824043</v>
      </c>
      <c r="M3026" t="str">
        <f t="shared" si="95"/>
        <v>64501631</v>
      </c>
      <c r="N3026" t="str">
        <f>VLOOKUP($L3026,Map_Organization!$F:$I,2,FALSE)</f>
        <v>UC5</v>
      </c>
      <c r="O3026" t="str">
        <f>VLOOKUP($L3026,Map_Organization!$F:$I,3,FALSE)</f>
        <v>930</v>
      </c>
      <c r="P3026" t="str">
        <f>VLOOKUP($L3026,Map_Organization!$F:$I,4,FALSE)</f>
        <v>8414</v>
      </c>
      <c r="Q3026" t="str">
        <f>VLOOKUP($M3026,Map_GL!$B:$N,11,FALSE)</f>
        <v>75B</v>
      </c>
      <c r="R3026" t="str">
        <f>VLOOKUP($M3026,Map_GL!$B:$N,12,FALSE)</f>
        <v>000</v>
      </c>
      <c r="S3026" t="str">
        <f>VLOOKUP($M3026,Map_GL!$B:$N,13,FALSE)</f>
        <v>00</v>
      </c>
      <c r="T3026"/>
    </row>
    <row r="3027" spans="1:20" x14ac:dyDescent="0.25">
      <c r="A3027" t="s">
        <v>8</v>
      </c>
      <c r="B3027" t="s">
        <v>10</v>
      </c>
      <c r="C3027" t="s">
        <v>12</v>
      </c>
      <c r="D3027" t="s">
        <v>14</v>
      </c>
      <c r="E3027" t="s">
        <v>10121</v>
      </c>
      <c r="F3027" t="s">
        <v>7045</v>
      </c>
      <c r="G3027" t="s">
        <v>10237</v>
      </c>
      <c r="H3027" s="9">
        <v>43833</v>
      </c>
      <c r="I3027" s="10">
        <v>0.50555555555555554</v>
      </c>
      <c r="J3027" s="11">
        <v>-3403.3500000000004</v>
      </c>
      <c r="K3027" t="s">
        <v>10122</v>
      </c>
      <c r="L3027" t="str">
        <f t="shared" si="94"/>
        <v>98824043</v>
      </c>
      <c r="M3027" t="str">
        <f t="shared" si="95"/>
        <v>64106031</v>
      </c>
      <c r="N3027" t="str">
        <f>VLOOKUP($L3027,Map_Organization!$F:$I,2,FALSE)</f>
        <v>UC5</v>
      </c>
      <c r="O3027" t="str">
        <f>VLOOKUP($L3027,Map_Organization!$F:$I,3,FALSE)</f>
        <v>930</v>
      </c>
      <c r="P3027" t="str">
        <f>VLOOKUP($L3027,Map_Organization!$F:$I,4,FALSE)</f>
        <v>8414</v>
      </c>
      <c r="Q3027" t="str">
        <f>VLOOKUP($M3027,Map_GL!$B:$N,11,FALSE)</f>
        <v>75B</v>
      </c>
      <c r="R3027" t="str">
        <f>VLOOKUP($M3027,Map_GL!$B:$N,12,FALSE)</f>
        <v>000</v>
      </c>
      <c r="S3027" t="str">
        <f>VLOOKUP($M3027,Map_GL!$B:$N,13,FALSE)</f>
        <v>00</v>
      </c>
      <c r="T3027"/>
    </row>
    <row r="3028" spans="1:20" x14ac:dyDescent="0.25">
      <c r="A3028" t="s">
        <v>8</v>
      </c>
      <c r="B3028" t="s">
        <v>10</v>
      </c>
      <c r="C3028" t="s">
        <v>12</v>
      </c>
      <c r="D3028" t="s">
        <v>14</v>
      </c>
      <c r="E3028" t="s">
        <v>10121</v>
      </c>
      <c r="F3028" t="s">
        <v>7045</v>
      </c>
      <c r="G3028" t="s">
        <v>10238</v>
      </c>
      <c r="H3028" s="9">
        <v>43833</v>
      </c>
      <c r="I3028" s="10">
        <v>0.50555555555555554</v>
      </c>
      <c r="J3028" s="11">
        <v>3403.3500000000004</v>
      </c>
      <c r="K3028" t="s">
        <v>10122</v>
      </c>
      <c r="L3028" t="str">
        <f t="shared" si="94"/>
        <v>98824043</v>
      </c>
      <c r="M3028" t="str">
        <f t="shared" si="95"/>
        <v>64106030</v>
      </c>
      <c r="N3028" t="str">
        <f>VLOOKUP($L3028,Map_Organization!$F:$I,2,FALSE)</f>
        <v>UC5</v>
      </c>
      <c r="O3028" t="str">
        <f>VLOOKUP($L3028,Map_Organization!$F:$I,3,FALSE)</f>
        <v>930</v>
      </c>
      <c r="P3028" t="str">
        <f>VLOOKUP($L3028,Map_Organization!$F:$I,4,FALSE)</f>
        <v>8414</v>
      </c>
      <c r="Q3028" t="str">
        <f>VLOOKUP($M3028,Map_GL!$B:$N,11,FALSE)</f>
        <v>75B</v>
      </c>
      <c r="R3028" t="str">
        <f>VLOOKUP($M3028,Map_GL!$B:$N,12,FALSE)</f>
        <v>000</v>
      </c>
      <c r="S3028" t="str">
        <f>VLOOKUP($M3028,Map_GL!$B:$N,13,FALSE)</f>
        <v>00</v>
      </c>
      <c r="T3028"/>
    </row>
    <row r="3029" spans="1:20" x14ac:dyDescent="0.25">
      <c r="A3029" t="s">
        <v>8</v>
      </c>
      <c r="B3029" t="s">
        <v>10</v>
      </c>
      <c r="C3029" t="s">
        <v>12</v>
      </c>
      <c r="D3029" t="s">
        <v>14</v>
      </c>
      <c r="E3029" t="s">
        <v>10121</v>
      </c>
      <c r="F3029" t="s">
        <v>7045</v>
      </c>
      <c r="G3029" t="s">
        <v>10239</v>
      </c>
      <c r="H3029" s="9">
        <v>43833</v>
      </c>
      <c r="I3029" s="10">
        <v>0.50555555555555554</v>
      </c>
      <c r="J3029" s="11">
        <v>-116.42</v>
      </c>
      <c r="K3029" t="s">
        <v>10122</v>
      </c>
      <c r="L3029" t="str">
        <f t="shared" si="94"/>
        <v>98824043</v>
      </c>
      <c r="M3029" t="str">
        <f t="shared" si="95"/>
        <v>64502021</v>
      </c>
      <c r="N3029" t="str">
        <f>VLOOKUP($L3029,Map_Organization!$F:$I,2,FALSE)</f>
        <v>UC5</v>
      </c>
      <c r="O3029" t="str">
        <f>VLOOKUP($L3029,Map_Organization!$F:$I,3,FALSE)</f>
        <v>930</v>
      </c>
      <c r="P3029" t="str">
        <f>VLOOKUP($L3029,Map_Organization!$F:$I,4,FALSE)</f>
        <v>8414</v>
      </c>
      <c r="Q3029" t="str">
        <f>VLOOKUP($M3029,Map_GL!$B:$N,11,FALSE)</f>
        <v>75B</v>
      </c>
      <c r="R3029" t="str">
        <f>VLOOKUP($M3029,Map_GL!$B:$N,12,FALSE)</f>
        <v>000</v>
      </c>
      <c r="S3029" t="str">
        <f>VLOOKUP($M3029,Map_GL!$B:$N,13,FALSE)</f>
        <v>00</v>
      </c>
      <c r="T3029"/>
    </row>
    <row r="3030" spans="1:20" x14ac:dyDescent="0.25">
      <c r="A3030" t="s">
        <v>8</v>
      </c>
      <c r="B3030" t="s">
        <v>10</v>
      </c>
      <c r="C3030" t="s">
        <v>12</v>
      </c>
      <c r="D3030" t="s">
        <v>14</v>
      </c>
      <c r="E3030" t="s">
        <v>10121</v>
      </c>
      <c r="F3030" t="s">
        <v>7045</v>
      </c>
      <c r="G3030" t="s">
        <v>10240</v>
      </c>
      <c r="H3030" s="9">
        <v>43833</v>
      </c>
      <c r="I3030" s="10">
        <v>0.50555555555555554</v>
      </c>
      <c r="J3030" s="11">
        <v>-1878.2</v>
      </c>
      <c r="K3030" t="s">
        <v>10122</v>
      </c>
      <c r="L3030" t="str">
        <f t="shared" si="94"/>
        <v>98824043</v>
      </c>
      <c r="M3030" t="str">
        <f t="shared" si="95"/>
        <v>64503001</v>
      </c>
      <c r="N3030" t="str">
        <f>VLOOKUP($L3030,Map_Organization!$F:$I,2,FALSE)</f>
        <v>UC5</v>
      </c>
      <c r="O3030" t="str">
        <f>VLOOKUP($L3030,Map_Organization!$F:$I,3,FALSE)</f>
        <v>930</v>
      </c>
      <c r="P3030" t="str">
        <f>VLOOKUP($L3030,Map_Organization!$F:$I,4,FALSE)</f>
        <v>8414</v>
      </c>
      <c r="Q3030" t="str">
        <f>VLOOKUP($M3030,Map_GL!$B:$N,11,FALSE)</f>
        <v>75B</v>
      </c>
      <c r="R3030" t="str">
        <f>VLOOKUP($M3030,Map_GL!$B:$N,12,FALSE)</f>
        <v>000</v>
      </c>
      <c r="S3030" t="str">
        <f>VLOOKUP($M3030,Map_GL!$B:$N,13,FALSE)</f>
        <v>00</v>
      </c>
      <c r="T3030"/>
    </row>
    <row r="3031" spans="1:20" x14ac:dyDescent="0.25">
      <c r="A3031" t="s">
        <v>8</v>
      </c>
      <c r="B3031" t="s">
        <v>10</v>
      </c>
      <c r="C3031" t="s">
        <v>12</v>
      </c>
      <c r="D3031" t="s">
        <v>14</v>
      </c>
      <c r="E3031" t="s">
        <v>10121</v>
      </c>
      <c r="F3031" t="s">
        <v>7045</v>
      </c>
      <c r="G3031" t="s">
        <v>10241</v>
      </c>
      <c r="H3031" s="9">
        <v>43833</v>
      </c>
      <c r="I3031" s="10">
        <v>0.50555555555555554</v>
      </c>
      <c r="J3031" s="11">
        <v>116.42</v>
      </c>
      <c r="K3031" t="s">
        <v>10122</v>
      </c>
      <c r="L3031" t="str">
        <f t="shared" si="94"/>
        <v>98824043</v>
      </c>
      <c r="M3031" t="str">
        <f t="shared" si="95"/>
        <v>64502020</v>
      </c>
      <c r="N3031" t="str">
        <f>VLOOKUP($L3031,Map_Organization!$F:$I,2,FALSE)</f>
        <v>UC5</v>
      </c>
      <c r="O3031" t="str">
        <f>VLOOKUP($L3031,Map_Organization!$F:$I,3,FALSE)</f>
        <v>930</v>
      </c>
      <c r="P3031" t="str">
        <f>VLOOKUP($L3031,Map_Organization!$F:$I,4,FALSE)</f>
        <v>8414</v>
      </c>
      <c r="Q3031" t="str">
        <f>VLOOKUP($M3031,Map_GL!$B:$N,11,FALSE)</f>
        <v>75B</v>
      </c>
      <c r="R3031" t="str">
        <f>VLOOKUP($M3031,Map_GL!$B:$N,12,FALSE)</f>
        <v>000</v>
      </c>
      <c r="S3031" t="str">
        <f>VLOOKUP($M3031,Map_GL!$B:$N,13,FALSE)</f>
        <v>00</v>
      </c>
      <c r="T3031"/>
    </row>
    <row r="3032" spans="1:20" x14ac:dyDescent="0.25">
      <c r="A3032" t="s">
        <v>8</v>
      </c>
      <c r="B3032" t="s">
        <v>10</v>
      </c>
      <c r="C3032" t="s">
        <v>12</v>
      </c>
      <c r="D3032" t="s">
        <v>14</v>
      </c>
      <c r="E3032" t="s">
        <v>10121</v>
      </c>
      <c r="F3032" t="s">
        <v>7045</v>
      </c>
      <c r="G3032" t="s">
        <v>10242</v>
      </c>
      <c r="H3032" s="9">
        <v>43833</v>
      </c>
      <c r="I3032" s="10">
        <v>0.50555555555555554</v>
      </c>
      <c r="J3032" s="11">
        <v>2347.2199999999998</v>
      </c>
      <c r="K3032" t="s">
        <v>10122</v>
      </c>
      <c r="L3032" t="str">
        <f t="shared" si="94"/>
        <v>98824043</v>
      </c>
      <c r="M3032" t="str">
        <f t="shared" si="95"/>
        <v>64503000</v>
      </c>
      <c r="N3032" t="str">
        <f>VLOOKUP($L3032,Map_Organization!$F:$I,2,FALSE)</f>
        <v>UC5</v>
      </c>
      <c r="O3032" t="str">
        <f>VLOOKUP($L3032,Map_Organization!$F:$I,3,FALSE)</f>
        <v>930</v>
      </c>
      <c r="P3032" t="str">
        <f>VLOOKUP($L3032,Map_Organization!$F:$I,4,FALSE)</f>
        <v>8414</v>
      </c>
      <c r="Q3032" t="str">
        <f>VLOOKUP($M3032,Map_GL!$B:$N,11,FALSE)</f>
        <v>75B</v>
      </c>
      <c r="R3032" t="str">
        <f>VLOOKUP($M3032,Map_GL!$B:$N,12,FALSE)</f>
        <v>000</v>
      </c>
      <c r="S3032" t="str">
        <f>VLOOKUP($M3032,Map_GL!$B:$N,13,FALSE)</f>
        <v>00</v>
      </c>
      <c r="T3032"/>
    </row>
    <row r="3033" spans="1:20" x14ac:dyDescent="0.25">
      <c r="A3033" t="s">
        <v>8</v>
      </c>
      <c r="B3033" t="s">
        <v>10</v>
      </c>
      <c r="C3033" t="s">
        <v>12</v>
      </c>
      <c r="D3033" t="s">
        <v>14</v>
      </c>
      <c r="E3033" t="s">
        <v>10121</v>
      </c>
      <c r="F3033" t="s">
        <v>7045</v>
      </c>
      <c r="G3033" t="s">
        <v>10243</v>
      </c>
      <c r="H3033" s="9">
        <v>43833</v>
      </c>
      <c r="I3033" s="10">
        <v>0.50555555555555554</v>
      </c>
      <c r="J3033" s="11">
        <v>-85.5</v>
      </c>
      <c r="K3033" t="s">
        <v>10122</v>
      </c>
      <c r="L3033" t="str">
        <f t="shared" si="94"/>
        <v>98824043</v>
      </c>
      <c r="M3033" t="str">
        <f t="shared" si="95"/>
        <v>64501011</v>
      </c>
      <c r="N3033" t="str">
        <f>VLOOKUP($L3033,Map_Organization!$F:$I,2,FALSE)</f>
        <v>UC5</v>
      </c>
      <c r="O3033" t="str">
        <f>VLOOKUP($L3033,Map_Organization!$F:$I,3,FALSE)</f>
        <v>930</v>
      </c>
      <c r="P3033" t="str">
        <f>VLOOKUP($L3033,Map_Organization!$F:$I,4,FALSE)</f>
        <v>8414</v>
      </c>
      <c r="Q3033" t="str">
        <f>VLOOKUP($M3033,Map_GL!$B:$N,11,FALSE)</f>
        <v>75B</v>
      </c>
      <c r="R3033" t="str">
        <f>VLOOKUP($M3033,Map_GL!$B:$N,12,FALSE)</f>
        <v>000</v>
      </c>
      <c r="S3033" t="str">
        <f>VLOOKUP($M3033,Map_GL!$B:$N,13,FALSE)</f>
        <v>00</v>
      </c>
      <c r="T3033"/>
    </row>
    <row r="3034" spans="1:20" x14ac:dyDescent="0.25">
      <c r="A3034" t="s">
        <v>8</v>
      </c>
      <c r="B3034" t="s">
        <v>10</v>
      </c>
      <c r="C3034" t="s">
        <v>12</v>
      </c>
      <c r="D3034" t="s">
        <v>14</v>
      </c>
      <c r="E3034" t="s">
        <v>10121</v>
      </c>
      <c r="F3034" t="s">
        <v>7045</v>
      </c>
      <c r="G3034" t="s">
        <v>10244</v>
      </c>
      <c r="H3034" s="9">
        <v>43833</v>
      </c>
      <c r="I3034" s="10">
        <v>0.50555555555555554</v>
      </c>
      <c r="J3034" s="11">
        <v>360.39</v>
      </c>
      <c r="K3034" t="s">
        <v>10122</v>
      </c>
      <c r="L3034" t="str">
        <f t="shared" si="94"/>
        <v>98824043</v>
      </c>
      <c r="M3034" t="str">
        <f t="shared" si="95"/>
        <v>64501111</v>
      </c>
      <c r="N3034" t="str">
        <f>VLOOKUP($L3034,Map_Organization!$F:$I,2,FALSE)</f>
        <v>UC5</v>
      </c>
      <c r="O3034" t="str">
        <f>VLOOKUP($L3034,Map_Organization!$F:$I,3,FALSE)</f>
        <v>930</v>
      </c>
      <c r="P3034" t="str">
        <f>VLOOKUP($L3034,Map_Organization!$F:$I,4,FALSE)</f>
        <v>8414</v>
      </c>
      <c r="Q3034" t="str">
        <f>VLOOKUP($M3034,Map_GL!$B:$N,11,FALSE)</f>
        <v>75B</v>
      </c>
      <c r="R3034" t="str">
        <f>VLOOKUP($M3034,Map_GL!$B:$N,12,FALSE)</f>
        <v>000</v>
      </c>
      <c r="S3034" t="str">
        <f>VLOOKUP($M3034,Map_GL!$B:$N,13,FALSE)</f>
        <v>00</v>
      </c>
      <c r="T3034"/>
    </row>
    <row r="3035" spans="1:20" x14ac:dyDescent="0.25">
      <c r="A3035" t="s">
        <v>8</v>
      </c>
      <c r="B3035" t="s">
        <v>10</v>
      </c>
      <c r="C3035" t="s">
        <v>12</v>
      </c>
      <c r="D3035" t="s">
        <v>14</v>
      </c>
      <c r="E3035" t="s">
        <v>10121</v>
      </c>
      <c r="F3035" t="s">
        <v>7045</v>
      </c>
      <c r="G3035" t="s">
        <v>10245</v>
      </c>
      <c r="H3035" s="9">
        <v>43833</v>
      </c>
      <c r="I3035" s="10">
        <v>0.50555555555555554</v>
      </c>
      <c r="J3035" s="11">
        <v>47.49</v>
      </c>
      <c r="K3035" t="s">
        <v>10122</v>
      </c>
      <c r="L3035" t="str">
        <f t="shared" si="94"/>
        <v>98824043</v>
      </c>
      <c r="M3035" t="str">
        <f t="shared" si="95"/>
        <v>64501009</v>
      </c>
      <c r="N3035" t="str">
        <f>VLOOKUP($L3035,Map_Organization!$F:$I,2,FALSE)</f>
        <v>UC5</v>
      </c>
      <c r="O3035" t="str">
        <f>VLOOKUP($L3035,Map_Organization!$F:$I,3,FALSE)</f>
        <v>930</v>
      </c>
      <c r="P3035" t="str">
        <f>VLOOKUP($L3035,Map_Organization!$F:$I,4,FALSE)</f>
        <v>8414</v>
      </c>
      <c r="Q3035" t="str">
        <f>VLOOKUP($M3035,Map_GL!$B:$N,11,FALSE)</f>
        <v>75B</v>
      </c>
      <c r="R3035" t="str">
        <f>VLOOKUP($M3035,Map_GL!$B:$N,12,FALSE)</f>
        <v>000</v>
      </c>
      <c r="S3035" t="str">
        <f>VLOOKUP($M3035,Map_GL!$B:$N,13,FALSE)</f>
        <v>00</v>
      </c>
      <c r="T3035"/>
    </row>
    <row r="3036" spans="1:20" x14ac:dyDescent="0.25">
      <c r="A3036" t="s">
        <v>8</v>
      </c>
      <c r="B3036" t="s">
        <v>10</v>
      </c>
      <c r="C3036" t="s">
        <v>12</v>
      </c>
      <c r="D3036" t="s">
        <v>14</v>
      </c>
      <c r="E3036" t="s">
        <v>10121</v>
      </c>
      <c r="F3036" t="s">
        <v>7045</v>
      </c>
      <c r="G3036" t="s">
        <v>10246</v>
      </c>
      <c r="H3036" s="9">
        <v>43833</v>
      </c>
      <c r="I3036" s="10">
        <v>0.50555555555555554</v>
      </c>
      <c r="J3036" s="11">
        <v>38.01</v>
      </c>
      <c r="K3036" t="s">
        <v>10122</v>
      </c>
      <c r="L3036" t="str">
        <f t="shared" si="94"/>
        <v>98824043</v>
      </c>
      <c r="M3036" t="str">
        <f t="shared" si="95"/>
        <v>64501010</v>
      </c>
      <c r="N3036" t="str">
        <f>VLOOKUP($L3036,Map_Organization!$F:$I,2,FALSE)</f>
        <v>UC5</v>
      </c>
      <c r="O3036" t="str">
        <f>VLOOKUP($L3036,Map_Organization!$F:$I,3,FALSE)</f>
        <v>930</v>
      </c>
      <c r="P3036" t="str">
        <f>VLOOKUP($L3036,Map_Organization!$F:$I,4,FALSE)</f>
        <v>8414</v>
      </c>
      <c r="Q3036" t="str">
        <f>VLOOKUP($M3036,Map_GL!$B:$N,11,FALSE)</f>
        <v>75B</v>
      </c>
      <c r="R3036" t="str">
        <f>VLOOKUP($M3036,Map_GL!$B:$N,12,FALSE)</f>
        <v>000</v>
      </c>
      <c r="S3036" t="str">
        <f>VLOOKUP($M3036,Map_GL!$B:$N,13,FALSE)</f>
        <v>00</v>
      </c>
      <c r="T3036"/>
    </row>
    <row r="3037" spans="1:20" x14ac:dyDescent="0.25">
      <c r="A3037" t="s">
        <v>8</v>
      </c>
      <c r="B3037" t="s">
        <v>10</v>
      </c>
      <c r="C3037" t="s">
        <v>12</v>
      </c>
      <c r="D3037" t="s">
        <v>14</v>
      </c>
      <c r="E3037" t="s">
        <v>10121</v>
      </c>
      <c r="F3037" t="s">
        <v>7045</v>
      </c>
      <c r="G3037" t="s">
        <v>10247</v>
      </c>
      <c r="H3037" s="9">
        <v>43833</v>
      </c>
      <c r="I3037" s="10">
        <v>0.50555555555555554</v>
      </c>
      <c r="J3037" s="11">
        <v>-360.39</v>
      </c>
      <c r="K3037" t="s">
        <v>10122</v>
      </c>
      <c r="L3037" t="str">
        <f t="shared" si="94"/>
        <v>98824043</v>
      </c>
      <c r="M3037" t="str">
        <f t="shared" si="95"/>
        <v>64501110</v>
      </c>
      <c r="N3037" t="str">
        <f>VLOOKUP($L3037,Map_Organization!$F:$I,2,FALSE)</f>
        <v>UC5</v>
      </c>
      <c r="O3037" t="str">
        <f>VLOOKUP($L3037,Map_Organization!$F:$I,3,FALSE)</f>
        <v>930</v>
      </c>
      <c r="P3037" t="str">
        <f>VLOOKUP($L3037,Map_Organization!$F:$I,4,FALSE)</f>
        <v>8414</v>
      </c>
      <c r="Q3037" t="str">
        <f>VLOOKUP($M3037,Map_GL!$B:$N,11,FALSE)</f>
        <v>75B</v>
      </c>
      <c r="R3037" t="str">
        <f>VLOOKUP($M3037,Map_GL!$B:$N,12,FALSE)</f>
        <v>000</v>
      </c>
      <c r="S3037" t="str">
        <f>VLOOKUP($M3037,Map_GL!$B:$N,13,FALSE)</f>
        <v>00</v>
      </c>
      <c r="T3037"/>
    </row>
    <row r="3038" spans="1:20" x14ac:dyDescent="0.25">
      <c r="A3038" t="s">
        <v>8</v>
      </c>
      <c r="B3038" t="s">
        <v>10</v>
      </c>
      <c r="C3038" t="s">
        <v>12</v>
      </c>
      <c r="D3038" t="s">
        <v>14</v>
      </c>
      <c r="E3038" t="s">
        <v>10121</v>
      </c>
      <c r="F3038" t="s">
        <v>7045</v>
      </c>
      <c r="G3038" t="s">
        <v>10248</v>
      </c>
      <c r="H3038" s="9">
        <v>43833</v>
      </c>
      <c r="I3038" s="10">
        <v>0.50555555555555554</v>
      </c>
      <c r="J3038" s="11">
        <v>-807.63000000000011</v>
      </c>
      <c r="K3038" t="s">
        <v>10122</v>
      </c>
      <c r="L3038" t="str">
        <f t="shared" si="94"/>
        <v>98824043</v>
      </c>
      <c r="M3038" t="str">
        <f t="shared" si="95"/>
        <v>64501611</v>
      </c>
      <c r="N3038" t="str">
        <f>VLOOKUP($L3038,Map_Organization!$F:$I,2,FALSE)</f>
        <v>UC5</v>
      </c>
      <c r="O3038" t="str">
        <f>VLOOKUP($L3038,Map_Organization!$F:$I,3,FALSE)</f>
        <v>930</v>
      </c>
      <c r="P3038" t="str">
        <f>VLOOKUP($L3038,Map_Organization!$F:$I,4,FALSE)</f>
        <v>8414</v>
      </c>
      <c r="Q3038" t="str">
        <f>VLOOKUP($M3038,Map_GL!$B:$N,11,FALSE)</f>
        <v>75B</v>
      </c>
      <c r="R3038" t="str">
        <f>VLOOKUP($M3038,Map_GL!$B:$N,12,FALSE)</f>
        <v>000</v>
      </c>
      <c r="S3038" t="str">
        <f>VLOOKUP($M3038,Map_GL!$B:$N,13,FALSE)</f>
        <v>00</v>
      </c>
      <c r="T3038"/>
    </row>
    <row r="3039" spans="1:20" x14ac:dyDescent="0.25">
      <c r="A3039" t="s">
        <v>8</v>
      </c>
      <c r="B3039" t="s">
        <v>10</v>
      </c>
      <c r="C3039" t="s">
        <v>12</v>
      </c>
      <c r="D3039" t="s">
        <v>14</v>
      </c>
      <c r="E3039" t="s">
        <v>10121</v>
      </c>
      <c r="F3039" t="s">
        <v>7045</v>
      </c>
      <c r="G3039" t="s">
        <v>10249</v>
      </c>
      <c r="H3039" s="9">
        <v>43833</v>
      </c>
      <c r="I3039" s="10">
        <v>0.50555555555555554</v>
      </c>
      <c r="J3039" s="11">
        <v>-40.619999999999997</v>
      </c>
      <c r="K3039" t="s">
        <v>10122</v>
      </c>
      <c r="L3039" t="str">
        <f t="shared" si="94"/>
        <v>98824043</v>
      </c>
      <c r="M3039" t="str">
        <f t="shared" si="95"/>
        <v>64501621</v>
      </c>
      <c r="N3039" t="str">
        <f>VLOOKUP($L3039,Map_Organization!$F:$I,2,FALSE)</f>
        <v>UC5</v>
      </c>
      <c r="O3039" t="str">
        <f>VLOOKUP($L3039,Map_Organization!$F:$I,3,FALSE)</f>
        <v>930</v>
      </c>
      <c r="P3039" t="str">
        <f>VLOOKUP($L3039,Map_Organization!$F:$I,4,FALSE)</f>
        <v>8414</v>
      </c>
      <c r="Q3039" t="str">
        <f>VLOOKUP($M3039,Map_GL!$B:$N,11,FALSE)</f>
        <v>75B</v>
      </c>
      <c r="R3039" t="str">
        <f>VLOOKUP($M3039,Map_GL!$B:$N,12,FALSE)</f>
        <v>000</v>
      </c>
      <c r="S3039" t="str">
        <f>VLOOKUP($M3039,Map_GL!$B:$N,13,FALSE)</f>
        <v>00</v>
      </c>
      <c r="T3039"/>
    </row>
    <row r="3040" spans="1:20" x14ac:dyDescent="0.25">
      <c r="A3040" t="s">
        <v>8</v>
      </c>
      <c r="B3040" t="s">
        <v>10</v>
      </c>
      <c r="C3040" t="s">
        <v>12</v>
      </c>
      <c r="D3040" t="s">
        <v>14</v>
      </c>
      <c r="E3040" t="s">
        <v>10121</v>
      </c>
      <c r="F3040" t="s">
        <v>7045</v>
      </c>
      <c r="G3040" t="s">
        <v>10250</v>
      </c>
      <c r="H3040" s="9">
        <v>43833</v>
      </c>
      <c r="I3040" s="10">
        <v>0.50555555555555554</v>
      </c>
      <c r="J3040" s="11">
        <v>807.63</v>
      </c>
      <c r="K3040" t="s">
        <v>10122</v>
      </c>
      <c r="L3040" t="str">
        <f t="shared" si="94"/>
        <v>98824043</v>
      </c>
      <c r="M3040" t="str">
        <f t="shared" si="95"/>
        <v>64501610</v>
      </c>
      <c r="N3040" t="str">
        <f>VLOOKUP($L3040,Map_Organization!$F:$I,2,FALSE)</f>
        <v>UC5</v>
      </c>
      <c r="O3040" t="str">
        <f>VLOOKUP($L3040,Map_Organization!$F:$I,3,FALSE)</f>
        <v>930</v>
      </c>
      <c r="P3040" t="str">
        <f>VLOOKUP($L3040,Map_Organization!$F:$I,4,FALSE)</f>
        <v>8414</v>
      </c>
      <c r="Q3040" t="str">
        <f>VLOOKUP($M3040,Map_GL!$B:$N,11,FALSE)</f>
        <v>75B</v>
      </c>
      <c r="R3040" t="str">
        <f>VLOOKUP($M3040,Map_GL!$B:$N,12,FALSE)</f>
        <v>000</v>
      </c>
      <c r="S3040" t="str">
        <f>VLOOKUP($M3040,Map_GL!$B:$N,13,FALSE)</f>
        <v>00</v>
      </c>
      <c r="T3040"/>
    </row>
    <row r="3041" spans="1:20" x14ac:dyDescent="0.25">
      <c r="A3041" t="s">
        <v>8</v>
      </c>
      <c r="B3041" t="s">
        <v>10</v>
      </c>
      <c r="C3041" t="s">
        <v>12</v>
      </c>
      <c r="D3041" t="s">
        <v>14</v>
      </c>
      <c r="E3041" t="s">
        <v>10121</v>
      </c>
      <c r="F3041" t="s">
        <v>7045</v>
      </c>
      <c r="G3041" t="s">
        <v>10251</v>
      </c>
      <c r="H3041" s="9">
        <v>43833</v>
      </c>
      <c r="I3041" s="10">
        <v>0.50555555555555554</v>
      </c>
      <c r="J3041" s="11">
        <v>40.619999999999997</v>
      </c>
      <c r="K3041" t="s">
        <v>10122</v>
      </c>
      <c r="L3041" t="str">
        <f t="shared" si="94"/>
        <v>98824043</v>
      </c>
      <c r="M3041" t="str">
        <f t="shared" si="95"/>
        <v>64501620</v>
      </c>
      <c r="N3041" t="str">
        <f>VLOOKUP($L3041,Map_Organization!$F:$I,2,FALSE)</f>
        <v>UC5</v>
      </c>
      <c r="O3041" t="str">
        <f>VLOOKUP($L3041,Map_Organization!$F:$I,3,FALSE)</f>
        <v>930</v>
      </c>
      <c r="P3041" t="str">
        <f>VLOOKUP($L3041,Map_Organization!$F:$I,4,FALSE)</f>
        <v>8414</v>
      </c>
      <c r="Q3041" t="str">
        <f>VLOOKUP($M3041,Map_GL!$B:$N,11,FALSE)</f>
        <v>75B</v>
      </c>
      <c r="R3041" t="str">
        <f>VLOOKUP($M3041,Map_GL!$B:$N,12,FALSE)</f>
        <v>000</v>
      </c>
      <c r="S3041" t="str">
        <f>VLOOKUP($M3041,Map_GL!$B:$N,13,FALSE)</f>
        <v>00</v>
      </c>
      <c r="T3041"/>
    </row>
    <row r="3042" spans="1:20" x14ac:dyDescent="0.25">
      <c r="A3042" t="s">
        <v>8</v>
      </c>
      <c r="B3042" t="s">
        <v>10</v>
      </c>
      <c r="C3042" t="s">
        <v>12</v>
      </c>
      <c r="D3042" t="s">
        <v>14</v>
      </c>
      <c r="E3042" t="s">
        <v>10121</v>
      </c>
      <c r="F3042" t="s">
        <v>7045</v>
      </c>
      <c r="G3042" t="s">
        <v>10252</v>
      </c>
      <c r="H3042" s="9">
        <v>43833</v>
      </c>
      <c r="I3042" s="10">
        <v>0.50555555555555554</v>
      </c>
      <c r="J3042" s="11">
        <v>-197.06</v>
      </c>
      <c r="K3042" t="s">
        <v>10122</v>
      </c>
      <c r="L3042" t="str">
        <f t="shared" si="94"/>
        <v>98824043</v>
      </c>
      <c r="M3042" t="str">
        <f t="shared" si="95"/>
        <v>64501631</v>
      </c>
      <c r="N3042" t="str">
        <f>VLOOKUP($L3042,Map_Organization!$F:$I,2,FALSE)</f>
        <v>UC5</v>
      </c>
      <c r="O3042" t="str">
        <f>VLOOKUP($L3042,Map_Organization!$F:$I,3,FALSE)</f>
        <v>930</v>
      </c>
      <c r="P3042" t="str">
        <f>VLOOKUP($L3042,Map_Organization!$F:$I,4,FALSE)</f>
        <v>8414</v>
      </c>
      <c r="Q3042" t="str">
        <f>VLOOKUP($M3042,Map_GL!$B:$N,11,FALSE)</f>
        <v>75B</v>
      </c>
      <c r="R3042" t="str">
        <f>VLOOKUP($M3042,Map_GL!$B:$N,12,FALSE)</f>
        <v>000</v>
      </c>
      <c r="S3042" t="str">
        <f>VLOOKUP($M3042,Map_GL!$B:$N,13,FALSE)</f>
        <v>00</v>
      </c>
      <c r="T3042"/>
    </row>
    <row r="3043" spans="1:20" x14ac:dyDescent="0.25">
      <c r="A3043" t="s">
        <v>8</v>
      </c>
      <c r="B3043" t="s">
        <v>10</v>
      </c>
      <c r="C3043" t="s">
        <v>12</v>
      </c>
      <c r="D3043" t="s">
        <v>14</v>
      </c>
      <c r="E3043" t="s">
        <v>10121</v>
      </c>
      <c r="F3043" t="s">
        <v>7045</v>
      </c>
      <c r="G3043" t="s">
        <v>10253</v>
      </c>
      <c r="H3043" s="9">
        <v>43833</v>
      </c>
      <c r="I3043" s="10">
        <v>0.50555555555555554</v>
      </c>
      <c r="J3043" s="11">
        <v>197.06</v>
      </c>
      <c r="K3043" t="s">
        <v>10122</v>
      </c>
      <c r="L3043" t="str">
        <f t="shared" si="94"/>
        <v>98824043</v>
      </c>
      <c r="M3043" t="str">
        <f t="shared" si="95"/>
        <v>64501630</v>
      </c>
      <c r="N3043" t="str">
        <f>VLOOKUP($L3043,Map_Organization!$F:$I,2,FALSE)</f>
        <v>UC5</v>
      </c>
      <c r="O3043" t="str">
        <f>VLOOKUP($L3043,Map_Organization!$F:$I,3,FALSE)</f>
        <v>930</v>
      </c>
      <c r="P3043" t="str">
        <f>VLOOKUP($L3043,Map_Organization!$F:$I,4,FALSE)</f>
        <v>8414</v>
      </c>
      <c r="Q3043" t="str">
        <f>VLOOKUP($M3043,Map_GL!$B:$N,11,FALSE)</f>
        <v>75B</v>
      </c>
      <c r="R3043" t="str">
        <f>VLOOKUP($M3043,Map_GL!$B:$N,12,FALSE)</f>
        <v>000</v>
      </c>
      <c r="S3043" t="str">
        <f>VLOOKUP($M3043,Map_GL!$B:$N,13,FALSE)</f>
        <v>00</v>
      </c>
      <c r="T3043"/>
    </row>
    <row r="3044" spans="1:20" x14ac:dyDescent="0.25">
      <c r="A3044" t="s">
        <v>8</v>
      </c>
      <c r="B3044" t="s">
        <v>10</v>
      </c>
      <c r="C3044" t="s">
        <v>12</v>
      </c>
      <c r="D3044" t="s">
        <v>14</v>
      </c>
      <c r="E3044" t="s">
        <v>10121</v>
      </c>
      <c r="F3044" t="s">
        <v>7045</v>
      </c>
      <c r="G3044" t="s">
        <v>10254</v>
      </c>
      <c r="H3044" s="9">
        <v>43833</v>
      </c>
      <c r="I3044" s="10">
        <v>0.50555555555555554</v>
      </c>
      <c r="J3044" s="11">
        <v>-595.65000000000009</v>
      </c>
      <c r="K3044" t="s">
        <v>10122</v>
      </c>
      <c r="L3044" t="str">
        <f t="shared" si="94"/>
        <v>98824043</v>
      </c>
      <c r="M3044" t="str">
        <f t="shared" si="95"/>
        <v>61620003</v>
      </c>
      <c r="N3044" t="str">
        <f>VLOOKUP($L3044,Map_Organization!$F:$I,2,FALSE)</f>
        <v>UC5</v>
      </c>
      <c r="O3044" t="str">
        <f>VLOOKUP($L3044,Map_Organization!$F:$I,3,FALSE)</f>
        <v>930</v>
      </c>
      <c r="P3044" t="str">
        <f>VLOOKUP($L3044,Map_Organization!$F:$I,4,FALSE)</f>
        <v>8414</v>
      </c>
      <c r="Q3044" t="str">
        <f>VLOOKUP($M3044,Map_GL!$B:$N,11,FALSE)</f>
        <v>794</v>
      </c>
      <c r="R3044" t="str">
        <f>VLOOKUP($M3044,Map_GL!$B:$N,12,FALSE)</f>
        <v>401</v>
      </c>
      <c r="S3044" t="str">
        <f>VLOOKUP($M3044,Map_GL!$B:$N,13,FALSE)</f>
        <v>00</v>
      </c>
      <c r="T3044"/>
    </row>
    <row r="3045" spans="1:20" x14ac:dyDescent="0.25">
      <c r="A3045" t="s">
        <v>8</v>
      </c>
      <c r="B3045" t="s">
        <v>10</v>
      </c>
      <c r="C3045" t="s">
        <v>12</v>
      </c>
      <c r="D3045" t="s">
        <v>14</v>
      </c>
      <c r="E3045" t="s">
        <v>10121</v>
      </c>
      <c r="F3045" t="s">
        <v>7045</v>
      </c>
      <c r="G3045" t="s">
        <v>10255</v>
      </c>
      <c r="H3045" s="9">
        <v>43833</v>
      </c>
      <c r="I3045" s="10">
        <v>0.50555555555555554</v>
      </c>
      <c r="J3045" s="11">
        <v>595.65</v>
      </c>
      <c r="K3045" t="s">
        <v>10122</v>
      </c>
      <c r="L3045" t="str">
        <f t="shared" si="94"/>
        <v>98824043</v>
      </c>
      <c r="M3045" t="str">
        <f t="shared" si="95"/>
        <v>61620001</v>
      </c>
      <c r="N3045" t="str">
        <f>VLOOKUP($L3045,Map_Organization!$F:$I,2,FALSE)</f>
        <v>UC5</v>
      </c>
      <c r="O3045" t="str">
        <f>VLOOKUP($L3045,Map_Organization!$F:$I,3,FALSE)</f>
        <v>930</v>
      </c>
      <c r="P3045" t="str">
        <f>VLOOKUP($L3045,Map_Organization!$F:$I,4,FALSE)</f>
        <v>8414</v>
      </c>
      <c r="Q3045" t="str">
        <f>VLOOKUP($M3045,Map_GL!$B:$N,11,FALSE)</f>
        <v>794</v>
      </c>
      <c r="R3045" t="str">
        <f>VLOOKUP($M3045,Map_GL!$B:$N,12,FALSE)</f>
        <v>401</v>
      </c>
      <c r="S3045" t="str">
        <f>VLOOKUP($M3045,Map_GL!$B:$N,13,FALSE)</f>
        <v>00</v>
      </c>
      <c r="T3045"/>
    </row>
    <row r="3046" spans="1:20" x14ac:dyDescent="0.25">
      <c r="A3046" t="s">
        <v>8</v>
      </c>
      <c r="B3046" t="s">
        <v>10</v>
      </c>
      <c r="C3046" t="s">
        <v>12</v>
      </c>
      <c r="D3046" t="s">
        <v>14</v>
      </c>
      <c r="E3046" t="s">
        <v>10121</v>
      </c>
      <c r="F3046" t="s">
        <v>7045</v>
      </c>
      <c r="G3046" t="s">
        <v>10256</v>
      </c>
      <c r="H3046" s="9">
        <v>43833</v>
      </c>
      <c r="I3046" s="10">
        <v>0.50555555555555554</v>
      </c>
      <c r="J3046" s="11">
        <v>-595.65</v>
      </c>
      <c r="K3046" t="s">
        <v>10122</v>
      </c>
      <c r="L3046" t="str">
        <f t="shared" si="94"/>
        <v>98824043</v>
      </c>
      <c r="M3046" t="str">
        <f t="shared" si="95"/>
        <v>75430001</v>
      </c>
      <c r="N3046" t="str">
        <f>VLOOKUP($L3046,Map_Organization!$F:$I,2,FALSE)</f>
        <v>UC5</v>
      </c>
      <c r="O3046" t="str">
        <f>VLOOKUP($L3046,Map_Organization!$F:$I,3,FALSE)</f>
        <v>930</v>
      </c>
      <c r="P3046" t="str">
        <f>VLOOKUP($L3046,Map_Organization!$F:$I,4,FALSE)</f>
        <v>8414</v>
      </c>
      <c r="Q3046" t="str">
        <f>VLOOKUP($M3046,Map_GL!$B:$N,11,FALSE)</f>
        <v>75B</v>
      </c>
      <c r="R3046" t="str">
        <f>VLOOKUP($M3046,Map_GL!$B:$N,12,FALSE)</f>
        <v>000</v>
      </c>
      <c r="S3046" t="str">
        <f>VLOOKUP($M3046,Map_GL!$B:$N,13,FALSE)</f>
        <v>00</v>
      </c>
      <c r="T3046"/>
    </row>
    <row r="3047" spans="1:20" x14ac:dyDescent="0.25">
      <c r="A3047" t="s">
        <v>8</v>
      </c>
      <c r="B3047" t="s">
        <v>10</v>
      </c>
      <c r="C3047" t="s">
        <v>12</v>
      </c>
      <c r="D3047" t="s">
        <v>14</v>
      </c>
      <c r="E3047" t="s">
        <v>10121</v>
      </c>
      <c r="F3047" t="s">
        <v>7045</v>
      </c>
      <c r="G3047" t="s">
        <v>10182</v>
      </c>
      <c r="H3047" s="9">
        <v>43833</v>
      </c>
      <c r="I3047" s="10">
        <v>0.50555555555555554</v>
      </c>
      <c r="J3047" s="11">
        <v>168.99</v>
      </c>
      <c r="K3047" t="s">
        <v>10122</v>
      </c>
      <c r="L3047" t="str">
        <f t="shared" si="94"/>
        <v>98824043</v>
      </c>
      <c r="M3047" t="str">
        <f t="shared" si="95"/>
        <v>75431002</v>
      </c>
      <c r="N3047" t="str">
        <f>VLOOKUP($L3047,Map_Organization!$F:$I,2,FALSE)</f>
        <v>UC5</v>
      </c>
      <c r="O3047" t="str">
        <f>VLOOKUP($L3047,Map_Organization!$F:$I,3,FALSE)</f>
        <v>930</v>
      </c>
      <c r="P3047" t="str">
        <f>VLOOKUP($L3047,Map_Organization!$F:$I,4,FALSE)</f>
        <v>8414</v>
      </c>
      <c r="Q3047" t="str">
        <f>VLOOKUP($M3047,Map_GL!$B:$N,11,FALSE)</f>
        <v>75B</v>
      </c>
      <c r="R3047" t="str">
        <f>VLOOKUP($M3047,Map_GL!$B:$N,12,FALSE)</f>
        <v>000</v>
      </c>
      <c r="S3047" t="str">
        <f>VLOOKUP($M3047,Map_GL!$B:$N,13,FALSE)</f>
        <v>00</v>
      </c>
      <c r="T3047"/>
    </row>
    <row r="3048" spans="1:20" x14ac:dyDescent="0.25">
      <c r="A3048" t="s">
        <v>8</v>
      </c>
      <c r="B3048" t="s">
        <v>10</v>
      </c>
      <c r="C3048" t="s">
        <v>12</v>
      </c>
      <c r="D3048" t="s">
        <v>14</v>
      </c>
      <c r="E3048" t="s">
        <v>10121</v>
      </c>
      <c r="F3048" t="s">
        <v>7045</v>
      </c>
      <c r="G3048" t="s">
        <v>10281</v>
      </c>
      <c r="H3048" s="9">
        <v>43833</v>
      </c>
      <c r="I3048" s="10">
        <v>0.50555555555555554</v>
      </c>
      <c r="J3048" s="11">
        <v>-216</v>
      </c>
      <c r="K3048" t="s">
        <v>10122</v>
      </c>
      <c r="L3048" t="str">
        <f t="shared" si="94"/>
        <v>98824043</v>
      </c>
      <c r="M3048" t="str">
        <f t="shared" si="95"/>
        <v>61561014</v>
      </c>
      <c r="N3048" t="str">
        <f>VLOOKUP($L3048,Map_Organization!$F:$I,2,FALSE)</f>
        <v>UC5</v>
      </c>
      <c r="O3048" t="str">
        <f>VLOOKUP($L3048,Map_Organization!$F:$I,3,FALSE)</f>
        <v>930</v>
      </c>
      <c r="P3048" t="str">
        <f>VLOOKUP($L3048,Map_Organization!$F:$I,4,FALSE)</f>
        <v>8414</v>
      </c>
      <c r="Q3048" t="str">
        <f>VLOOKUP($M3048,Map_GL!$B:$N,11,FALSE)</f>
        <v>760</v>
      </c>
      <c r="R3048" t="str">
        <f>VLOOKUP($M3048,Map_GL!$B:$N,12,FALSE)</f>
        <v>420</v>
      </c>
      <c r="S3048" t="str">
        <f>VLOOKUP($M3048,Map_GL!$B:$N,13,FALSE)</f>
        <v>00</v>
      </c>
      <c r="T3048"/>
    </row>
    <row r="3049" spans="1:20" x14ac:dyDescent="0.25">
      <c r="A3049" t="s">
        <v>8</v>
      </c>
      <c r="B3049" t="s">
        <v>10</v>
      </c>
      <c r="C3049" t="s">
        <v>12</v>
      </c>
      <c r="D3049" t="s">
        <v>14</v>
      </c>
      <c r="E3049" t="s">
        <v>10121</v>
      </c>
      <c r="F3049" t="s">
        <v>7045</v>
      </c>
      <c r="G3049" t="s">
        <v>10282</v>
      </c>
      <c r="H3049" s="9">
        <v>43833</v>
      </c>
      <c r="I3049" s="10">
        <v>0.50555555555555554</v>
      </c>
      <c r="J3049" s="11">
        <v>1696.32</v>
      </c>
      <c r="K3049" t="s">
        <v>10122</v>
      </c>
      <c r="L3049" t="str">
        <f t="shared" si="94"/>
        <v>98824043</v>
      </c>
      <c r="M3049" t="str">
        <f t="shared" si="95"/>
        <v>61561018</v>
      </c>
      <c r="N3049" t="str">
        <f>VLOOKUP($L3049,Map_Organization!$F:$I,2,FALSE)</f>
        <v>UC5</v>
      </c>
      <c r="O3049" t="str">
        <f>VLOOKUP($L3049,Map_Organization!$F:$I,3,FALSE)</f>
        <v>930</v>
      </c>
      <c r="P3049" t="str">
        <f>VLOOKUP($L3049,Map_Organization!$F:$I,4,FALSE)</f>
        <v>8414</v>
      </c>
      <c r="Q3049" t="str">
        <f>VLOOKUP($M3049,Map_GL!$B:$N,11,FALSE)</f>
        <v>823</v>
      </c>
      <c r="R3049" t="str">
        <f>VLOOKUP($M3049,Map_GL!$B:$N,12,FALSE)</f>
        <v>420</v>
      </c>
      <c r="S3049" t="str">
        <f>VLOOKUP($M3049,Map_GL!$B:$N,13,FALSE)</f>
        <v>00</v>
      </c>
      <c r="T3049"/>
    </row>
    <row r="3050" spans="1:20" x14ac:dyDescent="0.25">
      <c r="A3050" t="s">
        <v>8</v>
      </c>
      <c r="B3050" t="s">
        <v>10</v>
      </c>
      <c r="C3050" t="s">
        <v>12</v>
      </c>
      <c r="D3050" t="s">
        <v>14</v>
      </c>
      <c r="E3050" t="s">
        <v>10121</v>
      </c>
      <c r="F3050" t="s">
        <v>7045</v>
      </c>
      <c r="G3050" t="s">
        <v>10277</v>
      </c>
      <c r="H3050" s="9">
        <v>43833</v>
      </c>
      <c r="I3050" s="10">
        <v>0.50555555555555554</v>
      </c>
      <c r="J3050" s="11">
        <v>1531.26</v>
      </c>
      <c r="K3050" t="s">
        <v>10122</v>
      </c>
      <c r="L3050" t="str">
        <f t="shared" si="94"/>
        <v>98824043</v>
      </c>
      <c r="M3050" t="str">
        <f t="shared" si="95"/>
        <v>61561023</v>
      </c>
      <c r="N3050" t="str">
        <f>VLOOKUP($L3050,Map_Organization!$F:$I,2,FALSE)</f>
        <v>UC5</v>
      </c>
      <c r="O3050" t="str">
        <f>VLOOKUP($L3050,Map_Organization!$F:$I,3,FALSE)</f>
        <v>930</v>
      </c>
      <c r="P3050" t="str">
        <f>VLOOKUP($L3050,Map_Organization!$F:$I,4,FALSE)</f>
        <v>8414</v>
      </c>
      <c r="Q3050" t="str">
        <f>VLOOKUP($M3050,Map_GL!$B:$N,11,FALSE)</f>
        <v>823</v>
      </c>
      <c r="R3050" t="str">
        <f>VLOOKUP($M3050,Map_GL!$B:$N,12,FALSE)</f>
        <v>401</v>
      </c>
      <c r="S3050" t="str">
        <f>VLOOKUP($M3050,Map_GL!$B:$N,13,FALSE)</f>
        <v>00</v>
      </c>
      <c r="T3050"/>
    </row>
    <row r="3051" spans="1:20" x14ac:dyDescent="0.25">
      <c r="A3051" t="s">
        <v>8</v>
      </c>
      <c r="B3051" t="s">
        <v>10</v>
      </c>
      <c r="C3051" t="s">
        <v>12</v>
      </c>
      <c r="D3051" t="s">
        <v>14</v>
      </c>
      <c r="E3051" t="s">
        <v>10121</v>
      </c>
      <c r="F3051" t="s">
        <v>7045</v>
      </c>
      <c r="G3051" t="s">
        <v>10146</v>
      </c>
      <c r="H3051" s="9">
        <v>43833</v>
      </c>
      <c r="I3051" s="10">
        <v>0.50555555555555554</v>
      </c>
      <c r="J3051" s="11">
        <v>208.12</v>
      </c>
      <c r="K3051" t="s">
        <v>10122</v>
      </c>
      <c r="L3051" t="str">
        <f t="shared" si="94"/>
        <v>98824043</v>
      </c>
      <c r="M3051" t="str">
        <f t="shared" si="95"/>
        <v>61620010</v>
      </c>
      <c r="N3051" t="str">
        <f>VLOOKUP($L3051,Map_Organization!$F:$I,2,FALSE)</f>
        <v>UC5</v>
      </c>
      <c r="O3051" t="str">
        <f>VLOOKUP($L3051,Map_Organization!$F:$I,3,FALSE)</f>
        <v>930</v>
      </c>
      <c r="P3051" t="str">
        <f>VLOOKUP($L3051,Map_Organization!$F:$I,4,FALSE)</f>
        <v>8414</v>
      </c>
      <c r="Q3051" t="str">
        <f>VLOOKUP($M3051,Map_GL!$B:$N,11,FALSE)</f>
        <v>794</v>
      </c>
      <c r="R3051" t="str">
        <f>VLOOKUP($M3051,Map_GL!$B:$N,12,FALSE)</f>
        <v>401</v>
      </c>
      <c r="S3051" t="str">
        <f>VLOOKUP($M3051,Map_GL!$B:$N,13,FALSE)</f>
        <v>00</v>
      </c>
      <c r="T3051"/>
    </row>
    <row r="3052" spans="1:20" x14ac:dyDescent="0.25">
      <c r="A3052" t="s">
        <v>8</v>
      </c>
      <c r="B3052" t="s">
        <v>10</v>
      </c>
      <c r="C3052" t="s">
        <v>12</v>
      </c>
      <c r="D3052" t="s">
        <v>14</v>
      </c>
      <c r="E3052" t="s">
        <v>10121</v>
      </c>
      <c r="F3052" t="s">
        <v>7045</v>
      </c>
      <c r="G3052" t="s">
        <v>10192</v>
      </c>
      <c r="H3052" s="9">
        <v>43833</v>
      </c>
      <c r="I3052" s="10">
        <v>0.50555555555555554</v>
      </c>
      <c r="J3052" s="11">
        <v>2.64</v>
      </c>
      <c r="K3052" t="s">
        <v>10122</v>
      </c>
      <c r="L3052" t="str">
        <f t="shared" si="94"/>
        <v>98824043</v>
      </c>
      <c r="M3052" t="str">
        <f t="shared" si="95"/>
        <v>61620113</v>
      </c>
      <c r="N3052" t="str">
        <f>VLOOKUP($L3052,Map_Organization!$F:$I,2,FALSE)</f>
        <v>UC5</v>
      </c>
      <c r="O3052" t="str">
        <f>VLOOKUP($L3052,Map_Organization!$F:$I,3,FALSE)</f>
        <v>930</v>
      </c>
      <c r="P3052" t="str">
        <f>VLOOKUP($L3052,Map_Organization!$F:$I,4,FALSE)</f>
        <v>8414</v>
      </c>
      <c r="Q3052" t="str">
        <f>VLOOKUP($M3052,Map_GL!$B:$N,11,FALSE)</f>
        <v>794</v>
      </c>
      <c r="R3052" t="str">
        <f>VLOOKUP($M3052,Map_GL!$B:$N,12,FALSE)</f>
        <v>401</v>
      </c>
      <c r="S3052" t="str">
        <f>VLOOKUP($M3052,Map_GL!$B:$N,13,FALSE)</f>
        <v>00</v>
      </c>
      <c r="T3052"/>
    </row>
    <row r="3053" spans="1:20" x14ac:dyDescent="0.25">
      <c r="A3053" t="s">
        <v>8</v>
      </c>
      <c r="B3053" t="s">
        <v>10</v>
      </c>
      <c r="C3053" t="s">
        <v>12</v>
      </c>
      <c r="D3053" t="s">
        <v>14</v>
      </c>
      <c r="E3053" t="s">
        <v>10121</v>
      </c>
      <c r="F3053" t="s">
        <v>7045</v>
      </c>
      <c r="G3053" t="s">
        <v>10257</v>
      </c>
      <c r="H3053" s="9">
        <v>43833</v>
      </c>
      <c r="I3053" s="10">
        <v>0.50555555555555554</v>
      </c>
      <c r="J3053" s="11">
        <v>15.8</v>
      </c>
      <c r="K3053" t="s">
        <v>10122</v>
      </c>
      <c r="L3053" t="str">
        <f t="shared" si="94"/>
        <v>98824043</v>
      </c>
      <c r="M3053" t="str">
        <f t="shared" si="95"/>
        <v>62282001</v>
      </c>
      <c r="N3053" t="str">
        <f>VLOOKUP($L3053,Map_Organization!$F:$I,2,FALSE)</f>
        <v>UC5</v>
      </c>
      <c r="O3053" t="str">
        <f>VLOOKUP($L3053,Map_Organization!$F:$I,3,FALSE)</f>
        <v>930</v>
      </c>
      <c r="P3053" t="str">
        <f>VLOOKUP($L3053,Map_Organization!$F:$I,4,FALSE)</f>
        <v>8414</v>
      </c>
      <c r="Q3053" t="str">
        <f>VLOOKUP($M3053,Map_GL!$B:$N,11,FALSE)</f>
        <v>75B</v>
      </c>
      <c r="R3053" t="str">
        <f>VLOOKUP($M3053,Map_GL!$B:$N,12,FALSE)</f>
        <v>000</v>
      </c>
      <c r="S3053" t="str">
        <f>VLOOKUP($M3053,Map_GL!$B:$N,13,FALSE)</f>
        <v>00</v>
      </c>
      <c r="T3053"/>
    </row>
    <row r="3054" spans="1:20" x14ac:dyDescent="0.25">
      <c r="A3054" t="s">
        <v>8</v>
      </c>
      <c r="B3054" t="s">
        <v>10</v>
      </c>
      <c r="C3054" t="s">
        <v>12</v>
      </c>
      <c r="D3054" t="s">
        <v>14</v>
      </c>
      <c r="E3054" t="s">
        <v>10121</v>
      </c>
      <c r="F3054" t="s">
        <v>7045</v>
      </c>
      <c r="G3054" t="s">
        <v>10150</v>
      </c>
      <c r="H3054" s="9">
        <v>43833</v>
      </c>
      <c r="I3054" s="10">
        <v>0.50555555555555554</v>
      </c>
      <c r="J3054" s="11">
        <v>17.78</v>
      </c>
      <c r="K3054" t="s">
        <v>10122</v>
      </c>
      <c r="L3054" t="str">
        <f t="shared" si="94"/>
        <v>98824043</v>
      </c>
      <c r="M3054" t="str">
        <f t="shared" si="95"/>
        <v>68123020</v>
      </c>
      <c r="N3054" t="str">
        <f>VLOOKUP($L3054,Map_Organization!$F:$I,2,FALSE)</f>
        <v>UC5</v>
      </c>
      <c r="O3054" t="str">
        <f>VLOOKUP($L3054,Map_Organization!$F:$I,3,FALSE)</f>
        <v>930</v>
      </c>
      <c r="P3054" t="str">
        <f>VLOOKUP($L3054,Map_Organization!$F:$I,4,FALSE)</f>
        <v>8414</v>
      </c>
      <c r="Q3054" t="str">
        <f>VLOOKUP($M3054,Map_GL!$B:$N,11,FALSE)</f>
        <v>833</v>
      </c>
      <c r="R3054" t="str">
        <f>VLOOKUP($M3054,Map_GL!$B:$N,12,FALSE)</f>
        <v>401</v>
      </c>
      <c r="S3054" t="str">
        <f>VLOOKUP($M3054,Map_GL!$B:$N,13,FALSE)</f>
        <v>00</v>
      </c>
      <c r="T3054"/>
    </row>
    <row r="3055" spans="1:20" x14ac:dyDescent="0.25">
      <c r="A3055" t="s">
        <v>8</v>
      </c>
      <c r="B3055" t="s">
        <v>10</v>
      </c>
      <c r="C3055" t="s">
        <v>12</v>
      </c>
      <c r="D3055" t="s">
        <v>14</v>
      </c>
      <c r="E3055" t="s">
        <v>10121</v>
      </c>
      <c r="F3055" t="s">
        <v>7045</v>
      </c>
      <c r="G3055" t="s">
        <v>10211</v>
      </c>
      <c r="H3055" s="9">
        <v>43833</v>
      </c>
      <c r="I3055" s="10">
        <v>0.50555555555555554</v>
      </c>
      <c r="J3055" s="11">
        <v>233.99</v>
      </c>
      <c r="K3055" t="s">
        <v>10122</v>
      </c>
      <c r="L3055" t="str">
        <f t="shared" si="94"/>
        <v>98824043</v>
      </c>
      <c r="M3055" t="str">
        <f t="shared" si="95"/>
        <v>63101000</v>
      </c>
      <c r="N3055" t="str">
        <f>VLOOKUP($L3055,Map_Organization!$F:$I,2,FALSE)</f>
        <v>UC5</v>
      </c>
      <c r="O3055" t="str">
        <f>VLOOKUP($L3055,Map_Organization!$F:$I,3,FALSE)</f>
        <v>930</v>
      </c>
      <c r="P3055" t="str">
        <f>VLOOKUP($L3055,Map_Organization!$F:$I,4,FALSE)</f>
        <v>8414</v>
      </c>
      <c r="Q3055" t="str">
        <f>VLOOKUP($M3055,Map_GL!$B:$N,11,FALSE)</f>
        <v>823</v>
      </c>
      <c r="R3055" t="str">
        <f>VLOOKUP($M3055,Map_GL!$B:$N,12,FALSE)</f>
        <v>404</v>
      </c>
      <c r="S3055" t="str">
        <f>VLOOKUP($M3055,Map_GL!$B:$N,13,FALSE)</f>
        <v>00</v>
      </c>
      <c r="T3055"/>
    </row>
    <row r="3056" spans="1:20" x14ac:dyDescent="0.25">
      <c r="A3056" t="s">
        <v>8</v>
      </c>
      <c r="B3056" t="s">
        <v>10</v>
      </c>
      <c r="C3056" t="s">
        <v>12</v>
      </c>
      <c r="D3056" t="s">
        <v>14</v>
      </c>
      <c r="E3056" t="s">
        <v>10121</v>
      </c>
      <c r="F3056" t="s">
        <v>7045</v>
      </c>
      <c r="G3056" t="s">
        <v>10148</v>
      </c>
      <c r="H3056" s="9">
        <v>43833</v>
      </c>
      <c r="I3056" s="10">
        <v>0.50555555555555554</v>
      </c>
      <c r="J3056" s="11">
        <v>-208.12</v>
      </c>
      <c r="K3056" t="s">
        <v>10122</v>
      </c>
      <c r="L3056" t="str">
        <f t="shared" si="94"/>
        <v>98824043</v>
      </c>
      <c r="M3056" t="str">
        <f t="shared" si="95"/>
        <v>61620010</v>
      </c>
      <c r="N3056" t="str">
        <f>VLOOKUP($L3056,Map_Organization!$F:$I,2,FALSE)</f>
        <v>UC5</v>
      </c>
      <c r="O3056" t="str">
        <f>VLOOKUP($L3056,Map_Organization!$F:$I,3,FALSE)</f>
        <v>930</v>
      </c>
      <c r="P3056" t="str">
        <f>VLOOKUP($L3056,Map_Organization!$F:$I,4,FALSE)</f>
        <v>8414</v>
      </c>
      <c r="Q3056" t="str">
        <f>VLOOKUP($M3056,Map_GL!$B:$N,11,FALSE)</f>
        <v>794</v>
      </c>
      <c r="R3056" t="str">
        <f>VLOOKUP($M3056,Map_GL!$B:$N,12,FALSE)</f>
        <v>401</v>
      </c>
      <c r="S3056" t="str">
        <f>VLOOKUP($M3056,Map_GL!$B:$N,13,FALSE)</f>
        <v>00</v>
      </c>
      <c r="T3056"/>
    </row>
    <row r="3057" spans="1:20" x14ac:dyDescent="0.25">
      <c r="A3057" t="s">
        <v>8</v>
      </c>
      <c r="B3057" t="s">
        <v>10</v>
      </c>
      <c r="C3057" t="s">
        <v>12</v>
      </c>
      <c r="D3057" t="s">
        <v>14</v>
      </c>
      <c r="E3057" t="s">
        <v>10121</v>
      </c>
      <c r="F3057" t="s">
        <v>7045</v>
      </c>
      <c r="G3057" t="s">
        <v>10151</v>
      </c>
      <c r="H3057" s="9">
        <v>43833</v>
      </c>
      <c r="I3057" s="10">
        <v>0.50555555555555554</v>
      </c>
      <c r="J3057" s="11">
        <v>33.35</v>
      </c>
      <c r="K3057" t="s">
        <v>10122</v>
      </c>
      <c r="L3057" t="str">
        <f t="shared" si="94"/>
        <v>98824043</v>
      </c>
      <c r="M3057" t="str">
        <f t="shared" si="95"/>
        <v>75431003</v>
      </c>
      <c r="N3057" t="str">
        <f>VLOOKUP($L3057,Map_Organization!$F:$I,2,FALSE)</f>
        <v>UC5</v>
      </c>
      <c r="O3057" t="str">
        <f>VLOOKUP($L3057,Map_Organization!$F:$I,3,FALSE)</f>
        <v>930</v>
      </c>
      <c r="P3057" t="str">
        <f>VLOOKUP($L3057,Map_Organization!$F:$I,4,FALSE)</f>
        <v>8414</v>
      </c>
      <c r="Q3057" t="str">
        <f>VLOOKUP($M3057,Map_GL!$B:$N,11,FALSE)</f>
        <v>790</v>
      </c>
      <c r="R3057" t="str">
        <f>VLOOKUP($M3057,Map_GL!$B:$N,12,FALSE)</f>
        <v>000</v>
      </c>
      <c r="S3057" t="str">
        <f>VLOOKUP($M3057,Map_GL!$B:$N,13,FALSE)</f>
        <v>00</v>
      </c>
      <c r="T3057"/>
    </row>
    <row r="3058" spans="1:20" x14ac:dyDescent="0.25">
      <c r="A3058" t="s">
        <v>8</v>
      </c>
      <c r="B3058" t="s">
        <v>10</v>
      </c>
      <c r="C3058" t="s">
        <v>12</v>
      </c>
      <c r="D3058" t="s">
        <v>14</v>
      </c>
      <c r="E3058" t="s">
        <v>10121</v>
      </c>
      <c r="F3058" t="s">
        <v>7045</v>
      </c>
      <c r="G3058" t="s">
        <v>10197</v>
      </c>
      <c r="H3058" s="9">
        <v>43833</v>
      </c>
      <c r="I3058" s="10">
        <v>0.50555555555555554</v>
      </c>
      <c r="J3058" s="11">
        <v>-2.64</v>
      </c>
      <c r="K3058" t="s">
        <v>10122</v>
      </c>
      <c r="L3058" t="str">
        <f t="shared" si="94"/>
        <v>98824043</v>
      </c>
      <c r="M3058" t="str">
        <f t="shared" si="95"/>
        <v>61620113</v>
      </c>
      <c r="N3058" t="str">
        <f>VLOOKUP($L3058,Map_Organization!$F:$I,2,FALSE)</f>
        <v>UC5</v>
      </c>
      <c r="O3058" t="str">
        <f>VLOOKUP($L3058,Map_Organization!$F:$I,3,FALSE)</f>
        <v>930</v>
      </c>
      <c r="P3058" t="str">
        <f>VLOOKUP($L3058,Map_Organization!$F:$I,4,FALSE)</f>
        <v>8414</v>
      </c>
      <c r="Q3058" t="str">
        <f>VLOOKUP($M3058,Map_GL!$B:$N,11,FALSE)</f>
        <v>794</v>
      </c>
      <c r="R3058" t="str">
        <f>VLOOKUP($M3058,Map_GL!$B:$N,12,FALSE)</f>
        <v>401</v>
      </c>
      <c r="S3058" t="str">
        <f>VLOOKUP($M3058,Map_GL!$B:$N,13,FALSE)</f>
        <v>00</v>
      </c>
      <c r="T3058"/>
    </row>
    <row r="3059" spans="1:20" x14ac:dyDescent="0.25">
      <c r="A3059" t="s">
        <v>8</v>
      </c>
      <c r="B3059" t="s">
        <v>10</v>
      </c>
      <c r="C3059" t="s">
        <v>12</v>
      </c>
      <c r="D3059" t="s">
        <v>14</v>
      </c>
      <c r="E3059" t="s">
        <v>10121</v>
      </c>
      <c r="F3059" t="s">
        <v>7036</v>
      </c>
      <c r="G3059" t="s">
        <v>10224</v>
      </c>
      <c r="H3059" s="9">
        <v>43833</v>
      </c>
      <c r="I3059" s="10">
        <v>0.50555555555555554</v>
      </c>
      <c r="J3059" s="11">
        <v>5369.08</v>
      </c>
      <c r="K3059" t="s">
        <v>10122</v>
      </c>
      <c r="L3059" t="str">
        <f t="shared" si="94"/>
        <v>98824035</v>
      </c>
      <c r="M3059" t="str">
        <f t="shared" si="95"/>
        <v>64100100</v>
      </c>
      <c r="N3059" t="str">
        <f>VLOOKUP($L3059,Map_Organization!$F:$I,2,FALSE)</f>
        <v>UC5</v>
      </c>
      <c r="O3059" t="str">
        <f>VLOOKUP($L3059,Map_Organization!$F:$I,3,FALSE)</f>
        <v>930</v>
      </c>
      <c r="P3059" t="str">
        <f>VLOOKUP($L3059,Map_Organization!$F:$I,4,FALSE)</f>
        <v>8414</v>
      </c>
      <c r="Q3059" t="str">
        <f>VLOOKUP($M3059,Map_GL!$B:$N,11,FALSE)</f>
        <v>75B</v>
      </c>
      <c r="R3059" t="str">
        <f>VLOOKUP($M3059,Map_GL!$B:$N,12,FALSE)</f>
        <v>000</v>
      </c>
      <c r="S3059" t="str">
        <f>VLOOKUP($M3059,Map_GL!$B:$N,13,FALSE)</f>
        <v>00</v>
      </c>
      <c r="T3059"/>
    </row>
    <row r="3060" spans="1:20" x14ac:dyDescent="0.25">
      <c r="A3060" t="s">
        <v>8</v>
      </c>
      <c r="B3060" t="s">
        <v>10</v>
      </c>
      <c r="C3060" t="s">
        <v>12</v>
      </c>
      <c r="D3060" t="s">
        <v>14</v>
      </c>
      <c r="E3060" t="s">
        <v>10121</v>
      </c>
      <c r="F3060" t="s">
        <v>7036</v>
      </c>
      <c r="G3060" t="s">
        <v>10225</v>
      </c>
      <c r="H3060" s="9">
        <v>43833</v>
      </c>
      <c r="I3060" s="10">
        <v>0.50555555555555554</v>
      </c>
      <c r="J3060" s="11">
        <v>-1821.08</v>
      </c>
      <c r="K3060" t="s">
        <v>10122</v>
      </c>
      <c r="L3060" t="str">
        <f t="shared" si="94"/>
        <v>98824035</v>
      </c>
      <c r="M3060" t="str">
        <f t="shared" si="95"/>
        <v>64100110</v>
      </c>
      <c r="N3060" t="str">
        <f>VLOOKUP($L3060,Map_Organization!$F:$I,2,FALSE)</f>
        <v>UC5</v>
      </c>
      <c r="O3060" t="str">
        <f>VLOOKUP($L3060,Map_Organization!$F:$I,3,FALSE)</f>
        <v>930</v>
      </c>
      <c r="P3060" t="str">
        <f>VLOOKUP($L3060,Map_Organization!$F:$I,4,FALSE)</f>
        <v>8414</v>
      </c>
      <c r="Q3060" t="str">
        <f>VLOOKUP($M3060,Map_GL!$B:$N,11,FALSE)</f>
        <v>75B</v>
      </c>
      <c r="R3060" t="str">
        <f>VLOOKUP($M3060,Map_GL!$B:$N,12,FALSE)</f>
        <v>000</v>
      </c>
      <c r="S3060" t="str">
        <f>VLOOKUP($M3060,Map_GL!$B:$N,13,FALSE)</f>
        <v>00</v>
      </c>
      <c r="T3060"/>
    </row>
    <row r="3061" spans="1:20" x14ac:dyDescent="0.25">
      <c r="A3061" t="s">
        <v>8</v>
      </c>
      <c r="B3061" t="s">
        <v>10</v>
      </c>
      <c r="C3061" t="s">
        <v>12</v>
      </c>
      <c r="D3061" t="s">
        <v>14</v>
      </c>
      <c r="E3061" t="s">
        <v>10121</v>
      </c>
      <c r="F3061" t="s">
        <v>7036</v>
      </c>
      <c r="G3061" t="s">
        <v>10261</v>
      </c>
      <c r="H3061" s="9">
        <v>43833</v>
      </c>
      <c r="I3061" s="10">
        <v>0.50555555555555554</v>
      </c>
      <c r="J3061" s="11">
        <v>13.61</v>
      </c>
      <c r="K3061" t="s">
        <v>10122</v>
      </c>
      <c r="L3061" t="str">
        <f t="shared" si="94"/>
        <v>98824035</v>
      </c>
      <c r="M3061" t="str">
        <f t="shared" si="95"/>
        <v>64100300</v>
      </c>
      <c r="N3061" t="str">
        <f>VLOOKUP($L3061,Map_Organization!$F:$I,2,FALSE)</f>
        <v>UC5</v>
      </c>
      <c r="O3061" t="str">
        <f>VLOOKUP($L3061,Map_Organization!$F:$I,3,FALSE)</f>
        <v>930</v>
      </c>
      <c r="P3061" t="str">
        <f>VLOOKUP($L3061,Map_Organization!$F:$I,4,FALSE)</f>
        <v>8414</v>
      </c>
      <c r="Q3061" t="str">
        <f>VLOOKUP($M3061,Map_GL!$B:$N,11,FALSE)</f>
        <v>75B</v>
      </c>
      <c r="R3061" t="str">
        <f>VLOOKUP($M3061,Map_GL!$B:$N,12,FALSE)</f>
        <v>000</v>
      </c>
      <c r="S3061" t="str">
        <f>VLOOKUP($M3061,Map_GL!$B:$N,13,FALSE)</f>
        <v>00</v>
      </c>
      <c r="T3061"/>
    </row>
    <row r="3062" spans="1:20" x14ac:dyDescent="0.25">
      <c r="A3062" t="s">
        <v>8</v>
      </c>
      <c r="B3062" t="s">
        <v>10</v>
      </c>
      <c r="C3062" t="s">
        <v>12</v>
      </c>
      <c r="D3062" t="s">
        <v>14</v>
      </c>
      <c r="E3062" t="s">
        <v>10121</v>
      </c>
      <c r="F3062" t="s">
        <v>7036</v>
      </c>
      <c r="G3062" t="s">
        <v>10226</v>
      </c>
      <c r="H3062" s="9">
        <v>43833</v>
      </c>
      <c r="I3062" s="10">
        <v>0.50555555555555554</v>
      </c>
      <c r="J3062" s="11">
        <v>-364</v>
      </c>
      <c r="K3062" t="s">
        <v>10122</v>
      </c>
      <c r="L3062" t="str">
        <f t="shared" si="94"/>
        <v>98824035</v>
      </c>
      <c r="M3062" t="str">
        <f t="shared" si="95"/>
        <v>64100112</v>
      </c>
      <c r="N3062" t="str">
        <f>VLOOKUP($L3062,Map_Organization!$F:$I,2,FALSE)</f>
        <v>UC5</v>
      </c>
      <c r="O3062" t="str">
        <f>VLOOKUP($L3062,Map_Organization!$F:$I,3,FALSE)</f>
        <v>930</v>
      </c>
      <c r="P3062" t="str">
        <f>VLOOKUP($L3062,Map_Organization!$F:$I,4,FALSE)</f>
        <v>8414</v>
      </c>
      <c r="Q3062" t="str">
        <f>VLOOKUP($M3062,Map_GL!$B:$N,11,FALSE)</f>
        <v>75B</v>
      </c>
      <c r="R3062" t="str">
        <f>VLOOKUP($M3062,Map_GL!$B:$N,12,FALSE)</f>
        <v>000</v>
      </c>
      <c r="S3062" t="str">
        <f>VLOOKUP($M3062,Map_GL!$B:$N,13,FALSE)</f>
        <v>00</v>
      </c>
      <c r="T3062"/>
    </row>
    <row r="3063" spans="1:20" x14ac:dyDescent="0.25">
      <c r="A3063" t="s">
        <v>8</v>
      </c>
      <c r="B3063" t="s">
        <v>10</v>
      </c>
      <c r="C3063" t="s">
        <v>12</v>
      </c>
      <c r="D3063" t="s">
        <v>14</v>
      </c>
      <c r="E3063" t="s">
        <v>10121</v>
      </c>
      <c r="F3063" t="s">
        <v>7036</v>
      </c>
      <c r="G3063" t="s">
        <v>10227</v>
      </c>
      <c r="H3063" s="9">
        <v>43833</v>
      </c>
      <c r="I3063" s="10">
        <v>0.50555555555555554</v>
      </c>
      <c r="J3063" s="11">
        <v>364</v>
      </c>
      <c r="K3063" t="s">
        <v>10122</v>
      </c>
      <c r="L3063" t="str">
        <f t="shared" si="94"/>
        <v>98824035</v>
      </c>
      <c r="M3063" t="str">
        <f t="shared" si="95"/>
        <v>64100520</v>
      </c>
      <c r="N3063" t="str">
        <f>VLOOKUP($L3063,Map_Organization!$F:$I,2,FALSE)</f>
        <v>UC5</v>
      </c>
      <c r="O3063" t="str">
        <f>VLOOKUP($L3063,Map_Organization!$F:$I,3,FALSE)</f>
        <v>930</v>
      </c>
      <c r="P3063" t="str">
        <f>VLOOKUP($L3063,Map_Organization!$F:$I,4,FALSE)</f>
        <v>8414</v>
      </c>
      <c r="Q3063" t="str">
        <f>VLOOKUP($M3063,Map_GL!$B:$N,11,FALSE)</f>
        <v>75B</v>
      </c>
      <c r="R3063" t="str">
        <f>VLOOKUP($M3063,Map_GL!$B:$N,12,FALSE)</f>
        <v>000</v>
      </c>
      <c r="S3063" t="str">
        <f>VLOOKUP($M3063,Map_GL!$B:$N,13,FALSE)</f>
        <v>00</v>
      </c>
      <c r="T3063"/>
    </row>
    <row r="3064" spans="1:20" x14ac:dyDescent="0.25">
      <c r="A3064" t="s">
        <v>8</v>
      </c>
      <c r="B3064" t="s">
        <v>10</v>
      </c>
      <c r="C3064" t="s">
        <v>12</v>
      </c>
      <c r="D3064" t="s">
        <v>14</v>
      </c>
      <c r="E3064" t="s">
        <v>10121</v>
      </c>
      <c r="F3064" t="s">
        <v>7036</v>
      </c>
      <c r="G3064" t="s">
        <v>10228</v>
      </c>
      <c r="H3064" s="9">
        <v>43833</v>
      </c>
      <c r="I3064" s="10">
        <v>0.50555555555555554</v>
      </c>
      <c r="J3064" s="11">
        <v>2089.9300000000003</v>
      </c>
      <c r="K3064" t="s">
        <v>10122</v>
      </c>
      <c r="L3064" t="str">
        <f t="shared" si="94"/>
        <v>98824035</v>
      </c>
      <c r="M3064" t="str">
        <f t="shared" si="95"/>
        <v>64106031</v>
      </c>
      <c r="N3064" t="str">
        <f>VLOOKUP($L3064,Map_Organization!$F:$I,2,FALSE)</f>
        <v>UC5</v>
      </c>
      <c r="O3064" t="str">
        <f>VLOOKUP($L3064,Map_Organization!$F:$I,3,FALSE)</f>
        <v>930</v>
      </c>
      <c r="P3064" t="str">
        <f>VLOOKUP($L3064,Map_Organization!$F:$I,4,FALSE)</f>
        <v>8414</v>
      </c>
      <c r="Q3064" t="str">
        <f>VLOOKUP($M3064,Map_GL!$B:$N,11,FALSE)</f>
        <v>75B</v>
      </c>
      <c r="R3064" t="str">
        <f>VLOOKUP($M3064,Map_GL!$B:$N,12,FALSE)</f>
        <v>000</v>
      </c>
      <c r="S3064" t="str">
        <f>VLOOKUP($M3064,Map_GL!$B:$N,13,FALSE)</f>
        <v>00</v>
      </c>
      <c r="T3064"/>
    </row>
    <row r="3065" spans="1:20" x14ac:dyDescent="0.25">
      <c r="A3065" t="s">
        <v>8</v>
      </c>
      <c r="B3065" t="s">
        <v>10</v>
      </c>
      <c r="C3065" t="s">
        <v>12</v>
      </c>
      <c r="D3065" t="s">
        <v>14</v>
      </c>
      <c r="E3065" t="s">
        <v>10121</v>
      </c>
      <c r="F3065" t="s">
        <v>7036</v>
      </c>
      <c r="G3065" t="s">
        <v>10229</v>
      </c>
      <c r="H3065" s="9">
        <v>43833</v>
      </c>
      <c r="I3065" s="10">
        <v>0.50555555555555554</v>
      </c>
      <c r="J3065" s="11">
        <v>116.44</v>
      </c>
      <c r="K3065" t="s">
        <v>10122</v>
      </c>
      <c r="L3065" t="str">
        <f t="shared" si="94"/>
        <v>98824035</v>
      </c>
      <c r="M3065" t="str">
        <f t="shared" si="95"/>
        <v>64502021</v>
      </c>
      <c r="N3065" t="str">
        <f>VLOOKUP($L3065,Map_Organization!$F:$I,2,FALSE)</f>
        <v>UC5</v>
      </c>
      <c r="O3065" t="str">
        <f>VLOOKUP($L3065,Map_Organization!$F:$I,3,FALSE)</f>
        <v>930</v>
      </c>
      <c r="P3065" t="str">
        <f>VLOOKUP($L3065,Map_Organization!$F:$I,4,FALSE)</f>
        <v>8414</v>
      </c>
      <c r="Q3065" t="str">
        <f>VLOOKUP($M3065,Map_GL!$B:$N,11,FALSE)</f>
        <v>75B</v>
      </c>
      <c r="R3065" t="str">
        <f>VLOOKUP($M3065,Map_GL!$B:$N,12,FALSE)</f>
        <v>000</v>
      </c>
      <c r="S3065" t="str">
        <f>VLOOKUP($M3065,Map_GL!$B:$N,13,FALSE)</f>
        <v>00</v>
      </c>
      <c r="T3065"/>
    </row>
    <row r="3066" spans="1:20" x14ac:dyDescent="0.25">
      <c r="A3066" t="s">
        <v>8</v>
      </c>
      <c r="B3066" t="s">
        <v>10</v>
      </c>
      <c r="C3066" t="s">
        <v>12</v>
      </c>
      <c r="D3066" t="s">
        <v>14</v>
      </c>
      <c r="E3066" t="s">
        <v>10121</v>
      </c>
      <c r="F3066" t="s">
        <v>7036</v>
      </c>
      <c r="G3066" t="s">
        <v>10230</v>
      </c>
      <c r="H3066" s="9">
        <v>43833</v>
      </c>
      <c r="I3066" s="10">
        <v>0.50555555555555554</v>
      </c>
      <c r="J3066" s="11">
        <v>1193.67</v>
      </c>
      <c r="K3066" t="s">
        <v>10122</v>
      </c>
      <c r="L3066" t="str">
        <f t="shared" si="94"/>
        <v>98824035</v>
      </c>
      <c r="M3066" t="str">
        <f t="shared" si="95"/>
        <v>64503001</v>
      </c>
      <c r="N3066" t="str">
        <f>VLOOKUP($L3066,Map_Organization!$F:$I,2,FALSE)</f>
        <v>UC5</v>
      </c>
      <c r="O3066" t="str">
        <f>VLOOKUP($L3066,Map_Organization!$F:$I,3,FALSE)</f>
        <v>930</v>
      </c>
      <c r="P3066" t="str">
        <f>VLOOKUP($L3066,Map_Organization!$F:$I,4,FALSE)</f>
        <v>8414</v>
      </c>
      <c r="Q3066" t="str">
        <f>VLOOKUP($M3066,Map_GL!$B:$N,11,FALSE)</f>
        <v>75B</v>
      </c>
      <c r="R3066" t="str">
        <f>VLOOKUP($M3066,Map_GL!$B:$N,12,FALSE)</f>
        <v>000</v>
      </c>
      <c r="S3066" t="str">
        <f>VLOOKUP($M3066,Map_GL!$B:$N,13,FALSE)</f>
        <v>00</v>
      </c>
      <c r="T3066"/>
    </row>
    <row r="3067" spans="1:20" x14ac:dyDescent="0.25">
      <c r="A3067" t="s">
        <v>8</v>
      </c>
      <c r="B3067" t="s">
        <v>10</v>
      </c>
      <c r="C3067" t="s">
        <v>12</v>
      </c>
      <c r="D3067" t="s">
        <v>14</v>
      </c>
      <c r="E3067" t="s">
        <v>10121</v>
      </c>
      <c r="F3067" t="s">
        <v>7036</v>
      </c>
      <c r="G3067" t="s">
        <v>10231</v>
      </c>
      <c r="H3067" s="9">
        <v>43833</v>
      </c>
      <c r="I3067" s="10">
        <v>0.50555555555555554</v>
      </c>
      <c r="J3067" s="11">
        <v>205.87</v>
      </c>
      <c r="K3067" t="s">
        <v>10122</v>
      </c>
      <c r="L3067" t="str">
        <f t="shared" si="94"/>
        <v>98824035</v>
      </c>
      <c r="M3067" t="str">
        <f t="shared" si="95"/>
        <v>61620003</v>
      </c>
      <c r="N3067" t="str">
        <f>VLOOKUP($L3067,Map_Organization!$F:$I,2,FALSE)</f>
        <v>UC5</v>
      </c>
      <c r="O3067" t="str">
        <f>VLOOKUP($L3067,Map_Organization!$F:$I,3,FALSE)</f>
        <v>930</v>
      </c>
      <c r="P3067" t="str">
        <f>VLOOKUP($L3067,Map_Organization!$F:$I,4,FALSE)</f>
        <v>8414</v>
      </c>
      <c r="Q3067" t="str">
        <f>VLOOKUP($M3067,Map_GL!$B:$N,11,FALSE)</f>
        <v>794</v>
      </c>
      <c r="R3067" t="str">
        <f>VLOOKUP($M3067,Map_GL!$B:$N,12,FALSE)</f>
        <v>401</v>
      </c>
      <c r="S3067" t="str">
        <f>VLOOKUP($M3067,Map_GL!$B:$N,13,FALSE)</f>
        <v>00</v>
      </c>
      <c r="T3067"/>
    </row>
    <row r="3068" spans="1:20" x14ac:dyDescent="0.25">
      <c r="A3068" t="s">
        <v>8</v>
      </c>
      <c r="B3068" t="s">
        <v>10</v>
      </c>
      <c r="C3068" t="s">
        <v>12</v>
      </c>
      <c r="D3068" t="s">
        <v>14</v>
      </c>
      <c r="E3068" t="s">
        <v>10121</v>
      </c>
      <c r="F3068" t="s">
        <v>7036</v>
      </c>
      <c r="G3068" t="s">
        <v>10232</v>
      </c>
      <c r="H3068" s="9">
        <v>43833</v>
      </c>
      <c r="I3068" s="10">
        <v>0.50555555555555554</v>
      </c>
      <c r="J3068" s="11">
        <v>41.38</v>
      </c>
      <c r="K3068" t="s">
        <v>10122</v>
      </c>
      <c r="L3068" t="str">
        <f t="shared" si="94"/>
        <v>98824035</v>
      </c>
      <c r="M3068" t="str">
        <f t="shared" si="95"/>
        <v>64501011</v>
      </c>
      <c r="N3068" t="str">
        <f>VLOOKUP($L3068,Map_Organization!$F:$I,2,FALSE)</f>
        <v>UC5</v>
      </c>
      <c r="O3068" t="str">
        <f>VLOOKUP($L3068,Map_Organization!$F:$I,3,FALSE)</f>
        <v>930</v>
      </c>
      <c r="P3068" t="str">
        <f>VLOOKUP($L3068,Map_Organization!$F:$I,4,FALSE)</f>
        <v>8414</v>
      </c>
      <c r="Q3068" t="str">
        <f>VLOOKUP($M3068,Map_GL!$B:$N,11,FALSE)</f>
        <v>75B</v>
      </c>
      <c r="R3068" t="str">
        <f>VLOOKUP($M3068,Map_GL!$B:$N,12,FALSE)</f>
        <v>000</v>
      </c>
      <c r="S3068" t="str">
        <f>VLOOKUP($M3068,Map_GL!$B:$N,13,FALSE)</f>
        <v>00</v>
      </c>
      <c r="T3068"/>
    </row>
    <row r="3069" spans="1:20" x14ac:dyDescent="0.25">
      <c r="A3069" t="s">
        <v>8</v>
      </c>
      <c r="B3069" t="s">
        <v>10</v>
      </c>
      <c r="C3069" t="s">
        <v>12</v>
      </c>
      <c r="D3069" t="s">
        <v>14</v>
      </c>
      <c r="E3069" t="s">
        <v>10121</v>
      </c>
      <c r="F3069" t="s">
        <v>7036</v>
      </c>
      <c r="G3069" t="s">
        <v>10233</v>
      </c>
      <c r="H3069" s="9">
        <v>43833</v>
      </c>
      <c r="I3069" s="10">
        <v>0.50555555555555554</v>
      </c>
      <c r="J3069" s="11">
        <v>-240.36</v>
      </c>
      <c r="K3069" t="s">
        <v>10122</v>
      </c>
      <c r="L3069" t="str">
        <f t="shared" si="94"/>
        <v>98824035</v>
      </c>
      <c r="M3069" t="str">
        <f t="shared" si="95"/>
        <v>64501111</v>
      </c>
      <c r="N3069" t="str">
        <f>VLOOKUP($L3069,Map_Organization!$F:$I,2,FALSE)</f>
        <v>UC5</v>
      </c>
      <c r="O3069" t="str">
        <f>VLOOKUP($L3069,Map_Organization!$F:$I,3,FALSE)</f>
        <v>930</v>
      </c>
      <c r="P3069" t="str">
        <f>VLOOKUP($L3069,Map_Organization!$F:$I,4,FALSE)</f>
        <v>8414</v>
      </c>
      <c r="Q3069" t="str">
        <f>VLOOKUP($M3069,Map_GL!$B:$N,11,FALSE)</f>
        <v>75B</v>
      </c>
      <c r="R3069" t="str">
        <f>VLOOKUP($M3069,Map_GL!$B:$N,12,FALSE)</f>
        <v>000</v>
      </c>
      <c r="S3069" t="str">
        <f>VLOOKUP($M3069,Map_GL!$B:$N,13,FALSE)</f>
        <v>00</v>
      </c>
      <c r="T3069"/>
    </row>
    <row r="3070" spans="1:20" x14ac:dyDescent="0.25">
      <c r="A3070" t="s">
        <v>8</v>
      </c>
      <c r="B3070" t="s">
        <v>10</v>
      </c>
      <c r="C3070" t="s">
        <v>12</v>
      </c>
      <c r="D3070" t="s">
        <v>14</v>
      </c>
      <c r="E3070" t="s">
        <v>10121</v>
      </c>
      <c r="F3070" t="s">
        <v>7036</v>
      </c>
      <c r="G3070" t="s">
        <v>10234</v>
      </c>
      <c r="H3070" s="9">
        <v>43833</v>
      </c>
      <c r="I3070" s="10">
        <v>0.50555555555555554</v>
      </c>
      <c r="J3070" s="11">
        <v>384.77</v>
      </c>
      <c r="K3070" t="s">
        <v>10122</v>
      </c>
      <c r="L3070" t="str">
        <f t="shared" si="94"/>
        <v>98824035</v>
      </c>
      <c r="M3070" t="str">
        <f t="shared" si="95"/>
        <v>64501611</v>
      </c>
      <c r="N3070" t="str">
        <f>VLOOKUP($L3070,Map_Organization!$F:$I,2,FALSE)</f>
        <v>UC5</v>
      </c>
      <c r="O3070" t="str">
        <f>VLOOKUP($L3070,Map_Organization!$F:$I,3,FALSE)</f>
        <v>930</v>
      </c>
      <c r="P3070" t="str">
        <f>VLOOKUP($L3070,Map_Organization!$F:$I,4,FALSE)</f>
        <v>8414</v>
      </c>
      <c r="Q3070" t="str">
        <f>VLOOKUP($M3070,Map_GL!$B:$N,11,FALSE)</f>
        <v>75B</v>
      </c>
      <c r="R3070" t="str">
        <f>VLOOKUP($M3070,Map_GL!$B:$N,12,FALSE)</f>
        <v>000</v>
      </c>
      <c r="S3070" t="str">
        <f>VLOOKUP($M3070,Map_GL!$B:$N,13,FALSE)</f>
        <v>00</v>
      </c>
      <c r="T3070"/>
    </row>
    <row r="3071" spans="1:20" x14ac:dyDescent="0.25">
      <c r="A3071" t="s">
        <v>8</v>
      </c>
      <c r="B3071" t="s">
        <v>10</v>
      </c>
      <c r="C3071" t="s">
        <v>12</v>
      </c>
      <c r="D3071" t="s">
        <v>14</v>
      </c>
      <c r="E3071" t="s">
        <v>10121</v>
      </c>
      <c r="F3071" t="s">
        <v>7036</v>
      </c>
      <c r="G3071" t="s">
        <v>10235</v>
      </c>
      <c r="H3071" s="9">
        <v>43833</v>
      </c>
      <c r="I3071" s="10">
        <v>0.50555555555555554</v>
      </c>
      <c r="J3071" s="11">
        <v>30.18</v>
      </c>
      <c r="K3071" t="s">
        <v>10122</v>
      </c>
      <c r="L3071" t="str">
        <f t="shared" si="94"/>
        <v>98824035</v>
      </c>
      <c r="M3071" t="str">
        <f t="shared" si="95"/>
        <v>64501621</v>
      </c>
      <c r="N3071" t="str">
        <f>VLOOKUP($L3071,Map_Organization!$F:$I,2,FALSE)</f>
        <v>UC5</v>
      </c>
      <c r="O3071" t="str">
        <f>VLOOKUP($L3071,Map_Organization!$F:$I,3,FALSE)</f>
        <v>930</v>
      </c>
      <c r="P3071" t="str">
        <f>VLOOKUP($L3071,Map_Organization!$F:$I,4,FALSE)</f>
        <v>8414</v>
      </c>
      <c r="Q3071" t="str">
        <f>VLOOKUP($M3071,Map_GL!$B:$N,11,FALSE)</f>
        <v>75B</v>
      </c>
      <c r="R3071" t="str">
        <f>VLOOKUP($M3071,Map_GL!$B:$N,12,FALSE)</f>
        <v>000</v>
      </c>
      <c r="S3071" t="str">
        <f>VLOOKUP($M3071,Map_GL!$B:$N,13,FALSE)</f>
        <v>00</v>
      </c>
      <c r="T3071"/>
    </row>
    <row r="3072" spans="1:20" x14ac:dyDescent="0.25">
      <c r="A3072" t="s">
        <v>8</v>
      </c>
      <c r="B3072" t="s">
        <v>10</v>
      </c>
      <c r="C3072" t="s">
        <v>12</v>
      </c>
      <c r="D3072" t="s">
        <v>14</v>
      </c>
      <c r="E3072" t="s">
        <v>10121</v>
      </c>
      <c r="F3072" t="s">
        <v>7036</v>
      </c>
      <c r="G3072" t="s">
        <v>10236</v>
      </c>
      <c r="H3072" s="9">
        <v>43833</v>
      </c>
      <c r="I3072" s="10">
        <v>0.50555555555555554</v>
      </c>
      <c r="J3072" s="11">
        <v>95.41</v>
      </c>
      <c r="K3072" t="s">
        <v>10122</v>
      </c>
      <c r="L3072" t="str">
        <f t="shared" si="94"/>
        <v>98824035</v>
      </c>
      <c r="M3072" t="str">
        <f t="shared" si="95"/>
        <v>64501631</v>
      </c>
      <c r="N3072" t="str">
        <f>VLOOKUP($L3072,Map_Organization!$F:$I,2,FALSE)</f>
        <v>UC5</v>
      </c>
      <c r="O3072" t="str">
        <f>VLOOKUP($L3072,Map_Organization!$F:$I,3,FALSE)</f>
        <v>930</v>
      </c>
      <c r="P3072" t="str">
        <f>VLOOKUP($L3072,Map_Organization!$F:$I,4,FALSE)</f>
        <v>8414</v>
      </c>
      <c r="Q3072" t="str">
        <f>VLOOKUP($M3072,Map_GL!$B:$N,11,FALSE)</f>
        <v>75B</v>
      </c>
      <c r="R3072" t="str">
        <f>VLOOKUP($M3072,Map_GL!$B:$N,12,FALSE)</f>
        <v>000</v>
      </c>
      <c r="S3072" t="str">
        <f>VLOOKUP($M3072,Map_GL!$B:$N,13,FALSE)</f>
        <v>00</v>
      </c>
      <c r="T3072"/>
    </row>
    <row r="3073" spans="1:20" x14ac:dyDescent="0.25">
      <c r="A3073" t="s">
        <v>8</v>
      </c>
      <c r="B3073" t="s">
        <v>10</v>
      </c>
      <c r="C3073" t="s">
        <v>12</v>
      </c>
      <c r="D3073" t="s">
        <v>14</v>
      </c>
      <c r="E3073" t="s">
        <v>10121</v>
      </c>
      <c r="F3073" t="s">
        <v>7036</v>
      </c>
      <c r="G3073" t="s">
        <v>10237</v>
      </c>
      <c r="H3073" s="9">
        <v>43833</v>
      </c>
      <c r="I3073" s="10">
        <v>0.50555555555555554</v>
      </c>
      <c r="J3073" s="11">
        <v>-2089.9300000000003</v>
      </c>
      <c r="K3073" t="s">
        <v>10122</v>
      </c>
      <c r="L3073" t="str">
        <f t="shared" si="94"/>
        <v>98824035</v>
      </c>
      <c r="M3073" t="str">
        <f t="shared" si="95"/>
        <v>64106031</v>
      </c>
      <c r="N3073" t="str">
        <f>VLOOKUP($L3073,Map_Organization!$F:$I,2,FALSE)</f>
        <v>UC5</v>
      </c>
      <c r="O3073" t="str">
        <f>VLOOKUP($L3073,Map_Organization!$F:$I,3,FALSE)</f>
        <v>930</v>
      </c>
      <c r="P3073" t="str">
        <f>VLOOKUP($L3073,Map_Organization!$F:$I,4,FALSE)</f>
        <v>8414</v>
      </c>
      <c r="Q3073" t="str">
        <f>VLOOKUP($M3073,Map_GL!$B:$N,11,FALSE)</f>
        <v>75B</v>
      </c>
      <c r="R3073" t="str">
        <f>VLOOKUP($M3073,Map_GL!$B:$N,12,FALSE)</f>
        <v>000</v>
      </c>
      <c r="S3073" t="str">
        <f>VLOOKUP($M3073,Map_GL!$B:$N,13,FALSE)</f>
        <v>00</v>
      </c>
      <c r="T3073"/>
    </row>
    <row r="3074" spans="1:20" x14ac:dyDescent="0.25">
      <c r="A3074" t="s">
        <v>8</v>
      </c>
      <c r="B3074" t="s">
        <v>10</v>
      </c>
      <c r="C3074" t="s">
        <v>12</v>
      </c>
      <c r="D3074" t="s">
        <v>14</v>
      </c>
      <c r="E3074" t="s">
        <v>10121</v>
      </c>
      <c r="F3074" t="s">
        <v>7036</v>
      </c>
      <c r="G3074" t="s">
        <v>10238</v>
      </c>
      <c r="H3074" s="9">
        <v>43833</v>
      </c>
      <c r="I3074" s="10">
        <v>0.50555555555555554</v>
      </c>
      <c r="J3074" s="11">
        <v>2089.9300000000003</v>
      </c>
      <c r="K3074" t="s">
        <v>10122</v>
      </c>
      <c r="L3074" t="str">
        <f t="shared" si="94"/>
        <v>98824035</v>
      </c>
      <c r="M3074" t="str">
        <f t="shared" si="95"/>
        <v>64106030</v>
      </c>
      <c r="N3074" t="str">
        <f>VLOOKUP($L3074,Map_Organization!$F:$I,2,FALSE)</f>
        <v>UC5</v>
      </c>
      <c r="O3074" t="str">
        <f>VLOOKUP($L3074,Map_Organization!$F:$I,3,FALSE)</f>
        <v>930</v>
      </c>
      <c r="P3074" t="str">
        <f>VLOOKUP($L3074,Map_Organization!$F:$I,4,FALSE)</f>
        <v>8414</v>
      </c>
      <c r="Q3074" t="str">
        <f>VLOOKUP($M3074,Map_GL!$B:$N,11,FALSE)</f>
        <v>75B</v>
      </c>
      <c r="R3074" t="str">
        <f>VLOOKUP($M3074,Map_GL!$B:$N,12,FALSE)</f>
        <v>000</v>
      </c>
      <c r="S3074" t="str">
        <f>VLOOKUP($M3074,Map_GL!$B:$N,13,FALSE)</f>
        <v>00</v>
      </c>
      <c r="T3074"/>
    </row>
    <row r="3075" spans="1:20" x14ac:dyDescent="0.25">
      <c r="A3075" t="s">
        <v>8</v>
      </c>
      <c r="B3075" t="s">
        <v>10</v>
      </c>
      <c r="C3075" t="s">
        <v>12</v>
      </c>
      <c r="D3075" t="s">
        <v>14</v>
      </c>
      <c r="E3075" t="s">
        <v>10121</v>
      </c>
      <c r="F3075" t="s">
        <v>7036</v>
      </c>
      <c r="G3075" t="s">
        <v>10239</v>
      </c>
      <c r="H3075" s="9">
        <v>43833</v>
      </c>
      <c r="I3075" s="10">
        <v>0.50555555555555554</v>
      </c>
      <c r="J3075" s="11">
        <v>-116.44</v>
      </c>
      <c r="K3075" t="s">
        <v>10122</v>
      </c>
      <c r="L3075" t="str">
        <f t="shared" si="94"/>
        <v>98824035</v>
      </c>
      <c r="M3075" t="str">
        <f t="shared" si="95"/>
        <v>64502021</v>
      </c>
      <c r="N3075" t="str">
        <f>VLOOKUP($L3075,Map_Organization!$F:$I,2,FALSE)</f>
        <v>UC5</v>
      </c>
      <c r="O3075" t="str">
        <f>VLOOKUP($L3075,Map_Organization!$F:$I,3,FALSE)</f>
        <v>930</v>
      </c>
      <c r="P3075" t="str">
        <f>VLOOKUP($L3075,Map_Organization!$F:$I,4,FALSE)</f>
        <v>8414</v>
      </c>
      <c r="Q3075" t="str">
        <f>VLOOKUP($M3075,Map_GL!$B:$N,11,FALSE)</f>
        <v>75B</v>
      </c>
      <c r="R3075" t="str">
        <f>VLOOKUP($M3075,Map_GL!$B:$N,12,FALSE)</f>
        <v>000</v>
      </c>
      <c r="S3075" t="str">
        <f>VLOOKUP($M3075,Map_GL!$B:$N,13,FALSE)</f>
        <v>00</v>
      </c>
      <c r="T3075"/>
    </row>
    <row r="3076" spans="1:20" x14ac:dyDescent="0.25">
      <c r="A3076" t="s">
        <v>8</v>
      </c>
      <c r="B3076" t="s">
        <v>10</v>
      </c>
      <c r="C3076" t="s">
        <v>12</v>
      </c>
      <c r="D3076" t="s">
        <v>14</v>
      </c>
      <c r="E3076" t="s">
        <v>10121</v>
      </c>
      <c r="F3076" t="s">
        <v>7036</v>
      </c>
      <c r="G3076" t="s">
        <v>10240</v>
      </c>
      <c r="H3076" s="9">
        <v>43833</v>
      </c>
      <c r="I3076" s="10">
        <v>0.50555555555555554</v>
      </c>
      <c r="J3076" s="11">
        <v>-1193.67</v>
      </c>
      <c r="K3076" t="s">
        <v>10122</v>
      </c>
      <c r="L3076" t="str">
        <f t="shared" si="94"/>
        <v>98824035</v>
      </c>
      <c r="M3076" t="str">
        <f t="shared" si="95"/>
        <v>64503001</v>
      </c>
      <c r="N3076" t="str">
        <f>VLOOKUP($L3076,Map_Organization!$F:$I,2,FALSE)</f>
        <v>UC5</v>
      </c>
      <c r="O3076" t="str">
        <f>VLOOKUP($L3076,Map_Organization!$F:$I,3,FALSE)</f>
        <v>930</v>
      </c>
      <c r="P3076" t="str">
        <f>VLOOKUP($L3076,Map_Organization!$F:$I,4,FALSE)</f>
        <v>8414</v>
      </c>
      <c r="Q3076" t="str">
        <f>VLOOKUP($M3076,Map_GL!$B:$N,11,FALSE)</f>
        <v>75B</v>
      </c>
      <c r="R3076" t="str">
        <f>VLOOKUP($M3076,Map_GL!$B:$N,12,FALSE)</f>
        <v>000</v>
      </c>
      <c r="S3076" t="str">
        <f>VLOOKUP($M3076,Map_GL!$B:$N,13,FALSE)</f>
        <v>00</v>
      </c>
      <c r="T3076"/>
    </row>
    <row r="3077" spans="1:20" x14ac:dyDescent="0.25">
      <c r="A3077" t="s">
        <v>8</v>
      </c>
      <c r="B3077" t="s">
        <v>10</v>
      </c>
      <c r="C3077" t="s">
        <v>12</v>
      </c>
      <c r="D3077" t="s">
        <v>14</v>
      </c>
      <c r="E3077" t="s">
        <v>10121</v>
      </c>
      <c r="F3077" t="s">
        <v>7036</v>
      </c>
      <c r="G3077" t="s">
        <v>10241</v>
      </c>
      <c r="H3077" s="9">
        <v>43833</v>
      </c>
      <c r="I3077" s="10">
        <v>0.50555555555555554</v>
      </c>
      <c r="J3077" s="11">
        <v>116.44</v>
      </c>
      <c r="K3077" t="s">
        <v>10122</v>
      </c>
      <c r="L3077" t="str">
        <f t="shared" ref="L3077:L3140" si="96">SUBSTITUTE(RIGHT($F3077,9),"-","")</f>
        <v>98824035</v>
      </c>
      <c r="M3077" t="str">
        <f t="shared" ref="M3077:M3140" si="97">SUBSTITUTE(RIGHT($G3077,9),".","")</f>
        <v>64502020</v>
      </c>
      <c r="N3077" t="str">
        <f>VLOOKUP($L3077,Map_Organization!$F:$I,2,FALSE)</f>
        <v>UC5</v>
      </c>
      <c r="O3077" t="str">
        <f>VLOOKUP($L3077,Map_Organization!$F:$I,3,FALSE)</f>
        <v>930</v>
      </c>
      <c r="P3077" t="str">
        <f>VLOOKUP($L3077,Map_Organization!$F:$I,4,FALSE)</f>
        <v>8414</v>
      </c>
      <c r="Q3077" t="str">
        <f>VLOOKUP($M3077,Map_GL!$B:$N,11,FALSE)</f>
        <v>75B</v>
      </c>
      <c r="R3077" t="str">
        <f>VLOOKUP($M3077,Map_GL!$B:$N,12,FALSE)</f>
        <v>000</v>
      </c>
      <c r="S3077" t="str">
        <f>VLOOKUP($M3077,Map_GL!$B:$N,13,FALSE)</f>
        <v>00</v>
      </c>
      <c r="T3077"/>
    </row>
    <row r="3078" spans="1:20" x14ac:dyDescent="0.25">
      <c r="A3078" t="s">
        <v>8</v>
      </c>
      <c r="B3078" t="s">
        <v>10</v>
      </c>
      <c r="C3078" t="s">
        <v>12</v>
      </c>
      <c r="D3078" t="s">
        <v>14</v>
      </c>
      <c r="E3078" t="s">
        <v>10121</v>
      </c>
      <c r="F3078" t="s">
        <v>7036</v>
      </c>
      <c r="G3078" t="s">
        <v>10242</v>
      </c>
      <c r="H3078" s="9">
        <v>43833</v>
      </c>
      <c r="I3078" s="10">
        <v>0.50555555555555554</v>
      </c>
      <c r="J3078" s="11">
        <v>1475.98</v>
      </c>
      <c r="K3078" t="s">
        <v>10122</v>
      </c>
      <c r="L3078" t="str">
        <f t="shared" si="96"/>
        <v>98824035</v>
      </c>
      <c r="M3078" t="str">
        <f t="shared" si="97"/>
        <v>64503000</v>
      </c>
      <c r="N3078" t="str">
        <f>VLOOKUP($L3078,Map_Organization!$F:$I,2,FALSE)</f>
        <v>UC5</v>
      </c>
      <c r="O3078" t="str">
        <f>VLOOKUP($L3078,Map_Organization!$F:$I,3,FALSE)</f>
        <v>930</v>
      </c>
      <c r="P3078" t="str">
        <f>VLOOKUP($L3078,Map_Organization!$F:$I,4,FALSE)</f>
        <v>8414</v>
      </c>
      <c r="Q3078" t="str">
        <f>VLOOKUP($M3078,Map_GL!$B:$N,11,FALSE)</f>
        <v>75B</v>
      </c>
      <c r="R3078" t="str">
        <f>VLOOKUP($M3078,Map_GL!$B:$N,12,FALSE)</f>
        <v>000</v>
      </c>
      <c r="S3078" t="str">
        <f>VLOOKUP($M3078,Map_GL!$B:$N,13,FALSE)</f>
        <v>00</v>
      </c>
      <c r="T3078"/>
    </row>
    <row r="3079" spans="1:20" x14ac:dyDescent="0.25">
      <c r="A3079" t="s">
        <v>8</v>
      </c>
      <c r="B3079" t="s">
        <v>10</v>
      </c>
      <c r="C3079" t="s">
        <v>12</v>
      </c>
      <c r="D3079" t="s">
        <v>14</v>
      </c>
      <c r="E3079" t="s">
        <v>10121</v>
      </c>
      <c r="F3079" t="s">
        <v>7036</v>
      </c>
      <c r="G3079" t="s">
        <v>10243</v>
      </c>
      <c r="H3079" s="9">
        <v>43833</v>
      </c>
      <c r="I3079" s="10">
        <v>0.50555555555555554</v>
      </c>
      <c r="J3079" s="11">
        <v>-41.38</v>
      </c>
      <c r="K3079" t="s">
        <v>10122</v>
      </c>
      <c r="L3079" t="str">
        <f t="shared" si="96"/>
        <v>98824035</v>
      </c>
      <c r="M3079" t="str">
        <f t="shared" si="97"/>
        <v>64501011</v>
      </c>
      <c r="N3079" t="str">
        <f>VLOOKUP($L3079,Map_Organization!$F:$I,2,FALSE)</f>
        <v>UC5</v>
      </c>
      <c r="O3079" t="str">
        <f>VLOOKUP($L3079,Map_Organization!$F:$I,3,FALSE)</f>
        <v>930</v>
      </c>
      <c r="P3079" t="str">
        <f>VLOOKUP($L3079,Map_Organization!$F:$I,4,FALSE)</f>
        <v>8414</v>
      </c>
      <c r="Q3079" t="str">
        <f>VLOOKUP($M3079,Map_GL!$B:$N,11,FALSE)</f>
        <v>75B</v>
      </c>
      <c r="R3079" t="str">
        <f>VLOOKUP($M3079,Map_GL!$B:$N,12,FALSE)</f>
        <v>000</v>
      </c>
      <c r="S3079" t="str">
        <f>VLOOKUP($M3079,Map_GL!$B:$N,13,FALSE)</f>
        <v>00</v>
      </c>
      <c r="T3079"/>
    </row>
    <row r="3080" spans="1:20" x14ac:dyDescent="0.25">
      <c r="A3080" t="s">
        <v>8</v>
      </c>
      <c r="B3080" t="s">
        <v>10</v>
      </c>
      <c r="C3080" t="s">
        <v>12</v>
      </c>
      <c r="D3080" t="s">
        <v>14</v>
      </c>
      <c r="E3080" t="s">
        <v>10121</v>
      </c>
      <c r="F3080" t="s">
        <v>7036</v>
      </c>
      <c r="G3080" t="s">
        <v>10244</v>
      </c>
      <c r="H3080" s="9">
        <v>43833</v>
      </c>
      <c r="I3080" s="10">
        <v>0.50555555555555554</v>
      </c>
      <c r="J3080" s="11">
        <v>240.36</v>
      </c>
      <c r="K3080" t="s">
        <v>10122</v>
      </c>
      <c r="L3080" t="str">
        <f t="shared" si="96"/>
        <v>98824035</v>
      </c>
      <c r="M3080" t="str">
        <f t="shared" si="97"/>
        <v>64501111</v>
      </c>
      <c r="N3080" t="str">
        <f>VLOOKUP($L3080,Map_Organization!$F:$I,2,FALSE)</f>
        <v>UC5</v>
      </c>
      <c r="O3080" t="str">
        <f>VLOOKUP($L3080,Map_Organization!$F:$I,3,FALSE)</f>
        <v>930</v>
      </c>
      <c r="P3080" t="str">
        <f>VLOOKUP($L3080,Map_Organization!$F:$I,4,FALSE)</f>
        <v>8414</v>
      </c>
      <c r="Q3080" t="str">
        <f>VLOOKUP($M3080,Map_GL!$B:$N,11,FALSE)</f>
        <v>75B</v>
      </c>
      <c r="R3080" t="str">
        <f>VLOOKUP($M3080,Map_GL!$B:$N,12,FALSE)</f>
        <v>000</v>
      </c>
      <c r="S3080" t="str">
        <f>VLOOKUP($M3080,Map_GL!$B:$N,13,FALSE)</f>
        <v>00</v>
      </c>
      <c r="T3080"/>
    </row>
    <row r="3081" spans="1:20" x14ac:dyDescent="0.25">
      <c r="A3081" t="s">
        <v>8</v>
      </c>
      <c r="B3081" t="s">
        <v>10</v>
      </c>
      <c r="C3081" t="s">
        <v>12</v>
      </c>
      <c r="D3081" t="s">
        <v>14</v>
      </c>
      <c r="E3081" t="s">
        <v>10121</v>
      </c>
      <c r="F3081" t="s">
        <v>7036</v>
      </c>
      <c r="G3081" t="s">
        <v>10245</v>
      </c>
      <c r="H3081" s="9">
        <v>43833</v>
      </c>
      <c r="I3081" s="10">
        <v>0.50555555555555554</v>
      </c>
      <c r="J3081" s="11">
        <v>22.990000000000002</v>
      </c>
      <c r="K3081" t="s">
        <v>10122</v>
      </c>
      <c r="L3081" t="str">
        <f t="shared" si="96"/>
        <v>98824035</v>
      </c>
      <c r="M3081" t="str">
        <f t="shared" si="97"/>
        <v>64501009</v>
      </c>
      <c r="N3081" t="str">
        <f>VLOOKUP($L3081,Map_Organization!$F:$I,2,FALSE)</f>
        <v>UC5</v>
      </c>
      <c r="O3081" t="str">
        <f>VLOOKUP($L3081,Map_Organization!$F:$I,3,FALSE)</f>
        <v>930</v>
      </c>
      <c r="P3081" t="str">
        <f>VLOOKUP($L3081,Map_Organization!$F:$I,4,FALSE)</f>
        <v>8414</v>
      </c>
      <c r="Q3081" t="str">
        <f>VLOOKUP($M3081,Map_GL!$B:$N,11,FALSE)</f>
        <v>75B</v>
      </c>
      <c r="R3081" t="str">
        <f>VLOOKUP($M3081,Map_GL!$B:$N,12,FALSE)</f>
        <v>000</v>
      </c>
      <c r="S3081" t="str">
        <f>VLOOKUP($M3081,Map_GL!$B:$N,13,FALSE)</f>
        <v>00</v>
      </c>
      <c r="T3081"/>
    </row>
    <row r="3082" spans="1:20" x14ac:dyDescent="0.25">
      <c r="A3082" t="s">
        <v>8</v>
      </c>
      <c r="B3082" t="s">
        <v>10</v>
      </c>
      <c r="C3082" t="s">
        <v>12</v>
      </c>
      <c r="D3082" t="s">
        <v>14</v>
      </c>
      <c r="E3082" t="s">
        <v>10121</v>
      </c>
      <c r="F3082" t="s">
        <v>7036</v>
      </c>
      <c r="G3082" t="s">
        <v>10246</v>
      </c>
      <c r="H3082" s="9">
        <v>43833</v>
      </c>
      <c r="I3082" s="10">
        <v>0.50555555555555554</v>
      </c>
      <c r="J3082" s="11">
        <v>18.39</v>
      </c>
      <c r="K3082" t="s">
        <v>10122</v>
      </c>
      <c r="L3082" t="str">
        <f t="shared" si="96"/>
        <v>98824035</v>
      </c>
      <c r="M3082" t="str">
        <f t="shared" si="97"/>
        <v>64501010</v>
      </c>
      <c r="N3082" t="str">
        <f>VLOOKUP($L3082,Map_Organization!$F:$I,2,FALSE)</f>
        <v>UC5</v>
      </c>
      <c r="O3082" t="str">
        <f>VLOOKUP($L3082,Map_Organization!$F:$I,3,FALSE)</f>
        <v>930</v>
      </c>
      <c r="P3082" t="str">
        <f>VLOOKUP($L3082,Map_Organization!$F:$I,4,FALSE)</f>
        <v>8414</v>
      </c>
      <c r="Q3082" t="str">
        <f>VLOOKUP($M3082,Map_GL!$B:$N,11,FALSE)</f>
        <v>75B</v>
      </c>
      <c r="R3082" t="str">
        <f>VLOOKUP($M3082,Map_GL!$B:$N,12,FALSE)</f>
        <v>000</v>
      </c>
      <c r="S3082" t="str">
        <f>VLOOKUP($M3082,Map_GL!$B:$N,13,FALSE)</f>
        <v>00</v>
      </c>
      <c r="T3082"/>
    </row>
    <row r="3083" spans="1:20" x14ac:dyDescent="0.25">
      <c r="A3083" t="s">
        <v>8</v>
      </c>
      <c r="B3083" t="s">
        <v>10</v>
      </c>
      <c r="C3083" t="s">
        <v>12</v>
      </c>
      <c r="D3083" t="s">
        <v>14</v>
      </c>
      <c r="E3083" t="s">
        <v>10121</v>
      </c>
      <c r="F3083" t="s">
        <v>7036</v>
      </c>
      <c r="G3083" t="s">
        <v>10247</v>
      </c>
      <c r="H3083" s="9">
        <v>43833</v>
      </c>
      <c r="I3083" s="10">
        <v>0.50555555555555554</v>
      </c>
      <c r="J3083" s="11">
        <v>-240.36</v>
      </c>
      <c r="K3083" t="s">
        <v>10122</v>
      </c>
      <c r="L3083" t="str">
        <f t="shared" si="96"/>
        <v>98824035</v>
      </c>
      <c r="M3083" t="str">
        <f t="shared" si="97"/>
        <v>64501110</v>
      </c>
      <c r="N3083" t="str">
        <f>VLOOKUP($L3083,Map_Organization!$F:$I,2,FALSE)</f>
        <v>UC5</v>
      </c>
      <c r="O3083" t="str">
        <f>VLOOKUP($L3083,Map_Organization!$F:$I,3,FALSE)</f>
        <v>930</v>
      </c>
      <c r="P3083" t="str">
        <f>VLOOKUP($L3083,Map_Organization!$F:$I,4,FALSE)</f>
        <v>8414</v>
      </c>
      <c r="Q3083" t="str">
        <f>VLOOKUP($M3083,Map_GL!$B:$N,11,FALSE)</f>
        <v>75B</v>
      </c>
      <c r="R3083" t="str">
        <f>VLOOKUP($M3083,Map_GL!$B:$N,12,FALSE)</f>
        <v>000</v>
      </c>
      <c r="S3083" t="str">
        <f>VLOOKUP($M3083,Map_GL!$B:$N,13,FALSE)</f>
        <v>00</v>
      </c>
      <c r="T3083"/>
    </row>
    <row r="3084" spans="1:20" x14ac:dyDescent="0.25">
      <c r="A3084" t="s">
        <v>8</v>
      </c>
      <c r="B3084" t="s">
        <v>10</v>
      </c>
      <c r="C3084" t="s">
        <v>12</v>
      </c>
      <c r="D3084" t="s">
        <v>14</v>
      </c>
      <c r="E3084" t="s">
        <v>10121</v>
      </c>
      <c r="F3084" t="s">
        <v>7036</v>
      </c>
      <c r="G3084" t="s">
        <v>10248</v>
      </c>
      <c r="H3084" s="9">
        <v>43833</v>
      </c>
      <c r="I3084" s="10">
        <v>0.50555555555555554</v>
      </c>
      <c r="J3084" s="11">
        <v>-384.77</v>
      </c>
      <c r="K3084" t="s">
        <v>10122</v>
      </c>
      <c r="L3084" t="str">
        <f t="shared" si="96"/>
        <v>98824035</v>
      </c>
      <c r="M3084" t="str">
        <f t="shared" si="97"/>
        <v>64501611</v>
      </c>
      <c r="N3084" t="str">
        <f>VLOOKUP($L3084,Map_Organization!$F:$I,2,FALSE)</f>
        <v>UC5</v>
      </c>
      <c r="O3084" t="str">
        <f>VLOOKUP($L3084,Map_Organization!$F:$I,3,FALSE)</f>
        <v>930</v>
      </c>
      <c r="P3084" t="str">
        <f>VLOOKUP($L3084,Map_Organization!$F:$I,4,FALSE)</f>
        <v>8414</v>
      </c>
      <c r="Q3084" t="str">
        <f>VLOOKUP($M3084,Map_GL!$B:$N,11,FALSE)</f>
        <v>75B</v>
      </c>
      <c r="R3084" t="str">
        <f>VLOOKUP($M3084,Map_GL!$B:$N,12,FALSE)</f>
        <v>000</v>
      </c>
      <c r="S3084" t="str">
        <f>VLOOKUP($M3084,Map_GL!$B:$N,13,FALSE)</f>
        <v>00</v>
      </c>
      <c r="T3084"/>
    </row>
    <row r="3085" spans="1:20" x14ac:dyDescent="0.25">
      <c r="A3085" t="s">
        <v>8</v>
      </c>
      <c r="B3085" t="s">
        <v>10</v>
      </c>
      <c r="C3085" t="s">
        <v>12</v>
      </c>
      <c r="D3085" t="s">
        <v>14</v>
      </c>
      <c r="E3085" t="s">
        <v>10121</v>
      </c>
      <c r="F3085" t="s">
        <v>7036</v>
      </c>
      <c r="G3085" t="s">
        <v>10249</v>
      </c>
      <c r="H3085" s="9">
        <v>43833</v>
      </c>
      <c r="I3085" s="10">
        <v>0.50555555555555554</v>
      </c>
      <c r="J3085" s="11">
        <v>-30.18</v>
      </c>
      <c r="K3085" t="s">
        <v>10122</v>
      </c>
      <c r="L3085" t="str">
        <f t="shared" si="96"/>
        <v>98824035</v>
      </c>
      <c r="M3085" t="str">
        <f t="shared" si="97"/>
        <v>64501621</v>
      </c>
      <c r="N3085" t="str">
        <f>VLOOKUP($L3085,Map_Organization!$F:$I,2,FALSE)</f>
        <v>UC5</v>
      </c>
      <c r="O3085" t="str">
        <f>VLOOKUP($L3085,Map_Organization!$F:$I,3,FALSE)</f>
        <v>930</v>
      </c>
      <c r="P3085" t="str">
        <f>VLOOKUP($L3085,Map_Organization!$F:$I,4,FALSE)</f>
        <v>8414</v>
      </c>
      <c r="Q3085" t="str">
        <f>VLOOKUP($M3085,Map_GL!$B:$N,11,FALSE)</f>
        <v>75B</v>
      </c>
      <c r="R3085" t="str">
        <f>VLOOKUP($M3085,Map_GL!$B:$N,12,FALSE)</f>
        <v>000</v>
      </c>
      <c r="S3085" t="str">
        <f>VLOOKUP($M3085,Map_GL!$B:$N,13,FALSE)</f>
        <v>00</v>
      </c>
      <c r="T3085"/>
    </row>
    <row r="3086" spans="1:20" x14ac:dyDescent="0.25">
      <c r="A3086" t="s">
        <v>8</v>
      </c>
      <c r="B3086" t="s">
        <v>10</v>
      </c>
      <c r="C3086" t="s">
        <v>12</v>
      </c>
      <c r="D3086" t="s">
        <v>14</v>
      </c>
      <c r="E3086" t="s">
        <v>10121</v>
      </c>
      <c r="F3086" t="s">
        <v>7036</v>
      </c>
      <c r="G3086" t="s">
        <v>10250</v>
      </c>
      <c r="H3086" s="9">
        <v>43833</v>
      </c>
      <c r="I3086" s="10">
        <v>0.50555555555555554</v>
      </c>
      <c r="J3086" s="11">
        <v>384.77</v>
      </c>
      <c r="K3086" t="s">
        <v>10122</v>
      </c>
      <c r="L3086" t="str">
        <f t="shared" si="96"/>
        <v>98824035</v>
      </c>
      <c r="M3086" t="str">
        <f t="shared" si="97"/>
        <v>64501610</v>
      </c>
      <c r="N3086" t="str">
        <f>VLOOKUP($L3086,Map_Organization!$F:$I,2,FALSE)</f>
        <v>UC5</v>
      </c>
      <c r="O3086" t="str">
        <f>VLOOKUP($L3086,Map_Organization!$F:$I,3,FALSE)</f>
        <v>930</v>
      </c>
      <c r="P3086" t="str">
        <f>VLOOKUP($L3086,Map_Organization!$F:$I,4,FALSE)</f>
        <v>8414</v>
      </c>
      <c r="Q3086" t="str">
        <f>VLOOKUP($M3086,Map_GL!$B:$N,11,FALSE)</f>
        <v>75B</v>
      </c>
      <c r="R3086" t="str">
        <f>VLOOKUP($M3086,Map_GL!$B:$N,12,FALSE)</f>
        <v>000</v>
      </c>
      <c r="S3086" t="str">
        <f>VLOOKUP($M3086,Map_GL!$B:$N,13,FALSE)</f>
        <v>00</v>
      </c>
      <c r="T3086"/>
    </row>
    <row r="3087" spans="1:20" x14ac:dyDescent="0.25">
      <c r="A3087" t="s">
        <v>8</v>
      </c>
      <c r="B3087" t="s">
        <v>10</v>
      </c>
      <c r="C3087" t="s">
        <v>12</v>
      </c>
      <c r="D3087" t="s">
        <v>14</v>
      </c>
      <c r="E3087" t="s">
        <v>10121</v>
      </c>
      <c r="F3087" t="s">
        <v>7036</v>
      </c>
      <c r="G3087" t="s">
        <v>10251</v>
      </c>
      <c r="H3087" s="9">
        <v>43833</v>
      </c>
      <c r="I3087" s="10">
        <v>0.50555555555555554</v>
      </c>
      <c r="J3087" s="11">
        <v>30.18</v>
      </c>
      <c r="K3087" t="s">
        <v>10122</v>
      </c>
      <c r="L3087" t="str">
        <f t="shared" si="96"/>
        <v>98824035</v>
      </c>
      <c r="M3087" t="str">
        <f t="shared" si="97"/>
        <v>64501620</v>
      </c>
      <c r="N3087" t="str">
        <f>VLOOKUP($L3087,Map_Organization!$F:$I,2,FALSE)</f>
        <v>UC5</v>
      </c>
      <c r="O3087" t="str">
        <f>VLOOKUP($L3087,Map_Organization!$F:$I,3,FALSE)</f>
        <v>930</v>
      </c>
      <c r="P3087" t="str">
        <f>VLOOKUP($L3087,Map_Organization!$F:$I,4,FALSE)</f>
        <v>8414</v>
      </c>
      <c r="Q3087" t="str">
        <f>VLOOKUP($M3087,Map_GL!$B:$N,11,FALSE)</f>
        <v>75B</v>
      </c>
      <c r="R3087" t="str">
        <f>VLOOKUP($M3087,Map_GL!$B:$N,12,FALSE)</f>
        <v>000</v>
      </c>
      <c r="S3087" t="str">
        <f>VLOOKUP($M3087,Map_GL!$B:$N,13,FALSE)</f>
        <v>00</v>
      </c>
      <c r="T3087"/>
    </row>
    <row r="3088" spans="1:20" x14ac:dyDescent="0.25">
      <c r="A3088" t="s">
        <v>8</v>
      </c>
      <c r="B3088" t="s">
        <v>10</v>
      </c>
      <c r="C3088" t="s">
        <v>12</v>
      </c>
      <c r="D3088" t="s">
        <v>14</v>
      </c>
      <c r="E3088" t="s">
        <v>10121</v>
      </c>
      <c r="F3088" t="s">
        <v>7036</v>
      </c>
      <c r="G3088" t="s">
        <v>10252</v>
      </c>
      <c r="H3088" s="9">
        <v>43833</v>
      </c>
      <c r="I3088" s="10">
        <v>0.50555555555555554</v>
      </c>
      <c r="J3088" s="11">
        <v>-95.41</v>
      </c>
      <c r="K3088" t="s">
        <v>10122</v>
      </c>
      <c r="L3088" t="str">
        <f t="shared" si="96"/>
        <v>98824035</v>
      </c>
      <c r="M3088" t="str">
        <f t="shared" si="97"/>
        <v>64501631</v>
      </c>
      <c r="N3088" t="str">
        <f>VLOOKUP($L3088,Map_Organization!$F:$I,2,FALSE)</f>
        <v>UC5</v>
      </c>
      <c r="O3088" t="str">
        <f>VLOOKUP($L3088,Map_Organization!$F:$I,3,FALSE)</f>
        <v>930</v>
      </c>
      <c r="P3088" t="str">
        <f>VLOOKUP($L3088,Map_Organization!$F:$I,4,FALSE)</f>
        <v>8414</v>
      </c>
      <c r="Q3088" t="str">
        <f>VLOOKUP($M3088,Map_GL!$B:$N,11,FALSE)</f>
        <v>75B</v>
      </c>
      <c r="R3088" t="str">
        <f>VLOOKUP($M3088,Map_GL!$B:$N,12,FALSE)</f>
        <v>000</v>
      </c>
      <c r="S3088" t="str">
        <f>VLOOKUP($M3088,Map_GL!$B:$N,13,FALSE)</f>
        <v>00</v>
      </c>
      <c r="T3088"/>
    </row>
    <row r="3089" spans="1:20" x14ac:dyDescent="0.25">
      <c r="A3089" t="s">
        <v>8</v>
      </c>
      <c r="B3089" t="s">
        <v>10</v>
      </c>
      <c r="C3089" t="s">
        <v>12</v>
      </c>
      <c r="D3089" t="s">
        <v>14</v>
      </c>
      <c r="E3089" t="s">
        <v>10121</v>
      </c>
      <c r="F3089" t="s">
        <v>7036</v>
      </c>
      <c r="G3089" t="s">
        <v>10253</v>
      </c>
      <c r="H3089" s="9">
        <v>43833</v>
      </c>
      <c r="I3089" s="10">
        <v>0.50555555555555554</v>
      </c>
      <c r="J3089" s="11">
        <v>95.41</v>
      </c>
      <c r="K3089" t="s">
        <v>10122</v>
      </c>
      <c r="L3089" t="str">
        <f t="shared" si="96"/>
        <v>98824035</v>
      </c>
      <c r="M3089" t="str">
        <f t="shared" si="97"/>
        <v>64501630</v>
      </c>
      <c r="N3089" t="str">
        <f>VLOOKUP($L3089,Map_Organization!$F:$I,2,FALSE)</f>
        <v>UC5</v>
      </c>
      <c r="O3089" t="str">
        <f>VLOOKUP($L3089,Map_Organization!$F:$I,3,FALSE)</f>
        <v>930</v>
      </c>
      <c r="P3089" t="str">
        <f>VLOOKUP($L3089,Map_Organization!$F:$I,4,FALSE)</f>
        <v>8414</v>
      </c>
      <c r="Q3089" t="str">
        <f>VLOOKUP($M3089,Map_GL!$B:$N,11,FALSE)</f>
        <v>75B</v>
      </c>
      <c r="R3089" t="str">
        <f>VLOOKUP($M3089,Map_GL!$B:$N,12,FALSE)</f>
        <v>000</v>
      </c>
      <c r="S3089" t="str">
        <f>VLOOKUP($M3089,Map_GL!$B:$N,13,FALSE)</f>
        <v>00</v>
      </c>
      <c r="T3089"/>
    </row>
    <row r="3090" spans="1:20" x14ac:dyDescent="0.25">
      <c r="A3090" t="s">
        <v>8</v>
      </c>
      <c r="B3090" t="s">
        <v>10</v>
      </c>
      <c r="C3090" t="s">
        <v>12</v>
      </c>
      <c r="D3090" t="s">
        <v>14</v>
      </c>
      <c r="E3090" t="s">
        <v>10121</v>
      </c>
      <c r="F3090" t="s">
        <v>7036</v>
      </c>
      <c r="G3090" t="s">
        <v>10254</v>
      </c>
      <c r="H3090" s="9">
        <v>43833</v>
      </c>
      <c r="I3090" s="10">
        <v>0.50555555555555554</v>
      </c>
      <c r="J3090" s="11">
        <v>-205.87</v>
      </c>
      <c r="K3090" t="s">
        <v>10122</v>
      </c>
      <c r="L3090" t="str">
        <f t="shared" si="96"/>
        <v>98824035</v>
      </c>
      <c r="M3090" t="str">
        <f t="shared" si="97"/>
        <v>61620003</v>
      </c>
      <c r="N3090" t="str">
        <f>VLOOKUP($L3090,Map_Organization!$F:$I,2,FALSE)</f>
        <v>UC5</v>
      </c>
      <c r="O3090" t="str">
        <f>VLOOKUP($L3090,Map_Organization!$F:$I,3,FALSE)</f>
        <v>930</v>
      </c>
      <c r="P3090" t="str">
        <f>VLOOKUP($L3090,Map_Organization!$F:$I,4,FALSE)</f>
        <v>8414</v>
      </c>
      <c r="Q3090" t="str">
        <f>VLOOKUP($M3090,Map_GL!$B:$N,11,FALSE)</f>
        <v>794</v>
      </c>
      <c r="R3090" t="str">
        <f>VLOOKUP($M3090,Map_GL!$B:$N,12,FALSE)</f>
        <v>401</v>
      </c>
      <c r="S3090" t="str">
        <f>VLOOKUP($M3090,Map_GL!$B:$N,13,FALSE)</f>
        <v>00</v>
      </c>
      <c r="T3090"/>
    </row>
    <row r="3091" spans="1:20" x14ac:dyDescent="0.25">
      <c r="A3091" t="s">
        <v>8</v>
      </c>
      <c r="B3091" t="s">
        <v>10</v>
      </c>
      <c r="C3091" t="s">
        <v>12</v>
      </c>
      <c r="D3091" t="s">
        <v>14</v>
      </c>
      <c r="E3091" t="s">
        <v>10121</v>
      </c>
      <c r="F3091" t="s">
        <v>7036</v>
      </c>
      <c r="G3091" t="s">
        <v>10255</v>
      </c>
      <c r="H3091" s="9">
        <v>43833</v>
      </c>
      <c r="I3091" s="10">
        <v>0.50555555555555554</v>
      </c>
      <c r="J3091" s="11">
        <v>205.87</v>
      </c>
      <c r="K3091" t="s">
        <v>10122</v>
      </c>
      <c r="L3091" t="str">
        <f t="shared" si="96"/>
        <v>98824035</v>
      </c>
      <c r="M3091" t="str">
        <f t="shared" si="97"/>
        <v>61620001</v>
      </c>
      <c r="N3091" t="str">
        <f>VLOOKUP($L3091,Map_Organization!$F:$I,2,FALSE)</f>
        <v>UC5</v>
      </c>
      <c r="O3091" t="str">
        <f>VLOOKUP($L3091,Map_Organization!$F:$I,3,FALSE)</f>
        <v>930</v>
      </c>
      <c r="P3091" t="str">
        <f>VLOOKUP($L3091,Map_Organization!$F:$I,4,FALSE)</f>
        <v>8414</v>
      </c>
      <c r="Q3091" t="str">
        <f>VLOOKUP($M3091,Map_GL!$B:$N,11,FALSE)</f>
        <v>794</v>
      </c>
      <c r="R3091" t="str">
        <f>VLOOKUP($M3091,Map_GL!$B:$N,12,FALSE)</f>
        <v>401</v>
      </c>
      <c r="S3091" t="str">
        <f>VLOOKUP($M3091,Map_GL!$B:$N,13,FALSE)</f>
        <v>00</v>
      </c>
      <c r="T3091"/>
    </row>
    <row r="3092" spans="1:20" x14ac:dyDescent="0.25">
      <c r="A3092" t="s">
        <v>8</v>
      </c>
      <c r="B3092" t="s">
        <v>10</v>
      </c>
      <c r="C3092" t="s">
        <v>12</v>
      </c>
      <c r="D3092" t="s">
        <v>14</v>
      </c>
      <c r="E3092" t="s">
        <v>10121</v>
      </c>
      <c r="F3092" t="s">
        <v>7036</v>
      </c>
      <c r="G3092" t="s">
        <v>10256</v>
      </c>
      <c r="H3092" s="9">
        <v>43833</v>
      </c>
      <c r="I3092" s="10">
        <v>0.50555555555555554</v>
      </c>
      <c r="J3092" s="11">
        <v>-205.87</v>
      </c>
      <c r="K3092" t="s">
        <v>10122</v>
      </c>
      <c r="L3092" t="str">
        <f t="shared" si="96"/>
        <v>98824035</v>
      </c>
      <c r="M3092" t="str">
        <f t="shared" si="97"/>
        <v>75430001</v>
      </c>
      <c r="N3092" t="str">
        <f>VLOOKUP($L3092,Map_Organization!$F:$I,2,FALSE)</f>
        <v>UC5</v>
      </c>
      <c r="O3092" t="str">
        <f>VLOOKUP($L3092,Map_Organization!$F:$I,3,FALSE)</f>
        <v>930</v>
      </c>
      <c r="P3092" t="str">
        <f>VLOOKUP($L3092,Map_Organization!$F:$I,4,FALSE)</f>
        <v>8414</v>
      </c>
      <c r="Q3092" t="str">
        <f>VLOOKUP($M3092,Map_GL!$B:$N,11,FALSE)</f>
        <v>75B</v>
      </c>
      <c r="R3092" t="str">
        <f>VLOOKUP($M3092,Map_GL!$B:$N,12,FALSE)</f>
        <v>000</v>
      </c>
      <c r="S3092" t="str">
        <f>VLOOKUP($M3092,Map_GL!$B:$N,13,FALSE)</f>
        <v>00</v>
      </c>
      <c r="T3092"/>
    </row>
    <row r="3093" spans="1:20" x14ac:dyDescent="0.25">
      <c r="A3093" t="s">
        <v>8</v>
      </c>
      <c r="B3093" t="s">
        <v>10</v>
      </c>
      <c r="C3093" t="s">
        <v>12</v>
      </c>
      <c r="D3093" t="s">
        <v>14</v>
      </c>
      <c r="E3093" t="s">
        <v>10121</v>
      </c>
      <c r="F3093" t="s">
        <v>7036</v>
      </c>
      <c r="G3093" t="s">
        <v>10182</v>
      </c>
      <c r="H3093" s="9">
        <v>43833</v>
      </c>
      <c r="I3093" s="10">
        <v>0.50555555555555554</v>
      </c>
      <c r="J3093" s="11">
        <v>70.02</v>
      </c>
      <c r="K3093" t="s">
        <v>10122</v>
      </c>
      <c r="L3093" t="str">
        <f t="shared" si="96"/>
        <v>98824035</v>
      </c>
      <c r="M3093" t="str">
        <f t="shared" si="97"/>
        <v>75431002</v>
      </c>
      <c r="N3093" t="str">
        <f>VLOOKUP($L3093,Map_Organization!$F:$I,2,FALSE)</f>
        <v>UC5</v>
      </c>
      <c r="O3093" t="str">
        <f>VLOOKUP($L3093,Map_Organization!$F:$I,3,FALSE)</f>
        <v>930</v>
      </c>
      <c r="P3093" t="str">
        <f>VLOOKUP($L3093,Map_Organization!$F:$I,4,FALSE)</f>
        <v>8414</v>
      </c>
      <c r="Q3093" t="str">
        <f>VLOOKUP($M3093,Map_GL!$B:$N,11,FALSE)</f>
        <v>75B</v>
      </c>
      <c r="R3093" t="str">
        <f>VLOOKUP($M3093,Map_GL!$B:$N,12,FALSE)</f>
        <v>000</v>
      </c>
      <c r="S3093" t="str">
        <f>VLOOKUP($M3093,Map_GL!$B:$N,13,FALSE)</f>
        <v>00</v>
      </c>
      <c r="T3093"/>
    </row>
    <row r="3094" spans="1:20" x14ac:dyDescent="0.25">
      <c r="A3094" t="s">
        <v>8</v>
      </c>
      <c r="B3094" t="s">
        <v>10</v>
      </c>
      <c r="C3094" t="s">
        <v>12</v>
      </c>
      <c r="D3094" t="s">
        <v>14</v>
      </c>
      <c r="E3094" t="s">
        <v>10121</v>
      </c>
      <c r="F3094" t="s">
        <v>7036</v>
      </c>
      <c r="G3094" t="s">
        <v>10146</v>
      </c>
      <c r="H3094" s="9">
        <v>43833</v>
      </c>
      <c r="I3094" s="10">
        <v>0.50555555555555554</v>
      </c>
      <c r="J3094" s="11">
        <v>83.91</v>
      </c>
      <c r="K3094" t="s">
        <v>10122</v>
      </c>
      <c r="L3094" t="str">
        <f t="shared" si="96"/>
        <v>98824035</v>
      </c>
      <c r="M3094" t="str">
        <f t="shared" si="97"/>
        <v>61620010</v>
      </c>
      <c r="N3094" t="str">
        <f>VLOOKUP($L3094,Map_Organization!$F:$I,2,FALSE)</f>
        <v>UC5</v>
      </c>
      <c r="O3094" t="str">
        <f>VLOOKUP($L3094,Map_Organization!$F:$I,3,FALSE)</f>
        <v>930</v>
      </c>
      <c r="P3094" t="str">
        <f>VLOOKUP($L3094,Map_Organization!$F:$I,4,FALSE)</f>
        <v>8414</v>
      </c>
      <c r="Q3094" t="str">
        <f>VLOOKUP($M3094,Map_GL!$B:$N,11,FALSE)</f>
        <v>794</v>
      </c>
      <c r="R3094" t="str">
        <f>VLOOKUP($M3094,Map_GL!$B:$N,12,FALSE)</f>
        <v>401</v>
      </c>
      <c r="S3094" t="str">
        <f>VLOOKUP($M3094,Map_GL!$B:$N,13,FALSE)</f>
        <v>00</v>
      </c>
      <c r="T3094"/>
    </row>
    <row r="3095" spans="1:20" x14ac:dyDescent="0.25">
      <c r="A3095" t="s">
        <v>8</v>
      </c>
      <c r="B3095" t="s">
        <v>10</v>
      </c>
      <c r="C3095" t="s">
        <v>12</v>
      </c>
      <c r="D3095" t="s">
        <v>14</v>
      </c>
      <c r="E3095" t="s">
        <v>10121</v>
      </c>
      <c r="F3095" t="s">
        <v>7036</v>
      </c>
      <c r="G3095" t="s">
        <v>10192</v>
      </c>
      <c r="H3095" s="9">
        <v>43833</v>
      </c>
      <c r="I3095" s="10">
        <v>0.50555555555555554</v>
      </c>
      <c r="J3095" s="11">
        <v>1.24</v>
      </c>
      <c r="K3095" t="s">
        <v>10122</v>
      </c>
      <c r="L3095" t="str">
        <f t="shared" si="96"/>
        <v>98824035</v>
      </c>
      <c r="M3095" t="str">
        <f t="shared" si="97"/>
        <v>61620113</v>
      </c>
      <c r="N3095" t="str">
        <f>VLOOKUP($L3095,Map_Organization!$F:$I,2,FALSE)</f>
        <v>UC5</v>
      </c>
      <c r="O3095" t="str">
        <f>VLOOKUP($L3095,Map_Organization!$F:$I,3,FALSE)</f>
        <v>930</v>
      </c>
      <c r="P3095" t="str">
        <f>VLOOKUP($L3095,Map_Organization!$F:$I,4,FALSE)</f>
        <v>8414</v>
      </c>
      <c r="Q3095" t="str">
        <f>VLOOKUP($M3095,Map_GL!$B:$N,11,FALSE)</f>
        <v>794</v>
      </c>
      <c r="R3095" t="str">
        <f>VLOOKUP($M3095,Map_GL!$B:$N,12,FALSE)</f>
        <v>401</v>
      </c>
      <c r="S3095" t="str">
        <f>VLOOKUP($M3095,Map_GL!$B:$N,13,FALSE)</f>
        <v>00</v>
      </c>
      <c r="T3095"/>
    </row>
    <row r="3096" spans="1:20" x14ac:dyDescent="0.25">
      <c r="A3096" t="s">
        <v>8</v>
      </c>
      <c r="B3096" t="s">
        <v>10</v>
      </c>
      <c r="C3096" t="s">
        <v>12</v>
      </c>
      <c r="D3096" t="s">
        <v>14</v>
      </c>
      <c r="E3096" t="s">
        <v>10121</v>
      </c>
      <c r="F3096" t="s">
        <v>7036</v>
      </c>
      <c r="G3096" t="s">
        <v>10257</v>
      </c>
      <c r="H3096" s="9">
        <v>43833</v>
      </c>
      <c r="I3096" s="10">
        <v>0.50555555555555554</v>
      </c>
      <c r="J3096" s="11">
        <v>15.8</v>
      </c>
      <c r="K3096" t="s">
        <v>10122</v>
      </c>
      <c r="L3096" t="str">
        <f t="shared" si="96"/>
        <v>98824035</v>
      </c>
      <c r="M3096" t="str">
        <f t="shared" si="97"/>
        <v>62282001</v>
      </c>
      <c r="N3096" t="str">
        <f>VLOOKUP($L3096,Map_Organization!$F:$I,2,FALSE)</f>
        <v>UC5</v>
      </c>
      <c r="O3096" t="str">
        <f>VLOOKUP($L3096,Map_Organization!$F:$I,3,FALSE)</f>
        <v>930</v>
      </c>
      <c r="P3096" t="str">
        <f>VLOOKUP($L3096,Map_Organization!$F:$I,4,FALSE)</f>
        <v>8414</v>
      </c>
      <c r="Q3096" t="str">
        <f>VLOOKUP($M3096,Map_GL!$B:$N,11,FALSE)</f>
        <v>75B</v>
      </c>
      <c r="R3096" t="str">
        <f>VLOOKUP($M3096,Map_GL!$B:$N,12,FALSE)</f>
        <v>000</v>
      </c>
      <c r="S3096" t="str">
        <f>VLOOKUP($M3096,Map_GL!$B:$N,13,FALSE)</f>
        <v>00</v>
      </c>
      <c r="T3096"/>
    </row>
    <row r="3097" spans="1:20" x14ac:dyDescent="0.25">
      <c r="A3097" t="s">
        <v>8</v>
      </c>
      <c r="B3097" t="s">
        <v>10</v>
      </c>
      <c r="C3097" t="s">
        <v>12</v>
      </c>
      <c r="D3097" t="s">
        <v>14</v>
      </c>
      <c r="E3097" t="s">
        <v>10121</v>
      </c>
      <c r="F3097" t="s">
        <v>7036</v>
      </c>
      <c r="G3097" t="s">
        <v>10194</v>
      </c>
      <c r="H3097" s="9">
        <v>43833</v>
      </c>
      <c r="I3097" s="10">
        <v>0.50555555555555554</v>
      </c>
      <c r="J3097" s="11">
        <v>11</v>
      </c>
      <c r="K3097" t="s">
        <v>10122</v>
      </c>
      <c r="L3097" t="str">
        <f t="shared" si="96"/>
        <v>98824035</v>
      </c>
      <c r="M3097" t="str">
        <f t="shared" si="97"/>
        <v>62624110</v>
      </c>
      <c r="N3097" t="str">
        <f>VLOOKUP($L3097,Map_Organization!$F:$I,2,FALSE)</f>
        <v>UC5</v>
      </c>
      <c r="O3097" t="str">
        <f>VLOOKUP($L3097,Map_Organization!$F:$I,3,FALSE)</f>
        <v>930</v>
      </c>
      <c r="P3097" t="str">
        <f>VLOOKUP($L3097,Map_Organization!$F:$I,4,FALSE)</f>
        <v>8414</v>
      </c>
      <c r="Q3097" t="str">
        <f>VLOOKUP($M3097,Map_GL!$B:$N,11,FALSE)</f>
        <v>833</v>
      </c>
      <c r="R3097" t="str">
        <f>VLOOKUP($M3097,Map_GL!$B:$N,12,FALSE)</f>
        <v>401</v>
      </c>
      <c r="S3097" t="str">
        <f>VLOOKUP($M3097,Map_GL!$B:$N,13,FALSE)</f>
        <v>00</v>
      </c>
      <c r="T3097"/>
    </row>
    <row r="3098" spans="1:20" x14ac:dyDescent="0.25">
      <c r="A3098" t="s">
        <v>8</v>
      </c>
      <c r="B3098" t="s">
        <v>10</v>
      </c>
      <c r="C3098" t="s">
        <v>12</v>
      </c>
      <c r="D3098" t="s">
        <v>14</v>
      </c>
      <c r="E3098" t="s">
        <v>10121</v>
      </c>
      <c r="F3098" t="s">
        <v>7036</v>
      </c>
      <c r="G3098" t="s">
        <v>10195</v>
      </c>
      <c r="H3098" s="9">
        <v>43833</v>
      </c>
      <c r="I3098" s="10">
        <v>0.50555555555555554</v>
      </c>
      <c r="J3098" s="11">
        <v>3.51</v>
      </c>
      <c r="K3098" t="s">
        <v>10122</v>
      </c>
      <c r="L3098" t="str">
        <f t="shared" si="96"/>
        <v>98824035</v>
      </c>
      <c r="M3098" t="str">
        <f t="shared" si="97"/>
        <v>62624210</v>
      </c>
      <c r="N3098" t="str">
        <f>VLOOKUP($L3098,Map_Organization!$F:$I,2,FALSE)</f>
        <v>UC5</v>
      </c>
      <c r="O3098" t="str">
        <f>VLOOKUP($L3098,Map_Organization!$F:$I,3,FALSE)</f>
        <v>930</v>
      </c>
      <c r="P3098" t="str">
        <f>VLOOKUP($L3098,Map_Organization!$F:$I,4,FALSE)</f>
        <v>8414</v>
      </c>
      <c r="Q3098" t="str">
        <f>VLOOKUP($M3098,Map_GL!$B:$N,11,FALSE)</f>
        <v>833</v>
      </c>
      <c r="R3098" t="str">
        <f>VLOOKUP($M3098,Map_GL!$B:$N,12,FALSE)</f>
        <v>401</v>
      </c>
      <c r="S3098" t="str">
        <f>VLOOKUP($M3098,Map_GL!$B:$N,13,FALSE)</f>
        <v>00</v>
      </c>
      <c r="T3098"/>
    </row>
    <row r="3099" spans="1:20" x14ac:dyDescent="0.25">
      <c r="A3099" t="s">
        <v>8</v>
      </c>
      <c r="B3099" t="s">
        <v>10</v>
      </c>
      <c r="C3099" t="s">
        <v>12</v>
      </c>
      <c r="D3099" t="s">
        <v>14</v>
      </c>
      <c r="E3099" t="s">
        <v>10121</v>
      </c>
      <c r="F3099" t="s">
        <v>7036</v>
      </c>
      <c r="G3099" t="s">
        <v>10150</v>
      </c>
      <c r="H3099" s="9">
        <v>43833</v>
      </c>
      <c r="I3099" s="10">
        <v>0.50555555555555554</v>
      </c>
      <c r="J3099" s="11">
        <v>24.45</v>
      </c>
      <c r="K3099" t="s">
        <v>10122</v>
      </c>
      <c r="L3099" t="str">
        <f t="shared" si="96"/>
        <v>98824035</v>
      </c>
      <c r="M3099" t="str">
        <f t="shared" si="97"/>
        <v>68123020</v>
      </c>
      <c r="N3099" t="str">
        <f>VLOOKUP($L3099,Map_Organization!$F:$I,2,FALSE)</f>
        <v>UC5</v>
      </c>
      <c r="O3099" t="str">
        <f>VLOOKUP($L3099,Map_Organization!$F:$I,3,FALSE)</f>
        <v>930</v>
      </c>
      <c r="P3099" t="str">
        <f>VLOOKUP($L3099,Map_Organization!$F:$I,4,FALSE)</f>
        <v>8414</v>
      </c>
      <c r="Q3099" t="str">
        <f>VLOOKUP($M3099,Map_GL!$B:$N,11,FALSE)</f>
        <v>833</v>
      </c>
      <c r="R3099" t="str">
        <f>VLOOKUP($M3099,Map_GL!$B:$N,12,FALSE)</f>
        <v>401</v>
      </c>
      <c r="S3099" t="str">
        <f>VLOOKUP($M3099,Map_GL!$B:$N,13,FALSE)</f>
        <v>00</v>
      </c>
      <c r="T3099"/>
    </row>
    <row r="3100" spans="1:20" x14ac:dyDescent="0.25">
      <c r="A3100" t="s">
        <v>8</v>
      </c>
      <c r="B3100" t="s">
        <v>10</v>
      </c>
      <c r="C3100" t="s">
        <v>12</v>
      </c>
      <c r="D3100" t="s">
        <v>14</v>
      </c>
      <c r="E3100" t="s">
        <v>10121</v>
      </c>
      <c r="F3100" t="s">
        <v>7036</v>
      </c>
      <c r="G3100" t="s">
        <v>10196</v>
      </c>
      <c r="H3100" s="9">
        <v>43833</v>
      </c>
      <c r="I3100" s="10">
        <v>0.50555555555555554</v>
      </c>
      <c r="J3100" s="11">
        <v>9.25</v>
      </c>
      <c r="K3100" t="s">
        <v>10122</v>
      </c>
      <c r="L3100" t="str">
        <f t="shared" si="96"/>
        <v>98824035</v>
      </c>
      <c r="M3100" t="str">
        <f t="shared" si="97"/>
        <v>68123022</v>
      </c>
      <c r="N3100" t="str">
        <f>VLOOKUP($L3100,Map_Organization!$F:$I,2,FALSE)</f>
        <v>UC5</v>
      </c>
      <c r="O3100" t="str">
        <f>VLOOKUP($L3100,Map_Organization!$F:$I,3,FALSE)</f>
        <v>930</v>
      </c>
      <c r="P3100" t="str">
        <f>VLOOKUP($L3100,Map_Organization!$F:$I,4,FALSE)</f>
        <v>8414</v>
      </c>
      <c r="Q3100" t="str">
        <f>VLOOKUP($M3100,Map_GL!$B:$N,11,FALSE)</f>
        <v>833</v>
      </c>
      <c r="R3100" t="str">
        <f>VLOOKUP($M3100,Map_GL!$B:$N,12,FALSE)</f>
        <v>401</v>
      </c>
      <c r="S3100" t="str">
        <f>VLOOKUP($M3100,Map_GL!$B:$N,13,FALSE)</f>
        <v>00</v>
      </c>
      <c r="T3100"/>
    </row>
    <row r="3101" spans="1:20" x14ac:dyDescent="0.25">
      <c r="A3101" t="s">
        <v>8</v>
      </c>
      <c r="B3101" t="s">
        <v>10</v>
      </c>
      <c r="C3101" t="s">
        <v>12</v>
      </c>
      <c r="D3101" t="s">
        <v>14</v>
      </c>
      <c r="E3101" t="s">
        <v>10121</v>
      </c>
      <c r="F3101" t="s">
        <v>7036</v>
      </c>
      <c r="G3101" t="s">
        <v>10148</v>
      </c>
      <c r="H3101" s="9">
        <v>43833</v>
      </c>
      <c r="I3101" s="10">
        <v>0.50555555555555554</v>
      </c>
      <c r="J3101" s="11">
        <v>-83.91</v>
      </c>
      <c r="K3101" t="s">
        <v>10122</v>
      </c>
      <c r="L3101" t="str">
        <f t="shared" si="96"/>
        <v>98824035</v>
      </c>
      <c r="M3101" t="str">
        <f t="shared" si="97"/>
        <v>61620010</v>
      </c>
      <c r="N3101" t="str">
        <f>VLOOKUP($L3101,Map_Organization!$F:$I,2,FALSE)</f>
        <v>UC5</v>
      </c>
      <c r="O3101" t="str">
        <f>VLOOKUP($L3101,Map_Organization!$F:$I,3,FALSE)</f>
        <v>930</v>
      </c>
      <c r="P3101" t="str">
        <f>VLOOKUP($L3101,Map_Organization!$F:$I,4,FALSE)</f>
        <v>8414</v>
      </c>
      <c r="Q3101" t="str">
        <f>VLOOKUP($M3101,Map_GL!$B:$N,11,FALSE)</f>
        <v>794</v>
      </c>
      <c r="R3101" t="str">
        <f>VLOOKUP($M3101,Map_GL!$B:$N,12,FALSE)</f>
        <v>401</v>
      </c>
      <c r="S3101" t="str">
        <f>VLOOKUP($M3101,Map_GL!$B:$N,13,FALSE)</f>
        <v>00</v>
      </c>
      <c r="T3101"/>
    </row>
    <row r="3102" spans="1:20" x14ac:dyDescent="0.25">
      <c r="A3102" t="s">
        <v>8</v>
      </c>
      <c r="B3102" t="s">
        <v>10</v>
      </c>
      <c r="C3102" t="s">
        <v>12</v>
      </c>
      <c r="D3102" t="s">
        <v>14</v>
      </c>
      <c r="E3102" t="s">
        <v>10121</v>
      </c>
      <c r="F3102" t="s">
        <v>7036</v>
      </c>
      <c r="G3102" t="s">
        <v>10151</v>
      </c>
      <c r="H3102" s="9">
        <v>43833</v>
      </c>
      <c r="I3102" s="10">
        <v>0.50555555555555554</v>
      </c>
      <c r="J3102" s="11">
        <v>13.49</v>
      </c>
      <c r="K3102" t="s">
        <v>10122</v>
      </c>
      <c r="L3102" t="str">
        <f t="shared" si="96"/>
        <v>98824035</v>
      </c>
      <c r="M3102" t="str">
        <f t="shared" si="97"/>
        <v>75431003</v>
      </c>
      <c r="N3102" t="str">
        <f>VLOOKUP($L3102,Map_Organization!$F:$I,2,FALSE)</f>
        <v>UC5</v>
      </c>
      <c r="O3102" t="str">
        <f>VLOOKUP($L3102,Map_Organization!$F:$I,3,FALSE)</f>
        <v>930</v>
      </c>
      <c r="P3102" t="str">
        <f>VLOOKUP($L3102,Map_Organization!$F:$I,4,FALSE)</f>
        <v>8414</v>
      </c>
      <c r="Q3102" t="str">
        <f>VLOOKUP($M3102,Map_GL!$B:$N,11,FALSE)</f>
        <v>790</v>
      </c>
      <c r="R3102" t="str">
        <f>VLOOKUP($M3102,Map_GL!$B:$N,12,FALSE)</f>
        <v>000</v>
      </c>
      <c r="S3102" t="str">
        <f>VLOOKUP($M3102,Map_GL!$B:$N,13,FALSE)</f>
        <v>00</v>
      </c>
      <c r="T3102"/>
    </row>
    <row r="3103" spans="1:20" x14ac:dyDescent="0.25">
      <c r="A3103" t="s">
        <v>8</v>
      </c>
      <c r="B3103" t="s">
        <v>10</v>
      </c>
      <c r="C3103" t="s">
        <v>12</v>
      </c>
      <c r="D3103" t="s">
        <v>14</v>
      </c>
      <c r="E3103" t="s">
        <v>10121</v>
      </c>
      <c r="F3103" t="s">
        <v>7036</v>
      </c>
      <c r="G3103" t="s">
        <v>10197</v>
      </c>
      <c r="H3103" s="9">
        <v>43833</v>
      </c>
      <c r="I3103" s="10">
        <v>0.50555555555555554</v>
      </c>
      <c r="J3103" s="11">
        <v>-1.24</v>
      </c>
      <c r="K3103" t="s">
        <v>10122</v>
      </c>
      <c r="L3103" t="str">
        <f t="shared" si="96"/>
        <v>98824035</v>
      </c>
      <c r="M3103" t="str">
        <f t="shared" si="97"/>
        <v>61620113</v>
      </c>
      <c r="N3103" t="str">
        <f>VLOOKUP($L3103,Map_Organization!$F:$I,2,FALSE)</f>
        <v>UC5</v>
      </c>
      <c r="O3103" t="str">
        <f>VLOOKUP($L3103,Map_Organization!$F:$I,3,FALSE)</f>
        <v>930</v>
      </c>
      <c r="P3103" t="str">
        <f>VLOOKUP($L3103,Map_Organization!$F:$I,4,FALSE)</f>
        <v>8414</v>
      </c>
      <c r="Q3103" t="str">
        <f>VLOOKUP($M3103,Map_GL!$B:$N,11,FALSE)</f>
        <v>794</v>
      </c>
      <c r="R3103" t="str">
        <f>VLOOKUP($M3103,Map_GL!$B:$N,12,FALSE)</f>
        <v>401</v>
      </c>
      <c r="S3103" t="str">
        <f>VLOOKUP($M3103,Map_GL!$B:$N,13,FALSE)</f>
        <v>00</v>
      </c>
      <c r="T3103"/>
    </row>
    <row r="3104" spans="1:20" x14ac:dyDescent="0.25">
      <c r="A3104" t="s">
        <v>8</v>
      </c>
      <c r="B3104" t="s">
        <v>10</v>
      </c>
      <c r="C3104" t="s">
        <v>12</v>
      </c>
      <c r="D3104" t="s">
        <v>14</v>
      </c>
      <c r="E3104" t="s">
        <v>10121</v>
      </c>
      <c r="F3104" t="s">
        <v>7030</v>
      </c>
      <c r="G3104" t="s">
        <v>10319</v>
      </c>
      <c r="H3104" s="9">
        <v>43833</v>
      </c>
      <c r="I3104" s="10">
        <v>0.50555555555555554</v>
      </c>
      <c r="J3104" s="11">
        <v>-956.78</v>
      </c>
      <c r="K3104" t="s">
        <v>10122</v>
      </c>
      <c r="L3104" t="str">
        <f t="shared" si="96"/>
        <v>98824032</v>
      </c>
      <c r="M3104" t="str">
        <f t="shared" si="97"/>
        <v>61110020</v>
      </c>
      <c r="N3104" t="str">
        <f>VLOOKUP($L3104,Map_Organization!$F:$I,2,FALSE)</f>
        <v>UC5</v>
      </c>
      <c r="O3104" t="str">
        <f>VLOOKUP($L3104,Map_Organization!$F:$I,3,FALSE)</f>
        <v>930</v>
      </c>
      <c r="P3104" t="str">
        <f>VLOOKUP($L3104,Map_Organization!$F:$I,4,FALSE)</f>
        <v>8414</v>
      </c>
      <c r="Q3104" t="str">
        <f>VLOOKUP($M3104,Map_GL!$B:$N,11,FALSE)</f>
        <v>779</v>
      </c>
      <c r="R3104" t="str">
        <f>VLOOKUP($M3104,Map_GL!$B:$N,12,FALSE)</f>
        <v>78Q</v>
      </c>
      <c r="S3104" t="str">
        <f>VLOOKUP($M3104,Map_GL!$B:$N,13,FALSE)</f>
        <v>00</v>
      </c>
      <c r="T3104"/>
    </row>
    <row r="3105" spans="1:20" x14ac:dyDescent="0.25">
      <c r="A3105" t="s">
        <v>8</v>
      </c>
      <c r="B3105" t="s">
        <v>10</v>
      </c>
      <c r="C3105" t="s">
        <v>12</v>
      </c>
      <c r="D3105" t="s">
        <v>14</v>
      </c>
      <c r="E3105" t="s">
        <v>10121</v>
      </c>
      <c r="F3105" t="s">
        <v>7030</v>
      </c>
      <c r="G3105" t="s">
        <v>10220</v>
      </c>
      <c r="H3105" s="9">
        <v>43833</v>
      </c>
      <c r="I3105" s="10">
        <v>0.50555555555555554</v>
      </c>
      <c r="J3105" s="11">
        <v>-295.14</v>
      </c>
      <c r="K3105" t="s">
        <v>10122</v>
      </c>
      <c r="L3105" t="str">
        <f t="shared" si="96"/>
        <v>98824032</v>
      </c>
      <c r="M3105" t="str">
        <f t="shared" si="97"/>
        <v>61110024</v>
      </c>
      <c r="N3105" t="str">
        <f>VLOOKUP($L3105,Map_Organization!$F:$I,2,FALSE)</f>
        <v>UC5</v>
      </c>
      <c r="O3105" t="str">
        <f>VLOOKUP($L3105,Map_Organization!$F:$I,3,FALSE)</f>
        <v>930</v>
      </c>
      <c r="P3105" t="str">
        <f>VLOOKUP($L3105,Map_Organization!$F:$I,4,FALSE)</f>
        <v>8414</v>
      </c>
      <c r="Q3105" t="str">
        <f>VLOOKUP($M3105,Map_GL!$B:$N,11,FALSE)</f>
        <v>823</v>
      </c>
      <c r="R3105" t="str">
        <f>VLOOKUP($M3105,Map_GL!$B:$N,12,FALSE)</f>
        <v>400</v>
      </c>
      <c r="S3105" t="str">
        <f>VLOOKUP($M3105,Map_GL!$B:$N,13,FALSE)</f>
        <v>00</v>
      </c>
      <c r="T3105"/>
    </row>
    <row r="3106" spans="1:20" x14ac:dyDescent="0.25">
      <c r="A3106" t="s">
        <v>8</v>
      </c>
      <c r="B3106" t="s">
        <v>10</v>
      </c>
      <c r="C3106" t="s">
        <v>12</v>
      </c>
      <c r="D3106" t="s">
        <v>14</v>
      </c>
      <c r="E3106" t="s">
        <v>10121</v>
      </c>
      <c r="F3106" t="s">
        <v>7030</v>
      </c>
      <c r="G3106" t="s">
        <v>10146</v>
      </c>
      <c r="H3106" s="9">
        <v>43833</v>
      </c>
      <c r="I3106" s="10">
        <v>0.50555555555555554</v>
      </c>
      <c r="J3106" s="11">
        <v>-13.92</v>
      </c>
      <c r="K3106" t="s">
        <v>10122</v>
      </c>
      <c r="L3106" t="str">
        <f t="shared" si="96"/>
        <v>98824032</v>
      </c>
      <c r="M3106" t="str">
        <f t="shared" si="97"/>
        <v>61620010</v>
      </c>
      <c r="N3106" t="str">
        <f>VLOOKUP($L3106,Map_Organization!$F:$I,2,FALSE)</f>
        <v>UC5</v>
      </c>
      <c r="O3106" t="str">
        <f>VLOOKUP($L3106,Map_Organization!$F:$I,3,FALSE)</f>
        <v>930</v>
      </c>
      <c r="P3106" t="str">
        <f>VLOOKUP($L3106,Map_Organization!$F:$I,4,FALSE)</f>
        <v>8414</v>
      </c>
      <c r="Q3106" t="str">
        <f>VLOOKUP($M3106,Map_GL!$B:$N,11,FALSE)</f>
        <v>794</v>
      </c>
      <c r="R3106" t="str">
        <f>VLOOKUP($M3106,Map_GL!$B:$N,12,FALSE)</f>
        <v>401</v>
      </c>
      <c r="S3106" t="str">
        <f>VLOOKUP($M3106,Map_GL!$B:$N,13,FALSE)</f>
        <v>00</v>
      </c>
      <c r="T3106"/>
    </row>
    <row r="3107" spans="1:20" x14ac:dyDescent="0.25">
      <c r="A3107" t="s">
        <v>8</v>
      </c>
      <c r="B3107" t="s">
        <v>10</v>
      </c>
      <c r="C3107" t="s">
        <v>12</v>
      </c>
      <c r="D3107" t="s">
        <v>14</v>
      </c>
      <c r="E3107" t="s">
        <v>10121</v>
      </c>
      <c r="F3107" t="s">
        <v>7030</v>
      </c>
      <c r="G3107" t="s">
        <v>10148</v>
      </c>
      <c r="H3107" s="9">
        <v>43833</v>
      </c>
      <c r="I3107" s="10">
        <v>0.50555555555555554</v>
      </c>
      <c r="J3107" s="11">
        <v>13.92</v>
      </c>
      <c r="K3107" t="s">
        <v>10122</v>
      </c>
      <c r="L3107" t="str">
        <f t="shared" si="96"/>
        <v>98824032</v>
      </c>
      <c r="M3107" t="str">
        <f t="shared" si="97"/>
        <v>61620010</v>
      </c>
      <c r="N3107" t="str">
        <f>VLOOKUP($L3107,Map_Organization!$F:$I,2,FALSE)</f>
        <v>UC5</v>
      </c>
      <c r="O3107" t="str">
        <f>VLOOKUP($L3107,Map_Organization!$F:$I,3,FALSE)</f>
        <v>930</v>
      </c>
      <c r="P3107" t="str">
        <f>VLOOKUP($L3107,Map_Organization!$F:$I,4,FALSE)</f>
        <v>8414</v>
      </c>
      <c r="Q3107" t="str">
        <f>VLOOKUP($M3107,Map_GL!$B:$N,11,FALSE)</f>
        <v>794</v>
      </c>
      <c r="R3107" t="str">
        <f>VLOOKUP($M3107,Map_GL!$B:$N,12,FALSE)</f>
        <v>401</v>
      </c>
      <c r="S3107" t="str">
        <f>VLOOKUP($M3107,Map_GL!$B:$N,13,FALSE)</f>
        <v>00</v>
      </c>
      <c r="T3107"/>
    </row>
    <row r="3108" spans="1:20" x14ac:dyDescent="0.25">
      <c r="A3108" t="s">
        <v>8</v>
      </c>
      <c r="B3108" t="s">
        <v>10</v>
      </c>
      <c r="C3108" t="s">
        <v>12</v>
      </c>
      <c r="D3108" t="s">
        <v>14</v>
      </c>
      <c r="E3108" t="s">
        <v>10121</v>
      </c>
      <c r="F3108" t="s">
        <v>7030</v>
      </c>
      <c r="G3108" t="s">
        <v>10151</v>
      </c>
      <c r="H3108" s="9">
        <v>43833</v>
      </c>
      <c r="I3108" s="10">
        <v>0.50555555555555554</v>
      </c>
      <c r="J3108" s="11">
        <v>-2.2000000000000002</v>
      </c>
      <c r="K3108" t="s">
        <v>10122</v>
      </c>
      <c r="L3108" t="str">
        <f t="shared" si="96"/>
        <v>98824032</v>
      </c>
      <c r="M3108" t="str">
        <f t="shared" si="97"/>
        <v>75431003</v>
      </c>
      <c r="N3108" t="str">
        <f>VLOOKUP($L3108,Map_Organization!$F:$I,2,FALSE)</f>
        <v>UC5</v>
      </c>
      <c r="O3108" t="str">
        <f>VLOOKUP($L3108,Map_Organization!$F:$I,3,FALSE)</f>
        <v>930</v>
      </c>
      <c r="P3108" t="str">
        <f>VLOOKUP($L3108,Map_Organization!$F:$I,4,FALSE)</f>
        <v>8414</v>
      </c>
      <c r="Q3108" t="str">
        <f>VLOOKUP($M3108,Map_GL!$B:$N,11,FALSE)</f>
        <v>790</v>
      </c>
      <c r="R3108" t="str">
        <f>VLOOKUP($M3108,Map_GL!$B:$N,12,FALSE)</f>
        <v>000</v>
      </c>
      <c r="S3108" t="str">
        <f>VLOOKUP($M3108,Map_GL!$B:$N,13,FALSE)</f>
        <v>00</v>
      </c>
      <c r="T3108"/>
    </row>
    <row r="3109" spans="1:20" x14ac:dyDescent="0.25">
      <c r="A3109" t="s">
        <v>8</v>
      </c>
      <c r="B3109" t="s">
        <v>10</v>
      </c>
      <c r="C3109" t="s">
        <v>12</v>
      </c>
      <c r="D3109" t="s">
        <v>14</v>
      </c>
      <c r="E3109" t="s">
        <v>10121</v>
      </c>
      <c r="F3109" t="s">
        <v>7027</v>
      </c>
      <c r="G3109" t="s">
        <v>10217</v>
      </c>
      <c r="H3109" s="9">
        <v>43833</v>
      </c>
      <c r="I3109" s="10">
        <v>0.50555555555555554</v>
      </c>
      <c r="J3109" s="11">
        <v>-4784.3499999999995</v>
      </c>
      <c r="K3109" t="s">
        <v>10122</v>
      </c>
      <c r="L3109" t="str">
        <f t="shared" si="96"/>
        <v>98824031</v>
      </c>
      <c r="M3109" t="str">
        <f t="shared" si="97"/>
        <v>60220010</v>
      </c>
      <c r="N3109" t="str">
        <f>VLOOKUP($L3109,Map_Organization!$F:$I,2,FALSE)</f>
        <v>UC5</v>
      </c>
      <c r="O3109" t="str">
        <f>VLOOKUP($L3109,Map_Organization!$F:$I,3,FALSE)</f>
        <v>930</v>
      </c>
      <c r="P3109" t="str">
        <f>VLOOKUP($L3109,Map_Organization!$F:$I,4,FALSE)</f>
        <v>8414</v>
      </c>
      <c r="Q3109" t="str">
        <f>VLOOKUP($M3109,Map_GL!$B:$N,11,FALSE)</f>
        <v>860</v>
      </c>
      <c r="R3109" t="str">
        <f>VLOOKUP($M3109,Map_GL!$B:$N,12,FALSE)</f>
        <v>000</v>
      </c>
      <c r="S3109" t="str">
        <f>VLOOKUP($M3109,Map_GL!$B:$N,13,FALSE)</f>
        <v>00</v>
      </c>
      <c r="T3109"/>
    </row>
    <row r="3110" spans="1:20" x14ac:dyDescent="0.25">
      <c r="A3110" t="s">
        <v>8</v>
      </c>
      <c r="B3110" t="s">
        <v>10</v>
      </c>
      <c r="C3110" t="s">
        <v>12</v>
      </c>
      <c r="D3110" t="s">
        <v>14</v>
      </c>
      <c r="E3110" t="s">
        <v>10121</v>
      </c>
      <c r="F3110" t="s">
        <v>7027</v>
      </c>
      <c r="G3110" t="s">
        <v>10146</v>
      </c>
      <c r="H3110" s="9">
        <v>43833</v>
      </c>
      <c r="I3110" s="10">
        <v>0.50555555555555554</v>
      </c>
      <c r="J3110" s="11">
        <v>-52.980000000000004</v>
      </c>
      <c r="K3110" t="s">
        <v>10122</v>
      </c>
      <c r="L3110" t="str">
        <f t="shared" si="96"/>
        <v>98824031</v>
      </c>
      <c r="M3110" t="str">
        <f t="shared" si="97"/>
        <v>61620010</v>
      </c>
      <c r="N3110" t="str">
        <f>VLOOKUP($L3110,Map_Organization!$F:$I,2,FALSE)</f>
        <v>UC5</v>
      </c>
      <c r="O3110" t="str">
        <f>VLOOKUP($L3110,Map_Organization!$F:$I,3,FALSE)</f>
        <v>930</v>
      </c>
      <c r="P3110" t="str">
        <f>VLOOKUP($L3110,Map_Organization!$F:$I,4,FALSE)</f>
        <v>8414</v>
      </c>
      <c r="Q3110" t="str">
        <f>VLOOKUP($M3110,Map_GL!$B:$N,11,FALSE)</f>
        <v>794</v>
      </c>
      <c r="R3110" t="str">
        <f>VLOOKUP($M3110,Map_GL!$B:$N,12,FALSE)</f>
        <v>401</v>
      </c>
      <c r="S3110" t="str">
        <f>VLOOKUP($M3110,Map_GL!$B:$N,13,FALSE)</f>
        <v>00</v>
      </c>
      <c r="T3110"/>
    </row>
    <row r="3111" spans="1:20" x14ac:dyDescent="0.25">
      <c r="A3111" t="s">
        <v>8</v>
      </c>
      <c r="B3111" t="s">
        <v>10</v>
      </c>
      <c r="C3111" t="s">
        <v>12</v>
      </c>
      <c r="D3111" t="s">
        <v>14</v>
      </c>
      <c r="E3111" t="s">
        <v>10121</v>
      </c>
      <c r="F3111" t="s">
        <v>7027</v>
      </c>
      <c r="G3111" t="s">
        <v>10211</v>
      </c>
      <c r="H3111" s="9">
        <v>43833</v>
      </c>
      <c r="I3111" s="10">
        <v>0.50555555555555554</v>
      </c>
      <c r="J3111" s="11">
        <v>20.81</v>
      </c>
      <c r="K3111" t="s">
        <v>10122</v>
      </c>
      <c r="L3111" t="str">
        <f t="shared" si="96"/>
        <v>98824031</v>
      </c>
      <c r="M3111" t="str">
        <f t="shared" si="97"/>
        <v>63101000</v>
      </c>
      <c r="N3111" t="str">
        <f>VLOOKUP($L3111,Map_Organization!$F:$I,2,FALSE)</f>
        <v>UC5</v>
      </c>
      <c r="O3111" t="str">
        <f>VLOOKUP($L3111,Map_Organization!$F:$I,3,FALSE)</f>
        <v>930</v>
      </c>
      <c r="P3111" t="str">
        <f>VLOOKUP($L3111,Map_Organization!$F:$I,4,FALSE)</f>
        <v>8414</v>
      </c>
      <c r="Q3111" t="str">
        <f>VLOOKUP($M3111,Map_GL!$B:$N,11,FALSE)</f>
        <v>823</v>
      </c>
      <c r="R3111" t="str">
        <f>VLOOKUP($M3111,Map_GL!$B:$N,12,FALSE)</f>
        <v>404</v>
      </c>
      <c r="S3111" t="str">
        <f>VLOOKUP($M3111,Map_GL!$B:$N,13,FALSE)</f>
        <v>00</v>
      </c>
      <c r="T3111"/>
    </row>
    <row r="3112" spans="1:20" x14ac:dyDescent="0.25">
      <c r="A3112" t="s">
        <v>8</v>
      </c>
      <c r="B3112" t="s">
        <v>10</v>
      </c>
      <c r="C3112" t="s">
        <v>12</v>
      </c>
      <c r="D3112" t="s">
        <v>14</v>
      </c>
      <c r="E3112" t="s">
        <v>10121</v>
      </c>
      <c r="F3112" t="s">
        <v>7027</v>
      </c>
      <c r="G3112" t="s">
        <v>10148</v>
      </c>
      <c r="H3112" s="9">
        <v>43833</v>
      </c>
      <c r="I3112" s="10">
        <v>0.50555555555555554</v>
      </c>
      <c r="J3112" s="11">
        <v>52.980000000000004</v>
      </c>
      <c r="K3112" t="s">
        <v>10122</v>
      </c>
      <c r="L3112" t="str">
        <f t="shared" si="96"/>
        <v>98824031</v>
      </c>
      <c r="M3112" t="str">
        <f t="shared" si="97"/>
        <v>61620010</v>
      </c>
      <c r="N3112" t="str">
        <f>VLOOKUP($L3112,Map_Organization!$F:$I,2,FALSE)</f>
        <v>UC5</v>
      </c>
      <c r="O3112" t="str">
        <f>VLOOKUP($L3112,Map_Organization!$F:$I,3,FALSE)</f>
        <v>930</v>
      </c>
      <c r="P3112" t="str">
        <f>VLOOKUP($L3112,Map_Organization!$F:$I,4,FALSE)</f>
        <v>8414</v>
      </c>
      <c r="Q3112" t="str">
        <f>VLOOKUP($M3112,Map_GL!$B:$N,11,FALSE)</f>
        <v>794</v>
      </c>
      <c r="R3112" t="str">
        <f>VLOOKUP($M3112,Map_GL!$B:$N,12,FALSE)</f>
        <v>401</v>
      </c>
      <c r="S3112" t="str">
        <f>VLOOKUP($M3112,Map_GL!$B:$N,13,FALSE)</f>
        <v>00</v>
      </c>
      <c r="T3112"/>
    </row>
    <row r="3113" spans="1:20" x14ac:dyDescent="0.25">
      <c r="A3113" t="s">
        <v>8</v>
      </c>
      <c r="B3113" t="s">
        <v>10</v>
      </c>
      <c r="C3113" t="s">
        <v>12</v>
      </c>
      <c r="D3113" t="s">
        <v>14</v>
      </c>
      <c r="E3113" t="s">
        <v>10121</v>
      </c>
      <c r="F3113" t="s">
        <v>7027</v>
      </c>
      <c r="G3113" t="s">
        <v>10151</v>
      </c>
      <c r="H3113" s="9">
        <v>43833</v>
      </c>
      <c r="I3113" s="10">
        <v>0.50555555555555554</v>
      </c>
      <c r="J3113" s="11">
        <v>-8.3699999999999992</v>
      </c>
      <c r="K3113" t="s">
        <v>10122</v>
      </c>
      <c r="L3113" t="str">
        <f t="shared" si="96"/>
        <v>98824031</v>
      </c>
      <c r="M3113" t="str">
        <f t="shared" si="97"/>
        <v>75431003</v>
      </c>
      <c r="N3113" t="str">
        <f>VLOOKUP($L3113,Map_Organization!$F:$I,2,FALSE)</f>
        <v>UC5</v>
      </c>
      <c r="O3113" t="str">
        <f>VLOOKUP($L3113,Map_Organization!$F:$I,3,FALSE)</f>
        <v>930</v>
      </c>
      <c r="P3113" t="str">
        <f>VLOOKUP($L3113,Map_Organization!$F:$I,4,FALSE)</f>
        <v>8414</v>
      </c>
      <c r="Q3113" t="str">
        <f>VLOOKUP($M3113,Map_GL!$B:$N,11,FALSE)</f>
        <v>790</v>
      </c>
      <c r="R3113" t="str">
        <f>VLOOKUP($M3113,Map_GL!$B:$N,12,FALSE)</f>
        <v>000</v>
      </c>
      <c r="S3113" t="str">
        <f>VLOOKUP($M3113,Map_GL!$B:$N,13,FALSE)</f>
        <v>00</v>
      </c>
      <c r="T3113"/>
    </row>
    <row r="3114" spans="1:20" x14ac:dyDescent="0.25">
      <c r="A3114" t="s">
        <v>8</v>
      </c>
      <c r="B3114" t="s">
        <v>10</v>
      </c>
      <c r="C3114" t="s">
        <v>12</v>
      </c>
      <c r="D3114" t="s">
        <v>14</v>
      </c>
      <c r="E3114" t="s">
        <v>10121</v>
      </c>
      <c r="F3114" t="s">
        <v>7016</v>
      </c>
      <c r="G3114" t="s">
        <v>10258</v>
      </c>
      <c r="H3114" s="9">
        <v>43833</v>
      </c>
      <c r="I3114" s="10">
        <v>0.50555555555555554</v>
      </c>
      <c r="J3114" s="11">
        <v>0.9</v>
      </c>
      <c r="K3114" t="s">
        <v>10122</v>
      </c>
      <c r="L3114" t="str">
        <f t="shared" si="96"/>
        <v>98824001</v>
      </c>
      <c r="M3114" t="str">
        <f t="shared" si="97"/>
        <v>62867055</v>
      </c>
      <c r="N3114" t="str">
        <f>VLOOKUP($L3114,Map_Organization!$F:$I,2,FALSE)</f>
        <v>UC5</v>
      </c>
      <c r="O3114" t="str">
        <f>VLOOKUP($L3114,Map_Organization!$F:$I,3,FALSE)</f>
        <v>930</v>
      </c>
      <c r="P3114" t="str">
        <f>VLOOKUP($L3114,Map_Organization!$F:$I,4,FALSE)</f>
        <v>8414</v>
      </c>
      <c r="Q3114" t="str">
        <f>VLOOKUP($M3114,Map_GL!$B:$N,11,FALSE)</f>
        <v>790</v>
      </c>
      <c r="R3114" t="str">
        <f>VLOOKUP($M3114,Map_GL!$B:$N,12,FALSE)</f>
        <v>000</v>
      </c>
      <c r="S3114" t="str">
        <f>VLOOKUP($M3114,Map_GL!$B:$N,13,FALSE)</f>
        <v>00</v>
      </c>
      <c r="T3114"/>
    </row>
    <row r="3115" spans="1:20" x14ac:dyDescent="0.25">
      <c r="A3115" t="s">
        <v>8</v>
      </c>
      <c r="B3115" t="s">
        <v>10</v>
      </c>
      <c r="C3115" t="s">
        <v>12</v>
      </c>
      <c r="D3115" t="s">
        <v>14</v>
      </c>
      <c r="E3115" t="s">
        <v>10121</v>
      </c>
      <c r="F3115" t="s">
        <v>7016</v>
      </c>
      <c r="G3115" t="s">
        <v>10224</v>
      </c>
      <c r="H3115" s="9">
        <v>43833</v>
      </c>
      <c r="I3115" s="10">
        <v>0.50555555555555554</v>
      </c>
      <c r="J3115" s="11">
        <v>3192</v>
      </c>
      <c r="K3115" t="s">
        <v>10122</v>
      </c>
      <c r="L3115" t="str">
        <f t="shared" si="96"/>
        <v>98824001</v>
      </c>
      <c r="M3115" t="str">
        <f t="shared" si="97"/>
        <v>64100100</v>
      </c>
      <c r="N3115" t="str">
        <f>VLOOKUP($L3115,Map_Organization!$F:$I,2,FALSE)</f>
        <v>UC5</v>
      </c>
      <c r="O3115" t="str">
        <f>VLOOKUP($L3115,Map_Organization!$F:$I,3,FALSE)</f>
        <v>930</v>
      </c>
      <c r="P3115" t="str">
        <f>VLOOKUP($L3115,Map_Organization!$F:$I,4,FALSE)</f>
        <v>8414</v>
      </c>
      <c r="Q3115" t="str">
        <f>VLOOKUP($M3115,Map_GL!$B:$N,11,FALSE)</f>
        <v>75B</v>
      </c>
      <c r="R3115" t="str">
        <f>VLOOKUP($M3115,Map_GL!$B:$N,12,FALSE)</f>
        <v>000</v>
      </c>
      <c r="S3115" t="str">
        <f>VLOOKUP($M3115,Map_GL!$B:$N,13,FALSE)</f>
        <v>00</v>
      </c>
      <c r="T3115"/>
    </row>
    <row r="3116" spans="1:20" x14ac:dyDescent="0.25">
      <c r="A3116" t="s">
        <v>8</v>
      </c>
      <c r="B3116" t="s">
        <v>10</v>
      </c>
      <c r="C3116" t="s">
        <v>12</v>
      </c>
      <c r="D3116" t="s">
        <v>14</v>
      </c>
      <c r="E3116" t="s">
        <v>10121</v>
      </c>
      <c r="F3116" t="s">
        <v>7016</v>
      </c>
      <c r="G3116" t="s">
        <v>10225</v>
      </c>
      <c r="H3116" s="9">
        <v>43833</v>
      </c>
      <c r="I3116" s="10">
        <v>0.50555555555555554</v>
      </c>
      <c r="J3116" s="11">
        <v>-840</v>
      </c>
      <c r="K3116" t="s">
        <v>10122</v>
      </c>
      <c r="L3116" t="str">
        <f t="shared" si="96"/>
        <v>98824001</v>
      </c>
      <c r="M3116" t="str">
        <f t="shared" si="97"/>
        <v>64100110</v>
      </c>
      <c r="N3116" t="str">
        <f>VLOOKUP($L3116,Map_Organization!$F:$I,2,FALSE)</f>
        <v>UC5</v>
      </c>
      <c r="O3116" t="str">
        <f>VLOOKUP($L3116,Map_Organization!$F:$I,3,FALSE)</f>
        <v>930</v>
      </c>
      <c r="P3116" t="str">
        <f>VLOOKUP($L3116,Map_Organization!$F:$I,4,FALSE)</f>
        <v>8414</v>
      </c>
      <c r="Q3116" t="str">
        <f>VLOOKUP($M3116,Map_GL!$B:$N,11,FALSE)</f>
        <v>75B</v>
      </c>
      <c r="R3116" t="str">
        <f>VLOOKUP($M3116,Map_GL!$B:$N,12,FALSE)</f>
        <v>000</v>
      </c>
      <c r="S3116" t="str">
        <f>VLOOKUP($M3116,Map_GL!$B:$N,13,FALSE)</f>
        <v>00</v>
      </c>
      <c r="T3116"/>
    </row>
    <row r="3117" spans="1:20" x14ac:dyDescent="0.25">
      <c r="A3117" t="s">
        <v>8</v>
      </c>
      <c r="B3117" t="s">
        <v>10</v>
      </c>
      <c r="C3117" t="s">
        <v>12</v>
      </c>
      <c r="D3117" t="s">
        <v>14</v>
      </c>
      <c r="E3117" t="s">
        <v>10121</v>
      </c>
      <c r="F3117" t="s">
        <v>7016</v>
      </c>
      <c r="G3117" t="s">
        <v>10227</v>
      </c>
      <c r="H3117" s="9">
        <v>43833</v>
      </c>
      <c r="I3117" s="10">
        <v>0.50555555555555554</v>
      </c>
      <c r="J3117" s="11">
        <v>168</v>
      </c>
      <c r="K3117" t="s">
        <v>10122</v>
      </c>
      <c r="L3117" t="str">
        <f t="shared" si="96"/>
        <v>98824001</v>
      </c>
      <c r="M3117" t="str">
        <f t="shared" si="97"/>
        <v>64100520</v>
      </c>
      <c r="N3117" t="str">
        <f>VLOOKUP($L3117,Map_Organization!$F:$I,2,FALSE)</f>
        <v>UC5</v>
      </c>
      <c r="O3117" t="str">
        <f>VLOOKUP($L3117,Map_Organization!$F:$I,3,FALSE)</f>
        <v>930</v>
      </c>
      <c r="P3117" t="str">
        <f>VLOOKUP($L3117,Map_Organization!$F:$I,4,FALSE)</f>
        <v>8414</v>
      </c>
      <c r="Q3117" t="str">
        <f>VLOOKUP($M3117,Map_GL!$B:$N,11,FALSE)</f>
        <v>75B</v>
      </c>
      <c r="R3117" t="str">
        <f>VLOOKUP($M3117,Map_GL!$B:$N,12,FALSE)</f>
        <v>000</v>
      </c>
      <c r="S3117" t="str">
        <f>VLOOKUP($M3117,Map_GL!$B:$N,13,FALSE)</f>
        <v>00</v>
      </c>
      <c r="T3117"/>
    </row>
    <row r="3118" spans="1:20" x14ac:dyDescent="0.25">
      <c r="A3118" t="s">
        <v>8</v>
      </c>
      <c r="B3118" t="s">
        <v>10</v>
      </c>
      <c r="C3118" t="s">
        <v>12</v>
      </c>
      <c r="D3118" t="s">
        <v>14</v>
      </c>
      <c r="E3118" t="s">
        <v>10121</v>
      </c>
      <c r="F3118" t="s">
        <v>7016</v>
      </c>
      <c r="G3118" t="s">
        <v>10228</v>
      </c>
      <c r="H3118" s="9">
        <v>43833</v>
      </c>
      <c r="I3118" s="10">
        <v>0.50555555555555554</v>
      </c>
      <c r="J3118" s="11">
        <v>1098.51</v>
      </c>
      <c r="K3118" t="s">
        <v>10122</v>
      </c>
      <c r="L3118" t="str">
        <f t="shared" si="96"/>
        <v>98824001</v>
      </c>
      <c r="M3118" t="str">
        <f t="shared" si="97"/>
        <v>64106031</v>
      </c>
      <c r="N3118" t="str">
        <f>VLOOKUP($L3118,Map_Organization!$F:$I,2,FALSE)</f>
        <v>UC5</v>
      </c>
      <c r="O3118" t="str">
        <f>VLOOKUP($L3118,Map_Organization!$F:$I,3,FALSE)</f>
        <v>930</v>
      </c>
      <c r="P3118" t="str">
        <f>VLOOKUP($L3118,Map_Organization!$F:$I,4,FALSE)</f>
        <v>8414</v>
      </c>
      <c r="Q3118" t="str">
        <f>VLOOKUP($M3118,Map_GL!$B:$N,11,FALSE)</f>
        <v>75B</v>
      </c>
      <c r="R3118" t="str">
        <f>VLOOKUP($M3118,Map_GL!$B:$N,12,FALSE)</f>
        <v>000</v>
      </c>
      <c r="S3118" t="str">
        <f>VLOOKUP($M3118,Map_GL!$B:$N,13,FALSE)</f>
        <v>00</v>
      </c>
      <c r="T3118"/>
    </row>
    <row r="3119" spans="1:20" x14ac:dyDescent="0.25">
      <c r="A3119" t="s">
        <v>8</v>
      </c>
      <c r="B3119" t="s">
        <v>10</v>
      </c>
      <c r="C3119" t="s">
        <v>12</v>
      </c>
      <c r="D3119" t="s">
        <v>14</v>
      </c>
      <c r="E3119" t="s">
        <v>10121</v>
      </c>
      <c r="F3119" t="s">
        <v>7016</v>
      </c>
      <c r="G3119" t="s">
        <v>10229</v>
      </c>
      <c r="H3119" s="9">
        <v>43833</v>
      </c>
      <c r="I3119" s="10">
        <v>0.50555555555555554</v>
      </c>
      <c r="J3119" s="11">
        <v>55.44</v>
      </c>
      <c r="K3119" t="s">
        <v>10122</v>
      </c>
      <c r="L3119" t="str">
        <f t="shared" si="96"/>
        <v>98824001</v>
      </c>
      <c r="M3119" t="str">
        <f t="shared" si="97"/>
        <v>64502021</v>
      </c>
      <c r="N3119" t="str">
        <f>VLOOKUP($L3119,Map_Organization!$F:$I,2,FALSE)</f>
        <v>UC5</v>
      </c>
      <c r="O3119" t="str">
        <f>VLOOKUP($L3119,Map_Organization!$F:$I,3,FALSE)</f>
        <v>930</v>
      </c>
      <c r="P3119" t="str">
        <f>VLOOKUP($L3119,Map_Organization!$F:$I,4,FALSE)</f>
        <v>8414</v>
      </c>
      <c r="Q3119" t="str">
        <f>VLOOKUP($M3119,Map_GL!$B:$N,11,FALSE)</f>
        <v>75B</v>
      </c>
      <c r="R3119" t="str">
        <f>VLOOKUP($M3119,Map_GL!$B:$N,12,FALSE)</f>
        <v>000</v>
      </c>
      <c r="S3119" t="str">
        <f>VLOOKUP($M3119,Map_GL!$B:$N,13,FALSE)</f>
        <v>00</v>
      </c>
      <c r="T3119"/>
    </row>
    <row r="3120" spans="1:20" x14ac:dyDescent="0.25">
      <c r="A3120" t="s">
        <v>8</v>
      </c>
      <c r="B3120" t="s">
        <v>10</v>
      </c>
      <c r="C3120" t="s">
        <v>12</v>
      </c>
      <c r="D3120" t="s">
        <v>14</v>
      </c>
      <c r="E3120" t="s">
        <v>10121</v>
      </c>
      <c r="F3120" t="s">
        <v>7016</v>
      </c>
      <c r="G3120" t="s">
        <v>10230</v>
      </c>
      <c r="H3120" s="9">
        <v>43833</v>
      </c>
      <c r="I3120" s="10">
        <v>0.50555555555555554</v>
      </c>
      <c r="J3120" s="11">
        <v>412.93</v>
      </c>
      <c r="K3120" t="s">
        <v>10122</v>
      </c>
      <c r="L3120" t="str">
        <f t="shared" si="96"/>
        <v>98824001</v>
      </c>
      <c r="M3120" t="str">
        <f t="shared" si="97"/>
        <v>64503001</v>
      </c>
      <c r="N3120" t="str">
        <f>VLOOKUP($L3120,Map_Organization!$F:$I,2,FALSE)</f>
        <v>UC5</v>
      </c>
      <c r="O3120" t="str">
        <f>VLOOKUP($L3120,Map_Organization!$F:$I,3,FALSE)</f>
        <v>930</v>
      </c>
      <c r="P3120" t="str">
        <f>VLOOKUP($L3120,Map_Organization!$F:$I,4,FALSE)</f>
        <v>8414</v>
      </c>
      <c r="Q3120" t="str">
        <f>VLOOKUP($M3120,Map_GL!$B:$N,11,FALSE)</f>
        <v>75B</v>
      </c>
      <c r="R3120" t="str">
        <f>VLOOKUP($M3120,Map_GL!$B:$N,12,FALSE)</f>
        <v>000</v>
      </c>
      <c r="S3120" t="str">
        <f>VLOOKUP($M3120,Map_GL!$B:$N,13,FALSE)</f>
        <v>00</v>
      </c>
      <c r="T3120"/>
    </row>
    <row r="3121" spans="1:20" x14ac:dyDescent="0.25">
      <c r="A3121" t="s">
        <v>8</v>
      </c>
      <c r="B3121" t="s">
        <v>10</v>
      </c>
      <c r="C3121" t="s">
        <v>12</v>
      </c>
      <c r="D3121" t="s">
        <v>14</v>
      </c>
      <c r="E3121" t="s">
        <v>10121</v>
      </c>
      <c r="F3121" t="s">
        <v>7016</v>
      </c>
      <c r="G3121" t="s">
        <v>10231</v>
      </c>
      <c r="H3121" s="9">
        <v>43833</v>
      </c>
      <c r="I3121" s="10">
        <v>0.50555555555555554</v>
      </c>
      <c r="J3121" s="11">
        <v>-14.779999999999998</v>
      </c>
      <c r="K3121" t="s">
        <v>10122</v>
      </c>
      <c r="L3121" t="str">
        <f t="shared" si="96"/>
        <v>98824001</v>
      </c>
      <c r="M3121" t="str">
        <f t="shared" si="97"/>
        <v>61620003</v>
      </c>
      <c r="N3121" t="str">
        <f>VLOOKUP($L3121,Map_Organization!$F:$I,2,FALSE)</f>
        <v>UC5</v>
      </c>
      <c r="O3121" t="str">
        <f>VLOOKUP($L3121,Map_Organization!$F:$I,3,FALSE)</f>
        <v>930</v>
      </c>
      <c r="P3121" t="str">
        <f>VLOOKUP($L3121,Map_Organization!$F:$I,4,FALSE)</f>
        <v>8414</v>
      </c>
      <c r="Q3121" t="str">
        <f>VLOOKUP($M3121,Map_GL!$B:$N,11,FALSE)</f>
        <v>794</v>
      </c>
      <c r="R3121" t="str">
        <f>VLOOKUP($M3121,Map_GL!$B:$N,12,FALSE)</f>
        <v>401</v>
      </c>
      <c r="S3121" t="str">
        <f>VLOOKUP($M3121,Map_GL!$B:$N,13,FALSE)</f>
        <v>00</v>
      </c>
      <c r="T3121"/>
    </row>
    <row r="3122" spans="1:20" x14ac:dyDescent="0.25">
      <c r="A3122" t="s">
        <v>8</v>
      </c>
      <c r="B3122" t="s">
        <v>10</v>
      </c>
      <c r="C3122" t="s">
        <v>12</v>
      </c>
      <c r="D3122" t="s">
        <v>14</v>
      </c>
      <c r="E3122" t="s">
        <v>10121</v>
      </c>
      <c r="F3122" t="s">
        <v>7016</v>
      </c>
      <c r="G3122" t="s">
        <v>10232</v>
      </c>
      <c r="H3122" s="9">
        <v>43833</v>
      </c>
      <c r="I3122" s="10">
        <v>0.50555555555555554</v>
      </c>
      <c r="J3122" s="11">
        <v>24.200000000000003</v>
      </c>
      <c r="K3122" t="s">
        <v>10122</v>
      </c>
      <c r="L3122" t="str">
        <f t="shared" si="96"/>
        <v>98824001</v>
      </c>
      <c r="M3122" t="str">
        <f t="shared" si="97"/>
        <v>64501011</v>
      </c>
      <c r="N3122" t="str">
        <f>VLOOKUP($L3122,Map_Organization!$F:$I,2,FALSE)</f>
        <v>UC5</v>
      </c>
      <c r="O3122" t="str">
        <f>VLOOKUP($L3122,Map_Organization!$F:$I,3,FALSE)</f>
        <v>930</v>
      </c>
      <c r="P3122" t="str">
        <f>VLOOKUP($L3122,Map_Organization!$F:$I,4,FALSE)</f>
        <v>8414</v>
      </c>
      <c r="Q3122" t="str">
        <f>VLOOKUP($M3122,Map_GL!$B:$N,11,FALSE)</f>
        <v>75B</v>
      </c>
      <c r="R3122" t="str">
        <f>VLOOKUP($M3122,Map_GL!$B:$N,12,FALSE)</f>
        <v>000</v>
      </c>
      <c r="S3122" t="str">
        <f>VLOOKUP($M3122,Map_GL!$B:$N,13,FALSE)</f>
        <v>00</v>
      </c>
      <c r="T3122"/>
    </row>
    <row r="3123" spans="1:20" x14ac:dyDescent="0.25">
      <c r="A3123" t="s">
        <v>8</v>
      </c>
      <c r="B3123" t="s">
        <v>10</v>
      </c>
      <c r="C3123" t="s">
        <v>12</v>
      </c>
      <c r="D3123" t="s">
        <v>14</v>
      </c>
      <c r="E3123" t="s">
        <v>10121</v>
      </c>
      <c r="F3123" t="s">
        <v>7016</v>
      </c>
      <c r="G3123" t="s">
        <v>10233</v>
      </c>
      <c r="H3123" s="9">
        <v>43833</v>
      </c>
      <c r="I3123" s="10">
        <v>0.50555555555555554</v>
      </c>
      <c r="J3123" s="11">
        <v>-92.4</v>
      </c>
      <c r="K3123" t="s">
        <v>10122</v>
      </c>
      <c r="L3123" t="str">
        <f t="shared" si="96"/>
        <v>98824001</v>
      </c>
      <c r="M3123" t="str">
        <f t="shared" si="97"/>
        <v>64501111</v>
      </c>
      <c r="N3123" t="str">
        <f>VLOOKUP($L3123,Map_Organization!$F:$I,2,FALSE)</f>
        <v>UC5</v>
      </c>
      <c r="O3123" t="str">
        <f>VLOOKUP($L3123,Map_Organization!$F:$I,3,FALSE)</f>
        <v>930</v>
      </c>
      <c r="P3123" t="str">
        <f>VLOOKUP($L3123,Map_Organization!$F:$I,4,FALSE)</f>
        <v>8414</v>
      </c>
      <c r="Q3123" t="str">
        <f>VLOOKUP($M3123,Map_GL!$B:$N,11,FALSE)</f>
        <v>75B</v>
      </c>
      <c r="R3123" t="str">
        <f>VLOOKUP($M3123,Map_GL!$B:$N,12,FALSE)</f>
        <v>000</v>
      </c>
      <c r="S3123" t="str">
        <f>VLOOKUP($M3123,Map_GL!$B:$N,13,FALSE)</f>
        <v>00</v>
      </c>
      <c r="T3123"/>
    </row>
    <row r="3124" spans="1:20" x14ac:dyDescent="0.25">
      <c r="A3124" t="s">
        <v>8</v>
      </c>
      <c r="B3124" t="s">
        <v>10</v>
      </c>
      <c r="C3124" t="s">
        <v>12</v>
      </c>
      <c r="D3124" t="s">
        <v>14</v>
      </c>
      <c r="E3124" t="s">
        <v>10121</v>
      </c>
      <c r="F3124" t="s">
        <v>7016</v>
      </c>
      <c r="G3124" t="s">
        <v>10234</v>
      </c>
      <c r="H3124" s="9">
        <v>43833</v>
      </c>
      <c r="I3124" s="10">
        <v>0.50555555555555554</v>
      </c>
      <c r="J3124" s="11">
        <v>242.42000000000002</v>
      </c>
      <c r="K3124" t="s">
        <v>10122</v>
      </c>
      <c r="L3124" t="str">
        <f t="shared" si="96"/>
        <v>98824001</v>
      </c>
      <c r="M3124" t="str">
        <f t="shared" si="97"/>
        <v>64501611</v>
      </c>
      <c r="N3124" t="str">
        <f>VLOOKUP($L3124,Map_Organization!$F:$I,2,FALSE)</f>
        <v>UC5</v>
      </c>
      <c r="O3124" t="str">
        <f>VLOOKUP($L3124,Map_Organization!$F:$I,3,FALSE)</f>
        <v>930</v>
      </c>
      <c r="P3124" t="str">
        <f>VLOOKUP($L3124,Map_Organization!$F:$I,4,FALSE)</f>
        <v>8414</v>
      </c>
      <c r="Q3124" t="str">
        <f>VLOOKUP($M3124,Map_GL!$B:$N,11,FALSE)</f>
        <v>75B</v>
      </c>
      <c r="R3124" t="str">
        <f>VLOOKUP($M3124,Map_GL!$B:$N,12,FALSE)</f>
        <v>000</v>
      </c>
      <c r="S3124" t="str">
        <f>VLOOKUP($M3124,Map_GL!$B:$N,13,FALSE)</f>
        <v>00</v>
      </c>
      <c r="T3124"/>
    </row>
    <row r="3125" spans="1:20" x14ac:dyDescent="0.25">
      <c r="A3125" t="s">
        <v>8</v>
      </c>
      <c r="B3125" t="s">
        <v>10</v>
      </c>
      <c r="C3125" t="s">
        <v>12</v>
      </c>
      <c r="D3125" t="s">
        <v>14</v>
      </c>
      <c r="E3125" t="s">
        <v>10121</v>
      </c>
      <c r="F3125" t="s">
        <v>7016</v>
      </c>
      <c r="G3125" t="s">
        <v>10235</v>
      </c>
      <c r="H3125" s="9">
        <v>43833</v>
      </c>
      <c r="I3125" s="10">
        <v>0.50555555555555554</v>
      </c>
      <c r="J3125" s="11">
        <v>19.009999999999998</v>
      </c>
      <c r="K3125" t="s">
        <v>10122</v>
      </c>
      <c r="L3125" t="str">
        <f t="shared" si="96"/>
        <v>98824001</v>
      </c>
      <c r="M3125" t="str">
        <f t="shared" si="97"/>
        <v>64501621</v>
      </c>
      <c r="N3125" t="str">
        <f>VLOOKUP($L3125,Map_Organization!$F:$I,2,FALSE)</f>
        <v>UC5</v>
      </c>
      <c r="O3125" t="str">
        <f>VLOOKUP($L3125,Map_Organization!$F:$I,3,FALSE)</f>
        <v>930</v>
      </c>
      <c r="P3125" t="str">
        <f>VLOOKUP($L3125,Map_Organization!$F:$I,4,FALSE)</f>
        <v>8414</v>
      </c>
      <c r="Q3125" t="str">
        <f>VLOOKUP($M3125,Map_GL!$B:$N,11,FALSE)</f>
        <v>75B</v>
      </c>
      <c r="R3125" t="str">
        <f>VLOOKUP($M3125,Map_GL!$B:$N,12,FALSE)</f>
        <v>000</v>
      </c>
      <c r="S3125" t="str">
        <f>VLOOKUP($M3125,Map_GL!$B:$N,13,FALSE)</f>
        <v>00</v>
      </c>
      <c r="T3125"/>
    </row>
    <row r="3126" spans="1:20" x14ac:dyDescent="0.25">
      <c r="A3126" t="s">
        <v>8</v>
      </c>
      <c r="B3126" t="s">
        <v>10</v>
      </c>
      <c r="C3126" t="s">
        <v>12</v>
      </c>
      <c r="D3126" t="s">
        <v>14</v>
      </c>
      <c r="E3126" t="s">
        <v>10121</v>
      </c>
      <c r="F3126" t="s">
        <v>7016</v>
      </c>
      <c r="G3126" t="s">
        <v>10236</v>
      </c>
      <c r="H3126" s="9">
        <v>43833</v>
      </c>
      <c r="I3126" s="10">
        <v>0.50555555555555554</v>
      </c>
      <c r="J3126" s="11">
        <v>55.78</v>
      </c>
      <c r="K3126" t="s">
        <v>10122</v>
      </c>
      <c r="L3126" t="str">
        <f t="shared" si="96"/>
        <v>98824001</v>
      </c>
      <c r="M3126" t="str">
        <f t="shared" si="97"/>
        <v>64501631</v>
      </c>
      <c r="N3126" t="str">
        <f>VLOOKUP($L3126,Map_Organization!$F:$I,2,FALSE)</f>
        <v>UC5</v>
      </c>
      <c r="O3126" t="str">
        <f>VLOOKUP($L3126,Map_Organization!$F:$I,3,FALSE)</f>
        <v>930</v>
      </c>
      <c r="P3126" t="str">
        <f>VLOOKUP($L3126,Map_Organization!$F:$I,4,FALSE)</f>
        <v>8414</v>
      </c>
      <c r="Q3126" t="str">
        <f>VLOOKUP($M3126,Map_GL!$B:$N,11,FALSE)</f>
        <v>75B</v>
      </c>
      <c r="R3126" t="str">
        <f>VLOOKUP($M3126,Map_GL!$B:$N,12,FALSE)</f>
        <v>000</v>
      </c>
      <c r="S3126" t="str">
        <f>VLOOKUP($M3126,Map_GL!$B:$N,13,FALSE)</f>
        <v>00</v>
      </c>
      <c r="T3126"/>
    </row>
    <row r="3127" spans="1:20" x14ac:dyDescent="0.25">
      <c r="A3127" t="s">
        <v>8</v>
      </c>
      <c r="B3127" t="s">
        <v>10</v>
      </c>
      <c r="C3127" t="s">
        <v>12</v>
      </c>
      <c r="D3127" t="s">
        <v>14</v>
      </c>
      <c r="E3127" t="s">
        <v>10121</v>
      </c>
      <c r="F3127" t="s">
        <v>7016</v>
      </c>
      <c r="G3127" t="s">
        <v>10237</v>
      </c>
      <c r="H3127" s="9">
        <v>43833</v>
      </c>
      <c r="I3127" s="10">
        <v>0.50555555555555554</v>
      </c>
      <c r="J3127" s="11">
        <v>-1098.51</v>
      </c>
      <c r="K3127" t="s">
        <v>10122</v>
      </c>
      <c r="L3127" t="str">
        <f t="shared" si="96"/>
        <v>98824001</v>
      </c>
      <c r="M3127" t="str">
        <f t="shared" si="97"/>
        <v>64106031</v>
      </c>
      <c r="N3127" t="str">
        <f>VLOOKUP($L3127,Map_Organization!$F:$I,2,FALSE)</f>
        <v>UC5</v>
      </c>
      <c r="O3127" t="str">
        <f>VLOOKUP($L3127,Map_Organization!$F:$I,3,FALSE)</f>
        <v>930</v>
      </c>
      <c r="P3127" t="str">
        <f>VLOOKUP($L3127,Map_Organization!$F:$I,4,FALSE)</f>
        <v>8414</v>
      </c>
      <c r="Q3127" t="str">
        <f>VLOOKUP($M3127,Map_GL!$B:$N,11,FALSE)</f>
        <v>75B</v>
      </c>
      <c r="R3127" t="str">
        <f>VLOOKUP($M3127,Map_GL!$B:$N,12,FALSE)</f>
        <v>000</v>
      </c>
      <c r="S3127" t="str">
        <f>VLOOKUP($M3127,Map_GL!$B:$N,13,FALSE)</f>
        <v>00</v>
      </c>
      <c r="T3127"/>
    </row>
    <row r="3128" spans="1:20" x14ac:dyDescent="0.25">
      <c r="A3128" t="s">
        <v>8</v>
      </c>
      <c r="B3128" t="s">
        <v>10</v>
      </c>
      <c r="C3128" t="s">
        <v>12</v>
      </c>
      <c r="D3128" t="s">
        <v>14</v>
      </c>
      <c r="E3128" t="s">
        <v>10121</v>
      </c>
      <c r="F3128" t="s">
        <v>7016</v>
      </c>
      <c r="G3128" t="s">
        <v>10238</v>
      </c>
      <c r="H3128" s="9">
        <v>43833</v>
      </c>
      <c r="I3128" s="10">
        <v>0.50555555555555554</v>
      </c>
      <c r="J3128" s="11">
        <v>1098.51</v>
      </c>
      <c r="K3128" t="s">
        <v>10122</v>
      </c>
      <c r="L3128" t="str">
        <f t="shared" si="96"/>
        <v>98824001</v>
      </c>
      <c r="M3128" t="str">
        <f t="shared" si="97"/>
        <v>64106030</v>
      </c>
      <c r="N3128" t="str">
        <f>VLOOKUP($L3128,Map_Organization!$F:$I,2,FALSE)</f>
        <v>UC5</v>
      </c>
      <c r="O3128" t="str">
        <f>VLOOKUP($L3128,Map_Organization!$F:$I,3,FALSE)</f>
        <v>930</v>
      </c>
      <c r="P3128" t="str">
        <f>VLOOKUP($L3128,Map_Organization!$F:$I,4,FALSE)</f>
        <v>8414</v>
      </c>
      <c r="Q3128" t="str">
        <f>VLOOKUP($M3128,Map_GL!$B:$N,11,FALSE)</f>
        <v>75B</v>
      </c>
      <c r="R3128" t="str">
        <f>VLOOKUP($M3128,Map_GL!$B:$N,12,FALSE)</f>
        <v>000</v>
      </c>
      <c r="S3128" t="str">
        <f>VLOOKUP($M3128,Map_GL!$B:$N,13,FALSE)</f>
        <v>00</v>
      </c>
      <c r="T3128"/>
    </row>
    <row r="3129" spans="1:20" x14ac:dyDescent="0.25">
      <c r="A3129" t="s">
        <v>8</v>
      </c>
      <c r="B3129" t="s">
        <v>10</v>
      </c>
      <c r="C3129" t="s">
        <v>12</v>
      </c>
      <c r="D3129" t="s">
        <v>14</v>
      </c>
      <c r="E3129" t="s">
        <v>10121</v>
      </c>
      <c r="F3129" t="s">
        <v>7016</v>
      </c>
      <c r="G3129" t="s">
        <v>10239</v>
      </c>
      <c r="H3129" s="9">
        <v>43833</v>
      </c>
      <c r="I3129" s="10">
        <v>0.50555555555555554</v>
      </c>
      <c r="J3129" s="11">
        <v>-55.44</v>
      </c>
      <c r="K3129" t="s">
        <v>10122</v>
      </c>
      <c r="L3129" t="str">
        <f t="shared" si="96"/>
        <v>98824001</v>
      </c>
      <c r="M3129" t="str">
        <f t="shared" si="97"/>
        <v>64502021</v>
      </c>
      <c r="N3129" t="str">
        <f>VLOOKUP($L3129,Map_Organization!$F:$I,2,FALSE)</f>
        <v>UC5</v>
      </c>
      <c r="O3129" t="str">
        <f>VLOOKUP($L3129,Map_Organization!$F:$I,3,FALSE)</f>
        <v>930</v>
      </c>
      <c r="P3129" t="str">
        <f>VLOOKUP($L3129,Map_Organization!$F:$I,4,FALSE)</f>
        <v>8414</v>
      </c>
      <c r="Q3129" t="str">
        <f>VLOOKUP($M3129,Map_GL!$B:$N,11,FALSE)</f>
        <v>75B</v>
      </c>
      <c r="R3129" t="str">
        <f>VLOOKUP($M3129,Map_GL!$B:$N,12,FALSE)</f>
        <v>000</v>
      </c>
      <c r="S3129" t="str">
        <f>VLOOKUP($M3129,Map_GL!$B:$N,13,FALSE)</f>
        <v>00</v>
      </c>
      <c r="T3129"/>
    </row>
    <row r="3130" spans="1:20" x14ac:dyDescent="0.25">
      <c r="A3130" t="s">
        <v>8</v>
      </c>
      <c r="B3130" t="s">
        <v>10</v>
      </c>
      <c r="C3130" t="s">
        <v>12</v>
      </c>
      <c r="D3130" t="s">
        <v>14</v>
      </c>
      <c r="E3130" t="s">
        <v>10121</v>
      </c>
      <c r="F3130" t="s">
        <v>7016</v>
      </c>
      <c r="G3130" t="s">
        <v>10240</v>
      </c>
      <c r="H3130" s="9">
        <v>43833</v>
      </c>
      <c r="I3130" s="10">
        <v>0.50555555555555554</v>
      </c>
      <c r="J3130" s="11">
        <v>-412.93</v>
      </c>
      <c r="K3130" t="s">
        <v>10122</v>
      </c>
      <c r="L3130" t="str">
        <f t="shared" si="96"/>
        <v>98824001</v>
      </c>
      <c r="M3130" t="str">
        <f t="shared" si="97"/>
        <v>64503001</v>
      </c>
      <c r="N3130" t="str">
        <f>VLOOKUP($L3130,Map_Organization!$F:$I,2,FALSE)</f>
        <v>UC5</v>
      </c>
      <c r="O3130" t="str">
        <f>VLOOKUP($L3130,Map_Organization!$F:$I,3,FALSE)</f>
        <v>930</v>
      </c>
      <c r="P3130" t="str">
        <f>VLOOKUP($L3130,Map_Organization!$F:$I,4,FALSE)</f>
        <v>8414</v>
      </c>
      <c r="Q3130" t="str">
        <f>VLOOKUP($M3130,Map_GL!$B:$N,11,FALSE)</f>
        <v>75B</v>
      </c>
      <c r="R3130" t="str">
        <f>VLOOKUP($M3130,Map_GL!$B:$N,12,FALSE)</f>
        <v>000</v>
      </c>
      <c r="S3130" t="str">
        <f>VLOOKUP($M3130,Map_GL!$B:$N,13,FALSE)</f>
        <v>00</v>
      </c>
      <c r="T3130"/>
    </row>
    <row r="3131" spans="1:20" x14ac:dyDescent="0.25">
      <c r="A3131" t="s">
        <v>8</v>
      </c>
      <c r="B3131" t="s">
        <v>10</v>
      </c>
      <c r="C3131" t="s">
        <v>12</v>
      </c>
      <c r="D3131" t="s">
        <v>14</v>
      </c>
      <c r="E3131" t="s">
        <v>10121</v>
      </c>
      <c r="F3131" t="s">
        <v>7016</v>
      </c>
      <c r="G3131" t="s">
        <v>10241</v>
      </c>
      <c r="H3131" s="9">
        <v>43833</v>
      </c>
      <c r="I3131" s="10">
        <v>0.50555555555555554</v>
      </c>
      <c r="J3131" s="11">
        <v>55.44</v>
      </c>
      <c r="K3131" t="s">
        <v>10122</v>
      </c>
      <c r="L3131" t="str">
        <f t="shared" si="96"/>
        <v>98824001</v>
      </c>
      <c r="M3131" t="str">
        <f t="shared" si="97"/>
        <v>64502020</v>
      </c>
      <c r="N3131" t="str">
        <f>VLOOKUP($L3131,Map_Organization!$F:$I,2,FALSE)</f>
        <v>UC5</v>
      </c>
      <c r="O3131" t="str">
        <f>VLOOKUP($L3131,Map_Organization!$F:$I,3,FALSE)</f>
        <v>930</v>
      </c>
      <c r="P3131" t="str">
        <f>VLOOKUP($L3131,Map_Organization!$F:$I,4,FALSE)</f>
        <v>8414</v>
      </c>
      <c r="Q3131" t="str">
        <f>VLOOKUP($M3131,Map_GL!$B:$N,11,FALSE)</f>
        <v>75B</v>
      </c>
      <c r="R3131" t="str">
        <f>VLOOKUP($M3131,Map_GL!$B:$N,12,FALSE)</f>
        <v>000</v>
      </c>
      <c r="S3131" t="str">
        <f>VLOOKUP($M3131,Map_GL!$B:$N,13,FALSE)</f>
        <v>00</v>
      </c>
      <c r="T3131"/>
    </row>
    <row r="3132" spans="1:20" x14ac:dyDescent="0.25">
      <c r="A3132" t="s">
        <v>8</v>
      </c>
      <c r="B3132" t="s">
        <v>10</v>
      </c>
      <c r="C3132" t="s">
        <v>12</v>
      </c>
      <c r="D3132" t="s">
        <v>14</v>
      </c>
      <c r="E3132" t="s">
        <v>10121</v>
      </c>
      <c r="F3132" t="s">
        <v>7016</v>
      </c>
      <c r="G3132" t="s">
        <v>10242</v>
      </c>
      <c r="H3132" s="9">
        <v>43833</v>
      </c>
      <c r="I3132" s="10">
        <v>0.50555555555555554</v>
      </c>
      <c r="J3132" s="11">
        <v>501.69000000000005</v>
      </c>
      <c r="K3132" t="s">
        <v>10122</v>
      </c>
      <c r="L3132" t="str">
        <f t="shared" si="96"/>
        <v>98824001</v>
      </c>
      <c r="M3132" t="str">
        <f t="shared" si="97"/>
        <v>64503000</v>
      </c>
      <c r="N3132" t="str">
        <f>VLOOKUP($L3132,Map_Organization!$F:$I,2,FALSE)</f>
        <v>UC5</v>
      </c>
      <c r="O3132" t="str">
        <f>VLOOKUP($L3132,Map_Organization!$F:$I,3,FALSE)</f>
        <v>930</v>
      </c>
      <c r="P3132" t="str">
        <f>VLOOKUP($L3132,Map_Organization!$F:$I,4,FALSE)</f>
        <v>8414</v>
      </c>
      <c r="Q3132" t="str">
        <f>VLOOKUP($M3132,Map_GL!$B:$N,11,FALSE)</f>
        <v>75B</v>
      </c>
      <c r="R3132" t="str">
        <f>VLOOKUP($M3132,Map_GL!$B:$N,12,FALSE)</f>
        <v>000</v>
      </c>
      <c r="S3132" t="str">
        <f>VLOOKUP($M3132,Map_GL!$B:$N,13,FALSE)</f>
        <v>00</v>
      </c>
      <c r="T3132"/>
    </row>
    <row r="3133" spans="1:20" x14ac:dyDescent="0.25">
      <c r="A3133" t="s">
        <v>8</v>
      </c>
      <c r="B3133" t="s">
        <v>10</v>
      </c>
      <c r="C3133" t="s">
        <v>12</v>
      </c>
      <c r="D3133" t="s">
        <v>14</v>
      </c>
      <c r="E3133" t="s">
        <v>10121</v>
      </c>
      <c r="F3133" t="s">
        <v>7016</v>
      </c>
      <c r="G3133" t="s">
        <v>10243</v>
      </c>
      <c r="H3133" s="9">
        <v>43833</v>
      </c>
      <c r="I3133" s="10">
        <v>0.50555555555555554</v>
      </c>
      <c r="J3133" s="11">
        <v>-24.200000000000003</v>
      </c>
      <c r="K3133" t="s">
        <v>10122</v>
      </c>
      <c r="L3133" t="str">
        <f t="shared" si="96"/>
        <v>98824001</v>
      </c>
      <c r="M3133" t="str">
        <f t="shared" si="97"/>
        <v>64501011</v>
      </c>
      <c r="N3133" t="str">
        <f>VLOOKUP($L3133,Map_Organization!$F:$I,2,FALSE)</f>
        <v>UC5</v>
      </c>
      <c r="O3133" t="str">
        <f>VLOOKUP($L3133,Map_Organization!$F:$I,3,FALSE)</f>
        <v>930</v>
      </c>
      <c r="P3133" t="str">
        <f>VLOOKUP($L3133,Map_Organization!$F:$I,4,FALSE)</f>
        <v>8414</v>
      </c>
      <c r="Q3133" t="str">
        <f>VLOOKUP($M3133,Map_GL!$B:$N,11,FALSE)</f>
        <v>75B</v>
      </c>
      <c r="R3133" t="str">
        <f>VLOOKUP($M3133,Map_GL!$B:$N,12,FALSE)</f>
        <v>000</v>
      </c>
      <c r="S3133" t="str">
        <f>VLOOKUP($M3133,Map_GL!$B:$N,13,FALSE)</f>
        <v>00</v>
      </c>
      <c r="T3133"/>
    </row>
    <row r="3134" spans="1:20" x14ac:dyDescent="0.25">
      <c r="A3134" t="s">
        <v>8</v>
      </c>
      <c r="B3134" t="s">
        <v>10</v>
      </c>
      <c r="C3134" t="s">
        <v>12</v>
      </c>
      <c r="D3134" t="s">
        <v>14</v>
      </c>
      <c r="E3134" t="s">
        <v>10121</v>
      </c>
      <c r="F3134" t="s">
        <v>7016</v>
      </c>
      <c r="G3134" t="s">
        <v>10244</v>
      </c>
      <c r="H3134" s="9">
        <v>43833</v>
      </c>
      <c r="I3134" s="10">
        <v>0.50555555555555554</v>
      </c>
      <c r="J3134" s="11">
        <v>92.4</v>
      </c>
      <c r="K3134" t="s">
        <v>10122</v>
      </c>
      <c r="L3134" t="str">
        <f t="shared" si="96"/>
        <v>98824001</v>
      </c>
      <c r="M3134" t="str">
        <f t="shared" si="97"/>
        <v>64501111</v>
      </c>
      <c r="N3134" t="str">
        <f>VLOOKUP($L3134,Map_Organization!$F:$I,2,FALSE)</f>
        <v>UC5</v>
      </c>
      <c r="O3134" t="str">
        <f>VLOOKUP($L3134,Map_Organization!$F:$I,3,FALSE)</f>
        <v>930</v>
      </c>
      <c r="P3134" t="str">
        <f>VLOOKUP($L3134,Map_Organization!$F:$I,4,FALSE)</f>
        <v>8414</v>
      </c>
      <c r="Q3134" t="str">
        <f>VLOOKUP($M3134,Map_GL!$B:$N,11,FALSE)</f>
        <v>75B</v>
      </c>
      <c r="R3134" t="str">
        <f>VLOOKUP($M3134,Map_GL!$B:$N,12,FALSE)</f>
        <v>000</v>
      </c>
      <c r="S3134" t="str">
        <f>VLOOKUP($M3134,Map_GL!$B:$N,13,FALSE)</f>
        <v>00</v>
      </c>
      <c r="T3134"/>
    </row>
    <row r="3135" spans="1:20" x14ac:dyDescent="0.25">
      <c r="A3135" t="s">
        <v>8</v>
      </c>
      <c r="B3135" t="s">
        <v>10</v>
      </c>
      <c r="C3135" t="s">
        <v>12</v>
      </c>
      <c r="D3135" t="s">
        <v>14</v>
      </c>
      <c r="E3135" t="s">
        <v>10121</v>
      </c>
      <c r="F3135" t="s">
        <v>7016</v>
      </c>
      <c r="G3135" t="s">
        <v>10245</v>
      </c>
      <c r="H3135" s="9">
        <v>43833</v>
      </c>
      <c r="I3135" s="10">
        <v>0.50555555555555554</v>
      </c>
      <c r="J3135" s="11">
        <v>13.44</v>
      </c>
      <c r="K3135" t="s">
        <v>10122</v>
      </c>
      <c r="L3135" t="str">
        <f t="shared" si="96"/>
        <v>98824001</v>
      </c>
      <c r="M3135" t="str">
        <f t="shared" si="97"/>
        <v>64501009</v>
      </c>
      <c r="N3135" t="str">
        <f>VLOOKUP($L3135,Map_Organization!$F:$I,2,FALSE)</f>
        <v>UC5</v>
      </c>
      <c r="O3135" t="str">
        <f>VLOOKUP($L3135,Map_Organization!$F:$I,3,FALSE)</f>
        <v>930</v>
      </c>
      <c r="P3135" t="str">
        <f>VLOOKUP($L3135,Map_Organization!$F:$I,4,FALSE)</f>
        <v>8414</v>
      </c>
      <c r="Q3135" t="str">
        <f>VLOOKUP($M3135,Map_GL!$B:$N,11,FALSE)</f>
        <v>75B</v>
      </c>
      <c r="R3135" t="str">
        <f>VLOOKUP($M3135,Map_GL!$B:$N,12,FALSE)</f>
        <v>000</v>
      </c>
      <c r="S3135" t="str">
        <f>VLOOKUP($M3135,Map_GL!$B:$N,13,FALSE)</f>
        <v>00</v>
      </c>
      <c r="T3135"/>
    </row>
    <row r="3136" spans="1:20" x14ac:dyDescent="0.25">
      <c r="A3136" t="s">
        <v>8</v>
      </c>
      <c r="B3136" t="s">
        <v>10</v>
      </c>
      <c r="C3136" t="s">
        <v>12</v>
      </c>
      <c r="D3136" t="s">
        <v>14</v>
      </c>
      <c r="E3136" t="s">
        <v>10121</v>
      </c>
      <c r="F3136" t="s">
        <v>7016</v>
      </c>
      <c r="G3136" t="s">
        <v>10246</v>
      </c>
      <c r="H3136" s="9">
        <v>43833</v>
      </c>
      <c r="I3136" s="10">
        <v>0.50555555555555554</v>
      </c>
      <c r="J3136" s="11">
        <v>10.76</v>
      </c>
      <c r="K3136" t="s">
        <v>10122</v>
      </c>
      <c r="L3136" t="str">
        <f t="shared" si="96"/>
        <v>98824001</v>
      </c>
      <c r="M3136" t="str">
        <f t="shared" si="97"/>
        <v>64501010</v>
      </c>
      <c r="N3136" t="str">
        <f>VLOOKUP($L3136,Map_Organization!$F:$I,2,FALSE)</f>
        <v>UC5</v>
      </c>
      <c r="O3136" t="str">
        <f>VLOOKUP($L3136,Map_Organization!$F:$I,3,FALSE)</f>
        <v>930</v>
      </c>
      <c r="P3136" t="str">
        <f>VLOOKUP($L3136,Map_Organization!$F:$I,4,FALSE)</f>
        <v>8414</v>
      </c>
      <c r="Q3136" t="str">
        <f>VLOOKUP($M3136,Map_GL!$B:$N,11,FALSE)</f>
        <v>75B</v>
      </c>
      <c r="R3136" t="str">
        <f>VLOOKUP($M3136,Map_GL!$B:$N,12,FALSE)</f>
        <v>000</v>
      </c>
      <c r="S3136" t="str">
        <f>VLOOKUP($M3136,Map_GL!$B:$N,13,FALSE)</f>
        <v>00</v>
      </c>
      <c r="T3136"/>
    </row>
    <row r="3137" spans="1:20" x14ac:dyDescent="0.25">
      <c r="A3137" t="s">
        <v>8</v>
      </c>
      <c r="B3137" t="s">
        <v>10</v>
      </c>
      <c r="C3137" t="s">
        <v>12</v>
      </c>
      <c r="D3137" t="s">
        <v>14</v>
      </c>
      <c r="E3137" t="s">
        <v>10121</v>
      </c>
      <c r="F3137" t="s">
        <v>7016</v>
      </c>
      <c r="G3137" t="s">
        <v>10247</v>
      </c>
      <c r="H3137" s="9">
        <v>43833</v>
      </c>
      <c r="I3137" s="10">
        <v>0.50555555555555554</v>
      </c>
      <c r="J3137" s="11">
        <v>-92.4</v>
      </c>
      <c r="K3137" t="s">
        <v>10122</v>
      </c>
      <c r="L3137" t="str">
        <f t="shared" si="96"/>
        <v>98824001</v>
      </c>
      <c r="M3137" t="str">
        <f t="shared" si="97"/>
        <v>64501110</v>
      </c>
      <c r="N3137" t="str">
        <f>VLOOKUP($L3137,Map_Organization!$F:$I,2,FALSE)</f>
        <v>UC5</v>
      </c>
      <c r="O3137" t="str">
        <f>VLOOKUP($L3137,Map_Organization!$F:$I,3,FALSE)</f>
        <v>930</v>
      </c>
      <c r="P3137" t="str">
        <f>VLOOKUP($L3137,Map_Organization!$F:$I,4,FALSE)</f>
        <v>8414</v>
      </c>
      <c r="Q3137" t="str">
        <f>VLOOKUP($M3137,Map_GL!$B:$N,11,FALSE)</f>
        <v>75B</v>
      </c>
      <c r="R3137" t="str">
        <f>VLOOKUP($M3137,Map_GL!$B:$N,12,FALSE)</f>
        <v>000</v>
      </c>
      <c r="S3137" t="str">
        <f>VLOOKUP($M3137,Map_GL!$B:$N,13,FALSE)</f>
        <v>00</v>
      </c>
      <c r="T3137"/>
    </row>
    <row r="3138" spans="1:20" x14ac:dyDescent="0.25">
      <c r="A3138" t="s">
        <v>8</v>
      </c>
      <c r="B3138" t="s">
        <v>10</v>
      </c>
      <c r="C3138" t="s">
        <v>12</v>
      </c>
      <c r="D3138" t="s">
        <v>14</v>
      </c>
      <c r="E3138" t="s">
        <v>10121</v>
      </c>
      <c r="F3138" t="s">
        <v>7016</v>
      </c>
      <c r="G3138" t="s">
        <v>10248</v>
      </c>
      <c r="H3138" s="9">
        <v>43833</v>
      </c>
      <c r="I3138" s="10">
        <v>0.50555555555555554</v>
      </c>
      <c r="J3138" s="11">
        <v>-242.42000000000002</v>
      </c>
      <c r="K3138" t="s">
        <v>10122</v>
      </c>
      <c r="L3138" t="str">
        <f t="shared" si="96"/>
        <v>98824001</v>
      </c>
      <c r="M3138" t="str">
        <f t="shared" si="97"/>
        <v>64501611</v>
      </c>
      <c r="N3138" t="str">
        <f>VLOOKUP($L3138,Map_Organization!$F:$I,2,FALSE)</f>
        <v>UC5</v>
      </c>
      <c r="O3138" t="str">
        <f>VLOOKUP($L3138,Map_Organization!$F:$I,3,FALSE)</f>
        <v>930</v>
      </c>
      <c r="P3138" t="str">
        <f>VLOOKUP($L3138,Map_Organization!$F:$I,4,FALSE)</f>
        <v>8414</v>
      </c>
      <c r="Q3138" t="str">
        <f>VLOOKUP($M3138,Map_GL!$B:$N,11,FALSE)</f>
        <v>75B</v>
      </c>
      <c r="R3138" t="str">
        <f>VLOOKUP($M3138,Map_GL!$B:$N,12,FALSE)</f>
        <v>000</v>
      </c>
      <c r="S3138" t="str">
        <f>VLOOKUP($M3138,Map_GL!$B:$N,13,FALSE)</f>
        <v>00</v>
      </c>
      <c r="T3138"/>
    </row>
    <row r="3139" spans="1:20" x14ac:dyDescent="0.25">
      <c r="A3139" t="s">
        <v>8</v>
      </c>
      <c r="B3139" t="s">
        <v>10</v>
      </c>
      <c r="C3139" t="s">
        <v>12</v>
      </c>
      <c r="D3139" t="s">
        <v>14</v>
      </c>
      <c r="E3139" t="s">
        <v>10121</v>
      </c>
      <c r="F3139" t="s">
        <v>7016</v>
      </c>
      <c r="G3139" t="s">
        <v>10249</v>
      </c>
      <c r="H3139" s="9">
        <v>43833</v>
      </c>
      <c r="I3139" s="10">
        <v>0.50555555555555554</v>
      </c>
      <c r="J3139" s="11">
        <v>-19.009999999999998</v>
      </c>
      <c r="K3139" t="s">
        <v>10122</v>
      </c>
      <c r="L3139" t="str">
        <f t="shared" si="96"/>
        <v>98824001</v>
      </c>
      <c r="M3139" t="str">
        <f t="shared" si="97"/>
        <v>64501621</v>
      </c>
      <c r="N3139" t="str">
        <f>VLOOKUP($L3139,Map_Organization!$F:$I,2,FALSE)</f>
        <v>UC5</v>
      </c>
      <c r="O3139" t="str">
        <f>VLOOKUP($L3139,Map_Organization!$F:$I,3,FALSE)</f>
        <v>930</v>
      </c>
      <c r="P3139" t="str">
        <f>VLOOKUP($L3139,Map_Organization!$F:$I,4,FALSE)</f>
        <v>8414</v>
      </c>
      <c r="Q3139" t="str">
        <f>VLOOKUP($M3139,Map_GL!$B:$N,11,FALSE)</f>
        <v>75B</v>
      </c>
      <c r="R3139" t="str">
        <f>VLOOKUP($M3139,Map_GL!$B:$N,12,FALSE)</f>
        <v>000</v>
      </c>
      <c r="S3139" t="str">
        <f>VLOOKUP($M3139,Map_GL!$B:$N,13,FALSE)</f>
        <v>00</v>
      </c>
      <c r="T3139"/>
    </row>
    <row r="3140" spans="1:20" x14ac:dyDescent="0.25">
      <c r="A3140" t="s">
        <v>8</v>
      </c>
      <c r="B3140" t="s">
        <v>10</v>
      </c>
      <c r="C3140" t="s">
        <v>12</v>
      </c>
      <c r="D3140" t="s">
        <v>14</v>
      </c>
      <c r="E3140" t="s">
        <v>10121</v>
      </c>
      <c r="F3140" t="s">
        <v>7016</v>
      </c>
      <c r="G3140" t="s">
        <v>10250</v>
      </c>
      <c r="H3140" s="9">
        <v>43833</v>
      </c>
      <c r="I3140" s="10">
        <v>0.50555555555555554</v>
      </c>
      <c r="J3140" s="11">
        <v>242.42000000000002</v>
      </c>
      <c r="K3140" t="s">
        <v>10122</v>
      </c>
      <c r="L3140" t="str">
        <f t="shared" si="96"/>
        <v>98824001</v>
      </c>
      <c r="M3140" t="str">
        <f t="shared" si="97"/>
        <v>64501610</v>
      </c>
      <c r="N3140" t="str">
        <f>VLOOKUP($L3140,Map_Organization!$F:$I,2,FALSE)</f>
        <v>UC5</v>
      </c>
      <c r="O3140" t="str">
        <f>VLOOKUP($L3140,Map_Organization!$F:$I,3,FALSE)</f>
        <v>930</v>
      </c>
      <c r="P3140" t="str">
        <f>VLOOKUP($L3140,Map_Organization!$F:$I,4,FALSE)</f>
        <v>8414</v>
      </c>
      <c r="Q3140" t="str">
        <f>VLOOKUP($M3140,Map_GL!$B:$N,11,FALSE)</f>
        <v>75B</v>
      </c>
      <c r="R3140" t="str">
        <f>VLOOKUP($M3140,Map_GL!$B:$N,12,FALSE)</f>
        <v>000</v>
      </c>
      <c r="S3140" t="str">
        <f>VLOOKUP($M3140,Map_GL!$B:$N,13,FALSE)</f>
        <v>00</v>
      </c>
      <c r="T3140"/>
    </row>
    <row r="3141" spans="1:20" x14ac:dyDescent="0.25">
      <c r="A3141" t="s">
        <v>8</v>
      </c>
      <c r="B3141" t="s">
        <v>10</v>
      </c>
      <c r="C3141" t="s">
        <v>12</v>
      </c>
      <c r="D3141" t="s">
        <v>14</v>
      </c>
      <c r="E3141" t="s">
        <v>10121</v>
      </c>
      <c r="F3141" t="s">
        <v>7016</v>
      </c>
      <c r="G3141" t="s">
        <v>10251</v>
      </c>
      <c r="H3141" s="9">
        <v>43833</v>
      </c>
      <c r="I3141" s="10">
        <v>0.50555555555555554</v>
      </c>
      <c r="J3141" s="11">
        <v>19.010000000000002</v>
      </c>
      <c r="K3141" t="s">
        <v>10122</v>
      </c>
      <c r="L3141" t="str">
        <f t="shared" ref="L3141:L3204" si="98">SUBSTITUTE(RIGHT($F3141,9),"-","")</f>
        <v>98824001</v>
      </c>
      <c r="M3141" t="str">
        <f t="shared" ref="M3141:M3204" si="99">SUBSTITUTE(RIGHT($G3141,9),".","")</f>
        <v>64501620</v>
      </c>
      <c r="N3141" t="str">
        <f>VLOOKUP($L3141,Map_Organization!$F:$I,2,FALSE)</f>
        <v>UC5</v>
      </c>
      <c r="O3141" t="str">
        <f>VLOOKUP($L3141,Map_Organization!$F:$I,3,FALSE)</f>
        <v>930</v>
      </c>
      <c r="P3141" t="str">
        <f>VLOOKUP($L3141,Map_Organization!$F:$I,4,FALSE)</f>
        <v>8414</v>
      </c>
      <c r="Q3141" t="str">
        <f>VLOOKUP($M3141,Map_GL!$B:$N,11,FALSE)</f>
        <v>75B</v>
      </c>
      <c r="R3141" t="str">
        <f>VLOOKUP($M3141,Map_GL!$B:$N,12,FALSE)</f>
        <v>000</v>
      </c>
      <c r="S3141" t="str">
        <f>VLOOKUP($M3141,Map_GL!$B:$N,13,FALSE)</f>
        <v>00</v>
      </c>
      <c r="T3141"/>
    </row>
    <row r="3142" spans="1:20" x14ac:dyDescent="0.25">
      <c r="A3142" t="s">
        <v>8</v>
      </c>
      <c r="B3142" t="s">
        <v>10</v>
      </c>
      <c r="C3142" t="s">
        <v>12</v>
      </c>
      <c r="D3142" t="s">
        <v>14</v>
      </c>
      <c r="E3142" t="s">
        <v>10121</v>
      </c>
      <c r="F3142" t="s">
        <v>7016</v>
      </c>
      <c r="G3142" t="s">
        <v>10252</v>
      </c>
      <c r="H3142" s="9">
        <v>43833</v>
      </c>
      <c r="I3142" s="10">
        <v>0.50555555555555554</v>
      </c>
      <c r="J3142" s="11">
        <v>-55.78</v>
      </c>
      <c r="K3142" t="s">
        <v>10122</v>
      </c>
      <c r="L3142" t="str">
        <f t="shared" si="98"/>
        <v>98824001</v>
      </c>
      <c r="M3142" t="str">
        <f t="shared" si="99"/>
        <v>64501631</v>
      </c>
      <c r="N3142" t="str">
        <f>VLOOKUP($L3142,Map_Organization!$F:$I,2,FALSE)</f>
        <v>UC5</v>
      </c>
      <c r="O3142" t="str">
        <f>VLOOKUP($L3142,Map_Organization!$F:$I,3,FALSE)</f>
        <v>930</v>
      </c>
      <c r="P3142" t="str">
        <f>VLOOKUP($L3142,Map_Organization!$F:$I,4,FALSE)</f>
        <v>8414</v>
      </c>
      <c r="Q3142" t="str">
        <f>VLOOKUP($M3142,Map_GL!$B:$N,11,FALSE)</f>
        <v>75B</v>
      </c>
      <c r="R3142" t="str">
        <f>VLOOKUP($M3142,Map_GL!$B:$N,12,FALSE)</f>
        <v>000</v>
      </c>
      <c r="S3142" t="str">
        <f>VLOOKUP($M3142,Map_GL!$B:$N,13,FALSE)</f>
        <v>00</v>
      </c>
      <c r="T3142"/>
    </row>
    <row r="3143" spans="1:20" x14ac:dyDescent="0.25">
      <c r="A3143" t="s">
        <v>8</v>
      </c>
      <c r="B3143" t="s">
        <v>10</v>
      </c>
      <c r="C3143" t="s">
        <v>12</v>
      </c>
      <c r="D3143" t="s">
        <v>14</v>
      </c>
      <c r="E3143" t="s">
        <v>10121</v>
      </c>
      <c r="F3143" t="s">
        <v>7016</v>
      </c>
      <c r="G3143" t="s">
        <v>10253</v>
      </c>
      <c r="H3143" s="9">
        <v>43833</v>
      </c>
      <c r="I3143" s="10">
        <v>0.50555555555555554</v>
      </c>
      <c r="J3143" s="11">
        <v>55.78</v>
      </c>
      <c r="K3143" t="s">
        <v>10122</v>
      </c>
      <c r="L3143" t="str">
        <f t="shared" si="98"/>
        <v>98824001</v>
      </c>
      <c r="M3143" t="str">
        <f t="shared" si="99"/>
        <v>64501630</v>
      </c>
      <c r="N3143" t="str">
        <f>VLOOKUP($L3143,Map_Organization!$F:$I,2,FALSE)</f>
        <v>UC5</v>
      </c>
      <c r="O3143" t="str">
        <f>VLOOKUP($L3143,Map_Organization!$F:$I,3,FALSE)</f>
        <v>930</v>
      </c>
      <c r="P3143" t="str">
        <f>VLOOKUP($L3143,Map_Organization!$F:$I,4,FALSE)</f>
        <v>8414</v>
      </c>
      <c r="Q3143" t="str">
        <f>VLOOKUP($M3143,Map_GL!$B:$N,11,FALSE)</f>
        <v>75B</v>
      </c>
      <c r="R3143" t="str">
        <f>VLOOKUP($M3143,Map_GL!$B:$N,12,FALSE)</f>
        <v>000</v>
      </c>
      <c r="S3143" t="str">
        <f>VLOOKUP($M3143,Map_GL!$B:$N,13,FALSE)</f>
        <v>00</v>
      </c>
      <c r="T3143"/>
    </row>
    <row r="3144" spans="1:20" x14ac:dyDescent="0.25">
      <c r="A3144" t="s">
        <v>8</v>
      </c>
      <c r="B3144" t="s">
        <v>10</v>
      </c>
      <c r="C3144" t="s">
        <v>12</v>
      </c>
      <c r="D3144" t="s">
        <v>14</v>
      </c>
      <c r="E3144" t="s">
        <v>10121</v>
      </c>
      <c r="F3144" t="s">
        <v>7016</v>
      </c>
      <c r="G3144" t="s">
        <v>10254</v>
      </c>
      <c r="H3144" s="9">
        <v>43833</v>
      </c>
      <c r="I3144" s="10">
        <v>0.50555555555555554</v>
      </c>
      <c r="J3144" s="11">
        <v>14.779999999999998</v>
      </c>
      <c r="K3144" t="s">
        <v>10122</v>
      </c>
      <c r="L3144" t="str">
        <f t="shared" si="98"/>
        <v>98824001</v>
      </c>
      <c r="M3144" t="str">
        <f t="shared" si="99"/>
        <v>61620003</v>
      </c>
      <c r="N3144" t="str">
        <f>VLOOKUP($L3144,Map_Organization!$F:$I,2,FALSE)</f>
        <v>UC5</v>
      </c>
      <c r="O3144" t="str">
        <f>VLOOKUP($L3144,Map_Organization!$F:$I,3,FALSE)</f>
        <v>930</v>
      </c>
      <c r="P3144" t="str">
        <f>VLOOKUP($L3144,Map_Organization!$F:$I,4,FALSE)</f>
        <v>8414</v>
      </c>
      <c r="Q3144" t="str">
        <f>VLOOKUP($M3144,Map_GL!$B:$N,11,FALSE)</f>
        <v>794</v>
      </c>
      <c r="R3144" t="str">
        <f>VLOOKUP($M3144,Map_GL!$B:$N,12,FALSE)</f>
        <v>401</v>
      </c>
      <c r="S3144" t="str">
        <f>VLOOKUP($M3144,Map_GL!$B:$N,13,FALSE)</f>
        <v>00</v>
      </c>
      <c r="T3144"/>
    </row>
    <row r="3145" spans="1:20" x14ac:dyDescent="0.25">
      <c r="A3145" t="s">
        <v>8</v>
      </c>
      <c r="B3145" t="s">
        <v>10</v>
      </c>
      <c r="C3145" t="s">
        <v>12</v>
      </c>
      <c r="D3145" t="s">
        <v>14</v>
      </c>
      <c r="E3145" t="s">
        <v>10121</v>
      </c>
      <c r="F3145" t="s">
        <v>7016</v>
      </c>
      <c r="G3145" t="s">
        <v>10255</v>
      </c>
      <c r="H3145" s="9">
        <v>43833</v>
      </c>
      <c r="I3145" s="10">
        <v>0.50555555555555554</v>
      </c>
      <c r="J3145" s="11">
        <v>-14.780000000000001</v>
      </c>
      <c r="K3145" t="s">
        <v>10122</v>
      </c>
      <c r="L3145" t="str">
        <f t="shared" si="98"/>
        <v>98824001</v>
      </c>
      <c r="M3145" t="str">
        <f t="shared" si="99"/>
        <v>61620001</v>
      </c>
      <c r="N3145" t="str">
        <f>VLOOKUP($L3145,Map_Organization!$F:$I,2,FALSE)</f>
        <v>UC5</v>
      </c>
      <c r="O3145" t="str">
        <f>VLOOKUP($L3145,Map_Organization!$F:$I,3,FALSE)</f>
        <v>930</v>
      </c>
      <c r="P3145" t="str">
        <f>VLOOKUP($L3145,Map_Organization!$F:$I,4,FALSE)</f>
        <v>8414</v>
      </c>
      <c r="Q3145" t="str">
        <f>VLOOKUP($M3145,Map_GL!$B:$N,11,FALSE)</f>
        <v>794</v>
      </c>
      <c r="R3145" t="str">
        <f>VLOOKUP($M3145,Map_GL!$B:$N,12,FALSE)</f>
        <v>401</v>
      </c>
      <c r="S3145" t="str">
        <f>VLOOKUP($M3145,Map_GL!$B:$N,13,FALSE)</f>
        <v>00</v>
      </c>
      <c r="T3145"/>
    </row>
    <row r="3146" spans="1:20" x14ac:dyDescent="0.25">
      <c r="A3146" t="s">
        <v>8</v>
      </c>
      <c r="B3146" t="s">
        <v>10</v>
      </c>
      <c r="C3146" t="s">
        <v>12</v>
      </c>
      <c r="D3146" t="s">
        <v>14</v>
      </c>
      <c r="E3146" t="s">
        <v>10121</v>
      </c>
      <c r="F3146" t="s">
        <v>7016</v>
      </c>
      <c r="G3146" t="s">
        <v>10256</v>
      </c>
      <c r="H3146" s="9">
        <v>43833</v>
      </c>
      <c r="I3146" s="10">
        <v>0.50555555555555554</v>
      </c>
      <c r="J3146" s="11">
        <v>14.780000000000001</v>
      </c>
      <c r="K3146" t="s">
        <v>10122</v>
      </c>
      <c r="L3146" t="str">
        <f t="shared" si="98"/>
        <v>98824001</v>
      </c>
      <c r="M3146" t="str">
        <f t="shared" si="99"/>
        <v>75430001</v>
      </c>
      <c r="N3146" t="str">
        <f>VLOOKUP($L3146,Map_Organization!$F:$I,2,FALSE)</f>
        <v>UC5</v>
      </c>
      <c r="O3146" t="str">
        <f>VLOOKUP($L3146,Map_Organization!$F:$I,3,FALSE)</f>
        <v>930</v>
      </c>
      <c r="P3146" t="str">
        <f>VLOOKUP($L3146,Map_Organization!$F:$I,4,FALSE)</f>
        <v>8414</v>
      </c>
      <c r="Q3146" t="str">
        <f>VLOOKUP($M3146,Map_GL!$B:$N,11,FALSE)</f>
        <v>75B</v>
      </c>
      <c r="R3146" t="str">
        <f>VLOOKUP($M3146,Map_GL!$B:$N,12,FALSE)</f>
        <v>000</v>
      </c>
      <c r="S3146" t="str">
        <f>VLOOKUP($M3146,Map_GL!$B:$N,13,FALSE)</f>
        <v>00</v>
      </c>
      <c r="T3146"/>
    </row>
    <row r="3147" spans="1:20" x14ac:dyDescent="0.25">
      <c r="A3147" t="s">
        <v>8</v>
      </c>
      <c r="B3147" t="s">
        <v>10</v>
      </c>
      <c r="C3147" t="s">
        <v>12</v>
      </c>
      <c r="D3147" t="s">
        <v>14</v>
      </c>
      <c r="E3147" t="s">
        <v>10121</v>
      </c>
      <c r="F3147" t="s">
        <v>7016</v>
      </c>
      <c r="G3147" t="s">
        <v>10182</v>
      </c>
      <c r="H3147" s="9">
        <v>43833</v>
      </c>
      <c r="I3147" s="10">
        <v>0.50555555555555554</v>
      </c>
      <c r="J3147" s="11">
        <v>49.54</v>
      </c>
      <c r="K3147" t="s">
        <v>10122</v>
      </c>
      <c r="L3147" t="str">
        <f t="shared" si="98"/>
        <v>98824001</v>
      </c>
      <c r="M3147" t="str">
        <f t="shared" si="99"/>
        <v>75431002</v>
      </c>
      <c r="N3147" t="str">
        <f>VLOOKUP($L3147,Map_Organization!$F:$I,2,FALSE)</f>
        <v>UC5</v>
      </c>
      <c r="O3147" t="str">
        <f>VLOOKUP($L3147,Map_Organization!$F:$I,3,FALSE)</f>
        <v>930</v>
      </c>
      <c r="P3147" t="str">
        <f>VLOOKUP($L3147,Map_Organization!$F:$I,4,FALSE)</f>
        <v>8414</v>
      </c>
      <c r="Q3147" t="str">
        <f>VLOOKUP($M3147,Map_GL!$B:$N,11,FALSE)</f>
        <v>75B</v>
      </c>
      <c r="R3147" t="str">
        <f>VLOOKUP($M3147,Map_GL!$B:$N,12,FALSE)</f>
        <v>000</v>
      </c>
      <c r="S3147" t="str">
        <f>VLOOKUP($M3147,Map_GL!$B:$N,13,FALSE)</f>
        <v>00</v>
      </c>
      <c r="T3147"/>
    </row>
    <row r="3148" spans="1:20" x14ac:dyDescent="0.25">
      <c r="A3148" t="s">
        <v>8</v>
      </c>
      <c r="B3148" t="s">
        <v>10</v>
      </c>
      <c r="C3148" t="s">
        <v>12</v>
      </c>
      <c r="D3148" t="s">
        <v>14</v>
      </c>
      <c r="E3148" t="s">
        <v>10121</v>
      </c>
      <c r="F3148" t="s">
        <v>7016</v>
      </c>
      <c r="G3148" t="s">
        <v>10191</v>
      </c>
      <c r="H3148" s="9">
        <v>43833</v>
      </c>
      <c r="I3148" s="10">
        <v>0.50555555555555554</v>
      </c>
      <c r="J3148" s="11">
        <v>30.42</v>
      </c>
      <c r="K3148" t="s">
        <v>10122</v>
      </c>
      <c r="L3148" t="str">
        <f t="shared" si="98"/>
        <v>98824001</v>
      </c>
      <c r="M3148" t="str">
        <f t="shared" si="99"/>
        <v>62610001</v>
      </c>
      <c r="N3148" t="str">
        <f>VLOOKUP($L3148,Map_Organization!$F:$I,2,FALSE)</f>
        <v>UC5</v>
      </c>
      <c r="O3148" t="str">
        <f>VLOOKUP($L3148,Map_Organization!$F:$I,3,FALSE)</f>
        <v>930</v>
      </c>
      <c r="P3148" t="str">
        <f>VLOOKUP($L3148,Map_Organization!$F:$I,4,FALSE)</f>
        <v>8414</v>
      </c>
      <c r="Q3148" t="str">
        <f>VLOOKUP($M3148,Map_GL!$B:$N,11,FALSE)</f>
        <v>779</v>
      </c>
      <c r="R3148" t="str">
        <f>VLOOKUP($M3148,Map_GL!$B:$N,12,FALSE)</f>
        <v>000</v>
      </c>
      <c r="S3148" t="str">
        <f>VLOOKUP($M3148,Map_GL!$B:$N,13,FALSE)</f>
        <v>00</v>
      </c>
      <c r="T3148"/>
    </row>
    <row r="3149" spans="1:20" x14ac:dyDescent="0.25">
      <c r="A3149" t="s">
        <v>8</v>
      </c>
      <c r="B3149" t="s">
        <v>10</v>
      </c>
      <c r="C3149" t="s">
        <v>12</v>
      </c>
      <c r="D3149" t="s">
        <v>14</v>
      </c>
      <c r="E3149" t="s">
        <v>10121</v>
      </c>
      <c r="F3149" t="s">
        <v>7016</v>
      </c>
      <c r="G3149" t="s">
        <v>10146</v>
      </c>
      <c r="H3149" s="9">
        <v>43833</v>
      </c>
      <c r="I3149" s="10">
        <v>0.50555555555555554</v>
      </c>
      <c r="J3149" s="11">
        <v>48.879999999999995</v>
      </c>
      <c r="K3149" t="s">
        <v>10122</v>
      </c>
      <c r="L3149" t="str">
        <f t="shared" si="98"/>
        <v>98824001</v>
      </c>
      <c r="M3149" t="str">
        <f t="shared" si="99"/>
        <v>61620010</v>
      </c>
      <c r="N3149" t="str">
        <f>VLOOKUP($L3149,Map_Organization!$F:$I,2,FALSE)</f>
        <v>UC5</v>
      </c>
      <c r="O3149" t="str">
        <f>VLOOKUP($L3149,Map_Organization!$F:$I,3,FALSE)</f>
        <v>930</v>
      </c>
      <c r="P3149" t="str">
        <f>VLOOKUP($L3149,Map_Organization!$F:$I,4,FALSE)</f>
        <v>8414</v>
      </c>
      <c r="Q3149" t="str">
        <f>VLOOKUP($M3149,Map_GL!$B:$N,11,FALSE)</f>
        <v>794</v>
      </c>
      <c r="R3149" t="str">
        <f>VLOOKUP($M3149,Map_GL!$B:$N,12,FALSE)</f>
        <v>401</v>
      </c>
      <c r="S3149" t="str">
        <f>VLOOKUP($M3149,Map_GL!$B:$N,13,FALSE)</f>
        <v>00</v>
      </c>
      <c r="T3149"/>
    </row>
    <row r="3150" spans="1:20" x14ac:dyDescent="0.25">
      <c r="A3150" t="s">
        <v>8</v>
      </c>
      <c r="B3150" t="s">
        <v>10</v>
      </c>
      <c r="C3150" t="s">
        <v>12</v>
      </c>
      <c r="D3150" t="s">
        <v>14</v>
      </c>
      <c r="E3150" t="s">
        <v>10121</v>
      </c>
      <c r="F3150" t="s">
        <v>7016</v>
      </c>
      <c r="G3150" t="s">
        <v>10192</v>
      </c>
      <c r="H3150" s="9">
        <v>43833</v>
      </c>
      <c r="I3150" s="10">
        <v>0.50555555555555554</v>
      </c>
      <c r="J3150" s="11">
        <v>0.8</v>
      </c>
      <c r="K3150" t="s">
        <v>10122</v>
      </c>
      <c r="L3150" t="str">
        <f t="shared" si="98"/>
        <v>98824001</v>
      </c>
      <c r="M3150" t="str">
        <f t="shared" si="99"/>
        <v>61620113</v>
      </c>
      <c r="N3150" t="str">
        <f>VLOOKUP($L3150,Map_Organization!$F:$I,2,FALSE)</f>
        <v>UC5</v>
      </c>
      <c r="O3150" t="str">
        <f>VLOOKUP($L3150,Map_Organization!$F:$I,3,FALSE)</f>
        <v>930</v>
      </c>
      <c r="P3150" t="str">
        <f>VLOOKUP($L3150,Map_Organization!$F:$I,4,FALSE)</f>
        <v>8414</v>
      </c>
      <c r="Q3150" t="str">
        <f>VLOOKUP($M3150,Map_GL!$B:$N,11,FALSE)</f>
        <v>794</v>
      </c>
      <c r="R3150" t="str">
        <f>VLOOKUP($M3150,Map_GL!$B:$N,12,FALSE)</f>
        <v>401</v>
      </c>
      <c r="S3150" t="str">
        <f>VLOOKUP($M3150,Map_GL!$B:$N,13,FALSE)</f>
        <v>00</v>
      </c>
      <c r="T3150"/>
    </row>
    <row r="3151" spans="1:20" x14ac:dyDescent="0.25">
      <c r="A3151" t="s">
        <v>8</v>
      </c>
      <c r="B3151" t="s">
        <v>10</v>
      </c>
      <c r="C3151" t="s">
        <v>12</v>
      </c>
      <c r="D3151" t="s">
        <v>14</v>
      </c>
      <c r="E3151" t="s">
        <v>10121</v>
      </c>
      <c r="F3151" t="s">
        <v>7016</v>
      </c>
      <c r="G3151" t="s">
        <v>10257</v>
      </c>
      <c r="H3151" s="9">
        <v>43833</v>
      </c>
      <c r="I3151" s="10">
        <v>0.50555555555555554</v>
      </c>
      <c r="J3151" s="11">
        <v>7.9</v>
      </c>
      <c r="K3151" t="s">
        <v>10122</v>
      </c>
      <c r="L3151" t="str">
        <f t="shared" si="98"/>
        <v>98824001</v>
      </c>
      <c r="M3151" t="str">
        <f t="shared" si="99"/>
        <v>62282001</v>
      </c>
      <c r="N3151" t="str">
        <f>VLOOKUP($L3151,Map_Organization!$F:$I,2,FALSE)</f>
        <v>UC5</v>
      </c>
      <c r="O3151" t="str">
        <f>VLOOKUP($L3151,Map_Organization!$F:$I,3,FALSE)</f>
        <v>930</v>
      </c>
      <c r="P3151" t="str">
        <f>VLOOKUP($L3151,Map_Organization!$F:$I,4,FALSE)</f>
        <v>8414</v>
      </c>
      <c r="Q3151" t="str">
        <f>VLOOKUP($M3151,Map_GL!$B:$N,11,FALSE)</f>
        <v>75B</v>
      </c>
      <c r="R3151" t="str">
        <f>VLOOKUP($M3151,Map_GL!$B:$N,12,FALSE)</f>
        <v>000</v>
      </c>
      <c r="S3151" t="str">
        <f>VLOOKUP($M3151,Map_GL!$B:$N,13,FALSE)</f>
        <v>00</v>
      </c>
      <c r="T3151"/>
    </row>
    <row r="3152" spans="1:20" x14ac:dyDescent="0.25">
      <c r="A3152" t="s">
        <v>8</v>
      </c>
      <c r="B3152" t="s">
        <v>10</v>
      </c>
      <c r="C3152" t="s">
        <v>12</v>
      </c>
      <c r="D3152" t="s">
        <v>14</v>
      </c>
      <c r="E3152" t="s">
        <v>10121</v>
      </c>
      <c r="F3152" t="s">
        <v>7016</v>
      </c>
      <c r="G3152" t="s">
        <v>10260</v>
      </c>
      <c r="H3152" s="9">
        <v>43833</v>
      </c>
      <c r="I3152" s="10">
        <v>0.50555555555555554</v>
      </c>
      <c r="J3152" s="11">
        <v>24.6</v>
      </c>
      <c r="K3152" t="s">
        <v>10122</v>
      </c>
      <c r="L3152" t="str">
        <f t="shared" si="98"/>
        <v>98824001</v>
      </c>
      <c r="M3152" t="str">
        <f t="shared" si="99"/>
        <v>62869022</v>
      </c>
      <c r="N3152" t="str">
        <f>VLOOKUP($L3152,Map_Organization!$F:$I,2,FALSE)</f>
        <v>UC5</v>
      </c>
      <c r="O3152" t="str">
        <f>VLOOKUP($L3152,Map_Organization!$F:$I,3,FALSE)</f>
        <v>930</v>
      </c>
      <c r="P3152" t="str">
        <f>VLOOKUP($L3152,Map_Organization!$F:$I,4,FALSE)</f>
        <v>8414</v>
      </c>
      <c r="Q3152" t="str">
        <f>VLOOKUP($M3152,Map_GL!$B:$N,11,FALSE)</f>
        <v>833</v>
      </c>
      <c r="R3152" t="str">
        <f>VLOOKUP($M3152,Map_GL!$B:$N,12,FALSE)</f>
        <v>401</v>
      </c>
      <c r="S3152" t="str">
        <f>VLOOKUP($M3152,Map_GL!$B:$N,13,FALSE)</f>
        <v>00</v>
      </c>
      <c r="T3152"/>
    </row>
    <row r="3153" spans="1:20" x14ac:dyDescent="0.25">
      <c r="A3153" t="s">
        <v>8</v>
      </c>
      <c r="B3153" t="s">
        <v>10</v>
      </c>
      <c r="C3153" t="s">
        <v>12</v>
      </c>
      <c r="D3153" t="s">
        <v>14</v>
      </c>
      <c r="E3153" t="s">
        <v>10121</v>
      </c>
      <c r="F3153" t="s">
        <v>7016</v>
      </c>
      <c r="G3153" t="s">
        <v>10150</v>
      </c>
      <c r="H3153" s="9">
        <v>43833</v>
      </c>
      <c r="I3153" s="10">
        <v>0.50555555555555554</v>
      </c>
      <c r="J3153" s="11">
        <v>8.89</v>
      </c>
      <c r="K3153" t="s">
        <v>10122</v>
      </c>
      <c r="L3153" t="str">
        <f t="shared" si="98"/>
        <v>98824001</v>
      </c>
      <c r="M3153" t="str">
        <f t="shared" si="99"/>
        <v>68123020</v>
      </c>
      <c r="N3153" t="str">
        <f>VLOOKUP($L3153,Map_Organization!$F:$I,2,FALSE)</f>
        <v>UC5</v>
      </c>
      <c r="O3153" t="str">
        <f>VLOOKUP($L3153,Map_Organization!$F:$I,3,FALSE)</f>
        <v>930</v>
      </c>
      <c r="P3153" t="str">
        <f>VLOOKUP($L3153,Map_Organization!$F:$I,4,FALSE)</f>
        <v>8414</v>
      </c>
      <c r="Q3153" t="str">
        <f>VLOOKUP($M3153,Map_GL!$B:$N,11,FALSE)</f>
        <v>833</v>
      </c>
      <c r="R3153" t="str">
        <f>VLOOKUP($M3153,Map_GL!$B:$N,12,FALSE)</f>
        <v>401</v>
      </c>
      <c r="S3153" t="str">
        <f>VLOOKUP($M3153,Map_GL!$B:$N,13,FALSE)</f>
        <v>00</v>
      </c>
      <c r="T3153"/>
    </row>
    <row r="3154" spans="1:20" x14ac:dyDescent="0.25">
      <c r="A3154" t="s">
        <v>8</v>
      </c>
      <c r="B3154" t="s">
        <v>10</v>
      </c>
      <c r="C3154" t="s">
        <v>12</v>
      </c>
      <c r="D3154" t="s">
        <v>14</v>
      </c>
      <c r="E3154" t="s">
        <v>10121</v>
      </c>
      <c r="F3154" t="s">
        <v>7016</v>
      </c>
      <c r="G3154" t="s">
        <v>10148</v>
      </c>
      <c r="H3154" s="9">
        <v>43833</v>
      </c>
      <c r="I3154" s="10">
        <v>0.50555555555555554</v>
      </c>
      <c r="J3154" s="11">
        <v>-48.879999999999995</v>
      </c>
      <c r="K3154" t="s">
        <v>10122</v>
      </c>
      <c r="L3154" t="str">
        <f t="shared" si="98"/>
        <v>98824001</v>
      </c>
      <c r="M3154" t="str">
        <f t="shared" si="99"/>
        <v>61620010</v>
      </c>
      <c r="N3154" t="str">
        <f>VLOOKUP($L3154,Map_Organization!$F:$I,2,FALSE)</f>
        <v>UC5</v>
      </c>
      <c r="O3154" t="str">
        <f>VLOOKUP($L3154,Map_Organization!$F:$I,3,FALSE)</f>
        <v>930</v>
      </c>
      <c r="P3154" t="str">
        <f>VLOOKUP($L3154,Map_Organization!$F:$I,4,FALSE)</f>
        <v>8414</v>
      </c>
      <c r="Q3154" t="str">
        <f>VLOOKUP($M3154,Map_GL!$B:$N,11,FALSE)</f>
        <v>794</v>
      </c>
      <c r="R3154" t="str">
        <f>VLOOKUP($M3154,Map_GL!$B:$N,12,FALSE)</f>
        <v>401</v>
      </c>
      <c r="S3154" t="str">
        <f>VLOOKUP($M3154,Map_GL!$B:$N,13,FALSE)</f>
        <v>00</v>
      </c>
      <c r="T3154"/>
    </row>
    <row r="3155" spans="1:20" x14ac:dyDescent="0.25">
      <c r="A3155" t="s">
        <v>8</v>
      </c>
      <c r="B3155" t="s">
        <v>10</v>
      </c>
      <c r="C3155" t="s">
        <v>12</v>
      </c>
      <c r="D3155" t="s">
        <v>14</v>
      </c>
      <c r="E3155" t="s">
        <v>10121</v>
      </c>
      <c r="F3155" t="s">
        <v>7016</v>
      </c>
      <c r="G3155" t="s">
        <v>10151</v>
      </c>
      <c r="H3155" s="9">
        <v>43833</v>
      </c>
      <c r="I3155" s="10">
        <v>0.50555555555555554</v>
      </c>
      <c r="J3155" s="11">
        <v>7.86</v>
      </c>
      <c r="K3155" t="s">
        <v>10122</v>
      </c>
      <c r="L3155" t="str">
        <f t="shared" si="98"/>
        <v>98824001</v>
      </c>
      <c r="M3155" t="str">
        <f t="shared" si="99"/>
        <v>75431003</v>
      </c>
      <c r="N3155" t="str">
        <f>VLOOKUP($L3155,Map_Organization!$F:$I,2,FALSE)</f>
        <v>UC5</v>
      </c>
      <c r="O3155" t="str">
        <f>VLOOKUP($L3155,Map_Organization!$F:$I,3,FALSE)</f>
        <v>930</v>
      </c>
      <c r="P3155" t="str">
        <f>VLOOKUP($L3155,Map_Organization!$F:$I,4,FALSE)</f>
        <v>8414</v>
      </c>
      <c r="Q3155" t="str">
        <f>VLOOKUP($M3155,Map_GL!$B:$N,11,FALSE)</f>
        <v>790</v>
      </c>
      <c r="R3155" t="str">
        <f>VLOOKUP($M3155,Map_GL!$B:$N,12,FALSE)</f>
        <v>000</v>
      </c>
      <c r="S3155" t="str">
        <f>VLOOKUP($M3155,Map_GL!$B:$N,13,FALSE)</f>
        <v>00</v>
      </c>
      <c r="T3155"/>
    </row>
    <row r="3156" spans="1:20" x14ac:dyDescent="0.25">
      <c r="A3156" t="s">
        <v>8</v>
      </c>
      <c r="B3156" t="s">
        <v>10</v>
      </c>
      <c r="C3156" t="s">
        <v>12</v>
      </c>
      <c r="D3156" t="s">
        <v>14</v>
      </c>
      <c r="E3156" t="s">
        <v>10121</v>
      </c>
      <c r="F3156" t="s">
        <v>7016</v>
      </c>
      <c r="G3156" t="s">
        <v>10197</v>
      </c>
      <c r="H3156" s="9">
        <v>43833</v>
      </c>
      <c r="I3156" s="10">
        <v>0.50555555555555554</v>
      </c>
      <c r="J3156" s="11">
        <v>-0.8</v>
      </c>
      <c r="K3156" t="s">
        <v>10122</v>
      </c>
      <c r="L3156" t="str">
        <f t="shared" si="98"/>
        <v>98824001</v>
      </c>
      <c r="M3156" t="str">
        <f t="shared" si="99"/>
        <v>61620113</v>
      </c>
      <c r="N3156" t="str">
        <f>VLOOKUP($L3156,Map_Organization!$F:$I,2,FALSE)</f>
        <v>UC5</v>
      </c>
      <c r="O3156" t="str">
        <f>VLOOKUP($L3156,Map_Organization!$F:$I,3,FALSE)</f>
        <v>930</v>
      </c>
      <c r="P3156" t="str">
        <f>VLOOKUP($L3156,Map_Organization!$F:$I,4,FALSE)</f>
        <v>8414</v>
      </c>
      <c r="Q3156" t="str">
        <f>VLOOKUP($M3156,Map_GL!$B:$N,11,FALSE)</f>
        <v>794</v>
      </c>
      <c r="R3156" t="str">
        <f>VLOOKUP($M3156,Map_GL!$B:$N,12,FALSE)</f>
        <v>401</v>
      </c>
      <c r="S3156" t="str">
        <f>VLOOKUP($M3156,Map_GL!$B:$N,13,FALSE)</f>
        <v>00</v>
      </c>
      <c r="T3156"/>
    </row>
    <row r="3157" spans="1:20" x14ac:dyDescent="0.25">
      <c r="A3157" t="s">
        <v>8</v>
      </c>
      <c r="B3157" t="s">
        <v>10</v>
      </c>
      <c r="C3157" t="s">
        <v>12</v>
      </c>
      <c r="D3157" t="s">
        <v>14</v>
      </c>
      <c r="E3157" t="s">
        <v>10121</v>
      </c>
      <c r="F3157" t="s">
        <v>6992</v>
      </c>
      <c r="G3157" t="s">
        <v>10266</v>
      </c>
      <c r="H3157" s="9">
        <v>43833</v>
      </c>
      <c r="I3157" s="10">
        <v>0.50555555555555554</v>
      </c>
      <c r="J3157" s="11">
        <v>424</v>
      </c>
      <c r="K3157" t="s">
        <v>10122</v>
      </c>
      <c r="L3157" t="str">
        <f t="shared" si="98"/>
        <v>98823043</v>
      </c>
      <c r="M3157" t="str">
        <f t="shared" si="99"/>
        <v>64106040</v>
      </c>
      <c r="N3157" t="str">
        <f>VLOOKUP($L3157,Map_Organization!$F:$I,2,FALSE)</f>
        <v>UA4</v>
      </c>
      <c r="O3157" t="str">
        <f>VLOOKUP($L3157,Map_Organization!$F:$I,3,FALSE)</f>
        <v>930</v>
      </c>
      <c r="P3157" t="str">
        <f>VLOOKUP($L3157,Map_Organization!$F:$I,4,FALSE)</f>
        <v>8414</v>
      </c>
      <c r="Q3157" t="str">
        <f>VLOOKUP($M3157,Map_GL!$B:$N,11,FALSE)</f>
        <v>75B</v>
      </c>
      <c r="R3157" t="str">
        <f>VLOOKUP($M3157,Map_GL!$B:$N,12,FALSE)</f>
        <v>000</v>
      </c>
      <c r="S3157" t="str">
        <f>VLOOKUP($M3157,Map_GL!$B:$N,13,FALSE)</f>
        <v>00</v>
      </c>
      <c r="T3157"/>
    </row>
    <row r="3158" spans="1:20" x14ac:dyDescent="0.25">
      <c r="A3158" t="s">
        <v>8</v>
      </c>
      <c r="B3158" t="s">
        <v>10</v>
      </c>
      <c r="C3158" t="s">
        <v>12</v>
      </c>
      <c r="D3158" t="s">
        <v>14</v>
      </c>
      <c r="E3158" t="s">
        <v>10121</v>
      </c>
      <c r="F3158" t="s">
        <v>6992</v>
      </c>
      <c r="G3158" t="s">
        <v>10224</v>
      </c>
      <c r="H3158" s="9">
        <v>43833</v>
      </c>
      <c r="I3158" s="10">
        <v>0.50555555555555554</v>
      </c>
      <c r="J3158" s="11">
        <v>4045.23</v>
      </c>
      <c r="K3158" t="s">
        <v>10122</v>
      </c>
      <c r="L3158" t="str">
        <f t="shared" si="98"/>
        <v>98823043</v>
      </c>
      <c r="M3158" t="str">
        <f t="shared" si="99"/>
        <v>64100100</v>
      </c>
      <c r="N3158" t="str">
        <f>VLOOKUP($L3158,Map_Organization!$F:$I,2,FALSE)</f>
        <v>UA4</v>
      </c>
      <c r="O3158" t="str">
        <f>VLOOKUP($L3158,Map_Organization!$F:$I,3,FALSE)</f>
        <v>930</v>
      </c>
      <c r="P3158" t="str">
        <f>VLOOKUP($L3158,Map_Organization!$F:$I,4,FALSE)</f>
        <v>8414</v>
      </c>
      <c r="Q3158" t="str">
        <f>VLOOKUP($M3158,Map_GL!$B:$N,11,FALSE)</f>
        <v>75B</v>
      </c>
      <c r="R3158" t="str">
        <f>VLOOKUP($M3158,Map_GL!$B:$N,12,FALSE)</f>
        <v>000</v>
      </c>
      <c r="S3158" t="str">
        <f>VLOOKUP($M3158,Map_GL!$B:$N,13,FALSE)</f>
        <v>00</v>
      </c>
      <c r="T3158"/>
    </row>
    <row r="3159" spans="1:20" x14ac:dyDescent="0.25">
      <c r="A3159" t="s">
        <v>8</v>
      </c>
      <c r="B3159" t="s">
        <v>10</v>
      </c>
      <c r="C3159" t="s">
        <v>12</v>
      </c>
      <c r="D3159" t="s">
        <v>14</v>
      </c>
      <c r="E3159" t="s">
        <v>10121</v>
      </c>
      <c r="F3159" t="s">
        <v>6992</v>
      </c>
      <c r="G3159" t="s">
        <v>10225</v>
      </c>
      <c r="H3159" s="9">
        <v>43833</v>
      </c>
      <c r="I3159" s="10">
        <v>0.50555555555555554</v>
      </c>
      <c r="J3159" s="11">
        <v>-865.22</v>
      </c>
      <c r="K3159" t="s">
        <v>10122</v>
      </c>
      <c r="L3159" t="str">
        <f t="shared" si="98"/>
        <v>98823043</v>
      </c>
      <c r="M3159" t="str">
        <f t="shared" si="99"/>
        <v>64100110</v>
      </c>
      <c r="N3159" t="str">
        <f>VLOOKUP($L3159,Map_Organization!$F:$I,2,FALSE)</f>
        <v>UA4</v>
      </c>
      <c r="O3159" t="str">
        <f>VLOOKUP($L3159,Map_Organization!$F:$I,3,FALSE)</f>
        <v>930</v>
      </c>
      <c r="P3159" t="str">
        <f>VLOOKUP($L3159,Map_Organization!$F:$I,4,FALSE)</f>
        <v>8414</v>
      </c>
      <c r="Q3159" t="str">
        <f>VLOOKUP($M3159,Map_GL!$B:$N,11,FALSE)</f>
        <v>75B</v>
      </c>
      <c r="R3159" t="str">
        <f>VLOOKUP($M3159,Map_GL!$B:$N,12,FALSE)</f>
        <v>000</v>
      </c>
      <c r="S3159" t="str">
        <f>VLOOKUP($M3159,Map_GL!$B:$N,13,FALSE)</f>
        <v>00</v>
      </c>
      <c r="T3159"/>
    </row>
    <row r="3160" spans="1:20" x14ac:dyDescent="0.25">
      <c r="A3160" t="s">
        <v>8</v>
      </c>
      <c r="B3160" t="s">
        <v>10</v>
      </c>
      <c r="C3160" t="s">
        <v>12</v>
      </c>
      <c r="D3160" t="s">
        <v>14</v>
      </c>
      <c r="E3160" t="s">
        <v>10121</v>
      </c>
      <c r="F3160" t="s">
        <v>6992</v>
      </c>
      <c r="G3160" t="s">
        <v>10261</v>
      </c>
      <c r="H3160" s="9">
        <v>43833</v>
      </c>
      <c r="I3160" s="10">
        <v>0.50555555555555554</v>
      </c>
      <c r="J3160" s="11">
        <v>159.81</v>
      </c>
      <c r="K3160" t="s">
        <v>10122</v>
      </c>
      <c r="L3160" t="str">
        <f t="shared" si="98"/>
        <v>98823043</v>
      </c>
      <c r="M3160" t="str">
        <f t="shared" si="99"/>
        <v>64100300</v>
      </c>
      <c r="N3160" t="str">
        <f>VLOOKUP($L3160,Map_Organization!$F:$I,2,FALSE)</f>
        <v>UA4</v>
      </c>
      <c r="O3160" t="str">
        <f>VLOOKUP($L3160,Map_Organization!$F:$I,3,FALSE)</f>
        <v>930</v>
      </c>
      <c r="P3160" t="str">
        <f>VLOOKUP($L3160,Map_Organization!$F:$I,4,FALSE)</f>
        <v>8414</v>
      </c>
      <c r="Q3160" t="str">
        <f>VLOOKUP($M3160,Map_GL!$B:$N,11,FALSE)</f>
        <v>75B</v>
      </c>
      <c r="R3160" t="str">
        <f>VLOOKUP($M3160,Map_GL!$B:$N,12,FALSE)</f>
        <v>000</v>
      </c>
      <c r="S3160" t="str">
        <f>VLOOKUP($M3160,Map_GL!$B:$N,13,FALSE)</f>
        <v>00</v>
      </c>
      <c r="T3160"/>
    </row>
    <row r="3161" spans="1:20" x14ac:dyDescent="0.25">
      <c r="A3161" t="s">
        <v>8</v>
      </c>
      <c r="B3161" t="s">
        <v>10</v>
      </c>
      <c r="C3161" t="s">
        <v>12</v>
      </c>
      <c r="D3161" t="s">
        <v>14</v>
      </c>
      <c r="E3161" t="s">
        <v>10121</v>
      </c>
      <c r="F3161" t="s">
        <v>6992</v>
      </c>
      <c r="G3161" t="s">
        <v>10226</v>
      </c>
      <c r="H3161" s="9">
        <v>43833</v>
      </c>
      <c r="I3161" s="10">
        <v>0.50555555555555554</v>
      </c>
      <c r="J3161" s="11">
        <v>-212</v>
      </c>
      <c r="K3161" t="s">
        <v>10122</v>
      </c>
      <c r="L3161" t="str">
        <f t="shared" si="98"/>
        <v>98823043</v>
      </c>
      <c r="M3161" t="str">
        <f t="shared" si="99"/>
        <v>64100112</v>
      </c>
      <c r="N3161" t="str">
        <f>VLOOKUP($L3161,Map_Organization!$F:$I,2,FALSE)</f>
        <v>UA4</v>
      </c>
      <c r="O3161" t="str">
        <f>VLOOKUP($L3161,Map_Organization!$F:$I,3,FALSE)</f>
        <v>930</v>
      </c>
      <c r="P3161" t="str">
        <f>VLOOKUP($L3161,Map_Organization!$F:$I,4,FALSE)</f>
        <v>8414</v>
      </c>
      <c r="Q3161" t="str">
        <f>VLOOKUP($M3161,Map_GL!$B:$N,11,FALSE)</f>
        <v>75B</v>
      </c>
      <c r="R3161" t="str">
        <f>VLOOKUP($M3161,Map_GL!$B:$N,12,FALSE)</f>
        <v>000</v>
      </c>
      <c r="S3161" t="str">
        <f>VLOOKUP($M3161,Map_GL!$B:$N,13,FALSE)</f>
        <v>00</v>
      </c>
      <c r="T3161"/>
    </row>
    <row r="3162" spans="1:20" x14ac:dyDescent="0.25">
      <c r="A3162" t="s">
        <v>8</v>
      </c>
      <c r="B3162" t="s">
        <v>10</v>
      </c>
      <c r="C3162" t="s">
        <v>12</v>
      </c>
      <c r="D3162" t="s">
        <v>14</v>
      </c>
      <c r="E3162" t="s">
        <v>10121</v>
      </c>
      <c r="F3162" t="s">
        <v>6992</v>
      </c>
      <c r="G3162" t="s">
        <v>10227</v>
      </c>
      <c r="H3162" s="9">
        <v>43833</v>
      </c>
      <c r="I3162" s="10">
        <v>0.50555555555555554</v>
      </c>
      <c r="J3162" s="11">
        <v>212</v>
      </c>
      <c r="K3162" t="s">
        <v>10122</v>
      </c>
      <c r="L3162" t="str">
        <f t="shared" si="98"/>
        <v>98823043</v>
      </c>
      <c r="M3162" t="str">
        <f t="shared" si="99"/>
        <v>64100520</v>
      </c>
      <c r="N3162" t="str">
        <f>VLOOKUP($L3162,Map_Organization!$F:$I,2,FALSE)</f>
        <v>UA4</v>
      </c>
      <c r="O3162" t="str">
        <f>VLOOKUP($L3162,Map_Organization!$F:$I,3,FALSE)</f>
        <v>930</v>
      </c>
      <c r="P3162" t="str">
        <f>VLOOKUP($L3162,Map_Organization!$F:$I,4,FALSE)</f>
        <v>8414</v>
      </c>
      <c r="Q3162" t="str">
        <f>VLOOKUP($M3162,Map_GL!$B:$N,11,FALSE)</f>
        <v>75B</v>
      </c>
      <c r="R3162" t="str">
        <f>VLOOKUP($M3162,Map_GL!$B:$N,12,FALSE)</f>
        <v>000</v>
      </c>
      <c r="S3162" t="str">
        <f>VLOOKUP($M3162,Map_GL!$B:$N,13,FALSE)</f>
        <v>00</v>
      </c>
      <c r="T3162"/>
    </row>
    <row r="3163" spans="1:20" x14ac:dyDescent="0.25">
      <c r="A3163" t="s">
        <v>8</v>
      </c>
      <c r="B3163" t="s">
        <v>10</v>
      </c>
      <c r="C3163" t="s">
        <v>12</v>
      </c>
      <c r="D3163" t="s">
        <v>14</v>
      </c>
      <c r="E3163" t="s">
        <v>10121</v>
      </c>
      <c r="F3163" t="s">
        <v>6992</v>
      </c>
      <c r="G3163" t="s">
        <v>10228</v>
      </c>
      <c r="H3163" s="9">
        <v>43833</v>
      </c>
      <c r="I3163" s="10">
        <v>0.50555555555555554</v>
      </c>
      <c r="J3163" s="11">
        <v>184.18</v>
      </c>
      <c r="K3163" t="s">
        <v>10122</v>
      </c>
      <c r="L3163" t="str">
        <f t="shared" si="98"/>
        <v>98823043</v>
      </c>
      <c r="M3163" t="str">
        <f t="shared" si="99"/>
        <v>64106031</v>
      </c>
      <c r="N3163" t="str">
        <f>VLOOKUP($L3163,Map_Organization!$F:$I,2,FALSE)</f>
        <v>UA4</v>
      </c>
      <c r="O3163" t="str">
        <f>VLOOKUP($L3163,Map_Organization!$F:$I,3,FALSE)</f>
        <v>930</v>
      </c>
      <c r="P3163" t="str">
        <f>VLOOKUP($L3163,Map_Organization!$F:$I,4,FALSE)</f>
        <v>8414</v>
      </c>
      <c r="Q3163" t="str">
        <f>VLOOKUP($M3163,Map_GL!$B:$N,11,FALSE)</f>
        <v>75B</v>
      </c>
      <c r="R3163" t="str">
        <f>VLOOKUP($M3163,Map_GL!$B:$N,12,FALSE)</f>
        <v>000</v>
      </c>
      <c r="S3163" t="str">
        <f>VLOOKUP($M3163,Map_GL!$B:$N,13,FALSE)</f>
        <v>00</v>
      </c>
      <c r="T3163"/>
    </row>
    <row r="3164" spans="1:20" x14ac:dyDescent="0.25">
      <c r="A3164" t="s">
        <v>8</v>
      </c>
      <c r="B3164" t="s">
        <v>10</v>
      </c>
      <c r="C3164" t="s">
        <v>12</v>
      </c>
      <c r="D3164" t="s">
        <v>14</v>
      </c>
      <c r="E3164" t="s">
        <v>10121</v>
      </c>
      <c r="F3164" t="s">
        <v>6992</v>
      </c>
      <c r="G3164" t="s">
        <v>10229</v>
      </c>
      <c r="H3164" s="9">
        <v>43833</v>
      </c>
      <c r="I3164" s="10">
        <v>0.50555555555555554</v>
      </c>
      <c r="J3164" s="11">
        <v>10.8</v>
      </c>
      <c r="K3164" t="s">
        <v>10122</v>
      </c>
      <c r="L3164" t="str">
        <f t="shared" si="98"/>
        <v>98823043</v>
      </c>
      <c r="M3164" t="str">
        <f t="shared" si="99"/>
        <v>64502021</v>
      </c>
      <c r="N3164" t="str">
        <f>VLOOKUP($L3164,Map_Organization!$F:$I,2,FALSE)</f>
        <v>UA4</v>
      </c>
      <c r="O3164" t="str">
        <f>VLOOKUP($L3164,Map_Organization!$F:$I,3,FALSE)</f>
        <v>930</v>
      </c>
      <c r="P3164" t="str">
        <f>VLOOKUP($L3164,Map_Organization!$F:$I,4,FALSE)</f>
        <v>8414</v>
      </c>
      <c r="Q3164" t="str">
        <f>VLOOKUP($M3164,Map_GL!$B:$N,11,FALSE)</f>
        <v>75B</v>
      </c>
      <c r="R3164" t="str">
        <f>VLOOKUP($M3164,Map_GL!$B:$N,12,FALSE)</f>
        <v>000</v>
      </c>
      <c r="S3164" t="str">
        <f>VLOOKUP($M3164,Map_GL!$B:$N,13,FALSE)</f>
        <v>00</v>
      </c>
      <c r="T3164"/>
    </row>
    <row r="3165" spans="1:20" x14ac:dyDescent="0.25">
      <c r="A3165" t="s">
        <v>8</v>
      </c>
      <c r="B3165" t="s">
        <v>10</v>
      </c>
      <c r="C3165" t="s">
        <v>12</v>
      </c>
      <c r="D3165" t="s">
        <v>14</v>
      </c>
      <c r="E3165" t="s">
        <v>10121</v>
      </c>
      <c r="F3165" t="s">
        <v>6992</v>
      </c>
      <c r="G3165" t="s">
        <v>10230</v>
      </c>
      <c r="H3165" s="9">
        <v>43833</v>
      </c>
      <c r="I3165" s="10">
        <v>0.50555555555555554</v>
      </c>
      <c r="J3165" s="11">
        <v>340.95000000000005</v>
      </c>
      <c r="K3165" t="s">
        <v>10122</v>
      </c>
      <c r="L3165" t="str">
        <f t="shared" si="98"/>
        <v>98823043</v>
      </c>
      <c r="M3165" t="str">
        <f t="shared" si="99"/>
        <v>64503001</v>
      </c>
      <c r="N3165" t="str">
        <f>VLOOKUP($L3165,Map_Organization!$F:$I,2,FALSE)</f>
        <v>UA4</v>
      </c>
      <c r="O3165" t="str">
        <f>VLOOKUP($L3165,Map_Organization!$F:$I,3,FALSE)</f>
        <v>930</v>
      </c>
      <c r="P3165" t="str">
        <f>VLOOKUP($L3165,Map_Organization!$F:$I,4,FALSE)</f>
        <v>8414</v>
      </c>
      <c r="Q3165" t="str">
        <f>VLOOKUP($M3165,Map_GL!$B:$N,11,FALSE)</f>
        <v>75B</v>
      </c>
      <c r="R3165" t="str">
        <f>VLOOKUP($M3165,Map_GL!$B:$N,12,FALSE)</f>
        <v>000</v>
      </c>
      <c r="S3165" t="str">
        <f>VLOOKUP($M3165,Map_GL!$B:$N,13,FALSE)</f>
        <v>00</v>
      </c>
      <c r="T3165"/>
    </row>
    <row r="3166" spans="1:20" x14ac:dyDescent="0.25">
      <c r="A3166" t="s">
        <v>8</v>
      </c>
      <c r="B3166" t="s">
        <v>10</v>
      </c>
      <c r="C3166" t="s">
        <v>12</v>
      </c>
      <c r="D3166" t="s">
        <v>14</v>
      </c>
      <c r="E3166" t="s">
        <v>10121</v>
      </c>
      <c r="F3166" t="s">
        <v>6992</v>
      </c>
      <c r="G3166" t="s">
        <v>10231</v>
      </c>
      <c r="H3166" s="9">
        <v>43833</v>
      </c>
      <c r="I3166" s="10">
        <v>0.50555555555555554</v>
      </c>
      <c r="J3166" s="11">
        <v>152.63999999999999</v>
      </c>
      <c r="K3166" t="s">
        <v>10122</v>
      </c>
      <c r="L3166" t="str">
        <f t="shared" si="98"/>
        <v>98823043</v>
      </c>
      <c r="M3166" t="str">
        <f t="shared" si="99"/>
        <v>61620003</v>
      </c>
      <c r="N3166" t="str">
        <f>VLOOKUP($L3166,Map_Organization!$F:$I,2,FALSE)</f>
        <v>UA4</v>
      </c>
      <c r="O3166" t="str">
        <f>VLOOKUP($L3166,Map_Organization!$F:$I,3,FALSE)</f>
        <v>930</v>
      </c>
      <c r="P3166" t="str">
        <f>VLOOKUP($L3166,Map_Organization!$F:$I,4,FALSE)</f>
        <v>8414</v>
      </c>
      <c r="Q3166" t="str">
        <f>VLOOKUP($M3166,Map_GL!$B:$N,11,FALSE)</f>
        <v>794</v>
      </c>
      <c r="R3166" t="str">
        <f>VLOOKUP($M3166,Map_GL!$B:$N,12,FALSE)</f>
        <v>401</v>
      </c>
      <c r="S3166" t="str">
        <f>VLOOKUP($M3166,Map_GL!$B:$N,13,FALSE)</f>
        <v>00</v>
      </c>
      <c r="T3166"/>
    </row>
    <row r="3167" spans="1:20" x14ac:dyDescent="0.25">
      <c r="A3167" t="s">
        <v>8</v>
      </c>
      <c r="B3167" t="s">
        <v>10</v>
      </c>
      <c r="C3167" t="s">
        <v>12</v>
      </c>
      <c r="D3167" t="s">
        <v>14</v>
      </c>
      <c r="E3167" t="s">
        <v>10121</v>
      </c>
      <c r="F3167" t="s">
        <v>6992</v>
      </c>
      <c r="G3167" t="s">
        <v>10232</v>
      </c>
      <c r="H3167" s="9">
        <v>43833</v>
      </c>
      <c r="I3167" s="10">
        <v>0.50555555555555554</v>
      </c>
      <c r="J3167" s="11">
        <v>34.870000000000005</v>
      </c>
      <c r="K3167" t="s">
        <v>10122</v>
      </c>
      <c r="L3167" t="str">
        <f t="shared" si="98"/>
        <v>98823043</v>
      </c>
      <c r="M3167" t="str">
        <f t="shared" si="99"/>
        <v>64501011</v>
      </c>
      <c r="N3167" t="str">
        <f>VLOOKUP($L3167,Map_Organization!$F:$I,2,FALSE)</f>
        <v>UA4</v>
      </c>
      <c r="O3167" t="str">
        <f>VLOOKUP($L3167,Map_Organization!$F:$I,3,FALSE)</f>
        <v>930</v>
      </c>
      <c r="P3167" t="str">
        <f>VLOOKUP($L3167,Map_Organization!$F:$I,4,FALSE)</f>
        <v>8414</v>
      </c>
      <c r="Q3167" t="str">
        <f>VLOOKUP($M3167,Map_GL!$B:$N,11,FALSE)</f>
        <v>75B</v>
      </c>
      <c r="R3167" t="str">
        <f>VLOOKUP($M3167,Map_GL!$B:$N,12,FALSE)</f>
        <v>000</v>
      </c>
      <c r="S3167" t="str">
        <f>VLOOKUP($M3167,Map_GL!$B:$N,13,FALSE)</f>
        <v>00</v>
      </c>
      <c r="T3167"/>
    </row>
    <row r="3168" spans="1:20" x14ac:dyDescent="0.25">
      <c r="A3168" t="s">
        <v>8</v>
      </c>
      <c r="B3168" t="s">
        <v>10</v>
      </c>
      <c r="C3168" t="s">
        <v>12</v>
      </c>
      <c r="D3168" t="s">
        <v>14</v>
      </c>
      <c r="E3168" t="s">
        <v>10121</v>
      </c>
      <c r="F3168" t="s">
        <v>6992</v>
      </c>
      <c r="G3168" t="s">
        <v>10233</v>
      </c>
      <c r="H3168" s="9">
        <v>43833</v>
      </c>
      <c r="I3168" s="10">
        <v>0.50555555555555554</v>
      </c>
      <c r="J3168" s="11">
        <v>-118.49</v>
      </c>
      <c r="K3168" t="s">
        <v>10122</v>
      </c>
      <c r="L3168" t="str">
        <f t="shared" si="98"/>
        <v>98823043</v>
      </c>
      <c r="M3168" t="str">
        <f t="shared" si="99"/>
        <v>64501111</v>
      </c>
      <c r="N3168" t="str">
        <f>VLOOKUP($L3168,Map_Organization!$F:$I,2,FALSE)</f>
        <v>UA4</v>
      </c>
      <c r="O3168" t="str">
        <f>VLOOKUP($L3168,Map_Organization!$F:$I,3,FALSE)</f>
        <v>930</v>
      </c>
      <c r="P3168" t="str">
        <f>VLOOKUP($L3168,Map_Organization!$F:$I,4,FALSE)</f>
        <v>8414</v>
      </c>
      <c r="Q3168" t="str">
        <f>VLOOKUP($M3168,Map_GL!$B:$N,11,FALSE)</f>
        <v>75B</v>
      </c>
      <c r="R3168" t="str">
        <f>VLOOKUP($M3168,Map_GL!$B:$N,12,FALSE)</f>
        <v>000</v>
      </c>
      <c r="S3168" t="str">
        <f>VLOOKUP($M3168,Map_GL!$B:$N,13,FALSE)</f>
        <v>00</v>
      </c>
      <c r="T3168"/>
    </row>
    <row r="3169" spans="1:20" x14ac:dyDescent="0.25">
      <c r="A3169" t="s">
        <v>8</v>
      </c>
      <c r="B3169" t="s">
        <v>10</v>
      </c>
      <c r="C3169" t="s">
        <v>12</v>
      </c>
      <c r="D3169" t="s">
        <v>14</v>
      </c>
      <c r="E3169" t="s">
        <v>10121</v>
      </c>
      <c r="F3169" t="s">
        <v>6992</v>
      </c>
      <c r="G3169" t="s">
        <v>10234</v>
      </c>
      <c r="H3169" s="9">
        <v>43833</v>
      </c>
      <c r="I3169" s="10">
        <v>0.50555555555555554</v>
      </c>
      <c r="J3169" s="11">
        <v>357.23</v>
      </c>
      <c r="K3169" t="s">
        <v>10122</v>
      </c>
      <c r="L3169" t="str">
        <f t="shared" si="98"/>
        <v>98823043</v>
      </c>
      <c r="M3169" t="str">
        <f t="shared" si="99"/>
        <v>64501611</v>
      </c>
      <c r="N3169" t="str">
        <f>VLOOKUP($L3169,Map_Organization!$F:$I,2,FALSE)</f>
        <v>UA4</v>
      </c>
      <c r="O3169" t="str">
        <f>VLOOKUP($L3169,Map_Organization!$F:$I,3,FALSE)</f>
        <v>930</v>
      </c>
      <c r="P3169" t="str">
        <f>VLOOKUP($L3169,Map_Organization!$F:$I,4,FALSE)</f>
        <v>8414</v>
      </c>
      <c r="Q3169" t="str">
        <f>VLOOKUP($M3169,Map_GL!$B:$N,11,FALSE)</f>
        <v>75B</v>
      </c>
      <c r="R3169" t="str">
        <f>VLOOKUP($M3169,Map_GL!$B:$N,12,FALSE)</f>
        <v>000</v>
      </c>
      <c r="S3169" t="str">
        <f>VLOOKUP($M3169,Map_GL!$B:$N,13,FALSE)</f>
        <v>00</v>
      </c>
      <c r="T3169"/>
    </row>
    <row r="3170" spans="1:20" x14ac:dyDescent="0.25">
      <c r="A3170" t="s">
        <v>8</v>
      </c>
      <c r="B3170" t="s">
        <v>10</v>
      </c>
      <c r="C3170" t="s">
        <v>12</v>
      </c>
      <c r="D3170" t="s">
        <v>14</v>
      </c>
      <c r="E3170" t="s">
        <v>10121</v>
      </c>
      <c r="F3170" t="s">
        <v>6992</v>
      </c>
      <c r="G3170" t="s">
        <v>10235</v>
      </c>
      <c r="H3170" s="9">
        <v>43833</v>
      </c>
      <c r="I3170" s="10">
        <v>0.50555555555555554</v>
      </c>
      <c r="J3170" s="11">
        <v>26.27</v>
      </c>
      <c r="K3170" t="s">
        <v>10122</v>
      </c>
      <c r="L3170" t="str">
        <f t="shared" si="98"/>
        <v>98823043</v>
      </c>
      <c r="M3170" t="str">
        <f t="shared" si="99"/>
        <v>64501621</v>
      </c>
      <c r="N3170" t="str">
        <f>VLOOKUP($L3170,Map_Organization!$F:$I,2,FALSE)</f>
        <v>UA4</v>
      </c>
      <c r="O3170" t="str">
        <f>VLOOKUP($L3170,Map_Organization!$F:$I,3,FALSE)</f>
        <v>930</v>
      </c>
      <c r="P3170" t="str">
        <f>VLOOKUP($L3170,Map_Organization!$F:$I,4,FALSE)</f>
        <v>8414</v>
      </c>
      <c r="Q3170" t="str">
        <f>VLOOKUP($M3170,Map_GL!$B:$N,11,FALSE)</f>
        <v>75B</v>
      </c>
      <c r="R3170" t="str">
        <f>VLOOKUP($M3170,Map_GL!$B:$N,12,FALSE)</f>
        <v>000</v>
      </c>
      <c r="S3170" t="str">
        <f>VLOOKUP($M3170,Map_GL!$B:$N,13,FALSE)</f>
        <v>00</v>
      </c>
      <c r="T3170"/>
    </row>
    <row r="3171" spans="1:20" x14ac:dyDescent="0.25">
      <c r="A3171" t="s">
        <v>8</v>
      </c>
      <c r="B3171" t="s">
        <v>10</v>
      </c>
      <c r="C3171" t="s">
        <v>12</v>
      </c>
      <c r="D3171" t="s">
        <v>14</v>
      </c>
      <c r="E3171" t="s">
        <v>10121</v>
      </c>
      <c r="F3171" t="s">
        <v>6992</v>
      </c>
      <c r="G3171" t="s">
        <v>10236</v>
      </c>
      <c r="H3171" s="9">
        <v>43833</v>
      </c>
      <c r="I3171" s="10">
        <v>0.50555555555555554</v>
      </c>
      <c r="J3171" s="11">
        <v>4.84</v>
      </c>
      <c r="K3171" t="s">
        <v>10122</v>
      </c>
      <c r="L3171" t="str">
        <f t="shared" si="98"/>
        <v>98823043</v>
      </c>
      <c r="M3171" t="str">
        <f t="shared" si="99"/>
        <v>64501631</v>
      </c>
      <c r="N3171" t="str">
        <f>VLOOKUP($L3171,Map_Organization!$F:$I,2,FALSE)</f>
        <v>UA4</v>
      </c>
      <c r="O3171" t="str">
        <f>VLOOKUP($L3171,Map_Organization!$F:$I,3,FALSE)</f>
        <v>930</v>
      </c>
      <c r="P3171" t="str">
        <f>VLOOKUP($L3171,Map_Organization!$F:$I,4,FALSE)</f>
        <v>8414</v>
      </c>
      <c r="Q3171" t="str">
        <f>VLOOKUP($M3171,Map_GL!$B:$N,11,FALSE)</f>
        <v>75B</v>
      </c>
      <c r="R3171" t="str">
        <f>VLOOKUP($M3171,Map_GL!$B:$N,12,FALSE)</f>
        <v>000</v>
      </c>
      <c r="S3171" t="str">
        <f>VLOOKUP($M3171,Map_GL!$B:$N,13,FALSE)</f>
        <v>00</v>
      </c>
      <c r="T3171"/>
    </row>
    <row r="3172" spans="1:20" x14ac:dyDescent="0.25">
      <c r="A3172" t="s">
        <v>8</v>
      </c>
      <c r="B3172" t="s">
        <v>10</v>
      </c>
      <c r="C3172" t="s">
        <v>12</v>
      </c>
      <c r="D3172" t="s">
        <v>14</v>
      </c>
      <c r="E3172" t="s">
        <v>10121</v>
      </c>
      <c r="F3172" t="s">
        <v>6992</v>
      </c>
      <c r="G3172" t="s">
        <v>10237</v>
      </c>
      <c r="H3172" s="9">
        <v>43833</v>
      </c>
      <c r="I3172" s="10">
        <v>0.50555555555555554</v>
      </c>
      <c r="J3172" s="11">
        <v>-184.18</v>
      </c>
      <c r="K3172" t="s">
        <v>10122</v>
      </c>
      <c r="L3172" t="str">
        <f t="shared" si="98"/>
        <v>98823043</v>
      </c>
      <c r="M3172" t="str">
        <f t="shared" si="99"/>
        <v>64106031</v>
      </c>
      <c r="N3172" t="str">
        <f>VLOOKUP($L3172,Map_Organization!$F:$I,2,FALSE)</f>
        <v>UA4</v>
      </c>
      <c r="O3172" t="str">
        <f>VLOOKUP($L3172,Map_Organization!$F:$I,3,FALSE)</f>
        <v>930</v>
      </c>
      <c r="P3172" t="str">
        <f>VLOOKUP($L3172,Map_Organization!$F:$I,4,FALSE)</f>
        <v>8414</v>
      </c>
      <c r="Q3172" t="str">
        <f>VLOOKUP($M3172,Map_GL!$B:$N,11,FALSE)</f>
        <v>75B</v>
      </c>
      <c r="R3172" t="str">
        <f>VLOOKUP($M3172,Map_GL!$B:$N,12,FALSE)</f>
        <v>000</v>
      </c>
      <c r="S3172" t="str">
        <f>VLOOKUP($M3172,Map_GL!$B:$N,13,FALSE)</f>
        <v>00</v>
      </c>
      <c r="T3172"/>
    </row>
    <row r="3173" spans="1:20" x14ac:dyDescent="0.25">
      <c r="A3173" t="s">
        <v>8</v>
      </c>
      <c r="B3173" t="s">
        <v>10</v>
      </c>
      <c r="C3173" t="s">
        <v>12</v>
      </c>
      <c r="D3173" t="s">
        <v>14</v>
      </c>
      <c r="E3173" t="s">
        <v>10121</v>
      </c>
      <c r="F3173" t="s">
        <v>6992</v>
      </c>
      <c r="G3173" t="s">
        <v>10238</v>
      </c>
      <c r="H3173" s="9">
        <v>43833</v>
      </c>
      <c r="I3173" s="10">
        <v>0.50555555555555554</v>
      </c>
      <c r="J3173" s="11">
        <v>184.18</v>
      </c>
      <c r="K3173" t="s">
        <v>10122</v>
      </c>
      <c r="L3173" t="str">
        <f t="shared" si="98"/>
        <v>98823043</v>
      </c>
      <c r="M3173" t="str">
        <f t="shared" si="99"/>
        <v>64106030</v>
      </c>
      <c r="N3173" t="str">
        <f>VLOOKUP($L3173,Map_Organization!$F:$I,2,FALSE)</f>
        <v>UA4</v>
      </c>
      <c r="O3173" t="str">
        <f>VLOOKUP($L3173,Map_Organization!$F:$I,3,FALSE)</f>
        <v>930</v>
      </c>
      <c r="P3173" t="str">
        <f>VLOOKUP($L3173,Map_Organization!$F:$I,4,FALSE)</f>
        <v>8414</v>
      </c>
      <c r="Q3173" t="str">
        <f>VLOOKUP($M3173,Map_GL!$B:$N,11,FALSE)</f>
        <v>75B</v>
      </c>
      <c r="R3173" t="str">
        <f>VLOOKUP($M3173,Map_GL!$B:$N,12,FALSE)</f>
        <v>000</v>
      </c>
      <c r="S3173" t="str">
        <f>VLOOKUP($M3173,Map_GL!$B:$N,13,FALSE)</f>
        <v>00</v>
      </c>
      <c r="T3173"/>
    </row>
    <row r="3174" spans="1:20" x14ac:dyDescent="0.25">
      <c r="A3174" t="s">
        <v>8</v>
      </c>
      <c r="B3174" t="s">
        <v>10</v>
      </c>
      <c r="C3174" t="s">
        <v>12</v>
      </c>
      <c r="D3174" t="s">
        <v>14</v>
      </c>
      <c r="E3174" t="s">
        <v>10121</v>
      </c>
      <c r="F3174" t="s">
        <v>6992</v>
      </c>
      <c r="G3174" t="s">
        <v>10239</v>
      </c>
      <c r="H3174" s="9">
        <v>43833</v>
      </c>
      <c r="I3174" s="10">
        <v>0.50555555555555554</v>
      </c>
      <c r="J3174" s="11">
        <v>-10.8</v>
      </c>
      <c r="K3174" t="s">
        <v>10122</v>
      </c>
      <c r="L3174" t="str">
        <f t="shared" si="98"/>
        <v>98823043</v>
      </c>
      <c r="M3174" t="str">
        <f t="shared" si="99"/>
        <v>64502021</v>
      </c>
      <c r="N3174" t="str">
        <f>VLOOKUP($L3174,Map_Organization!$F:$I,2,FALSE)</f>
        <v>UA4</v>
      </c>
      <c r="O3174" t="str">
        <f>VLOOKUP($L3174,Map_Organization!$F:$I,3,FALSE)</f>
        <v>930</v>
      </c>
      <c r="P3174" t="str">
        <f>VLOOKUP($L3174,Map_Organization!$F:$I,4,FALSE)</f>
        <v>8414</v>
      </c>
      <c r="Q3174" t="str">
        <f>VLOOKUP($M3174,Map_GL!$B:$N,11,FALSE)</f>
        <v>75B</v>
      </c>
      <c r="R3174" t="str">
        <f>VLOOKUP($M3174,Map_GL!$B:$N,12,FALSE)</f>
        <v>000</v>
      </c>
      <c r="S3174" t="str">
        <f>VLOOKUP($M3174,Map_GL!$B:$N,13,FALSE)</f>
        <v>00</v>
      </c>
      <c r="T3174"/>
    </row>
    <row r="3175" spans="1:20" x14ac:dyDescent="0.25">
      <c r="A3175" t="s">
        <v>8</v>
      </c>
      <c r="B3175" t="s">
        <v>10</v>
      </c>
      <c r="C3175" t="s">
        <v>12</v>
      </c>
      <c r="D3175" t="s">
        <v>14</v>
      </c>
      <c r="E3175" t="s">
        <v>10121</v>
      </c>
      <c r="F3175" t="s">
        <v>6992</v>
      </c>
      <c r="G3175" t="s">
        <v>10240</v>
      </c>
      <c r="H3175" s="9">
        <v>43833</v>
      </c>
      <c r="I3175" s="10">
        <v>0.50555555555555554</v>
      </c>
      <c r="J3175" s="11">
        <v>-340.95000000000005</v>
      </c>
      <c r="K3175" t="s">
        <v>10122</v>
      </c>
      <c r="L3175" t="str">
        <f t="shared" si="98"/>
        <v>98823043</v>
      </c>
      <c r="M3175" t="str">
        <f t="shared" si="99"/>
        <v>64503001</v>
      </c>
      <c r="N3175" t="str">
        <f>VLOOKUP($L3175,Map_Organization!$F:$I,2,FALSE)</f>
        <v>UA4</v>
      </c>
      <c r="O3175" t="str">
        <f>VLOOKUP($L3175,Map_Organization!$F:$I,3,FALSE)</f>
        <v>930</v>
      </c>
      <c r="P3175" t="str">
        <f>VLOOKUP($L3175,Map_Organization!$F:$I,4,FALSE)</f>
        <v>8414</v>
      </c>
      <c r="Q3175" t="str">
        <f>VLOOKUP($M3175,Map_GL!$B:$N,11,FALSE)</f>
        <v>75B</v>
      </c>
      <c r="R3175" t="str">
        <f>VLOOKUP($M3175,Map_GL!$B:$N,12,FALSE)</f>
        <v>000</v>
      </c>
      <c r="S3175" t="str">
        <f>VLOOKUP($M3175,Map_GL!$B:$N,13,FALSE)</f>
        <v>00</v>
      </c>
      <c r="T3175"/>
    </row>
    <row r="3176" spans="1:20" x14ac:dyDescent="0.25">
      <c r="A3176" t="s">
        <v>8</v>
      </c>
      <c r="B3176" t="s">
        <v>10</v>
      </c>
      <c r="C3176" t="s">
        <v>12</v>
      </c>
      <c r="D3176" t="s">
        <v>14</v>
      </c>
      <c r="E3176" t="s">
        <v>10121</v>
      </c>
      <c r="F3176" t="s">
        <v>6992</v>
      </c>
      <c r="G3176" t="s">
        <v>10241</v>
      </c>
      <c r="H3176" s="9">
        <v>43833</v>
      </c>
      <c r="I3176" s="10">
        <v>0.50555555555555554</v>
      </c>
      <c r="J3176" s="11">
        <v>10.8</v>
      </c>
      <c r="K3176" t="s">
        <v>10122</v>
      </c>
      <c r="L3176" t="str">
        <f t="shared" si="98"/>
        <v>98823043</v>
      </c>
      <c r="M3176" t="str">
        <f t="shared" si="99"/>
        <v>64502020</v>
      </c>
      <c r="N3176" t="str">
        <f>VLOOKUP($L3176,Map_Organization!$F:$I,2,FALSE)</f>
        <v>UA4</v>
      </c>
      <c r="O3176" t="str">
        <f>VLOOKUP($L3176,Map_Organization!$F:$I,3,FALSE)</f>
        <v>930</v>
      </c>
      <c r="P3176" t="str">
        <f>VLOOKUP($L3176,Map_Organization!$F:$I,4,FALSE)</f>
        <v>8414</v>
      </c>
      <c r="Q3176" t="str">
        <f>VLOOKUP($M3176,Map_GL!$B:$N,11,FALSE)</f>
        <v>75B</v>
      </c>
      <c r="R3176" t="str">
        <f>VLOOKUP($M3176,Map_GL!$B:$N,12,FALSE)</f>
        <v>000</v>
      </c>
      <c r="S3176" t="str">
        <f>VLOOKUP($M3176,Map_GL!$B:$N,13,FALSE)</f>
        <v>00</v>
      </c>
      <c r="T3176"/>
    </row>
    <row r="3177" spans="1:20" x14ac:dyDescent="0.25">
      <c r="A3177" t="s">
        <v>8</v>
      </c>
      <c r="B3177" t="s">
        <v>10</v>
      </c>
      <c r="C3177" t="s">
        <v>12</v>
      </c>
      <c r="D3177" t="s">
        <v>14</v>
      </c>
      <c r="E3177" t="s">
        <v>10121</v>
      </c>
      <c r="F3177" t="s">
        <v>6992</v>
      </c>
      <c r="G3177" t="s">
        <v>10242</v>
      </c>
      <c r="H3177" s="9">
        <v>43833</v>
      </c>
      <c r="I3177" s="10">
        <v>0.50555555555555554</v>
      </c>
      <c r="J3177" s="11">
        <v>419.85</v>
      </c>
      <c r="K3177" t="s">
        <v>10122</v>
      </c>
      <c r="L3177" t="str">
        <f t="shared" si="98"/>
        <v>98823043</v>
      </c>
      <c r="M3177" t="str">
        <f t="shared" si="99"/>
        <v>64503000</v>
      </c>
      <c r="N3177" t="str">
        <f>VLOOKUP($L3177,Map_Organization!$F:$I,2,FALSE)</f>
        <v>UA4</v>
      </c>
      <c r="O3177" t="str">
        <f>VLOOKUP($L3177,Map_Organization!$F:$I,3,FALSE)</f>
        <v>930</v>
      </c>
      <c r="P3177" t="str">
        <f>VLOOKUP($L3177,Map_Organization!$F:$I,4,FALSE)</f>
        <v>8414</v>
      </c>
      <c r="Q3177" t="str">
        <f>VLOOKUP($M3177,Map_GL!$B:$N,11,FALSE)</f>
        <v>75B</v>
      </c>
      <c r="R3177" t="str">
        <f>VLOOKUP($M3177,Map_GL!$B:$N,12,FALSE)</f>
        <v>000</v>
      </c>
      <c r="S3177" t="str">
        <f>VLOOKUP($M3177,Map_GL!$B:$N,13,FALSE)</f>
        <v>00</v>
      </c>
      <c r="T3177"/>
    </row>
    <row r="3178" spans="1:20" x14ac:dyDescent="0.25">
      <c r="A3178" t="s">
        <v>8</v>
      </c>
      <c r="B3178" t="s">
        <v>10</v>
      </c>
      <c r="C3178" t="s">
        <v>12</v>
      </c>
      <c r="D3178" t="s">
        <v>14</v>
      </c>
      <c r="E3178" t="s">
        <v>10121</v>
      </c>
      <c r="F3178" t="s">
        <v>6992</v>
      </c>
      <c r="G3178" t="s">
        <v>10243</v>
      </c>
      <c r="H3178" s="9">
        <v>43833</v>
      </c>
      <c r="I3178" s="10">
        <v>0.50555555555555554</v>
      </c>
      <c r="J3178" s="11">
        <v>-34.870000000000005</v>
      </c>
      <c r="K3178" t="s">
        <v>10122</v>
      </c>
      <c r="L3178" t="str">
        <f t="shared" si="98"/>
        <v>98823043</v>
      </c>
      <c r="M3178" t="str">
        <f t="shared" si="99"/>
        <v>64501011</v>
      </c>
      <c r="N3178" t="str">
        <f>VLOOKUP($L3178,Map_Organization!$F:$I,2,FALSE)</f>
        <v>UA4</v>
      </c>
      <c r="O3178" t="str">
        <f>VLOOKUP($L3178,Map_Organization!$F:$I,3,FALSE)</f>
        <v>930</v>
      </c>
      <c r="P3178" t="str">
        <f>VLOOKUP($L3178,Map_Organization!$F:$I,4,FALSE)</f>
        <v>8414</v>
      </c>
      <c r="Q3178" t="str">
        <f>VLOOKUP($M3178,Map_GL!$B:$N,11,FALSE)</f>
        <v>75B</v>
      </c>
      <c r="R3178" t="str">
        <f>VLOOKUP($M3178,Map_GL!$B:$N,12,FALSE)</f>
        <v>000</v>
      </c>
      <c r="S3178" t="str">
        <f>VLOOKUP($M3178,Map_GL!$B:$N,13,FALSE)</f>
        <v>00</v>
      </c>
      <c r="T3178"/>
    </row>
    <row r="3179" spans="1:20" x14ac:dyDescent="0.25">
      <c r="A3179" t="s">
        <v>8</v>
      </c>
      <c r="B3179" t="s">
        <v>10</v>
      </c>
      <c r="C3179" t="s">
        <v>12</v>
      </c>
      <c r="D3179" t="s">
        <v>14</v>
      </c>
      <c r="E3179" t="s">
        <v>10121</v>
      </c>
      <c r="F3179" t="s">
        <v>6992</v>
      </c>
      <c r="G3179" t="s">
        <v>10244</v>
      </c>
      <c r="H3179" s="9">
        <v>43833</v>
      </c>
      <c r="I3179" s="10">
        <v>0.50555555555555554</v>
      </c>
      <c r="J3179" s="11">
        <v>118.49</v>
      </c>
      <c r="K3179" t="s">
        <v>10122</v>
      </c>
      <c r="L3179" t="str">
        <f t="shared" si="98"/>
        <v>98823043</v>
      </c>
      <c r="M3179" t="str">
        <f t="shared" si="99"/>
        <v>64501111</v>
      </c>
      <c r="N3179" t="str">
        <f>VLOOKUP($L3179,Map_Organization!$F:$I,2,FALSE)</f>
        <v>UA4</v>
      </c>
      <c r="O3179" t="str">
        <f>VLOOKUP($L3179,Map_Organization!$F:$I,3,FALSE)</f>
        <v>930</v>
      </c>
      <c r="P3179" t="str">
        <f>VLOOKUP($L3179,Map_Organization!$F:$I,4,FALSE)</f>
        <v>8414</v>
      </c>
      <c r="Q3179" t="str">
        <f>VLOOKUP($M3179,Map_GL!$B:$N,11,FALSE)</f>
        <v>75B</v>
      </c>
      <c r="R3179" t="str">
        <f>VLOOKUP($M3179,Map_GL!$B:$N,12,FALSE)</f>
        <v>000</v>
      </c>
      <c r="S3179" t="str">
        <f>VLOOKUP($M3179,Map_GL!$B:$N,13,FALSE)</f>
        <v>00</v>
      </c>
      <c r="T3179"/>
    </row>
    <row r="3180" spans="1:20" x14ac:dyDescent="0.25">
      <c r="A3180" t="s">
        <v>8</v>
      </c>
      <c r="B3180" t="s">
        <v>10</v>
      </c>
      <c r="C3180" t="s">
        <v>12</v>
      </c>
      <c r="D3180" t="s">
        <v>14</v>
      </c>
      <c r="E3180" t="s">
        <v>10121</v>
      </c>
      <c r="F3180" t="s">
        <v>6992</v>
      </c>
      <c r="G3180" t="s">
        <v>10245</v>
      </c>
      <c r="H3180" s="9">
        <v>43833</v>
      </c>
      <c r="I3180" s="10">
        <v>0.50555555555555554</v>
      </c>
      <c r="J3180" s="11">
        <v>19.369999999999997</v>
      </c>
      <c r="K3180" t="s">
        <v>10122</v>
      </c>
      <c r="L3180" t="str">
        <f t="shared" si="98"/>
        <v>98823043</v>
      </c>
      <c r="M3180" t="str">
        <f t="shared" si="99"/>
        <v>64501009</v>
      </c>
      <c r="N3180" t="str">
        <f>VLOOKUP($L3180,Map_Organization!$F:$I,2,FALSE)</f>
        <v>UA4</v>
      </c>
      <c r="O3180" t="str">
        <f>VLOOKUP($L3180,Map_Organization!$F:$I,3,FALSE)</f>
        <v>930</v>
      </c>
      <c r="P3180" t="str">
        <f>VLOOKUP($L3180,Map_Organization!$F:$I,4,FALSE)</f>
        <v>8414</v>
      </c>
      <c r="Q3180" t="str">
        <f>VLOOKUP($M3180,Map_GL!$B:$N,11,FALSE)</f>
        <v>75B</v>
      </c>
      <c r="R3180" t="str">
        <f>VLOOKUP($M3180,Map_GL!$B:$N,12,FALSE)</f>
        <v>000</v>
      </c>
      <c r="S3180" t="str">
        <f>VLOOKUP($M3180,Map_GL!$B:$N,13,FALSE)</f>
        <v>00</v>
      </c>
      <c r="T3180"/>
    </row>
    <row r="3181" spans="1:20" x14ac:dyDescent="0.25">
      <c r="A3181" t="s">
        <v>8</v>
      </c>
      <c r="B3181" t="s">
        <v>10</v>
      </c>
      <c r="C3181" t="s">
        <v>12</v>
      </c>
      <c r="D3181" t="s">
        <v>14</v>
      </c>
      <c r="E3181" t="s">
        <v>10121</v>
      </c>
      <c r="F3181" t="s">
        <v>6992</v>
      </c>
      <c r="G3181" t="s">
        <v>10246</v>
      </c>
      <c r="H3181" s="9">
        <v>43833</v>
      </c>
      <c r="I3181" s="10">
        <v>0.50555555555555554</v>
      </c>
      <c r="J3181" s="11">
        <v>15.5</v>
      </c>
      <c r="K3181" t="s">
        <v>10122</v>
      </c>
      <c r="L3181" t="str">
        <f t="shared" si="98"/>
        <v>98823043</v>
      </c>
      <c r="M3181" t="str">
        <f t="shared" si="99"/>
        <v>64501010</v>
      </c>
      <c r="N3181" t="str">
        <f>VLOOKUP($L3181,Map_Organization!$F:$I,2,FALSE)</f>
        <v>UA4</v>
      </c>
      <c r="O3181" t="str">
        <f>VLOOKUP($L3181,Map_Organization!$F:$I,3,FALSE)</f>
        <v>930</v>
      </c>
      <c r="P3181" t="str">
        <f>VLOOKUP($L3181,Map_Organization!$F:$I,4,FALSE)</f>
        <v>8414</v>
      </c>
      <c r="Q3181" t="str">
        <f>VLOOKUP($M3181,Map_GL!$B:$N,11,FALSE)</f>
        <v>75B</v>
      </c>
      <c r="R3181" t="str">
        <f>VLOOKUP($M3181,Map_GL!$B:$N,12,FALSE)</f>
        <v>000</v>
      </c>
      <c r="S3181" t="str">
        <f>VLOOKUP($M3181,Map_GL!$B:$N,13,FALSE)</f>
        <v>00</v>
      </c>
      <c r="T3181"/>
    </row>
    <row r="3182" spans="1:20" x14ac:dyDescent="0.25">
      <c r="A3182" t="s">
        <v>8</v>
      </c>
      <c r="B3182" t="s">
        <v>10</v>
      </c>
      <c r="C3182" t="s">
        <v>12</v>
      </c>
      <c r="D3182" t="s">
        <v>14</v>
      </c>
      <c r="E3182" t="s">
        <v>10121</v>
      </c>
      <c r="F3182" t="s">
        <v>6992</v>
      </c>
      <c r="G3182" t="s">
        <v>10247</v>
      </c>
      <c r="H3182" s="9">
        <v>43833</v>
      </c>
      <c r="I3182" s="10">
        <v>0.50555555555555554</v>
      </c>
      <c r="J3182" s="11">
        <v>-118.49</v>
      </c>
      <c r="K3182" t="s">
        <v>10122</v>
      </c>
      <c r="L3182" t="str">
        <f t="shared" si="98"/>
        <v>98823043</v>
      </c>
      <c r="M3182" t="str">
        <f t="shared" si="99"/>
        <v>64501110</v>
      </c>
      <c r="N3182" t="str">
        <f>VLOOKUP($L3182,Map_Organization!$F:$I,2,FALSE)</f>
        <v>UA4</v>
      </c>
      <c r="O3182" t="str">
        <f>VLOOKUP($L3182,Map_Organization!$F:$I,3,FALSE)</f>
        <v>930</v>
      </c>
      <c r="P3182" t="str">
        <f>VLOOKUP($L3182,Map_Organization!$F:$I,4,FALSE)</f>
        <v>8414</v>
      </c>
      <c r="Q3182" t="str">
        <f>VLOOKUP($M3182,Map_GL!$B:$N,11,FALSE)</f>
        <v>75B</v>
      </c>
      <c r="R3182" t="str">
        <f>VLOOKUP($M3182,Map_GL!$B:$N,12,FALSE)</f>
        <v>000</v>
      </c>
      <c r="S3182" t="str">
        <f>VLOOKUP($M3182,Map_GL!$B:$N,13,FALSE)</f>
        <v>00</v>
      </c>
      <c r="T3182"/>
    </row>
    <row r="3183" spans="1:20" x14ac:dyDescent="0.25">
      <c r="A3183" t="s">
        <v>8</v>
      </c>
      <c r="B3183" t="s">
        <v>10</v>
      </c>
      <c r="C3183" t="s">
        <v>12</v>
      </c>
      <c r="D3183" t="s">
        <v>14</v>
      </c>
      <c r="E3183" t="s">
        <v>10121</v>
      </c>
      <c r="F3183" t="s">
        <v>6992</v>
      </c>
      <c r="G3183" t="s">
        <v>10248</v>
      </c>
      <c r="H3183" s="9">
        <v>43833</v>
      </c>
      <c r="I3183" s="10">
        <v>0.50555555555555554</v>
      </c>
      <c r="J3183" s="11">
        <v>-357.23</v>
      </c>
      <c r="K3183" t="s">
        <v>10122</v>
      </c>
      <c r="L3183" t="str">
        <f t="shared" si="98"/>
        <v>98823043</v>
      </c>
      <c r="M3183" t="str">
        <f t="shared" si="99"/>
        <v>64501611</v>
      </c>
      <c r="N3183" t="str">
        <f>VLOOKUP($L3183,Map_Organization!$F:$I,2,FALSE)</f>
        <v>UA4</v>
      </c>
      <c r="O3183" t="str">
        <f>VLOOKUP($L3183,Map_Organization!$F:$I,3,FALSE)</f>
        <v>930</v>
      </c>
      <c r="P3183" t="str">
        <f>VLOOKUP($L3183,Map_Organization!$F:$I,4,FALSE)</f>
        <v>8414</v>
      </c>
      <c r="Q3183" t="str">
        <f>VLOOKUP($M3183,Map_GL!$B:$N,11,FALSE)</f>
        <v>75B</v>
      </c>
      <c r="R3183" t="str">
        <f>VLOOKUP($M3183,Map_GL!$B:$N,12,FALSE)</f>
        <v>000</v>
      </c>
      <c r="S3183" t="str">
        <f>VLOOKUP($M3183,Map_GL!$B:$N,13,FALSE)</f>
        <v>00</v>
      </c>
      <c r="T3183"/>
    </row>
    <row r="3184" spans="1:20" x14ac:dyDescent="0.25">
      <c r="A3184" t="s">
        <v>8</v>
      </c>
      <c r="B3184" t="s">
        <v>10</v>
      </c>
      <c r="C3184" t="s">
        <v>12</v>
      </c>
      <c r="D3184" t="s">
        <v>14</v>
      </c>
      <c r="E3184" t="s">
        <v>10121</v>
      </c>
      <c r="F3184" t="s">
        <v>6992</v>
      </c>
      <c r="G3184" t="s">
        <v>10249</v>
      </c>
      <c r="H3184" s="9">
        <v>43833</v>
      </c>
      <c r="I3184" s="10">
        <v>0.50555555555555554</v>
      </c>
      <c r="J3184" s="11">
        <v>-26.27</v>
      </c>
      <c r="K3184" t="s">
        <v>10122</v>
      </c>
      <c r="L3184" t="str">
        <f t="shared" si="98"/>
        <v>98823043</v>
      </c>
      <c r="M3184" t="str">
        <f t="shared" si="99"/>
        <v>64501621</v>
      </c>
      <c r="N3184" t="str">
        <f>VLOOKUP($L3184,Map_Organization!$F:$I,2,FALSE)</f>
        <v>UA4</v>
      </c>
      <c r="O3184" t="str">
        <f>VLOOKUP($L3184,Map_Organization!$F:$I,3,FALSE)</f>
        <v>930</v>
      </c>
      <c r="P3184" t="str">
        <f>VLOOKUP($L3184,Map_Organization!$F:$I,4,FALSE)</f>
        <v>8414</v>
      </c>
      <c r="Q3184" t="str">
        <f>VLOOKUP($M3184,Map_GL!$B:$N,11,FALSE)</f>
        <v>75B</v>
      </c>
      <c r="R3184" t="str">
        <f>VLOOKUP($M3184,Map_GL!$B:$N,12,FALSE)</f>
        <v>000</v>
      </c>
      <c r="S3184" t="str">
        <f>VLOOKUP($M3184,Map_GL!$B:$N,13,FALSE)</f>
        <v>00</v>
      </c>
      <c r="T3184"/>
    </row>
    <row r="3185" spans="1:20" x14ac:dyDescent="0.25">
      <c r="A3185" t="s">
        <v>8</v>
      </c>
      <c r="B3185" t="s">
        <v>10</v>
      </c>
      <c r="C3185" t="s">
        <v>12</v>
      </c>
      <c r="D3185" t="s">
        <v>14</v>
      </c>
      <c r="E3185" t="s">
        <v>10121</v>
      </c>
      <c r="F3185" t="s">
        <v>6992</v>
      </c>
      <c r="G3185" t="s">
        <v>10250</v>
      </c>
      <c r="H3185" s="9">
        <v>43833</v>
      </c>
      <c r="I3185" s="10">
        <v>0.50555555555555554</v>
      </c>
      <c r="J3185" s="11">
        <v>357.23</v>
      </c>
      <c r="K3185" t="s">
        <v>10122</v>
      </c>
      <c r="L3185" t="str">
        <f t="shared" si="98"/>
        <v>98823043</v>
      </c>
      <c r="M3185" t="str">
        <f t="shared" si="99"/>
        <v>64501610</v>
      </c>
      <c r="N3185" t="str">
        <f>VLOOKUP($L3185,Map_Organization!$F:$I,2,FALSE)</f>
        <v>UA4</v>
      </c>
      <c r="O3185" t="str">
        <f>VLOOKUP($L3185,Map_Organization!$F:$I,3,FALSE)</f>
        <v>930</v>
      </c>
      <c r="P3185" t="str">
        <f>VLOOKUP($L3185,Map_Organization!$F:$I,4,FALSE)</f>
        <v>8414</v>
      </c>
      <c r="Q3185" t="str">
        <f>VLOOKUP($M3185,Map_GL!$B:$N,11,FALSE)</f>
        <v>75B</v>
      </c>
      <c r="R3185" t="str">
        <f>VLOOKUP($M3185,Map_GL!$B:$N,12,FALSE)</f>
        <v>000</v>
      </c>
      <c r="S3185" t="str">
        <f>VLOOKUP($M3185,Map_GL!$B:$N,13,FALSE)</f>
        <v>00</v>
      </c>
      <c r="T3185"/>
    </row>
    <row r="3186" spans="1:20" x14ac:dyDescent="0.25">
      <c r="A3186" t="s">
        <v>8</v>
      </c>
      <c r="B3186" t="s">
        <v>10</v>
      </c>
      <c r="C3186" t="s">
        <v>12</v>
      </c>
      <c r="D3186" t="s">
        <v>14</v>
      </c>
      <c r="E3186" t="s">
        <v>10121</v>
      </c>
      <c r="F3186" t="s">
        <v>6992</v>
      </c>
      <c r="G3186" t="s">
        <v>10251</v>
      </c>
      <c r="H3186" s="9">
        <v>43833</v>
      </c>
      <c r="I3186" s="10">
        <v>0.50555555555555554</v>
      </c>
      <c r="J3186" s="11">
        <v>26.27</v>
      </c>
      <c r="K3186" t="s">
        <v>10122</v>
      </c>
      <c r="L3186" t="str">
        <f t="shared" si="98"/>
        <v>98823043</v>
      </c>
      <c r="M3186" t="str">
        <f t="shared" si="99"/>
        <v>64501620</v>
      </c>
      <c r="N3186" t="str">
        <f>VLOOKUP($L3186,Map_Organization!$F:$I,2,FALSE)</f>
        <v>UA4</v>
      </c>
      <c r="O3186" t="str">
        <f>VLOOKUP($L3186,Map_Organization!$F:$I,3,FALSE)</f>
        <v>930</v>
      </c>
      <c r="P3186" t="str">
        <f>VLOOKUP($L3186,Map_Organization!$F:$I,4,FALSE)</f>
        <v>8414</v>
      </c>
      <c r="Q3186" t="str">
        <f>VLOOKUP($M3186,Map_GL!$B:$N,11,FALSE)</f>
        <v>75B</v>
      </c>
      <c r="R3186" t="str">
        <f>VLOOKUP($M3186,Map_GL!$B:$N,12,FALSE)</f>
        <v>000</v>
      </c>
      <c r="S3186" t="str">
        <f>VLOOKUP($M3186,Map_GL!$B:$N,13,FALSE)</f>
        <v>00</v>
      </c>
      <c r="T3186"/>
    </row>
    <row r="3187" spans="1:20" x14ac:dyDescent="0.25">
      <c r="A3187" t="s">
        <v>8</v>
      </c>
      <c r="B3187" t="s">
        <v>10</v>
      </c>
      <c r="C3187" t="s">
        <v>12</v>
      </c>
      <c r="D3187" t="s">
        <v>14</v>
      </c>
      <c r="E3187" t="s">
        <v>10121</v>
      </c>
      <c r="F3187" t="s">
        <v>6992</v>
      </c>
      <c r="G3187" t="s">
        <v>10262</v>
      </c>
      <c r="H3187" s="9">
        <v>43833</v>
      </c>
      <c r="I3187" s="10">
        <v>0.50555555555555554</v>
      </c>
      <c r="J3187" s="11">
        <v>0.44</v>
      </c>
      <c r="K3187" t="s">
        <v>10122</v>
      </c>
      <c r="L3187" t="str">
        <f t="shared" si="98"/>
        <v>98823043</v>
      </c>
      <c r="M3187" t="str">
        <f t="shared" si="99"/>
        <v>64503715</v>
      </c>
      <c r="N3187" t="str">
        <f>VLOOKUP($L3187,Map_Organization!$F:$I,2,FALSE)</f>
        <v>UA4</v>
      </c>
      <c r="O3187" t="str">
        <f>VLOOKUP($L3187,Map_Organization!$F:$I,3,FALSE)</f>
        <v>930</v>
      </c>
      <c r="P3187" t="str">
        <f>VLOOKUP($L3187,Map_Organization!$F:$I,4,FALSE)</f>
        <v>8414</v>
      </c>
      <c r="Q3187" t="str">
        <f>VLOOKUP($M3187,Map_GL!$B:$N,11,FALSE)</f>
        <v>75B</v>
      </c>
      <c r="R3187" t="str">
        <f>VLOOKUP($M3187,Map_GL!$B:$N,12,FALSE)</f>
        <v>000</v>
      </c>
      <c r="S3187" t="str">
        <f>VLOOKUP($M3187,Map_GL!$B:$N,13,FALSE)</f>
        <v>00</v>
      </c>
      <c r="T3187"/>
    </row>
    <row r="3188" spans="1:20" x14ac:dyDescent="0.25">
      <c r="A3188" t="s">
        <v>8</v>
      </c>
      <c r="B3188" t="s">
        <v>10</v>
      </c>
      <c r="C3188" t="s">
        <v>12</v>
      </c>
      <c r="D3188" t="s">
        <v>14</v>
      </c>
      <c r="E3188" t="s">
        <v>10121</v>
      </c>
      <c r="F3188" t="s">
        <v>6992</v>
      </c>
      <c r="G3188" t="s">
        <v>10252</v>
      </c>
      <c r="H3188" s="9">
        <v>43833</v>
      </c>
      <c r="I3188" s="10">
        <v>0.50555555555555554</v>
      </c>
      <c r="J3188" s="11">
        <v>-4.84</v>
      </c>
      <c r="K3188" t="s">
        <v>10122</v>
      </c>
      <c r="L3188" t="str">
        <f t="shared" si="98"/>
        <v>98823043</v>
      </c>
      <c r="M3188" t="str">
        <f t="shared" si="99"/>
        <v>64501631</v>
      </c>
      <c r="N3188" t="str">
        <f>VLOOKUP($L3188,Map_Organization!$F:$I,2,FALSE)</f>
        <v>UA4</v>
      </c>
      <c r="O3188" t="str">
        <f>VLOOKUP($L3188,Map_Organization!$F:$I,3,FALSE)</f>
        <v>930</v>
      </c>
      <c r="P3188" t="str">
        <f>VLOOKUP($L3188,Map_Organization!$F:$I,4,FALSE)</f>
        <v>8414</v>
      </c>
      <c r="Q3188" t="str">
        <f>VLOOKUP($M3188,Map_GL!$B:$N,11,FALSE)</f>
        <v>75B</v>
      </c>
      <c r="R3188" t="str">
        <f>VLOOKUP($M3188,Map_GL!$B:$N,12,FALSE)</f>
        <v>000</v>
      </c>
      <c r="S3188" t="str">
        <f>VLOOKUP($M3188,Map_GL!$B:$N,13,FALSE)</f>
        <v>00</v>
      </c>
      <c r="T3188"/>
    </row>
    <row r="3189" spans="1:20" x14ac:dyDescent="0.25">
      <c r="A3189" t="s">
        <v>8</v>
      </c>
      <c r="B3189" t="s">
        <v>10</v>
      </c>
      <c r="C3189" t="s">
        <v>12</v>
      </c>
      <c r="D3189" t="s">
        <v>14</v>
      </c>
      <c r="E3189" t="s">
        <v>10121</v>
      </c>
      <c r="F3189" t="s">
        <v>6992</v>
      </c>
      <c r="G3189" t="s">
        <v>10253</v>
      </c>
      <c r="H3189" s="9">
        <v>43833</v>
      </c>
      <c r="I3189" s="10">
        <v>0.50555555555555554</v>
      </c>
      <c r="J3189" s="11">
        <v>4.84</v>
      </c>
      <c r="K3189" t="s">
        <v>10122</v>
      </c>
      <c r="L3189" t="str">
        <f t="shared" si="98"/>
        <v>98823043</v>
      </c>
      <c r="M3189" t="str">
        <f t="shared" si="99"/>
        <v>64501630</v>
      </c>
      <c r="N3189" t="str">
        <f>VLOOKUP($L3189,Map_Organization!$F:$I,2,FALSE)</f>
        <v>UA4</v>
      </c>
      <c r="O3189" t="str">
        <f>VLOOKUP($L3189,Map_Organization!$F:$I,3,FALSE)</f>
        <v>930</v>
      </c>
      <c r="P3189" t="str">
        <f>VLOOKUP($L3189,Map_Organization!$F:$I,4,FALSE)</f>
        <v>8414</v>
      </c>
      <c r="Q3189" t="str">
        <f>VLOOKUP($M3189,Map_GL!$B:$N,11,FALSE)</f>
        <v>75B</v>
      </c>
      <c r="R3189" t="str">
        <f>VLOOKUP($M3189,Map_GL!$B:$N,12,FALSE)</f>
        <v>000</v>
      </c>
      <c r="S3189" t="str">
        <f>VLOOKUP($M3189,Map_GL!$B:$N,13,FALSE)</f>
        <v>00</v>
      </c>
      <c r="T3189"/>
    </row>
    <row r="3190" spans="1:20" x14ac:dyDescent="0.25">
      <c r="A3190" t="s">
        <v>8</v>
      </c>
      <c r="B3190" t="s">
        <v>10</v>
      </c>
      <c r="C3190" t="s">
        <v>12</v>
      </c>
      <c r="D3190" t="s">
        <v>14</v>
      </c>
      <c r="E3190" t="s">
        <v>10121</v>
      </c>
      <c r="F3190" t="s">
        <v>6992</v>
      </c>
      <c r="G3190" t="s">
        <v>10254</v>
      </c>
      <c r="H3190" s="9">
        <v>43833</v>
      </c>
      <c r="I3190" s="10">
        <v>0.50555555555555554</v>
      </c>
      <c r="J3190" s="11">
        <v>-152.63999999999999</v>
      </c>
      <c r="K3190" t="s">
        <v>10122</v>
      </c>
      <c r="L3190" t="str">
        <f t="shared" si="98"/>
        <v>98823043</v>
      </c>
      <c r="M3190" t="str">
        <f t="shared" si="99"/>
        <v>61620003</v>
      </c>
      <c r="N3190" t="str">
        <f>VLOOKUP($L3190,Map_Organization!$F:$I,2,FALSE)</f>
        <v>UA4</v>
      </c>
      <c r="O3190" t="str">
        <f>VLOOKUP($L3190,Map_Organization!$F:$I,3,FALSE)</f>
        <v>930</v>
      </c>
      <c r="P3190" t="str">
        <f>VLOOKUP($L3190,Map_Organization!$F:$I,4,FALSE)</f>
        <v>8414</v>
      </c>
      <c r="Q3190" t="str">
        <f>VLOOKUP($M3190,Map_GL!$B:$N,11,FALSE)</f>
        <v>794</v>
      </c>
      <c r="R3190" t="str">
        <f>VLOOKUP($M3190,Map_GL!$B:$N,12,FALSE)</f>
        <v>401</v>
      </c>
      <c r="S3190" t="str">
        <f>VLOOKUP($M3190,Map_GL!$B:$N,13,FALSE)</f>
        <v>00</v>
      </c>
      <c r="T3190"/>
    </row>
    <row r="3191" spans="1:20" x14ac:dyDescent="0.25">
      <c r="A3191" t="s">
        <v>8</v>
      </c>
      <c r="B3191" t="s">
        <v>10</v>
      </c>
      <c r="C3191" t="s">
        <v>12</v>
      </c>
      <c r="D3191" t="s">
        <v>14</v>
      </c>
      <c r="E3191" t="s">
        <v>10121</v>
      </c>
      <c r="F3191" t="s">
        <v>6992</v>
      </c>
      <c r="G3191" t="s">
        <v>10255</v>
      </c>
      <c r="H3191" s="9">
        <v>43833</v>
      </c>
      <c r="I3191" s="10">
        <v>0.50555555555555554</v>
      </c>
      <c r="J3191" s="11">
        <v>152.63999999999999</v>
      </c>
      <c r="K3191" t="s">
        <v>10122</v>
      </c>
      <c r="L3191" t="str">
        <f t="shared" si="98"/>
        <v>98823043</v>
      </c>
      <c r="M3191" t="str">
        <f t="shared" si="99"/>
        <v>61620001</v>
      </c>
      <c r="N3191" t="str">
        <f>VLOOKUP($L3191,Map_Organization!$F:$I,2,FALSE)</f>
        <v>UA4</v>
      </c>
      <c r="O3191" t="str">
        <f>VLOOKUP($L3191,Map_Organization!$F:$I,3,FALSE)</f>
        <v>930</v>
      </c>
      <c r="P3191" t="str">
        <f>VLOOKUP($L3191,Map_Organization!$F:$I,4,FALSE)</f>
        <v>8414</v>
      </c>
      <c r="Q3191" t="str">
        <f>VLOOKUP($M3191,Map_GL!$B:$N,11,FALSE)</f>
        <v>794</v>
      </c>
      <c r="R3191" t="str">
        <f>VLOOKUP($M3191,Map_GL!$B:$N,12,FALSE)</f>
        <v>401</v>
      </c>
      <c r="S3191" t="str">
        <f>VLOOKUP($M3191,Map_GL!$B:$N,13,FALSE)</f>
        <v>00</v>
      </c>
      <c r="T3191"/>
    </row>
    <row r="3192" spans="1:20" x14ac:dyDescent="0.25">
      <c r="A3192" t="s">
        <v>8</v>
      </c>
      <c r="B3192" t="s">
        <v>10</v>
      </c>
      <c r="C3192" t="s">
        <v>12</v>
      </c>
      <c r="D3192" t="s">
        <v>14</v>
      </c>
      <c r="E3192" t="s">
        <v>10121</v>
      </c>
      <c r="F3192" t="s">
        <v>6992</v>
      </c>
      <c r="G3192" t="s">
        <v>10256</v>
      </c>
      <c r="H3192" s="9">
        <v>43833</v>
      </c>
      <c r="I3192" s="10">
        <v>0.50555555555555554</v>
      </c>
      <c r="J3192" s="11">
        <v>-152.63999999999999</v>
      </c>
      <c r="K3192" t="s">
        <v>10122</v>
      </c>
      <c r="L3192" t="str">
        <f t="shared" si="98"/>
        <v>98823043</v>
      </c>
      <c r="M3192" t="str">
        <f t="shared" si="99"/>
        <v>75430001</v>
      </c>
      <c r="N3192" t="str">
        <f>VLOOKUP($L3192,Map_Organization!$F:$I,2,FALSE)</f>
        <v>UA4</v>
      </c>
      <c r="O3192" t="str">
        <f>VLOOKUP($L3192,Map_Organization!$F:$I,3,FALSE)</f>
        <v>930</v>
      </c>
      <c r="P3192" t="str">
        <f>VLOOKUP($L3192,Map_Organization!$F:$I,4,FALSE)</f>
        <v>8414</v>
      </c>
      <c r="Q3192" t="str">
        <f>VLOOKUP($M3192,Map_GL!$B:$N,11,FALSE)</f>
        <v>75B</v>
      </c>
      <c r="R3192" t="str">
        <f>VLOOKUP($M3192,Map_GL!$B:$N,12,FALSE)</f>
        <v>000</v>
      </c>
      <c r="S3192" t="str">
        <f>VLOOKUP($M3192,Map_GL!$B:$N,13,FALSE)</f>
        <v>00</v>
      </c>
      <c r="T3192"/>
    </row>
    <row r="3193" spans="1:20" x14ac:dyDescent="0.25">
      <c r="A3193" t="s">
        <v>8</v>
      </c>
      <c r="B3193" t="s">
        <v>10</v>
      </c>
      <c r="C3193" t="s">
        <v>12</v>
      </c>
      <c r="D3193" t="s">
        <v>14</v>
      </c>
      <c r="E3193" t="s">
        <v>10121</v>
      </c>
      <c r="F3193" t="s">
        <v>6992</v>
      </c>
      <c r="G3193" t="s">
        <v>10182</v>
      </c>
      <c r="H3193" s="9">
        <v>43833</v>
      </c>
      <c r="I3193" s="10">
        <v>0.50555555555555554</v>
      </c>
      <c r="J3193" s="11">
        <v>74</v>
      </c>
      <c r="K3193" t="s">
        <v>10122</v>
      </c>
      <c r="L3193" t="str">
        <f t="shared" si="98"/>
        <v>98823043</v>
      </c>
      <c r="M3193" t="str">
        <f t="shared" si="99"/>
        <v>75431002</v>
      </c>
      <c r="N3193" t="str">
        <f>VLOOKUP($L3193,Map_Organization!$F:$I,2,FALSE)</f>
        <v>UA4</v>
      </c>
      <c r="O3193" t="str">
        <f>VLOOKUP($L3193,Map_Organization!$F:$I,3,FALSE)</f>
        <v>930</v>
      </c>
      <c r="P3193" t="str">
        <f>VLOOKUP($L3193,Map_Organization!$F:$I,4,FALSE)</f>
        <v>8414</v>
      </c>
      <c r="Q3193" t="str">
        <f>VLOOKUP($M3193,Map_GL!$B:$N,11,FALSE)</f>
        <v>75B</v>
      </c>
      <c r="R3193" t="str">
        <f>VLOOKUP($M3193,Map_GL!$B:$N,12,FALSE)</f>
        <v>000</v>
      </c>
      <c r="S3193" t="str">
        <f>VLOOKUP($M3193,Map_GL!$B:$N,13,FALSE)</f>
        <v>00</v>
      </c>
      <c r="T3193"/>
    </row>
    <row r="3194" spans="1:20" x14ac:dyDescent="0.25">
      <c r="A3194" t="s">
        <v>8</v>
      </c>
      <c r="B3194" t="s">
        <v>10</v>
      </c>
      <c r="C3194" t="s">
        <v>12</v>
      </c>
      <c r="D3194" t="s">
        <v>14</v>
      </c>
      <c r="E3194" t="s">
        <v>10121</v>
      </c>
      <c r="F3194" t="s">
        <v>6992</v>
      </c>
      <c r="G3194" t="s">
        <v>10146</v>
      </c>
      <c r="H3194" s="9">
        <v>43833</v>
      </c>
      <c r="I3194" s="10">
        <v>0.50555555555555554</v>
      </c>
      <c r="J3194" s="11">
        <v>53.15</v>
      </c>
      <c r="K3194" t="s">
        <v>10122</v>
      </c>
      <c r="L3194" t="str">
        <f t="shared" si="98"/>
        <v>98823043</v>
      </c>
      <c r="M3194" t="str">
        <f t="shared" si="99"/>
        <v>61620010</v>
      </c>
      <c r="N3194" t="str">
        <f>VLOOKUP($L3194,Map_Organization!$F:$I,2,FALSE)</f>
        <v>UA4</v>
      </c>
      <c r="O3194" t="str">
        <f>VLOOKUP($L3194,Map_Organization!$F:$I,3,FALSE)</f>
        <v>930</v>
      </c>
      <c r="P3194" t="str">
        <f>VLOOKUP($L3194,Map_Organization!$F:$I,4,FALSE)</f>
        <v>8414</v>
      </c>
      <c r="Q3194" t="str">
        <f>VLOOKUP($M3194,Map_GL!$B:$N,11,FALSE)</f>
        <v>794</v>
      </c>
      <c r="R3194" t="str">
        <f>VLOOKUP($M3194,Map_GL!$B:$N,12,FALSE)</f>
        <v>401</v>
      </c>
      <c r="S3194" t="str">
        <f>VLOOKUP($M3194,Map_GL!$B:$N,13,FALSE)</f>
        <v>00</v>
      </c>
      <c r="T3194"/>
    </row>
    <row r="3195" spans="1:20" x14ac:dyDescent="0.25">
      <c r="A3195" t="s">
        <v>8</v>
      </c>
      <c r="B3195" t="s">
        <v>10</v>
      </c>
      <c r="C3195" t="s">
        <v>12</v>
      </c>
      <c r="D3195" t="s">
        <v>14</v>
      </c>
      <c r="E3195" t="s">
        <v>10121</v>
      </c>
      <c r="F3195" t="s">
        <v>6992</v>
      </c>
      <c r="G3195" t="s">
        <v>10192</v>
      </c>
      <c r="H3195" s="9">
        <v>43833</v>
      </c>
      <c r="I3195" s="10">
        <v>0.50555555555555554</v>
      </c>
      <c r="J3195" s="11">
        <v>0.87</v>
      </c>
      <c r="K3195" t="s">
        <v>10122</v>
      </c>
      <c r="L3195" t="str">
        <f t="shared" si="98"/>
        <v>98823043</v>
      </c>
      <c r="M3195" t="str">
        <f t="shared" si="99"/>
        <v>61620113</v>
      </c>
      <c r="N3195" t="str">
        <f>VLOOKUP($L3195,Map_Organization!$F:$I,2,FALSE)</f>
        <v>UA4</v>
      </c>
      <c r="O3195" t="str">
        <f>VLOOKUP($L3195,Map_Organization!$F:$I,3,FALSE)</f>
        <v>930</v>
      </c>
      <c r="P3195" t="str">
        <f>VLOOKUP($L3195,Map_Organization!$F:$I,4,FALSE)</f>
        <v>8414</v>
      </c>
      <c r="Q3195" t="str">
        <f>VLOOKUP($M3195,Map_GL!$B:$N,11,FALSE)</f>
        <v>794</v>
      </c>
      <c r="R3195" t="str">
        <f>VLOOKUP($M3195,Map_GL!$B:$N,12,FALSE)</f>
        <v>401</v>
      </c>
      <c r="S3195" t="str">
        <f>VLOOKUP($M3195,Map_GL!$B:$N,13,FALSE)</f>
        <v>00</v>
      </c>
      <c r="T3195"/>
    </row>
    <row r="3196" spans="1:20" x14ac:dyDescent="0.25">
      <c r="A3196" t="s">
        <v>8</v>
      </c>
      <c r="B3196" t="s">
        <v>10</v>
      </c>
      <c r="C3196" t="s">
        <v>12</v>
      </c>
      <c r="D3196" t="s">
        <v>14</v>
      </c>
      <c r="E3196" t="s">
        <v>10121</v>
      </c>
      <c r="F3196" t="s">
        <v>6992</v>
      </c>
      <c r="G3196" t="s">
        <v>10257</v>
      </c>
      <c r="H3196" s="9">
        <v>43833</v>
      </c>
      <c r="I3196" s="10">
        <v>0.50555555555555554</v>
      </c>
      <c r="J3196" s="11">
        <v>11.850000000000001</v>
      </c>
      <c r="K3196" t="s">
        <v>10122</v>
      </c>
      <c r="L3196" t="str">
        <f t="shared" si="98"/>
        <v>98823043</v>
      </c>
      <c r="M3196" t="str">
        <f t="shared" si="99"/>
        <v>62282001</v>
      </c>
      <c r="N3196" t="str">
        <f>VLOOKUP($L3196,Map_Organization!$F:$I,2,FALSE)</f>
        <v>UA4</v>
      </c>
      <c r="O3196" t="str">
        <f>VLOOKUP($L3196,Map_Organization!$F:$I,3,FALSE)</f>
        <v>930</v>
      </c>
      <c r="P3196" t="str">
        <f>VLOOKUP($L3196,Map_Organization!$F:$I,4,FALSE)</f>
        <v>8414</v>
      </c>
      <c r="Q3196" t="str">
        <f>VLOOKUP($M3196,Map_GL!$B:$N,11,FALSE)</f>
        <v>75B</v>
      </c>
      <c r="R3196" t="str">
        <f>VLOOKUP($M3196,Map_GL!$B:$N,12,FALSE)</f>
        <v>000</v>
      </c>
      <c r="S3196" t="str">
        <f>VLOOKUP($M3196,Map_GL!$B:$N,13,FALSE)</f>
        <v>00</v>
      </c>
      <c r="T3196"/>
    </row>
    <row r="3197" spans="1:20" x14ac:dyDescent="0.25">
      <c r="A3197" t="s">
        <v>8</v>
      </c>
      <c r="B3197" t="s">
        <v>10</v>
      </c>
      <c r="C3197" t="s">
        <v>12</v>
      </c>
      <c r="D3197" t="s">
        <v>14</v>
      </c>
      <c r="E3197" t="s">
        <v>10121</v>
      </c>
      <c r="F3197" t="s">
        <v>6992</v>
      </c>
      <c r="G3197" t="s">
        <v>10150</v>
      </c>
      <c r="H3197" s="9">
        <v>43833</v>
      </c>
      <c r="I3197" s="10">
        <v>0.50555555555555554</v>
      </c>
      <c r="J3197" s="11">
        <v>8.89</v>
      </c>
      <c r="K3197" t="s">
        <v>10122</v>
      </c>
      <c r="L3197" t="str">
        <f t="shared" si="98"/>
        <v>98823043</v>
      </c>
      <c r="M3197" t="str">
        <f t="shared" si="99"/>
        <v>68123020</v>
      </c>
      <c r="N3197" t="str">
        <f>VLOOKUP($L3197,Map_Organization!$F:$I,2,FALSE)</f>
        <v>UA4</v>
      </c>
      <c r="O3197" t="str">
        <f>VLOOKUP($L3197,Map_Organization!$F:$I,3,FALSE)</f>
        <v>930</v>
      </c>
      <c r="P3197" t="str">
        <f>VLOOKUP($L3197,Map_Organization!$F:$I,4,FALSE)</f>
        <v>8414</v>
      </c>
      <c r="Q3197" t="str">
        <f>VLOOKUP($M3197,Map_GL!$B:$N,11,FALSE)</f>
        <v>833</v>
      </c>
      <c r="R3197" t="str">
        <f>VLOOKUP($M3197,Map_GL!$B:$N,12,FALSE)</f>
        <v>401</v>
      </c>
      <c r="S3197" t="str">
        <f>VLOOKUP($M3197,Map_GL!$B:$N,13,FALSE)</f>
        <v>00</v>
      </c>
      <c r="T3197"/>
    </row>
    <row r="3198" spans="1:20" x14ac:dyDescent="0.25">
      <c r="A3198" t="s">
        <v>8</v>
      </c>
      <c r="B3198" t="s">
        <v>10</v>
      </c>
      <c r="C3198" t="s">
        <v>12</v>
      </c>
      <c r="D3198" t="s">
        <v>14</v>
      </c>
      <c r="E3198" t="s">
        <v>10121</v>
      </c>
      <c r="F3198" t="s">
        <v>6992</v>
      </c>
      <c r="G3198" t="s">
        <v>10148</v>
      </c>
      <c r="H3198" s="9">
        <v>43833</v>
      </c>
      <c r="I3198" s="10">
        <v>0.50555555555555554</v>
      </c>
      <c r="J3198" s="11">
        <v>-53.15</v>
      </c>
      <c r="K3198" t="s">
        <v>10122</v>
      </c>
      <c r="L3198" t="str">
        <f t="shared" si="98"/>
        <v>98823043</v>
      </c>
      <c r="M3198" t="str">
        <f t="shared" si="99"/>
        <v>61620010</v>
      </c>
      <c r="N3198" t="str">
        <f>VLOOKUP($L3198,Map_Organization!$F:$I,2,FALSE)</f>
        <v>UA4</v>
      </c>
      <c r="O3198" t="str">
        <f>VLOOKUP($L3198,Map_Organization!$F:$I,3,FALSE)</f>
        <v>930</v>
      </c>
      <c r="P3198" t="str">
        <f>VLOOKUP($L3198,Map_Organization!$F:$I,4,FALSE)</f>
        <v>8414</v>
      </c>
      <c r="Q3198" t="str">
        <f>VLOOKUP($M3198,Map_GL!$B:$N,11,FALSE)</f>
        <v>794</v>
      </c>
      <c r="R3198" t="str">
        <f>VLOOKUP($M3198,Map_GL!$B:$N,12,FALSE)</f>
        <v>401</v>
      </c>
      <c r="S3198" t="str">
        <f>VLOOKUP($M3198,Map_GL!$B:$N,13,FALSE)</f>
        <v>00</v>
      </c>
      <c r="T3198"/>
    </row>
    <row r="3199" spans="1:20" x14ac:dyDescent="0.25">
      <c r="A3199" t="s">
        <v>8</v>
      </c>
      <c r="B3199" t="s">
        <v>10</v>
      </c>
      <c r="C3199" t="s">
        <v>12</v>
      </c>
      <c r="D3199" t="s">
        <v>14</v>
      </c>
      <c r="E3199" t="s">
        <v>10121</v>
      </c>
      <c r="F3199" t="s">
        <v>6992</v>
      </c>
      <c r="G3199" t="s">
        <v>10151</v>
      </c>
      <c r="H3199" s="9">
        <v>43833</v>
      </c>
      <c r="I3199" s="10">
        <v>0.50555555555555554</v>
      </c>
      <c r="J3199" s="11">
        <v>8.5399999999999991</v>
      </c>
      <c r="K3199" t="s">
        <v>10122</v>
      </c>
      <c r="L3199" t="str">
        <f t="shared" si="98"/>
        <v>98823043</v>
      </c>
      <c r="M3199" t="str">
        <f t="shared" si="99"/>
        <v>75431003</v>
      </c>
      <c r="N3199" t="str">
        <f>VLOOKUP($L3199,Map_Organization!$F:$I,2,FALSE)</f>
        <v>UA4</v>
      </c>
      <c r="O3199" t="str">
        <f>VLOOKUP($L3199,Map_Organization!$F:$I,3,FALSE)</f>
        <v>930</v>
      </c>
      <c r="P3199" t="str">
        <f>VLOOKUP($L3199,Map_Organization!$F:$I,4,FALSE)</f>
        <v>8414</v>
      </c>
      <c r="Q3199" t="str">
        <f>VLOOKUP($M3199,Map_GL!$B:$N,11,FALSE)</f>
        <v>790</v>
      </c>
      <c r="R3199" t="str">
        <f>VLOOKUP($M3199,Map_GL!$B:$N,12,FALSE)</f>
        <v>000</v>
      </c>
      <c r="S3199" t="str">
        <f>VLOOKUP($M3199,Map_GL!$B:$N,13,FALSE)</f>
        <v>00</v>
      </c>
      <c r="T3199"/>
    </row>
    <row r="3200" spans="1:20" x14ac:dyDescent="0.25">
      <c r="A3200" t="s">
        <v>8</v>
      </c>
      <c r="B3200" t="s">
        <v>10</v>
      </c>
      <c r="C3200" t="s">
        <v>12</v>
      </c>
      <c r="D3200" t="s">
        <v>14</v>
      </c>
      <c r="E3200" t="s">
        <v>10121</v>
      </c>
      <c r="F3200" t="s">
        <v>6992</v>
      </c>
      <c r="G3200" t="s">
        <v>10197</v>
      </c>
      <c r="H3200" s="9">
        <v>43833</v>
      </c>
      <c r="I3200" s="10">
        <v>0.50555555555555554</v>
      </c>
      <c r="J3200" s="11">
        <v>-0.87</v>
      </c>
      <c r="K3200" t="s">
        <v>10122</v>
      </c>
      <c r="L3200" t="str">
        <f t="shared" si="98"/>
        <v>98823043</v>
      </c>
      <c r="M3200" t="str">
        <f t="shared" si="99"/>
        <v>61620113</v>
      </c>
      <c r="N3200" t="str">
        <f>VLOOKUP($L3200,Map_Organization!$F:$I,2,FALSE)</f>
        <v>UA4</v>
      </c>
      <c r="O3200" t="str">
        <f>VLOOKUP($L3200,Map_Organization!$F:$I,3,FALSE)</f>
        <v>930</v>
      </c>
      <c r="P3200" t="str">
        <f>VLOOKUP($L3200,Map_Organization!$F:$I,4,FALSE)</f>
        <v>8414</v>
      </c>
      <c r="Q3200" t="str">
        <f>VLOOKUP($M3200,Map_GL!$B:$N,11,FALSE)</f>
        <v>794</v>
      </c>
      <c r="R3200" t="str">
        <f>VLOOKUP($M3200,Map_GL!$B:$N,12,FALSE)</f>
        <v>401</v>
      </c>
      <c r="S3200" t="str">
        <f>VLOOKUP($M3200,Map_GL!$B:$N,13,FALSE)</f>
        <v>00</v>
      </c>
      <c r="T3200"/>
    </row>
    <row r="3201" spans="1:20" x14ac:dyDescent="0.25">
      <c r="A3201" t="s">
        <v>8</v>
      </c>
      <c r="B3201" t="s">
        <v>10</v>
      </c>
      <c r="C3201" t="s">
        <v>12</v>
      </c>
      <c r="D3201" t="s">
        <v>14</v>
      </c>
      <c r="E3201" t="s">
        <v>10121</v>
      </c>
      <c r="F3201" t="s">
        <v>6983</v>
      </c>
      <c r="G3201" t="s">
        <v>10266</v>
      </c>
      <c r="H3201" s="9">
        <v>43833</v>
      </c>
      <c r="I3201" s="10">
        <v>0.50555555555555554</v>
      </c>
      <c r="J3201" s="11">
        <v>152</v>
      </c>
      <c r="K3201" t="s">
        <v>10122</v>
      </c>
      <c r="L3201" t="str">
        <f t="shared" si="98"/>
        <v>98823035</v>
      </c>
      <c r="M3201" t="str">
        <f t="shared" si="99"/>
        <v>64106040</v>
      </c>
      <c r="N3201" t="str">
        <f>VLOOKUP($L3201,Map_Organization!$F:$I,2,FALSE)</f>
        <v>UA4</v>
      </c>
      <c r="O3201" t="str">
        <f>VLOOKUP($L3201,Map_Organization!$F:$I,3,FALSE)</f>
        <v>930</v>
      </c>
      <c r="P3201" t="str">
        <f>VLOOKUP($L3201,Map_Organization!$F:$I,4,FALSE)</f>
        <v>8414</v>
      </c>
      <c r="Q3201" t="str">
        <f>VLOOKUP($M3201,Map_GL!$B:$N,11,FALSE)</f>
        <v>75B</v>
      </c>
      <c r="R3201" t="str">
        <f>VLOOKUP($M3201,Map_GL!$B:$N,12,FALSE)</f>
        <v>000</v>
      </c>
      <c r="S3201" t="str">
        <f>VLOOKUP($M3201,Map_GL!$B:$N,13,FALSE)</f>
        <v>00</v>
      </c>
      <c r="T3201"/>
    </row>
    <row r="3202" spans="1:20" x14ac:dyDescent="0.25">
      <c r="A3202" t="s">
        <v>8</v>
      </c>
      <c r="B3202" t="s">
        <v>10</v>
      </c>
      <c r="C3202" t="s">
        <v>12</v>
      </c>
      <c r="D3202" t="s">
        <v>14</v>
      </c>
      <c r="E3202" t="s">
        <v>10121</v>
      </c>
      <c r="F3202" t="s">
        <v>6983</v>
      </c>
      <c r="G3202" t="s">
        <v>10224</v>
      </c>
      <c r="H3202" s="9">
        <v>43833</v>
      </c>
      <c r="I3202" s="10">
        <v>0.50555555555555554</v>
      </c>
      <c r="J3202" s="11">
        <v>2432</v>
      </c>
      <c r="K3202" t="s">
        <v>10122</v>
      </c>
      <c r="L3202" t="str">
        <f t="shared" si="98"/>
        <v>98823035</v>
      </c>
      <c r="M3202" t="str">
        <f t="shared" si="99"/>
        <v>64100100</v>
      </c>
      <c r="N3202" t="str">
        <f>VLOOKUP($L3202,Map_Organization!$F:$I,2,FALSE)</f>
        <v>UA4</v>
      </c>
      <c r="O3202" t="str">
        <f>VLOOKUP($L3202,Map_Organization!$F:$I,3,FALSE)</f>
        <v>930</v>
      </c>
      <c r="P3202" t="str">
        <f>VLOOKUP($L3202,Map_Organization!$F:$I,4,FALSE)</f>
        <v>8414</v>
      </c>
      <c r="Q3202" t="str">
        <f>VLOOKUP($M3202,Map_GL!$B:$N,11,FALSE)</f>
        <v>75B</v>
      </c>
      <c r="R3202" t="str">
        <f>VLOOKUP($M3202,Map_GL!$B:$N,12,FALSE)</f>
        <v>000</v>
      </c>
      <c r="S3202" t="str">
        <f>VLOOKUP($M3202,Map_GL!$B:$N,13,FALSE)</f>
        <v>00</v>
      </c>
      <c r="T3202"/>
    </row>
    <row r="3203" spans="1:20" x14ac:dyDescent="0.25">
      <c r="A3203" t="s">
        <v>8</v>
      </c>
      <c r="B3203" t="s">
        <v>10</v>
      </c>
      <c r="C3203" t="s">
        <v>12</v>
      </c>
      <c r="D3203" t="s">
        <v>14</v>
      </c>
      <c r="E3203" t="s">
        <v>10121</v>
      </c>
      <c r="F3203" t="s">
        <v>6983</v>
      </c>
      <c r="G3203" t="s">
        <v>10225</v>
      </c>
      <c r="H3203" s="9">
        <v>43833</v>
      </c>
      <c r="I3203" s="10">
        <v>0.50555555555555554</v>
      </c>
      <c r="J3203" s="11">
        <v>-304</v>
      </c>
      <c r="K3203" t="s">
        <v>10122</v>
      </c>
      <c r="L3203" t="str">
        <f t="shared" si="98"/>
        <v>98823035</v>
      </c>
      <c r="M3203" t="str">
        <f t="shared" si="99"/>
        <v>64100110</v>
      </c>
      <c r="N3203" t="str">
        <f>VLOOKUP($L3203,Map_Organization!$F:$I,2,FALSE)</f>
        <v>UA4</v>
      </c>
      <c r="O3203" t="str">
        <f>VLOOKUP($L3203,Map_Organization!$F:$I,3,FALSE)</f>
        <v>930</v>
      </c>
      <c r="P3203" t="str">
        <f>VLOOKUP($L3203,Map_Organization!$F:$I,4,FALSE)</f>
        <v>8414</v>
      </c>
      <c r="Q3203" t="str">
        <f>VLOOKUP($M3203,Map_GL!$B:$N,11,FALSE)</f>
        <v>75B</v>
      </c>
      <c r="R3203" t="str">
        <f>VLOOKUP($M3203,Map_GL!$B:$N,12,FALSE)</f>
        <v>000</v>
      </c>
      <c r="S3203" t="str">
        <f>VLOOKUP($M3203,Map_GL!$B:$N,13,FALSE)</f>
        <v>00</v>
      </c>
      <c r="T3203"/>
    </row>
    <row r="3204" spans="1:20" x14ac:dyDescent="0.25">
      <c r="A3204" t="s">
        <v>8</v>
      </c>
      <c r="B3204" t="s">
        <v>10</v>
      </c>
      <c r="C3204" t="s">
        <v>12</v>
      </c>
      <c r="D3204" t="s">
        <v>14</v>
      </c>
      <c r="E3204" t="s">
        <v>10121</v>
      </c>
      <c r="F3204" t="s">
        <v>6983</v>
      </c>
      <c r="G3204" t="s">
        <v>10261</v>
      </c>
      <c r="H3204" s="9">
        <v>43833</v>
      </c>
      <c r="I3204" s="10">
        <v>0.50555555555555554</v>
      </c>
      <c r="J3204" s="11">
        <v>507.3</v>
      </c>
      <c r="K3204" t="s">
        <v>10122</v>
      </c>
      <c r="L3204" t="str">
        <f t="shared" si="98"/>
        <v>98823035</v>
      </c>
      <c r="M3204" t="str">
        <f t="shared" si="99"/>
        <v>64100300</v>
      </c>
      <c r="N3204" t="str">
        <f>VLOOKUP($L3204,Map_Organization!$F:$I,2,FALSE)</f>
        <v>UA4</v>
      </c>
      <c r="O3204" t="str">
        <f>VLOOKUP($L3204,Map_Organization!$F:$I,3,FALSE)</f>
        <v>930</v>
      </c>
      <c r="P3204" t="str">
        <f>VLOOKUP($L3204,Map_Organization!$F:$I,4,FALSE)</f>
        <v>8414</v>
      </c>
      <c r="Q3204" t="str">
        <f>VLOOKUP($M3204,Map_GL!$B:$N,11,FALSE)</f>
        <v>75B</v>
      </c>
      <c r="R3204" t="str">
        <f>VLOOKUP($M3204,Map_GL!$B:$N,12,FALSE)</f>
        <v>000</v>
      </c>
      <c r="S3204" t="str">
        <f>VLOOKUP($M3204,Map_GL!$B:$N,13,FALSE)</f>
        <v>00</v>
      </c>
      <c r="T3204"/>
    </row>
    <row r="3205" spans="1:20" x14ac:dyDescent="0.25">
      <c r="A3205" t="s">
        <v>8</v>
      </c>
      <c r="B3205" t="s">
        <v>10</v>
      </c>
      <c r="C3205" t="s">
        <v>12</v>
      </c>
      <c r="D3205" t="s">
        <v>14</v>
      </c>
      <c r="E3205" t="s">
        <v>10121</v>
      </c>
      <c r="F3205" t="s">
        <v>6983</v>
      </c>
      <c r="G3205" t="s">
        <v>10226</v>
      </c>
      <c r="H3205" s="9">
        <v>43833</v>
      </c>
      <c r="I3205" s="10">
        <v>0.50555555555555554</v>
      </c>
      <c r="J3205" s="11">
        <v>-456</v>
      </c>
      <c r="K3205" t="s">
        <v>10122</v>
      </c>
      <c r="L3205" t="str">
        <f t="shared" ref="L3205:L3268" si="100">SUBSTITUTE(RIGHT($F3205,9),"-","")</f>
        <v>98823035</v>
      </c>
      <c r="M3205" t="str">
        <f t="shared" ref="M3205:M3268" si="101">SUBSTITUTE(RIGHT($G3205,9),".","")</f>
        <v>64100112</v>
      </c>
      <c r="N3205" t="str">
        <f>VLOOKUP($L3205,Map_Organization!$F:$I,2,FALSE)</f>
        <v>UA4</v>
      </c>
      <c r="O3205" t="str">
        <f>VLOOKUP($L3205,Map_Organization!$F:$I,3,FALSE)</f>
        <v>930</v>
      </c>
      <c r="P3205" t="str">
        <f>VLOOKUP($L3205,Map_Organization!$F:$I,4,FALSE)</f>
        <v>8414</v>
      </c>
      <c r="Q3205" t="str">
        <f>VLOOKUP($M3205,Map_GL!$B:$N,11,FALSE)</f>
        <v>75B</v>
      </c>
      <c r="R3205" t="str">
        <f>VLOOKUP($M3205,Map_GL!$B:$N,12,FALSE)</f>
        <v>000</v>
      </c>
      <c r="S3205" t="str">
        <f>VLOOKUP($M3205,Map_GL!$B:$N,13,FALSE)</f>
        <v>00</v>
      </c>
      <c r="T3205"/>
    </row>
    <row r="3206" spans="1:20" x14ac:dyDescent="0.25">
      <c r="A3206" t="s">
        <v>8</v>
      </c>
      <c r="B3206" t="s">
        <v>10</v>
      </c>
      <c r="C3206" t="s">
        <v>12</v>
      </c>
      <c r="D3206" t="s">
        <v>14</v>
      </c>
      <c r="E3206" t="s">
        <v>10121</v>
      </c>
      <c r="F3206" t="s">
        <v>6983</v>
      </c>
      <c r="G3206" t="s">
        <v>10227</v>
      </c>
      <c r="H3206" s="9">
        <v>43833</v>
      </c>
      <c r="I3206" s="10">
        <v>0.50555555555555554</v>
      </c>
      <c r="J3206" s="11">
        <v>456</v>
      </c>
      <c r="K3206" t="s">
        <v>10122</v>
      </c>
      <c r="L3206" t="str">
        <f t="shared" si="100"/>
        <v>98823035</v>
      </c>
      <c r="M3206" t="str">
        <f t="shared" si="101"/>
        <v>64100520</v>
      </c>
      <c r="N3206" t="str">
        <f>VLOOKUP($L3206,Map_Organization!$F:$I,2,FALSE)</f>
        <v>UA4</v>
      </c>
      <c r="O3206" t="str">
        <f>VLOOKUP($L3206,Map_Organization!$F:$I,3,FALSE)</f>
        <v>930</v>
      </c>
      <c r="P3206" t="str">
        <f>VLOOKUP($L3206,Map_Organization!$F:$I,4,FALSE)</f>
        <v>8414</v>
      </c>
      <c r="Q3206" t="str">
        <f>VLOOKUP($M3206,Map_GL!$B:$N,11,FALSE)</f>
        <v>75B</v>
      </c>
      <c r="R3206" t="str">
        <f>VLOOKUP($M3206,Map_GL!$B:$N,12,FALSE)</f>
        <v>000</v>
      </c>
      <c r="S3206" t="str">
        <f>VLOOKUP($M3206,Map_GL!$B:$N,13,FALSE)</f>
        <v>00</v>
      </c>
      <c r="T3206"/>
    </row>
    <row r="3207" spans="1:20" x14ac:dyDescent="0.25">
      <c r="A3207" t="s">
        <v>8</v>
      </c>
      <c r="B3207" t="s">
        <v>10</v>
      </c>
      <c r="C3207" t="s">
        <v>12</v>
      </c>
      <c r="D3207" t="s">
        <v>14</v>
      </c>
      <c r="E3207" t="s">
        <v>10121</v>
      </c>
      <c r="F3207" t="s">
        <v>6983</v>
      </c>
      <c r="G3207" t="s">
        <v>10228</v>
      </c>
      <c r="H3207" s="9">
        <v>43833</v>
      </c>
      <c r="I3207" s="10">
        <v>0.50555555555555554</v>
      </c>
      <c r="J3207" s="11">
        <v>186.2</v>
      </c>
      <c r="K3207" t="s">
        <v>10122</v>
      </c>
      <c r="L3207" t="str">
        <f t="shared" si="100"/>
        <v>98823035</v>
      </c>
      <c r="M3207" t="str">
        <f t="shared" si="101"/>
        <v>64106031</v>
      </c>
      <c r="N3207" t="str">
        <f>VLOOKUP($L3207,Map_Organization!$F:$I,2,FALSE)</f>
        <v>UA4</v>
      </c>
      <c r="O3207" t="str">
        <f>VLOOKUP($L3207,Map_Organization!$F:$I,3,FALSE)</f>
        <v>930</v>
      </c>
      <c r="P3207" t="str">
        <f>VLOOKUP($L3207,Map_Organization!$F:$I,4,FALSE)</f>
        <v>8414</v>
      </c>
      <c r="Q3207" t="str">
        <f>VLOOKUP($M3207,Map_GL!$B:$N,11,FALSE)</f>
        <v>75B</v>
      </c>
      <c r="R3207" t="str">
        <f>VLOOKUP($M3207,Map_GL!$B:$N,12,FALSE)</f>
        <v>000</v>
      </c>
      <c r="S3207" t="str">
        <f>VLOOKUP($M3207,Map_GL!$B:$N,13,FALSE)</f>
        <v>00</v>
      </c>
      <c r="T3207"/>
    </row>
    <row r="3208" spans="1:20" x14ac:dyDescent="0.25">
      <c r="A3208" t="s">
        <v>8</v>
      </c>
      <c r="B3208" t="s">
        <v>10</v>
      </c>
      <c r="C3208" t="s">
        <v>12</v>
      </c>
      <c r="D3208" t="s">
        <v>14</v>
      </c>
      <c r="E3208" t="s">
        <v>10121</v>
      </c>
      <c r="F3208" t="s">
        <v>6983</v>
      </c>
      <c r="G3208" t="s">
        <v>10229</v>
      </c>
      <c r="H3208" s="9">
        <v>43833</v>
      </c>
      <c r="I3208" s="10">
        <v>0.50555555555555554</v>
      </c>
      <c r="J3208" s="11">
        <v>30.41</v>
      </c>
      <c r="K3208" t="s">
        <v>10122</v>
      </c>
      <c r="L3208" t="str">
        <f t="shared" si="100"/>
        <v>98823035</v>
      </c>
      <c r="M3208" t="str">
        <f t="shared" si="101"/>
        <v>64502021</v>
      </c>
      <c r="N3208" t="str">
        <f>VLOOKUP($L3208,Map_Organization!$F:$I,2,FALSE)</f>
        <v>UA4</v>
      </c>
      <c r="O3208" t="str">
        <f>VLOOKUP($L3208,Map_Organization!$F:$I,3,FALSE)</f>
        <v>930</v>
      </c>
      <c r="P3208" t="str">
        <f>VLOOKUP($L3208,Map_Organization!$F:$I,4,FALSE)</f>
        <v>8414</v>
      </c>
      <c r="Q3208" t="str">
        <f>VLOOKUP($M3208,Map_GL!$B:$N,11,FALSE)</f>
        <v>75B</v>
      </c>
      <c r="R3208" t="str">
        <f>VLOOKUP($M3208,Map_GL!$B:$N,12,FALSE)</f>
        <v>000</v>
      </c>
      <c r="S3208" t="str">
        <f>VLOOKUP($M3208,Map_GL!$B:$N,13,FALSE)</f>
        <v>00</v>
      </c>
      <c r="T3208"/>
    </row>
    <row r="3209" spans="1:20" x14ac:dyDescent="0.25">
      <c r="A3209" t="s">
        <v>8</v>
      </c>
      <c r="B3209" t="s">
        <v>10</v>
      </c>
      <c r="C3209" t="s">
        <v>12</v>
      </c>
      <c r="D3209" t="s">
        <v>14</v>
      </c>
      <c r="E3209" t="s">
        <v>10121</v>
      </c>
      <c r="F3209" t="s">
        <v>6983</v>
      </c>
      <c r="G3209" t="s">
        <v>10230</v>
      </c>
      <c r="H3209" s="9">
        <v>43833</v>
      </c>
      <c r="I3209" s="10">
        <v>0.50555555555555554</v>
      </c>
      <c r="J3209" s="11">
        <v>414.03999999999996</v>
      </c>
      <c r="K3209" t="s">
        <v>10122</v>
      </c>
      <c r="L3209" t="str">
        <f t="shared" si="100"/>
        <v>98823035</v>
      </c>
      <c r="M3209" t="str">
        <f t="shared" si="101"/>
        <v>64503001</v>
      </c>
      <c r="N3209" t="str">
        <f>VLOOKUP($L3209,Map_Organization!$F:$I,2,FALSE)</f>
        <v>UA4</v>
      </c>
      <c r="O3209" t="str">
        <f>VLOOKUP($L3209,Map_Organization!$F:$I,3,FALSE)</f>
        <v>930</v>
      </c>
      <c r="P3209" t="str">
        <f>VLOOKUP($L3209,Map_Organization!$F:$I,4,FALSE)</f>
        <v>8414</v>
      </c>
      <c r="Q3209" t="str">
        <f>VLOOKUP($M3209,Map_GL!$B:$N,11,FALSE)</f>
        <v>75B</v>
      </c>
      <c r="R3209" t="str">
        <f>VLOOKUP($M3209,Map_GL!$B:$N,12,FALSE)</f>
        <v>000</v>
      </c>
      <c r="S3209" t="str">
        <f>VLOOKUP($M3209,Map_GL!$B:$N,13,FALSE)</f>
        <v>00</v>
      </c>
      <c r="T3209"/>
    </row>
    <row r="3210" spans="1:20" x14ac:dyDescent="0.25">
      <c r="A3210" t="s">
        <v>8</v>
      </c>
      <c r="B3210" t="s">
        <v>10</v>
      </c>
      <c r="C3210" t="s">
        <v>12</v>
      </c>
      <c r="D3210" t="s">
        <v>14</v>
      </c>
      <c r="E3210" t="s">
        <v>10121</v>
      </c>
      <c r="F3210" t="s">
        <v>6983</v>
      </c>
      <c r="G3210" t="s">
        <v>10231</v>
      </c>
      <c r="H3210" s="9">
        <v>43833</v>
      </c>
      <c r="I3210" s="10">
        <v>0.50555555555555554</v>
      </c>
      <c r="J3210" s="11">
        <v>65.81</v>
      </c>
      <c r="K3210" t="s">
        <v>10122</v>
      </c>
      <c r="L3210" t="str">
        <f t="shared" si="100"/>
        <v>98823035</v>
      </c>
      <c r="M3210" t="str">
        <f t="shared" si="101"/>
        <v>61620003</v>
      </c>
      <c r="N3210" t="str">
        <f>VLOOKUP($L3210,Map_Organization!$F:$I,2,FALSE)</f>
        <v>UA4</v>
      </c>
      <c r="O3210" t="str">
        <f>VLOOKUP($L3210,Map_Organization!$F:$I,3,FALSE)</f>
        <v>930</v>
      </c>
      <c r="P3210" t="str">
        <f>VLOOKUP($L3210,Map_Organization!$F:$I,4,FALSE)</f>
        <v>8414</v>
      </c>
      <c r="Q3210" t="str">
        <f>VLOOKUP($M3210,Map_GL!$B:$N,11,FALSE)</f>
        <v>794</v>
      </c>
      <c r="R3210" t="str">
        <f>VLOOKUP($M3210,Map_GL!$B:$N,12,FALSE)</f>
        <v>401</v>
      </c>
      <c r="S3210" t="str">
        <f>VLOOKUP($M3210,Map_GL!$B:$N,13,FALSE)</f>
        <v>00</v>
      </c>
      <c r="T3210"/>
    </row>
    <row r="3211" spans="1:20" x14ac:dyDescent="0.25">
      <c r="A3211" t="s">
        <v>8</v>
      </c>
      <c r="B3211" t="s">
        <v>10</v>
      </c>
      <c r="C3211" t="s">
        <v>12</v>
      </c>
      <c r="D3211" t="s">
        <v>14</v>
      </c>
      <c r="E3211" t="s">
        <v>10121</v>
      </c>
      <c r="F3211" t="s">
        <v>6983</v>
      </c>
      <c r="G3211" t="s">
        <v>10232</v>
      </c>
      <c r="H3211" s="9">
        <v>43833</v>
      </c>
      <c r="I3211" s="10">
        <v>0.50555555555555554</v>
      </c>
      <c r="J3211" s="11">
        <v>25.54</v>
      </c>
      <c r="K3211" t="s">
        <v>10122</v>
      </c>
      <c r="L3211" t="str">
        <f t="shared" si="100"/>
        <v>98823035</v>
      </c>
      <c r="M3211" t="str">
        <f t="shared" si="101"/>
        <v>64501011</v>
      </c>
      <c r="N3211" t="str">
        <f>VLOOKUP($L3211,Map_Organization!$F:$I,2,FALSE)</f>
        <v>UA4</v>
      </c>
      <c r="O3211" t="str">
        <f>VLOOKUP($L3211,Map_Organization!$F:$I,3,FALSE)</f>
        <v>930</v>
      </c>
      <c r="P3211" t="str">
        <f>VLOOKUP($L3211,Map_Organization!$F:$I,4,FALSE)</f>
        <v>8414</v>
      </c>
      <c r="Q3211" t="str">
        <f>VLOOKUP($M3211,Map_GL!$B:$N,11,FALSE)</f>
        <v>75B</v>
      </c>
      <c r="R3211" t="str">
        <f>VLOOKUP($M3211,Map_GL!$B:$N,12,FALSE)</f>
        <v>000</v>
      </c>
      <c r="S3211" t="str">
        <f>VLOOKUP($M3211,Map_GL!$B:$N,13,FALSE)</f>
        <v>00</v>
      </c>
      <c r="T3211"/>
    </row>
    <row r="3212" spans="1:20" x14ac:dyDescent="0.25">
      <c r="A3212" t="s">
        <v>8</v>
      </c>
      <c r="B3212" t="s">
        <v>10</v>
      </c>
      <c r="C3212" t="s">
        <v>12</v>
      </c>
      <c r="D3212" t="s">
        <v>14</v>
      </c>
      <c r="E3212" t="s">
        <v>10121</v>
      </c>
      <c r="F3212" t="s">
        <v>6983</v>
      </c>
      <c r="G3212" t="s">
        <v>10233</v>
      </c>
      <c r="H3212" s="9">
        <v>43833</v>
      </c>
      <c r="I3212" s="10">
        <v>0.50555555555555554</v>
      </c>
      <c r="J3212" s="11">
        <v>-83.6</v>
      </c>
      <c r="K3212" t="s">
        <v>10122</v>
      </c>
      <c r="L3212" t="str">
        <f t="shared" si="100"/>
        <v>98823035</v>
      </c>
      <c r="M3212" t="str">
        <f t="shared" si="101"/>
        <v>64501111</v>
      </c>
      <c r="N3212" t="str">
        <f>VLOOKUP($L3212,Map_Organization!$F:$I,2,FALSE)</f>
        <v>UA4</v>
      </c>
      <c r="O3212" t="str">
        <f>VLOOKUP($L3212,Map_Organization!$F:$I,3,FALSE)</f>
        <v>930</v>
      </c>
      <c r="P3212" t="str">
        <f>VLOOKUP($L3212,Map_Organization!$F:$I,4,FALSE)</f>
        <v>8414</v>
      </c>
      <c r="Q3212" t="str">
        <f>VLOOKUP($M3212,Map_GL!$B:$N,11,FALSE)</f>
        <v>75B</v>
      </c>
      <c r="R3212" t="str">
        <f>VLOOKUP($M3212,Map_GL!$B:$N,12,FALSE)</f>
        <v>000</v>
      </c>
      <c r="S3212" t="str">
        <f>VLOOKUP($M3212,Map_GL!$B:$N,13,FALSE)</f>
        <v>00</v>
      </c>
      <c r="T3212"/>
    </row>
    <row r="3213" spans="1:20" x14ac:dyDescent="0.25">
      <c r="A3213" t="s">
        <v>8</v>
      </c>
      <c r="B3213" t="s">
        <v>10</v>
      </c>
      <c r="C3213" t="s">
        <v>12</v>
      </c>
      <c r="D3213" t="s">
        <v>14</v>
      </c>
      <c r="E3213" t="s">
        <v>10121</v>
      </c>
      <c r="F3213" t="s">
        <v>6983</v>
      </c>
      <c r="G3213" t="s">
        <v>10234</v>
      </c>
      <c r="H3213" s="9">
        <v>43833</v>
      </c>
      <c r="I3213" s="10">
        <v>0.50555555555555554</v>
      </c>
      <c r="J3213" s="11">
        <v>259.49</v>
      </c>
      <c r="K3213" t="s">
        <v>10122</v>
      </c>
      <c r="L3213" t="str">
        <f t="shared" si="100"/>
        <v>98823035</v>
      </c>
      <c r="M3213" t="str">
        <f t="shared" si="101"/>
        <v>64501611</v>
      </c>
      <c r="N3213" t="str">
        <f>VLOOKUP($L3213,Map_Organization!$F:$I,2,FALSE)</f>
        <v>UA4</v>
      </c>
      <c r="O3213" t="str">
        <f>VLOOKUP($L3213,Map_Organization!$F:$I,3,FALSE)</f>
        <v>930</v>
      </c>
      <c r="P3213" t="str">
        <f>VLOOKUP($L3213,Map_Organization!$F:$I,4,FALSE)</f>
        <v>8414</v>
      </c>
      <c r="Q3213" t="str">
        <f>VLOOKUP($M3213,Map_GL!$B:$N,11,FALSE)</f>
        <v>75B</v>
      </c>
      <c r="R3213" t="str">
        <f>VLOOKUP($M3213,Map_GL!$B:$N,12,FALSE)</f>
        <v>000</v>
      </c>
      <c r="S3213" t="str">
        <f>VLOOKUP($M3213,Map_GL!$B:$N,13,FALSE)</f>
        <v>00</v>
      </c>
      <c r="T3213"/>
    </row>
    <row r="3214" spans="1:20" x14ac:dyDescent="0.25">
      <c r="A3214" t="s">
        <v>8</v>
      </c>
      <c r="B3214" t="s">
        <v>10</v>
      </c>
      <c r="C3214" t="s">
        <v>12</v>
      </c>
      <c r="D3214" t="s">
        <v>14</v>
      </c>
      <c r="E3214" t="s">
        <v>10121</v>
      </c>
      <c r="F3214" t="s">
        <v>6983</v>
      </c>
      <c r="G3214" t="s">
        <v>10235</v>
      </c>
      <c r="H3214" s="9">
        <v>43833</v>
      </c>
      <c r="I3214" s="10">
        <v>0.50555555555555554</v>
      </c>
      <c r="J3214" s="11">
        <v>20.34</v>
      </c>
      <c r="K3214" t="s">
        <v>10122</v>
      </c>
      <c r="L3214" t="str">
        <f t="shared" si="100"/>
        <v>98823035</v>
      </c>
      <c r="M3214" t="str">
        <f t="shared" si="101"/>
        <v>64501621</v>
      </c>
      <c r="N3214" t="str">
        <f>VLOOKUP($L3214,Map_Organization!$F:$I,2,FALSE)</f>
        <v>UA4</v>
      </c>
      <c r="O3214" t="str">
        <f>VLOOKUP($L3214,Map_Organization!$F:$I,3,FALSE)</f>
        <v>930</v>
      </c>
      <c r="P3214" t="str">
        <f>VLOOKUP($L3214,Map_Organization!$F:$I,4,FALSE)</f>
        <v>8414</v>
      </c>
      <c r="Q3214" t="str">
        <f>VLOOKUP($M3214,Map_GL!$B:$N,11,FALSE)</f>
        <v>75B</v>
      </c>
      <c r="R3214" t="str">
        <f>VLOOKUP($M3214,Map_GL!$B:$N,12,FALSE)</f>
        <v>000</v>
      </c>
      <c r="S3214" t="str">
        <f>VLOOKUP($M3214,Map_GL!$B:$N,13,FALSE)</f>
        <v>00</v>
      </c>
      <c r="T3214"/>
    </row>
    <row r="3215" spans="1:20" x14ac:dyDescent="0.25">
      <c r="A3215" t="s">
        <v>8</v>
      </c>
      <c r="B3215" t="s">
        <v>10</v>
      </c>
      <c r="C3215" t="s">
        <v>12</v>
      </c>
      <c r="D3215" t="s">
        <v>14</v>
      </c>
      <c r="E3215" t="s">
        <v>10121</v>
      </c>
      <c r="F3215" t="s">
        <v>6983</v>
      </c>
      <c r="G3215" t="s">
        <v>10236</v>
      </c>
      <c r="H3215" s="9">
        <v>43833</v>
      </c>
      <c r="I3215" s="10">
        <v>0.50555555555555554</v>
      </c>
      <c r="J3215" s="11">
        <v>3.54</v>
      </c>
      <c r="K3215" t="s">
        <v>10122</v>
      </c>
      <c r="L3215" t="str">
        <f t="shared" si="100"/>
        <v>98823035</v>
      </c>
      <c r="M3215" t="str">
        <f t="shared" si="101"/>
        <v>64501631</v>
      </c>
      <c r="N3215" t="str">
        <f>VLOOKUP($L3215,Map_Organization!$F:$I,2,FALSE)</f>
        <v>UA4</v>
      </c>
      <c r="O3215" t="str">
        <f>VLOOKUP($L3215,Map_Organization!$F:$I,3,FALSE)</f>
        <v>930</v>
      </c>
      <c r="P3215" t="str">
        <f>VLOOKUP($L3215,Map_Organization!$F:$I,4,FALSE)</f>
        <v>8414</v>
      </c>
      <c r="Q3215" t="str">
        <f>VLOOKUP($M3215,Map_GL!$B:$N,11,FALSE)</f>
        <v>75B</v>
      </c>
      <c r="R3215" t="str">
        <f>VLOOKUP($M3215,Map_GL!$B:$N,12,FALSE)</f>
        <v>000</v>
      </c>
      <c r="S3215" t="str">
        <f>VLOOKUP($M3215,Map_GL!$B:$N,13,FALSE)</f>
        <v>00</v>
      </c>
      <c r="T3215"/>
    </row>
    <row r="3216" spans="1:20" x14ac:dyDescent="0.25">
      <c r="A3216" t="s">
        <v>8</v>
      </c>
      <c r="B3216" t="s">
        <v>10</v>
      </c>
      <c r="C3216" t="s">
        <v>12</v>
      </c>
      <c r="D3216" t="s">
        <v>14</v>
      </c>
      <c r="E3216" t="s">
        <v>10121</v>
      </c>
      <c r="F3216" t="s">
        <v>6983</v>
      </c>
      <c r="G3216" t="s">
        <v>10237</v>
      </c>
      <c r="H3216" s="9">
        <v>43833</v>
      </c>
      <c r="I3216" s="10">
        <v>0.50555555555555554</v>
      </c>
      <c r="J3216" s="11">
        <v>-186.2</v>
      </c>
      <c r="K3216" t="s">
        <v>10122</v>
      </c>
      <c r="L3216" t="str">
        <f t="shared" si="100"/>
        <v>98823035</v>
      </c>
      <c r="M3216" t="str">
        <f t="shared" si="101"/>
        <v>64106031</v>
      </c>
      <c r="N3216" t="str">
        <f>VLOOKUP($L3216,Map_Organization!$F:$I,2,FALSE)</f>
        <v>UA4</v>
      </c>
      <c r="O3216" t="str">
        <f>VLOOKUP($L3216,Map_Organization!$F:$I,3,FALSE)</f>
        <v>930</v>
      </c>
      <c r="P3216" t="str">
        <f>VLOOKUP($L3216,Map_Organization!$F:$I,4,FALSE)</f>
        <v>8414</v>
      </c>
      <c r="Q3216" t="str">
        <f>VLOOKUP($M3216,Map_GL!$B:$N,11,FALSE)</f>
        <v>75B</v>
      </c>
      <c r="R3216" t="str">
        <f>VLOOKUP($M3216,Map_GL!$B:$N,12,FALSE)</f>
        <v>000</v>
      </c>
      <c r="S3216" t="str">
        <f>VLOOKUP($M3216,Map_GL!$B:$N,13,FALSE)</f>
        <v>00</v>
      </c>
      <c r="T3216"/>
    </row>
    <row r="3217" spans="1:20" x14ac:dyDescent="0.25">
      <c r="A3217" t="s">
        <v>8</v>
      </c>
      <c r="B3217" t="s">
        <v>10</v>
      </c>
      <c r="C3217" t="s">
        <v>12</v>
      </c>
      <c r="D3217" t="s">
        <v>14</v>
      </c>
      <c r="E3217" t="s">
        <v>10121</v>
      </c>
      <c r="F3217" t="s">
        <v>6983</v>
      </c>
      <c r="G3217" t="s">
        <v>10238</v>
      </c>
      <c r="H3217" s="9">
        <v>43833</v>
      </c>
      <c r="I3217" s="10">
        <v>0.50555555555555554</v>
      </c>
      <c r="J3217" s="11">
        <v>186.2</v>
      </c>
      <c r="K3217" t="s">
        <v>10122</v>
      </c>
      <c r="L3217" t="str">
        <f t="shared" si="100"/>
        <v>98823035</v>
      </c>
      <c r="M3217" t="str">
        <f t="shared" si="101"/>
        <v>64106030</v>
      </c>
      <c r="N3217" t="str">
        <f>VLOOKUP($L3217,Map_Organization!$F:$I,2,FALSE)</f>
        <v>UA4</v>
      </c>
      <c r="O3217" t="str">
        <f>VLOOKUP($L3217,Map_Organization!$F:$I,3,FALSE)</f>
        <v>930</v>
      </c>
      <c r="P3217" t="str">
        <f>VLOOKUP($L3217,Map_Organization!$F:$I,4,FALSE)</f>
        <v>8414</v>
      </c>
      <c r="Q3217" t="str">
        <f>VLOOKUP($M3217,Map_GL!$B:$N,11,FALSE)</f>
        <v>75B</v>
      </c>
      <c r="R3217" t="str">
        <f>VLOOKUP($M3217,Map_GL!$B:$N,12,FALSE)</f>
        <v>000</v>
      </c>
      <c r="S3217" t="str">
        <f>VLOOKUP($M3217,Map_GL!$B:$N,13,FALSE)</f>
        <v>00</v>
      </c>
      <c r="T3217"/>
    </row>
    <row r="3218" spans="1:20" x14ac:dyDescent="0.25">
      <c r="A3218" t="s">
        <v>8</v>
      </c>
      <c r="B3218" t="s">
        <v>10</v>
      </c>
      <c r="C3218" t="s">
        <v>12</v>
      </c>
      <c r="D3218" t="s">
        <v>14</v>
      </c>
      <c r="E3218" t="s">
        <v>10121</v>
      </c>
      <c r="F3218" t="s">
        <v>6983</v>
      </c>
      <c r="G3218" t="s">
        <v>10239</v>
      </c>
      <c r="H3218" s="9">
        <v>43833</v>
      </c>
      <c r="I3218" s="10">
        <v>0.50555555555555554</v>
      </c>
      <c r="J3218" s="11">
        <v>-30.41</v>
      </c>
      <c r="K3218" t="s">
        <v>10122</v>
      </c>
      <c r="L3218" t="str">
        <f t="shared" si="100"/>
        <v>98823035</v>
      </c>
      <c r="M3218" t="str">
        <f t="shared" si="101"/>
        <v>64502021</v>
      </c>
      <c r="N3218" t="str">
        <f>VLOOKUP($L3218,Map_Organization!$F:$I,2,FALSE)</f>
        <v>UA4</v>
      </c>
      <c r="O3218" t="str">
        <f>VLOOKUP($L3218,Map_Organization!$F:$I,3,FALSE)</f>
        <v>930</v>
      </c>
      <c r="P3218" t="str">
        <f>VLOOKUP($L3218,Map_Organization!$F:$I,4,FALSE)</f>
        <v>8414</v>
      </c>
      <c r="Q3218" t="str">
        <f>VLOOKUP($M3218,Map_GL!$B:$N,11,FALSE)</f>
        <v>75B</v>
      </c>
      <c r="R3218" t="str">
        <f>VLOOKUP($M3218,Map_GL!$B:$N,12,FALSE)</f>
        <v>000</v>
      </c>
      <c r="S3218" t="str">
        <f>VLOOKUP($M3218,Map_GL!$B:$N,13,FALSE)</f>
        <v>00</v>
      </c>
      <c r="T3218"/>
    </row>
    <row r="3219" spans="1:20" x14ac:dyDescent="0.25">
      <c r="A3219" t="s">
        <v>8</v>
      </c>
      <c r="B3219" t="s">
        <v>10</v>
      </c>
      <c r="C3219" t="s">
        <v>12</v>
      </c>
      <c r="D3219" t="s">
        <v>14</v>
      </c>
      <c r="E3219" t="s">
        <v>10121</v>
      </c>
      <c r="F3219" t="s">
        <v>6983</v>
      </c>
      <c r="G3219" t="s">
        <v>10240</v>
      </c>
      <c r="H3219" s="9">
        <v>43833</v>
      </c>
      <c r="I3219" s="10">
        <v>0.50555555555555554</v>
      </c>
      <c r="J3219" s="11">
        <v>-414.03999999999996</v>
      </c>
      <c r="K3219" t="s">
        <v>10122</v>
      </c>
      <c r="L3219" t="str">
        <f t="shared" si="100"/>
        <v>98823035</v>
      </c>
      <c r="M3219" t="str">
        <f t="shared" si="101"/>
        <v>64503001</v>
      </c>
      <c r="N3219" t="str">
        <f>VLOOKUP($L3219,Map_Organization!$F:$I,2,FALSE)</f>
        <v>UA4</v>
      </c>
      <c r="O3219" t="str">
        <f>VLOOKUP($L3219,Map_Organization!$F:$I,3,FALSE)</f>
        <v>930</v>
      </c>
      <c r="P3219" t="str">
        <f>VLOOKUP($L3219,Map_Organization!$F:$I,4,FALSE)</f>
        <v>8414</v>
      </c>
      <c r="Q3219" t="str">
        <f>VLOOKUP($M3219,Map_GL!$B:$N,11,FALSE)</f>
        <v>75B</v>
      </c>
      <c r="R3219" t="str">
        <f>VLOOKUP($M3219,Map_GL!$B:$N,12,FALSE)</f>
        <v>000</v>
      </c>
      <c r="S3219" t="str">
        <f>VLOOKUP($M3219,Map_GL!$B:$N,13,FALSE)</f>
        <v>00</v>
      </c>
      <c r="T3219"/>
    </row>
    <row r="3220" spans="1:20" x14ac:dyDescent="0.25">
      <c r="A3220" t="s">
        <v>8</v>
      </c>
      <c r="B3220" t="s">
        <v>10</v>
      </c>
      <c r="C3220" t="s">
        <v>12</v>
      </c>
      <c r="D3220" t="s">
        <v>14</v>
      </c>
      <c r="E3220" t="s">
        <v>10121</v>
      </c>
      <c r="F3220" t="s">
        <v>6983</v>
      </c>
      <c r="G3220" t="s">
        <v>10241</v>
      </c>
      <c r="H3220" s="9">
        <v>43833</v>
      </c>
      <c r="I3220" s="10">
        <v>0.50555555555555554</v>
      </c>
      <c r="J3220" s="11">
        <v>30.410000000000004</v>
      </c>
      <c r="K3220" t="s">
        <v>10122</v>
      </c>
      <c r="L3220" t="str">
        <f t="shared" si="100"/>
        <v>98823035</v>
      </c>
      <c r="M3220" t="str">
        <f t="shared" si="101"/>
        <v>64502020</v>
      </c>
      <c r="N3220" t="str">
        <f>VLOOKUP($L3220,Map_Organization!$F:$I,2,FALSE)</f>
        <v>UA4</v>
      </c>
      <c r="O3220" t="str">
        <f>VLOOKUP($L3220,Map_Organization!$F:$I,3,FALSE)</f>
        <v>930</v>
      </c>
      <c r="P3220" t="str">
        <f>VLOOKUP($L3220,Map_Organization!$F:$I,4,FALSE)</f>
        <v>8414</v>
      </c>
      <c r="Q3220" t="str">
        <f>VLOOKUP($M3220,Map_GL!$B:$N,11,FALSE)</f>
        <v>75B</v>
      </c>
      <c r="R3220" t="str">
        <f>VLOOKUP($M3220,Map_GL!$B:$N,12,FALSE)</f>
        <v>000</v>
      </c>
      <c r="S3220" t="str">
        <f>VLOOKUP($M3220,Map_GL!$B:$N,13,FALSE)</f>
        <v>00</v>
      </c>
      <c r="T3220"/>
    </row>
    <row r="3221" spans="1:20" x14ac:dyDescent="0.25">
      <c r="A3221" t="s">
        <v>8</v>
      </c>
      <c r="B3221" t="s">
        <v>10</v>
      </c>
      <c r="C3221" t="s">
        <v>12</v>
      </c>
      <c r="D3221" t="s">
        <v>14</v>
      </c>
      <c r="E3221" t="s">
        <v>10121</v>
      </c>
      <c r="F3221" t="s">
        <v>6983</v>
      </c>
      <c r="G3221" t="s">
        <v>10242</v>
      </c>
      <c r="H3221" s="9">
        <v>43833</v>
      </c>
      <c r="I3221" s="10">
        <v>0.50555555555555554</v>
      </c>
      <c r="J3221" s="11">
        <v>498.37</v>
      </c>
      <c r="K3221" t="s">
        <v>10122</v>
      </c>
      <c r="L3221" t="str">
        <f t="shared" si="100"/>
        <v>98823035</v>
      </c>
      <c r="M3221" t="str">
        <f t="shared" si="101"/>
        <v>64503000</v>
      </c>
      <c r="N3221" t="str">
        <f>VLOOKUP($L3221,Map_Organization!$F:$I,2,FALSE)</f>
        <v>UA4</v>
      </c>
      <c r="O3221" t="str">
        <f>VLOOKUP($L3221,Map_Organization!$F:$I,3,FALSE)</f>
        <v>930</v>
      </c>
      <c r="P3221" t="str">
        <f>VLOOKUP($L3221,Map_Organization!$F:$I,4,FALSE)</f>
        <v>8414</v>
      </c>
      <c r="Q3221" t="str">
        <f>VLOOKUP($M3221,Map_GL!$B:$N,11,FALSE)</f>
        <v>75B</v>
      </c>
      <c r="R3221" t="str">
        <f>VLOOKUP($M3221,Map_GL!$B:$N,12,FALSE)</f>
        <v>000</v>
      </c>
      <c r="S3221" t="str">
        <f>VLOOKUP($M3221,Map_GL!$B:$N,13,FALSE)</f>
        <v>00</v>
      </c>
      <c r="T3221"/>
    </row>
    <row r="3222" spans="1:20" x14ac:dyDescent="0.25">
      <c r="A3222" t="s">
        <v>8</v>
      </c>
      <c r="B3222" t="s">
        <v>10</v>
      </c>
      <c r="C3222" t="s">
        <v>12</v>
      </c>
      <c r="D3222" t="s">
        <v>14</v>
      </c>
      <c r="E3222" t="s">
        <v>10121</v>
      </c>
      <c r="F3222" t="s">
        <v>6983</v>
      </c>
      <c r="G3222" t="s">
        <v>10243</v>
      </c>
      <c r="H3222" s="9">
        <v>43833</v>
      </c>
      <c r="I3222" s="10">
        <v>0.50555555555555554</v>
      </c>
      <c r="J3222" s="11">
        <v>-25.54</v>
      </c>
      <c r="K3222" t="s">
        <v>10122</v>
      </c>
      <c r="L3222" t="str">
        <f t="shared" si="100"/>
        <v>98823035</v>
      </c>
      <c r="M3222" t="str">
        <f t="shared" si="101"/>
        <v>64501011</v>
      </c>
      <c r="N3222" t="str">
        <f>VLOOKUP($L3222,Map_Organization!$F:$I,2,FALSE)</f>
        <v>UA4</v>
      </c>
      <c r="O3222" t="str">
        <f>VLOOKUP($L3222,Map_Organization!$F:$I,3,FALSE)</f>
        <v>930</v>
      </c>
      <c r="P3222" t="str">
        <f>VLOOKUP($L3222,Map_Organization!$F:$I,4,FALSE)</f>
        <v>8414</v>
      </c>
      <c r="Q3222" t="str">
        <f>VLOOKUP($M3222,Map_GL!$B:$N,11,FALSE)</f>
        <v>75B</v>
      </c>
      <c r="R3222" t="str">
        <f>VLOOKUP($M3222,Map_GL!$B:$N,12,FALSE)</f>
        <v>000</v>
      </c>
      <c r="S3222" t="str">
        <f>VLOOKUP($M3222,Map_GL!$B:$N,13,FALSE)</f>
        <v>00</v>
      </c>
      <c r="T3222"/>
    </row>
    <row r="3223" spans="1:20" x14ac:dyDescent="0.25">
      <c r="A3223" t="s">
        <v>8</v>
      </c>
      <c r="B3223" t="s">
        <v>10</v>
      </c>
      <c r="C3223" t="s">
        <v>12</v>
      </c>
      <c r="D3223" t="s">
        <v>14</v>
      </c>
      <c r="E3223" t="s">
        <v>10121</v>
      </c>
      <c r="F3223" t="s">
        <v>6983</v>
      </c>
      <c r="G3223" t="s">
        <v>10244</v>
      </c>
      <c r="H3223" s="9">
        <v>43833</v>
      </c>
      <c r="I3223" s="10">
        <v>0.50555555555555554</v>
      </c>
      <c r="J3223" s="11">
        <v>83.6</v>
      </c>
      <c r="K3223" t="s">
        <v>10122</v>
      </c>
      <c r="L3223" t="str">
        <f t="shared" si="100"/>
        <v>98823035</v>
      </c>
      <c r="M3223" t="str">
        <f t="shared" si="101"/>
        <v>64501111</v>
      </c>
      <c r="N3223" t="str">
        <f>VLOOKUP($L3223,Map_Organization!$F:$I,2,FALSE)</f>
        <v>UA4</v>
      </c>
      <c r="O3223" t="str">
        <f>VLOOKUP($L3223,Map_Organization!$F:$I,3,FALSE)</f>
        <v>930</v>
      </c>
      <c r="P3223" t="str">
        <f>VLOOKUP($L3223,Map_Organization!$F:$I,4,FALSE)</f>
        <v>8414</v>
      </c>
      <c r="Q3223" t="str">
        <f>VLOOKUP($M3223,Map_GL!$B:$N,11,FALSE)</f>
        <v>75B</v>
      </c>
      <c r="R3223" t="str">
        <f>VLOOKUP($M3223,Map_GL!$B:$N,12,FALSE)</f>
        <v>000</v>
      </c>
      <c r="S3223" t="str">
        <f>VLOOKUP($M3223,Map_GL!$B:$N,13,FALSE)</f>
        <v>00</v>
      </c>
      <c r="T3223"/>
    </row>
    <row r="3224" spans="1:20" x14ac:dyDescent="0.25">
      <c r="A3224" t="s">
        <v>8</v>
      </c>
      <c r="B3224" t="s">
        <v>10</v>
      </c>
      <c r="C3224" t="s">
        <v>12</v>
      </c>
      <c r="D3224" t="s">
        <v>14</v>
      </c>
      <c r="E3224" t="s">
        <v>10121</v>
      </c>
      <c r="F3224" t="s">
        <v>6983</v>
      </c>
      <c r="G3224" t="s">
        <v>10245</v>
      </c>
      <c r="H3224" s="9">
        <v>43833</v>
      </c>
      <c r="I3224" s="10">
        <v>0.50555555555555554</v>
      </c>
      <c r="J3224" s="11">
        <v>14.190000000000001</v>
      </c>
      <c r="K3224" t="s">
        <v>10122</v>
      </c>
      <c r="L3224" t="str">
        <f t="shared" si="100"/>
        <v>98823035</v>
      </c>
      <c r="M3224" t="str">
        <f t="shared" si="101"/>
        <v>64501009</v>
      </c>
      <c r="N3224" t="str">
        <f>VLOOKUP($L3224,Map_Organization!$F:$I,2,FALSE)</f>
        <v>UA4</v>
      </c>
      <c r="O3224" t="str">
        <f>VLOOKUP($L3224,Map_Organization!$F:$I,3,FALSE)</f>
        <v>930</v>
      </c>
      <c r="P3224" t="str">
        <f>VLOOKUP($L3224,Map_Organization!$F:$I,4,FALSE)</f>
        <v>8414</v>
      </c>
      <c r="Q3224" t="str">
        <f>VLOOKUP($M3224,Map_GL!$B:$N,11,FALSE)</f>
        <v>75B</v>
      </c>
      <c r="R3224" t="str">
        <f>VLOOKUP($M3224,Map_GL!$B:$N,12,FALSE)</f>
        <v>000</v>
      </c>
      <c r="S3224" t="str">
        <f>VLOOKUP($M3224,Map_GL!$B:$N,13,FALSE)</f>
        <v>00</v>
      </c>
      <c r="T3224"/>
    </row>
    <row r="3225" spans="1:20" x14ac:dyDescent="0.25">
      <c r="A3225" t="s">
        <v>8</v>
      </c>
      <c r="B3225" t="s">
        <v>10</v>
      </c>
      <c r="C3225" t="s">
        <v>12</v>
      </c>
      <c r="D3225" t="s">
        <v>14</v>
      </c>
      <c r="E3225" t="s">
        <v>10121</v>
      </c>
      <c r="F3225" t="s">
        <v>6983</v>
      </c>
      <c r="G3225" t="s">
        <v>10246</v>
      </c>
      <c r="H3225" s="9">
        <v>43833</v>
      </c>
      <c r="I3225" s="10">
        <v>0.50555555555555554</v>
      </c>
      <c r="J3225" s="11">
        <v>11.350000000000001</v>
      </c>
      <c r="K3225" t="s">
        <v>10122</v>
      </c>
      <c r="L3225" t="str">
        <f t="shared" si="100"/>
        <v>98823035</v>
      </c>
      <c r="M3225" t="str">
        <f t="shared" si="101"/>
        <v>64501010</v>
      </c>
      <c r="N3225" t="str">
        <f>VLOOKUP($L3225,Map_Organization!$F:$I,2,FALSE)</f>
        <v>UA4</v>
      </c>
      <c r="O3225" t="str">
        <f>VLOOKUP($L3225,Map_Organization!$F:$I,3,FALSE)</f>
        <v>930</v>
      </c>
      <c r="P3225" t="str">
        <f>VLOOKUP($L3225,Map_Organization!$F:$I,4,FALSE)</f>
        <v>8414</v>
      </c>
      <c r="Q3225" t="str">
        <f>VLOOKUP($M3225,Map_GL!$B:$N,11,FALSE)</f>
        <v>75B</v>
      </c>
      <c r="R3225" t="str">
        <f>VLOOKUP($M3225,Map_GL!$B:$N,12,FALSE)</f>
        <v>000</v>
      </c>
      <c r="S3225" t="str">
        <f>VLOOKUP($M3225,Map_GL!$B:$N,13,FALSE)</f>
        <v>00</v>
      </c>
      <c r="T3225"/>
    </row>
    <row r="3226" spans="1:20" x14ac:dyDescent="0.25">
      <c r="A3226" t="s">
        <v>8</v>
      </c>
      <c r="B3226" t="s">
        <v>10</v>
      </c>
      <c r="C3226" t="s">
        <v>12</v>
      </c>
      <c r="D3226" t="s">
        <v>14</v>
      </c>
      <c r="E3226" t="s">
        <v>10121</v>
      </c>
      <c r="F3226" t="s">
        <v>6983</v>
      </c>
      <c r="G3226" t="s">
        <v>10247</v>
      </c>
      <c r="H3226" s="9">
        <v>43833</v>
      </c>
      <c r="I3226" s="10">
        <v>0.50555555555555554</v>
      </c>
      <c r="J3226" s="11">
        <v>-83.6</v>
      </c>
      <c r="K3226" t="s">
        <v>10122</v>
      </c>
      <c r="L3226" t="str">
        <f t="shared" si="100"/>
        <v>98823035</v>
      </c>
      <c r="M3226" t="str">
        <f t="shared" si="101"/>
        <v>64501110</v>
      </c>
      <c r="N3226" t="str">
        <f>VLOOKUP($L3226,Map_Organization!$F:$I,2,FALSE)</f>
        <v>UA4</v>
      </c>
      <c r="O3226" t="str">
        <f>VLOOKUP($L3226,Map_Organization!$F:$I,3,FALSE)</f>
        <v>930</v>
      </c>
      <c r="P3226" t="str">
        <f>VLOOKUP($L3226,Map_Organization!$F:$I,4,FALSE)</f>
        <v>8414</v>
      </c>
      <c r="Q3226" t="str">
        <f>VLOOKUP($M3226,Map_GL!$B:$N,11,FALSE)</f>
        <v>75B</v>
      </c>
      <c r="R3226" t="str">
        <f>VLOOKUP($M3226,Map_GL!$B:$N,12,FALSE)</f>
        <v>000</v>
      </c>
      <c r="S3226" t="str">
        <f>VLOOKUP($M3226,Map_GL!$B:$N,13,FALSE)</f>
        <v>00</v>
      </c>
      <c r="T3226"/>
    </row>
    <row r="3227" spans="1:20" x14ac:dyDescent="0.25">
      <c r="A3227" t="s">
        <v>8</v>
      </c>
      <c r="B3227" t="s">
        <v>10</v>
      </c>
      <c r="C3227" t="s">
        <v>12</v>
      </c>
      <c r="D3227" t="s">
        <v>14</v>
      </c>
      <c r="E3227" t="s">
        <v>10121</v>
      </c>
      <c r="F3227" t="s">
        <v>6983</v>
      </c>
      <c r="G3227" t="s">
        <v>10248</v>
      </c>
      <c r="H3227" s="9">
        <v>43833</v>
      </c>
      <c r="I3227" s="10">
        <v>0.50555555555555554</v>
      </c>
      <c r="J3227" s="11">
        <v>-259.49</v>
      </c>
      <c r="K3227" t="s">
        <v>10122</v>
      </c>
      <c r="L3227" t="str">
        <f t="shared" si="100"/>
        <v>98823035</v>
      </c>
      <c r="M3227" t="str">
        <f t="shared" si="101"/>
        <v>64501611</v>
      </c>
      <c r="N3227" t="str">
        <f>VLOOKUP($L3227,Map_Organization!$F:$I,2,FALSE)</f>
        <v>UA4</v>
      </c>
      <c r="O3227" t="str">
        <f>VLOOKUP($L3227,Map_Organization!$F:$I,3,FALSE)</f>
        <v>930</v>
      </c>
      <c r="P3227" t="str">
        <f>VLOOKUP($L3227,Map_Organization!$F:$I,4,FALSE)</f>
        <v>8414</v>
      </c>
      <c r="Q3227" t="str">
        <f>VLOOKUP($M3227,Map_GL!$B:$N,11,FALSE)</f>
        <v>75B</v>
      </c>
      <c r="R3227" t="str">
        <f>VLOOKUP($M3227,Map_GL!$B:$N,12,FALSE)</f>
        <v>000</v>
      </c>
      <c r="S3227" t="str">
        <f>VLOOKUP($M3227,Map_GL!$B:$N,13,FALSE)</f>
        <v>00</v>
      </c>
      <c r="T3227"/>
    </row>
    <row r="3228" spans="1:20" x14ac:dyDescent="0.25">
      <c r="A3228" t="s">
        <v>8</v>
      </c>
      <c r="B3228" t="s">
        <v>10</v>
      </c>
      <c r="C3228" t="s">
        <v>12</v>
      </c>
      <c r="D3228" t="s">
        <v>14</v>
      </c>
      <c r="E3228" t="s">
        <v>10121</v>
      </c>
      <c r="F3228" t="s">
        <v>6983</v>
      </c>
      <c r="G3228" t="s">
        <v>10249</v>
      </c>
      <c r="H3228" s="9">
        <v>43833</v>
      </c>
      <c r="I3228" s="10">
        <v>0.50555555555555554</v>
      </c>
      <c r="J3228" s="11">
        <v>-20.34</v>
      </c>
      <c r="K3228" t="s">
        <v>10122</v>
      </c>
      <c r="L3228" t="str">
        <f t="shared" si="100"/>
        <v>98823035</v>
      </c>
      <c r="M3228" t="str">
        <f t="shared" si="101"/>
        <v>64501621</v>
      </c>
      <c r="N3228" t="str">
        <f>VLOOKUP($L3228,Map_Organization!$F:$I,2,FALSE)</f>
        <v>UA4</v>
      </c>
      <c r="O3228" t="str">
        <f>VLOOKUP($L3228,Map_Organization!$F:$I,3,FALSE)</f>
        <v>930</v>
      </c>
      <c r="P3228" t="str">
        <f>VLOOKUP($L3228,Map_Organization!$F:$I,4,FALSE)</f>
        <v>8414</v>
      </c>
      <c r="Q3228" t="str">
        <f>VLOOKUP($M3228,Map_GL!$B:$N,11,FALSE)</f>
        <v>75B</v>
      </c>
      <c r="R3228" t="str">
        <f>VLOOKUP($M3228,Map_GL!$B:$N,12,FALSE)</f>
        <v>000</v>
      </c>
      <c r="S3228" t="str">
        <f>VLOOKUP($M3228,Map_GL!$B:$N,13,FALSE)</f>
        <v>00</v>
      </c>
      <c r="T3228"/>
    </row>
    <row r="3229" spans="1:20" x14ac:dyDescent="0.25">
      <c r="A3229" t="s">
        <v>8</v>
      </c>
      <c r="B3229" t="s">
        <v>10</v>
      </c>
      <c r="C3229" t="s">
        <v>12</v>
      </c>
      <c r="D3229" t="s">
        <v>14</v>
      </c>
      <c r="E3229" t="s">
        <v>10121</v>
      </c>
      <c r="F3229" t="s">
        <v>6983</v>
      </c>
      <c r="G3229" t="s">
        <v>10250</v>
      </c>
      <c r="H3229" s="9">
        <v>43833</v>
      </c>
      <c r="I3229" s="10">
        <v>0.50555555555555554</v>
      </c>
      <c r="J3229" s="11">
        <v>259.49</v>
      </c>
      <c r="K3229" t="s">
        <v>10122</v>
      </c>
      <c r="L3229" t="str">
        <f t="shared" si="100"/>
        <v>98823035</v>
      </c>
      <c r="M3229" t="str">
        <f t="shared" si="101"/>
        <v>64501610</v>
      </c>
      <c r="N3229" t="str">
        <f>VLOOKUP($L3229,Map_Organization!$F:$I,2,FALSE)</f>
        <v>UA4</v>
      </c>
      <c r="O3229" t="str">
        <f>VLOOKUP($L3229,Map_Organization!$F:$I,3,FALSE)</f>
        <v>930</v>
      </c>
      <c r="P3229" t="str">
        <f>VLOOKUP($L3229,Map_Organization!$F:$I,4,FALSE)</f>
        <v>8414</v>
      </c>
      <c r="Q3229" t="str">
        <f>VLOOKUP($M3229,Map_GL!$B:$N,11,FALSE)</f>
        <v>75B</v>
      </c>
      <c r="R3229" t="str">
        <f>VLOOKUP($M3229,Map_GL!$B:$N,12,FALSE)</f>
        <v>000</v>
      </c>
      <c r="S3229" t="str">
        <f>VLOOKUP($M3229,Map_GL!$B:$N,13,FALSE)</f>
        <v>00</v>
      </c>
      <c r="T3229"/>
    </row>
    <row r="3230" spans="1:20" x14ac:dyDescent="0.25">
      <c r="A3230" t="s">
        <v>8</v>
      </c>
      <c r="B3230" t="s">
        <v>10</v>
      </c>
      <c r="C3230" t="s">
        <v>12</v>
      </c>
      <c r="D3230" t="s">
        <v>14</v>
      </c>
      <c r="E3230" t="s">
        <v>10121</v>
      </c>
      <c r="F3230" t="s">
        <v>6983</v>
      </c>
      <c r="G3230" t="s">
        <v>10251</v>
      </c>
      <c r="H3230" s="9">
        <v>43833</v>
      </c>
      <c r="I3230" s="10">
        <v>0.50555555555555554</v>
      </c>
      <c r="J3230" s="11">
        <v>20.34</v>
      </c>
      <c r="K3230" t="s">
        <v>10122</v>
      </c>
      <c r="L3230" t="str">
        <f t="shared" si="100"/>
        <v>98823035</v>
      </c>
      <c r="M3230" t="str">
        <f t="shared" si="101"/>
        <v>64501620</v>
      </c>
      <c r="N3230" t="str">
        <f>VLOOKUP($L3230,Map_Organization!$F:$I,2,FALSE)</f>
        <v>UA4</v>
      </c>
      <c r="O3230" t="str">
        <f>VLOOKUP($L3230,Map_Organization!$F:$I,3,FALSE)</f>
        <v>930</v>
      </c>
      <c r="P3230" t="str">
        <f>VLOOKUP($L3230,Map_Organization!$F:$I,4,FALSE)</f>
        <v>8414</v>
      </c>
      <c r="Q3230" t="str">
        <f>VLOOKUP($M3230,Map_GL!$B:$N,11,FALSE)</f>
        <v>75B</v>
      </c>
      <c r="R3230" t="str">
        <f>VLOOKUP($M3230,Map_GL!$B:$N,12,FALSE)</f>
        <v>000</v>
      </c>
      <c r="S3230" t="str">
        <f>VLOOKUP($M3230,Map_GL!$B:$N,13,FALSE)</f>
        <v>00</v>
      </c>
      <c r="T3230"/>
    </row>
    <row r="3231" spans="1:20" x14ac:dyDescent="0.25">
      <c r="A3231" t="s">
        <v>8</v>
      </c>
      <c r="B3231" t="s">
        <v>10</v>
      </c>
      <c r="C3231" t="s">
        <v>12</v>
      </c>
      <c r="D3231" t="s">
        <v>14</v>
      </c>
      <c r="E3231" t="s">
        <v>10121</v>
      </c>
      <c r="F3231" t="s">
        <v>6983</v>
      </c>
      <c r="G3231" t="s">
        <v>10252</v>
      </c>
      <c r="H3231" s="9">
        <v>43833</v>
      </c>
      <c r="I3231" s="10">
        <v>0.50555555555555554</v>
      </c>
      <c r="J3231" s="11">
        <v>-3.54</v>
      </c>
      <c r="K3231" t="s">
        <v>10122</v>
      </c>
      <c r="L3231" t="str">
        <f t="shared" si="100"/>
        <v>98823035</v>
      </c>
      <c r="M3231" t="str">
        <f t="shared" si="101"/>
        <v>64501631</v>
      </c>
      <c r="N3231" t="str">
        <f>VLOOKUP($L3231,Map_Organization!$F:$I,2,FALSE)</f>
        <v>UA4</v>
      </c>
      <c r="O3231" t="str">
        <f>VLOOKUP($L3231,Map_Organization!$F:$I,3,FALSE)</f>
        <v>930</v>
      </c>
      <c r="P3231" t="str">
        <f>VLOOKUP($L3231,Map_Organization!$F:$I,4,FALSE)</f>
        <v>8414</v>
      </c>
      <c r="Q3231" t="str">
        <f>VLOOKUP($M3231,Map_GL!$B:$N,11,FALSE)</f>
        <v>75B</v>
      </c>
      <c r="R3231" t="str">
        <f>VLOOKUP($M3231,Map_GL!$B:$N,12,FALSE)</f>
        <v>000</v>
      </c>
      <c r="S3231" t="str">
        <f>VLOOKUP($M3231,Map_GL!$B:$N,13,FALSE)</f>
        <v>00</v>
      </c>
      <c r="T3231"/>
    </row>
    <row r="3232" spans="1:20" x14ac:dyDescent="0.25">
      <c r="A3232" t="s">
        <v>8</v>
      </c>
      <c r="B3232" t="s">
        <v>10</v>
      </c>
      <c r="C3232" t="s">
        <v>12</v>
      </c>
      <c r="D3232" t="s">
        <v>14</v>
      </c>
      <c r="E3232" t="s">
        <v>10121</v>
      </c>
      <c r="F3232" t="s">
        <v>6983</v>
      </c>
      <c r="G3232" t="s">
        <v>10253</v>
      </c>
      <c r="H3232" s="9">
        <v>43833</v>
      </c>
      <c r="I3232" s="10">
        <v>0.50555555555555554</v>
      </c>
      <c r="J3232" s="11">
        <v>3.54</v>
      </c>
      <c r="K3232" t="s">
        <v>10122</v>
      </c>
      <c r="L3232" t="str">
        <f t="shared" si="100"/>
        <v>98823035</v>
      </c>
      <c r="M3232" t="str">
        <f t="shared" si="101"/>
        <v>64501630</v>
      </c>
      <c r="N3232" t="str">
        <f>VLOOKUP($L3232,Map_Organization!$F:$I,2,FALSE)</f>
        <v>UA4</v>
      </c>
      <c r="O3232" t="str">
        <f>VLOOKUP($L3232,Map_Organization!$F:$I,3,FALSE)</f>
        <v>930</v>
      </c>
      <c r="P3232" t="str">
        <f>VLOOKUP($L3232,Map_Organization!$F:$I,4,FALSE)</f>
        <v>8414</v>
      </c>
      <c r="Q3232" t="str">
        <f>VLOOKUP($M3232,Map_GL!$B:$N,11,FALSE)</f>
        <v>75B</v>
      </c>
      <c r="R3232" t="str">
        <f>VLOOKUP($M3232,Map_GL!$B:$N,12,FALSE)</f>
        <v>000</v>
      </c>
      <c r="S3232" t="str">
        <f>VLOOKUP($M3232,Map_GL!$B:$N,13,FALSE)</f>
        <v>00</v>
      </c>
      <c r="T3232"/>
    </row>
    <row r="3233" spans="1:20" x14ac:dyDescent="0.25">
      <c r="A3233" t="s">
        <v>8</v>
      </c>
      <c r="B3233" t="s">
        <v>10</v>
      </c>
      <c r="C3233" t="s">
        <v>12</v>
      </c>
      <c r="D3233" t="s">
        <v>14</v>
      </c>
      <c r="E3233" t="s">
        <v>10121</v>
      </c>
      <c r="F3233" t="s">
        <v>6983</v>
      </c>
      <c r="G3233" t="s">
        <v>10254</v>
      </c>
      <c r="H3233" s="9">
        <v>43833</v>
      </c>
      <c r="I3233" s="10">
        <v>0.50555555555555554</v>
      </c>
      <c r="J3233" s="11">
        <v>-65.81</v>
      </c>
      <c r="K3233" t="s">
        <v>10122</v>
      </c>
      <c r="L3233" t="str">
        <f t="shared" si="100"/>
        <v>98823035</v>
      </c>
      <c r="M3233" t="str">
        <f t="shared" si="101"/>
        <v>61620003</v>
      </c>
      <c r="N3233" t="str">
        <f>VLOOKUP($L3233,Map_Organization!$F:$I,2,FALSE)</f>
        <v>UA4</v>
      </c>
      <c r="O3233" t="str">
        <f>VLOOKUP($L3233,Map_Organization!$F:$I,3,FALSE)</f>
        <v>930</v>
      </c>
      <c r="P3233" t="str">
        <f>VLOOKUP($L3233,Map_Organization!$F:$I,4,FALSE)</f>
        <v>8414</v>
      </c>
      <c r="Q3233" t="str">
        <f>VLOOKUP($M3233,Map_GL!$B:$N,11,FALSE)</f>
        <v>794</v>
      </c>
      <c r="R3233" t="str">
        <f>VLOOKUP($M3233,Map_GL!$B:$N,12,FALSE)</f>
        <v>401</v>
      </c>
      <c r="S3233" t="str">
        <f>VLOOKUP($M3233,Map_GL!$B:$N,13,FALSE)</f>
        <v>00</v>
      </c>
      <c r="T3233"/>
    </row>
    <row r="3234" spans="1:20" x14ac:dyDescent="0.25">
      <c r="A3234" t="s">
        <v>8</v>
      </c>
      <c r="B3234" t="s">
        <v>10</v>
      </c>
      <c r="C3234" t="s">
        <v>12</v>
      </c>
      <c r="D3234" t="s">
        <v>14</v>
      </c>
      <c r="E3234" t="s">
        <v>10121</v>
      </c>
      <c r="F3234" t="s">
        <v>6983</v>
      </c>
      <c r="G3234" t="s">
        <v>10255</v>
      </c>
      <c r="H3234" s="9">
        <v>43833</v>
      </c>
      <c r="I3234" s="10">
        <v>0.50555555555555554</v>
      </c>
      <c r="J3234" s="11">
        <v>65.81</v>
      </c>
      <c r="K3234" t="s">
        <v>10122</v>
      </c>
      <c r="L3234" t="str">
        <f t="shared" si="100"/>
        <v>98823035</v>
      </c>
      <c r="M3234" t="str">
        <f t="shared" si="101"/>
        <v>61620001</v>
      </c>
      <c r="N3234" t="str">
        <f>VLOOKUP($L3234,Map_Organization!$F:$I,2,FALSE)</f>
        <v>UA4</v>
      </c>
      <c r="O3234" t="str">
        <f>VLOOKUP($L3234,Map_Organization!$F:$I,3,FALSE)</f>
        <v>930</v>
      </c>
      <c r="P3234" t="str">
        <f>VLOOKUP($L3234,Map_Organization!$F:$I,4,FALSE)</f>
        <v>8414</v>
      </c>
      <c r="Q3234" t="str">
        <f>VLOOKUP($M3234,Map_GL!$B:$N,11,FALSE)</f>
        <v>794</v>
      </c>
      <c r="R3234" t="str">
        <f>VLOOKUP($M3234,Map_GL!$B:$N,12,FALSE)</f>
        <v>401</v>
      </c>
      <c r="S3234" t="str">
        <f>VLOOKUP($M3234,Map_GL!$B:$N,13,FALSE)</f>
        <v>00</v>
      </c>
      <c r="T3234"/>
    </row>
    <row r="3235" spans="1:20" x14ac:dyDescent="0.25">
      <c r="A3235" t="s">
        <v>8</v>
      </c>
      <c r="B3235" t="s">
        <v>10</v>
      </c>
      <c r="C3235" t="s">
        <v>12</v>
      </c>
      <c r="D3235" t="s">
        <v>14</v>
      </c>
      <c r="E3235" t="s">
        <v>10121</v>
      </c>
      <c r="F3235" t="s">
        <v>6983</v>
      </c>
      <c r="G3235" t="s">
        <v>10256</v>
      </c>
      <c r="H3235" s="9">
        <v>43833</v>
      </c>
      <c r="I3235" s="10">
        <v>0.50555555555555554</v>
      </c>
      <c r="J3235" s="11">
        <v>-65.81</v>
      </c>
      <c r="K3235" t="s">
        <v>10122</v>
      </c>
      <c r="L3235" t="str">
        <f t="shared" si="100"/>
        <v>98823035</v>
      </c>
      <c r="M3235" t="str">
        <f t="shared" si="101"/>
        <v>75430001</v>
      </c>
      <c r="N3235" t="str">
        <f>VLOOKUP($L3235,Map_Organization!$F:$I,2,FALSE)</f>
        <v>UA4</v>
      </c>
      <c r="O3235" t="str">
        <f>VLOOKUP($L3235,Map_Organization!$F:$I,3,FALSE)</f>
        <v>930</v>
      </c>
      <c r="P3235" t="str">
        <f>VLOOKUP($L3235,Map_Organization!$F:$I,4,FALSE)</f>
        <v>8414</v>
      </c>
      <c r="Q3235" t="str">
        <f>VLOOKUP($M3235,Map_GL!$B:$N,11,FALSE)</f>
        <v>75B</v>
      </c>
      <c r="R3235" t="str">
        <f>VLOOKUP($M3235,Map_GL!$B:$N,12,FALSE)</f>
        <v>000</v>
      </c>
      <c r="S3235" t="str">
        <f>VLOOKUP($M3235,Map_GL!$B:$N,13,FALSE)</f>
        <v>00</v>
      </c>
      <c r="T3235"/>
    </row>
    <row r="3236" spans="1:20" x14ac:dyDescent="0.25">
      <c r="A3236" t="s">
        <v>8</v>
      </c>
      <c r="B3236" t="s">
        <v>10</v>
      </c>
      <c r="C3236" t="s">
        <v>12</v>
      </c>
      <c r="D3236" t="s">
        <v>14</v>
      </c>
      <c r="E3236" t="s">
        <v>10121</v>
      </c>
      <c r="F3236" t="s">
        <v>6983</v>
      </c>
      <c r="G3236" t="s">
        <v>10182</v>
      </c>
      <c r="H3236" s="9">
        <v>43833</v>
      </c>
      <c r="I3236" s="10">
        <v>0.50555555555555554</v>
      </c>
      <c r="J3236" s="11">
        <v>54.800000000000004</v>
      </c>
      <c r="K3236" t="s">
        <v>10122</v>
      </c>
      <c r="L3236" t="str">
        <f t="shared" si="100"/>
        <v>98823035</v>
      </c>
      <c r="M3236" t="str">
        <f t="shared" si="101"/>
        <v>75431002</v>
      </c>
      <c r="N3236" t="str">
        <f>VLOOKUP($L3236,Map_Organization!$F:$I,2,FALSE)</f>
        <v>UA4</v>
      </c>
      <c r="O3236" t="str">
        <f>VLOOKUP($L3236,Map_Organization!$F:$I,3,FALSE)</f>
        <v>930</v>
      </c>
      <c r="P3236" t="str">
        <f>VLOOKUP($L3236,Map_Organization!$F:$I,4,FALSE)</f>
        <v>8414</v>
      </c>
      <c r="Q3236" t="str">
        <f>VLOOKUP($M3236,Map_GL!$B:$N,11,FALSE)</f>
        <v>75B</v>
      </c>
      <c r="R3236" t="str">
        <f>VLOOKUP($M3236,Map_GL!$B:$N,12,FALSE)</f>
        <v>000</v>
      </c>
      <c r="S3236" t="str">
        <f>VLOOKUP($M3236,Map_GL!$B:$N,13,FALSE)</f>
        <v>00</v>
      </c>
      <c r="T3236"/>
    </row>
    <row r="3237" spans="1:20" x14ac:dyDescent="0.25">
      <c r="A3237" t="s">
        <v>8</v>
      </c>
      <c r="B3237" t="s">
        <v>10</v>
      </c>
      <c r="C3237" t="s">
        <v>12</v>
      </c>
      <c r="D3237" t="s">
        <v>14</v>
      </c>
      <c r="E3237" t="s">
        <v>10121</v>
      </c>
      <c r="F3237" t="s">
        <v>6983</v>
      </c>
      <c r="G3237" t="s">
        <v>10191</v>
      </c>
      <c r="H3237" s="9">
        <v>43833</v>
      </c>
      <c r="I3237" s="10">
        <v>0.50555555555555554</v>
      </c>
      <c r="J3237" s="11">
        <v>8.11</v>
      </c>
      <c r="K3237" t="s">
        <v>10122</v>
      </c>
      <c r="L3237" t="str">
        <f t="shared" si="100"/>
        <v>98823035</v>
      </c>
      <c r="M3237" t="str">
        <f t="shared" si="101"/>
        <v>62610001</v>
      </c>
      <c r="N3237" t="str">
        <f>VLOOKUP($L3237,Map_Organization!$F:$I,2,FALSE)</f>
        <v>UA4</v>
      </c>
      <c r="O3237" t="str">
        <f>VLOOKUP($L3237,Map_Organization!$F:$I,3,FALSE)</f>
        <v>930</v>
      </c>
      <c r="P3237" t="str">
        <f>VLOOKUP($L3237,Map_Organization!$F:$I,4,FALSE)</f>
        <v>8414</v>
      </c>
      <c r="Q3237" t="str">
        <f>VLOOKUP($M3237,Map_GL!$B:$N,11,FALSE)</f>
        <v>779</v>
      </c>
      <c r="R3237" t="str">
        <f>VLOOKUP($M3237,Map_GL!$B:$N,12,FALSE)</f>
        <v>000</v>
      </c>
      <c r="S3237" t="str">
        <f>VLOOKUP($M3237,Map_GL!$B:$N,13,FALSE)</f>
        <v>00</v>
      </c>
      <c r="T3237"/>
    </row>
    <row r="3238" spans="1:20" x14ac:dyDescent="0.25">
      <c r="A3238" t="s">
        <v>8</v>
      </c>
      <c r="B3238" t="s">
        <v>10</v>
      </c>
      <c r="C3238" t="s">
        <v>12</v>
      </c>
      <c r="D3238" t="s">
        <v>14</v>
      </c>
      <c r="E3238" t="s">
        <v>10121</v>
      </c>
      <c r="F3238" t="s">
        <v>6983</v>
      </c>
      <c r="G3238" t="s">
        <v>10146</v>
      </c>
      <c r="H3238" s="9">
        <v>43833</v>
      </c>
      <c r="I3238" s="10">
        <v>0.50555555555555554</v>
      </c>
      <c r="J3238" s="11">
        <v>41.71</v>
      </c>
      <c r="K3238" t="s">
        <v>10122</v>
      </c>
      <c r="L3238" t="str">
        <f t="shared" si="100"/>
        <v>98823035</v>
      </c>
      <c r="M3238" t="str">
        <f t="shared" si="101"/>
        <v>61620010</v>
      </c>
      <c r="N3238" t="str">
        <f>VLOOKUP($L3238,Map_Organization!$F:$I,2,FALSE)</f>
        <v>UA4</v>
      </c>
      <c r="O3238" t="str">
        <f>VLOOKUP($L3238,Map_Organization!$F:$I,3,FALSE)</f>
        <v>930</v>
      </c>
      <c r="P3238" t="str">
        <f>VLOOKUP($L3238,Map_Organization!$F:$I,4,FALSE)</f>
        <v>8414</v>
      </c>
      <c r="Q3238" t="str">
        <f>VLOOKUP($M3238,Map_GL!$B:$N,11,FALSE)</f>
        <v>794</v>
      </c>
      <c r="R3238" t="str">
        <f>VLOOKUP($M3238,Map_GL!$B:$N,12,FALSE)</f>
        <v>401</v>
      </c>
      <c r="S3238" t="str">
        <f>VLOOKUP($M3238,Map_GL!$B:$N,13,FALSE)</f>
        <v>00</v>
      </c>
      <c r="T3238"/>
    </row>
    <row r="3239" spans="1:20" x14ac:dyDescent="0.25">
      <c r="A3239" t="s">
        <v>8</v>
      </c>
      <c r="B3239" t="s">
        <v>10</v>
      </c>
      <c r="C3239" t="s">
        <v>12</v>
      </c>
      <c r="D3239" t="s">
        <v>14</v>
      </c>
      <c r="E3239" t="s">
        <v>10121</v>
      </c>
      <c r="F3239" t="s">
        <v>6983</v>
      </c>
      <c r="G3239" t="s">
        <v>10192</v>
      </c>
      <c r="H3239" s="9">
        <v>43833</v>
      </c>
      <c r="I3239" s="10">
        <v>0.50555555555555554</v>
      </c>
      <c r="J3239" s="11">
        <v>0.65</v>
      </c>
      <c r="K3239" t="s">
        <v>10122</v>
      </c>
      <c r="L3239" t="str">
        <f t="shared" si="100"/>
        <v>98823035</v>
      </c>
      <c r="M3239" t="str">
        <f t="shared" si="101"/>
        <v>61620113</v>
      </c>
      <c r="N3239" t="str">
        <f>VLOOKUP($L3239,Map_Organization!$F:$I,2,FALSE)</f>
        <v>UA4</v>
      </c>
      <c r="O3239" t="str">
        <f>VLOOKUP($L3239,Map_Organization!$F:$I,3,FALSE)</f>
        <v>930</v>
      </c>
      <c r="P3239" t="str">
        <f>VLOOKUP($L3239,Map_Organization!$F:$I,4,FALSE)</f>
        <v>8414</v>
      </c>
      <c r="Q3239" t="str">
        <f>VLOOKUP($M3239,Map_GL!$B:$N,11,FALSE)</f>
        <v>794</v>
      </c>
      <c r="R3239" t="str">
        <f>VLOOKUP($M3239,Map_GL!$B:$N,12,FALSE)</f>
        <v>401</v>
      </c>
      <c r="S3239" t="str">
        <f>VLOOKUP($M3239,Map_GL!$B:$N,13,FALSE)</f>
        <v>00</v>
      </c>
      <c r="T3239"/>
    </row>
    <row r="3240" spans="1:20" x14ac:dyDescent="0.25">
      <c r="A3240" t="s">
        <v>8</v>
      </c>
      <c r="B3240" t="s">
        <v>10</v>
      </c>
      <c r="C3240" t="s">
        <v>12</v>
      </c>
      <c r="D3240" t="s">
        <v>14</v>
      </c>
      <c r="E3240" t="s">
        <v>10121</v>
      </c>
      <c r="F3240" t="s">
        <v>6983</v>
      </c>
      <c r="G3240" t="s">
        <v>10257</v>
      </c>
      <c r="H3240" s="9">
        <v>43833</v>
      </c>
      <c r="I3240" s="10">
        <v>0.50555555555555554</v>
      </c>
      <c r="J3240" s="11">
        <v>23.35</v>
      </c>
      <c r="K3240" t="s">
        <v>10122</v>
      </c>
      <c r="L3240" t="str">
        <f t="shared" si="100"/>
        <v>98823035</v>
      </c>
      <c r="M3240" t="str">
        <f t="shared" si="101"/>
        <v>62282001</v>
      </c>
      <c r="N3240" t="str">
        <f>VLOOKUP($L3240,Map_Organization!$F:$I,2,FALSE)</f>
        <v>UA4</v>
      </c>
      <c r="O3240" t="str">
        <f>VLOOKUP($L3240,Map_Organization!$F:$I,3,FALSE)</f>
        <v>930</v>
      </c>
      <c r="P3240" t="str">
        <f>VLOOKUP($L3240,Map_Organization!$F:$I,4,FALSE)</f>
        <v>8414</v>
      </c>
      <c r="Q3240" t="str">
        <f>VLOOKUP($M3240,Map_GL!$B:$N,11,FALSE)</f>
        <v>75B</v>
      </c>
      <c r="R3240" t="str">
        <f>VLOOKUP($M3240,Map_GL!$B:$N,12,FALSE)</f>
        <v>000</v>
      </c>
      <c r="S3240" t="str">
        <f>VLOOKUP($M3240,Map_GL!$B:$N,13,FALSE)</f>
        <v>00</v>
      </c>
      <c r="T3240"/>
    </row>
    <row r="3241" spans="1:20" x14ac:dyDescent="0.25">
      <c r="A3241" t="s">
        <v>8</v>
      </c>
      <c r="B3241" t="s">
        <v>10</v>
      </c>
      <c r="C3241" t="s">
        <v>12</v>
      </c>
      <c r="D3241" t="s">
        <v>14</v>
      </c>
      <c r="E3241" t="s">
        <v>10121</v>
      </c>
      <c r="F3241" t="s">
        <v>6983</v>
      </c>
      <c r="G3241" t="s">
        <v>10150</v>
      </c>
      <c r="H3241" s="9">
        <v>43833</v>
      </c>
      <c r="I3241" s="10">
        <v>0.50555555555555554</v>
      </c>
      <c r="J3241" s="11">
        <v>8.89</v>
      </c>
      <c r="K3241" t="s">
        <v>10122</v>
      </c>
      <c r="L3241" t="str">
        <f t="shared" si="100"/>
        <v>98823035</v>
      </c>
      <c r="M3241" t="str">
        <f t="shared" si="101"/>
        <v>68123020</v>
      </c>
      <c r="N3241" t="str">
        <f>VLOOKUP($L3241,Map_Organization!$F:$I,2,FALSE)</f>
        <v>UA4</v>
      </c>
      <c r="O3241" t="str">
        <f>VLOOKUP($L3241,Map_Organization!$F:$I,3,FALSE)</f>
        <v>930</v>
      </c>
      <c r="P3241" t="str">
        <f>VLOOKUP($L3241,Map_Organization!$F:$I,4,FALSE)</f>
        <v>8414</v>
      </c>
      <c r="Q3241" t="str">
        <f>VLOOKUP($M3241,Map_GL!$B:$N,11,FALSE)</f>
        <v>833</v>
      </c>
      <c r="R3241" t="str">
        <f>VLOOKUP($M3241,Map_GL!$B:$N,12,FALSE)</f>
        <v>401</v>
      </c>
      <c r="S3241" t="str">
        <f>VLOOKUP($M3241,Map_GL!$B:$N,13,FALSE)</f>
        <v>00</v>
      </c>
      <c r="T3241"/>
    </row>
    <row r="3242" spans="1:20" x14ac:dyDescent="0.25">
      <c r="A3242" t="s">
        <v>8</v>
      </c>
      <c r="B3242" t="s">
        <v>10</v>
      </c>
      <c r="C3242" t="s">
        <v>12</v>
      </c>
      <c r="D3242" t="s">
        <v>14</v>
      </c>
      <c r="E3242" t="s">
        <v>10121</v>
      </c>
      <c r="F3242" t="s">
        <v>6983</v>
      </c>
      <c r="G3242" t="s">
        <v>10148</v>
      </c>
      <c r="H3242" s="9">
        <v>43833</v>
      </c>
      <c r="I3242" s="10">
        <v>0.50555555555555554</v>
      </c>
      <c r="J3242" s="11">
        <v>-41.71</v>
      </c>
      <c r="K3242" t="s">
        <v>10122</v>
      </c>
      <c r="L3242" t="str">
        <f t="shared" si="100"/>
        <v>98823035</v>
      </c>
      <c r="M3242" t="str">
        <f t="shared" si="101"/>
        <v>61620010</v>
      </c>
      <c r="N3242" t="str">
        <f>VLOOKUP($L3242,Map_Organization!$F:$I,2,FALSE)</f>
        <v>UA4</v>
      </c>
      <c r="O3242" t="str">
        <f>VLOOKUP($L3242,Map_Organization!$F:$I,3,FALSE)</f>
        <v>930</v>
      </c>
      <c r="P3242" t="str">
        <f>VLOOKUP($L3242,Map_Organization!$F:$I,4,FALSE)</f>
        <v>8414</v>
      </c>
      <c r="Q3242" t="str">
        <f>VLOOKUP($M3242,Map_GL!$B:$N,11,FALSE)</f>
        <v>794</v>
      </c>
      <c r="R3242" t="str">
        <f>VLOOKUP($M3242,Map_GL!$B:$N,12,FALSE)</f>
        <v>401</v>
      </c>
      <c r="S3242" t="str">
        <f>VLOOKUP($M3242,Map_GL!$B:$N,13,FALSE)</f>
        <v>00</v>
      </c>
      <c r="T3242"/>
    </row>
    <row r="3243" spans="1:20" x14ac:dyDescent="0.25">
      <c r="A3243" t="s">
        <v>8</v>
      </c>
      <c r="B3243" t="s">
        <v>10</v>
      </c>
      <c r="C3243" t="s">
        <v>12</v>
      </c>
      <c r="D3243" t="s">
        <v>14</v>
      </c>
      <c r="E3243" t="s">
        <v>10121</v>
      </c>
      <c r="F3243" t="s">
        <v>6983</v>
      </c>
      <c r="G3243" t="s">
        <v>10151</v>
      </c>
      <c r="H3243" s="9">
        <v>43833</v>
      </c>
      <c r="I3243" s="10">
        <v>0.50555555555555554</v>
      </c>
      <c r="J3243" s="11">
        <v>6.71</v>
      </c>
      <c r="K3243" t="s">
        <v>10122</v>
      </c>
      <c r="L3243" t="str">
        <f t="shared" si="100"/>
        <v>98823035</v>
      </c>
      <c r="M3243" t="str">
        <f t="shared" si="101"/>
        <v>75431003</v>
      </c>
      <c r="N3243" t="str">
        <f>VLOOKUP($L3243,Map_Organization!$F:$I,2,FALSE)</f>
        <v>UA4</v>
      </c>
      <c r="O3243" t="str">
        <f>VLOOKUP($L3243,Map_Organization!$F:$I,3,FALSE)</f>
        <v>930</v>
      </c>
      <c r="P3243" t="str">
        <f>VLOOKUP($L3243,Map_Organization!$F:$I,4,FALSE)</f>
        <v>8414</v>
      </c>
      <c r="Q3243" t="str">
        <f>VLOOKUP($M3243,Map_GL!$B:$N,11,FALSE)</f>
        <v>790</v>
      </c>
      <c r="R3243" t="str">
        <f>VLOOKUP($M3243,Map_GL!$B:$N,12,FALSE)</f>
        <v>000</v>
      </c>
      <c r="S3243" t="str">
        <f>VLOOKUP($M3243,Map_GL!$B:$N,13,FALSE)</f>
        <v>00</v>
      </c>
      <c r="T3243"/>
    </row>
    <row r="3244" spans="1:20" x14ac:dyDescent="0.25">
      <c r="A3244" t="s">
        <v>8</v>
      </c>
      <c r="B3244" t="s">
        <v>10</v>
      </c>
      <c r="C3244" t="s">
        <v>12</v>
      </c>
      <c r="D3244" t="s">
        <v>14</v>
      </c>
      <c r="E3244" t="s">
        <v>10121</v>
      </c>
      <c r="F3244" t="s">
        <v>6983</v>
      </c>
      <c r="G3244" t="s">
        <v>10197</v>
      </c>
      <c r="H3244" s="9">
        <v>43833</v>
      </c>
      <c r="I3244" s="10">
        <v>0.50555555555555554</v>
      </c>
      <c r="J3244" s="11">
        <v>-0.65</v>
      </c>
      <c r="K3244" t="s">
        <v>10122</v>
      </c>
      <c r="L3244" t="str">
        <f t="shared" si="100"/>
        <v>98823035</v>
      </c>
      <c r="M3244" t="str">
        <f t="shared" si="101"/>
        <v>61620113</v>
      </c>
      <c r="N3244" t="str">
        <f>VLOOKUP($L3244,Map_Organization!$F:$I,2,FALSE)</f>
        <v>UA4</v>
      </c>
      <c r="O3244" t="str">
        <f>VLOOKUP($L3244,Map_Organization!$F:$I,3,FALSE)</f>
        <v>930</v>
      </c>
      <c r="P3244" t="str">
        <f>VLOOKUP($L3244,Map_Organization!$F:$I,4,FALSE)</f>
        <v>8414</v>
      </c>
      <c r="Q3244" t="str">
        <f>VLOOKUP($M3244,Map_GL!$B:$N,11,FALSE)</f>
        <v>794</v>
      </c>
      <c r="R3244" t="str">
        <f>VLOOKUP($M3244,Map_GL!$B:$N,12,FALSE)</f>
        <v>401</v>
      </c>
      <c r="S3244" t="str">
        <f>VLOOKUP($M3244,Map_GL!$B:$N,13,FALSE)</f>
        <v>00</v>
      </c>
      <c r="T3244"/>
    </row>
    <row r="3245" spans="1:20" x14ac:dyDescent="0.25">
      <c r="A3245" t="s">
        <v>8</v>
      </c>
      <c r="B3245" t="s">
        <v>10</v>
      </c>
      <c r="C3245" t="s">
        <v>12</v>
      </c>
      <c r="D3245" t="s">
        <v>14</v>
      </c>
      <c r="E3245" t="s">
        <v>10121</v>
      </c>
      <c r="F3245" t="s">
        <v>6963</v>
      </c>
      <c r="G3245" t="s">
        <v>10259</v>
      </c>
      <c r="H3245" s="9">
        <v>43833</v>
      </c>
      <c r="I3245" s="10">
        <v>0.50555555555555554</v>
      </c>
      <c r="J3245" s="11">
        <v>239.57</v>
      </c>
      <c r="K3245" t="s">
        <v>10122</v>
      </c>
      <c r="L3245" t="str">
        <f t="shared" si="100"/>
        <v>98823001</v>
      </c>
      <c r="M3245" t="str">
        <f t="shared" si="101"/>
        <v>60240021</v>
      </c>
      <c r="N3245" t="str">
        <f>VLOOKUP($L3245,Map_Organization!$F:$I,2,FALSE)</f>
        <v>UA4</v>
      </c>
      <c r="O3245" t="str">
        <f>VLOOKUP($L3245,Map_Organization!$F:$I,3,FALSE)</f>
        <v>930</v>
      </c>
      <c r="P3245" t="str">
        <f>VLOOKUP($L3245,Map_Organization!$F:$I,4,FALSE)</f>
        <v>8414</v>
      </c>
      <c r="Q3245" t="str">
        <f>VLOOKUP($M3245,Map_GL!$B:$N,11,FALSE)</f>
        <v>779</v>
      </c>
      <c r="R3245" t="str">
        <f>VLOOKUP($M3245,Map_GL!$B:$N,12,FALSE)</f>
        <v>000</v>
      </c>
      <c r="S3245" t="str">
        <f>VLOOKUP($M3245,Map_GL!$B:$N,13,FALSE)</f>
        <v>00</v>
      </c>
      <c r="T3245"/>
    </row>
    <row r="3246" spans="1:20" x14ac:dyDescent="0.25">
      <c r="A3246" t="s">
        <v>8</v>
      </c>
      <c r="B3246" t="s">
        <v>10</v>
      </c>
      <c r="C3246" t="s">
        <v>12</v>
      </c>
      <c r="D3246" t="s">
        <v>14</v>
      </c>
      <c r="E3246" t="s">
        <v>10121</v>
      </c>
      <c r="F3246" t="s">
        <v>6963</v>
      </c>
      <c r="G3246" t="s">
        <v>10191</v>
      </c>
      <c r="H3246" s="9">
        <v>43833</v>
      </c>
      <c r="I3246" s="10">
        <v>0.50555555555555554</v>
      </c>
      <c r="J3246" s="11">
        <v>8.67</v>
      </c>
      <c r="K3246" t="s">
        <v>10122</v>
      </c>
      <c r="L3246" t="str">
        <f t="shared" si="100"/>
        <v>98823001</v>
      </c>
      <c r="M3246" t="str">
        <f t="shared" si="101"/>
        <v>62610001</v>
      </c>
      <c r="N3246" t="str">
        <f>VLOOKUP($L3246,Map_Organization!$F:$I,2,FALSE)</f>
        <v>UA4</v>
      </c>
      <c r="O3246" t="str">
        <f>VLOOKUP($L3246,Map_Organization!$F:$I,3,FALSE)</f>
        <v>930</v>
      </c>
      <c r="P3246" t="str">
        <f>VLOOKUP($L3246,Map_Organization!$F:$I,4,FALSE)</f>
        <v>8414</v>
      </c>
      <c r="Q3246" t="str">
        <f>VLOOKUP($M3246,Map_GL!$B:$N,11,FALSE)</f>
        <v>779</v>
      </c>
      <c r="R3246" t="str">
        <f>VLOOKUP($M3246,Map_GL!$B:$N,12,FALSE)</f>
        <v>000</v>
      </c>
      <c r="S3246" t="str">
        <f>VLOOKUP($M3246,Map_GL!$B:$N,13,FALSE)</f>
        <v>00</v>
      </c>
      <c r="T3246"/>
    </row>
    <row r="3247" spans="1:20" x14ac:dyDescent="0.25">
      <c r="A3247" t="s">
        <v>8</v>
      </c>
      <c r="B3247" t="s">
        <v>10</v>
      </c>
      <c r="C3247" t="s">
        <v>12</v>
      </c>
      <c r="D3247" t="s">
        <v>14</v>
      </c>
      <c r="E3247" t="s">
        <v>10121</v>
      </c>
      <c r="F3247" t="s">
        <v>6963</v>
      </c>
      <c r="G3247" t="s">
        <v>10146</v>
      </c>
      <c r="H3247" s="9">
        <v>43833</v>
      </c>
      <c r="I3247" s="10">
        <v>0.50555555555555554</v>
      </c>
      <c r="J3247" s="11">
        <v>3.0300000000000002</v>
      </c>
      <c r="K3247" t="s">
        <v>10122</v>
      </c>
      <c r="L3247" t="str">
        <f t="shared" si="100"/>
        <v>98823001</v>
      </c>
      <c r="M3247" t="str">
        <f t="shared" si="101"/>
        <v>61620010</v>
      </c>
      <c r="N3247" t="str">
        <f>VLOOKUP($L3247,Map_Organization!$F:$I,2,FALSE)</f>
        <v>UA4</v>
      </c>
      <c r="O3247" t="str">
        <f>VLOOKUP($L3247,Map_Organization!$F:$I,3,FALSE)</f>
        <v>930</v>
      </c>
      <c r="P3247" t="str">
        <f>VLOOKUP($L3247,Map_Organization!$F:$I,4,FALSE)</f>
        <v>8414</v>
      </c>
      <c r="Q3247" t="str">
        <f>VLOOKUP($M3247,Map_GL!$B:$N,11,FALSE)</f>
        <v>794</v>
      </c>
      <c r="R3247" t="str">
        <f>VLOOKUP($M3247,Map_GL!$B:$N,12,FALSE)</f>
        <v>401</v>
      </c>
      <c r="S3247" t="str">
        <f>VLOOKUP($M3247,Map_GL!$B:$N,13,FALSE)</f>
        <v>00</v>
      </c>
      <c r="T3247"/>
    </row>
    <row r="3248" spans="1:20" x14ac:dyDescent="0.25">
      <c r="A3248" t="s">
        <v>8</v>
      </c>
      <c r="B3248" t="s">
        <v>10</v>
      </c>
      <c r="C3248" t="s">
        <v>12</v>
      </c>
      <c r="D3248" t="s">
        <v>14</v>
      </c>
      <c r="E3248" t="s">
        <v>10121</v>
      </c>
      <c r="F3248" t="s">
        <v>6963</v>
      </c>
      <c r="G3248" t="s">
        <v>10260</v>
      </c>
      <c r="H3248" s="9">
        <v>43833</v>
      </c>
      <c r="I3248" s="10">
        <v>0.50555555555555554</v>
      </c>
      <c r="J3248" s="11">
        <v>24.6</v>
      </c>
      <c r="K3248" t="s">
        <v>10122</v>
      </c>
      <c r="L3248" t="str">
        <f t="shared" si="100"/>
        <v>98823001</v>
      </c>
      <c r="M3248" t="str">
        <f t="shared" si="101"/>
        <v>62869022</v>
      </c>
      <c r="N3248" t="str">
        <f>VLOOKUP($L3248,Map_Organization!$F:$I,2,FALSE)</f>
        <v>UA4</v>
      </c>
      <c r="O3248" t="str">
        <f>VLOOKUP($L3248,Map_Organization!$F:$I,3,FALSE)</f>
        <v>930</v>
      </c>
      <c r="P3248" t="str">
        <f>VLOOKUP($L3248,Map_Organization!$F:$I,4,FALSE)</f>
        <v>8414</v>
      </c>
      <c r="Q3248" t="str">
        <f>VLOOKUP($M3248,Map_GL!$B:$N,11,FALSE)</f>
        <v>833</v>
      </c>
      <c r="R3248" t="str">
        <f>VLOOKUP($M3248,Map_GL!$B:$N,12,FALSE)</f>
        <v>401</v>
      </c>
      <c r="S3248" t="str">
        <f>VLOOKUP($M3248,Map_GL!$B:$N,13,FALSE)</f>
        <v>00</v>
      </c>
      <c r="T3248"/>
    </row>
    <row r="3249" spans="1:20" x14ac:dyDescent="0.25">
      <c r="A3249" t="s">
        <v>8</v>
      </c>
      <c r="B3249" t="s">
        <v>10</v>
      </c>
      <c r="C3249" t="s">
        <v>12</v>
      </c>
      <c r="D3249" t="s">
        <v>14</v>
      </c>
      <c r="E3249" t="s">
        <v>10121</v>
      </c>
      <c r="F3249" t="s">
        <v>6963</v>
      </c>
      <c r="G3249" t="s">
        <v>10148</v>
      </c>
      <c r="H3249" s="9">
        <v>43833</v>
      </c>
      <c r="I3249" s="10">
        <v>0.50555555555555554</v>
      </c>
      <c r="J3249" s="11">
        <v>-3.0300000000000002</v>
      </c>
      <c r="K3249" t="s">
        <v>10122</v>
      </c>
      <c r="L3249" t="str">
        <f t="shared" si="100"/>
        <v>98823001</v>
      </c>
      <c r="M3249" t="str">
        <f t="shared" si="101"/>
        <v>61620010</v>
      </c>
      <c r="N3249" t="str">
        <f>VLOOKUP($L3249,Map_Organization!$F:$I,2,FALSE)</f>
        <v>UA4</v>
      </c>
      <c r="O3249" t="str">
        <f>VLOOKUP($L3249,Map_Organization!$F:$I,3,FALSE)</f>
        <v>930</v>
      </c>
      <c r="P3249" t="str">
        <f>VLOOKUP($L3249,Map_Organization!$F:$I,4,FALSE)</f>
        <v>8414</v>
      </c>
      <c r="Q3249" t="str">
        <f>VLOOKUP($M3249,Map_GL!$B:$N,11,FALSE)</f>
        <v>794</v>
      </c>
      <c r="R3249" t="str">
        <f>VLOOKUP($M3249,Map_GL!$B:$N,12,FALSE)</f>
        <v>401</v>
      </c>
      <c r="S3249" t="str">
        <f>VLOOKUP($M3249,Map_GL!$B:$N,13,FALSE)</f>
        <v>00</v>
      </c>
      <c r="T3249"/>
    </row>
    <row r="3250" spans="1:20" x14ac:dyDescent="0.25">
      <c r="A3250" t="s">
        <v>8</v>
      </c>
      <c r="B3250" t="s">
        <v>10</v>
      </c>
      <c r="C3250" t="s">
        <v>12</v>
      </c>
      <c r="D3250" t="s">
        <v>14</v>
      </c>
      <c r="E3250" t="s">
        <v>10121</v>
      </c>
      <c r="F3250" t="s">
        <v>6963</v>
      </c>
      <c r="G3250" t="s">
        <v>10151</v>
      </c>
      <c r="H3250" s="9">
        <v>43833</v>
      </c>
      <c r="I3250" s="10">
        <v>0.50555555555555554</v>
      </c>
      <c r="J3250" s="11">
        <v>0.48</v>
      </c>
      <c r="K3250" t="s">
        <v>10122</v>
      </c>
      <c r="L3250" t="str">
        <f t="shared" si="100"/>
        <v>98823001</v>
      </c>
      <c r="M3250" t="str">
        <f t="shared" si="101"/>
        <v>75431003</v>
      </c>
      <c r="N3250" t="str">
        <f>VLOOKUP($L3250,Map_Organization!$F:$I,2,FALSE)</f>
        <v>UA4</v>
      </c>
      <c r="O3250" t="str">
        <f>VLOOKUP($L3250,Map_Organization!$F:$I,3,FALSE)</f>
        <v>930</v>
      </c>
      <c r="P3250" t="str">
        <f>VLOOKUP($L3250,Map_Organization!$F:$I,4,FALSE)</f>
        <v>8414</v>
      </c>
      <c r="Q3250" t="str">
        <f>VLOOKUP($M3250,Map_GL!$B:$N,11,FALSE)</f>
        <v>790</v>
      </c>
      <c r="R3250" t="str">
        <f>VLOOKUP($M3250,Map_GL!$B:$N,12,FALSE)</f>
        <v>000</v>
      </c>
      <c r="S3250" t="str">
        <f>VLOOKUP($M3250,Map_GL!$B:$N,13,FALSE)</f>
        <v>00</v>
      </c>
      <c r="T3250"/>
    </row>
    <row r="3251" spans="1:20" x14ac:dyDescent="0.25">
      <c r="A3251" t="s">
        <v>8</v>
      </c>
      <c r="B3251" t="s">
        <v>10</v>
      </c>
      <c r="C3251" t="s">
        <v>12</v>
      </c>
      <c r="D3251" t="s">
        <v>14</v>
      </c>
      <c r="E3251" t="s">
        <v>10121</v>
      </c>
      <c r="F3251" t="s">
        <v>10119</v>
      </c>
      <c r="G3251" t="s">
        <v>10224</v>
      </c>
      <c r="H3251" s="9">
        <v>43833</v>
      </c>
      <c r="I3251" s="10">
        <v>0.50555555555555554</v>
      </c>
      <c r="J3251" s="11">
        <v>4583.3999999999996</v>
      </c>
      <c r="K3251" t="s">
        <v>10122</v>
      </c>
      <c r="L3251" t="str">
        <f t="shared" si="100"/>
        <v>98822043</v>
      </c>
      <c r="M3251" t="str">
        <f t="shared" si="101"/>
        <v>64100100</v>
      </c>
      <c r="N3251" t="str">
        <f>VLOOKUP($L3251,Map_Organization!$F:$I,2,FALSE)</f>
        <v>UJE</v>
      </c>
      <c r="O3251" t="str">
        <f>VLOOKUP($L3251,Map_Organization!$F:$I,3,FALSE)</f>
        <v>930</v>
      </c>
      <c r="P3251" t="str">
        <f>VLOOKUP($L3251,Map_Organization!$F:$I,4,FALSE)</f>
        <v>8414</v>
      </c>
      <c r="Q3251" t="str">
        <f>VLOOKUP($M3251,Map_GL!$B:$N,11,FALSE)</f>
        <v>75B</v>
      </c>
      <c r="R3251" t="str">
        <f>VLOOKUP($M3251,Map_GL!$B:$N,12,FALSE)</f>
        <v>000</v>
      </c>
      <c r="S3251" t="str">
        <f>VLOOKUP($M3251,Map_GL!$B:$N,13,FALSE)</f>
        <v>00</v>
      </c>
      <c r="T3251"/>
    </row>
    <row r="3252" spans="1:20" x14ac:dyDescent="0.25">
      <c r="A3252" t="s">
        <v>8</v>
      </c>
      <c r="B3252" t="s">
        <v>10</v>
      </c>
      <c r="C3252" t="s">
        <v>12</v>
      </c>
      <c r="D3252" t="s">
        <v>14</v>
      </c>
      <c r="E3252" t="s">
        <v>10121</v>
      </c>
      <c r="F3252" t="s">
        <v>10119</v>
      </c>
      <c r="G3252" t="s">
        <v>10225</v>
      </c>
      <c r="H3252" s="9">
        <v>43833</v>
      </c>
      <c r="I3252" s="10">
        <v>0.50555555555555554</v>
      </c>
      <c r="J3252" s="11">
        <v>-1230.5</v>
      </c>
      <c r="K3252" t="s">
        <v>10122</v>
      </c>
      <c r="L3252" t="str">
        <f t="shared" si="100"/>
        <v>98822043</v>
      </c>
      <c r="M3252" t="str">
        <f t="shared" si="101"/>
        <v>64100110</v>
      </c>
      <c r="N3252" t="str">
        <f>VLOOKUP($L3252,Map_Organization!$F:$I,2,FALSE)</f>
        <v>UJE</v>
      </c>
      <c r="O3252" t="str">
        <f>VLOOKUP($L3252,Map_Organization!$F:$I,3,FALSE)</f>
        <v>930</v>
      </c>
      <c r="P3252" t="str">
        <f>VLOOKUP($L3252,Map_Organization!$F:$I,4,FALSE)</f>
        <v>8414</v>
      </c>
      <c r="Q3252" t="str">
        <f>VLOOKUP($M3252,Map_GL!$B:$N,11,FALSE)</f>
        <v>75B</v>
      </c>
      <c r="R3252" t="str">
        <f>VLOOKUP($M3252,Map_GL!$B:$N,12,FALSE)</f>
        <v>000</v>
      </c>
      <c r="S3252" t="str">
        <f>VLOOKUP($M3252,Map_GL!$B:$N,13,FALSE)</f>
        <v>00</v>
      </c>
      <c r="T3252"/>
    </row>
    <row r="3253" spans="1:20" x14ac:dyDescent="0.25">
      <c r="A3253" t="s">
        <v>8</v>
      </c>
      <c r="B3253" t="s">
        <v>10</v>
      </c>
      <c r="C3253" t="s">
        <v>12</v>
      </c>
      <c r="D3253" t="s">
        <v>14</v>
      </c>
      <c r="E3253" t="s">
        <v>10121</v>
      </c>
      <c r="F3253" t="s">
        <v>10119</v>
      </c>
      <c r="G3253" t="s">
        <v>10261</v>
      </c>
      <c r="H3253" s="9">
        <v>43833</v>
      </c>
      <c r="I3253" s="10">
        <v>0.50555555555555554</v>
      </c>
      <c r="J3253" s="11">
        <v>147.6</v>
      </c>
      <c r="K3253" t="s">
        <v>10122</v>
      </c>
      <c r="L3253" t="str">
        <f t="shared" si="100"/>
        <v>98822043</v>
      </c>
      <c r="M3253" t="str">
        <f t="shared" si="101"/>
        <v>64100300</v>
      </c>
      <c r="N3253" t="str">
        <f>VLOOKUP($L3253,Map_Organization!$F:$I,2,FALSE)</f>
        <v>UJE</v>
      </c>
      <c r="O3253" t="str">
        <f>VLOOKUP($L3253,Map_Organization!$F:$I,3,FALSE)</f>
        <v>930</v>
      </c>
      <c r="P3253" t="str">
        <f>VLOOKUP($L3253,Map_Organization!$F:$I,4,FALSE)</f>
        <v>8414</v>
      </c>
      <c r="Q3253" t="str">
        <f>VLOOKUP($M3253,Map_GL!$B:$N,11,FALSE)</f>
        <v>75B</v>
      </c>
      <c r="R3253" t="str">
        <f>VLOOKUP($M3253,Map_GL!$B:$N,12,FALSE)</f>
        <v>000</v>
      </c>
      <c r="S3253" t="str">
        <f>VLOOKUP($M3253,Map_GL!$B:$N,13,FALSE)</f>
        <v>00</v>
      </c>
      <c r="T3253"/>
    </row>
    <row r="3254" spans="1:20" x14ac:dyDescent="0.25">
      <c r="A3254" t="s">
        <v>8</v>
      </c>
      <c r="B3254" t="s">
        <v>10</v>
      </c>
      <c r="C3254" t="s">
        <v>12</v>
      </c>
      <c r="D3254" t="s">
        <v>14</v>
      </c>
      <c r="E3254" t="s">
        <v>10121</v>
      </c>
      <c r="F3254" t="s">
        <v>10119</v>
      </c>
      <c r="G3254" t="s">
        <v>10227</v>
      </c>
      <c r="H3254" s="9">
        <v>43833</v>
      </c>
      <c r="I3254" s="10">
        <v>0.50555555555555554</v>
      </c>
      <c r="J3254" s="11">
        <v>240</v>
      </c>
      <c r="K3254" t="s">
        <v>10122</v>
      </c>
      <c r="L3254" t="str">
        <f t="shared" si="100"/>
        <v>98822043</v>
      </c>
      <c r="M3254" t="str">
        <f t="shared" si="101"/>
        <v>64100520</v>
      </c>
      <c r="N3254" t="str">
        <f>VLOOKUP($L3254,Map_Organization!$F:$I,2,FALSE)</f>
        <v>UJE</v>
      </c>
      <c r="O3254" t="str">
        <f>VLOOKUP($L3254,Map_Organization!$F:$I,3,FALSE)</f>
        <v>930</v>
      </c>
      <c r="P3254" t="str">
        <f>VLOOKUP($L3254,Map_Organization!$F:$I,4,FALSE)</f>
        <v>8414</v>
      </c>
      <c r="Q3254" t="str">
        <f>VLOOKUP($M3254,Map_GL!$B:$N,11,FALSE)</f>
        <v>75B</v>
      </c>
      <c r="R3254" t="str">
        <f>VLOOKUP($M3254,Map_GL!$B:$N,12,FALSE)</f>
        <v>000</v>
      </c>
      <c r="S3254" t="str">
        <f>VLOOKUP($M3254,Map_GL!$B:$N,13,FALSE)</f>
        <v>00</v>
      </c>
      <c r="T3254"/>
    </row>
    <row r="3255" spans="1:20" x14ac:dyDescent="0.25">
      <c r="A3255" t="s">
        <v>8</v>
      </c>
      <c r="B3255" t="s">
        <v>10</v>
      </c>
      <c r="C3255" t="s">
        <v>12</v>
      </c>
      <c r="D3255" t="s">
        <v>14</v>
      </c>
      <c r="E3255" t="s">
        <v>10121</v>
      </c>
      <c r="F3255" t="s">
        <v>10119</v>
      </c>
      <c r="G3255" t="s">
        <v>10228</v>
      </c>
      <c r="H3255" s="9">
        <v>43833</v>
      </c>
      <c r="I3255" s="10">
        <v>0.50555555555555554</v>
      </c>
      <c r="J3255" s="11">
        <v>1483.8</v>
      </c>
      <c r="K3255" t="s">
        <v>10122</v>
      </c>
      <c r="L3255" t="str">
        <f t="shared" si="100"/>
        <v>98822043</v>
      </c>
      <c r="M3255" t="str">
        <f t="shared" si="101"/>
        <v>64106031</v>
      </c>
      <c r="N3255" t="str">
        <f>VLOOKUP($L3255,Map_Organization!$F:$I,2,FALSE)</f>
        <v>UJE</v>
      </c>
      <c r="O3255" t="str">
        <f>VLOOKUP($L3255,Map_Organization!$F:$I,3,FALSE)</f>
        <v>930</v>
      </c>
      <c r="P3255" t="str">
        <f>VLOOKUP($L3255,Map_Organization!$F:$I,4,FALSE)</f>
        <v>8414</v>
      </c>
      <c r="Q3255" t="str">
        <f>VLOOKUP($M3255,Map_GL!$B:$N,11,FALSE)</f>
        <v>75B</v>
      </c>
      <c r="R3255" t="str">
        <f>VLOOKUP($M3255,Map_GL!$B:$N,12,FALSE)</f>
        <v>000</v>
      </c>
      <c r="S3255" t="str">
        <f>VLOOKUP($M3255,Map_GL!$B:$N,13,FALSE)</f>
        <v>00</v>
      </c>
      <c r="T3255"/>
    </row>
    <row r="3256" spans="1:20" x14ac:dyDescent="0.25">
      <c r="A3256" t="s">
        <v>8</v>
      </c>
      <c r="B3256" t="s">
        <v>10</v>
      </c>
      <c r="C3256" t="s">
        <v>12</v>
      </c>
      <c r="D3256" t="s">
        <v>14</v>
      </c>
      <c r="E3256" t="s">
        <v>10121</v>
      </c>
      <c r="F3256" t="s">
        <v>10119</v>
      </c>
      <c r="G3256" t="s">
        <v>10229</v>
      </c>
      <c r="H3256" s="9">
        <v>43833</v>
      </c>
      <c r="I3256" s="10">
        <v>0.50555555555555554</v>
      </c>
      <c r="J3256" s="11">
        <v>12.51</v>
      </c>
      <c r="K3256" t="s">
        <v>10122</v>
      </c>
      <c r="L3256" t="str">
        <f t="shared" si="100"/>
        <v>98822043</v>
      </c>
      <c r="M3256" t="str">
        <f t="shared" si="101"/>
        <v>64502021</v>
      </c>
      <c r="N3256" t="str">
        <f>VLOOKUP($L3256,Map_Organization!$F:$I,2,FALSE)</f>
        <v>UJE</v>
      </c>
      <c r="O3256" t="str">
        <f>VLOOKUP($L3256,Map_Organization!$F:$I,3,FALSE)</f>
        <v>930</v>
      </c>
      <c r="P3256" t="str">
        <f>VLOOKUP($L3256,Map_Organization!$F:$I,4,FALSE)</f>
        <v>8414</v>
      </c>
      <c r="Q3256" t="str">
        <f>VLOOKUP($M3256,Map_GL!$B:$N,11,FALSE)</f>
        <v>75B</v>
      </c>
      <c r="R3256" t="str">
        <f>VLOOKUP($M3256,Map_GL!$B:$N,12,FALSE)</f>
        <v>000</v>
      </c>
      <c r="S3256" t="str">
        <f>VLOOKUP($M3256,Map_GL!$B:$N,13,FALSE)</f>
        <v>00</v>
      </c>
      <c r="T3256"/>
    </row>
    <row r="3257" spans="1:20" x14ac:dyDescent="0.25">
      <c r="A3257" t="s">
        <v>8</v>
      </c>
      <c r="B3257" t="s">
        <v>10</v>
      </c>
      <c r="C3257" t="s">
        <v>12</v>
      </c>
      <c r="D3257" t="s">
        <v>14</v>
      </c>
      <c r="E3257" t="s">
        <v>10121</v>
      </c>
      <c r="F3257" t="s">
        <v>10119</v>
      </c>
      <c r="G3257" t="s">
        <v>10230</v>
      </c>
      <c r="H3257" s="9">
        <v>43833</v>
      </c>
      <c r="I3257" s="10">
        <v>0.50555555555555554</v>
      </c>
      <c r="J3257" s="11">
        <v>-1.8599999999999994</v>
      </c>
      <c r="K3257" t="s">
        <v>10122</v>
      </c>
      <c r="L3257" t="str">
        <f t="shared" si="100"/>
        <v>98822043</v>
      </c>
      <c r="M3257" t="str">
        <f t="shared" si="101"/>
        <v>64503001</v>
      </c>
      <c r="N3257" t="str">
        <f>VLOOKUP($L3257,Map_Organization!$F:$I,2,FALSE)</f>
        <v>UJE</v>
      </c>
      <c r="O3257" t="str">
        <f>VLOOKUP($L3257,Map_Organization!$F:$I,3,FALSE)</f>
        <v>930</v>
      </c>
      <c r="P3257" t="str">
        <f>VLOOKUP($L3257,Map_Organization!$F:$I,4,FALSE)</f>
        <v>8414</v>
      </c>
      <c r="Q3257" t="str">
        <f>VLOOKUP($M3257,Map_GL!$B:$N,11,FALSE)</f>
        <v>75B</v>
      </c>
      <c r="R3257" t="str">
        <f>VLOOKUP($M3257,Map_GL!$B:$N,12,FALSE)</f>
        <v>000</v>
      </c>
      <c r="S3257" t="str">
        <f>VLOOKUP($M3257,Map_GL!$B:$N,13,FALSE)</f>
        <v>00</v>
      </c>
      <c r="T3257"/>
    </row>
    <row r="3258" spans="1:20" x14ac:dyDescent="0.25">
      <c r="A3258" t="s">
        <v>8</v>
      </c>
      <c r="B3258" t="s">
        <v>10</v>
      </c>
      <c r="C3258" t="s">
        <v>12</v>
      </c>
      <c r="D3258" t="s">
        <v>14</v>
      </c>
      <c r="E3258" t="s">
        <v>10121</v>
      </c>
      <c r="F3258" t="s">
        <v>10119</v>
      </c>
      <c r="G3258" t="s">
        <v>10231</v>
      </c>
      <c r="H3258" s="9">
        <v>43833</v>
      </c>
      <c r="I3258" s="10">
        <v>0.50555555555555554</v>
      </c>
      <c r="J3258" s="11">
        <v>120.09</v>
      </c>
      <c r="K3258" t="s">
        <v>10122</v>
      </c>
      <c r="L3258" t="str">
        <f t="shared" si="100"/>
        <v>98822043</v>
      </c>
      <c r="M3258" t="str">
        <f t="shared" si="101"/>
        <v>61620003</v>
      </c>
      <c r="N3258" t="str">
        <f>VLOOKUP($L3258,Map_Organization!$F:$I,2,FALSE)</f>
        <v>UJE</v>
      </c>
      <c r="O3258" t="str">
        <f>VLOOKUP($L3258,Map_Organization!$F:$I,3,FALSE)</f>
        <v>930</v>
      </c>
      <c r="P3258" t="str">
        <f>VLOOKUP($L3258,Map_Organization!$F:$I,4,FALSE)</f>
        <v>8414</v>
      </c>
      <c r="Q3258" t="str">
        <f>VLOOKUP($M3258,Map_GL!$B:$N,11,FALSE)</f>
        <v>794</v>
      </c>
      <c r="R3258" t="str">
        <f>VLOOKUP($M3258,Map_GL!$B:$N,12,FALSE)</f>
        <v>401</v>
      </c>
      <c r="S3258" t="str">
        <f>VLOOKUP($M3258,Map_GL!$B:$N,13,FALSE)</f>
        <v>00</v>
      </c>
      <c r="T3258"/>
    </row>
    <row r="3259" spans="1:20" x14ac:dyDescent="0.25">
      <c r="A3259" t="s">
        <v>8</v>
      </c>
      <c r="B3259" t="s">
        <v>10</v>
      </c>
      <c r="C3259" t="s">
        <v>12</v>
      </c>
      <c r="D3259" t="s">
        <v>14</v>
      </c>
      <c r="E3259" t="s">
        <v>10121</v>
      </c>
      <c r="F3259" t="s">
        <v>10119</v>
      </c>
      <c r="G3259" t="s">
        <v>10232</v>
      </c>
      <c r="H3259" s="9">
        <v>43833</v>
      </c>
      <c r="I3259" s="10">
        <v>0.50555555555555554</v>
      </c>
      <c r="J3259" s="11">
        <v>35.78</v>
      </c>
      <c r="K3259" t="s">
        <v>10122</v>
      </c>
      <c r="L3259" t="str">
        <f t="shared" si="100"/>
        <v>98822043</v>
      </c>
      <c r="M3259" t="str">
        <f t="shared" si="101"/>
        <v>64501011</v>
      </c>
      <c r="N3259" t="str">
        <f>VLOOKUP($L3259,Map_Organization!$F:$I,2,FALSE)</f>
        <v>UJE</v>
      </c>
      <c r="O3259" t="str">
        <f>VLOOKUP($L3259,Map_Organization!$F:$I,3,FALSE)</f>
        <v>930</v>
      </c>
      <c r="P3259" t="str">
        <f>VLOOKUP($L3259,Map_Organization!$F:$I,4,FALSE)</f>
        <v>8414</v>
      </c>
      <c r="Q3259" t="str">
        <f>VLOOKUP($M3259,Map_GL!$B:$N,11,FALSE)</f>
        <v>75B</v>
      </c>
      <c r="R3259" t="str">
        <f>VLOOKUP($M3259,Map_GL!$B:$N,12,FALSE)</f>
        <v>000</v>
      </c>
      <c r="S3259" t="str">
        <f>VLOOKUP($M3259,Map_GL!$B:$N,13,FALSE)</f>
        <v>00</v>
      </c>
      <c r="T3259"/>
    </row>
    <row r="3260" spans="1:20" x14ac:dyDescent="0.25">
      <c r="A3260" t="s">
        <v>8</v>
      </c>
      <c r="B3260" t="s">
        <v>10</v>
      </c>
      <c r="C3260" t="s">
        <v>12</v>
      </c>
      <c r="D3260" t="s">
        <v>14</v>
      </c>
      <c r="E3260" t="s">
        <v>10121</v>
      </c>
      <c r="F3260" t="s">
        <v>10119</v>
      </c>
      <c r="G3260" t="s">
        <v>10233</v>
      </c>
      <c r="H3260" s="9">
        <v>43833</v>
      </c>
      <c r="I3260" s="10">
        <v>0.50555555555555554</v>
      </c>
      <c r="J3260" s="11">
        <v>-135.36000000000001</v>
      </c>
      <c r="K3260" t="s">
        <v>10122</v>
      </c>
      <c r="L3260" t="str">
        <f t="shared" si="100"/>
        <v>98822043</v>
      </c>
      <c r="M3260" t="str">
        <f t="shared" si="101"/>
        <v>64501111</v>
      </c>
      <c r="N3260" t="str">
        <f>VLOOKUP($L3260,Map_Organization!$F:$I,2,FALSE)</f>
        <v>UJE</v>
      </c>
      <c r="O3260" t="str">
        <f>VLOOKUP($L3260,Map_Organization!$F:$I,3,FALSE)</f>
        <v>930</v>
      </c>
      <c r="P3260" t="str">
        <f>VLOOKUP($L3260,Map_Organization!$F:$I,4,FALSE)</f>
        <v>8414</v>
      </c>
      <c r="Q3260" t="str">
        <f>VLOOKUP($M3260,Map_GL!$B:$N,11,FALSE)</f>
        <v>75B</v>
      </c>
      <c r="R3260" t="str">
        <f>VLOOKUP($M3260,Map_GL!$B:$N,12,FALSE)</f>
        <v>000</v>
      </c>
      <c r="S3260" t="str">
        <f>VLOOKUP($M3260,Map_GL!$B:$N,13,FALSE)</f>
        <v>00</v>
      </c>
      <c r="T3260"/>
    </row>
    <row r="3261" spans="1:20" x14ac:dyDescent="0.25">
      <c r="A3261" t="s">
        <v>8</v>
      </c>
      <c r="B3261" t="s">
        <v>10</v>
      </c>
      <c r="C3261" t="s">
        <v>12</v>
      </c>
      <c r="D3261" t="s">
        <v>14</v>
      </c>
      <c r="E3261" t="s">
        <v>10121</v>
      </c>
      <c r="F3261" t="s">
        <v>10119</v>
      </c>
      <c r="G3261" t="s">
        <v>10234</v>
      </c>
      <c r="H3261" s="9">
        <v>43833</v>
      </c>
      <c r="I3261" s="10">
        <v>0.50555555555555554</v>
      </c>
      <c r="J3261" s="11">
        <v>380.28</v>
      </c>
      <c r="K3261" t="s">
        <v>10122</v>
      </c>
      <c r="L3261" t="str">
        <f t="shared" si="100"/>
        <v>98822043</v>
      </c>
      <c r="M3261" t="str">
        <f t="shared" si="101"/>
        <v>64501611</v>
      </c>
      <c r="N3261" t="str">
        <f>VLOOKUP($L3261,Map_Organization!$F:$I,2,FALSE)</f>
        <v>UJE</v>
      </c>
      <c r="O3261" t="str">
        <f>VLOOKUP($L3261,Map_Organization!$F:$I,3,FALSE)</f>
        <v>930</v>
      </c>
      <c r="P3261" t="str">
        <f>VLOOKUP($L3261,Map_Organization!$F:$I,4,FALSE)</f>
        <v>8414</v>
      </c>
      <c r="Q3261" t="str">
        <f>VLOOKUP($M3261,Map_GL!$B:$N,11,FALSE)</f>
        <v>75B</v>
      </c>
      <c r="R3261" t="str">
        <f>VLOOKUP($M3261,Map_GL!$B:$N,12,FALSE)</f>
        <v>000</v>
      </c>
      <c r="S3261" t="str">
        <f>VLOOKUP($M3261,Map_GL!$B:$N,13,FALSE)</f>
        <v>00</v>
      </c>
      <c r="T3261"/>
    </row>
    <row r="3262" spans="1:20" x14ac:dyDescent="0.25">
      <c r="A3262" t="s">
        <v>8</v>
      </c>
      <c r="B3262" t="s">
        <v>10</v>
      </c>
      <c r="C3262" t="s">
        <v>12</v>
      </c>
      <c r="D3262" t="s">
        <v>14</v>
      </c>
      <c r="E3262" t="s">
        <v>10121</v>
      </c>
      <c r="F3262" t="s">
        <v>10119</v>
      </c>
      <c r="G3262" t="s">
        <v>10235</v>
      </c>
      <c r="H3262" s="9">
        <v>43833</v>
      </c>
      <c r="I3262" s="10">
        <v>0.50555555555555554</v>
      </c>
      <c r="J3262" s="11">
        <v>20.190000000000001</v>
      </c>
      <c r="K3262" t="s">
        <v>10122</v>
      </c>
      <c r="L3262" t="str">
        <f t="shared" si="100"/>
        <v>98822043</v>
      </c>
      <c r="M3262" t="str">
        <f t="shared" si="101"/>
        <v>64501621</v>
      </c>
      <c r="N3262" t="str">
        <f>VLOOKUP($L3262,Map_Organization!$F:$I,2,FALSE)</f>
        <v>UJE</v>
      </c>
      <c r="O3262" t="str">
        <f>VLOOKUP($L3262,Map_Organization!$F:$I,3,FALSE)</f>
        <v>930</v>
      </c>
      <c r="P3262" t="str">
        <f>VLOOKUP($L3262,Map_Organization!$F:$I,4,FALSE)</f>
        <v>8414</v>
      </c>
      <c r="Q3262" t="str">
        <f>VLOOKUP($M3262,Map_GL!$B:$N,11,FALSE)</f>
        <v>75B</v>
      </c>
      <c r="R3262" t="str">
        <f>VLOOKUP($M3262,Map_GL!$B:$N,12,FALSE)</f>
        <v>000</v>
      </c>
      <c r="S3262" t="str">
        <f>VLOOKUP($M3262,Map_GL!$B:$N,13,FALSE)</f>
        <v>00</v>
      </c>
      <c r="T3262"/>
    </row>
    <row r="3263" spans="1:20" x14ac:dyDescent="0.25">
      <c r="A3263" t="s">
        <v>8</v>
      </c>
      <c r="B3263" t="s">
        <v>10</v>
      </c>
      <c r="C3263" t="s">
        <v>12</v>
      </c>
      <c r="D3263" t="s">
        <v>14</v>
      </c>
      <c r="E3263" t="s">
        <v>10121</v>
      </c>
      <c r="F3263" t="s">
        <v>10119</v>
      </c>
      <c r="G3263" t="s">
        <v>10236</v>
      </c>
      <c r="H3263" s="9">
        <v>43833</v>
      </c>
      <c r="I3263" s="10">
        <v>0.50555555555555554</v>
      </c>
      <c r="J3263" s="11">
        <v>116.73</v>
      </c>
      <c r="K3263" t="s">
        <v>10122</v>
      </c>
      <c r="L3263" t="str">
        <f t="shared" si="100"/>
        <v>98822043</v>
      </c>
      <c r="M3263" t="str">
        <f t="shared" si="101"/>
        <v>64501631</v>
      </c>
      <c r="N3263" t="str">
        <f>VLOOKUP($L3263,Map_Organization!$F:$I,2,FALSE)</f>
        <v>UJE</v>
      </c>
      <c r="O3263" t="str">
        <f>VLOOKUP($L3263,Map_Organization!$F:$I,3,FALSE)</f>
        <v>930</v>
      </c>
      <c r="P3263" t="str">
        <f>VLOOKUP($L3263,Map_Organization!$F:$I,4,FALSE)</f>
        <v>8414</v>
      </c>
      <c r="Q3263" t="str">
        <f>VLOOKUP($M3263,Map_GL!$B:$N,11,FALSE)</f>
        <v>75B</v>
      </c>
      <c r="R3263" t="str">
        <f>VLOOKUP($M3263,Map_GL!$B:$N,12,FALSE)</f>
        <v>000</v>
      </c>
      <c r="S3263" t="str">
        <f>VLOOKUP($M3263,Map_GL!$B:$N,13,FALSE)</f>
        <v>00</v>
      </c>
      <c r="T3263"/>
    </row>
    <row r="3264" spans="1:20" x14ac:dyDescent="0.25">
      <c r="A3264" t="s">
        <v>8</v>
      </c>
      <c r="B3264" t="s">
        <v>10</v>
      </c>
      <c r="C3264" t="s">
        <v>12</v>
      </c>
      <c r="D3264" t="s">
        <v>14</v>
      </c>
      <c r="E3264" t="s">
        <v>10121</v>
      </c>
      <c r="F3264" t="s">
        <v>10119</v>
      </c>
      <c r="G3264" t="s">
        <v>10237</v>
      </c>
      <c r="H3264" s="9">
        <v>43833</v>
      </c>
      <c r="I3264" s="10">
        <v>0.50555555555555554</v>
      </c>
      <c r="J3264" s="11">
        <v>-1483.8</v>
      </c>
      <c r="K3264" t="s">
        <v>10122</v>
      </c>
      <c r="L3264" t="str">
        <f t="shared" si="100"/>
        <v>98822043</v>
      </c>
      <c r="M3264" t="str">
        <f t="shared" si="101"/>
        <v>64106031</v>
      </c>
      <c r="N3264" t="str">
        <f>VLOOKUP($L3264,Map_Organization!$F:$I,2,FALSE)</f>
        <v>UJE</v>
      </c>
      <c r="O3264" t="str">
        <f>VLOOKUP($L3264,Map_Organization!$F:$I,3,FALSE)</f>
        <v>930</v>
      </c>
      <c r="P3264" t="str">
        <f>VLOOKUP($L3264,Map_Organization!$F:$I,4,FALSE)</f>
        <v>8414</v>
      </c>
      <c r="Q3264" t="str">
        <f>VLOOKUP($M3264,Map_GL!$B:$N,11,FALSE)</f>
        <v>75B</v>
      </c>
      <c r="R3264" t="str">
        <f>VLOOKUP($M3264,Map_GL!$B:$N,12,FALSE)</f>
        <v>000</v>
      </c>
      <c r="S3264" t="str">
        <f>VLOOKUP($M3264,Map_GL!$B:$N,13,FALSE)</f>
        <v>00</v>
      </c>
      <c r="T3264"/>
    </row>
    <row r="3265" spans="1:20" x14ac:dyDescent="0.25">
      <c r="A3265" t="s">
        <v>8</v>
      </c>
      <c r="B3265" t="s">
        <v>10</v>
      </c>
      <c r="C3265" t="s">
        <v>12</v>
      </c>
      <c r="D3265" t="s">
        <v>14</v>
      </c>
      <c r="E3265" t="s">
        <v>10121</v>
      </c>
      <c r="F3265" t="s">
        <v>10119</v>
      </c>
      <c r="G3265" t="s">
        <v>10238</v>
      </c>
      <c r="H3265" s="9">
        <v>43833</v>
      </c>
      <c r="I3265" s="10">
        <v>0.50555555555555554</v>
      </c>
      <c r="J3265" s="11">
        <v>1483.8</v>
      </c>
      <c r="K3265" t="s">
        <v>10122</v>
      </c>
      <c r="L3265" t="str">
        <f t="shared" si="100"/>
        <v>98822043</v>
      </c>
      <c r="M3265" t="str">
        <f t="shared" si="101"/>
        <v>64106030</v>
      </c>
      <c r="N3265" t="str">
        <f>VLOOKUP($L3265,Map_Organization!$F:$I,2,FALSE)</f>
        <v>UJE</v>
      </c>
      <c r="O3265" t="str">
        <f>VLOOKUP($L3265,Map_Organization!$F:$I,3,FALSE)</f>
        <v>930</v>
      </c>
      <c r="P3265" t="str">
        <f>VLOOKUP($L3265,Map_Organization!$F:$I,4,FALSE)</f>
        <v>8414</v>
      </c>
      <c r="Q3265" t="str">
        <f>VLOOKUP($M3265,Map_GL!$B:$N,11,FALSE)</f>
        <v>75B</v>
      </c>
      <c r="R3265" t="str">
        <f>VLOOKUP($M3265,Map_GL!$B:$N,12,FALSE)</f>
        <v>000</v>
      </c>
      <c r="S3265" t="str">
        <f>VLOOKUP($M3265,Map_GL!$B:$N,13,FALSE)</f>
        <v>00</v>
      </c>
      <c r="T3265"/>
    </row>
    <row r="3266" spans="1:20" x14ac:dyDescent="0.25">
      <c r="A3266" t="s">
        <v>8</v>
      </c>
      <c r="B3266" t="s">
        <v>10</v>
      </c>
      <c r="C3266" t="s">
        <v>12</v>
      </c>
      <c r="D3266" t="s">
        <v>14</v>
      </c>
      <c r="E3266" t="s">
        <v>10121</v>
      </c>
      <c r="F3266" t="s">
        <v>10119</v>
      </c>
      <c r="G3266" t="s">
        <v>10239</v>
      </c>
      <c r="H3266" s="9">
        <v>43833</v>
      </c>
      <c r="I3266" s="10">
        <v>0.50555555555555554</v>
      </c>
      <c r="J3266" s="11">
        <v>-12.51</v>
      </c>
      <c r="K3266" t="s">
        <v>10122</v>
      </c>
      <c r="L3266" t="str">
        <f t="shared" si="100"/>
        <v>98822043</v>
      </c>
      <c r="M3266" t="str">
        <f t="shared" si="101"/>
        <v>64502021</v>
      </c>
      <c r="N3266" t="str">
        <f>VLOOKUP($L3266,Map_Organization!$F:$I,2,FALSE)</f>
        <v>UJE</v>
      </c>
      <c r="O3266" t="str">
        <f>VLOOKUP($L3266,Map_Organization!$F:$I,3,FALSE)</f>
        <v>930</v>
      </c>
      <c r="P3266" t="str">
        <f>VLOOKUP($L3266,Map_Organization!$F:$I,4,FALSE)</f>
        <v>8414</v>
      </c>
      <c r="Q3266" t="str">
        <f>VLOOKUP($M3266,Map_GL!$B:$N,11,FALSE)</f>
        <v>75B</v>
      </c>
      <c r="R3266" t="str">
        <f>VLOOKUP($M3266,Map_GL!$B:$N,12,FALSE)</f>
        <v>000</v>
      </c>
      <c r="S3266" t="str">
        <f>VLOOKUP($M3266,Map_GL!$B:$N,13,FALSE)</f>
        <v>00</v>
      </c>
      <c r="T3266"/>
    </row>
    <row r="3267" spans="1:20" x14ac:dyDescent="0.25">
      <c r="A3267" t="s">
        <v>8</v>
      </c>
      <c r="B3267" t="s">
        <v>10</v>
      </c>
      <c r="C3267" t="s">
        <v>12</v>
      </c>
      <c r="D3267" t="s">
        <v>14</v>
      </c>
      <c r="E3267" t="s">
        <v>10121</v>
      </c>
      <c r="F3267" t="s">
        <v>10119</v>
      </c>
      <c r="G3267" t="s">
        <v>10240</v>
      </c>
      <c r="H3267" s="9">
        <v>43833</v>
      </c>
      <c r="I3267" s="10">
        <v>0.50555555555555554</v>
      </c>
      <c r="J3267" s="11">
        <v>1.8599999999999994</v>
      </c>
      <c r="K3267" t="s">
        <v>10122</v>
      </c>
      <c r="L3267" t="str">
        <f t="shared" si="100"/>
        <v>98822043</v>
      </c>
      <c r="M3267" t="str">
        <f t="shared" si="101"/>
        <v>64503001</v>
      </c>
      <c r="N3267" t="str">
        <f>VLOOKUP($L3267,Map_Organization!$F:$I,2,FALSE)</f>
        <v>UJE</v>
      </c>
      <c r="O3267" t="str">
        <f>VLOOKUP($L3267,Map_Organization!$F:$I,3,FALSE)</f>
        <v>930</v>
      </c>
      <c r="P3267" t="str">
        <f>VLOOKUP($L3267,Map_Organization!$F:$I,4,FALSE)</f>
        <v>8414</v>
      </c>
      <c r="Q3267" t="str">
        <f>VLOOKUP($M3267,Map_GL!$B:$N,11,FALSE)</f>
        <v>75B</v>
      </c>
      <c r="R3267" t="str">
        <f>VLOOKUP($M3267,Map_GL!$B:$N,12,FALSE)</f>
        <v>000</v>
      </c>
      <c r="S3267" t="str">
        <f>VLOOKUP($M3267,Map_GL!$B:$N,13,FALSE)</f>
        <v>00</v>
      </c>
      <c r="T3267"/>
    </row>
    <row r="3268" spans="1:20" x14ac:dyDescent="0.25">
      <c r="A3268" t="s">
        <v>8</v>
      </c>
      <c r="B3268" t="s">
        <v>10</v>
      </c>
      <c r="C3268" t="s">
        <v>12</v>
      </c>
      <c r="D3268" t="s">
        <v>14</v>
      </c>
      <c r="E3268" t="s">
        <v>10121</v>
      </c>
      <c r="F3268" t="s">
        <v>10119</v>
      </c>
      <c r="G3268" t="s">
        <v>10241</v>
      </c>
      <c r="H3268" s="9">
        <v>43833</v>
      </c>
      <c r="I3268" s="10">
        <v>0.50555555555555554</v>
      </c>
      <c r="J3268" s="11">
        <v>12.51</v>
      </c>
      <c r="K3268" t="s">
        <v>10122</v>
      </c>
      <c r="L3268" t="str">
        <f t="shared" si="100"/>
        <v>98822043</v>
      </c>
      <c r="M3268" t="str">
        <f t="shared" si="101"/>
        <v>64502020</v>
      </c>
      <c r="N3268" t="str">
        <f>VLOOKUP($L3268,Map_Organization!$F:$I,2,FALSE)</f>
        <v>UJE</v>
      </c>
      <c r="O3268" t="str">
        <f>VLOOKUP($L3268,Map_Organization!$F:$I,3,FALSE)</f>
        <v>930</v>
      </c>
      <c r="P3268" t="str">
        <f>VLOOKUP($L3268,Map_Organization!$F:$I,4,FALSE)</f>
        <v>8414</v>
      </c>
      <c r="Q3268" t="str">
        <f>VLOOKUP($M3268,Map_GL!$B:$N,11,FALSE)</f>
        <v>75B</v>
      </c>
      <c r="R3268" t="str">
        <f>VLOOKUP($M3268,Map_GL!$B:$N,12,FALSE)</f>
        <v>000</v>
      </c>
      <c r="S3268" t="str">
        <f>VLOOKUP($M3268,Map_GL!$B:$N,13,FALSE)</f>
        <v>00</v>
      </c>
      <c r="T3268"/>
    </row>
    <row r="3269" spans="1:20" x14ac:dyDescent="0.25">
      <c r="A3269" t="s">
        <v>8</v>
      </c>
      <c r="B3269" t="s">
        <v>10</v>
      </c>
      <c r="C3269" t="s">
        <v>12</v>
      </c>
      <c r="D3269" t="s">
        <v>14</v>
      </c>
      <c r="E3269" t="s">
        <v>10121</v>
      </c>
      <c r="F3269" t="s">
        <v>10119</v>
      </c>
      <c r="G3269" t="s">
        <v>10242</v>
      </c>
      <c r="H3269" s="9">
        <v>43833</v>
      </c>
      <c r="I3269" s="10">
        <v>0.50555555555555554</v>
      </c>
      <c r="J3269" s="11">
        <v>4.6400000000000041</v>
      </c>
      <c r="K3269" t="s">
        <v>10122</v>
      </c>
      <c r="L3269" t="str">
        <f t="shared" ref="L3269:L3332" si="102">SUBSTITUTE(RIGHT($F3269,9),"-","")</f>
        <v>98822043</v>
      </c>
      <c r="M3269" t="str">
        <f t="shared" ref="M3269:M3332" si="103">SUBSTITUTE(RIGHT($G3269,9),".","")</f>
        <v>64503000</v>
      </c>
      <c r="N3269" t="str">
        <f>VLOOKUP($L3269,Map_Organization!$F:$I,2,FALSE)</f>
        <v>UJE</v>
      </c>
      <c r="O3269" t="str">
        <f>VLOOKUP($L3269,Map_Organization!$F:$I,3,FALSE)</f>
        <v>930</v>
      </c>
      <c r="P3269" t="str">
        <f>VLOOKUP($L3269,Map_Organization!$F:$I,4,FALSE)</f>
        <v>8414</v>
      </c>
      <c r="Q3269" t="str">
        <f>VLOOKUP($M3269,Map_GL!$B:$N,11,FALSE)</f>
        <v>75B</v>
      </c>
      <c r="R3269" t="str">
        <f>VLOOKUP($M3269,Map_GL!$B:$N,12,FALSE)</f>
        <v>000</v>
      </c>
      <c r="S3269" t="str">
        <f>VLOOKUP($M3269,Map_GL!$B:$N,13,FALSE)</f>
        <v>00</v>
      </c>
      <c r="T3269"/>
    </row>
    <row r="3270" spans="1:20" x14ac:dyDescent="0.25">
      <c r="A3270" t="s">
        <v>8</v>
      </c>
      <c r="B3270" t="s">
        <v>10</v>
      </c>
      <c r="C3270" t="s">
        <v>12</v>
      </c>
      <c r="D3270" t="s">
        <v>14</v>
      </c>
      <c r="E3270" t="s">
        <v>10121</v>
      </c>
      <c r="F3270" t="s">
        <v>10119</v>
      </c>
      <c r="G3270" t="s">
        <v>10243</v>
      </c>
      <c r="H3270" s="9">
        <v>43833</v>
      </c>
      <c r="I3270" s="10">
        <v>0.50555555555555554</v>
      </c>
      <c r="J3270" s="11">
        <v>-35.78</v>
      </c>
      <c r="K3270" t="s">
        <v>10122</v>
      </c>
      <c r="L3270" t="str">
        <f t="shared" si="102"/>
        <v>98822043</v>
      </c>
      <c r="M3270" t="str">
        <f t="shared" si="103"/>
        <v>64501011</v>
      </c>
      <c r="N3270" t="str">
        <f>VLOOKUP($L3270,Map_Organization!$F:$I,2,FALSE)</f>
        <v>UJE</v>
      </c>
      <c r="O3270" t="str">
        <f>VLOOKUP($L3270,Map_Organization!$F:$I,3,FALSE)</f>
        <v>930</v>
      </c>
      <c r="P3270" t="str">
        <f>VLOOKUP($L3270,Map_Organization!$F:$I,4,FALSE)</f>
        <v>8414</v>
      </c>
      <c r="Q3270" t="str">
        <f>VLOOKUP($M3270,Map_GL!$B:$N,11,FALSE)</f>
        <v>75B</v>
      </c>
      <c r="R3270" t="str">
        <f>VLOOKUP($M3270,Map_GL!$B:$N,12,FALSE)</f>
        <v>000</v>
      </c>
      <c r="S3270" t="str">
        <f>VLOOKUP($M3270,Map_GL!$B:$N,13,FALSE)</f>
        <v>00</v>
      </c>
      <c r="T3270"/>
    </row>
    <row r="3271" spans="1:20" x14ac:dyDescent="0.25">
      <c r="A3271" t="s">
        <v>8</v>
      </c>
      <c r="B3271" t="s">
        <v>10</v>
      </c>
      <c r="C3271" t="s">
        <v>12</v>
      </c>
      <c r="D3271" t="s">
        <v>14</v>
      </c>
      <c r="E3271" t="s">
        <v>10121</v>
      </c>
      <c r="F3271" t="s">
        <v>10119</v>
      </c>
      <c r="G3271" t="s">
        <v>10244</v>
      </c>
      <c r="H3271" s="9">
        <v>43833</v>
      </c>
      <c r="I3271" s="10">
        <v>0.50555555555555554</v>
      </c>
      <c r="J3271" s="11">
        <v>135.36000000000001</v>
      </c>
      <c r="K3271" t="s">
        <v>10122</v>
      </c>
      <c r="L3271" t="str">
        <f t="shared" si="102"/>
        <v>98822043</v>
      </c>
      <c r="M3271" t="str">
        <f t="shared" si="103"/>
        <v>64501111</v>
      </c>
      <c r="N3271" t="str">
        <f>VLOOKUP($L3271,Map_Organization!$F:$I,2,FALSE)</f>
        <v>UJE</v>
      </c>
      <c r="O3271" t="str">
        <f>VLOOKUP($L3271,Map_Organization!$F:$I,3,FALSE)</f>
        <v>930</v>
      </c>
      <c r="P3271" t="str">
        <f>VLOOKUP($L3271,Map_Organization!$F:$I,4,FALSE)</f>
        <v>8414</v>
      </c>
      <c r="Q3271" t="str">
        <f>VLOOKUP($M3271,Map_GL!$B:$N,11,FALSE)</f>
        <v>75B</v>
      </c>
      <c r="R3271" t="str">
        <f>VLOOKUP($M3271,Map_GL!$B:$N,12,FALSE)</f>
        <v>000</v>
      </c>
      <c r="S3271" t="str">
        <f>VLOOKUP($M3271,Map_GL!$B:$N,13,FALSE)</f>
        <v>00</v>
      </c>
      <c r="T3271"/>
    </row>
    <row r="3272" spans="1:20" x14ac:dyDescent="0.25">
      <c r="A3272" t="s">
        <v>8</v>
      </c>
      <c r="B3272" t="s">
        <v>10</v>
      </c>
      <c r="C3272" t="s">
        <v>12</v>
      </c>
      <c r="D3272" t="s">
        <v>14</v>
      </c>
      <c r="E3272" t="s">
        <v>10121</v>
      </c>
      <c r="F3272" t="s">
        <v>10119</v>
      </c>
      <c r="G3272" t="s">
        <v>10245</v>
      </c>
      <c r="H3272" s="9">
        <v>43833</v>
      </c>
      <c r="I3272" s="10">
        <v>0.50555555555555554</v>
      </c>
      <c r="J3272" s="11">
        <v>19.88</v>
      </c>
      <c r="K3272" t="s">
        <v>10122</v>
      </c>
      <c r="L3272" t="str">
        <f t="shared" si="102"/>
        <v>98822043</v>
      </c>
      <c r="M3272" t="str">
        <f t="shared" si="103"/>
        <v>64501009</v>
      </c>
      <c r="N3272" t="str">
        <f>VLOOKUP($L3272,Map_Organization!$F:$I,2,FALSE)</f>
        <v>UJE</v>
      </c>
      <c r="O3272" t="str">
        <f>VLOOKUP($L3272,Map_Organization!$F:$I,3,FALSE)</f>
        <v>930</v>
      </c>
      <c r="P3272" t="str">
        <f>VLOOKUP($L3272,Map_Organization!$F:$I,4,FALSE)</f>
        <v>8414</v>
      </c>
      <c r="Q3272" t="str">
        <f>VLOOKUP($M3272,Map_GL!$B:$N,11,FALSE)</f>
        <v>75B</v>
      </c>
      <c r="R3272" t="str">
        <f>VLOOKUP($M3272,Map_GL!$B:$N,12,FALSE)</f>
        <v>000</v>
      </c>
      <c r="S3272" t="str">
        <f>VLOOKUP($M3272,Map_GL!$B:$N,13,FALSE)</f>
        <v>00</v>
      </c>
      <c r="T3272"/>
    </row>
    <row r="3273" spans="1:20" x14ac:dyDescent="0.25">
      <c r="A3273" t="s">
        <v>8</v>
      </c>
      <c r="B3273" t="s">
        <v>10</v>
      </c>
      <c r="C3273" t="s">
        <v>12</v>
      </c>
      <c r="D3273" t="s">
        <v>14</v>
      </c>
      <c r="E3273" t="s">
        <v>10121</v>
      </c>
      <c r="F3273" t="s">
        <v>10119</v>
      </c>
      <c r="G3273" t="s">
        <v>10246</v>
      </c>
      <c r="H3273" s="9">
        <v>43833</v>
      </c>
      <c r="I3273" s="10">
        <v>0.50555555555555554</v>
      </c>
      <c r="J3273" s="11">
        <v>15.9</v>
      </c>
      <c r="K3273" t="s">
        <v>10122</v>
      </c>
      <c r="L3273" t="str">
        <f t="shared" si="102"/>
        <v>98822043</v>
      </c>
      <c r="M3273" t="str">
        <f t="shared" si="103"/>
        <v>64501010</v>
      </c>
      <c r="N3273" t="str">
        <f>VLOOKUP($L3273,Map_Organization!$F:$I,2,FALSE)</f>
        <v>UJE</v>
      </c>
      <c r="O3273" t="str">
        <f>VLOOKUP($L3273,Map_Organization!$F:$I,3,FALSE)</f>
        <v>930</v>
      </c>
      <c r="P3273" t="str">
        <f>VLOOKUP($L3273,Map_Organization!$F:$I,4,FALSE)</f>
        <v>8414</v>
      </c>
      <c r="Q3273" t="str">
        <f>VLOOKUP($M3273,Map_GL!$B:$N,11,FALSE)</f>
        <v>75B</v>
      </c>
      <c r="R3273" t="str">
        <f>VLOOKUP($M3273,Map_GL!$B:$N,12,FALSE)</f>
        <v>000</v>
      </c>
      <c r="S3273" t="str">
        <f>VLOOKUP($M3273,Map_GL!$B:$N,13,FALSE)</f>
        <v>00</v>
      </c>
      <c r="T3273"/>
    </row>
    <row r="3274" spans="1:20" x14ac:dyDescent="0.25">
      <c r="A3274" t="s">
        <v>8</v>
      </c>
      <c r="B3274" t="s">
        <v>10</v>
      </c>
      <c r="C3274" t="s">
        <v>12</v>
      </c>
      <c r="D3274" t="s">
        <v>14</v>
      </c>
      <c r="E3274" t="s">
        <v>10121</v>
      </c>
      <c r="F3274" t="s">
        <v>10119</v>
      </c>
      <c r="G3274" t="s">
        <v>10247</v>
      </c>
      <c r="H3274" s="9">
        <v>43833</v>
      </c>
      <c r="I3274" s="10">
        <v>0.50555555555555554</v>
      </c>
      <c r="J3274" s="11">
        <v>-135.36000000000001</v>
      </c>
      <c r="K3274" t="s">
        <v>10122</v>
      </c>
      <c r="L3274" t="str">
        <f t="shared" si="102"/>
        <v>98822043</v>
      </c>
      <c r="M3274" t="str">
        <f t="shared" si="103"/>
        <v>64501110</v>
      </c>
      <c r="N3274" t="str">
        <f>VLOOKUP($L3274,Map_Organization!$F:$I,2,FALSE)</f>
        <v>UJE</v>
      </c>
      <c r="O3274" t="str">
        <f>VLOOKUP($L3274,Map_Organization!$F:$I,3,FALSE)</f>
        <v>930</v>
      </c>
      <c r="P3274" t="str">
        <f>VLOOKUP($L3274,Map_Organization!$F:$I,4,FALSE)</f>
        <v>8414</v>
      </c>
      <c r="Q3274" t="str">
        <f>VLOOKUP($M3274,Map_GL!$B:$N,11,FALSE)</f>
        <v>75B</v>
      </c>
      <c r="R3274" t="str">
        <f>VLOOKUP($M3274,Map_GL!$B:$N,12,FALSE)</f>
        <v>000</v>
      </c>
      <c r="S3274" t="str">
        <f>VLOOKUP($M3274,Map_GL!$B:$N,13,FALSE)</f>
        <v>00</v>
      </c>
      <c r="T3274"/>
    </row>
    <row r="3275" spans="1:20" x14ac:dyDescent="0.25">
      <c r="A3275" t="s">
        <v>8</v>
      </c>
      <c r="B3275" t="s">
        <v>10</v>
      </c>
      <c r="C3275" t="s">
        <v>12</v>
      </c>
      <c r="D3275" t="s">
        <v>14</v>
      </c>
      <c r="E3275" t="s">
        <v>10121</v>
      </c>
      <c r="F3275" t="s">
        <v>10119</v>
      </c>
      <c r="G3275" t="s">
        <v>10248</v>
      </c>
      <c r="H3275" s="9">
        <v>43833</v>
      </c>
      <c r="I3275" s="10">
        <v>0.50555555555555554</v>
      </c>
      <c r="J3275" s="11">
        <v>-380.28</v>
      </c>
      <c r="K3275" t="s">
        <v>10122</v>
      </c>
      <c r="L3275" t="str">
        <f t="shared" si="102"/>
        <v>98822043</v>
      </c>
      <c r="M3275" t="str">
        <f t="shared" si="103"/>
        <v>64501611</v>
      </c>
      <c r="N3275" t="str">
        <f>VLOOKUP($L3275,Map_Organization!$F:$I,2,FALSE)</f>
        <v>UJE</v>
      </c>
      <c r="O3275" t="str">
        <f>VLOOKUP($L3275,Map_Organization!$F:$I,3,FALSE)</f>
        <v>930</v>
      </c>
      <c r="P3275" t="str">
        <f>VLOOKUP($L3275,Map_Organization!$F:$I,4,FALSE)</f>
        <v>8414</v>
      </c>
      <c r="Q3275" t="str">
        <f>VLOOKUP($M3275,Map_GL!$B:$N,11,FALSE)</f>
        <v>75B</v>
      </c>
      <c r="R3275" t="str">
        <f>VLOOKUP($M3275,Map_GL!$B:$N,12,FALSE)</f>
        <v>000</v>
      </c>
      <c r="S3275" t="str">
        <f>VLOOKUP($M3275,Map_GL!$B:$N,13,FALSE)</f>
        <v>00</v>
      </c>
      <c r="T3275"/>
    </row>
    <row r="3276" spans="1:20" x14ac:dyDescent="0.25">
      <c r="A3276" t="s">
        <v>8</v>
      </c>
      <c r="B3276" t="s">
        <v>10</v>
      </c>
      <c r="C3276" t="s">
        <v>12</v>
      </c>
      <c r="D3276" t="s">
        <v>14</v>
      </c>
      <c r="E3276" t="s">
        <v>10121</v>
      </c>
      <c r="F3276" t="s">
        <v>10119</v>
      </c>
      <c r="G3276" t="s">
        <v>10249</v>
      </c>
      <c r="H3276" s="9">
        <v>43833</v>
      </c>
      <c r="I3276" s="10">
        <v>0.50555555555555554</v>
      </c>
      <c r="J3276" s="11">
        <v>-20.190000000000001</v>
      </c>
      <c r="K3276" t="s">
        <v>10122</v>
      </c>
      <c r="L3276" t="str">
        <f t="shared" si="102"/>
        <v>98822043</v>
      </c>
      <c r="M3276" t="str">
        <f t="shared" si="103"/>
        <v>64501621</v>
      </c>
      <c r="N3276" t="str">
        <f>VLOOKUP($L3276,Map_Organization!$F:$I,2,FALSE)</f>
        <v>UJE</v>
      </c>
      <c r="O3276" t="str">
        <f>VLOOKUP($L3276,Map_Organization!$F:$I,3,FALSE)</f>
        <v>930</v>
      </c>
      <c r="P3276" t="str">
        <f>VLOOKUP($L3276,Map_Organization!$F:$I,4,FALSE)</f>
        <v>8414</v>
      </c>
      <c r="Q3276" t="str">
        <f>VLOOKUP($M3276,Map_GL!$B:$N,11,FALSE)</f>
        <v>75B</v>
      </c>
      <c r="R3276" t="str">
        <f>VLOOKUP($M3276,Map_GL!$B:$N,12,FALSE)</f>
        <v>000</v>
      </c>
      <c r="S3276" t="str">
        <f>VLOOKUP($M3276,Map_GL!$B:$N,13,FALSE)</f>
        <v>00</v>
      </c>
      <c r="T3276"/>
    </row>
    <row r="3277" spans="1:20" x14ac:dyDescent="0.25">
      <c r="A3277" t="s">
        <v>8</v>
      </c>
      <c r="B3277" t="s">
        <v>10</v>
      </c>
      <c r="C3277" t="s">
        <v>12</v>
      </c>
      <c r="D3277" t="s">
        <v>14</v>
      </c>
      <c r="E3277" t="s">
        <v>10121</v>
      </c>
      <c r="F3277" t="s">
        <v>10119</v>
      </c>
      <c r="G3277" t="s">
        <v>10250</v>
      </c>
      <c r="H3277" s="9">
        <v>43833</v>
      </c>
      <c r="I3277" s="10">
        <v>0.50555555555555554</v>
      </c>
      <c r="J3277" s="11">
        <v>380.28</v>
      </c>
      <c r="K3277" t="s">
        <v>10122</v>
      </c>
      <c r="L3277" t="str">
        <f t="shared" si="102"/>
        <v>98822043</v>
      </c>
      <c r="M3277" t="str">
        <f t="shared" si="103"/>
        <v>64501610</v>
      </c>
      <c r="N3277" t="str">
        <f>VLOOKUP($L3277,Map_Organization!$F:$I,2,FALSE)</f>
        <v>UJE</v>
      </c>
      <c r="O3277" t="str">
        <f>VLOOKUP($L3277,Map_Organization!$F:$I,3,FALSE)</f>
        <v>930</v>
      </c>
      <c r="P3277" t="str">
        <f>VLOOKUP($L3277,Map_Organization!$F:$I,4,FALSE)</f>
        <v>8414</v>
      </c>
      <c r="Q3277" t="str">
        <f>VLOOKUP($M3277,Map_GL!$B:$N,11,FALSE)</f>
        <v>75B</v>
      </c>
      <c r="R3277" t="str">
        <f>VLOOKUP($M3277,Map_GL!$B:$N,12,FALSE)</f>
        <v>000</v>
      </c>
      <c r="S3277" t="str">
        <f>VLOOKUP($M3277,Map_GL!$B:$N,13,FALSE)</f>
        <v>00</v>
      </c>
      <c r="T3277"/>
    </row>
    <row r="3278" spans="1:20" x14ac:dyDescent="0.25">
      <c r="A3278" t="s">
        <v>8</v>
      </c>
      <c r="B3278" t="s">
        <v>10</v>
      </c>
      <c r="C3278" t="s">
        <v>12</v>
      </c>
      <c r="D3278" t="s">
        <v>14</v>
      </c>
      <c r="E3278" t="s">
        <v>10121</v>
      </c>
      <c r="F3278" t="s">
        <v>10119</v>
      </c>
      <c r="G3278" t="s">
        <v>10251</v>
      </c>
      <c r="H3278" s="9">
        <v>43833</v>
      </c>
      <c r="I3278" s="10">
        <v>0.50555555555555554</v>
      </c>
      <c r="J3278" s="11">
        <v>20.189999999999998</v>
      </c>
      <c r="K3278" t="s">
        <v>10122</v>
      </c>
      <c r="L3278" t="str">
        <f t="shared" si="102"/>
        <v>98822043</v>
      </c>
      <c r="M3278" t="str">
        <f t="shared" si="103"/>
        <v>64501620</v>
      </c>
      <c r="N3278" t="str">
        <f>VLOOKUP($L3278,Map_Organization!$F:$I,2,FALSE)</f>
        <v>UJE</v>
      </c>
      <c r="O3278" t="str">
        <f>VLOOKUP($L3278,Map_Organization!$F:$I,3,FALSE)</f>
        <v>930</v>
      </c>
      <c r="P3278" t="str">
        <f>VLOOKUP($L3278,Map_Organization!$F:$I,4,FALSE)</f>
        <v>8414</v>
      </c>
      <c r="Q3278" t="str">
        <f>VLOOKUP($M3278,Map_GL!$B:$N,11,FALSE)</f>
        <v>75B</v>
      </c>
      <c r="R3278" t="str">
        <f>VLOOKUP($M3278,Map_GL!$B:$N,12,FALSE)</f>
        <v>000</v>
      </c>
      <c r="S3278" t="str">
        <f>VLOOKUP($M3278,Map_GL!$B:$N,13,FALSE)</f>
        <v>00</v>
      </c>
      <c r="T3278"/>
    </row>
    <row r="3279" spans="1:20" x14ac:dyDescent="0.25">
      <c r="A3279" t="s">
        <v>8</v>
      </c>
      <c r="B3279" t="s">
        <v>10</v>
      </c>
      <c r="C3279" t="s">
        <v>12</v>
      </c>
      <c r="D3279" t="s">
        <v>14</v>
      </c>
      <c r="E3279" t="s">
        <v>10121</v>
      </c>
      <c r="F3279" t="s">
        <v>10119</v>
      </c>
      <c r="G3279" t="s">
        <v>10262</v>
      </c>
      <c r="H3279" s="9">
        <v>43833</v>
      </c>
      <c r="I3279" s="10">
        <v>0.50555555555555554</v>
      </c>
      <c r="J3279" s="11">
        <v>0.44</v>
      </c>
      <c r="K3279" t="s">
        <v>10122</v>
      </c>
      <c r="L3279" t="str">
        <f t="shared" si="102"/>
        <v>98822043</v>
      </c>
      <c r="M3279" t="str">
        <f t="shared" si="103"/>
        <v>64503715</v>
      </c>
      <c r="N3279" t="str">
        <f>VLOOKUP($L3279,Map_Organization!$F:$I,2,FALSE)</f>
        <v>UJE</v>
      </c>
      <c r="O3279" t="str">
        <f>VLOOKUP($L3279,Map_Organization!$F:$I,3,FALSE)</f>
        <v>930</v>
      </c>
      <c r="P3279" t="str">
        <f>VLOOKUP($L3279,Map_Organization!$F:$I,4,FALSE)</f>
        <v>8414</v>
      </c>
      <c r="Q3279" t="str">
        <f>VLOOKUP($M3279,Map_GL!$B:$N,11,FALSE)</f>
        <v>75B</v>
      </c>
      <c r="R3279" t="str">
        <f>VLOOKUP($M3279,Map_GL!$B:$N,12,FALSE)</f>
        <v>000</v>
      </c>
      <c r="S3279" t="str">
        <f>VLOOKUP($M3279,Map_GL!$B:$N,13,FALSE)</f>
        <v>00</v>
      </c>
      <c r="T3279"/>
    </row>
    <row r="3280" spans="1:20" x14ac:dyDescent="0.25">
      <c r="A3280" t="s">
        <v>8</v>
      </c>
      <c r="B3280" t="s">
        <v>10</v>
      </c>
      <c r="C3280" t="s">
        <v>12</v>
      </c>
      <c r="D3280" t="s">
        <v>14</v>
      </c>
      <c r="E3280" t="s">
        <v>10121</v>
      </c>
      <c r="F3280" t="s">
        <v>10119</v>
      </c>
      <c r="G3280" t="s">
        <v>10252</v>
      </c>
      <c r="H3280" s="9">
        <v>43833</v>
      </c>
      <c r="I3280" s="10">
        <v>0.50555555555555554</v>
      </c>
      <c r="J3280" s="11">
        <v>-116.73</v>
      </c>
      <c r="K3280" t="s">
        <v>10122</v>
      </c>
      <c r="L3280" t="str">
        <f t="shared" si="102"/>
        <v>98822043</v>
      </c>
      <c r="M3280" t="str">
        <f t="shared" si="103"/>
        <v>64501631</v>
      </c>
      <c r="N3280" t="str">
        <f>VLOOKUP($L3280,Map_Organization!$F:$I,2,FALSE)</f>
        <v>UJE</v>
      </c>
      <c r="O3280" t="str">
        <f>VLOOKUP($L3280,Map_Organization!$F:$I,3,FALSE)</f>
        <v>930</v>
      </c>
      <c r="P3280" t="str">
        <f>VLOOKUP($L3280,Map_Organization!$F:$I,4,FALSE)</f>
        <v>8414</v>
      </c>
      <c r="Q3280" t="str">
        <f>VLOOKUP($M3280,Map_GL!$B:$N,11,FALSE)</f>
        <v>75B</v>
      </c>
      <c r="R3280" t="str">
        <f>VLOOKUP($M3280,Map_GL!$B:$N,12,FALSE)</f>
        <v>000</v>
      </c>
      <c r="S3280" t="str">
        <f>VLOOKUP($M3280,Map_GL!$B:$N,13,FALSE)</f>
        <v>00</v>
      </c>
      <c r="T3280"/>
    </row>
    <row r="3281" spans="1:20" x14ac:dyDescent="0.25">
      <c r="A3281" t="s">
        <v>8</v>
      </c>
      <c r="B3281" t="s">
        <v>10</v>
      </c>
      <c r="C3281" t="s">
        <v>12</v>
      </c>
      <c r="D3281" t="s">
        <v>14</v>
      </c>
      <c r="E3281" t="s">
        <v>10121</v>
      </c>
      <c r="F3281" t="s">
        <v>10119</v>
      </c>
      <c r="G3281" t="s">
        <v>10253</v>
      </c>
      <c r="H3281" s="9">
        <v>43833</v>
      </c>
      <c r="I3281" s="10">
        <v>0.50555555555555554</v>
      </c>
      <c r="J3281" s="11">
        <v>116.72999999999999</v>
      </c>
      <c r="K3281" t="s">
        <v>10122</v>
      </c>
      <c r="L3281" t="str">
        <f t="shared" si="102"/>
        <v>98822043</v>
      </c>
      <c r="M3281" t="str">
        <f t="shared" si="103"/>
        <v>64501630</v>
      </c>
      <c r="N3281" t="str">
        <f>VLOOKUP($L3281,Map_Organization!$F:$I,2,FALSE)</f>
        <v>UJE</v>
      </c>
      <c r="O3281" t="str">
        <f>VLOOKUP($L3281,Map_Organization!$F:$I,3,FALSE)</f>
        <v>930</v>
      </c>
      <c r="P3281" t="str">
        <f>VLOOKUP($L3281,Map_Organization!$F:$I,4,FALSE)</f>
        <v>8414</v>
      </c>
      <c r="Q3281" t="str">
        <f>VLOOKUP($M3281,Map_GL!$B:$N,11,FALSE)</f>
        <v>75B</v>
      </c>
      <c r="R3281" t="str">
        <f>VLOOKUP($M3281,Map_GL!$B:$N,12,FALSE)</f>
        <v>000</v>
      </c>
      <c r="S3281" t="str">
        <f>VLOOKUP($M3281,Map_GL!$B:$N,13,FALSE)</f>
        <v>00</v>
      </c>
      <c r="T3281"/>
    </row>
    <row r="3282" spans="1:20" x14ac:dyDescent="0.25">
      <c r="A3282" t="s">
        <v>8</v>
      </c>
      <c r="B3282" t="s">
        <v>10</v>
      </c>
      <c r="C3282" t="s">
        <v>12</v>
      </c>
      <c r="D3282" t="s">
        <v>14</v>
      </c>
      <c r="E3282" t="s">
        <v>10121</v>
      </c>
      <c r="F3282" t="s">
        <v>10119</v>
      </c>
      <c r="G3282" t="s">
        <v>10254</v>
      </c>
      <c r="H3282" s="9">
        <v>43833</v>
      </c>
      <c r="I3282" s="10">
        <v>0.50555555555555554</v>
      </c>
      <c r="J3282" s="11">
        <v>-120.09</v>
      </c>
      <c r="K3282" t="s">
        <v>10122</v>
      </c>
      <c r="L3282" t="str">
        <f t="shared" si="102"/>
        <v>98822043</v>
      </c>
      <c r="M3282" t="str">
        <f t="shared" si="103"/>
        <v>61620003</v>
      </c>
      <c r="N3282" t="str">
        <f>VLOOKUP($L3282,Map_Organization!$F:$I,2,FALSE)</f>
        <v>UJE</v>
      </c>
      <c r="O3282" t="str">
        <f>VLOOKUP($L3282,Map_Organization!$F:$I,3,FALSE)</f>
        <v>930</v>
      </c>
      <c r="P3282" t="str">
        <f>VLOOKUP($L3282,Map_Organization!$F:$I,4,FALSE)</f>
        <v>8414</v>
      </c>
      <c r="Q3282" t="str">
        <f>VLOOKUP($M3282,Map_GL!$B:$N,11,FALSE)</f>
        <v>794</v>
      </c>
      <c r="R3282" t="str">
        <f>VLOOKUP($M3282,Map_GL!$B:$N,12,FALSE)</f>
        <v>401</v>
      </c>
      <c r="S3282" t="str">
        <f>VLOOKUP($M3282,Map_GL!$B:$N,13,FALSE)</f>
        <v>00</v>
      </c>
      <c r="T3282"/>
    </row>
    <row r="3283" spans="1:20" x14ac:dyDescent="0.25">
      <c r="A3283" t="s">
        <v>8</v>
      </c>
      <c r="B3283" t="s">
        <v>10</v>
      </c>
      <c r="C3283" t="s">
        <v>12</v>
      </c>
      <c r="D3283" t="s">
        <v>14</v>
      </c>
      <c r="E3283" t="s">
        <v>10121</v>
      </c>
      <c r="F3283" t="s">
        <v>10119</v>
      </c>
      <c r="G3283" t="s">
        <v>10255</v>
      </c>
      <c r="H3283" s="9">
        <v>43833</v>
      </c>
      <c r="I3283" s="10">
        <v>0.50555555555555554</v>
      </c>
      <c r="J3283" s="11">
        <v>120.09</v>
      </c>
      <c r="K3283" t="s">
        <v>10122</v>
      </c>
      <c r="L3283" t="str">
        <f t="shared" si="102"/>
        <v>98822043</v>
      </c>
      <c r="M3283" t="str">
        <f t="shared" si="103"/>
        <v>61620001</v>
      </c>
      <c r="N3283" t="str">
        <f>VLOOKUP($L3283,Map_Organization!$F:$I,2,FALSE)</f>
        <v>UJE</v>
      </c>
      <c r="O3283" t="str">
        <f>VLOOKUP($L3283,Map_Organization!$F:$I,3,FALSE)</f>
        <v>930</v>
      </c>
      <c r="P3283" t="str">
        <f>VLOOKUP($L3283,Map_Organization!$F:$I,4,FALSE)</f>
        <v>8414</v>
      </c>
      <c r="Q3283" t="str">
        <f>VLOOKUP($M3283,Map_GL!$B:$N,11,FALSE)</f>
        <v>794</v>
      </c>
      <c r="R3283" t="str">
        <f>VLOOKUP($M3283,Map_GL!$B:$N,12,FALSE)</f>
        <v>401</v>
      </c>
      <c r="S3283" t="str">
        <f>VLOOKUP($M3283,Map_GL!$B:$N,13,FALSE)</f>
        <v>00</v>
      </c>
      <c r="T3283"/>
    </row>
    <row r="3284" spans="1:20" x14ac:dyDescent="0.25">
      <c r="A3284" t="s">
        <v>8</v>
      </c>
      <c r="B3284" t="s">
        <v>10</v>
      </c>
      <c r="C3284" t="s">
        <v>12</v>
      </c>
      <c r="D3284" t="s">
        <v>14</v>
      </c>
      <c r="E3284" t="s">
        <v>10121</v>
      </c>
      <c r="F3284" t="s">
        <v>10119</v>
      </c>
      <c r="G3284" t="s">
        <v>10256</v>
      </c>
      <c r="H3284" s="9">
        <v>43833</v>
      </c>
      <c r="I3284" s="10">
        <v>0.50555555555555554</v>
      </c>
      <c r="J3284" s="11">
        <v>-120.09</v>
      </c>
      <c r="K3284" t="s">
        <v>10122</v>
      </c>
      <c r="L3284" t="str">
        <f t="shared" si="102"/>
        <v>98822043</v>
      </c>
      <c r="M3284" t="str">
        <f t="shared" si="103"/>
        <v>75430001</v>
      </c>
      <c r="N3284" t="str">
        <f>VLOOKUP($L3284,Map_Organization!$F:$I,2,FALSE)</f>
        <v>UJE</v>
      </c>
      <c r="O3284" t="str">
        <f>VLOOKUP($L3284,Map_Organization!$F:$I,3,FALSE)</f>
        <v>930</v>
      </c>
      <c r="P3284" t="str">
        <f>VLOOKUP($L3284,Map_Organization!$F:$I,4,FALSE)</f>
        <v>8414</v>
      </c>
      <c r="Q3284" t="str">
        <f>VLOOKUP($M3284,Map_GL!$B:$N,11,FALSE)</f>
        <v>75B</v>
      </c>
      <c r="R3284" t="str">
        <f>VLOOKUP($M3284,Map_GL!$B:$N,12,FALSE)</f>
        <v>000</v>
      </c>
      <c r="S3284" t="str">
        <f>VLOOKUP($M3284,Map_GL!$B:$N,13,FALSE)</f>
        <v>00</v>
      </c>
      <c r="T3284"/>
    </row>
    <row r="3285" spans="1:20" x14ac:dyDescent="0.25">
      <c r="A3285" t="s">
        <v>8</v>
      </c>
      <c r="B3285" t="s">
        <v>10</v>
      </c>
      <c r="C3285" t="s">
        <v>12</v>
      </c>
      <c r="D3285" t="s">
        <v>14</v>
      </c>
      <c r="E3285" t="s">
        <v>10121</v>
      </c>
      <c r="F3285" t="s">
        <v>10119</v>
      </c>
      <c r="G3285" t="s">
        <v>10182</v>
      </c>
      <c r="H3285" s="9">
        <v>43833</v>
      </c>
      <c r="I3285" s="10">
        <v>0.50555555555555554</v>
      </c>
      <c r="J3285" s="11">
        <v>73.540000000000006</v>
      </c>
      <c r="K3285" t="s">
        <v>10122</v>
      </c>
      <c r="L3285" t="str">
        <f t="shared" si="102"/>
        <v>98822043</v>
      </c>
      <c r="M3285" t="str">
        <f t="shared" si="103"/>
        <v>75431002</v>
      </c>
      <c r="N3285" t="str">
        <f>VLOOKUP($L3285,Map_Organization!$F:$I,2,FALSE)</f>
        <v>UJE</v>
      </c>
      <c r="O3285" t="str">
        <f>VLOOKUP($L3285,Map_Organization!$F:$I,3,FALSE)</f>
        <v>930</v>
      </c>
      <c r="P3285" t="str">
        <f>VLOOKUP($L3285,Map_Organization!$F:$I,4,FALSE)</f>
        <v>8414</v>
      </c>
      <c r="Q3285" t="str">
        <f>VLOOKUP($M3285,Map_GL!$B:$N,11,FALSE)</f>
        <v>75B</v>
      </c>
      <c r="R3285" t="str">
        <f>VLOOKUP($M3285,Map_GL!$B:$N,12,FALSE)</f>
        <v>000</v>
      </c>
      <c r="S3285" t="str">
        <f>VLOOKUP($M3285,Map_GL!$B:$N,13,FALSE)</f>
        <v>00</v>
      </c>
      <c r="T3285"/>
    </row>
    <row r="3286" spans="1:20" x14ac:dyDescent="0.25">
      <c r="A3286" t="s">
        <v>8</v>
      </c>
      <c r="B3286" t="s">
        <v>10</v>
      </c>
      <c r="C3286" t="s">
        <v>12</v>
      </c>
      <c r="D3286" t="s">
        <v>14</v>
      </c>
      <c r="E3286" t="s">
        <v>10121</v>
      </c>
      <c r="F3286" t="s">
        <v>10119</v>
      </c>
      <c r="G3286" t="s">
        <v>10281</v>
      </c>
      <c r="H3286" s="9">
        <v>43833</v>
      </c>
      <c r="I3286" s="10">
        <v>0.50555555555555554</v>
      </c>
      <c r="J3286" s="11">
        <v>-435</v>
      </c>
      <c r="K3286" t="s">
        <v>10122</v>
      </c>
      <c r="L3286" t="str">
        <f t="shared" si="102"/>
        <v>98822043</v>
      </c>
      <c r="M3286" t="str">
        <f t="shared" si="103"/>
        <v>61561014</v>
      </c>
      <c r="N3286" t="str">
        <f>VLOOKUP($L3286,Map_Organization!$F:$I,2,FALSE)</f>
        <v>UJE</v>
      </c>
      <c r="O3286" t="str">
        <f>VLOOKUP($L3286,Map_Organization!$F:$I,3,FALSE)</f>
        <v>930</v>
      </c>
      <c r="P3286" t="str">
        <f>VLOOKUP($L3286,Map_Organization!$F:$I,4,FALSE)</f>
        <v>8414</v>
      </c>
      <c r="Q3286" t="str">
        <f>VLOOKUP($M3286,Map_GL!$B:$N,11,FALSE)</f>
        <v>760</v>
      </c>
      <c r="R3286" t="str">
        <f>VLOOKUP($M3286,Map_GL!$B:$N,12,FALSE)</f>
        <v>420</v>
      </c>
      <c r="S3286" t="str">
        <f>VLOOKUP($M3286,Map_GL!$B:$N,13,FALSE)</f>
        <v>00</v>
      </c>
      <c r="T3286"/>
    </row>
    <row r="3287" spans="1:20" x14ac:dyDescent="0.25">
      <c r="A3287" t="s">
        <v>8</v>
      </c>
      <c r="B3287" t="s">
        <v>10</v>
      </c>
      <c r="C3287" t="s">
        <v>12</v>
      </c>
      <c r="D3287" t="s">
        <v>14</v>
      </c>
      <c r="E3287" t="s">
        <v>10121</v>
      </c>
      <c r="F3287" t="s">
        <v>10119</v>
      </c>
      <c r="G3287" t="s">
        <v>10146</v>
      </c>
      <c r="H3287" s="9">
        <v>43833</v>
      </c>
      <c r="I3287" s="10">
        <v>0.50555555555555554</v>
      </c>
      <c r="J3287" s="11">
        <v>59.8</v>
      </c>
      <c r="K3287" t="s">
        <v>10122</v>
      </c>
      <c r="L3287" t="str">
        <f t="shared" si="102"/>
        <v>98822043</v>
      </c>
      <c r="M3287" t="str">
        <f t="shared" si="103"/>
        <v>61620010</v>
      </c>
      <c r="N3287" t="str">
        <f>VLOOKUP($L3287,Map_Organization!$F:$I,2,FALSE)</f>
        <v>UJE</v>
      </c>
      <c r="O3287" t="str">
        <f>VLOOKUP($L3287,Map_Organization!$F:$I,3,FALSE)</f>
        <v>930</v>
      </c>
      <c r="P3287" t="str">
        <f>VLOOKUP($L3287,Map_Organization!$F:$I,4,FALSE)</f>
        <v>8414</v>
      </c>
      <c r="Q3287" t="str">
        <f>VLOOKUP($M3287,Map_GL!$B:$N,11,FALSE)</f>
        <v>794</v>
      </c>
      <c r="R3287" t="str">
        <f>VLOOKUP($M3287,Map_GL!$B:$N,12,FALSE)</f>
        <v>401</v>
      </c>
      <c r="S3287" t="str">
        <f>VLOOKUP($M3287,Map_GL!$B:$N,13,FALSE)</f>
        <v>00</v>
      </c>
      <c r="T3287"/>
    </row>
    <row r="3288" spans="1:20" x14ac:dyDescent="0.25">
      <c r="A3288" t="s">
        <v>8</v>
      </c>
      <c r="B3288" t="s">
        <v>10</v>
      </c>
      <c r="C3288" t="s">
        <v>12</v>
      </c>
      <c r="D3288" t="s">
        <v>14</v>
      </c>
      <c r="E3288" t="s">
        <v>10121</v>
      </c>
      <c r="F3288" t="s">
        <v>10119</v>
      </c>
      <c r="G3288" t="s">
        <v>10192</v>
      </c>
      <c r="H3288" s="9">
        <v>43833</v>
      </c>
      <c r="I3288" s="10">
        <v>0.50555555555555554</v>
      </c>
      <c r="J3288" s="11">
        <v>1.1499999999999999</v>
      </c>
      <c r="K3288" t="s">
        <v>10122</v>
      </c>
      <c r="L3288" t="str">
        <f t="shared" si="102"/>
        <v>98822043</v>
      </c>
      <c r="M3288" t="str">
        <f t="shared" si="103"/>
        <v>61620113</v>
      </c>
      <c r="N3288" t="str">
        <f>VLOOKUP($L3288,Map_Organization!$F:$I,2,FALSE)</f>
        <v>UJE</v>
      </c>
      <c r="O3288" t="str">
        <f>VLOOKUP($L3288,Map_Organization!$F:$I,3,FALSE)</f>
        <v>930</v>
      </c>
      <c r="P3288" t="str">
        <f>VLOOKUP($L3288,Map_Organization!$F:$I,4,FALSE)</f>
        <v>8414</v>
      </c>
      <c r="Q3288" t="str">
        <f>VLOOKUP($M3288,Map_GL!$B:$N,11,FALSE)</f>
        <v>794</v>
      </c>
      <c r="R3288" t="str">
        <f>VLOOKUP($M3288,Map_GL!$B:$N,12,FALSE)</f>
        <v>401</v>
      </c>
      <c r="S3288" t="str">
        <f>VLOOKUP($M3288,Map_GL!$B:$N,13,FALSE)</f>
        <v>00</v>
      </c>
      <c r="T3288"/>
    </row>
    <row r="3289" spans="1:20" x14ac:dyDescent="0.25">
      <c r="A3289" t="s">
        <v>8</v>
      </c>
      <c r="B3289" t="s">
        <v>10</v>
      </c>
      <c r="C3289" t="s">
        <v>12</v>
      </c>
      <c r="D3289" t="s">
        <v>14</v>
      </c>
      <c r="E3289" t="s">
        <v>10121</v>
      </c>
      <c r="F3289" t="s">
        <v>10119</v>
      </c>
      <c r="G3289" t="s">
        <v>10257</v>
      </c>
      <c r="H3289" s="9">
        <v>43833</v>
      </c>
      <c r="I3289" s="10">
        <v>0.50555555555555554</v>
      </c>
      <c r="J3289" s="11">
        <v>7.9</v>
      </c>
      <c r="K3289" t="s">
        <v>10122</v>
      </c>
      <c r="L3289" t="str">
        <f t="shared" si="102"/>
        <v>98822043</v>
      </c>
      <c r="M3289" t="str">
        <f t="shared" si="103"/>
        <v>62282001</v>
      </c>
      <c r="N3289" t="str">
        <f>VLOOKUP($L3289,Map_Organization!$F:$I,2,FALSE)</f>
        <v>UJE</v>
      </c>
      <c r="O3289" t="str">
        <f>VLOOKUP($L3289,Map_Organization!$F:$I,3,FALSE)</f>
        <v>930</v>
      </c>
      <c r="P3289" t="str">
        <f>VLOOKUP($L3289,Map_Organization!$F:$I,4,FALSE)</f>
        <v>8414</v>
      </c>
      <c r="Q3289" t="str">
        <f>VLOOKUP($M3289,Map_GL!$B:$N,11,FALSE)</f>
        <v>75B</v>
      </c>
      <c r="R3289" t="str">
        <f>VLOOKUP($M3289,Map_GL!$B:$N,12,FALSE)</f>
        <v>000</v>
      </c>
      <c r="S3289" t="str">
        <f>VLOOKUP($M3289,Map_GL!$B:$N,13,FALSE)</f>
        <v>00</v>
      </c>
      <c r="T3289"/>
    </row>
    <row r="3290" spans="1:20" x14ac:dyDescent="0.25">
      <c r="A3290" t="s">
        <v>8</v>
      </c>
      <c r="B3290" t="s">
        <v>10</v>
      </c>
      <c r="C3290" t="s">
        <v>12</v>
      </c>
      <c r="D3290" t="s">
        <v>14</v>
      </c>
      <c r="E3290" t="s">
        <v>10121</v>
      </c>
      <c r="F3290" t="s">
        <v>10119</v>
      </c>
      <c r="G3290" t="s">
        <v>10194</v>
      </c>
      <c r="H3290" s="9">
        <v>43833</v>
      </c>
      <c r="I3290" s="10">
        <v>0.50555555555555554</v>
      </c>
      <c r="J3290" s="11">
        <v>11</v>
      </c>
      <c r="K3290" t="s">
        <v>10122</v>
      </c>
      <c r="L3290" t="str">
        <f t="shared" si="102"/>
        <v>98822043</v>
      </c>
      <c r="M3290" t="str">
        <f t="shared" si="103"/>
        <v>62624110</v>
      </c>
      <c r="N3290" t="str">
        <f>VLOOKUP($L3290,Map_Organization!$F:$I,2,FALSE)</f>
        <v>UJE</v>
      </c>
      <c r="O3290" t="str">
        <f>VLOOKUP($L3290,Map_Organization!$F:$I,3,FALSE)</f>
        <v>930</v>
      </c>
      <c r="P3290" t="str">
        <f>VLOOKUP($L3290,Map_Organization!$F:$I,4,FALSE)</f>
        <v>8414</v>
      </c>
      <c r="Q3290" t="str">
        <f>VLOOKUP($M3290,Map_GL!$B:$N,11,FALSE)</f>
        <v>833</v>
      </c>
      <c r="R3290" t="str">
        <f>VLOOKUP($M3290,Map_GL!$B:$N,12,FALSE)</f>
        <v>401</v>
      </c>
      <c r="S3290" t="str">
        <f>VLOOKUP($M3290,Map_GL!$B:$N,13,FALSE)</f>
        <v>00</v>
      </c>
      <c r="T3290"/>
    </row>
    <row r="3291" spans="1:20" x14ac:dyDescent="0.25">
      <c r="A3291" t="s">
        <v>8</v>
      </c>
      <c r="B3291" t="s">
        <v>10</v>
      </c>
      <c r="C3291" t="s">
        <v>12</v>
      </c>
      <c r="D3291" t="s">
        <v>14</v>
      </c>
      <c r="E3291" t="s">
        <v>10121</v>
      </c>
      <c r="F3291" t="s">
        <v>10119</v>
      </c>
      <c r="G3291" t="s">
        <v>10195</v>
      </c>
      <c r="H3291" s="9">
        <v>43833</v>
      </c>
      <c r="I3291" s="10">
        <v>0.50555555555555554</v>
      </c>
      <c r="J3291" s="11">
        <v>3.51</v>
      </c>
      <c r="K3291" t="s">
        <v>10122</v>
      </c>
      <c r="L3291" t="str">
        <f t="shared" si="102"/>
        <v>98822043</v>
      </c>
      <c r="M3291" t="str">
        <f t="shared" si="103"/>
        <v>62624210</v>
      </c>
      <c r="N3291" t="str">
        <f>VLOOKUP($L3291,Map_Organization!$F:$I,2,FALSE)</f>
        <v>UJE</v>
      </c>
      <c r="O3291" t="str">
        <f>VLOOKUP($L3291,Map_Organization!$F:$I,3,FALSE)</f>
        <v>930</v>
      </c>
      <c r="P3291" t="str">
        <f>VLOOKUP($L3291,Map_Organization!$F:$I,4,FALSE)</f>
        <v>8414</v>
      </c>
      <c r="Q3291" t="str">
        <f>VLOOKUP($M3291,Map_GL!$B:$N,11,FALSE)</f>
        <v>833</v>
      </c>
      <c r="R3291" t="str">
        <f>VLOOKUP($M3291,Map_GL!$B:$N,12,FALSE)</f>
        <v>401</v>
      </c>
      <c r="S3291" t="str">
        <f>VLOOKUP($M3291,Map_GL!$B:$N,13,FALSE)</f>
        <v>00</v>
      </c>
      <c r="T3291"/>
    </row>
    <row r="3292" spans="1:20" x14ac:dyDescent="0.25">
      <c r="A3292" t="s">
        <v>8</v>
      </c>
      <c r="B3292" t="s">
        <v>10</v>
      </c>
      <c r="C3292" t="s">
        <v>12</v>
      </c>
      <c r="D3292" t="s">
        <v>14</v>
      </c>
      <c r="E3292" t="s">
        <v>10121</v>
      </c>
      <c r="F3292" t="s">
        <v>10119</v>
      </c>
      <c r="G3292" t="s">
        <v>10150</v>
      </c>
      <c r="H3292" s="9">
        <v>43833</v>
      </c>
      <c r="I3292" s="10">
        <v>0.50555555555555554</v>
      </c>
      <c r="J3292" s="11">
        <v>15.559999999999999</v>
      </c>
      <c r="K3292" t="s">
        <v>10122</v>
      </c>
      <c r="L3292" t="str">
        <f t="shared" si="102"/>
        <v>98822043</v>
      </c>
      <c r="M3292" t="str">
        <f t="shared" si="103"/>
        <v>68123020</v>
      </c>
      <c r="N3292" t="str">
        <f>VLOOKUP($L3292,Map_Organization!$F:$I,2,FALSE)</f>
        <v>UJE</v>
      </c>
      <c r="O3292" t="str">
        <f>VLOOKUP($L3292,Map_Organization!$F:$I,3,FALSE)</f>
        <v>930</v>
      </c>
      <c r="P3292" t="str">
        <f>VLOOKUP($L3292,Map_Organization!$F:$I,4,FALSE)</f>
        <v>8414</v>
      </c>
      <c r="Q3292" t="str">
        <f>VLOOKUP($M3292,Map_GL!$B:$N,11,FALSE)</f>
        <v>833</v>
      </c>
      <c r="R3292" t="str">
        <f>VLOOKUP($M3292,Map_GL!$B:$N,12,FALSE)</f>
        <v>401</v>
      </c>
      <c r="S3292" t="str">
        <f>VLOOKUP($M3292,Map_GL!$B:$N,13,FALSE)</f>
        <v>00</v>
      </c>
      <c r="T3292"/>
    </row>
    <row r="3293" spans="1:20" x14ac:dyDescent="0.25">
      <c r="A3293" t="s">
        <v>8</v>
      </c>
      <c r="B3293" t="s">
        <v>10</v>
      </c>
      <c r="C3293" t="s">
        <v>12</v>
      </c>
      <c r="D3293" t="s">
        <v>14</v>
      </c>
      <c r="E3293" t="s">
        <v>10121</v>
      </c>
      <c r="F3293" t="s">
        <v>10119</v>
      </c>
      <c r="G3293" t="s">
        <v>10148</v>
      </c>
      <c r="H3293" s="9">
        <v>43833</v>
      </c>
      <c r="I3293" s="10">
        <v>0.50555555555555554</v>
      </c>
      <c r="J3293" s="11">
        <v>-59.8</v>
      </c>
      <c r="K3293" t="s">
        <v>10122</v>
      </c>
      <c r="L3293" t="str">
        <f t="shared" si="102"/>
        <v>98822043</v>
      </c>
      <c r="M3293" t="str">
        <f t="shared" si="103"/>
        <v>61620010</v>
      </c>
      <c r="N3293" t="str">
        <f>VLOOKUP($L3293,Map_Organization!$F:$I,2,FALSE)</f>
        <v>UJE</v>
      </c>
      <c r="O3293" t="str">
        <f>VLOOKUP($L3293,Map_Organization!$F:$I,3,FALSE)</f>
        <v>930</v>
      </c>
      <c r="P3293" t="str">
        <f>VLOOKUP($L3293,Map_Organization!$F:$I,4,FALSE)</f>
        <v>8414</v>
      </c>
      <c r="Q3293" t="str">
        <f>VLOOKUP($M3293,Map_GL!$B:$N,11,FALSE)</f>
        <v>794</v>
      </c>
      <c r="R3293" t="str">
        <f>VLOOKUP($M3293,Map_GL!$B:$N,12,FALSE)</f>
        <v>401</v>
      </c>
      <c r="S3293" t="str">
        <f>VLOOKUP($M3293,Map_GL!$B:$N,13,FALSE)</f>
        <v>00</v>
      </c>
      <c r="T3293"/>
    </row>
    <row r="3294" spans="1:20" x14ac:dyDescent="0.25">
      <c r="A3294" t="s">
        <v>8</v>
      </c>
      <c r="B3294" t="s">
        <v>10</v>
      </c>
      <c r="C3294" t="s">
        <v>12</v>
      </c>
      <c r="D3294" t="s">
        <v>14</v>
      </c>
      <c r="E3294" t="s">
        <v>10121</v>
      </c>
      <c r="F3294" t="s">
        <v>10119</v>
      </c>
      <c r="G3294" t="s">
        <v>10151</v>
      </c>
      <c r="H3294" s="9">
        <v>43833</v>
      </c>
      <c r="I3294" s="10">
        <v>0.50555555555555554</v>
      </c>
      <c r="J3294" s="11">
        <v>9.6300000000000008</v>
      </c>
      <c r="K3294" t="s">
        <v>10122</v>
      </c>
      <c r="L3294" t="str">
        <f t="shared" si="102"/>
        <v>98822043</v>
      </c>
      <c r="M3294" t="str">
        <f t="shared" si="103"/>
        <v>75431003</v>
      </c>
      <c r="N3294" t="str">
        <f>VLOOKUP($L3294,Map_Organization!$F:$I,2,FALSE)</f>
        <v>UJE</v>
      </c>
      <c r="O3294" t="str">
        <f>VLOOKUP($L3294,Map_Organization!$F:$I,3,FALSE)</f>
        <v>930</v>
      </c>
      <c r="P3294" t="str">
        <f>VLOOKUP($L3294,Map_Organization!$F:$I,4,FALSE)</f>
        <v>8414</v>
      </c>
      <c r="Q3294" t="str">
        <f>VLOOKUP($M3294,Map_GL!$B:$N,11,FALSE)</f>
        <v>790</v>
      </c>
      <c r="R3294" t="str">
        <f>VLOOKUP($M3294,Map_GL!$B:$N,12,FALSE)</f>
        <v>000</v>
      </c>
      <c r="S3294" t="str">
        <f>VLOOKUP($M3294,Map_GL!$B:$N,13,FALSE)</f>
        <v>00</v>
      </c>
      <c r="T3294"/>
    </row>
    <row r="3295" spans="1:20" x14ac:dyDescent="0.25">
      <c r="A3295" t="s">
        <v>8</v>
      </c>
      <c r="B3295" t="s">
        <v>10</v>
      </c>
      <c r="C3295" t="s">
        <v>12</v>
      </c>
      <c r="D3295" t="s">
        <v>14</v>
      </c>
      <c r="E3295" t="s">
        <v>10121</v>
      </c>
      <c r="F3295" t="s">
        <v>10119</v>
      </c>
      <c r="G3295" t="s">
        <v>10197</v>
      </c>
      <c r="H3295" s="9">
        <v>43833</v>
      </c>
      <c r="I3295" s="10">
        <v>0.50555555555555554</v>
      </c>
      <c r="J3295" s="11">
        <v>-1.1499999999999999</v>
      </c>
      <c r="K3295" t="s">
        <v>10122</v>
      </c>
      <c r="L3295" t="str">
        <f t="shared" si="102"/>
        <v>98822043</v>
      </c>
      <c r="M3295" t="str">
        <f t="shared" si="103"/>
        <v>61620113</v>
      </c>
      <c r="N3295" t="str">
        <f>VLOOKUP($L3295,Map_Organization!$F:$I,2,FALSE)</f>
        <v>UJE</v>
      </c>
      <c r="O3295" t="str">
        <f>VLOOKUP($L3295,Map_Organization!$F:$I,3,FALSE)</f>
        <v>930</v>
      </c>
      <c r="P3295" t="str">
        <f>VLOOKUP($L3295,Map_Organization!$F:$I,4,FALSE)</f>
        <v>8414</v>
      </c>
      <c r="Q3295" t="str">
        <f>VLOOKUP($M3295,Map_GL!$B:$N,11,FALSE)</f>
        <v>794</v>
      </c>
      <c r="R3295" t="str">
        <f>VLOOKUP($M3295,Map_GL!$B:$N,12,FALSE)</f>
        <v>401</v>
      </c>
      <c r="S3295" t="str">
        <f>VLOOKUP($M3295,Map_GL!$B:$N,13,FALSE)</f>
        <v>00</v>
      </c>
      <c r="T3295"/>
    </row>
    <row r="3296" spans="1:20" x14ac:dyDescent="0.25">
      <c r="A3296" t="s">
        <v>8</v>
      </c>
      <c r="B3296" t="s">
        <v>10</v>
      </c>
      <c r="C3296" t="s">
        <v>12</v>
      </c>
      <c r="D3296" t="s">
        <v>14</v>
      </c>
      <c r="E3296" t="s">
        <v>10121</v>
      </c>
      <c r="F3296" t="s">
        <v>6927</v>
      </c>
      <c r="G3296" t="s">
        <v>10317</v>
      </c>
      <c r="H3296" s="9">
        <v>43833</v>
      </c>
      <c r="I3296" s="10">
        <v>0.50555555555555554</v>
      </c>
      <c r="J3296" s="11">
        <v>104</v>
      </c>
      <c r="K3296" t="s">
        <v>10122</v>
      </c>
      <c r="L3296" t="str">
        <f t="shared" si="102"/>
        <v>98822033</v>
      </c>
      <c r="M3296" t="str">
        <f t="shared" si="103"/>
        <v>61110116</v>
      </c>
      <c r="N3296" t="str">
        <f>VLOOKUP($L3296,Map_Organization!$F:$I,2,FALSE)</f>
        <v>UJE</v>
      </c>
      <c r="O3296" t="str">
        <f>VLOOKUP($L3296,Map_Organization!$F:$I,3,FALSE)</f>
        <v>930</v>
      </c>
      <c r="P3296" t="str">
        <f>VLOOKUP($L3296,Map_Organization!$F:$I,4,FALSE)</f>
        <v>8414</v>
      </c>
      <c r="Q3296" t="str">
        <f>VLOOKUP($M3296,Map_GL!$B:$N,11,FALSE)</f>
        <v>779</v>
      </c>
      <c r="R3296" t="str">
        <f>VLOOKUP($M3296,Map_GL!$B:$N,12,FALSE)</f>
        <v>000</v>
      </c>
      <c r="S3296" t="str">
        <f>VLOOKUP($M3296,Map_GL!$B:$N,13,FALSE)</f>
        <v>00</v>
      </c>
      <c r="T3296"/>
    </row>
    <row r="3297" spans="1:20" x14ac:dyDescent="0.25">
      <c r="A3297" t="s">
        <v>8</v>
      </c>
      <c r="B3297" t="s">
        <v>10</v>
      </c>
      <c r="C3297" t="s">
        <v>12</v>
      </c>
      <c r="D3297" t="s">
        <v>14</v>
      </c>
      <c r="E3297" t="s">
        <v>10121</v>
      </c>
      <c r="F3297" t="s">
        <v>6927</v>
      </c>
      <c r="G3297" t="s">
        <v>10146</v>
      </c>
      <c r="H3297" s="9">
        <v>43833</v>
      </c>
      <c r="I3297" s="10">
        <v>0.50555555555555554</v>
      </c>
      <c r="J3297" s="11">
        <v>1.1599999999999999</v>
      </c>
      <c r="K3297" t="s">
        <v>10122</v>
      </c>
      <c r="L3297" t="str">
        <f t="shared" si="102"/>
        <v>98822033</v>
      </c>
      <c r="M3297" t="str">
        <f t="shared" si="103"/>
        <v>61620010</v>
      </c>
      <c r="N3297" t="str">
        <f>VLOOKUP($L3297,Map_Organization!$F:$I,2,FALSE)</f>
        <v>UJE</v>
      </c>
      <c r="O3297" t="str">
        <f>VLOOKUP($L3297,Map_Organization!$F:$I,3,FALSE)</f>
        <v>930</v>
      </c>
      <c r="P3297" t="str">
        <f>VLOOKUP($L3297,Map_Organization!$F:$I,4,FALSE)</f>
        <v>8414</v>
      </c>
      <c r="Q3297" t="str">
        <f>VLOOKUP($M3297,Map_GL!$B:$N,11,FALSE)</f>
        <v>794</v>
      </c>
      <c r="R3297" t="str">
        <f>VLOOKUP($M3297,Map_GL!$B:$N,12,FALSE)</f>
        <v>401</v>
      </c>
      <c r="S3297" t="str">
        <f>VLOOKUP($M3297,Map_GL!$B:$N,13,FALSE)</f>
        <v>00</v>
      </c>
      <c r="T3297"/>
    </row>
    <row r="3298" spans="1:20" x14ac:dyDescent="0.25">
      <c r="A3298" t="s">
        <v>8</v>
      </c>
      <c r="B3298" t="s">
        <v>10</v>
      </c>
      <c r="C3298" t="s">
        <v>12</v>
      </c>
      <c r="D3298" t="s">
        <v>14</v>
      </c>
      <c r="E3298" t="s">
        <v>10121</v>
      </c>
      <c r="F3298" t="s">
        <v>6927</v>
      </c>
      <c r="G3298" t="s">
        <v>10148</v>
      </c>
      <c r="H3298" s="9">
        <v>43833</v>
      </c>
      <c r="I3298" s="10">
        <v>0.50555555555555554</v>
      </c>
      <c r="J3298" s="11">
        <v>-1.1599999999999999</v>
      </c>
      <c r="K3298" t="s">
        <v>10122</v>
      </c>
      <c r="L3298" t="str">
        <f t="shared" si="102"/>
        <v>98822033</v>
      </c>
      <c r="M3298" t="str">
        <f t="shared" si="103"/>
        <v>61620010</v>
      </c>
      <c r="N3298" t="str">
        <f>VLOOKUP($L3298,Map_Organization!$F:$I,2,FALSE)</f>
        <v>UJE</v>
      </c>
      <c r="O3298" t="str">
        <f>VLOOKUP($L3298,Map_Organization!$F:$I,3,FALSE)</f>
        <v>930</v>
      </c>
      <c r="P3298" t="str">
        <f>VLOOKUP($L3298,Map_Organization!$F:$I,4,FALSE)</f>
        <v>8414</v>
      </c>
      <c r="Q3298" t="str">
        <f>VLOOKUP($M3298,Map_GL!$B:$N,11,FALSE)</f>
        <v>794</v>
      </c>
      <c r="R3298" t="str">
        <f>VLOOKUP($M3298,Map_GL!$B:$N,12,FALSE)</f>
        <v>401</v>
      </c>
      <c r="S3298" t="str">
        <f>VLOOKUP($M3298,Map_GL!$B:$N,13,FALSE)</f>
        <v>00</v>
      </c>
      <c r="T3298"/>
    </row>
    <row r="3299" spans="1:20" x14ac:dyDescent="0.25">
      <c r="A3299" t="s">
        <v>8</v>
      </c>
      <c r="B3299" t="s">
        <v>10</v>
      </c>
      <c r="C3299" t="s">
        <v>12</v>
      </c>
      <c r="D3299" t="s">
        <v>14</v>
      </c>
      <c r="E3299" t="s">
        <v>10121</v>
      </c>
      <c r="F3299" t="s">
        <v>6927</v>
      </c>
      <c r="G3299" t="s">
        <v>10151</v>
      </c>
      <c r="H3299" s="9">
        <v>43833</v>
      </c>
      <c r="I3299" s="10">
        <v>0.50555555555555554</v>
      </c>
      <c r="J3299" s="11">
        <v>0.18</v>
      </c>
      <c r="K3299" t="s">
        <v>10122</v>
      </c>
      <c r="L3299" t="str">
        <f t="shared" si="102"/>
        <v>98822033</v>
      </c>
      <c r="M3299" t="str">
        <f t="shared" si="103"/>
        <v>75431003</v>
      </c>
      <c r="N3299" t="str">
        <f>VLOOKUP($L3299,Map_Organization!$F:$I,2,FALSE)</f>
        <v>UJE</v>
      </c>
      <c r="O3299" t="str">
        <f>VLOOKUP($L3299,Map_Organization!$F:$I,3,FALSE)</f>
        <v>930</v>
      </c>
      <c r="P3299" t="str">
        <f>VLOOKUP($L3299,Map_Organization!$F:$I,4,FALSE)</f>
        <v>8414</v>
      </c>
      <c r="Q3299" t="str">
        <f>VLOOKUP($M3299,Map_GL!$B:$N,11,FALSE)</f>
        <v>790</v>
      </c>
      <c r="R3299" t="str">
        <f>VLOOKUP($M3299,Map_GL!$B:$N,12,FALSE)</f>
        <v>000</v>
      </c>
      <c r="S3299" t="str">
        <f>VLOOKUP($M3299,Map_GL!$B:$N,13,FALSE)</f>
        <v>00</v>
      </c>
      <c r="T3299"/>
    </row>
    <row r="3300" spans="1:20" x14ac:dyDescent="0.25">
      <c r="A3300" t="s">
        <v>8</v>
      </c>
      <c r="B3300" t="s">
        <v>10</v>
      </c>
      <c r="C3300" t="s">
        <v>12</v>
      </c>
      <c r="D3300" t="s">
        <v>14</v>
      </c>
      <c r="E3300" t="s">
        <v>10121</v>
      </c>
      <c r="F3300" t="s">
        <v>6910</v>
      </c>
      <c r="G3300" t="s">
        <v>10258</v>
      </c>
      <c r="H3300" s="9">
        <v>43833</v>
      </c>
      <c r="I3300" s="10">
        <v>0.50555555555555554</v>
      </c>
      <c r="J3300" s="11">
        <v>0.45</v>
      </c>
      <c r="K3300" t="s">
        <v>10122</v>
      </c>
      <c r="L3300" t="str">
        <f t="shared" si="102"/>
        <v>98822001</v>
      </c>
      <c r="M3300" t="str">
        <f t="shared" si="103"/>
        <v>62867055</v>
      </c>
      <c r="N3300" t="str">
        <f>VLOOKUP($L3300,Map_Organization!$F:$I,2,FALSE)</f>
        <v>UJE</v>
      </c>
      <c r="O3300" t="str">
        <f>VLOOKUP($L3300,Map_Organization!$F:$I,3,FALSE)</f>
        <v>930</v>
      </c>
      <c r="P3300" t="str">
        <f>VLOOKUP($L3300,Map_Organization!$F:$I,4,FALSE)</f>
        <v>8414</v>
      </c>
      <c r="Q3300" t="str">
        <f>VLOOKUP($M3300,Map_GL!$B:$N,11,FALSE)</f>
        <v>790</v>
      </c>
      <c r="R3300" t="str">
        <f>VLOOKUP($M3300,Map_GL!$B:$N,12,FALSE)</f>
        <v>000</v>
      </c>
      <c r="S3300" t="str">
        <f>VLOOKUP($M3300,Map_GL!$B:$N,13,FALSE)</f>
        <v>00</v>
      </c>
      <c r="T3300"/>
    </row>
    <row r="3301" spans="1:20" x14ac:dyDescent="0.25">
      <c r="A3301" t="s">
        <v>8</v>
      </c>
      <c r="B3301" t="s">
        <v>10</v>
      </c>
      <c r="C3301" t="s">
        <v>12</v>
      </c>
      <c r="D3301" t="s">
        <v>14</v>
      </c>
      <c r="E3301" t="s">
        <v>10121</v>
      </c>
      <c r="F3301" t="s">
        <v>6910</v>
      </c>
      <c r="G3301" t="s">
        <v>10152</v>
      </c>
      <c r="H3301" s="9">
        <v>43833</v>
      </c>
      <c r="I3301" s="10">
        <v>0.50555555555555554</v>
      </c>
      <c r="J3301" s="11">
        <v>5400</v>
      </c>
      <c r="K3301" t="s">
        <v>10122</v>
      </c>
      <c r="L3301" t="str">
        <f t="shared" si="102"/>
        <v>98822001</v>
      </c>
      <c r="M3301" t="str">
        <f t="shared" si="103"/>
        <v>64101100</v>
      </c>
      <c r="N3301" t="str">
        <f>VLOOKUP($L3301,Map_Organization!$F:$I,2,FALSE)</f>
        <v>UJE</v>
      </c>
      <c r="O3301" t="str">
        <f>VLOOKUP($L3301,Map_Organization!$F:$I,3,FALSE)</f>
        <v>930</v>
      </c>
      <c r="P3301" t="str">
        <f>VLOOKUP($L3301,Map_Organization!$F:$I,4,FALSE)</f>
        <v>8414</v>
      </c>
      <c r="Q3301" t="str">
        <f>VLOOKUP($M3301,Map_GL!$B:$N,11,FALSE)</f>
        <v>75B</v>
      </c>
      <c r="R3301" t="str">
        <f>VLOOKUP($M3301,Map_GL!$B:$N,12,FALSE)</f>
        <v>000</v>
      </c>
      <c r="S3301" t="str">
        <f>VLOOKUP($M3301,Map_GL!$B:$N,13,FALSE)</f>
        <v>00</v>
      </c>
      <c r="T3301"/>
    </row>
    <row r="3302" spans="1:20" x14ac:dyDescent="0.25">
      <c r="A3302" t="s">
        <v>8</v>
      </c>
      <c r="B3302" t="s">
        <v>10</v>
      </c>
      <c r="C3302" t="s">
        <v>12</v>
      </c>
      <c r="D3302" t="s">
        <v>14</v>
      </c>
      <c r="E3302" t="s">
        <v>10121</v>
      </c>
      <c r="F3302" t="s">
        <v>6910</v>
      </c>
      <c r="G3302" t="s">
        <v>10153</v>
      </c>
      <c r="H3302" s="9">
        <v>43833</v>
      </c>
      <c r="I3302" s="10">
        <v>0.50555555555555554</v>
      </c>
      <c r="J3302" s="11">
        <v>-900</v>
      </c>
      <c r="K3302" t="s">
        <v>10122</v>
      </c>
      <c r="L3302" t="str">
        <f t="shared" si="102"/>
        <v>98822001</v>
      </c>
      <c r="M3302" t="str">
        <f t="shared" si="103"/>
        <v>64101110</v>
      </c>
      <c r="N3302" t="str">
        <f>VLOOKUP($L3302,Map_Organization!$F:$I,2,FALSE)</f>
        <v>UJE</v>
      </c>
      <c r="O3302" t="str">
        <f>VLOOKUP($L3302,Map_Organization!$F:$I,3,FALSE)</f>
        <v>930</v>
      </c>
      <c r="P3302" t="str">
        <f>VLOOKUP($L3302,Map_Organization!$F:$I,4,FALSE)</f>
        <v>8414</v>
      </c>
      <c r="Q3302" t="str">
        <f>VLOOKUP($M3302,Map_GL!$B:$N,11,FALSE)</f>
        <v>75B</v>
      </c>
      <c r="R3302" t="str">
        <f>VLOOKUP($M3302,Map_GL!$B:$N,12,FALSE)</f>
        <v>000</v>
      </c>
      <c r="S3302" t="str">
        <f>VLOOKUP($M3302,Map_GL!$B:$N,13,FALSE)</f>
        <v>00</v>
      </c>
      <c r="T3302"/>
    </row>
    <row r="3303" spans="1:20" x14ac:dyDescent="0.25">
      <c r="A3303" t="s">
        <v>8</v>
      </c>
      <c r="B3303" t="s">
        <v>10</v>
      </c>
      <c r="C3303" t="s">
        <v>12</v>
      </c>
      <c r="D3303" t="s">
        <v>14</v>
      </c>
      <c r="E3303" t="s">
        <v>10121</v>
      </c>
      <c r="F3303" t="s">
        <v>6910</v>
      </c>
      <c r="G3303" t="s">
        <v>10154</v>
      </c>
      <c r="H3303" s="9">
        <v>43833</v>
      </c>
      <c r="I3303" s="10">
        <v>0.50555555555555554</v>
      </c>
      <c r="J3303" s="11">
        <v>600</v>
      </c>
      <c r="K3303" t="s">
        <v>10122</v>
      </c>
      <c r="L3303" t="str">
        <f t="shared" si="102"/>
        <v>98822001</v>
      </c>
      <c r="M3303" t="str">
        <f t="shared" si="103"/>
        <v>64100540</v>
      </c>
      <c r="N3303" t="str">
        <f>VLOOKUP($L3303,Map_Organization!$F:$I,2,FALSE)</f>
        <v>UJE</v>
      </c>
      <c r="O3303" t="str">
        <f>VLOOKUP($L3303,Map_Organization!$F:$I,3,FALSE)</f>
        <v>930</v>
      </c>
      <c r="P3303" t="str">
        <f>VLOOKUP($L3303,Map_Organization!$F:$I,4,FALSE)</f>
        <v>8414</v>
      </c>
      <c r="Q3303" t="str">
        <f>VLOOKUP($M3303,Map_GL!$B:$N,11,FALSE)</f>
        <v>75B</v>
      </c>
      <c r="R3303" t="str">
        <f>VLOOKUP($M3303,Map_GL!$B:$N,12,FALSE)</f>
        <v>000</v>
      </c>
      <c r="S3303" t="str">
        <f>VLOOKUP($M3303,Map_GL!$B:$N,13,FALSE)</f>
        <v>00</v>
      </c>
      <c r="T3303"/>
    </row>
    <row r="3304" spans="1:20" x14ac:dyDescent="0.25">
      <c r="A3304" t="s">
        <v>8</v>
      </c>
      <c r="B3304" t="s">
        <v>10</v>
      </c>
      <c r="C3304" t="s">
        <v>12</v>
      </c>
      <c r="D3304" t="s">
        <v>14</v>
      </c>
      <c r="E3304" t="s">
        <v>10121</v>
      </c>
      <c r="F3304" t="s">
        <v>6910</v>
      </c>
      <c r="G3304" t="s">
        <v>10155</v>
      </c>
      <c r="H3304" s="9">
        <v>43833</v>
      </c>
      <c r="I3304" s="10">
        <v>0.50555555555555554</v>
      </c>
      <c r="J3304" s="11">
        <v>-600</v>
      </c>
      <c r="K3304" t="s">
        <v>10122</v>
      </c>
      <c r="L3304" t="str">
        <f t="shared" si="102"/>
        <v>98822001</v>
      </c>
      <c r="M3304" t="str">
        <f t="shared" si="103"/>
        <v>64101112</v>
      </c>
      <c r="N3304" t="str">
        <f>VLOOKUP($L3304,Map_Organization!$F:$I,2,FALSE)</f>
        <v>UJE</v>
      </c>
      <c r="O3304" t="str">
        <f>VLOOKUP($L3304,Map_Organization!$F:$I,3,FALSE)</f>
        <v>930</v>
      </c>
      <c r="P3304" t="str">
        <f>VLOOKUP($L3304,Map_Organization!$F:$I,4,FALSE)</f>
        <v>8414</v>
      </c>
      <c r="Q3304" t="str">
        <f>VLOOKUP($M3304,Map_GL!$B:$N,11,FALSE)</f>
        <v>75B</v>
      </c>
      <c r="R3304" t="str">
        <f>VLOOKUP($M3304,Map_GL!$B:$N,12,FALSE)</f>
        <v>000</v>
      </c>
      <c r="S3304" t="str">
        <f>VLOOKUP($M3304,Map_GL!$B:$N,13,FALSE)</f>
        <v>00</v>
      </c>
      <c r="T3304"/>
    </row>
    <row r="3305" spans="1:20" x14ac:dyDescent="0.25">
      <c r="A3305" t="s">
        <v>8</v>
      </c>
      <c r="B3305" t="s">
        <v>10</v>
      </c>
      <c r="C3305" t="s">
        <v>12</v>
      </c>
      <c r="D3305" t="s">
        <v>14</v>
      </c>
      <c r="E3305" t="s">
        <v>10121</v>
      </c>
      <c r="F3305" t="s">
        <v>6910</v>
      </c>
      <c r="G3305" t="s">
        <v>10156</v>
      </c>
      <c r="H3305" s="9">
        <v>43833</v>
      </c>
      <c r="I3305" s="10">
        <v>0.50555555555555554</v>
      </c>
      <c r="J3305" s="11">
        <v>577.5</v>
      </c>
      <c r="K3305" t="s">
        <v>10122</v>
      </c>
      <c r="L3305" t="str">
        <f t="shared" si="102"/>
        <v>98822001</v>
      </c>
      <c r="M3305" t="str">
        <f t="shared" si="103"/>
        <v>64106061</v>
      </c>
      <c r="N3305" t="str">
        <f>VLOOKUP($L3305,Map_Organization!$F:$I,2,FALSE)</f>
        <v>UJE</v>
      </c>
      <c r="O3305" t="str">
        <f>VLOOKUP($L3305,Map_Organization!$F:$I,3,FALSE)</f>
        <v>930</v>
      </c>
      <c r="P3305" t="str">
        <f>VLOOKUP($L3305,Map_Organization!$F:$I,4,FALSE)</f>
        <v>8414</v>
      </c>
      <c r="Q3305" t="str">
        <f>VLOOKUP($M3305,Map_GL!$B:$N,11,FALSE)</f>
        <v>75B</v>
      </c>
      <c r="R3305" t="str">
        <f>VLOOKUP($M3305,Map_GL!$B:$N,12,FALSE)</f>
        <v>000</v>
      </c>
      <c r="S3305" t="str">
        <f>VLOOKUP($M3305,Map_GL!$B:$N,13,FALSE)</f>
        <v>00</v>
      </c>
      <c r="T3305"/>
    </row>
    <row r="3306" spans="1:20" x14ac:dyDescent="0.25">
      <c r="A3306" t="s">
        <v>8</v>
      </c>
      <c r="B3306" t="s">
        <v>10</v>
      </c>
      <c r="C3306" t="s">
        <v>12</v>
      </c>
      <c r="D3306" t="s">
        <v>14</v>
      </c>
      <c r="E3306" t="s">
        <v>10121</v>
      </c>
      <c r="F3306" t="s">
        <v>6910</v>
      </c>
      <c r="G3306" t="s">
        <v>10157</v>
      </c>
      <c r="H3306" s="9">
        <v>43833</v>
      </c>
      <c r="I3306" s="10">
        <v>0.50555555555555554</v>
      </c>
      <c r="J3306" s="11">
        <v>15</v>
      </c>
      <c r="K3306" t="s">
        <v>10122</v>
      </c>
      <c r="L3306" t="str">
        <f t="shared" si="102"/>
        <v>98822001</v>
      </c>
      <c r="M3306" t="str">
        <f t="shared" si="103"/>
        <v>64502031</v>
      </c>
      <c r="N3306" t="str">
        <f>VLOOKUP($L3306,Map_Organization!$F:$I,2,FALSE)</f>
        <v>UJE</v>
      </c>
      <c r="O3306" t="str">
        <f>VLOOKUP($L3306,Map_Organization!$F:$I,3,FALSE)</f>
        <v>930</v>
      </c>
      <c r="P3306" t="str">
        <f>VLOOKUP($L3306,Map_Organization!$F:$I,4,FALSE)</f>
        <v>8414</v>
      </c>
      <c r="Q3306" t="str">
        <f>VLOOKUP($M3306,Map_GL!$B:$N,11,FALSE)</f>
        <v>75B</v>
      </c>
      <c r="R3306" t="str">
        <f>VLOOKUP($M3306,Map_GL!$B:$N,12,FALSE)</f>
        <v>000</v>
      </c>
      <c r="S3306" t="str">
        <f>VLOOKUP($M3306,Map_GL!$B:$N,13,FALSE)</f>
        <v>00</v>
      </c>
      <c r="T3306"/>
    </row>
    <row r="3307" spans="1:20" x14ac:dyDescent="0.25">
      <c r="A3307" t="s">
        <v>8</v>
      </c>
      <c r="B3307" t="s">
        <v>10</v>
      </c>
      <c r="C3307" t="s">
        <v>12</v>
      </c>
      <c r="D3307" t="s">
        <v>14</v>
      </c>
      <c r="E3307" t="s">
        <v>10121</v>
      </c>
      <c r="F3307" t="s">
        <v>6910</v>
      </c>
      <c r="G3307" t="s">
        <v>10158</v>
      </c>
      <c r="H3307" s="9">
        <v>43833</v>
      </c>
      <c r="I3307" s="10">
        <v>0.50555555555555554</v>
      </c>
      <c r="J3307" s="11">
        <v>231.29</v>
      </c>
      <c r="K3307" t="s">
        <v>10122</v>
      </c>
      <c r="L3307" t="str">
        <f t="shared" si="102"/>
        <v>98822001</v>
      </c>
      <c r="M3307" t="str">
        <f t="shared" si="103"/>
        <v>64503111</v>
      </c>
      <c r="N3307" t="str">
        <f>VLOOKUP($L3307,Map_Organization!$F:$I,2,FALSE)</f>
        <v>UJE</v>
      </c>
      <c r="O3307" t="str">
        <f>VLOOKUP($L3307,Map_Organization!$F:$I,3,FALSE)</f>
        <v>930</v>
      </c>
      <c r="P3307" t="str">
        <f>VLOOKUP($L3307,Map_Organization!$F:$I,4,FALSE)</f>
        <v>8414</v>
      </c>
      <c r="Q3307" t="str">
        <f>VLOOKUP($M3307,Map_GL!$B:$N,11,FALSE)</f>
        <v>75B</v>
      </c>
      <c r="R3307" t="str">
        <f>VLOOKUP($M3307,Map_GL!$B:$N,12,FALSE)</f>
        <v>000</v>
      </c>
      <c r="S3307" t="str">
        <f>VLOOKUP($M3307,Map_GL!$B:$N,13,FALSE)</f>
        <v>00</v>
      </c>
      <c r="T3307"/>
    </row>
    <row r="3308" spans="1:20" x14ac:dyDescent="0.25">
      <c r="A3308" t="s">
        <v>8</v>
      </c>
      <c r="B3308" t="s">
        <v>10</v>
      </c>
      <c r="C3308" t="s">
        <v>12</v>
      </c>
      <c r="D3308" t="s">
        <v>14</v>
      </c>
      <c r="E3308" t="s">
        <v>10121</v>
      </c>
      <c r="F3308" t="s">
        <v>6910</v>
      </c>
      <c r="G3308" t="s">
        <v>10159</v>
      </c>
      <c r="H3308" s="9">
        <v>43833</v>
      </c>
      <c r="I3308" s="10">
        <v>0.50555555555555554</v>
      </c>
      <c r="J3308" s="11">
        <v>-28.799999999999997</v>
      </c>
      <c r="K3308" t="s">
        <v>10122</v>
      </c>
      <c r="L3308" t="str">
        <f t="shared" si="102"/>
        <v>98822001</v>
      </c>
      <c r="M3308" t="str">
        <f t="shared" si="103"/>
        <v>61621003</v>
      </c>
      <c r="N3308" t="str">
        <f>VLOOKUP($L3308,Map_Organization!$F:$I,2,FALSE)</f>
        <v>UJE</v>
      </c>
      <c r="O3308" t="str">
        <f>VLOOKUP($L3308,Map_Organization!$F:$I,3,FALSE)</f>
        <v>930</v>
      </c>
      <c r="P3308" t="str">
        <f>VLOOKUP($L3308,Map_Organization!$F:$I,4,FALSE)</f>
        <v>8414</v>
      </c>
      <c r="Q3308" t="str">
        <f>VLOOKUP($M3308,Map_GL!$B:$N,11,FALSE)</f>
        <v>794</v>
      </c>
      <c r="R3308" t="str">
        <f>VLOOKUP($M3308,Map_GL!$B:$N,12,FALSE)</f>
        <v>401</v>
      </c>
      <c r="S3308" t="str">
        <f>VLOOKUP($M3308,Map_GL!$B:$N,13,FALSE)</f>
        <v>00</v>
      </c>
      <c r="T3308"/>
    </row>
    <row r="3309" spans="1:20" x14ac:dyDescent="0.25">
      <c r="A3309" t="s">
        <v>8</v>
      </c>
      <c r="B3309" t="s">
        <v>10</v>
      </c>
      <c r="C3309" t="s">
        <v>12</v>
      </c>
      <c r="D3309" t="s">
        <v>14</v>
      </c>
      <c r="E3309" t="s">
        <v>10121</v>
      </c>
      <c r="F3309" t="s">
        <v>6910</v>
      </c>
      <c r="G3309" t="s">
        <v>10160</v>
      </c>
      <c r="H3309" s="9">
        <v>43833</v>
      </c>
      <c r="I3309" s="10">
        <v>0.50555555555555554</v>
      </c>
      <c r="J3309" s="11">
        <v>43.2</v>
      </c>
      <c r="K3309" t="s">
        <v>10122</v>
      </c>
      <c r="L3309" t="str">
        <f t="shared" si="102"/>
        <v>98822001</v>
      </c>
      <c r="M3309" t="str">
        <f t="shared" si="103"/>
        <v>64501016</v>
      </c>
      <c r="N3309" t="str">
        <f>VLOOKUP($L3309,Map_Organization!$F:$I,2,FALSE)</f>
        <v>UJE</v>
      </c>
      <c r="O3309" t="str">
        <f>VLOOKUP($L3309,Map_Organization!$F:$I,3,FALSE)</f>
        <v>930</v>
      </c>
      <c r="P3309" t="str">
        <f>VLOOKUP($L3309,Map_Organization!$F:$I,4,FALSE)</f>
        <v>8414</v>
      </c>
      <c r="Q3309" t="str">
        <f>VLOOKUP($M3309,Map_GL!$B:$N,11,FALSE)</f>
        <v>75B</v>
      </c>
      <c r="R3309" t="str">
        <f>VLOOKUP($M3309,Map_GL!$B:$N,12,FALSE)</f>
        <v>000</v>
      </c>
      <c r="S3309" t="str">
        <f>VLOOKUP($M3309,Map_GL!$B:$N,13,FALSE)</f>
        <v>00</v>
      </c>
      <c r="T3309"/>
    </row>
    <row r="3310" spans="1:20" x14ac:dyDescent="0.25">
      <c r="A3310" t="s">
        <v>8</v>
      </c>
      <c r="B3310" t="s">
        <v>10</v>
      </c>
      <c r="C3310" t="s">
        <v>12</v>
      </c>
      <c r="D3310" t="s">
        <v>14</v>
      </c>
      <c r="E3310" t="s">
        <v>10121</v>
      </c>
      <c r="F3310" t="s">
        <v>6910</v>
      </c>
      <c r="G3310" t="s">
        <v>10161</v>
      </c>
      <c r="H3310" s="9">
        <v>43833</v>
      </c>
      <c r="I3310" s="10">
        <v>0.50555555555555554</v>
      </c>
      <c r="J3310" s="11">
        <v>-225</v>
      </c>
      <c r="K3310" t="s">
        <v>10122</v>
      </c>
      <c r="L3310" t="str">
        <f t="shared" si="102"/>
        <v>98822001</v>
      </c>
      <c r="M3310" t="str">
        <f t="shared" si="103"/>
        <v>64501141</v>
      </c>
      <c r="N3310" t="str">
        <f>VLOOKUP($L3310,Map_Organization!$F:$I,2,FALSE)</f>
        <v>UJE</v>
      </c>
      <c r="O3310" t="str">
        <f>VLOOKUP($L3310,Map_Organization!$F:$I,3,FALSE)</f>
        <v>930</v>
      </c>
      <c r="P3310" t="str">
        <f>VLOOKUP($L3310,Map_Organization!$F:$I,4,FALSE)</f>
        <v>8414</v>
      </c>
      <c r="Q3310" t="str">
        <f>VLOOKUP($M3310,Map_GL!$B:$N,11,FALSE)</f>
        <v>75B</v>
      </c>
      <c r="R3310" t="str">
        <f>VLOOKUP($M3310,Map_GL!$B:$N,12,FALSE)</f>
        <v>000</v>
      </c>
      <c r="S3310" t="str">
        <f>VLOOKUP($M3310,Map_GL!$B:$N,13,FALSE)</f>
        <v>00</v>
      </c>
      <c r="T3310"/>
    </row>
    <row r="3311" spans="1:20" x14ac:dyDescent="0.25">
      <c r="A3311" t="s">
        <v>8</v>
      </c>
      <c r="B3311" t="s">
        <v>10</v>
      </c>
      <c r="C3311" t="s">
        <v>12</v>
      </c>
      <c r="D3311" t="s">
        <v>14</v>
      </c>
      <c r="E3311" t="s">
        <v>10121</v>
      </c>
      <c r="F3311" t="s">
        <v>6910</v>
      </c>
      <c r="G3311" t="s">
        <v>10162</v>
      </c>
      <c r="H3311" s="9">
        <v>43833</v>
      </c>
      <c r="I3311" s="10">
        <v>0.50555555555555554</v>
      </c>
      <c r="J3311" s="11">
        <v>423.58000000000004</v>
      </c>
      <c r="K3311" t="s">
        <v>10122</v>
      </c>
      <c r="L3311" t="str">
        <f t="shared" si="102"/>
        <v>98822001</v>
      </c>
      <c r="M3311" t="str">
        <f t="shared" si="103"/>
        <v>64501711</v>
      </c>
      <c r="N3311" t="str">
        <f>VLOOKUP($L3311,Map_Organization!$F:$I,2,FALSE)</f>
        <v>UJE</v>
      </c>
      <c r="O3311" t="str">
        <f>VLOOKUP($L3311,Map_Organization!$F:$I,3,FALSE)</f>
        <v>930</v>
      </c>
      <c r="P3311" t="str">
        <f>VLOOKUP($L3311,Map_Organization!$F:$I,4,FALSE)</f>
        <v>8414</v>
      </c>
      <c r="Q3311" t="str">
        <f>VLOOKUP($M3311,Map_GL!$B:$N,11,FALSE)</f>
        <v>75B</v>
      </c>
      <c r="R3311" t="str">
        <f>VLOOKUP($M3311,Map_GL!$B:$N,12,FALSE)</f>
        <v>000</v>
      </c>
      <c r="S3311" t="str">
        <f>VLOOKUP($M3311,Map_GL!$B:$N,13,FALSE)</f>
        <v>00</v>
      </c>
      <c r="T3311"/>
    </row>
    <row r="3312" spans="1:20" x14ac:dyDescent="0.25">
      <c r="A3312" t="s">
        <v>8</v>
      </c>
      <c r="B3312" t="s">
        <v>10</v>
      </c>
      <c r="C3312" t="s">
        <v>12</v>
      </c>
      <c r="D3312" t="s">
        <v>14</v>
      </c>
      <c r="E3312" t="s">
        <v>10121</v>
      </c>
      <c r="F3312" t="s">
        <v>6910</v>
      </c>
      <c r="G3312" t="s">
        <v>10198</v>
      </c>
      <c r="H3312" s="9">
        <v>43833</v>
      </c>
      <c r="I3312" s="10">
        <v>0.50555555555555554</v>
      </c>
      <c r="J3312" s="11">
        <v>13.2</v>
      </c>
      <c r="K3312" t="s">
        <v>10122</v>
      </c>
      <c r="L3312" t="str">
        <f t="shared" si="102"/>
        <v>98822001</v>
      </c>
      <c r="M3312" t="str">
        <f t="shared" si="103"/>
        <v>64501721</v>
      </c>
      <c r="N3312" t="str">
        <f>VLOOKUP($L3312,Map_Organization!$F:$I,2,FALSE)</f>
        <v>UJE</v>
      </c>
      <c r="O3312" t="str">
        <f>VLOOKUP($L3312,Map_Organization!$F:$I,3,FALSE)</f>
        <v>930</v>
      </c>
      <c r="P3312" t="str">
        <f>VLOOKUP($L3312,Map_Organization!$F:$I,4,FALSE)</f>
        <v>8414</v>
      </c>
      <c r="Q3312" t="str">
        <f>VLOOKUP($M3312,Map_GL!$B:$N,11,FALSE)</f>
        <v>75B</v>
      </c>
      <c r="R3312" t="str">
        <f>VLOOKUP($M3312,Map_GL!$B:$N,12,FALSE)</f>
        <v>000</v>
      </c>
      <c r="S3312" t="str">
        <f>VLOOKUP($M3312,Map_GL!$B:$N,13,FALSE)</f>
        <v>00</v>
      </c>
      <c r="T3312"/>
    </row>
    <row r="3313" spans="1:20" x14ac:dyDescent="0.25">
      <c r="A3313" t="s">
        <v>8</v>
      </c>
      <c r="B3313" t="s">
        <v>10</v>
      </c>
      <c r="C3313" t="s">
        <v>12</v>
      </c>
      <c r="D3313" t="s">
        <v>14</v>
      </c>
      <c r="E3313" t="s">
        <v>10121</v>
      </c>
      <c r="F3313" t="s">
        <v>6910</v>
      </c>
      <c r="G3313" t="s">
        <v>10163</v>
      </c>
      <c r="H3313" s="9">
        <v>43833</v>
      </c>
      <c r="I3313" s="10">
        <v>0.50555555555555554</v>
      </c>
      <c r="J3313" s="11">
        <v>88.8</v>
      </c>
      <c r="K3313" t="s">
        <v>10122</v>
      </c>
      <c r="L3313" t="str">
        <f t="shared" si="102"/>
        <v>98822001</v>
      </c>
      <c r="M3313" t="str">
        <f t="shared" si="103"/>
        <v>64501731</v>
      </c>
      <c r="N3313" t="str">
        <f>VLOOKUP($L3313,Map_Organization!$F:$I,2,FALSE)</f>
        <v>UJE</v>
      </c>
      <c r="O3313" t="str">
        <f>VLOOKUP($L3313,Map_Organization!$F:$I,3,FALSE)</f>
        <v>930</v>
      </c>
      <c r="P3313" t="str">
        <f>VLOOKUP($L3313,Map_Organization!$F:$I,4,FALSE)</f>
        <v>8414</v>
      </c>
      <c r="Q3313" t="str">
        <f>VLOOKUP($M3313,Map_GL!$B:$N,11,FALSE)</f>
        <v>75B</v>
      </c>
      <c r="R3313" t="str">
        <f>VLOOKUP($M3313,Map_GL!$B:$N,12,FALSE)</f>
        <v>000</v>
      </c>
      <c r="S3313" t="str">
        <f>VLOOKUP($M3313,Map_GL!$B:$N,13,FALSE)</f>
        <v>00</v>
      </c>
      <c r="T3313"/>
    </row>
    <row r="3314" spans="1:20" x14ac:dyDescent="0.25">
      <c r="A3314" t="s">
        <v>8</v>
      </c>
      <c r="B3314" t="s">
        <v>10</v>
      </c>
      <c r="C3314" t="s">
        <v>12</v>
      </c>
      <c r="D3314" t="s">
        <v>14</v>
      </c>
      <c r="E3314" t="s">
        <v>10121</v>
      </c>
      <c r="F3314" t="s">
        <v>6910</v>
      </c>
      <c r="G3314" t="s">
        <v>10164</v>
      </c>
      <c r="H3314" s="9">
        <v>43833</v>
      </c>
      <c r="I3314" s="10">
        <v>0.50555555555555554</v>
      </c>
      <c r="J3314" s="11">
        <v>-577.5</v>
      </c>
      <c r="K3314" t="s">
        <v>10122</v>
      </c>
      <c r="L3314" t="str">
        <f t="shared" si="102"/>
        <v>98822001</v>
      </c>
      <c r="M3314" t="str">
        <f t="shared" si="103"/>
        <v>64106061</v>
      </c>
      <c r="N3314" t="str">
        <f>VLOOKUP($L3314,Map_Organization!$F:$I,2,FALSE)</f>
        <v>UJE</v>
      </c>
      <c r="O3314" t="str">
        <f>VLOOKUP($L3314,Map_Organization!$F:$I,3,FALSE)</f>
        <v>930</v>
      </c>
      <c r="P3314" t="str">
        <f>VLOOKUP($L3314,Map_Organization!$F:$I,4,FALSE)</f>
        <v>8414</v>
      </c>
      <c r="Q3314" t="str">
        <f>VLOOKUP($M3314,Map_GL!$B:$N,11,FALSE)</f>
        <v>75B</v>
      </c>
      <c r="R3314" t="str">
        <f>VLOOKUP($M3314,Map_GL!$B:$N,12,FALSE)</f>
        <v>000</v>
      </c>
      <c r="S3314" t="str">
        <f>VLOOKUP($M3314,Map_GL!$B:$N,13,FALSE)</f>
        <v>00</v>
      </c>
      <c r="T3314"/>
    </row>
    <row r="3315" spans="1:20" x14ac:dyDescent="0.25">
      <c r="A3315" t="s">
        <v>8</v>
      </c>
      <c r="B3315" t="s">
        <v>10</v>
      </c>
      <c r="C3315" t="s">
        <v>12</v>
      </c>
      <c r="D3315" t="s">
        <v>14</v>
      </c>
      <c r="E3315" t="s">
        <v>10121</v>
      </c>
      <c r="F3315" t="s">
        <v>6910</v>
      </c>
      <c r="G3315" t="s">
        <v>10165</v>
      </c>
      <c r="H3315" s="9">
        <v>43833</v>
      </c>
      <c r="I3315" s="10">
        <v>0.50555555555555554</v>
      </c>
      <c r="J3315" s="11">
        <v>577.5</v>
      </c>
      <c r="K3315" t="s">
        <v>10122</v>
      </c>
      <c r="L3315" t="str">
        <f t="shared" si="102"/>
        <v>98822001</v>
      </c>
      <c r="M3315" t="str">
        <f t="shared" si="103"/>
        <v>64106060</v>
      </c>
      <c r="N3315" t="str">
        <f>VLOOKUP($L3315,Map_Organization!$F:$I,2,FALSE)</f>
        <v>UJE</v>
      </c>
      <c r="O3315" t="str">
        <f>VLOOKUP($L3315,Map_Organization!$F:$I,3,FALSE)</f>
        <v>930</v>
      </c>
      <c r="P3315" t="str">
        <f>VLOOKUP($L3315,Map_Organization!$F:$I,4,FALSE)</f>
        <v>8414</v>
      </c>
      <c r="Q3315" t="str">
        <f>VLOOKUP($M3315,Map_GL!$B:$N,11,FALSE)</f>
        <v>75B</v>
      </c>
      <c r="R3315" t="str">
        <f>VLOOKUP($M3315,Map_GL!$B:$N,12,FALSE)</f>
        <v>000</v>
      </c>
      <c r="S3315" t="str">
        <f>VLOOKUP($M3315,Map_GL!$B:$N,13,FALSE)</f>
        <v>00</v>
      </c>
      <c r="T3315"/>
    </row>
    <row r="3316" spans="1:20" x14ac:dyDescent="0.25">
      <c r="A3316" t="s">
        <v>8</v>
      </c>
      <c r="B3316" t="s">
        <v>10</v>
      </c>
      <c r="C3316" t="s">
        <v>12</v>
      </c>
      <c r="D3316" t="s">
        <v>14</v>
      </c>
      <c r="E3316" t="s">
        <v>10121</v>
      </c>
      <c r="F3316" t="s">
        <v>6910</v>
      </c>
      <c r="G3316" t="s">
        <v>10166</v>
      </c>
      <c r="H3316" s="9">
        <v>43833</v>
      </c>
      <c r="I3316" s="10">
        <v>0.50555555555555554</v>
      </c>
      <c r="J3316" s="11">
        <v>-15</v>
      </c>
      <c r="K3316" t="s">
        <v>10122</v>
      </c>
      <c r="L3316" t="str">
        <f t="shared" si="102"/>
        <v>98822001</v>
      </c>
      <c r="M3316" t="str">
        <f t="shared" si="103"/>
        <v>64502031</v>
      </c>
      <c r="N3316" t="str">
        <f>VLOOKUP($L3316,Map_Organization!$F:$I,2,FALSE)</f>
        <v>UJE</v>
      </c>
      <c r="O3316" t="str">
        <f>VLOOKUP($L3316,Map_Organization!$F:$I,3,FALSE)</f>
        <v>930</v>
      </c>
      <c r="P3316" t="str">
        <f>VLOOKUP($L3316,Map_Organization!$F:$I,4,FALSE)</f>
        <v>8414</v>
      </c>
      <c r="Q3316" t="str">
        <f>VLOOKUP($M3316,Map_GL!$B:$N,11,FALSE)</f>
        <v>75B</v>
      </c>
      <c r="R3316" t="str">
        <f>VLOOKUP($M3316,Map_GL!$B:$N,12,FALSE)</f>
        <v>000</v>
      </c>
      <c r="S3316" t="str">
        <f>VLOOKUP($M3316,Map_GL!$B:$N,13,FALSE)</f>
        <v>00</v>
      </c>
      <c r="T3316"/>
    </row>
    <row r="3317" spans="1:20" x14ac:dyDescent="0.25">
      <c r="A3317" t="s">
        <v>8</v>
      </c>
      <c r="B3317" t="s">
        <v>10</v>
      </c>
      <c r="C3317" t="s">
        <v>12</v>
      </c>
      <c r="D3317" t="s">
        <v>14</v>
      </c>
      <c r="E3317" t="s">
        <v>10121</v>
      </c>
      <c r="F3317" t="s">
        <v>6910</v>
      </c>
      <c r="G3317" t="s">
        <v>10167</v>
      </c>
      <c r="H3317" s="9">
        <v>43833</v>
      </c>
      <c r="I3317" s="10">
        <v>0.50555555555555554</v>
      </c>
      <c r="J3317" s="11">
        <v>-231.29</v>
      </c>
      <c r="K3317" t="s">
        <v>10122</v>
      </c>
      <c r="L3317" t="str">
        <f t="shared" si="102"/>
        <v>98822001</v>
      </c>
      <c r="M3317" t="str">
        <f t="shared" si="103"/>
        <v>64503111</v>
      </c>
      <c r="N3317" t="str">
        <f>VLOOKUP($L3317,Map_Organization!$F:$I,2,FALSE)</f>
        <v>UJE</v>
      </c>
      <c r="O3317" t="str">
        <f>VLOOKUP($L3317,Map_Organization!$F:$I,3,FALSE)</f>
        <v>930</v>
      </c>
      <c r="P3317" t="str">
        <f>VLOOKUP($L3317,Map_Organization!$F:$I,4,FALSE)</f>
        <v>8414</v>
      </c>
      <c r="Q3317" t="str">
        <f>VLOOKUP($M3317,Map_GL!$B:$N,11,FALSE)</f>
        <v>75B</v>
      </c>
      <c r="R3317" t="str">
        <f>VLOOKUP($M3317,Map_GL!$B:$N,12,FALSE)</f>
        <v>000</v>
      </c>
      <c r="S3317" t="str">
        <f>VLOOKUP($M3317,Map_GL!$B:$N,13,FALSE)</f>
        <v>00</v>
      </c>
      <c r="T3317"/>
    </row>
    <row r="3318" spans="1:20" x14ac:dyDescent="0.25">
      <c r="A3318" t="s">
        <v>8</v>
      </c>
      <c r="B3318" t="s">
        <v>10</v>
      </c>
      <c r="C3318" t="s">
        <v>12</v>
      </c>
      <c r="D3318" t="s">
        <v>14</v>
      </c>
      <c r="E3318" t="s">
        <v>10121</v>
      </c>
      <c r="F3318" t="s">
        <v>6910</v>
      </c>
      <c r="G3318" t="s">
        <v>10168</v>
      </c>
      <c r="H3318" s="9">
        <v>43833</v>
      </c>
      <c r="I3318" s="10">
        <v>0.50555555555555554</v>
      </c>
      <c r="J3318" s="11">
        <v>15</v>
      </c>
      <c r="K3318" t="s">
        <v>10122</v>
      </c>
      <c r="L3318" t="str">
        <f t="shared" si="102"/>
        <v>98822001</v>
      </c>
      <c r="M3318" t="str">
        <f t="shared" si="103"/>
        <v>64502030</v>
      </c>
      <c r="N3318" t="str">
        <f>VLOOKUP($L3318,Map_Organization!$F:$I,2,FALSE)</f>
        <v>UJE</v>
      </c>
      <c r="O3318" t="str">
        <f>VLOOKUP($L3318,Map_Organization!$F:$I,3,FALSE)</f>
        <v>930</v>
      </c>
      <c r="P3318" t="str">
        <f>VLOOKUP($L3318,Map_Organization!$F:$I,4,FALSE)</f>
        <v>8414</v>
      </c>
      <c r="Q3318" t="str">
        <f>VLOOKUP($M3318,Map_GL!$B:$N,11,FALSE)</f>
        <v>75B</v>
      </c>
      <c r="R3318" t="str">
        <f>VLOOKUP($M3318,Map_GL!$B:$N,12,FALSE)</f>
        <v>000</v>
      </c>
      <c r="S3318" t="str">
        <f>VLOOKUP($M3318,Map_GL!$B:$N,13,FALSE)</f>
        <v>00</v>
      </c>
      <c r="T3318"/>
    </row>
    <row r="3319" spans="1:20" x14ac:dyDescent="0.25">
      <c r="A3319" t="s">
        <v>8</v>
      </c>
      <c r="B3319" t="s">
        <v>10</v>
      </c>
      <c r="C3319" t="s">
        <v>12</v>
      </c>
      <c r="D3319" t="s">
        <v>14</v>
      </c>
      <c r="E3319" t="s">
        <v>10121</v>
      </c>
      <c r="F3319" t="s">
        <v>6910</v>
      </c>
      <c r="G3319" t="s">
        <v>10169</v>
      </c>
      <c r="H3319" s="9">
        <v>43833</v>
      </c>
      <c r="I3319" s="10">
        <v>0.50555555555555554</v>
      </c>
      <c r="J3319" s="11">
        <v>347.65999999999997</v>
      </c>
      <c r="K3319" t="s">
        <v>10122</v>
      </c>
      <c r="L3319" t="str">
        <f t="shared" si="102"/>
        <v>98822001</v>
      </c>
      <c r="M3319" t="str">
        <f t="shared" si="103"/>
        <v>64503110</v>
      </c>
      <c r="N3319" t="str">
        <f>VLOOKUP($L3319,Map_Organization!$F:$I,2,FALSE)</f>
        <v>UJE</v>
      </c>
      <c r="O3319" t="str">
        <f>VLOOKUP($L3319,Map_Organization!$F:$I,3,FALSE)</f>
        <v>930</v>
      </c>
      <c r="P3319" t="str">
        <f>VLOOKUP($L3319,Map_Organization!$F:$I,4,FALSE)</f>
        <v>8414</v>
      </c>
      <c r="Q3319" t="str">
        <f>VLOOKUP($M3319,Map_GL!$B:$N,11,FALSE)</f>
        <v>75B</v>
      </c>
      <c r="R3319" t="str">
        <f>VLOOKUP($M3319,Map_GL!$B:$N,12,FALSE)</f>
        <v>000</v>
      </c>
      <c r="S3319" t="str">
        <f>VLOOKUP($M3319,Map_GL!$B:$N,13,FALSE)</f>
        <v>00</v>
      </c>
      <c r="T3319"/>
    </row>
    <row r="3320" spans="1:20" x14ac:dyDescent="0.25">
      <c r="A3320" t="s">
        <v>8</v>
      </c>
      <c r="B3320" t="s">
        <v>10</v>
      </c>
      <c r="C3320" t="s">
        <v>12</v>
      </c>
      <c r="D3320" t="s">
        <v>14</v>
      </c>
      <c r="E3320" t="s">
        <v>10121</v>
      </c>
      <c r="F3320" t="s">
        <v>6910</v>
      </c>
      <c r="G3320" t="s">
        <v>10170</v>
      </c>
      <c r="H3320" s="9">
        <v>43833</v>
      </c>
      <c r="I3320" s="10">
        <v>0.50555555555555554</v>
      </c>
      <c r="J3320" s="11">
        <v>-43.2</v>
      </c>
      <c r="K3320" t="s">
        <v>10122</v>
      </c>
      <c r="L3320" t="str">
        <f t="shared" si="102"/>
        <v>98822001</v>
      </c>
      <c r="M3320" t="str">
        <f t="shared" si="103"/>
        <v>64501016</v>
      </c>
      <c r="N3320" t="str">
        <f>VLOOKUP($L3320,Map_Organization!$F:$I,2,FALSE)</f>
        <v>UJE</v>
      </c>
      <c r="O3320" t="str">
        <f>VLOOKUP($L3320,Map_Organization!$F:$I,3,FALSE)</f>
        <v>930</v>
      </c>
      <c r="P3320" t="str">
        <f>VLOOKUP($L3320,Map_Organization!$F:$I,4,FALSE)</f>
        <v>8414</v>
      </c>
      <c r="Q3320" t="str">
        <f>VLOOKUP($M3320,Map_GL!$B:$N,11,FALSE)</f>
        <v>75B</v>
      </c>
      <c r="R3320" t="str">
        <f>VLOOKUP($M3320,Map_GL!$B:$N,12,FALSE)</f>
        <v>000</v>
      </c>
      <c r="S3320" t="str">
        <f>VLOOKUP($M3320,Map_GL!$B:$N,13,FALSE)</f>
        <v>00</v>
      </c>
      <c r="T3320"/>
    </row>
    <row r="3321" spans="1:20" x14ac:dyDescent="0.25">
      <c r="A3321" t="s">
        <v>8</v>
      </c>
      <c r="B3321" t="s">
        <v>10</v>
      </c>
      <c r="C3321" t="s">
        <v>12</v>
      </c>
      <c r="D3321" t="s">
        <v>14</v>
      </c>
      <c r="E3321" t="s">
        <v>10121</v>
      </c>
      <c r="F3321" t="s">
        <v>6910</v>
      </c>
      <c r="G3321" t="s">
        <v>10171</v>
      </c>
      <c r="H3321" s="9">
        <v>43833</v>
      </c>
      <c r="I3321" s="10">
        <v>0.50555555555555554</v>
      </c>
      <c r="J3321" s="11">
        <v>225</v>
      </c>
      <c r="K3321" t="s">
        <v>10122</v>
      </c>
      <c r="L3321" t="str">
        <f t="shared" si="102"/>
        <v>98822001</v>
      </c>
      <c r="M3321" t="str">
        <f t="shared" si="103"/>
        <v>64501141</v>
      </c>
      <c r="N3321" t="str">
        <f>VLOOKUP($L3321,Map_Organization!$F:$I,2,FALSE)</f>
        <v>UJE</v>
      </c>
      <c r="O3321" t="str">
        <f>VLOOKUP($L3321,Map_Organization!$F:$I,3,FALSE)</f>
        <v>930</v>
      </c>
      <c r="P3321" t="str">
        <f>VLOOKUP($L3321,Map_Organization!$F:$I,4,FALSE)</f>
        <v>8414</v>
      </c>
      <c r="Q3321" t="str">
        <f>VLOOKUP($M3321,Map_GL!$B:$N,11,FALSE)</f>
        <v>75B</v>
      </c>
      <c r="R3321" t="str">
        <f>VLOOKUP($M3321,Map_GL!$B:$N,12,FALSE)</f>
        <v>000</v>
      </c>
      <c r="S3321" t="str">
        <f>VLOOKUP($M3321,Map_GL!$B:$N,13,FALSE)</f>
        <v>00</v>
      </c>
      <c r="T3321"/>
    </row>
    <row r="3322" spans="1:20" x14ac:dyDescent="0.25">
      <c r="A3322" t="s">
        <v>8</v>
      </c>
      <c r="B3322" t="s">
        <v>10</v>
      </c>
      <c r="C3322" t="s">
        <v>12</v>
      </c>
      <c r="D3322" t="s">
        <v>14</v>
      </c>
      <c r="E3322" t="s">
        <v>10121</v>
      </c>
      <c r="F3322" t="s">
        <v>6910</v>
      </c>
      <c r="G3322" t="s">
        <v>10172</v>
      </c>
      <c r="H3322" s="9">
        <v>43833</v>
      </c>
      <c r="I3322" s="10">
        <v>0.50555555555555554</v>
      </c>
      <c r="J3322" s="11">
        <v>24</v>
      </c>
      <c r="K3322" t="s">
        <v>10122</v>
      </c>
      <c r="L3322" t="str">
        <f t="shared" si="102"/>
        <v>98822001</v>
      </c>
      <c r="M3322" t="str">
        <f t="shared" si="103"/>
        <v>64501014</v>
      </c>
      <c r="N3322" t="str">
        <f>VLOOKUP($L3322,Map_Organization!$F:$I,2,FALSE)</f>
        <v>UJE</v>
      </c>
      <c r="O3322" t="str">
        <f>VLOOKUP($L3322,Map_Organization!$F:$I,3,FALSE)</f>
        <v>930</v>
      </c>
      <c r="P3322" t="str">
        <f>VLOOKUP($L3322,Map_Organization!$F:$I,4,FALSE)</f>
        <v>8414</v>
      </c>
      <c r="Q3322" t="str">
        <f>VLOOKUP($M3322,Map_GL!$B:$N,11,FALSE)</f>
        <v>75B</v>
      </c>
      <c r="R3322" t="str">
        <f>VLOOKUP($M3322,Map_GL!$B:$N,12,FALSE)</f>
        <v>000</v>
      </c>
      <c r="S3322" t="str">
        <f>VLOOKUP($M3322,Map_GL!$B:$N,13,FALSE)</f>
        <v>00</v>
      </c>
      <c r="T3322"/>
    </row>
    <row r="3323" spans="1:20" x14ac:dyDescent="0.25">
      <c r="A3323" t="s">
        <v>8</v>
      </c>
      <c r="B3323" t="s">
        <v>10</v>
      </c>
      <c r="C3323" t="s">
        <v>12</v>
      </c>
      <c r="D3323" t="s">
        <v>14</v>
      </c>
      <c r="E3323" t="s">
        <v>10121</v>
      </c>
      <c r="F3323" t="s">
        <v>6910</v>
      </c>
      <c r="G3323" t="s">
        <v>10173</v>
      </c>
      <c r="H3323" s="9">
        <v>43833</v>
      </c>
      <c r="I3323" s="10">
        <v>0.50555555555555554</v>
      </c>
      <c r="J3323" s="11">
        <v>19.2</v>
      </c>
      <c r="K3323" t="s">
        <v>10122</v>
      </c>
      <c r="L3323" t="str">
        <f t="shared" si="102"/>
        <v>98822001</v>
      </c>
      <c r="M3323" t="str">
        <f t="shared" si="103"/>
        <v>64501015</v>
      </c>
      <c r="N3323" t="str">
        <f>VLOOKUP($L3323,Map_Organization!$F:$I,2,FALSE)</f>
        <v>UJE</v>
      </c>
      <c r="O3323" t="str">
        <f>VLOOKUP($L3323,Map_Organization!$F:$I,3,FALSE)</f>
        <v>930</v>
      </c>
      <c r="P3323" t="str">
        <f>VLOOKUP($L3323,Map_Organization!$F:$I,4,FALSE)</f>
        <v>8414</v>
      </c>
      <c r="Q3323" t="str">
        <f>VLOOKUP($M3323,Map_GL!$B:$N,11,FALSE)</f>
        <v>75B</v>
      </c>
      <c r="R3323" t="str">
        <f>VLOOKUP($M3323,Map_GL!$B:$N,12,FALSE)</f>
        <v>000</v>
      </c>
      <c r="S3323" t="str">
        <f>VLOOKUP($M3323,Map_GL!$B:$N,13,FALSE)</f>
        <v>00</v>
      </c>
      <c r="T3323"/>
    </row>
    <row r="3324" spans="1:20" x14ac:dyDescent="0.25">
      <c r="A3324" t="s">
        <v>8</v>
      </c>
      <c r="B3324" t="s">
        <v>10</v>
      </c>
      <c r="C3324" t="s">
        <v>12</v>
      </c>
      <c r="D3324" t="s">
        <v>14</v>
      </c>
      <c r="E3324" t="s">
        <v>10121</v>
      </c>
      <c r="F3324" t="s">
        <v>6910</v>
      </c>
      <c r="G3324" t="s">
        <v>10174</v>
      </c>
      <c r="H3324" s="9">
        <v>43833</v>
      </c>
      <c r="I3324" s="10">
        <v>0.50555555555555554</v>
      </c>
      <c r="J3324" s="11">
        <v>-225</v>
      </c>
      <c r="K3324" t="s">
        <v>10122</v>
      </c>
      <c r="L3324" t="str">
        <f t="shared" si="102"/>
        <v>98822001</v>
      </c>
      <c r="M3324" t="str">
        <f t="shared" si="103"/>
        <v>64501140</v>
      </c>
      <c r="N3324" t="str">
        <f>VLOOKUP($L3324,Map_Organization!$F:$I,2,FALSE)</f>
        <v>UJE</v>
      </c>
      <c r="O3324" t="str">
        <f>VLOOKUP($L3324,Map_Organization!$F:$I,3,FALSE)</f>
        <v>930</v>
      </c>
      <c r="P3324" t="str">
        <f>VLOOKUP($L3324,Map_Organization!$F:$I,4,FALSE)</f>
        <v>8414</v>
      </c>
      <c r="Q3324" t="str">
        <f>VLOOKUP($M3324,Map_GL!$B:$N,11,FALSE)</f>
        <v>75B</v>
      </c>
      <c r="R3324" t="str">
        <f>VLOOKUP($M3324,Map_GL!$B:$N,12,FALSE)</f>
        <v>000</v>
      </c>
      <c r="S3324" t="str">
        <f>VLOOKUP($M3324,Map_GL!$B:$N,13,FALSE)</f>
        <v>00</v>
      </c>
      <c r="T3324"/>
    </row>
    <row r="3325" spans="1:20" x14ac:dyDescent="0.25">
      <c r="A3325" t="s">
        <v>8</v>
      </c>
      <c r="B3325" t="s">
        <v>10</v>
      </c>
      <c r="C3325" t="s">
        <v>12</v>
      </c>
      <c r="D3325" t="s">
        <v>14</v>
      </c>
      <c r="E3325" t="s">
        <v>10121</v>
      </c>
      <c r="F3325" t="s">
        <v>6910</v>
      </c>
      <c r="G3325" t="s">
        <v>10175</v>
      </c>
      <c r="H3325" s="9">
        <v>43833</v>
      </c>
      <c r="I3325" s="10">
        <v>0.50555555555555554</v>
      </c>
      <c r="J3325" s="11">
        <v>-423.58000000000004</v>
      </c>
      <c r="K3325" t="s">
        <v>10122</v>
      </c>
      <c r="L3325" t="str">
        <f t="shared" si="102"/>
        <v>98822001</v>
      </c>
      <c r="M3325" t="str">
        <f t="shared" si="103"/>
        <v>64501711</v>
      </c>
      <c r="N3325" t="str">
        <f>VLOOKUP($L3325,Map_Organization!$F:$I,2,FALSE)</f>
        <v>UJE</v>
      </c>
      <c r="O3325" t="str">
        <f>VLOOKUP($L3325,Map_Organization!$F:$I,3,FALSE)</f>
        <v>930</v>
      </c>
      <c r="P3325" t="str">
        <f>VLOOKUP($L3325,Map_Organization!$F:$I,4,FALSE)</f>
        <v>8414</v>
      </c>
      <c r="Q3325" t="str">
        <f>VLOOKUP($M3325,Map_GL!$B:$N,11,FALSE)</f>
        <v>75B</v>
      </c>
      <c r="R3325" t="str">
        <f>VLOOKUP($M3325,Map_GL!$B:$N,12,FALSE)</f>
        <v>000</v>
      </c>
      <c r="S3325" t="str">
        <f>VLOOKUP($M3325,Map_GL!$B:$N,13,FALSE)</f>
        <v>00</v>
      </c>
      <c r="T3325"/>
    </row>
    <row r="3326" spans="1:20" x14ac:dyDescent="0.25">
      <c r="A3326" t="s">
        <v>8</v>
      </c>
      <c r="B3326" t="s">
        <v>10</v>
      </c>
      <c r="C3326" t="s">
        <v>12</v>
      </c>
      <c r="D3326" t="s">
        <v>14</v>
      </c>
      <c r="E3326" t="s">
        <v>10121</v>
      </c>
      <c r="F3326" t="s">
        <v>6910</v>
      </c>
      <c r="G3326" t="s">
        <v>10199</v>
      </c>
      <c r="H3326" s="9">
        <v>43833</v>
      </c>
      <c r="I3326" s="10">
        <v>0.50555555555555554</v>
      </c>
      <c r="J3326" s="11">
        <v>-13.2</v>
      </c>
      <c r="K3326" t="s">
        <v>10122</v>
      </c>
      <c r="L3326" t="str">
        <f t="shared" si="102"/>
        <v>98822001</v>
      </c>
      <c r="M3326" t="str">
        <f t="shared" si="103"/>
        <v>64501721</v>
      </c>
      <c r="N3326" t="str">
        <f>VLOOKUP($L3326,Map_Organization!$F:$I,2,FALSE)</f>
        <v>UJE</v>
      </c>
      <c r="O3326" t="str">
        <f>VLOOKUP($L3326,Map_Organization!$F:$I,3,FALSE)</f>
        <v>930</v>
      </c>
      <c r="P3326" t="str">
        <f>VLOOKUP($L3326,Map_Organization!$F:$I,4,FALSE)</f>
        <v>8414</v>
      </c>
      <c r="Q3326" t="str">
        <f>VLOOKUP($M3326,Map_GL!$B:$N,11,FALSE)</f>
        <v>75B</v>
      </c>
      <c r="R3326" t="str">
        <f>VLOOKUP($M3326,Map_GL!$B:$N,12,FALSE)</f>
        <v>000</v>
      </c>
      <c r="S3326" t="str">
        <f>VLOOKUP($M3326,Map_GL!$B:$N,13,FALSE)</f>
        <v>00</v>
      </c>
      <c r="T3326"/>
    </row>
    <row r="3327" spans="1:20" x14ac:dyDescent="0.25">
      <c r="A3327" t="s">
        <v>8</v>
      </c>
      <c r="B3327" t="s">
        <v>10</v>
      </c>
      <c r="C3327" t="s">
        <v>12</v>
      </c>
      <c r="D3327" t="s">
        <v>14</v>
      </c>
      <c r="E3327" t="s">
        <v>10121</v>
      </c>
      <c r="F3327" t="s">
        <v>6910</v>
      </c>
      <c r="G3327" t="s">
        <v>10176</v>
      </c>
      <c r="H3327" s="9">
        <v>43833</v>
      </c>
      <c r="I3327" s="10">
        <v>0.50555555555555554</v>
      </c>
      <c r="J3327" s="11">
        <v>423.58000000000004</v>
      </c>
      <c r="K3327" t="s">
        <v>10122</v>
      </c>
      <c r="L3327" t="str">
        <f t="shared" si="102"/>
        <v>98822001</v>
      </c>
      <c r="M3327" t="str">
        <f t="shared" si="103"/>
        <v>64501710</v>
      </c>
      <c r="N3327" t="str">
        <f>VLOOKUP($L3327,Map_Organization!$F:$I,2,FALSE)</f>
        <v>UJE</v>
      </c>
      <c r="O3327" t="str">
        <f>VLOOKUP($L3327,Map_Organization!$F:$I,3,FALSE)</f>
        <v>930</v>
      </c>
      <c r="P3327" t="str">
        <f>VLOOKUP($L3327,Map_Organization!$F:$I,4,FALSE)</f>
        <v>8414</v>
      </c>
      <c r="Q3327" t="str">
        <f>VLOOKUP($M3327,Map_GL!$B:$N,11,FALSE)</f>
        <v>75B</v>
      </c>
      <c r="R3327" t="str">
        <f>VLOOKUP($M3327,Map_GL!$B:$N,12,FALSE)</f>
        <v>000</v>
      </c>
      <c r="S3327" t="str">
        <f>VLOOKUP($M3327,Map_GL!$B:$N,13,FALSE)</f>
        <v>00</v>
      </c>
      <c r="T3327"/>
    </row>
    <row r="3328" spans="1:20" x14ac:dyDescent="0.25">
      <c r="A3328" t="s">
        <v>8</v>
      </c>
      <c r="B3328" t="s">
        <v>10</v>
      </c>
      <c r="C3328" t="s">
        <v>12</v>
      </c>
      <c r="D3328" t="s">
        <v>14</v>
      </c>
      <c r="E3328" t="s">
        <v>10121</v>
      </c>
      <c r="F3328" t="s">
        <v>6910</v>
      </c>
      <c r="G3328" t="s">
        <v>10200</v>
      </c>
      <c r="H3328" s="9">
        <v>43833</v>
      </c>
      <c r="I3328" s="10">
        <v>0.50555555555555554</v>
      </c>
      <c r="J3328" s="11">
        <v>13.2</v>
      </c>
      <c r="K3328" t="s">
        <v>10122</v>
      </c>
      <c r="L3328" t="str">
        <f t="shared" si="102"/>
        <v>98822001</v>
      </c>
      <c r="M3328" t="str">
        <f t="shared" si="103"/>
        <v>64501720</v>
      </c>
      <c r="N3328" t="str">
        <f>VLOOKUP($L3328,Map_Organization!$F:$I,2,FALSE)</f>
        <v>UJE</v>
      </c>
      <c r="O3328" t="str">
        <f>VLOOKUP($L3328,Map_Organization!$F:$I,3,FALSE)</f>
        <v>930</v>
      </c>
      <c r="P3328" t="str">
        <f>VLOOKUP($L3328,Map_Organization!$F:$I,4,FALSE)</f>
        <v>8414</v>
      </c>
      <c r="Q3328" t="str">
        <f>VLOOKUP($M3328,Map_GL!$B:$N,11,FALSE)</f>
        <v>75B</v>
      </c>
      <c r="R3328" t="str">
        <f>VLOOKUP($M3328,Map_GL!$B:$N,12,FALSE)</f>
        <v>000</v>
      </c>
      <c r="S3328" t="str">
        <f>VLOOKUP($M3328,Map_GL!$B:$N,13,FALSE)</f>
        <v>00</v>
      </c>
      <c r="T3328"/>
    </row>
    <row r="3329" spans="1:20" x14ac:dyDescent="0.25">
      <c r="A3329" t="s">
        <v>8</v>
      </c>
      <c r="B3329" t="s">
        <v>10</v>
      </c>
      <c r="C3329" t="s">
        <v>12</v>
      </c>
      <c r="D3329" t="s">
        <v>14</v>
      </c>
      <c r="E3329" t="s">
        <v>10121</v>
      </c>
      <c r="F3329" t="s">
        <v>6910</v>
      </c>
      <c r="G3329" t="s">
        <v>10177</v>
      </c>
      <c r="H3329" s="9">
        <v>43833</v>
      </c>
      <c r="I3329" s="10">
        <v>0.50555555555555554</v>
      </c>
      <c r="J3329" s="11">
        <v>-88.8</v>
      </c>
      <c r="K3329" t="s">
        <v>10122</v>
      </c>
      <c r="L3329" t="str">
        <f t="shared" si="102"/>
        <v>98822001</v>
      </c>
      <c r="M3329" t="str">
        <f t="shared" si="103"/>
        <v>64501731</v>
      </c>
      <c r="N3329" t="str">
        <f>VLOOKUP($L3329,Map_Organization!$F:$I,2,FALSE)</f>
        <v>UJE</v>
      </c>
      <c r="O3329" t="str">
        <f>VLOOKUP($L3329,Map_Organization!$F:$I,3,FALSE)</f>
        <v>930</v>
      </c>
      <c r="P3329" t="str">
        <f>VLOOKUP($L3329,Map_Organization!$F:$I,4,FALSE)</f>
        <v>8414</v>
      </c>
      <c r="Q3329" t="str">
        <f>VLOOKUP($M3329,Map_GL!$B:$N,11,FALSE)</f>
        <v>75B</v>
      </c>
      <c r="R3329" t="str">
        <f>VLOOKUP($M3329,Map_GL!$B:$N,12,FALSE)</f>
        <v>000</v>
      </c>
      <c r="S3329" t="str">
        <f>VLOOKUP($M3329,Map_GL!$B:$N,13,FALSE)</f>
        <v>00</v>
      </c>
      <c r="T3329"/>
    </row>
    <row r="3330" spans="1:20" x14ac:dyDescent="0.25">
      <c r="A3330" t="s">
        <v>8</v>
      </c>
      <c r="B3330" t="s">
        <v>10</v>
      </c>
      <c r="C3330" t="s">
        <v>12</v>
      </c>
      <c r="D3330" t="s">
        <v>14</v>
      </c>
      <c r="E3330" t="s">
        <v>10121</v>
      </c>
      <c r="F3330" t="s">
        <v>6910</v>
      </c>
      <c r="G3330" t="s">
        <v>10178</v>
      </c>
      <c r="H3330" s="9">
        <v>43833</v>
      </c>
      <c r="I3330" s="10">
        <v>0.50555555555555554</v>
      </c>
      <c r="J3330" s="11">
        <v>88.8</v>
      </c>
      <c r="K3330" t="s">
        <v>10122</v>
      </c>
      <c r="L3330" t="str">
        <f t="shared" si="102"/>
        <v>98822001</v>
      </c>
      <c r="M3330" t="str">
        <f t="shared" si="103"/>
        <v>64501730</v>
      </c>
      <c r="N3330" t="str">
        <f>VLOOKUP($L3330,Map_Organization!$F:$I,2,FALSE)</f>
        <v>UJE</v>
      </c>
      <c r="O3330" t="str">
        <f>VLOOKUP($L3330,Map_Organization!$F:$I,3,FALSE)</f>
        <v>930</v>
      </c>
      <c r="P3330" t="str">
        <f>VLOOKUP($L3330,Map_Organization!$F:$I,4,FALSE)</f>
        <v>8414</v>
      </c>
      <c r="Q3330" t="str">
        <f>VLOOKUP($M3330,Map_GL!$B:$N,11,FALSE)</f>
        <v>75B</v>
      </c>
      <c r="R3330" t="str">
        <f>VLOOKUP($M3330,Map_GL!$B:$N,12,FALSE)</f>
        <v>000</v>
      </c>
      <c r="S3330" t="str">
        <f>VLOOKUP($M3330,Map_GL!$B:$N,13,FALSE)</f>
        <v>00</v>
      </c>
      <c r="T3330"/>
    </row>
    <row r="3331" spans="1:20" x14ac:dyDescent="0.25">
      <c r="A3331" t="s">
        <v>8</v>
      </c>
      <c r="B3331" t="s">
        <v>10</v>
      </c>
      <c r="C3331" t="s">
        <v>12</v>
      </c>
      <c r="D3331" t="s">
        <v>14</v>
      </c>
      <c r="E3331" t="s">
        <v>10121</v>
      </c>
      <c r="F3331" t="s">
        <v>6910</v>
      </c>
      <c r="G3331" t="s">
        <v>10179</v>
      </c>
      <c r="H3331" s="9">
        <v>43833</v>
      </c>
      <c r="I3331" s="10">
        <v>0.50555555555555554</v>
      </c>
      <c r="J3331" s="11">
        <v>28.799999999999997</v>
      </c>
      <c r="K3331" t="s">
        <v>10122</v>
      </c>
      <c r="L3331" t="str">
        <f t="shared" si="102"/>
        <v>98822001</v>
      </c>
      <c r="M3331" t="str">
        <f t="shared" si="103"/>
        <v>61621003</v>
      </c>
      <c r="N3331" t="str">
        <f>VLOOKUP($L3331,Map_Organization!$F:$I,2,FALSE)</f>
        <v>UJE</v>
      </c>
      <c r="O3331" t="str">
        <f>VLOOKUP($L3331,Map_Organization!$F:$I,3,FALSE)</f>
        <v>930</v>
      </c>
      <c r="P3331" t="str">
        <f>VLOOKUP($L3331,Map_Organization!$F:$I,4,FALSE)</f>
        <v>8414</v>
      </c>
      <c r="Q3331" t="str">
        <f>VLOOKUP($M3331,Map_GL!$B:$N,11,FALSE)</f>
        <v>794</v>
      </c>
      <c r="R3331" t="str">
        <f>VLOOKUP($M3331,Map_GL!$B:$N,12,FALSE)</f>
        <v>401</v>
      </c>
      <c r="S3331" t="str">
        <f>VLOOKUP($M3331,Map_GL!$B:$N,13,FALSE)</f>
        <v>00</v>
      </c>
      <c r="T3331"/>
    </row>
    <row r="3332" spans="1:20" x14ac:dyDescent="0.25">
      <c r="A3332" t="s">
        <v>8</v>
      </c>
      <c r="B3332" t="s">
        <v>10</v>
      </c>
      <c r="C3332" t="s">
        <v>12</v>
      </c>
      <c r="D3332" t="s">
        <v>14</v>
      </c>
      <c r="E3332" t="s">
        <v>10121</v>
      </c>
      <c r="F3332" t="s">
        <v>6910</v>
      </c>
      <c r="G3332" t="s">
        <v>10180</v>
      </c>
      <c r="H3332" s="9">
        <v>43833</v>
      </c>
      <c r="I3332" s="10">
        <v>0.50555555555555554</v>
      </c>
      <c r="J3332" s="11">
        <v>-28.799999999999997</v>
      </c>
      <c r="K3332" t="s">
        <v>10122</v>
      </c>
      <c r="L3332" t="str">
        <f t="shared" si="102"/>
        <v>98822001</v>
      </c>
      <c r="M3332" t="str">
        <f t="shared" si="103"/>
        <v>61621001</v>
      </c>
      <c r="N3332" t="str">
        <f>VLOOKUP($L3332,Map_Organization!$F:$I,2,FALSE)</f>
        <v>UJE</v>
      </c>
      <c r="O3332" t="str">
        <f>VLOOKUP($L3332,Map_Organization!$F:$I,3,FALSE)</f>
        <v>930</v>
      </c>
      <c r="P3332" t="str">
        <f>VLOOKUP($L3332,Map_Organization!$F:$I,4,FALSE)</f>
        <v>8414</v>
      </c>
      <c r="Q3332" t="str">
        <f>VLOOKUP($M3332,Map_GL!$B:$N,11,FALSE)</f>
        <v>794</v>
      </c>
      <c r="R3332" t="str">
        <f>VLOOKUP($M3332,Map_GL!$B:$N,12,FALSE)</f>
        <v>401</v>
      </c>
      <c r="S3332" t="str">
        <f>VLOOKUP($M3332,Map_GL!$B:$N,13,FALSE)</f>
        <v>00</v>
      </c>
      <c r="T3332"/>
    </row>
    <row r="3333" spans="1:20" x14ac:dyDescent="0.25">
      <c r="A3333" t="s">
        <v>8</v>
      </c>
      <c r="B3333" t="s">
        <v>10</v>
      </c>
      <c r="C3333" t="s">
        <v>12</v>
      </c>
      <c r="D3333" t="s">
        <v>14</v>
      </c>
      <c r="E3333" t="s">
        <v>10121</v>
      </c>
      <c r="F3333" t="s">
        <v>6910</v>
      </c>
      <c r="G3333" t="s">
        <v>10181</v>
      </c>
      <c r="H3333" s="9">
        <v>43833</v>
      </c>
      <c r="I3333" s="10">
        <v>0.50555555555555554</v>
      </c>
      <c r="J3333" s="11">
        <v>28.799999999999997</v>
      </c>
      <c r="K3333" t="s">
        <v>10122</v>
      </c>
      <c r="L3333" t="str">
        <f t="shared" ref="L3333:L3396" si="104">SUBSTITUTE(RIGHT($F3333,9),"-","")</f>
        <v>98822001</v>
      </c>
      <c r="M3333" t="str">
        <f t="shared" ref="M3333:M3396" si="105">SUBSTITUTE(RIGHT($G3333,9),".","")</f>
        <v>75431001</v>
      </c>
      <c r="N3333" t="str">
        <f>VLOOKUP($L3333,Map_Organization!$F:$I,2,FALSE)</f>
        <v>UJE</v>
      </c>
      <c r="O3333" t="str">
        <f>VLOOKUP($L3333,Map_Organization!$F:$I,3,FALSE)</f>
        <v>930</v>
      </c>
      <c r="P3333" t="str">
        <f>VLOOKUP($L3333,Map_Organization!$F:$I,4,FALSE)</f>
        <v>8414</v>
      </c>
      <c r="Q3333" t="str">
        <f>VLOOKUP($M3333,Map_GL!$B:$N,11,FALSE)</f>
        <v>75B</v>
      </c>
      <c r="R3333" t="str">
        <f>VLOOKUP($M3333,Map_GL!$B:$N,12,FALSE)</f>
        <v>000</v>
      </c>
      <c r="S3333" t="str">
        <f>VLOOKUP($M3333,Map_GL!$B:$N,13,FALSE)</f>
        <v>00</v>
      </c>
      <c r="T3333"/>
    </row>
    <row r="3334" spans="1:20" x14ac:dyDescent="0.25">
      <c r="A3334" t="s">
        <v>8</v>
      </c>
      <c r="B3334" t="s">
        <v>10</v>
      </c>
      <c r="C3334" t="s">
        <v>12</v>
      </c>
      <c r="D3334" t="s">
        <v>14</v>
      </c>
      <c r="E3334" t="s">
        <v>10121</v>
      </c>
      <c r="F3334" t="s">
        <v>6910</v>
      </c>
      <c r="G3334" t="s">
        <v>10182</v>
      </c>
      <c r="H3334" s="9">
        <v>43833</v>
      </c>
      <c r="I3334" s="10">
        <v>0.50555555555555554</v>
      </c>
      <c r="J3334" s="11">
        <v>88.47</v>
      </c>
      <c r="K3334" t="s">
        <v>10122</v>
      </c>
      <c r="L3334" t="str">
        <f t="shared" si="104"/>
        <v>98822001</v>
      </c>
      <c r="M3334" t="str">
        <f t="shared" si="105"/>
        <v>75431002</v>
      </c>
      <c r="N3334" t="str">
        <f>VLOOKUP($L3334,Map_Organization!$F:$I,2,FALSE)</f>
        <v>UJE</v>
      </c>
      <c r="O3334" t="str">
        <f>VLOOKUP($L3334,Map_Organization!$F:$I,3,FALSE)</f>
        <v>930</v>
      </c>
      <c r="P3334" t="str">
        <f>VLOOKUP($L3334,Map_Organization!$F:$I,4,FALSE)</f>
        <v>8414</v>
      </c>
      <c r="Q3334" t="str">
        <f>VLOOKUP($M3334,Map_GL!$B:$N,11,FALSE)</f>
        <v>75B</v>
      </c>
      <c r="R3334" t="str">
        <f>VLOOKUP($M3334,Map_GL!$B:$N,12,FALSE)</f>
        <v>000</v>
      </c>
      <c r="S3334" t="str">
        <f>VLOOKUP($M3334,Map_GL!$B:$N,13,FALSE)</f>
        <v>00</v>
      </c>
      <c r="T3334"/>
    </row>
    <row r="3335" spans="1:20" x14ac:dyDescent="0.25">
      <c r="A3335" t="s">
        <v>8</v>
      </c>
      <c r="B3335" t="s">
        <v>10</v>
      </c>
      <c r="C3335" t="s">
        <v>12</v>
      </c>
      <c r="D3335" t="s">
        <v>14</v>
      </c>
      <c r="E3335" t="s">
        <v>10121</v>
      </c>
      <c r="F3335" t="s">
        <v>6910</v>
      </c>
      <c r="G3335" t="s">
        <v>10191</v>
      </c>
      <c r="H3335" s="9">
        <v>43833</v>
      </c>
      <c r="I3335" s="10">
        <v>0.50555555555555554</v>
      </c>
      <c r="J3335" s="11">
        <v>23.88</v>
      </c>
      <c r="K3335" t="s">
        <v>10122</v>
      </c>
      <c r="L3335" t="str">
        <f t="shared" si="104"/>
        <v>98822001</v>
      </c>
      <c r="M3335" t="str">
        <f t="shared" si="105"/>
        <v>62610001</v>
      </c>
      <c r="N3335" t="str">
        <f>VLOOKUP($L3335,Map_Organization!$F:$I,2,FALSE)</f>
        <v>UJE</v>
      </c>
      <c r="O3335" t="str">
        <f>VLOOKUP($L3335,Map_Organization!$F:$I,3,FALSE)</f>
        <v>930</v>
      </c>
      <c r="P3335" t="str">
        <f>VLOOKUP($L3335,Map_Organization!$F:$I,4,FALSE)</f>
        <v>8414</v>
      </c>
      <c r="Q3335" t="str">
        <f>VLOOKUP($M3335,Map_GL!$B:$N,11,FALSE)</f>
        <v>779</v>
      </c>
      <c r="R3335" t="str">
        <f>VLOOKUP($M3335,Map_GL!$B:$N,12,FALSE)</f>
        <v>000</v>
      </c>
      <c r="S3335" t="str">
        <f>VLOOKUP($M3335,Map_GL!$B:$N,13,FALSE)</f>
        <v>00</v>
      </c>
      <c r="T3335"/>
    </row>
    <row r="3336" spans="1:20" x14ac:dyDescent="0.25">
      <c r="A3336" t="s">
        <v>8</v>
      </c>
      <c r="B3336" t="s">
        <v>10</v>
      </c>
      <c r="C3336" t="s">
        <v>12</v>
      </c>
      <c r="D3336" t="s">
        <v>14</v>
      </c>
      <c r="E3336" t="s">
        <v>10121</v>
      </c>
      <c r="F3336" t="s">
        <v>6910</v>
      </c>
      <c r="G3336" t="s">
        <v>10146</v>
      </c>
      <c r="H3336" s="9">
        <v>43833</v>
      </c>
      <c r="I3336" s="10">
        <v>0.50555555555555554</v>
      </c>
      <c r="J3336" s="11">
        <v>63.900000000000006</v>
      </c>
      <c r="K3336" t="s">
        <v>10122</v>
      </c>
      <c r="L3336" t="str">
        <f t="shared" si="104"/>
        <v>98822001</v>
      </c>
      <c r="M3336" t="str">
        <f t="shared" si="105"/>
        <v>61620010</v>
      </c>
      <c r="N3336" t="str">
        <f>VLOOKUP($L3336,Map_Organization!$F:$I,2,FALSE)</f>
        <v>UJE</v>
      </c>
      <c r="O3336" t="str">
        <f>VLOOKUP($L3336,Map_Organization!$F:$I,3,FALSE)</f>
        <v>930</v>
      </c>
      <c r="P3336" t="str">
        <f>VLOOKUP($L3336,Map_Organization!$F:$I,4,FALSE)</f>
        <v>8414</v>
      </c>
      <c r="Q3336" t="str">
        <f>VLOOKUP($M3336,Map_GL!$B:$N,11,FALSE)</f>
        <v>794</v>
      </c>
      <c r="R3336" t="str">
        <f>VLOOKUP($M3336,Map_GL!$B:$N,12,FALSE)</f>
        <v>401</v>
      </c>
      <c r="S3336" t="str">
        <f>VLOOKUP($M3336,Map_GL!$B:$N,13,FALSE)</f>
        <v>00</v>
      </c>
      <c r="T3336"/>
    </row>
    <row r="3337" spans="1:20" x14ac:dyDescent="0.25">
      <c r="A3337" t="s">
        <v>8</v>
      </c>
      <c r="B3337" t="s">
        <v>10</v>
      </c>
      <c r="C3337" t="s">
        <v>12</v>
      </c>
      <c r="D3337" t="s">
        <v>14</v>
      </c>
      <c r="E3337" t="s">
        <v>10121</v>
      </c>
      <c r="F3337" t="s">
        <v>6910</v>
      </c>
      <c r="G3337" t="s">
        <v>10192</v>
      </c>
      <c r="H3337" s="9">
        <v>43833</v>
      </c>
      <c r="I3337" s="10">
        <v>0.50555555555555554</v>
      </c>
      <c r="J3337" s="11">
        <v>1.1200000000000001</v>
      </c>
      <c r="K3337" t="s">
        <v>10122</v>
      </c>
      <c r="L3337" t="str">
        <f t="shared" si="104"/>
        <v>98822001</v>
      </c>
      <c r="M3337" t="str">
        <f t="shared" si="105"/>
        <v>61620113</v>
      </c>
      <c r="N3337" t="str">
        <f>VLOOKUP($L3337,Map_Organization!$F:$I,2,FALSE)</f>
        <v>UJE</v>
      </c>
      <c r="O3337" t="str">
        <f>VLOOKUP($L3337,Map_Organization!$F:$I,3,FALSE)</f>
        <v>930</v>
      </c>
      <c r="P3337" t="str">
        <f>VLOOKUP($L3337,Map_Organization!$F:$I,4,FALSE)</f>
        <v>8414</v>
      </c>
      <c r="Q3337" t="str">
        <f>VLOOKUP($M3337,Map_GL!$B:$N,11,FALSE)</f>
        <v>794</v>
      </c>
      <c r="R3337" t="str">
        <f>VLOOKUP($M3337,Map_GL!$B:$N,12,FALSE)</f>
        <v>401</v>
      </c>
      <c r="S3337" t="str">
        <f>VLOOKUP($M3337,Map_GL!$B:$N,13,FALSE)</f>
        <v>00</v>
      </c>
      <c r="T3337"/>
    </row>
    <row r="3338" spans="1:20" x14ac:dyDescent="0.25">
      <c r="A3338" t="s">
        <v>8</v>
      </c>
      <c r="B3338" t="s">
        <v>10</v>
      </c>
      <c r="C3338" t="s">
        <v>12</v>
      </c>
      <c r="D3338" t="s">
        <v>14</v>
      </c>
      <c r="E3338" t="s">
        <v>10121</v>
      </c>
      <c r="F3338" t="s">
        <v>6910</v>
      </c>
      <c r="G3338" t="s">
        <v>10193</v>
      </c>
      <c r="H3338" s="9">
        <v>43833</v>
      </c>
      <c r="I3338" s="10">
        <v>0.50555555555555554</v>
      </c>
      <c r="J3338" s="11">
        <v>7.9</v>
      </c>
      <c r="K3338" t="s">
        <v>10122</v>
      </c>
      <c r="L3338" t="str">
        <f t="shared" si="104"/>
        <v>98822001</v>
      </c>
      <c r="M3338" t="str">
        <f t="shared" si="105"/>
        <v>62282002</v>
      </c>
      <c r="N3338" t="str">
        <f>VLOOKUP($L3338,Map_Organization!$F:$I,2,FALSE)</f>
        <v>UJE</v>
      </c>
      <c r="O3338" t="str">
        <f>VLOOKUP($L3338,Map_Organization!$F:$I,3,FALSE)</f>
        <v>930</v>
      </c>
      <c r="P3338" t="str">
        <f>VLOOKUP($L3338,Map_Organization!$F:$I,4,FALSE)</f>
        <v>8414</v>
      </c>
      <c r="Q3338" t="str">
        <f>VLOOKUP($M3338,Map_GL!$B:$N,11,FALSE)</f>
        <v>75B</v>
      </c>
      <c r="R3338" t="str">
        <f>VLOOKUP($M3338,Map_GL!$B:$N,12,FALSE)</f>
        <v>000</v>
      </c>
      <c r="S3338" t="str">
        <f>VLOOKUP($M3338,Map_GL!$B:$N,13,FALSE)</f>
        <v>00</v>
      </c>
      <c r="T3338"/>
    </row>
    <row r="3339" spans="1:20" x14ac:dyDescent="0.25">
      <c r="A3339" t="s">
        <v>8</v>
      </c>
      <c r="B3339" t="s">
        <v>10</v>
      </c>
      <c r="C3339" t="s">
        <v>12</v>
      </c>
      <c r="D3339" t="s">
        <v>14</v>
      </c>
      <c r="E3339" t="s">
        <v>10121</v>
      </c>
      <c r="F3339" t="s">
        <v>6910</v>
      </c>
      <c r="G3339" t="s">
        <v>10194</v>
      </c>
      <c r="H3339" s="9">
        <v>43833</v>
      </c>
      <c r="I3339" s="10">
        <v>0.50555555555555554</v>
      </c>
      <c r="J3339" s="11">
        <v>11</v>
      </c>
      <c r="K3339" t="s">
        <v>10122</v>
      </c>
      <c r="L3339" t="str">
        <f t="shared" si="104"/>
        <v>98822001</v>
      </c>
      <c r="M3339" t="str">
        <f t="shared" si="105"/>
        <v>62624110</v>
      </c>
      <c r="N3339" t="str">
        <f>VLOOKUP($L3339,Map_Organization!$F:$I,2,FALSE)</f>
        <v>UJE</v>
      </c>
      <c r="O3339" t="str">
        <f>VLOOKUP($L3339,Map_Organization!$F:$I,3,FALSE)</f>
        <v>930</v>
      </c>
      <c r="P3339" t="str">
        <f>VLOOKUP($L3339,Map_Organization!$F:$I,4,FALSE)</f>
        <v>8414</v>
      </c>
      <c r="Q3339" t="str">
        <f>VLOOKUP($M3339,Map_GL!$B:$N,11,FALSE)</f>
        <v>833</v>
      </c>
      <c r="R3339" t="str">
        <f>VLOOKUP($M3339,Map_GL!$B:$N,12,FALSE)</f>
        <v>401</v>
      </c>
      <c r="S3339" t="str">
        <f>VLOOKUP($M3339,Map_GL!$B:$N,13,FALSE)</f>
        <v>00</v>
      </c>
      <c r="T3339"/>
    </row>
    <row r="3340" spans="1:20" x14ac:dyDescent="0.25">
      <c r="A3340" t="s">
        <v>8</v>
      </c>
      <c r="B3340" t="s">
        <v>10</v>
      </c>
      <c r="C3340" t="s">
        <v>12</v>
      </c>
      <c r="D3340" t="s">
        <v>14</v>
      </c>
      <c r="E3340" t="s">
        <v>10121</v>
      </c>
      <c r="F3340" t="s">
        <v>6910</v>
      </c>
      <c r="G3340" t="s">
        <v>10195</v>
      </c>
      <c r="H3340" s="9">
        <v>43833</v>
      </c>
      <c r="I3340" s="10">
        <v>0.50555555555555554</v>
      </c>
      <c r="J3340" s="11">
        <v>3.51</v>
      </c>
      <c r="K3340" t="s">
        <v>10122</v>
      </c>
      <c r="L3340" t="str">
        <f t="shared" si="104"/>
        <v>98822001</v>
      </c>
      <c r="M3340" t="str">
        <f t="shared" si="105"/>
        <v>62624210</v>
      </c>
      <c r="N3340" t="str">
        <f>VLOOKUP($L3340,Map_Organization!$F:$I,2,FALSE)</f>
        <v>UJE</v>
      </c>
      <c r="O3340" t="str">
        <f>VLOOKUP($L3340,Map_Organization!$F:$I,3,FALSE)</f>
        <v>930</v>
      </c>
      <c r="P3340" t="str">
        <f>VLOOKUP($L3340,Map_Organization!$F:$I,4,FALSE)</f>
        <v>8414</v>
      </c>
      <c r="Q3340" t="str">
        <f>VLOOKUP($M3340,Map_GL!$B:$N,11,FALSE)</f>
        <v>833</v>
      </c>
      <c r="R3340" t="str">
        <f>VLOOKUP($M3340,Map_GL!$B:$N,12,FALSE)</f>
        <v>401</v>
      </c>
      <c r="S3340" t="str">
        <f>VLOOKUP($M3340,Map_GL!$B:$N,13,FALSE)</f>
        <v>00</v>
      </c>
      <c r="T3340"/>
    </row>
    <row r="3341" spans="1:20" x14ac:dyDescent="0.25">
      <c r="A3341" t="s">
        <v>8</v>
      </c>
      <c r="B3341" t="s">
        <v>10</v>
      </c>
      <c r="C3341" t="s">
        <v>12</v>
      </c>
      <c r="D3341" t="s">
        <v>14</v>
      </c>
      <c r="E3341" t="s">
        <v>10121</v>
      </c>
      <c r="F3341" t="s">
        <v>6910</v>
      </c>
      <c r="G3341" t="s">
        <v>10260</v>
      </c>
      <c r="H3341" s="9">
        <v>43833</v>
      </c>
      <c r="I3341" s="10">
        <v>0.50555555555555554</v>
      </c>
      <c r="J3341" s="11">
        <v>24.6</v>
      </c>
      <c r="K3341" t="s">
        <v>10122</v>
      </c>
      <c r="L3341" t="str">
        <f t="shared" si="104"/>
        <v>98822001</v>
      </c>
      <c r="M3341" t="str">
        <f t="shared" si="105"/>
        <v>62869022</v>
      </c>
      <c r="N3341" t="str">
        <f>VLOOKUP($L3341,Map_Organization!$F:$I,2,FALSE)</f>
        <v>UJE</v>
      </c>
      <c r="O3341" t="str">
        <f>VLOOKUP($L3341,Map_Organization!$F:$I,3,FALSE)</f>
        <v>930</v>
      </c>
      <c r="P3341" t="str">
        <f>VLOOKUP($L3341,Map_Organization!$F:$I,4,FALSE)</f>
        <v>8414</v>
      </c>
      <c r="Q3341" t="str">
        <f>VLOOKUP($M3341,Map_GL!$B:$N,11,FALSE)</f>
        <v>833</v>
      </c>
      <c r="R3341" t="str">
        <f>VLOOKUP($M3341,Map_GL!$B:$N,12,FALSE)</f>
        <v>401</v>
      </c>
      <c r="S3341" t="str">
        <f>VLOOKUP($M3341,Map_GL!$B:$N,13,FALSE)</f>
        <v>00</v>
      </c>
      <c r="T3341"/>
    </row>
    <row r="3342" spans="1:20" x14ac:dyDescent="0.25">
      <c r="A3342" t="s">
        <v>8</v>
      </c>
      <c r="B3342" t="s">
        <v>10</v>
      </c>
      <c r="C3342" t="s">
        <v>12</v>
      </c>
      <c r="D3342" t="s">
        <v>14</v>
      </c>
      <c r="E3342" t="s">
        <v>10121</v>
      </c>
      <c r="F3342" t="s">
        <v>6910</v>
      </c>
      <c r="G3342" t="s">
        <v>10150</v>
      </c>
      <c r="H3342" s="9">
        <v>43833</v>
      </c>
      <c r="I3342" s="10">
        <v>0.50555555555555554</v>
      </c>
      <c r="J3342" s="11">
        <v>15.559999999999999</v>
      </c>
      <c r="K3342" t="s">
        <v>10122</v>
      </c>
      <c r="L3342" t="str">
        <f t="shared" si="104"/>
        <v>98822001</v>
      </c>
      <c r="M3342" t="str">
        <f t="shared" si="105"/>
        <v>68123020</v>
      </c>
      <c r="N3342" t="str">
        <f>VLOOKUP($L3342,Map_Organization!$F:$I,2,FALSE)</f>
        <v>UJE</v>
      </c>
      <c r="O3342" t="str">
        <f>VLOOKUP($L3342,Map_Organization!$F:$I,3,FALSE)</f>
        <v>930</v>
      </c>
      <c r="P3342" t="str">
        <f>VLOOKUP($L3342,Map_Organization!$F:$I,4,FALSE)</f>
        <v>8414</v>
      </c>
      <c r="Q3342" t="str">
        <f>VLOOKUP($M3342,Map_GL!$B:$N,11,FALSE)</f>
        <v>833</v>
      </c>
      <c r="R3342" t="str">
        <f>VLOOKUP($M3342,Map_GL!$B:$N,12,FALSE)</f>
        <v>401</v>
      </c>
      <c r="S3342" t="str">
        <f>VLOOKUP($M3342,Map_GL!$B:$N,13,FALSE)</f>
        <v>00</v>
      </c>
      <c r="T3342"/>
    </row>
    <row r="3343" spans="1:20" x14ac:dyDescent="0.25">
      <c r="A3343" t="s">
        <v>8</v>
      </c>
      <c r="B3343" t="s">
        <v>10</v>
      </c>
      <c r="C3343" t="s">
        <v>12</v>
      </c>
      <c r="D3343" t="s">
        <v>14</v>
      </c>
      <c r="E3343" t="s">
        <v>10121</v>
      </c>
      <c r="F3343" t="s">
        <v>6910</v>
      </c>
      <c r="G3343" t="s">
        <v>10196</v>
      </c>
      <c r="H3343" s="9">
        <v>43833</v>
      </c>
      <c r="I3343" s="10">
        <v>0.50555555555555554</v>
      </c>
      <c r="J3343" s="11">
        <v>18.5</v>
      </c>
      <c r="K3343" t="s">
        <v>10122</v>
      </c>
      <c r="L3343" t="str">
        <f t="shared" si="104"/>
        <v>98822001</v>
      </c>
      <c r="M3343" t="str">
        <f t="shared" si="105"/>
        <v>68123022</v>
      </c>
      <c r="N3343" t="str">
        <f>VLOOKUP($L3343,Map_Organization!$F:$I,2,FALSE)</f>
        <v>UJE</v>
      </c>
      <c r="O3343" t="str">
        <f>VLOOKUP($L3343,Map_Organization!$F:$I,3,FALSE)</f>
        <v>930</v>
      </c>
      <c r="P3343" t="str">
        <f>VLOOKUP($L3343,Map_Organization!$F:$I,4,FALSE)</f>
        <v>8414</v>
      </c>
      <c r="Q3343" t="str">
        <f>VLOOKUP($M3343,Map_GL!$B:$N,11,FALSE)</f>
        <v>833</v>
      </c>
      <c r="R3343" t="str">
        <f>VLOOKUP($M3343,Map_GL!$B:$N,12,FALSE)</f>
        <v>401</v>
      </c>
      <c r="S3343" t="str">
        <f>VLOOKUP($M3343,Map_GL!$B:$N,13,FALSE)</f>
        <v>00</v>
      </c>
      <c r="T3343"/>
    </row>
    <row r="3344" spans="1:20" x14ac:dyDescent="0.25">
      <c r="A3344" t="s">
        <v>8</v>
      </c>
      <c r="B3344" t="s">
        <v>10</v>
      </c>
      <c r="C3344" t="s">
        <v>12</v>
      </c>
      <c r="D3344" t="s">
        <v>14</v>
      </c>
      <c r="E3344" t="s">
        <v>10121</v>
      </c>
      <c r="F3344" t="s">
        <v>6910</v>
      </c>
      <c r="G3344" t="s">
        <v>10148</v>
      </c>
      <c r="H3344" s="9">
        <v>43833</v>
      </c>
      <c r="I3344" s="10">
        <v>0.50555555555555554</v>
      </c>
      <c r="J3344" s="11">
        <v>-63.900000000000006</v>
      </c>
      <c r="K3344" t="s">
        <v>10122</v>
      </c>
      <c r="L3344" t="str">
        <f t="shared" si="104"/>
        <v>98822001</v>
      </c>
      <c r="M3344" t="str">
        <f t="shared" si="105"/>
        <v>61620010</v>
      </c>
      <c r="N3344" t="str">
        <f>VLOOKUP($L3344,Map_Organization!$F:$I,2,FALSE)</f>
        <v>UJE</v>
      </c>
      <c r="O3344" t="str">
        <f>VLOOKUP($L3344,Map_Organization!$F:$I,3,FALSE)</f>
        <v>930</v>
      </c>
      <c r="P3344" t="str">
        <f>VLOOKUP($L3344,Map_Organization!$F:$I,4,FALSE)</f>
        <v>8414</v>
      </c>
      <c r="Q3344" t="str">
        <f>VLOOKUP($M3344,Map_GL!$B:$N,11,FALSE)</f>
        <v>794</v>
      </c>
      <c r="R3344" t="str">
        <f>VLOOKUP($M3344,Map_GL!$B:$N,12,FALSE)</f>
        <v>401</v>
      </c>
      <c r="S3344" t="str">
        <f>VLOOKUP($M3344,Map_GL!$B:$N,13,FALSE)</f>
        <v>00</v>
      </c>
      <c r="T3344"/>
    </row>
    <row r="3345" spans="1:20" x14ac:dyDescent="0.25">
      <c r="A3345" t="s">
        <v>8</v>
      </c>
      <c r="B3345" t="s">
        <v>10</v>
      </c>
      <c r="C3345" t="s">
        <v>12</v>
      </c>
      <c r="D3345" t="s">
        <v>14</v>
      </c>
      <c r="E3345" t="s">
        <v>10121</v>
      </c>
      <c r="F3345" t="s">
        <v>6910</v>
      </c>
      <c r="G3345" t="s">
        <v>10151</v>
      </c>
      <c r="H3345" s="9">
        <v>43833</v>
      </c>
      <c r="I3345" s="10">
        <v>0.50555555555555554</v>
      </c>
      <c r="J3345" s="11">
        <v>10.270000000000001</v>
      </c>
      <c r="K3345" t="s">
        <v>10122</v>
      </c>
      <c r="L3345" t="str">
        <f t="shared" si="104"/>
        <v>98822001</v>
      </c>
      <c r="M3345" t="str">
        <f t="shared" si="105"/>
        <v>75431003</v>
      </c>
      <c r="N3345" t="str">
        <f>VLOOKUP($L3345,Map_Organization!$F:$I,2,FALSE)</f>
        <v>UJE</v>
      </c>
      <c r="O3345" t="str">
        <f>VLOOKUP($L3345,Map_Organization!$F:$I,3,FALSE)</f>
        <v>930</v>
      </c>
      <c r="P3345" t="str">
        <f>VLOOKUP($L3345,Map_Organization!$F:$I,4,FALSE)</f>
        <v>8414</v>
      </c>
      <c r="Q3345" t="str">
        <f>VLOOKUP($M3345,Map_GL!$B:$N,11,FALSE)</f>
        <v>790</v>
      </c>
      <c r="R3345" t="str">
        <f>VLOOKUP($M3345,Map_GL!$B:$N,12,FALSE)</f>
        <v>000</v>
      </c>
      <c r="S3345" t="str">
        <f>VLOOKUP($M3345,Map_GL!$B:$N,13,FALSE)</f>
        <v>00</v>
      </c>
      <c r="T3345"/>
    </row>
    <row r="3346" spans="1:20" x14ac:dyDescent="0.25">
      <c r="A3346" t="s">
        <v>8</v>
      </c>
      <c r="B3346" t="s">
        <v>10</v>
      </c>
      <c r="C3346" t="s">
        <v>12</v>
      </c>
      <c r="D3346" t="s">
        <v>14</v>
      </c>
      <c r="E3346" t="s">
        <v>10121</v>
      </c>
      <c r="F3346" t="s">
        <v>6910</v>
      </c>
      <c r="G3346" t="s">
        <v>10197</v>
      </c>
      <c r="H3346" s="9">
        <v>43833</v>
      </c>
      <c r="I3346" s="10">
        <v>0.50555555555555554</v>
      </c>
      <c r="J3346" s="11">
        <v>-1.1200000000000001</v>
      </c>
      <c r="K3346" t="s">
        <v>10122</v>
      </c>
      <c r="L3346" t="str">
        <f t="shared" si="104"/>
        <v>98822001</v>
      </c>
      <c r="M3346" t="str">
        <f t="shared" si="105"/>
        <v>61620113</v>
      </c>
      <c r="N3346" t="str">
        <f>VLOOKUP($L3346,Map_Organization!$F:$I,2,FALSE)</f>
        <v>UJE</v>
      </c>
      <c r="O3346" t="str">
        <f>VLOOKUP($L3346,Map_Organization!$F:$I,3,FALSE)</f>
        <v>930</v>
      </c>
      <c r="P3346" t="str">
        <f>VLOOKUP($L3346,Map_Organization!$F:$I,4,FALSE)</f>
        <v>8414</v>
      </c>
      <c r="Q3346" t="str">
        <f>VLOOKUP($M3346,Map_GL!$B:$N,11,FALSE)</f>
        <v>794</v>
      </c>
      <c r="R3346" t="str">
        <f>VLOOKUP($M3346,Map_GL!$B:$N,12,FALSE)</f>
        <v>401</v>
      </c>
      <c r="S3346" t="str">
        <f>VLOOKUP($M3346,Map_GL!$B:$N,13,FALSE)</f>
        <v>00</v>
      </c>
      <c r="T3346"/>
    </row>
    <row r="3347" spans="1:20" x14ac:dyDescent="0.25">
      <c r="A3347" t="s">
        <v>8</v>
      </c>
      <c r="B3347" t="s">
        <v>10</v>
      </c>
      <c r="C3347" t="s">
        <v>12</v>
      </c>
      <c r="D3347" t="s">
        <v>14</v>
      </c>
      <c r="E3347" t="s">
        <v>10121</v>
      </c>
      <c r="F3347" t="s">
        <v>6886</v>
      </c>
      <c r="G3347" t="s">
        <v>10224</v>
      </c>
      <c r="H3347" s="9">
        <v>43833</v>
      </c>
      <c r="I3347" s="10">
        <v>0.50555555555555554</v>
      </c>
      <c r="J3347" s="11">
        <v>6891.67</v>
      </c>
      <c r="K3347" t="s">
        <v>10122</v>
      </c>
      <c r="L3347" t="str">
        <f t="shared" si="104"/>
        <v>98817043</v>
      </c>
      <c r="M3347" t="str">
        <f t="shared" si="105"/>
        <v>64100100</v>
      </c>
      <c r="N3347" t="str">
        <f>VLOOKUP($L3347,Map_Organization!$F:$I,2,FALSE)</f>
        <v>UL0</v>
      </c>
      <c r="O3347" t="str">
        <f>VLOOKUP($L3347,Map_Organization!$F:$I,3,FALSE)</f>
        <v>936</v>
      </c>
      <c r="P3347" t="str">
        <f>VLOOKUP($L3347,Map_Organization!$F:$I,4,FALSE)</f>
        <v>8414</v>
      </c>
      <c r="Q3347" t="str">
        <f>VLOOKUP($M3347,Map_GL!$B:$N,11,FALSE)</f>
        <v>75B</v>
      </c>
      <c r="R3347" t="str">
        <f>VLOOKUP($M3347,Map_GL!$B:$N,12,FALSE)</f>
        <v>000</v>
      </c>
      <c r="S3347" t="str">
        <f>VLOOKUP($M3347,Map_GL!$B:$N,13,FALSE)</f>
        <v>00</v>
      </c>
      <c r="T3347"/>
    </row>
    <row r="3348" spans="1:20" x14ac:dyDescent="0.25">
      <c r="A3348" t="s">
        <v>8</v>
      </c>
      <c r="B3348" t="s">
        <v>10</v>
      </c>
      <c r="C3348" t="s">
        <v>12</v>
      </c>
      <c r="D3348" t="s">
        <v>14</v>
      </c>
      <c r="E3348" t="s">
        <v>10121</v>
      </c>
      <c r="F3348" t="s">
        <v>6886</v>
      </c>
      <c r="G3348" t="s">
        <v>10225</v>
      </c>
      <c r="H3348" s="9">
        <v>43833</v>
      </c>
      <c r="I3348" s="10">
        <v>0.50555555555555554</v>
      </c>
      <c r="J3348" s="11">
        <v>-1323.05</v>
      </c>
      <c r="K3348" t="s">
        <v>10122</v>
      </c>
      <c r="L3348" t="str">
        <f t="shared" si="104"/>
        <v>98817043</v>
      </c>
      <c r="M3348" t="str">
        <f t="shared" si="105"/>
        <v>64100110</v>
      </c>
      <c r="N3348" t="str">
        <f>VLOOKUP($L3348,Map_Organization!$F:$I,2,FALSE)</f>
        <v>UL0</v>
      </c>
      <c r="O3348" t="str">
        <f>VLOOKUP($L3348,Map_Organization!$F:$I,3,FALSE)</f>
        <v>936</v>
      </c>
      <c r="P3348" t="str">
        <f>VLOOKUP($L3348,Map_Organization!$F:$I,4,FALSE)</f>
        <v>8414</v>
      </c>
      <c r="Q3348" t="str">
        <f>VLOOKUP($M3348,Map_GL!$B:$N,11,FALSE)</f>
        <v>75B</v>
      </c>
      <c r="R3348" t="str">
        <f>VLOOKUP($M3348,Map_GL!$B:$N,12,FALSE)</f>
        <v>000</v>
      </c>
      <c r="S3348" t="str">
        <f>VLOOKUP($M3348,Map_GL!$B:$N,13,FALSE)</f>
        <v>00</v>
      </c>
      <c r="T3348"/>
    </row>
    <row r="3349" spans="1:20" x14ac:dyDescent="0.25">
      <c r="A3349" t="s">
        <v>8</v>
      </c>
      <c r="B3349" t="s">
        <v>10</v>
      </c>
      <c r="C3349" t="s">
        <v>12</v>
      </c>
      <c r="D3349" t="s">
        <v>14</v>
      </c>
      <c r="E3349" t="s">
        <v>10121</v>
      </c>
      <c r="F3349" t="s">
        <v>6886</v>
      </c>
      <c r="G3349" t="s">
        <v>10261</v>
      </c>
      <c r="H3349" s="9">
        <v>43833</v>
      </c>
      <c r="I3349" s="10">
        <v>0.50555555555555554</v>
      </c>
      <c r="J3349" s="11">
        <v>49.24</v>
      </c>
      <c r="K3349" t="s">
        <v>10122</v>
      </c>
      <c r="L3349" t="str">
        <f t="shared" si="104"/>
        <v>98817043</v>
      </c>
      <c r="M3349" t="str">
        <f t="shared" si="105"/>
        <v>64100300</v>
      </c>
      <c r="N3349" t="str">
        <f>VLOOKUP($L3349,Map_Organization!$F:$I,2,FALSE)</f>
        <v>UL0</v>
      </c>
      <c r="O3349" t="str">
        <f>VLOOKUP($L3349,Map_Organization!$F:$I,3,FALSE)</f>
        <v>936</v>
      </c>
      <c r="P3349" t="str">
        <f>VLOOKUP($L3349,Map_Organization!$F:$I,4,FALSE)</f>
        <v>8414</v>
      </c>
      <c r="Q3349" t="str">
        <f>VLOOKUP($M3349,Map_GL!$B:$N,11,FALSE)</f>
        <v>75B</v>
      </c>
      <c r="R3349" t="str">
        <f>VLOOKUP($M3349,Map_GL!$B:$N,12,FALSE)</f>
        <v>000</v>
      </c>
      <c r="S3349" t="str">
        <f>VLOOKUP($M3349,Map_GL!$B:$N,13,FALSE)</f>
        <v>00</v>
      </c>
      <c r="T3349"/>
    </row>
    <row r="3350" spans="1:20" x14ac:dyDescent="0.25">
      <c r="A3350" t="s">
        <v>8</v>
      </c>
      <c r="B3350" t="s">
        <v>10</v>
      </c>
      <c r="C3350" t="s">
        <v>12</v>
      </c>
      <c r="D3350" t="s">
        <v>14</v>
      </c>
      <c r="E3350" t="s">
        <v>10121</v>
      </c>
      <c r="F3350" t="s">
        <v>6886</v>
      </c>
      <c r="G3350" t="s">
        <v>10226</v>
      </c>
      <c r="H3350" s="9">
        <v>43833</v>
      </c>
      <c r="I3350" s="10">
        <v>0.50555555555555554</v>
      </c>
      <c r="J3350" s="11">
        <v>-776</v>
      </c>
      <c r="K3350" t="s">
        <v>10122</v>
      </c>
      <c r="L3350" t="str">
        <f t="shared" si="104"/>
        <v>98817043</v>
      </c>
      <c r="M3350" t="str">
        <f t="shared" si="105"/>
        <v>64100112</v>
      </c>
      <c r="N3350" t="str">
        <f>VLOOKUP($L3350,Map_Organization!$F:$I,2,FALSE)</f>
        <v>UL0</v>
      </c>
      <c r="O3350" t="str">
        <f>VLOOKUP($L3350,Map_Organization!$F:$I,3,FALSE)</f>
        <v>936</v>
      </c>
      <c r="P3350" t="str">
        <f>VLOOKUP($L3350,Map_Organization!$F:$I,4,FALSE)</f>
        <v>8414</v>
      </c>
      <c r="Q3350" t="str">
        <f>VLOOKUP($M3350,Map_GL!$B:$N,11,FALSE)</f>
        <v>75B</v>
      </c>
      <c r="R3350" t="str">
        <f>VLOOKUP($M3350,Map_GL!$B:$N,12,FALSE)</f>
        <v>000</v>
      </c>
      <c r="S3350" t="str">
        <f>VLOOKUP($M3350,Map_GL!$B:$N,13,FALSE)</f>
        <v>00</v>
      </c>
      <c r="T3350"/>
    </row>
    <row r="3351" spans="1:20" x14ac:dyDescent="0.25">
      <c r="A3351" t="s">
        <v>8</v>
      </c>
      <c r="B3351" t="s">
        <v>10</v>
      </c>
      <c r="C3351" t="s">
        <v>12</v>
      </c>
      <c r="D3351" t="s">
        <v>14</v>
      </c>
      <c r="E3351" t="s">
        <v>10121</v>
      </c>
      <c r="F3351" t="s">
        <v>6886</v>
      </c>
      <c r="G3351" t="s">
        <v>10227</v>
      </c>
      <c r="H3351" s="9">
        <v>43833</v>
      </c>
      <c r="I3351" s="10">
        <v>0.50555555555555554</v>
      </c>
      <c r="J3351" s="11">
        <v>1020</v>
      </c>
      <c r="K3351" t="s">
        <v>10122</v>
      </c>
      <c r="L3351" t="str">
        <f t="shared" si="104"/>
        <v>98817043</v>
      </c>
      <c r="M3351" t="str">
        <f t="shared" si="105"/>
        <v>64100520</v>
      </c>
      <c r="N3351" t="str">
        <f>VLOOKUP($L3351,Map_Organization!$F:$I,2,FALSE)</f>
        <v>UL0</v>
      </c>
      <c r="O3351" t="str">
        <f>VLOOKUP($L3351,Map_Organization!$F:$I,3,FALSE)</f>
        <v>936</v>
      </c>
      <c r="P3351" t="str">
        <f>VLOOKUP($L3351,Map_Organization!$F:$I,4,FALSE)</f>
        <v>8414</v>
      </c>
      <c r="Q3351" t="str">
        <f>VLOOKUP($M3351,Map_GL!$B:$N,11,FALSE)</f>
        <v>75B</v>
      </c>
      <c r="R3351" t="str">
        <f>VLOOKUP($M3351,Map_GL!$B:$N,12,FALSE)</f>
        <v>000</v>
      </c>
      <c r="S3351" t="str">
        <f>VLOOKUP($M3351,Map_GL!$B:$N,13,FALSE)</f>
        <v>00</v>
      </c>
      <c r="T3351"/>
    </row>
    <row r="3352" spans="1:20" x14ac:dyDescent="0.25">
      <c r="A3352" t="s">
        <v>8</v>
      </c>
      <c r="B3352" t="s">
        <v>10</v>
      </c>
      <c r="C3352" t="s">
        <v>12</v>
      </c>
      <c r="D3352" t="s">
        <v>14</v>
      </c>
      <c r="E3352" t="s">
        <v>10121</v>
      </c>
      <c r="F3352" t="s">
        <v>6886</v>
      </c>
      <c r="G3352" t="s">
        <v>10228</v>
      </c>
      <c r="H3352" s="9">
        <v>43833</v>
      </c>
      <c r="I3352" s="10">
        <v>0.50555555555555554</v>
      </c>
      <c r="J3352" s="11">
        <v>2246.1999999999998</v>
      </c>
      <c r="K3352" t="s">
        <v>10122</v>
      </c>
      <c r="L3352" t="str">
        <f t="shared" si="104"/>
        <v>98817043</v>
      </c>
      <c r="M3352" t="str">
        <f t="shared" si="105"/>
        <v>64106031</v>
      </c>
      <c r="N3352" t="str">
        <f>VLOOKUP($L3352,Map_Organization!$F:$I,2,FALSE)</f>
        <v>UL0</v>
      </c>
      <c r="O3352" t="str">
        <f>VLOOKUP($L3352,Map_Organization!$F:$I,3,FALSE)</f>
        <v>936</v>
      </c>
      <c r="P3352" t="str">
        <f>VLOOKUP($L3352,Map_Organization!$F:$I,4,FALSE)</f>
        <v>8414</v>
      </c>
      <c r="Q3352" t="str">
        <f>VLOOKUP($M3352,Map_GL!$B:$N,11,FALSE)</f>
        <v>75B</v>
      </c>
      <c r="R3352" t="str">
        <f>VLOOKUP($M3352,Map_GL!$B:$N,12,FALSE)</f>
        <v>000</v>
      </c>
      <c r="S3352" t="str">
        <f>VLOOKUP($M3352,Map_GL!$B:$N,13,FALSE)</f>
        <v>00</v>
      </c>
      <c r="T3352"/>
    </row>
    <row r="3353" spans="1:20" x14ac:dyDescent="0.25">
      <c r="A3353" t="s">
        <v>8</v>
      </c>
      <c r="B3353" t="s">
        <v>10</v>
      </c>
      <c r="C3353" t="s">
        <v>12</v>
      </c>
      <c r="D3353" t="s">
        <v>14</v>
      </c>
      <c r="E3353" t="s">
        <v>10121</v>
      </c>
      <c r="F3353" t="s">
        <v>6886</v>
      </c>
      <c r="G3353" t="s">
        <v>10229</v>
      </c>
      <c r="H3353" s="9">
        <v>43833</v>
      </c>
      <c r="I3353" s="10">
        <v>0.50555555555555554</v>
      </c>
      <c r="J3353" s="11">
        <v>19.600000000000001</v>
      </c>
      <c r="K3353" t="s">
        <v>10122</v>
      </c>
      <c r="L3353" t="str">
        <f t="shared" si="104"/>
        <v>98817043</v>
      </c>
      <c r="M3353" t="str">
        <f t="shared" si="105"/>
        <v>64502021</v>
      </c>
      <c r="N3353" t="str">
        <f>VLOOKUP($L3353,Map_Organization!$F:$I,2,FALSE)</f>
        <v>UL0</v>
      </c>
      <c r="O3353" t="str">
        <f>VLOOKUP($L3353,Map_Organization!$F:$I,3,FALSE)</f>
        <v>936</v>
      </c>
      <c r="P3353" t="str">
        <f>VLOOKUP($L3353,Map_Organization!$F:$I,4,FALSE)</f>
        <v>8414</v>
      </c>
      <c r="Q3353" t="str">
        <f>VLOOKUP($M3353,Map_GL!$B:$N,11,FALSE)</f>
        <v>75B</v>
      </c>
      <c r="R3353" t="str">
        <f>VLOOKUP($M3353,Map_GL!$B:$N,12,FALSE)</f>
        <v>000</v>
      </c>
      <c r="S3353" t="str">
        <f>VLOOKUP($M3353,Map_GL!$B:$N,13,FALSE)</f>
        <v>00</v>
      </c>
      <c r="T3353"/>
    </row>
    <row r="3354" spans="1:20" x14ac:dyDescent="0.25">
      <c r="A3354" t="s">
        <v>8</v>
      </c>
      <c r="B3354" t="s">
        <v>10</v>
      </c>
      <c r="C3354" t="s">
        <v>12</v>
      </c>
      <c r="D3354" t="s">
        <v>14</v>
      </c>
      <c r="E3354" t="s">
        <v>10121</v>
      </c>
      <c r="F3354" t="s">
        <v>6886</v>
      </c>
      <c r="G3354" t="s">
        <v>10230</v>
      </c>
      <c r="H3354" s="9">
        <v>43833</v>
      </c>
      <c r="I3354" s="10">
        <v>0.50555555555555554</v>
      </c>
      <c r="J3354" s="11">
        <v>860</v>
      </c>
      <c r="K3354" t="s">
        <v>10122</v>
      </c>
      <c r="L3354" t="str">
        <f t="shared" si="104"/>
        <v>98817043</v>
      </c>
      <c r="M3354" t="str">
        <f t="shared" si="105"/>
        <v>64503001</v>
      </c>
      <c r="N3354" t="str">
        <f>VLOOKUP($L3354,Map_Organization!$F:$I,2,FALSE)</f>
        <v>UL0</v>
      </c>
      <c r="O3354" t="str">
        <f>VLOOKUP($L3354,Map_Organization!$F:$I,3,FALSE)</f>
        <v>936</v>
      </c>
      <c r="P3354" t="str">
        <f>VLOOKUP($L3354,Map_Organization!$F:$I,4,FALSE)</f>
        <v>8414</v>
      </c>
      <c r="Q3354" t="str">
        <f>VLOOKUP($M3354,Map_GL!$B:$N,11,FALSE)</f>
        <v>75B</v>
      </c>
      <c r="R3354" t="str">
        <f>VLOOKUP($M3354,Map_GL!$B:$N,12,FALSE)</f>
        <v>000</v>
      </c>
      <c r="S3354" t="str">
        <f>VLOOKUP($M3354,Map_GL!$B:$N,13,FALSE)</f>
        <v>00</v>
      </c>
      <c r="T3354"/>
    </row>
    <row r="3355" spans="1:20" x14ac:dyDescent="0.25">
      <c r="A3355" t="s">
        <v>8</v>
      </c>
      <c r="B3355" t="s">
        <v>10</v>
      </c>
      <c r="C3355" t="s">
        <v>12</v>
      </c>
      <c r="D3355" t="s">
        <v>14</v>
      </c>
      <c r="E3355" t="s">
        <v>10121</v>
      </c>
      <c r="F3355" t="s">
        <v>6886</v>
      </c>
      <c r="G3355" t="s">
        <v>10231</v>
      </c>
      <c r="H3355" s="9">
        <v>43833</v>
      </c>
      <c r="I3355" s="10">
        <v>0.50555555555555554</v>
      </c>
      <c r="J3355" s="11">
        <v>281.34000000000003</v>
      </c>
      <c r="K3355" t="s">
        <v>10122</v>
      </c>
      <c r="L3355" t="str">
        <f t="shared" si="104"/>
        <v>98817043</v>
      </c>
      <c r="M3355" t="str">
        <f t="shared" si="105"/>
        <v>61620003</v>
      </c>
      <c r="N3355" t="str">
        <f>VLOOKUP($L3355,Map_Organization!$F:$I,2,FALSE)</f>
        <v>UL0</v>
      </c>
      <c r="O3355" t="str">
        <f>VLOOKUP($L3355,Map_Organization!$F:$I,3,FALSE)</f>
        <v>936</v>
      </c>
      <c r="P3355" t="str">
        <f>VLOOKUP($L3355,Map_Organization!$F:$I,4,FALSE)</f>
        <v>8414</v>
      </c>
      <c r="Q3355" t="str">
        <f>VLOOKUP($M3355,Map_GL!$B:$N,11,FALSE)</f>
        <v>794</v>
      </c>
      <c r="R3355" t="str">
        <f>VLOOKUP($M3355,Map_GL!$B:$N,12,FALSE)</f>
        <v>401</v>
      </c>
      <c r="S3355" t="str">
        <f>VLOOKUP($M3355,Map_GL!$B:$N,13,FALSE)</f>
        <v>00</v>
      </c>
      <c r="T3355"/>
    </row>
    <row r="3356" spans="1:20" x14ac:dyDescent="0.25">
      <c r="A3356" t="s">
        <v>8</v>
      </c>
      <c r="B3356" t="s">
        <v>10</v>
      </c>
      <c r="C3356" t="s">
        <v>12</v>
      </c>
      <c r="D3356" t="s">
        <v>14</v>
      </c>
      <c r="E3356" t="s">
        <v>10121</v>
      </c>
      <c r="F3356" t="s">
        <v>6886</v>
      </c>
      <c r="G3356" t="s">
        <v>10232</v>
      </c>
      <c r="H3356" s="9">
        <v>43833</v>
      </c>
      <c r="I3356" s="10">
        <v>0.50555555555555554</v>
      </c>
      <c r="J3356" s="11">
        <v>57.31</v>
      </c>
      <c r="K3356" t="s">
        <v>10122</v>
      </c>
      <c r="L3356" t="str">
        <f t="shared" si="104"/>
        <v>98817043</v>
      </c>
      <c r="M3356" t="str">
        <f t="shared" si="105"/>
        <v>64501011</v>
      </c>
      <c r="N3356" t="str">
        <f>VLOOKUP($L3356,Map_Organization!$F:$I,2,FALSE)</f>
        <v>UL0</v>
      </c>
      <c r="O3356" t="str">
        <f>VLOOKUP($L3356,Map_Organization!$F:$I,3,FALSE)</f>
        <v>936</v>
      </c>
      <c r="P3356" t="str">
        <f>VLOOKUP($L3356,Map_Organization!$F:$I,4,FALSE)</f>
        <v>8414</v>
      </c>
      <c r="Q3356" t="str">
        <f>VLOOKUP($M3356,Map_GL!$B:$N,11,FALSE)</f>
        <v>75B</v>
      </c>
      <c r="R3356" t="str">
        <f>VLOOKUP($M3356,Map_GL!$B:$N,12,FALSE)</f>
        <v>000</v>
      </c>
      <c r="S3356" t="str">
        <f>VLOOKUP($M3356,Map_GL!$B:$N,13,FALSE)</f>
        <v>00</v>
      </c>
      <c r="T3356"/>
    </row>
    <row r="3357" spans="1:20" x14ac:dyDescent="0.25">
      <c r="A3357" t="s">
        <v>8</v>
      </c>
      <c r="B3357" t="s">
        <v>10</v>
      </c>
      <c r="C3357" t="s">
        <v>12</v>
      </c>
      <c r="D3357" t="s">
        <v>14</v>
      </c>
      <c r="E3357" t="s">
        <v>10121</v>
      </c>
      <c r="F3357" t="s">
        <v>6886</v>
      </c>
      <c r="G3357" t="s">
        <v>10233</v>
      </c>
      <c r="H3357" s="9">
        <v>43833</v>
      </c>
      <c r="I3357" s="10">
        <v>0.50555555555555554</v>
      </c>
      <c r="J3357" s="11">
        <v>-230.9</v>
      </c>
      <c r="K3357" t="s">
        <v>10122</v>
      </c>
      <c r="L3357" t="str">
        <f t="shared" si="104"/>
        <v>98817043</v>
      </c>
      <c r="M3357" t="str">
        <f t="shared" si="105"/>
        <v>64501111</v>
      </c>
      <c r="N3357" t="str">
        <f>VLOOKUP($L3357,Map_Organization!$F:$I,2,FALSE)</f>
        <v>UL0</v>
      </c>
      <c r="O3357" t="str">
        <f>VLOOKUP($L3357,Map_Organization!$F:$I,3,FALSE)</f>
        <v>936</v>
      </c>
      <c r="P3357" t="str">
        <f>VLOOKUP($L3357,Map_Organization!$F:$I,4,FALSE)</f>
        <v>8414</v>
      </c>
      <c r="Q3357" t="str">
        <f>VLOOKUP($M3357,Map_GL!$B:$N,11,FALSE)</f>
        <v>75B</v>
      </c>
      <c r="R3357" t="str">
        <f>VLOOKUP($M3357,Map_GL!$B:$N,12,FALSE)</f>
        <v>000</v>
      </c>
      <c r="S3357" t="str">
        <f>VLOOKUP($M3357,Map_GL!$B:$N,13,FALSE)</f>
        <v>00</v>
      </c>
      <c r="T3357"/>
    </row>
    <row r="3358" spans="1:20" x14ac:dyDescent="0.25">
      <c r="A3358" t="s">
        <v>8</v>
      </c>
      <c r="B3358" t="s">
        <v>10</v>
      </c>
      <c r="C3358" t="s">
        <v>12</v>
      </c>
      <c r="D3358" t="s">
        <v>14</v>
      </c>
      <c r="E3358" t="s">
        <v>10121</v>
      </c>
      <c r="F3358" t="s">
        <v>6886</v>
      </c>
      <c r="G3358" t="s">
        <v>10234</v>
      </c>
      <c r="H3358" s="9">
        <v>43833</v>
      </c>
      <c r="I3358" s="10">
        <v>0.50555555555555554</v>
      </c>
      <c r="J3358" s="11">
        <v>579.74</v>
      </c>
      <c r="K3358" t="s">
        <v>10122</v>
      </c>
      <c r="L3358" t="str">
        <f t="shared" si="104"/>
        <v>98817043</v>
      </c>
      <c r="M3358" t="str">
        <f t="shared" si="105"/>
        <v>64501611</v>
      </c>
      <c r="N3358" t="str">
        <f>VLOOKUP($L3358,Map_Organization!$F:$I,2,FALSE)</f>
        <v>UL0</v>
      </c>
      <c r="O3358" t="str">
        <f>VLOOKUP($L3358,Map_Organization!$F:$I,3,FALSE)</f>
        <v>936</v>
      </c>
      <c r="P3358" t="str">
        <f>VLOOKUP($L3358,Map_Organization!$F:$I,4,FALSE)</f>
        <v>8414</v>
      </c>
      <c r="Q3358" t="str">
        <f>VLOOKUP($M3358,Map_GL!$B:$N,11,FALSE)</f>
        <v>75B</v>
      </c>
      <c r="R3358" t="str">
        <f>VLOOKUP($M3358,Map_GL!$B:$N,12,FALSE)</f>
        <v>000</v>
      </c>
      <c r="S3358" t="str">
        <f>VLOOKUP($M3358,Map_GL!$B:$N,13,FALSE)</f>
        <v>00</v>
      </c>
      <c r="T3358"/>
    </row>
    <row r="3359" spans="1:20" x14ac:dyDescent="0.25">
      <c r="A3359" t="s">
        <v>8</v>
      </c>
      <c r="B3359" t="s">
        <v>10</v>
      </c>
      <c r="C3359" t="s">
        <v>12</v>
      </c>
      <c r="D3359" t="s">
        <v>14</v>
      </c>
      <c r="E3359" t="s">
        <v>10121</v>
      </c>
      <c r="F3359" t="s">
        <v>6886</v>
      </c>
      <c r="G3359" t="s">
        <v>10235</v>
      </c>
      <c r="H3359" s="9">
        <v>43833</v>
      </c>
      <c r="I3359" s="10">
        <v>0.50555555555555554</v>
      </c>
      <c r="J3359" s="11">
        <v>35.99</v>
      </c>
      <c r="K3359" t="s">
        <v>10122</v>
      </c>
      <c r="L3359" t="str">
        <f t="shared" si="104"/>
        <v>98817043</v>
      </c>
      <c r="M3359" t="str">
        <f t="shared" si="105"/>
        <v>64501621</v>
      </c>
      <c r="N3359" t="str">
        <f>VLOOKUP($L3359,Map_Organization!$F:$I,2,FALSE)</f>
        <v>UL0</v>
      </c>
      <c r="O3359" t="str">
        <f>VLOOKUP($L3359,Map_Organization!$F:$I,3,FALSE)</f>
        <v>936</v>
      </c>
      <c r="P3359" t="str">
        <f>VLOOKUP($L3359,Map_Organization!$F:$I,4,FALSE)</f>
        <v>8414</v>
      </c>
      <c r="Q3359" t="str">
        <f>VLOOKUP($M3359,Map_GL!$B:$N,11,FALSE)</f>
        <v>75B</v>
      </c>
      <c r="R3359" t="str">
        <f>VLOOKUP($M3359,Map_GL!$B:$N,12,FALSE)</f>
        <v>000</v>
      </c>
      <c r="S3359" t="str">
        <f>VLOOKUP($M3359,Map_GL!$B:$N,13,FALSE)</f>
        <v>00</v>
      </c>
      <c r="T3359"/>
    </row>
    <row r="3360" spans="1:20" x14ac:dyDescent="0.25">
      <c r="A3360" t="s">
        <v>8</v>
      </c>
      <c r="B3360" t="s">
        <v>10</v>
      </c>
      <c r="C3360" t="s">
        <v>12</v>
      </c>
      <c r="D3360" t="s">
        <v>14</v>
      </c>
      <c r="E3360" t="s">
        <v>10121</v>
      </c>
      <c r="F3360" t="s">
        <v>6886</v>
      </c>
      <c r="G3360" t="s">
        <v>10236</v>
      </c>
      <c r="H3360" s="9">
        <v>43833</v>
      </c>
      <c r="I3360" s="10">
        <v>0.50555555555555554</v>
      </c>
      <c r="J3360" s="11">
        <v>23.39</v>
      </c>
      <c r="K3360" t="s">
        <v>10122</v>
      </c>
      <c r="L3360" t="str">
        <f t="shared" si="104"/>
        <v>98817043</v>
      </c>
      <c r="M3360" t="str">
        <f t="shared" si="105"/>
        <v>64501631</v>
      </c>
      <c r="N3360" t="str">
        <f>VLOOKUP($L3360,Map_Organization!$F:$I,2,FALSE)</f>
        <v>UL0</v>
      </c>
      <c r="O3360" t="str">
        <f>VLOOKUP($L3360,Map_Organization!$F:$I,3,FALSE)</f>
        <v>936</v>
      </c>
      <c r="P3360" t="str">
        <f>VLOOKUP($L3360,Map_Organization!$F:$I,4,FALSE)</f>
        <v>8414</v>
      </c>
      <c r="Q3360" t="str">
        <f>VLOOKUP($M3360,Map_GL!$B:$N,11,FALSE)</f>
        <v>75B</v>
      </c>
      <c r="R3360" t="str">
        <f>VLOOKUP($M3360,Map_GL!$B:$N,12,FALSE)</f>
        <v>000</v>
      </c>
      <c r="S3360" t="str">
        <f>VLOOKUP($M3360,Map_GL!$B:$N,13,FALSE)</f>
        <v>00</v>
      </c>
      <c r="T3360"/>
    </row>
    <row r="3361" spans="1:20" x14ac:dyDescent="0.25">
      <c r="A3361" t="s">
        <v>8</v>
      </c>
      <c r="B3361" t="s">
        <v>10</v>
      </c>
      <c r="C3361" t="s">
        <v>12</v>
      </c>
      <c r="D3361" t="s">
        <v>14</v>
      </c>
      <c r="E3361" t="s">
        <v>10121</v>
      </c>
      <c r="F3361" t="s">
        <v>6886</v>
      </c>
      <c r="G3361" t="s">
        <v>10237</v>
      </c>
      <c r="H3361" s="9">
        <v>43833</v>
      </c>
      <c r="I3361" s="10">
        <v>0.50555555555555554</v>
      </c>
      <c r="J3361" s="11">
        <v>-2246.1999999999998</v>
      </c>
      <c r="K3361" t="s">
        <v>10122</v>
      </c>
      <c r="L3361" t="str">
        <f t="shared" si="104"/>
        <v>98817043</v>
      </c>
      <c r="M3361" t="str">
        <f t="shared" si="105"/>
        <v>64106031</v>
      </c>
      <c r="N3361" t="str">
        <f>VLOOKUP($L3361,Map_Organization!$F:$I,2,FALSE)</f>
        <v>UL0</v>
      </c>
      <c r="O3361" t="str">
        <f>VLOOKUP($L3361,Map_Organization!$F:$I,3,FALSE)</f>
        <v>936</v>
      </c>
      <c r="P3361" t="str">
        <f>VLOOKUP($L3361,Map_Organization!$F:$I,4,FALSE)</f>
        <v>8414</v>
      </c>
      <c r="Q3361" t="str">
        <f>VLOOKUP($M3361,Map_GL!$B:$N,11,FALSE)</f>
        <v>75B</v>
      </c>
      <c r="R3361" t="str">
        <f>VLOOKUP($M3361,Map_GL!$B:$N,12,FALSE)</f>
        <v>000</v>
      </c>
      <c r="S3361" t="str">
        <f>VLOOKUP($M3361,Map_GL!$B:$N,13,FALSE)</f>
        <v>00</v>
      </c>
      <c r="T3361"/>
    </row>
    <row r="3362" spans="1:20" x14ac:dyDescent="0.25">
      <c r="A3362" t="s">
        <v>8</v>
      </c>
      <c r="B3362" t="s">
        <v>10</v>
      </c>
      <c r="C3362" t="s">
        <v>12</v>
      </c>
      <c r="D3362" t="s">
        <v>14</v>
      </c>
      <c r="E3362" t="s">
        <v>10121</v>
      </c>
      <c r="F3362" t="s">
        <v>6886</v>
      </c>
      <c r="G3362" t="s">
        <v>10238</v>
      </c>
      <c r="H3362" s="9">
        <v>43833</v>
      </c>
      <c r="I3362" s="10">
        <v>0.50555555555555554</v>
      </c>
      <c r="J3362" s="11">
        <v>2246.1999999999998</v>
      </c>
      <c r="K3362" t="s">
        <v>10122</v>
      </c>
      <c r="L3362" t="str">
        <f t="shared" si="104"/>
        <v>98817043</v>
      </c>
      <c r="M3362" t="str">
        <f t="shared" si="105"/>
        <v>64106030</v>
      </c>
      <c r="N3362" t="str">
        <f>VLOOKUP($L3362,Map_Organization!$F:$I,2,FALSE)</f>
        <v>UL0</v>
      </c>
      <c r="O3362" t="str">
        <f>VLOOKUP($L3362,Map_Organization!$F:$I,3,FALSE)</f>
        <v>936</v>
      </c>
      <c r="P3362" t="str">
        <f>VLOOKUP($L3362,Map_Organization!$F:$I,4,FALSE)</f>
        <v>8414</v>
      </c>
      <c r="Q3362" t="str">
        <f>VLOOKUP($M3362,Map_GL!$B:$N,11,FALSE)</f>
        <v>75B</v>
      </c>
      <c r="R3362" t="str">
        <f>VLOOKUP($M3362,Map_GL!$B:$N,12,FALSE)</f>
        <v>000</v>
      </c>
      <c r="S3362" t="str">
        <f>VLOOKUP($M3362,Map_GL!$B:$N,13,FALSE)</f>
        <v>00</v>
      </c>
      <c r="T3362"/>
    </row>
    <row r="3363" spans="1:20" x14ac:dyDescent="0.25">
      <c r="A3363" t="s">
        <v>8</v>
      </c>
      <c r="B3363" t="s">
        <v>10</v>
      </c>
      <c r="C3363" t="s">
        <v>12</v>
      </c>
      <c r="D3363" t="s">
        <v>14</v>
      </c>
      <c r="E3363" t="s">
        <v>10121</v>
      </c>
      <c r="F3363" t="s">
        <v>6886</v>
      </c>
      <c r="G3363" t="s">
        <v>10239</v>
      </c>
      <c r="H3363" s="9">
        <v>43833</v>
      </c>
      <c r="I3363" s="10">
        <v>0.50555555555555554</v>
      </c>
      <c r="J3363" s="11">
        <v>-19.600000000000001</v>
      </c>
      <c r="K3363" t="s">
        <v>10122</v>
      </c>
      <c r="L3363" t="str">
        <f t="shared" si="104"/>
        <v>98817043</v>
      </c>
      <c r="M3363" t="str">
        <f t="shared" si="105"/>
        <v>64502021</v>
      </c>
      <c r="N3363" t="str">
        <f>VLOOKUP($L3363,Map_Organization!$F:$I,2,FALSE)</f>
        <v>UL0</v>
      </c>
      <c r="O3363" t="str">
        <f>VLOOKUP($L3363,Map_Organization!$F:$I,3,FALSE)</f>
        <v>936</v>
      </c>
      <c r="P3363" t="str">
        <f>VLOOKUP($L3363,Map_Organization!$F:$I,4,FALSE)</f>
        <v>8414</v>
      </c>
      <c r="Q3363" t="str">
        <f>VLOOKUP($M3363,Map_GL!$B:$N,11,FALSE)</f>
        <v>75B</v>
      </c>
      <c r="R3363" t="str">
        <f>VLOOKUP($M3363,Map_GL!$B:$N,12,FALSE)</f>
        <v>000</v>
      </c>
      <c r="S3363" t="str">
        <f>VLOOKUP($M3363,Map_GL!$B:$N,13,FALSE)</f>
        <v>00</v>
      </c>
      <c r="T3363"/>
    </row>
    <row r="3364" spans="1:20" x14ac:dyDescent="0.25">
      <c r="A3364" t="s">
        <v>8</v>
      </c>
      <c r="B3364" t="s">
        <v>10</v>
      </c>
      <c r="C3364" t="s">
        <v>12</v>
      </c>
      <c r="D3364" t="s">
        <v>14</v>
      </c>
      <c r="E3364" t="s">
        <v>10121</v>
      </c>
      <c r="F3364" t="s">
        <v>6886</v>
      </c>
      <c r="G3364" t="s">
        <v>10240</v>
      </c>
      <c r="H3364" s="9">
        <v>43833</v>
      </c>
      <c r="I3364" s="10">
        <v>0.50555555555555554</v>
      </c>
      <c r="J3364" s="11">
        <v>-860</v>
      </c>
      <c r="K3364" t="s">
        <v>10122</v>
      </c>
      <c r="L3364" t="str">
        <f t="shared" si="104"/>
        <v>98817043</v>
      </c>
      <c r="M3364" t="str">
        <f t="shared" si="105"/>
        <v>64503001</v>
      </c>
      <c r="N3364" t="str">
        <f>VLOOKUP($L3364,Map_Organization!$F:$I,2,FALSE)</f>
        <v>UL0</v>
      </c>
      <c r="O3364" t="str">
        <f>VLOOKUP($L3364,Map_Organization!$F:$I,3,FALSE)</f>
        <v>936</v>
      </c>
      <c r="P3364" t="str">
        <f>VLOOKUP($L3364,Map_Organization!$F:$I,4,FALSE)</f>
        <v>8414</v>
      </c>
      <c r="Q3364" t="str">
        <f>VLOOKUP($M3364,Map_GL!$B:$N,11,FALSE)</f>
        <v>75B</v>
      </c>
      <c r="R3364" t="str">
        <f>VLOOKUP($M3364,Map_GL!$B:$N,12,FALSE)</f>
        <v>000</v>
      </c>
      <c r="S3364" t="str">
        <f>VLOOKUP($M3364,Map_GL!$B:$N,13,FALSE)</f>
        <v>00</v>
      </c>
      <c r="T3364"/>
    </row>
    <row r="3365" spans="1:20" x14ac:dyDescent="0.25">
      <c r="A3365" t="s">
        <v>8</v>
      </c>
      <c r="B3365" t="s">
        <v>10</v>
      </c>
      <c r="C3365" t="s">
        <v>12</v>
      </c>
      <c r="D3365" t="s">
        <v>14</v>
      </c>
      <c r="E3365" t="s">
        <v>10121</v>
      </c>
      <c r="F3365" t="s">
        <v>6886</v>
      </c>
      <c r="G3365" t="s">
        <v>10241</v>
      </c>
      <c r="H3365" s="9">
        <v>43833</v>
      </c>
      <c r="I3365" s="10">
        <v>0.50555555555555554</v>
      </c>
      <c r="J3365" s="11">
        <v>19.600000000000001</v>
      </c>
      <c r="K3365" t="s">
        <v>10122</v>
      </c>
      <c r="L3365" t="str">
        <f t="shared" si="104"/>
        <v>98817043</v>
      </c>
      <c r="M3365" t="str">
        <f t="shared" si="105"/>
        <v>64502020</v>
      </c>
      <c r="N3365" t="str">
        <f>VLOOKUP($L3365,Map_Organization!$F:$I,2,FALSE)</f>
        <v>UL0</v>
      </c>
      <c r="O3365" t="str">
        <f>VLOOKUP($L3365,Map_Organization!$F:$I,3,FALSE)</f>
        <v>936</v>
      </c>
      <c r="P3365" t="str">
        <f>VLOOKUP($L3365,Map_Organization!$F:$I,4,FALSE)</f>
        <v>8414</v>
      </c>
      <c r="Q3365" t="str">
        <f>VLOOKUP($M3365,Map_GL!$B:$N,11,FALSE)</f>
        <v>75B</v>
      </c>
      <c r="R3365" t="str">
        <f>VLOOKUP($M3365,Map_GL!$B:$N,12,FALSE)</f>
        <v>000</v>
      </c>
      <c r="S3365" t="str">
        <f>VLOOKUP($M3365,Map_GL!$B:$N,13,FALSE)</f>
        <v>00</v>
      </c>
      <c r="T3365"/>
    </row>
    <row r="3366" spans="1:20" x14ac:dyDescent="0.25">
      <c r="A3366" t="s">
        <v>8</v>
      </c>
      <c r="B3366" t="s">
        <v>10</v>
      </c>
      <c r="C3366" t="s">
        <v>12</v>
      </c>
      <c r="D3366" t="s">
        <v>14</v>
      </c>
      <c r="E3366" t="s">
        <v>10121</v>
      </c>
      <c r="F3366" t="s">
        <v>6886</v>
      </c>
      <c r="G3366" t="s">
        <v>10242</v>
      </c>
      <c r="H3366" s="9">
        <v>43833</v>
      </c>
      <c r="I3366" s="10">
        <v>0.50555555555555554</v>
      </c>
      <c r="J3366" s="11">
        <v>1048.02</v>
      </c>
      <c r="K3366" t="s">
        <v>10122</v>
      </c>
      <c r="L3366" t="str">
        <f t="shared" si="104"/>
        <v>98817043</v>
      </c>
      <c r="M3366" t="str">
        <f t="shared" si="105"/>
        <v>64503000</v>
      </c>
      <c r="N3366" t="str">
        <f>VLOOKUP($L3366,Map_Organization!$F:$I,2,FALSE)</f>
        <v>UL0</v>
      </c>
      <c r="O3366" t="str">
        <f>VLOOKUP($L3366,Map_Organization!$F:$I,3,FALSE)</f>
        <v>936</v>
      </c>
      <c r="P3366" t="str">
        <f>VLOOKUP($L3366,Map_Organization!$F:$I,4,FALSE)</f>
        <v>8414</v>
      </c>
      <c r="Q3366" t="str">
        <f>VLOOKUP($M3366,Map_GL!$B:$N,11,FALSE)</f>
        <v>75B</v>
      </c>
      <c r="R3366" t="str">
        <f>VLOOKUP($M3366,Map_GL!$B:$N,12,FALSE)</f>
        <v>000</v>
      </c>
      <c r="S3366" t="str">
        <f>VLOOKUP($M3366,Map_GL!$B:$N,13,FALSE)</f>
        <v>00</v>
      </c>
      <c r="T3366"/>
    </row>
    <row r="3367" spans="1:20" x14ac:dyDescent="0.25">
      <c r="A3367" t="s">
        <v>8</v>
      </c>
      <c r="B3367" t="s">
        <v>10</v>
      </c>
      <c r="C3367" t="s">
        <v>12</v>
      </c>
      <c r="D3367" t="s">
        <v>14</v>
      </c>
      <c r="E3367" t="s">
        <v>10121</v>
      </c>
      <c r="F3367" t="s">
        <v>6886</v>
      </c>
      <c r="G3367" t="s">
        <v>10243</v>
      </c>
      <c r="H3367" s="9">
        <v>43833</v>
      </c>
      <c r="I3367" s="10">
        <v>0.50555555555555554</v>
      </c>
      <c r="J3367" s="11">
        <v>-57.31</v>
      </c>
      <c r="K3367" t="s">
        <v>10122</v>
      </c>
      <c r="L3367" t="str">
        <f t="shared" si="104"/>
        <v>98817043</v>
      </c>
      <c r="M3367" t="str">
        <f t="shared" si="105"/>
        <v>64501011</v>
      </c>
      <c r="N3367" t="str">
        <f>VLOOKUP($L3367,Map_Organization!$F:$I,2,FALSE)</f>
        <v>UL0</v>
      </c>
      <c r="O3367" t="str">
        <f>VLOOKUP($L3367,Map_Organization!$F:$I,3,FALSE)</f>
        <v>936</v>
      </c>
      <c r="P3367" t="str">
        <f>VLOOKUP($L3367,Map_Organization!$F:$I,4,FALSE)</f>
        <v>8414</v>
      </c>
      <c r="Q3367" t="str">
        <f>VLOOKUP($M3367,Map_GL!$B:$N,11,FALSE)</f>
        <v>75B</v>
      </c>
      <c r="R3367" t="str">
        <f>VLOOKUP($M3367,Map_GL!$B:$N,12,FALSE)</f>
        <v>000</v>
      </c>
      <c r="S3367" t="str">
        <f>VLOOKUP($M3367,Map_GL!$B:$N,13,FALSE)</f>
        <v>00</v>
      </c>
      <c r="T3367"/>
    </row>
    <row r="3368" spans="1:20" x14ac:dyDescent="0.25">
      <c r="A3368" t="s">
        <v>8</v>
      </c>
      <c r="B3368" t="s">
        <v>10</v>
      </c>
      <c r="C3368" t="s">
        <v>12</v>
      </c>
      <c r="D3368" t="s">
        <v>14</v>
      </c>
      <c r="E3368" t="s">
        <v>10121</v>
      </c>
      <c r="F3368" t="s">
        <v>6886</v>
      </c>
      <c r="G3368" t="s">
        <v>10244</v>
      </c>
      <c r="H3368" s="9">
        <v>43833</v>
      </c>
      <c r="I3368" s="10">
        <v>0.50555555555555554</v>
      </c>
      <c r="J3368" s="11">
        <v>230.9</v>
      </c>
      <c r="K3368" t="s">
        <v>10122</v>
      </c>
      <c r="L3368" t="str">
        <f t="shared" si="104"/>
        <v>98817043</v>
      </c>
      <c r="M3368" t="str">
        <f t="shared" si="105"/>
        <v>64501111</v>
      </c>
      <c r="N3368" t="str">
        <f>VLOOKUP($L3368,Map_Organization!$F:$I,2,FALSE)</f>
        <v>UL0</v>
      </c>
      <c r="O3368" t="str">
        <f>VLOOKUP($L3368,Map_Organization!$F:$I,3,FALSE)</f>
        <v>936</v>
      </c>
      <c r="P3368" t="str">
        <f>VLOOKUP($L3368,Map_Organization!$F:$I,4,FALSE)</f>
        <v>8414</v>
      </c>
      <c r="Q3368" t="str">
        <f>VLOOKUP($M3368,Map_GL!$B:$N,11,FALSE)</f>
        <v>75B</v>
      </c>
      <c r="R3368" t="str">
        <f>VLOOKUP($M3368,Map_GL!$B:$N,12,FALSE)</f>
        <v>000</v>
      </c>
      <c r="S3368" t="str">
        <f>VLOOKUP($M3368,Map_GL!$B:$N,13,FALSE)</f>
        <v>00</v>
      </c>
      <c r="T3368"/>
    </row>
    <row r="3369" spans="1:20" x14ac:dyDescent="0.25">
      <c r="A3369" t="s">
        <v>8</v>
      </c>
      <c r="B3369" t="s">
        <v>10</v>
      </c>
      <c r="C3369" t="s">
        <v>12</v>
      </c>
      <c r="D3369" t="s">
        <v>14</v>
      </c>
      <c r="E3369" t="s">
        <v>10121</v>
      </c>
      <c r="F3369" t="s">
        <v>6886</v>
      </c>
      <c r="G3369" t="s">
        <v>10245</v>
      </c>
      <c r="H3369" s="9">
        <v>43833</v>
      </c>
      <c r="I3369" s="10">
        <v>0.50555555555555554</v>
      </c>
      <c r="J3369" s="11">
        <v>31.84</v>
      </c>
      <c r="K3369" t="s">
        <v>10122</v>
      </c>
      <c r="L3369" t="str">
        <f t="shared" si="104"/>
        <v>98817043</v>
      </c>
      <c r="M3369" t="str">
        <f t="shared" si="105"/>
        <v>64501009</v>
      </c>
      <c r="N3369" t="str">
        <f>VLOOKUP($L3369,Map_Organization!$F:$I,2,FALSE)</f>
        <v>UL0</v>
      </c>
      <c r="O3369" t="str">
        <f>VLOOKUP($L3369,Map_Organization!$F:$I,3,FALSE)</f>
        <v>936</v>
      </c>
      <c r="P3369" t="str">
        <f>VLOOKUP($L3369,Map_Organization!$F:$I,4,FALSE)</f>
        <v>8414</v>
      </c>
      <c r="Q3369" t="str">
        <f>VLOOKUP($M3369,Map_GL!$B:$N,11,FALSE)</f>
        <v>75B</v>
      </c>
      <c r="R3369" t="str">
        <f>VLOOKUP($M3369,Map_GL!$B:$N,12,FALSE)</f>
        <v>000</v>
      </c>
      <c r="S3369" t="str">
        <f>VLOOKUP($M3369,Map_GL!$B:$N,13,FALSE)</f>
        <v>00</v>
      </c>
      <c r="T3369"/>
    </row>
    <row r="3370" spans="1:20" x14ac:dyDescent="0.25">
      <c r="A3370" t="s">
        <v>8</v>
      </c>
      <c r="B3370" t="s">
        <v>10</v>
      </c>
      <c r="C3370" t="s">
        <v>12</v>
      </c>
      <c r="D3370" t="s">
        <v>14</v>
      </c>
      <c r="E3370" t="s">
        <v>10121</v>
      </c>
      <c r="F3370" t="s">
        <v>6886</v>
      </c>
      <c r="G3370" t="s">
        <v>10246</v>
      </c>
      <c r="H3370" s="9">
        <v>43833</v>
      </c>
      <c r="I3370" s="10">
        <v>0.50555555555555554</v>
      </c>
      <c r="J3370" s="11">
        <v>25.47</v>
      </c>
      <c r="K3370" t="s">
        <v>10122</v>
      </c>
      <c r="L3370" t="str">
        <f t="shared" si="104"/>
        <v>98817043</v>
      </c>
      <c r="M3370" t="str">
        <f t="shared" si="105"/>
        <v>64501010</v>
      </c>
      <c r="N3370" t="str">
        <f>VLOOKUP($L3370,Map_Organization!$F:$I,2,FALSE)</f>
        <v>UL0</v>
      </c>
      <c r="O3370" t="str">
        <f>VLOOKUP($L3370,Map_Organization!$F:$I,3,FALSE)</f>
        <v>936</v>
      </c>
      <c r="P3370" t="str">
        <f>VLOOKUP($L3370,Map_Organization!$F:$I,4,FALSE)</f>
        <v>8414</v>
      </c>
      <c r="Q3370" t="str">
        <f>VLOOKUP($M3370,Map_GL!$B:$N,11,FALSE)</f>
        <v>75B</v>
      </c>
      <c r="R3370" t="str">
        <f>VLOOKUP($M3370,Map_GL!$B:$N,12,FALSE)</f>
        <v>000</v>
      </c>
      <c r="S3370" t="str">
        <f>VLOOKUP($M3370,Map_GL!$B:$N,13,FALSE)</f>
        <v>00</v>
      </c>
      <c r="T3370"/>
    </row>
    <row r="3371" spans="1:20" x14ac:dyDescent="0.25">
      <c r="A3371" t="s">
        <v>8</v>
      </c>
      <c r="B3371" t="s">
        <v>10</v>
      </c>
      <c r="C3371" t="s">
        <v>12</v>
      </c>
      <c r="D3371" t="s">
        <v>14</v>
      </c>
      <c r="E3371" t="s">
        <v>10121</v>
      </c>
      <c r="F3371" t="s">
        <v>6886</v>
      </c>
      <c r="G3371" t="s">
        <v>10247</v>
      </c>
      <c r="H3371" s="9">
        <v>43833</v>
      </c>
      <c r="I3371" s="10">
        <v>0.50555555555555554</v>
      </c>
      <c r="J3371" s="11">
        <v>-230.9</v>
      </c>
      <c r="K3371" t="s">
        <v>10122</v>
      </c>
      <c r="L3371" t="str">
        <f t="shared" si="104"/>
        <v>98817043</v>
      </c>
      <c r="M3371" t="str">
        <f t="shared" si="105"/>
        <v>64501110</v>
      </c>
      <c r="N3371" t="str">
        <f>VLOOKUP($L3371,Map_Organization!$F:$I,2,FALSE)</f>
        <v>UL0</v>
      </c>
      <c r="O3371" t="str">
        <f>VLOOKUP($L3371,Map_Organization!$F:$I,3,FALSE)</f>
        <v>936</v>
      </c>
      <c r="P3371" t="str">
        <f>VLOOKUP($L3371,Map_Organization!$F:$I,4,FALSE)</f>
        <v>8414</v>
      </c>
      <c r="Q3371" t="str">
        <f>VLOOKUP($M3371,Map_GL!$B:$N,11,FALSE)</f>
        <v>75B</v>
      </c>
      <c r="R3371" t="str">
        <f>VLOOKUP($M3371,Map_GL!$B:$N,12,FALSE)</f>
        <v>000</v>
      </c>
      <c r="S3371" t="str">
        <f>VLOOKUP($M3371,Map_GL!$B:$N,13,FALSE)</f>
        <v>00</v>
      </c>
      <c r="T3371"/>
    </row>
    <row r="3372" spans="1:20" x14ac:dyDescent="0.25">
      <c r="A3372" t="s">
        <v>8</v>
      </c>
      <c r="B3372" t="s">
        <v>10</v>
      </c>
      <c r="C3372" t="s">
        <v>12</v>
      </c>
      <c r="D3372" t="s">
        <v>14</v>
      </c>
      <c r="E3372" t="s">
        <v>10121</v>
      </c>
      <c r="F3372" t="s">
        <v>6886</v>
      </c>
      <c r="G3372" t="s">
        <v>10248</v>
      </c>
      <c r="H3372" s="9">
        <v>43833</v>
      </c>
      <c r="I3372" s="10">
        <v>0.50555555555555554</v>
      </c>
      <c r="J3372" s="11">
        <v>-579.74</v>
      </c>
      <c r="K3372" t="s">
        <v>10122</v>
      </c>
      <c r="L3372" t="str">
        <f t="shared" si="104"/>
        <v>98817043</v>
      </c>
      <c r="M3372" t="str">
        <f t="shared" si="105"/>
        <v>64501611</v>
      </c>
      <c r="N3372" t="str">
        <f>VLOOKUP($L3372,Map_Organization!$F:$I,2,FALSE)</f>
        <v>UL0</v>
      </c>
      <c r="O3372" t="str">
        <f>VLOOKUP($L3372,Map_Organization!$F:$I,3,FALSE)</f>
        <v>936</v>
      </c>
      <c r="P3372" t="str">
        <f>VLOOKUP($L3372,Map_Organization!$F:$I,4,FALSE)</f>
        <v>8414</v>
      </c>
      <c r="Q3372" t="str">
        <f>VLOOKUP($M3372,Map_GL!$B:$N,11,FALSE)</f>
        <v>75B</v>
      </c>
      <c r="R3372" t="str">
        <f>VLOOKUP($M3372,Map_GL!$B:$N,12,FALSE)</f>
        <v>000</v>
      </c>
      <c r="S3372" t="str">
        <f>VLOOKUP($M3372,Map_GL!$B:$N,13,FALSE)</f>
        <v>00</v>
      </c>
      <c r="T3372"/>
    </row>
    <row r="3373" spans="1:20" x14ac:dyDescent="0.25">
      <c r="A3373" t="s">
        <v>8</v>
      </c>
      <c r="B3373" t="s">
        <v>10</v>
      </c>
      <c r="C3373" t="s">
        <v>12</v>
      </c>
      <c r="D3373" t="s">
        <v>14</v>
      </c>
      <c r="E3373" t="s">
        <v>10121</v>
      </c>
      <c r="F3373" t="s">
        <v>6886</v>
      </c>
      <c r="G3373" t="s">
        <v>10249</v>
      </c>
      <c r="H3373" s="9">
        <v>43833</v>
      </c>
      <c r="I3373" s="10">
        <v>0.50555555555555554</v>
      </c>
      <c r="J3373" s="11">
        <v>-35.99</v>
      </c>
      <c r="K3373" t="s">
        <v>10122</v>
      </c>
      <c r="L3373" t="str">
        <f t="shared" si="104"/>
        <v>98817043</v>
      </c>
      <c r="M3373" t="str">
        <f t="shared" si="105"/>
        <v>64501621</v>
      </c>
      <c r="N3373" t="str">
        <f>VLOOKUP($L3373,Map_Organization!$F:$I,2,FALSE)</f>
        <v>UL0</v>
      </c>
      <c r="O3373" t="str">
        <f>VLOOKUP($L3373,Map_Organization!$F:$I,3,FALSE)</f>
        <v>936</v>
      </c>
      <c r="P3373" t="str">
        <f>VLOOKUP($L3373,Map_Organization!$F:$I,4,FALSE)</f>
        <v>8414</v>
      </c>
      <c r="Q3373" t="str">
        <f>VLOOKUP($M3373,Map_GL!$B:$N,11,FALSE)</f>
        <v>75B</v>
      </c>
      <c r="R3373" t="str">
        <f>VLOOKUP($M3373,Map_GL!$B:$N,12,FALSE)</f>
        <v>000</v>
      </c>
      <c r="S3373" t="str">
        <f>VLOOKUP($M3373,Map_GL!$B:$N,13,FALSE)</f>
        <v>00</v>
      </c>
      <c r="T3373"/>
    </row>
    <row r="3374" spans="1:20" x14ac:dyDescent="0.25">
      <c r="A3374" t="s">
        <v>8</v>
      </c>
      <c r="B3374" t="s">
        <v>10</v>
      </c>
      <c r="C3374" t="s">
        <v>12</v>
      </c>
      <c r="D3374" t="s">
        <v>14</v>
      </c>
      <c r="E3374" t="s">
        <v>10121</v>
      </c>
      <c r="F3374" t="s">
        <v>6886</v>
      </c>
      <c r="G3374" t="s">
        <v>10250</v>
      </c>
      <c r="H3374" s="9">
        <v>43833</v>
      </c>
      <c r="I3374" s="10">
        <v>0.50555555555555554</v>
      </c>
      <c r="J3374" s="11">
        <v>579.74</v>
      </c>
      <c r="K3374" t="s">
        <v>10122</v>
      </c>
      <c r="L3374" t="str">
        <f t="shared" si="104"/>
        <v>98817043</v>
      </c>
      <c r="M3374" t="str">
        <f t="shared" si="105"/>
        <v>64501610</v>
      </c>
      <c r="N3374" t="str">
        <f>VLOOKUP($L3374,Map_Organization!$F:$I,2,FALSE)</f>
        <v>UL0</v>
      </c>
      <c r="O3374" t="str">
        <f>VLOOKUP($L3374,Map_Organization!$F:$I,3,FALSE)</f>
        <v>936</v>
      </c>
      <c r="P3374" t="str">
        <f>VLOOKUP($L3374,Map_Organization!$F:$I,4,FALSE)</f>
        <v>8414</v>
      </c>
      <c r="Q3374" t="str">
        <f>VLOOKUP($M3374,Map_GL!$B:$N,11,FALSE)</f>
        <v>75B</v>
      </c>
      <c r="R3374" t="str">
        <f>VLOOKUP($M3374,Map_GL!$B:$N,12,FALSE)</f>
        <v>000</v>
      </c>
      <c r="S3374" t="str">
        <f>VLOOKUP($M3374,Map_GL!$B:$N,13,FALSE)</f>
        <v>00</v>
      </c>
      <c r="T3374"/>
    </row>
    <row r="3375" spans="1:20" x14ac:dyDescent="0.25">
      <c r="A3375" t="s">
        <v>8</v>
      </c>
      <c r="B3375" t="s">
        <v>10</v>
      </c>
      <c r="C3375" t="s">
        <v>12</v>
      </c>
      <c r="D3375" t="s">
        <v>14</v>
      </c>
      <c r="E3375" t="s">
        <v>10121</v>
      </c>
      <c r="F3375" t="s">
        <v>6886</v>
      </c>
      <c r="G3375" t="s">
        <v>10251</v>
      </c>
      <c r="H3375" s="9">
        <v>43833</v>
      </c>
      <c r="I3375" s="10">
        <v>0.50555555555555554</v>
      </c>
      <c r="J3375" s="11">
        <v>35.99</v>
      </c>
      <c r="K3375" t="s">
        <v>10122</v>
      </c>
      <c r="L3375" t="str">
        <f t="shared" si="104"/>
        <v>98817043</v>
      </c>
      <c r="M3375" t="str">
        <f t="shared" si="105"/>
        <v>64501620</v>
      </c>
      <c r="N3375" t="str">
        <f>VLOOKUP($L3375,Map_Organization!$F:$I,2,FALSE)</f>
        <v>UL0</v>
      </c>
      <c r="O3375" t="str">
        <f>VLOOKUP($L3375,Map_Organization!$F:$I,3,FALSE)</f>
        <v>936</v>
      </c>
      <c r="P3375" t="str">
        <f>VLOOKUP($L3375,Map_Organization!$F:$I,4,FALSE)</f>
        <v>8414</v>
      </c>
      <c r="Q3375" t="str">
        <f>VLOOKUP($M3375,Map_GL!$B:$N,11,FALSE)</f>
        <v>75B</v>
      </c>
      <c r="R3375" t="str">
        <f>VLOOKUP($M3375,Map_GL!$B:$N,12,FALSE)</f>
        <v>000</v>
      </c>
      <c r="S3375" t="str">
        <f>VLOOKUP($M3375,Map_GL!$B:$N,13,FALSE)</f>
        <v>00</v>
      </c>
      <c r="T3375"/>
    </row>
    <row r="3376" spans="1:20" x14ac:dyDescent="0.25">
      <c r="A3376" t="s">
        <v>8</v>
      </c>
      <c r="B3376" t="s">
        <v>10</v>
      </c>
      <c r="C3376" t="s">
        <v>12</v>
      </c>
      <c r="D3376" t="s">
        <v>14</v>
      </c>
      <c r="E3376" t="s">
        <v>10121</v>
      </c>
      <c r="F3376" t="s">
        <v>6886</v>
      </c>
      <c r="G3376" t="s">
        <v>10262</v>
      </c>
      <c r="H3376" s="9">
        <v>43833</v>
      </c>
      <c r="I3376" s="10">
        <v>0.50555555555555554</v>
      </c>
      <c r="J3376" s="11">
        <v>0.88</v>
      </c>
      <c r="K3376" t="s">
        <v>10122</v>
      </c>
      <c r="L3376" t="str">
        <f t="shared" si="104"/>
        <v>98817043</v>
      </c>
      <c r="M3376" t="str">
        <f t="shared" si="105"/>
        <v>64503715</v>
      </c>
      <c r="N3376" t="str">
        <f>VLOOKUP($L3376,Map_Organization!$F:$I,2,FALSE)</f>
        <v>UL0</v>
      </c>
      <c r="O3376" t="str">
        <f>VLOOKUP($L3376,Map_Organization!$F:$I,3,FALSE)</f>
        <v>936</v>
      </c>
      <c r="P3376" t="str">
        <f>VLOOKUP($L3376,Map_Organization!$F:$I,4,FALSE)</f>
        <v>8414</v>
      </c>
      <c r="Q3376" t="str">
        <f>VLOOKUP($M3376,Map_GL!$B:$N,11,FALSE)</f>
        <v>75B</v>
      </c>
      <c r="R3376" t="str">
        <f>VLOOKUP($M3376,Map_GL!$B:$N,12,FALSE)</f>
        <v>000</v>
      </c>
      <c r="S3376" t="str">
        <f>VLOOKUP($M3376,Map_GL!$B:$N,13,FALSE)</f>
        <v>00</v>
      </c>
      <c r="T3376"/>
    </row>
    <row r="3377" spans="1:20" x14ac:dyDescent="0.25">
      <c r="A3377" t="s">
        <v>8</v>
      </c>
      <c r="B3377" t="s">
        <v>10</v>
      </c>
      <c r="C3377" t="s">
        <v>12</v>
      </c>
      <c r="D3377" t="s">
        <v>14</v>
      </c>
      <c r="E3377" t="s">
        <v>10121</v>
      </c>
      <c r="F3377" t="s">
        <v>6886</v>
      </c>
      <c r="G3377" t="s">
        <v>10252</v>
      </c>
      <c r="H3377" s="9">
        <v>43833</v>
      </c>
      <c r="I3377" s="10">
        <v>0.50555555555555554</v>
      </c>
      <c r="J3377" s="11">
        <v>-23.39</v>
      </c>
      <c r="K3377" t="s">
        <v>10122</v>
      </c>
      <c r="L3377" t="str">
        <f t="shared" si="104"/>
        <v>98817043</v>
      </c>
      <c r="M3377" t="str">
        <f t="shared" si="105"/>
        <v>64501631</v>
      </c>
      <c r="N3377" t="str">
        <f>VLOOKUP($L3377,Map_Organization!$F:$I,2,FALSE)</f>
        <v>UL0</v>
      </c>
      <c r="O3377" t="str">
        <f>VLOOKUP($L3377,Map_Organization!$F:$I,3,FALSE)</f>
        <v>936</v>
      </c>
      <c r="P3377" t="str">
        <f>VLOOKUP($L3377,Map_Organization!$F:$I,4,FALSE)</f>
        <v>8414</v>
      </c>
      <c r="Q3377" t="str">
        <f>VLOOKUP($M3377,Map_GL!$B:$N,11,FALSE)</f>
        <v>75B</v>
      </c>
      <c r="R3377" t="str">
        <f>VLOOKUP($M3377,Map_GL!$B:$N,12,FALSE)</f>
        <v>000</v>
      </c>
      <c r="S3377" t="str">
        <f>VLOOKUP($M3377,Map_GL!$B:$N,13,FALSE)</f>
        <v>00</v>
      </c>
      <c r="T3377"/>
    </row>
    <row r="3378" spans="1:20" x14ac:dyDescent="0.25">
      <c r="A3378" t="s">
        <v>8</v>
      </c>
      <c r="B3378" t="s">
        <v>10</v>
      </c>
      <c r="C3378" t="s">
        <v>12</v>
      </c>
      <c r="D3378" t="s">
        <v>14</v>
      </c>
      <c r="E3378" t="s">
        <v>10121</v>
      </c>
      <c r="F3378" t="s">
        <v>6886</v>
      </c>
      <c r="G3378" t="s">
        <v>10253</v>
      </c>
      <c r="H3378" s="9">
        <v>43833</v>
      </c>
      <c r="I3378" s="10">
        <v>0.50555555555555554</v>
      </c>
      <c r="J3378" s="11">
        <v>23.39</v>
      </c>
      <c r="K3378" t="s">
        <v>10122</v>
      </c>
      <c r="L3378" t="str">
        <f t="shared" si="104"/>
        <v>98817043</v>
      </c>
      <c r="M3378" t="str">
        <f t="shared" si="105"/>
        <v>64501630</v>
      </c>
      <c r="N3378" t="str">
        <f>VLOOKUP($L3378,Map_Organization!$F:$I,2,FALSE)</f>
        <v>UL0</v>
      </c>
      <c r="O3378" t="str">
        <f>VLOOKUP($L3378,Map_Organization!$F:$I,3,FALSE)</f>
        <v>936</v>
      </c>
      <c r="P3378" t="str">
        <f>VLOOKUP($L3378,Map_Organization!$F:$I,4,FALSE)</f>
        <v>8414</v>
      </c>
      <c r="Q3378" t="str">
        <f>VLOOKUP($M3378,Map_GL!$B:$N,11,FALSE)</f>
        <v>75B</v>
      </c>
      <c r="R3378" t="str">
        <f>VLOOKUP($M3378,Map_GL!$B:$N,12,FALSE)</f>
        <v>000</v>
      </c>
      <c r="S3378" t="str">
        <f>VLOOKUP($M3378,Map_GL!$B:$N,13,FALSE)</f>
        <v>00</v>
      </c>
      <c r="T3378"/>
    </row>
    <row r="3379" spans="1:20" x14ac:dyDescent="0.25">
      <c r="A3379" t="s">
        <v>8</v>
      </c>
      <c r="B3379" t="s">
        <v>10</v>
      </c>
      <c r="C3379" t="s">
        <v>12</v>
      </c>
      <c r="D3379" t="s">
        <v>14</v>
      </c>
      <c r="E3379" t="s">
        <v>10121</v>
      </c>
      <c r="F3379" t="s">
        <v>6886</v>
      </c>
      <c r="G3379" t="s">
        <v>10254</v>
      </c>
      <c r="H3379" s="9">
        <v>43833</v>
      </c>
      <c r="I3379" s="10">
        <v>0.50555555555555554</v>
      </c>
      <c r="J3379" s="11">
        <v>-281.34000000000003</v>
      </c>
      <c r="K3379" t="s">
        <v>10122</v>
      </c>
      <c r="L3379" t="str">
        <f t="shared" si="104"/>
        <v>98817043</v>
      </c>
      <c r="M3379" t="str">
        <f t="shared" si="105"/>
        <v>61620003</v>
      </c>
      <c r="N3379" t="str">
        <f>VLOOKUP($L3379,Map_Organization!$F:$I,2,FALSE)</f>
        <v>UL0</v>
      </c>
      <c r="O3379" t="str">
        <f>VLOOKUP($L3379,Map_Organization!$F:$I,3,FALSE)</f>
        <v>936</v>
      </c>
      <c r="P3379" t="str">
        <f>VLOOKUP($L3379,Map_Organization!$F:$I,4,FALSE)</f>
        <v>8414</v>
      </c>
      <c r="Q3379" t="str">
        <f>VLOOKUP($M3379,Map_GL!$B:$N,11,FALSE)</f>
        <v>794</v>
      </c>
      <c r="R3379" t="str">
        <f>VLOOKUP($M3379,Map_GL!$B:$N,12,FALSE)</f>
        <v>401</v>
      </c>
      <c r="S3379" t="str">
        <f>VLOOKUP($M3379,Map_GL!$B:$N,13,FALSE)</f>
        <v>00</v>
      </c>
      <c r="T3379"/>
    </row>
    <row r="3380" spans="1:20" x14ac:dyDescent="0.25">
      <c r="A3380" t="s">
        <v>8</v>
      </c>
      <c r="B3380" t="s">
        <v>10</v>
      </c>
      <c r="C3380" t="s">
        <v>12</v>
      </c>
      <c r="D3380" t="s">
        <v>14</v>
      </c>
      <c r="E3380" t="s">
        <v>10121</v>
      </c>
      <c r="F3380" t="s">
        <v>6886</v>
      </c>
      <c r="G3380" t="s">
        <v>10255</v>
      </c>
      <c r="H3380" s="9">
        <v>43833</v>
      </c>
      <c r="I3380" s="10">
        <v>0.50555555555555554</v>
      </c>
      <c r="J3380" s="11">
        <v>281.34000000000003</v>
      </c>
      <c r="K3380" t="s">
        <v>10122</v>
      </c>
      <c r="L3380" t="str">
        <f t="shared" si="104"/>
        <v>98817043</v>
      </c>
      <c r="M3380" t="str">
        <f t="shared" si="105"/>
        <v>61620001</v>
      </c>
      <c r="N3380" t="str">
        <f>VLOOKUP($L3380,Map_Organization!$F:$I,2,FALSE)</f>
        <v>UL0</v>
      </c>
      <c r="O3380" t="str">
        <f>VLOOKUP($L3380,Map_Organization!$F:$I,3,FALSE)</f>
        <v>936</v>
      </c>
      <c r="P3380" t="str">
        <f>VLOOKUP($L3380,Map_Organization!$F:$I,4,FALSE)</f>
        <v>8414</v>
      </c>
      <c r="Q3380" t="str">
        <f>VLOOKUP($M3380,Map_GL!$B:$N,11,FALSE)</f>
        <v>794</v>
      </c>
      <c r="R3380" t="str">
        <f>VLOOKUP($M3380,Map_GL!$B:$N,12,FALSE)</f>
        <v>401</v>
      </c>
      <c r="S3380" t="str">
        <f>VLOOKUP($M3380,Map_GL!$B:$N,13,FALSE)</f>
        <v>00</v>
      </c>
      <c r="T3380"/>
    </row>
    <row r="3381" spans="1:20" x14ac:dyDescent="0.25">
      <c r="A3381" t="s">
        <v>8</v>
      </c>
      <c r="B3381" t="s">
        <v>10</v>
      </c>
      <c r="C3381" t="s">
        <v>12</v>
      </c>
      <c r="D3381" t="s">
        <v>14</v>
      </c>
      <c r="E3381" t="s">
        <v>10121</v>
      </c>
      <c r="F3381" t="s">
        <v>6886</v>
      </c>
      <c r="G3381" t="s">
        <v>10256</v>
      </c>
      <c r="H3381" s="9">
        <v>43833</v>
      </c>
      <c r="I3381" s="10">
        <v>0.50555555555555554</v>
      </c>
      <c r="J3381" s="11">
        <v>-281.34000000000003</v>
      </c>
      <c r="K3381" t="s">
        <v>10122</v>
      </c>
      <c r="L3381" t="str">
        <f t="shared" si="104"/>
        <v>98817043</v>
      </c>
      <c r="M3381" t="str">
        <f t="shared" si="105"/>
        <v>75430001</v>
      </c>
      <c r="N3381" t="str">
        <f>VLOOKUP($L3381,Map_Organization!$F:$I,2,FALSE)</f>
        <v>UL0</v>
      </c>
      <c r="O3381" t="str">
        <f>VLOOKUP($L3381,Map_Organization!$F:$I,3,FALSE)</f>
        <v>936</v>
      </c>
      <c r="P3381" t="str">
        <f>VLOOKUP($L3381,Map_Organization!$F:$I,4,FALSE)</f>
        <v>8414</v>
      </c>
      <c r="Q3381" t="str">
        <f>VLOOKUP($M3381,Map_GL!$B:$N,11,FALSE)</f>
        <v>75B</v>
      </c>
      <c r="R3381" t="str">
        <f>VLOOKUP($M3381,Map_GL!$B:$N,12,FALSE)</f>
        <v>000</v>
      </c>
      <c r="S3381" t="str">
        <f>VLOOKUP($M3381,Map_GL!$B:$N,13,FALSE)</f>
        <v>00</v>
      </c>
      <c r="T3381"/>
    </row>
    <row r="3382" spans="1:20" x14ac:dyDescent="0.25">
      <c r="A3382" t="s">
        <v>8</v>
      </c>
      <c r="B3382" t="s">
        <v>10</v>
      </c>
      <c r="C3382" t="s">
        <v>12</v>
      </c>
      <c r="D3382" t="s">
        <v>14</v>
      </c>
      <c r="E3382" t="s">
        <v>10121</v>
      </c>
      <c r="F3382" t="s">
        <v>6886</v>
      </c>
      <c r="G3382" t="s">
        <v>10182</v>
      </c>
      <c r="H3382" s="9">
        <v>43833</v>
      </c>
      <c r="I3382" s="10">
        <v>0.50555555555555554</v>
      </c>
      <c r="J3382" s="11">
        <v>115.24000000000001</v>
      </c>
      <c r="K3382" t="s">
        <v>10122</v>
      </c>
      <c r="L3382" t="str">
        <f t="shared" si="104"/>
        <v>98817043</v>
      </c>
      <c r="M3382" t="str">
        <f t="shared" si="105"/>
        <v>75431002</v>
      </c>
      <c r="N3382" t="str">
        <f>VLOOKUP($L3382,Map_Organization!$F:$I,2,FALSE)</f>
        <v>UL0</v>
      </c>
      <c r="O3382" t="str">
        <f>VLOOKUP($L3382,Map_Organization!$F:$I,3,FALSE)</f>
        <v>936</v>
      </c>
      <c r="P3382" t="str">
        <f>VLOOKUP($L3382,Map_Organization!$F:$I,4,FALSE)</f>
        <v>8414</v>
      </c>
      <c r="Q3382" t="str">
        <f>VLOOKUP($M3382,Map_GL!$B:$N,11,FALSE)</f>
        <v>75B</v>
      </c>
      <c r="R3382" t="str">
        <f>VLOOKUP($M3382,Map_GL!$B:$N,12,FALSE)</f>
        <v>000</v>
      </c>
      <c r="S3382" t="str">
        <f>VLOOKUP($M3382,Map_GL!$B:$N,13,FALSE)</f>
        <v>00</v>
      </c>
      <c r="T3382"/>
    </row>
    <row r="3383" spans="1:20" x14ac:dyDescent="0.25">
      <c r="A3383" t="s">
        <v>8</v>
      </c>
      <c r="B3383" t="s">
        <v>10</v>
      </c>
      <c r="C3383" t="s">
        <v>12</v>
      </c>
      <c r="D3383" t="s">
        <v>14</v>
      </c>
      <c r="E3383" t="s">
        <v>10121</v>
      </c>
      <c r="F3383" t="s">
        <v>6886</v>
      </c>
      <c r="G3383" t="s">
        <v>10209</v>
      </c>
      <c r="H3383" s="9">
        <v>43833</v>
      </c>
      <c r="I3383" s="10">
        <v>0.50555555555555554</v>
      </c>
      <c r="J3383" s="11">
        <v>400.2</v>
      </c>
      <c r="K3383" t="s">
        <v>10122</v>
      </c>
      <c r="L3383" t="str">
        <f t="shared" si="104"/>
        <v>98817043</v>
      </c>
      <c r="M3383" t="str">
        <f t="shared" si="105"/>
        <v>60640001</v>
      </c>
      <c r="N3383" t="str">
        <f>VLOOKUP($L3383,Map_Organization!$F:$I,2,FALSE)</f>
        <v>UL0</v>
      </c>
      <c r="O3383" t="str">
        <f>VLOOKUP($L3383,Map_Organization!$F:$I,3,FALSE)</f>
        <v>936</v>
      </c>
      <c r="P3383" t="str">
        <f>VLOOKUP($L3383,Map_Organization!$F:$I,4,FALSE)</f>
        <v>8414</v>
      </c>
      <c r="Q3383" t="str">
        <f>VLOOKUP($M3383,Map_GL!$B:$N,11,FALSE)</f>
        <v>833</v>
      </c>
      <c r="R3383" t="str">
        <f>VLOOKUP($M3383,Map_GL!$B:$N,12,FALSE)</f>
        <v>401</v>
      </c>
      <c r="S3383" t="str">
        <f>VLOOKUP($M3383,Map_GL!$B:$N,13,FALSE)</f>
        <v>00</v>
      </c>
      <c r="T3383"/>
    </row>
    <row r="3384" spans="1:20" x14ac:dyDescent="0.25">
      <c r="A3384" t="s">
        <v>8</v>
      </c>
      <c r="B3384" t="s">
        <v>10</v>
      </c>
      <c r="C3384" t="s">
        <v>12</v>
      </c>
      <c r="D3384" t="s">
        <v>14</v>
      </c>
      <c r="E3384" t="s">
        <v>10121</v>
      </c>
      <c r="F3384" t="s">
        <v>6886</v>
      </c>
      <c r="G3384" t="s">
        <v>10146</v>
      </c>
      <c r="H3384" s="9">
        <v>43833</v>
      </c>
      <c r="I3384" s="10">
        <v>0.50555555555555554</v>
      </c>
      <c r="J3384" s="11">
        <v>113.43</v>
      </c>
      <c r="K3384" t="s">
        <v>10122</v>
      </c>
      <c r="L3384" t="str">
        <f t="shared" si="104"/>
        <v>98817043</v>
      </c>
      <c r="M3384" t="str">
        <f t="shared" si="105"/>
        <v>61620010</v>
      </c>
      <c r="N3384" t="str">
        <f>VLOOKUP($L3384,Map_Organization!$F:$I,2,FALSE)</f>
        <v>UL0</v>
      </c>
      <c r="O3384" t="str">
        <f>VLOOKUP($L3384,Map_Organization!$F:$I,3,FALSE)</f>
        <v>936</v>
      </c>
      <c r="P3384" t="str">
        <f>VLOOKUP($L3384,Map_Organization!$F:$I,4,FALSE)</f>
        <v>8414</v>
      </c>
      <c r="Q3384" t="str">
        <f>VLOOKUP($M3384,Map_GL!$B:$N,11,FALSE)</f>
        <v>794</v>
      </c>
      <c r="R3384" t="str">
        <f>VLOOKUP($M3384,Map_GL!$B:$N,12,FALSE)</f>
        <v>401</v>
      </c>
      <c r="S3384" t="str">
        <f>VLOOKUP($M3384,Map_GL!$B:$N,13,FALSE)</f>
        <v>00</v>
      </c>
      <c r="T3384"/>
    </row>
    <row r="3385" spans="1:20" x14ac:dyDescent="0.25">
      <c r="A3385" t="s">
        <v>8</v>
      </c>
      <c r="B3385" t="s">
        <v>10</v>
      </c>
      <c r="C3385" t="s">
        <v>12</v>
      </c>
      <c r="D3385" t="s">
        <v>14</v>
      </c>
      <c r="E3385" t="s">
        <v>10121</v>
      </c>
      <c r="F3385" t="s">
        <v>6886</v>
      </c>
      <c r="G3385" t="s">
        <v>10192</v>
      </c>
      <c r="H3385" s="9">
        <v>43833</v>
      </c>
      <c r="I3385" s="10">
        <v>0.50555555555555554</v>
      </c>
      <c r="J3385" s="11">
        <v>1.78</v>
      </c>
      <c r="K3385" t="s">
        <v>10122</v>
      </c>
      <c r="L3385" t="str">
        <f t="shared" si="104"/>
        <v>98817043</v>
      </c>
      <c r="M3385" t="str">
        <f t="shared" si="105"/>
        <v>61620113</v>
      </c>
      <c r="N3385" t="str">
        <f>VLOOKUP($L3385,Map_Organization!$F:$I,2,FALSE)</f>
        <v>UL0</v>
      </c>
      <c r="O3385" t="str">
        <f>VLOOKUP($L3385,Map_Organization!$F:$I,3,FALSE)</f>
        <v>936</v>
      </c>
      <c r="P3385" t="str">
        <f>VLOOKUP($L3385,Map_Organization!$F:$I,4,FALSE)</f>
        <v>8414</v>
      </c>
      <c r="Q3385" t="str">
        <f>VLOOKUP($M3385,Map_GL!$B:$N,11,FALSE)</f>
        <v>794</v>
      </c>
      <c r="R3385" t="str">
        <f>VLOOKUP($M3385,Map_GL!$B:$N,12,FALSE)</f>
        <v>401</v>
      </c>
      <c r="S3385" t="str">
        <f>VLOOKUP($M3385,Map_GL!$B:$N,13,FALSE)</f>
        <v>00</v>
      </c>
      <c r="T3385"/>
    </row>
    <row r="3386" spans="1:20" x14ac:dyDescent="0.25">
      <c r="A3386" t="s">
        <v>8</v>
      </c>
      <c r="B3386" t="s">
        <v>10</v>
      </c>
      <c r="C3386" t="s">
        <v>12</v>
      </c>
      <c r="D3386" t="s">
        <v>14</v>
      </c>
      <c r="E3386" t="s">
        <v>10121</v>
      </c>
      <c r="F3386" t="s">
        <v>6886</v>
      </c>
      <c r="G3386" t="s">
        <v>10257</v>
      </c>
      <c r="H3386" s="9">
        <v>43833</v>
      </c>
      <c r="I3386" s="10">
        <v>0.50555555555555554</v>
      </c>
      <c r="J3386" s="11">
        <v>15.8</v>
      </c>
      <c r="K3386" t="s">
        <v>10122</v>
      </c>
      <c r="L3386" t="str">
        <f t="shared" si="104"/>
        <v>98817043</v>
      </c>
      <c r="M3386" t="str">
        <f t="shared" si="105"/>
        <v>62282001</v>
      </c>
      <c r="N3386" t="str">
        <f>VLOOKUP($L3386,Map_Organization!$F:$I,2,FALSE)</f>
        <v>UL0</v>
      </c>
      <c r="O3386" t="str">
        <f>VLOOKUP($L3386,Map_Organization!$F:$I,3,FALSE)</f>
        <v>936</v>
      </c>
      <c r="P3386" t="str">
        <f>VLOOKUP($L3386,Map_Organization!$F:$I,4,FALSE)</f>
        <v>8414</v>
      </c>
      <c r="Q3386" t="str">
        <f>VLOOKUP($M3386,Map_GL!$B:$N,11,FALSE)</f>
        <v>75B</v>
      </c>
      <c r="R3386" t="str">
        <f>VLOOKUP($M3386,Map_GL!$B:$N,12,FALSE)</f>
        <v>000</v>
      </c>
      <c r="S3386" t="str">
        <f>VLOOKUP($M3386,Map_GL!$B:$N,13,FALSE)</f>
        <v>00</v>
      </c>
      <c r="T3386"/>
    </row>
    <row r="3387" spans="1:20" x14ac:dyDescent="0.25">
      <c r="A3387" t="s">
        <v>8</v>
      </c>
      <c r="B3387" t="s">
        <v>10</v>
      </c>
      <c r="C3387" t="s">
        <v>12</v>
      </c>
      <c r="D3387" t="s">
        <v>14</v>
      </c>
      <c r="E3387" t="s">
        <v>10121</v>
      </c>
      <c r="F3387" t="s">
        <v>6886</v>
      </c>
      <c r="G3387" t="s">
        <v>10150</v>
      </c>
      <c r="H3387" s="9">
        <v>43833</v>
      </c>
      <c r="I3387" s="10">
        <v>0.50555555555555554</v>
      </c>
      <c r="J3387" s="11">
        <v>17.78</v>
      </c>
      <c r="K3387" t="s">
        <v>10122</v>
      </c>
      <c r="L3387" t="str">
        <f t="shared" si="104"/>
        <v>98817043</v>
      </c>
      <c r="M3387" t="str">
        <f t="shared" si="105"/>
        <v>68123020</v>
      </c>
      <c r="N3387" t="str">
        <f>VLOOKUP($L3387,Map_Organization!$F:$I,2,FALSE)</f>
        <v>UL0</v>
      </c>
      <c r="O3387" t="str">
        <f>VLOOKUP($L3387,Map_Organization!$F:$I,3,FALSE)</f>
        <v>936</v>
      </c>
      <c r="P3387" t="str">
        <f>VLOOKUP($L3387,Map_Organization!$F:$I,4,FALSE)</f>
        <v>8414</v>
      </c>
      <c r="Q3387" t="str">
        <f>VLOOKUP($M3387,Map_GL!$B:$N,11,FALSE)</f>
        <v>833</v>
      </c>
      <c r="R3387" t="str">
        <f>VLOOKUP($M3387,Map_GL!$B:$N,12,FALSE)</f>
        <v>401</v>
      </c>
      <c r="S3387" t="str">
        <f>VLOOKUP($M3387,Map_GL!$B:$N,13,FALSE)</f>
        <v>00</v>
      </c>
      <c r="T3387"/>
    </row>
    <row r="3388" spans="1:20" x14ac:dyDescent="0.25">
      <c r="A3388" t="s">
        <v>8</v>
      </c>
      <c r="B3388" t="s">
        <v>10</v>
      </c>
      <c r="C3388" t="s">
        <v>12</v>
      </c>
      <c r="D3388" t="s">
        <v>14</v>
      </c>
      <c r="E3388" t="s">
        <v>10121</v>
      </c>
      <c r="F3388" t="s">
        <v>6886</v>
      </c>
      <c r="G3388" t="s">
        <v>10211</v>
      </c>
      <c r="H3388" s="9">
        <v>43833</v>
      </c>
      <c r="I3388" s="10">
        <v>0.50555555555555554</v>
      </c>
      <c r="J3388" s="11">
        <v>28.01</v>
      </c>
      <c r="K3388" t="s">
        <v>10122</v>
      </c>
      <c r="L3388" t="str">
        <f t="shared" si="104"/>
        <v>98817043</v>
      </c>
      <c r="M3388" t="str">
        <f t="shared" si="105"/>
        <v>63101000</v>
      </c>
      <c r="N3388" t="str">
        <f>VLOOKUP($L3388,Map_Organization!$F:$I,2,FALSE)</f>
        <v>UL0</v>
      </c>
      <c r="O3388" t="str">
        <f>VLOOKUP($L3388,Map_Organization!$F:$I,3,FALSE)</f>
        <v>936</v>
      </c>
      <c r="P3388" t="str">
        <f>VLOOKUP($L3388,Map_Organization!$F:$I,4,FALSE)</f>
        <v>8414</v>
      </c>
      <c r="Q3388" t="str">
        <f>VLOOKUP($M3388,Map_GL!$B:$N,11,FALSE)</f>
        <v>823</v>
      </c>
      <c r="R3388" t="str">
        <f>VLOOKUP($M3388,Map_GL!$B:$N,12,FALSE)</f>
        <v>404</v>
      </c>
      <c r="S3388" t="str">
        <f>VLOOKUP($M3388,Map_GL!$B:$N,13,FALSE)</f>
        <v>00</v>
      </c>
      <c r="T3388"/>
    </row>
    <row r="3389" spans="1:20" x14ac:dyDescent="0.25">
      <c r="A3389" t="s">
        <v>8</v>
      </c>
      <c r="B3389" t="s">
        <v>10</v>
      </c>
      <c r="C3389" t="s">
        <v>12</v>
      </c>
      <c r="D3389" t="s">
        <v>14</v>
      </c>
      <c r="E3389" t="s">
        <v>10121</v>
      </c>
      <c r="F3389" t="s">
        <v>6886</v>
      </c>
      <c r="G3389" t="s">
        <v>10148</v>
      </c>
      <c r="H3389" s="9">
        <v>43833</v>
      </c>
      <c r="I3389" s="10">
        <v>0.50555555555555554</v>
      </c>
      <c r="J3389" s="11">
        <v>-113.43</v>
      </c>
      <c r="K3389" t="s">
        <v>10122</v>
      </c>
      <c r="L3389" t="str">
        <f t="shared" si="104"/>
        <v>98817043</v>
      </c>
      <c r="M3389" t="str">
        <f t="shared" si="105"/>
        <v>61620010</v>
      </c>
      <c r="N3389" t="str">
        <f>VLOOKUP($L3389,Map_Organization!$F:$I,2,FALSE)</f>
        <v>UL0</v>
      </c>
      <c r="O3389" t="str">
        <f>VLOOKUP($L3389,Map_Organization!$F:$I,3,FALSE)</f>
        <v>936</v>
      </c>
      <c r="P3389" t="str">
        <f>VLOOKUP($L3389,Map_Organization!$F:$I,4,FALSE)</f>
        <v>8414</v>
      </c>
      <c r="Q3389" t="str">
        <f>VLOOKUP($M3389,Map_GL!$B:$N,11,FALSE)</f>
        <v>794</v>
      </c>
      <c r="R3389" t="str">
        <f>VLOOKUP($M3389,Map_GL!$B:$N,12,FALSE)</f>
        <v>401</v>
      </c>
      <c r="S3389" t="str">
        <f>VLOOKUP($M3389,Map_GL!$B:$N,13,FALSE)</f>
        <v>00</v>
      </c>
      <c r="T3389"/>
    </row>
    <row r="3390" spans="1:20" x14ac:dyDescent="0.25">
      <c r="A3390" t="s">
        <v>8</v>
      </c>
      <c r="B3390" t="s">
        <v>10</v>
      </c>
      <c r="C3390" t="s">
        <v>12</v>
      </c>
      <c r="D3390" t="s">
        <v>14</v>
      </c>
      <c r="E3390" t="s">
        <v>10121</v>
      </c>
      <c r="F3390" t="s">
        <v>6886</v>
      </c>
      <c r="G3390" t="s">
        <v>10151</v>
      </c>
      <c r="H3390" s="9">
        <v>43833</v>
      </c>
      <c r="I3390" s="10">
        <v>0.50555555555555554</v>
      </c>
      <c r="J3390" s="11">
        <v>18.220000000000002</v>
      </c>
      <c r="K3390" t="s">
        <v>10122</v>
      </c>
      <c r="L3390" t="str">
        <f t="shared" si="104"/>
        <v>98817043</v>
      </c>
      <c r="M3390" t="str">
        <f t="shared" si="105"/>
        <v>75431003</v>
      </c>
      <c r="N3390" t="str">
        <f>VLOOKUP($L3390,Map_Organization!$F:$I,2,FALSE)</f>
        <v>UL0</v>
      </c>
      <c r="O3390" t="str">
        <f>VLOOKUP($L3390,Map_Organization!$F:$I,3,FALSE)</f>
        <v>936</v>
      </c>
      <c r="P3390" t="str">
        <f>VLOOKUP($L3390,Map_Organization!$F:$I,4,FALSE)</f>
        <v>8414</v>
      </c>
      <c r="Q3390" t="str">
        <f>VLOOKUP($M3390,Map_GL!$B:$N,11,FALSE)</f>
        <v>790</v>
      </c>
      <c r="R3390" t="str">
        <f>VLOOKUP($M3390,Map_GL!$B:$N,12,FALSE)</f>
        <v>000</v>
      </c>
      <c r="S3390" t="str">
        <f>VLOOKUP($M3390,Map_GL!$B:$N,13,FALSE)</f>
        <v>00</v>
      </c>
      <c r="T3390"/>
    </row>
    <row r="3391" spans="1:20" x14ac:dyDescent="0.25">
      <c r="A3391" t="s">
        <v>8</v>
      </c>
      <c r="B3391" t="s">
        <v>10</v>
      </c>
      <c r="C3391" t="s">
        <v>12</v>
      </c>
      <c r="D3391" t="s">
        <v>14</v>
      </c>
      <c r="E3391" t="s">
        <v>10121</v>
      </c>
      <c r="F3391" t="s">
        <v>6886</v>
      </c>
      <c r="G3391" t="s">
        <v>10197</v>
      </c>
      <c r="H3391" s="9">
        <v>43833</v>
      </c>
      <c r="I3391" s="10">
        <v>0.50555555555555554</v>
      </c>
      <c r="J3391" s="11">
        <v>-1.78</v>
      </c>
      <c r="K3391" t="s">
        <v>10122</v>
      </c>
      <c r="L3391" t="str">
        <f t="shared" si="104"/>
        <v>98817043</v>
      </c>
      <c r="M3391" t="str">
        <f t="shared" si="105"/>
        <v>61620113</v>
      </c>
      <c r="N3391" t="str">
        <f>VLOOKUP($L3391,Map_Organization!$F:$I,2,FALSE)</f>
        <v>UL0</v>
      </c>
      <c r="O3391" t="str">
        <f>VLOOKUP($L3391,Map_Organization!$F:$I,3,FALSE)</f>
        <v>936</v>
      </c>
      <c r="P3391" t="str">
        <f>VLOOKUP($L3391,Map_Organization!$F:$I,4,FALSE)</f>
        <v>8414</v>
      </c>
      <c r="Q3391" t="str">
        <f>VLOOKUP($M3391,Map_GL!$B:$N,11,FALSE)</f>
        <v>794</v>
      </c>
      <c r="R3391" t="str">
        <f>VLOOKUP($M3391,Map_GL!$B:$N,12,FALSE)</f>
        <v>401</v>
      </c>
      <c r="S3391" t="str">
        <f>VLOOKUP($M3391,Map_GL!$B:$N,13,FALSE)</f>
        <v>00</v>
      </c>
      <c r="T3391"/>
    </row>
    <row r="3392" spans="1:20" x14ac:dyDescent="0.25">
      <c r="A3392" t="s">
        <v>8</v>
      </c>
      <c r="B3392" t="s">
        <v>10</v>
      </c>
      <c r="C3392" t="s">
        <v>12</v>
      </c>
      <c r="D3392" t="s">
        <v>14</v>
      </c>
      <c r="E3392" t="s">
        <v>10121</v>
      </c>
      <c r="F3392" t="s">
        <v>6868</v>
      </c>
      <c r="G3392" t="s">
        <v>10217</v>
      </c>
      <c r="H3392" s="9">
        <v>43833</v>
      </c>
      <c r="I3392" s="10">
        <v>0.50555555555555554</v>
      </c>
      <c r="J3392" s="11">
        <v>-3896.27</v>
      </c>
      <c r="K3392" t="s">
        <v>10122</v>
      </c>
      <c r="L3392" t="str">
        <f t="shared" si="104"/>
        <v>98817031</v>
      </c>
      <c r="M3392" t="str">
        <f t="shared" si="105"/>
        <v>60220010</v>
      </c>
      <c r="N3392" t="str">
        <f>VLOOKUP($L3392,Map_Organization!$F:$I,2,FALSE)</f>
        <v>UL0</v>
      </c>
      <c r="O3392" t="str">
        <f>VLOOKUP($L3392,Map_Organization!$F:$I,3,FALSE)</f>
        <v>936</v>
      </c>
      <c r="P3392" t="str">
        <f>VLOOKUP($L3392,Map_Organization!$F:$I,4,FALSE)</f>
        <v>8414</v>
      </c>
      <c r="Q3392" t="str">
        <f>VLOOKUP($M3392,Map_GL!$B:$N,11,FALSE)</f>
        <v>860</v>
      </c>
      <c r="R3392" t="str">
        <f>VLOOKUP($M3392,Map_GL!$B:$N,12,FALSE)</f>
        <v>000</v>
      </c>
      <c r="S3392" t="str">
        <f>VLOOKUP($M3392,Map_GL!$B:$N,13,FALSE)</f>
        <v>00</v>
      </c>
      <c r="T3392"/>
    </row>
    <row r="3393" spans="1:20" x14ac:dyDescent="0.25">
      <c r="A3393" t="s">
        <v>8</v>
      </c>
      <c r="B3393" t="s">
        <v>10</v>
      </c>
      <c r="C3393" t="s">
        <v>12</v>
      </c>
      <c r="D3393" t="s">
        <v>14</v>
      </c>
      <c r="E3393" t="s">
        <v>10121</v>
      </c>
      <c r="F3393" t="s">
        <v>6868</v>
      </c>
      <c r="G3393" t="s">
        <v>10146</v>
      </c>
      <c r="H3393" s="9">
        <v>43833</v>
      </c>
      <c r="I3393" s="10">
        <v>0.50555555555555554</v>
      </c>
      <c r="J3393" s="11">
        <v>-43.34</v>
      </c>
      <c r="K3393" t="s">
        <v>10122</v>
      </c>
      <c r="L3393" t="str">
        <f t="shared" si="104"/>
        <v>98817031</v>
      </c>
      <c r="M3393" t="str">
        <f t="shared" si="105"/>
        <v>61620010</v>
      </c>
      <c r="N3393" t="str">
        <f>VLOOKUP($L3393,Map_Organization!$F:$I,2,FALSE)</f>
        <v>UL0</v>
      </c>
      <c r="O3393" t="str">
        <f>VLOOKUP($L3393,Map_Organization!$F:$I,3,FALSE)</f>
        <v>936</v>
      </c>
      <c r="P3393" t="str">
        <f>VLOOKUP($L3393,Map_Organization!$F:$I,4,FALSE)</f>
        <v>8414</v>
      </c>
      <c r="Q3393" t="str">
        <f>VLOOKUP($M3393,Map_GL!$B:$N,11,FALSE)</f>
        <v>794</v>
      </c>
      <c r="R3393" t="str">
        <f>VLOOKUP($M3393,Map_GL!$B:$N,12,FALSE)</f>
        <v>401</v>
      </c>
      <c r="S3393" t="str">
        <f>VLOOKUP($M3393,Map_GL!$B:$N,13,FALSE)</f>
        <v>00</v>
      </c>
      <c r="T3393"/>
    </row>
    <row r="3394" spans="1:20" x14ac:dyDescent="0.25">
      <c r="A3394" t="s">
        <v>8</v>
      </c>
      <c r="B3394" t="s">
        <v>10</v>
      </c>
      <c r="C3394" t="s">
        <v>12</v>
      </c>
      <c r="D3394" t="s">
        <v>14</v>
      </c>
      <c r="E3394" t="s">
        <v>10121</v>
      </c>
      <c r="F3394" t="s">
        <v>6868</v>
      </c>
      <c r="G3394" t="s">
        <v>10148</v>
      </c>
      <c r="H3394" s="9">
        <v>43833</v>
      </c>
      <c r="I3394" s="10">
        <v>0.50555555555555554</v>
      </c>
      <c r="J3394" s="11">
        <v>43.34</v>
      </c>
      <c r="K3394" t="s">
        <v>10122</v>
      </c>
      <c r="L3394" t="str">
        <f t="shared" si="104"/>
        <v>98817031</v>
      </c>
      <c r="M3394" t="str">
        <f t="shared" si="105"/>
        <v>61620010</v>
      </c>
      <c r="N3394" t="str">
        <f>VLOOKUP($L3394,Map_Organization!$F:$I,2,FALSE)</f>
        <v>UL0</v>
      </c>
      <c r="O3394" t="str">
        <f>VLOOKUP($L3394,Map_Organization!$F:$I,3,FALSE)</f>
        <v>936</v>
      </c>
      <c r="P3394" t="str">
        <f>VLOOKUP($L3394,Map_Organization!$F:$I,4,FALSE)</f>
        <v>8414</v>
      </c>
      <c r="Q3394" t="str">
        <f>VLOOKUP($M3394,Map_GL!$B:$N,11,FALSE)</f>
        <v>794</v>
      </c>
      <c r="R3394" t="str">
        <f>VLOOKUP($M3394,Map_GL!$B:$N,12,FALSE)</f>
        <v>401</v>
      </c>
      <c r="S3394" t="str">
        <f>VLOOKUP($M3394,Map_GL!$B:$N,13,FALSE)</f>
        <v>00</v>
      </c>
      <c r="T3394"/>
    </row>
    <row r="3395" spans="1:20" x14ac:dyDescent="0.25">
      <c r="A3395" t="s">
        <v>8</v>
      </c>
      <c r="B3395" t="s">
        <v>10</v>
      </c>
      <c r="C3395" t="s">
        <v>12</v>
      </c>
      <c r="D3395" t="s">
        <v>14</v>
      </c>
      <c r="E3395" t="s">
        <v>10121</v>
      </c>
      <c r="F3395" t="s">
        <v>6868</v>
      </c>
      <c r="G3395" t="s">
        <v>10151</v>
      </c>
      <c r="H3395" s="9">
        <v>43833</v>
      </c>
      <c r="I3395" s="10">
        <v>0.50555555555555554</v>
      </c>
      <c r="J3395" s="11">
        <v>-6.84</v>
      </c>
      <c r="K3395" t="s">
        <v>10122</v>
      </c>
      <c r="L3395" t="str">
        <f t="shared" si="104"/>
        <v>98817031</v>
      </c>
      <c r="M3395" t="str">
        <f t="shared" si="105"/>
        <v>75431003</v>
      </c>
      <c r="N3395" t="str">
        <f>VLOOKUP($L3395,Map_Organization!$F:$I,2,FALSE)</f>
        <v>UL0</v>
      </c>
      <c r="O3395" t="str">
        <f>VLOOKUP($L3395,Map_Organization!$F:$I,3,FALSE)</f>
        <v>936</v>
      </c>
      <c r="P3395" t="str">
        <f>VLOOKUP($L3395,Map_Organization!$F:$I,4,FALSE)</f>
        <v>8414</v>
      </c>
      <c r="Q3395" t="str">
        <f>VLOOKUP($M3395,Map_GL!$B:$N,11,FALSE)</f>
        <v>790</v>
      </c>
      <c r="R3395" t="str">
        <f>VLOOKUP($M3395,Map_GL!$B:$N,12,FALSE)</f>
        <v>000</v>
      </c>
      <c r="S3395" t="str">
        <f>VLOOKUP($M3395,Map_GL!$B:$N,13,FALSE)</f>
        <v>00</v>
      </c>
      <c r="T3395"/>
    </row>
    <row r="3396" spans="1:20" x14ac:dyDescent="0.25">
      <c r="A3396" t="s">
        <v>8</v>
      </c>
      <c r="B3396" t="s">
        <v>10</v>
      </c>
      <c r="C3396" t="s">
        <v>12</v>
      </c>
      <c r="D3396" t="s">
        <v>14</v>
      </c>
      <c r="E3396" t="s">
        <v>10121</v>
      </c>
      <c r="F3396" t="s">
        <v>6857</v>
      </c>
      <c r="G3396" t="s">
        <v>10270</v>
      </c>
      <c r="H3396" s="9">
        <v>43833</v>
      </c>
      <c r="I3396" s="10">
        <v>0.50555555555555554</v>
      </c>
      <c r="J3396" s="11">
        <v>11.85</v>
      </c>
      <c r="K3396" t="s">
        <v>10122</v>
      </c>
      <c r="L3396" t="str">
        <f t="shared" si="104"/>
        <v>98817001</v>
      </c>
      <c r="M3396" t="str">
        <f t="shared" si="105"/>
        <v>62421101</v>
      </c>
      <c r="N3396" t="str">
        <f>VLOOKUP($L3396,Map_Organization!$F:$I,2,FALSE)</f>
        <v>UL0</v>
      </c>
      <c r="O3396" t="str">
        <f>VLOOKUP($L3396,Map_Organization!$F:$I,3,FALSE)</f>
        <v>936</v>
      </c>
      <c r="P3396" t="str">
        <f>VLOOKUP($L3396,Map_Organization!$F:$I,4,FALSE)</f>
        <v>8414</v>
      </c>
      <c r="Q3396" t="str">
        <f>VLOOKUP($M3396,Map_GL!$B:$N,11,FALSE)</f>
        <v>895</v>
      </c>
      <c r="R3396" t="str">
        <f>VLOOKUP($M3396,Map_GL!$B:$N,12,FALSE)</f>
        <v>000</v>
      </c>
      <c r="S3396" t="str">
        <f>VLOOKUP($M3396,Map_GL!$B:$N,13,FALSE)</f>
        <v>00</v>
      </c>
      <c r="T3396"/>
    </row>
    <row r="3397" spans="1:20" x14ac:dyDescent="0.25">
      <c r="A3397" t="s">
        <v>8</v>
      </c>
      <c r="B3397" t="s">
        <v>10</v>
      </c>
      <c r="C3397" t="s">
        <v>12</v>
      </c>
      <c r="D3397" t="s">
        <v>14</v>
      </c>
      <c r="E3397" t="s">
        <v>10121</v>
      </c>
      <c r="F3397" t="s">
        <v>6857</v>
      </c>
      <c r="G3397" t="s">
        <v>10258</v>
      </c>
      <c r="H3397" s="9">
        <v>43833</v>
      </c>
      <c r="I3397" s="10">
        <v>0.50555555555555554</v>
      </c>
      <c r="J3397" s="11">
        <v>0.92</v>
      </c>
      <c r="K3397" t="s">
        <v>10122</v>
      </c>
      <c r="L3397" t="str">
        <f t="shared" ref="L3397:L3460" si="106">SUBSTITUTE(RIGHT($F3397,9),"-","")</f>
        <v>98817001</v>
      </c>
      <c r="M3397" t="str">
        <f t="shared" ref="M3397:M3460" si="107">SUBSTITUTE(RIGHT($G3397,9),".","")</f>
        <v>62867055</v>
      </c>
      <c r="N3397" t="str">
        <f>VLOOKUP($L3397,Map_Organization!$F:$I,2,FALSE)</f>
        <v>UL0</v>
      </c>
      <c r="O3397" t="str">
        <f>VLOOKUP($L3397,Map_Organization!$F:$I,3,FALSE)</f>
        <v>936</v>
      </c>
      <c r="P3397" t="str">
        <f>VLOOKUP($L3397,Map_Organization!$F:$I,4,FALSE)</f>
        <v>8414</v>
      </c>
      <c r="Q3397" t="str">
        <f>VLOOKUP($M3397,Map_GL!$B:$N,11,FALSE)</f>
        <v>790</v>
      </c>
      <c r="R3397" t="str">
        <f>VLOOKUP($M3397,Map_GL!$B:$N,12,FALSE)</f>
        <v>000</v>
      </c>
      <c r="S3397" t="str">
        <f>VLOOKUP($M3397,Map_GL!$B:$N,13,FALSE)</f>
        <v>00</v>
      </c>
      <c r="T3397"/>
    </row>
    <row r="3398" spans="1:20" x14ac:dyDescent="0.25">
      <c r="A3398" t="s">
        <v>8</v>
      </c>
      <c r="B3398" t="s">
        <v>10</v>
      </c>
      <c r="C3398" t="s">
        <v>12</v>
      </c>
      <c r="D3398" t="s">
        <v>14</v>
      </c>
      <c r="E3398" t="s">
        <v>10121</v>
      </c>
      <c r="F3398" t="s">
        <v>6857</v>
      </c>
      <c r="G3398" t="s">
        <v>10152</v>
      </c>
      <c r="H3398" s="9">
        <v>43833</v>
      </c>
      <c r="I3398" s="10">
        <v>0.50555555555555554</v>
      </c>
      <c r="J3398" s="11">
        <v>6942.31</v>
      </c>
      <c r="K3398" t="s">
        <v>10122</v>
      </c>
      <c r="L3398" t="str">
        <f t="shared" si="106"/>
        <v>98817001</v>
      </c>
      <c r="M3398" t="str">
        <f t="shared" si="107"/>
        <v>64101100</v>
      </c>
      <c r="N3398" t="str">
        <f>VLOOKUP($L3398,Map_Organization!$F:$I,2,FALSE)</f>
        <v>UL0</v>
      </c>
      <c r="O3398" t="str">
        <f>VLOOKUP($L3398,Map_Organization!$F:$I,3,FALSE)</f>
        <v>936</v>
      </c>
      <c r="P3398" t="str">
        <f>VLOOKUP($L3398,Map_Organization!$F:$I,4,FALSE)</f>
        <v>8414</v>
      </c>
      <c r="Q3398" t="str">
        <f>VLOOKUP($M3398,Map_GL!$B:$N,11,FALSE)</f>
        <v>75B</v>
      </c>
      <c r="R3398" t="str">
        <f>VLOOKUP($M3398,Map_GL!$B:$N,12,FALSE)</f>
        <v>000</v>
      </c>
      <c r="S3398" t="str">
        <f>VLOOKUP($M3398,Map_GL!$B:$N,13,FALSE)</f>
        <v>00</v>
      </c>
      <c r="T3398"/>
    </row>
    <row r="3399" spans="1:20" x14ac:dyDescent="0.25">
      <c r="A3399" t="s">
        <v>8</v>
      </c>
      <c r="B3399" t="s">
        <v>10</v>
      </c>
      <c r="C3399" t="s">
        <v>12</v>
      </c>
      <c r="D3399" t="s">
        <v>14</v>
      </c>
      <c r="E3399" t="s">
        <v>10121</v>
      </c>
      <c r="F3399" t="s">
        <v>6857</v>
      </c>
      <c r="G3399" t="s">
        <v>10153</v>
      </c>
      <c r="H3399" s="9">
        <v>43833</v>
      </c>
      <c r="I3399" s="10">
        <v>0.50555555555555554</v>
      </c>
      <c r="J3399" s="11">
        <v>-1461.52</v>
      </c>
      <c r="K3399" t="s">
        <v>10122</v>
      </c>
      <c r="L3399" t="str">
        <f t="shared" si="106"/>
        <v>98817001</v>
      </c>
      <c r="M3399" t="str">
        <f t="shared" si="107"/>
        <v>64101110</v>
      </c>
      <c r="N3399" t="str">
        <f>VLOOKUP($L3399,Map_Organization!$F:$I,2,FALSE)</f>
        <v>UL0</v>
      </c>
      <c r="O3399" t="str">
        <f>VLOOKUP($L3399,Map_Organization!$F:$I,3,FALSE)</f>
        <v>936</v>
      </c>
      <c r="P3399" t="str">
        <f>VLOOKUP($L3399,Map_Organization!$F:$I,4,FALSE)</f>
        <v>8414</v>
      </c>
      <c r="Q3399" t="str">
        <f>VLOOKUP($M3399,Map_GL!$B:$N,11,FALSE)</f>
        <v>75B</v>
      </c>
      <c r="R3399" t="str">
        <f>VLOOKUP($M3399,Map_GL!$B:$N,12,FALSE)</f>
        <v>000</v>
      </c>
      <c r="S3399" t="str">
        <f>VLOOKUP($M3399,Map_GL!$B:$N,13,FALSE)</f>
        <v>00</v>
      </c>
      <c r="T3399"/>
    </row>
    <row r="3400" spans="1:20" x14ac:dyDescent="0.25">
      <c r="A3400" t="s">
        <v>8</v>
      </c>
      <c r="B3400" t="s">
        <v>10</v>
      </c>
      <c r="C3400" t="s">
        <v>12</v>
      </c>
      <c r="D3400" t="s">
        <v>14</v>
      </c>
      <c r="E3400" t="s">
        <v>10121</v>
      </c>
      <c r="F3400" t="s">
        <v>6857</v>
      </c>
      <c r="G3400" t="s">
        <v>10154</v>
      </c>
      <c r="H3400" s="9">
        <v>43833</v>
      </c>
      <c r="I3400" s="10">
        <v>0.50555555555555554</v>
      </c>
      <c r="J3400" s="11">
        <v>365.38</v>
      </c>
      <c r="K3400" t="s">
        <v>10122</v>
      </c>
      <c r="L3400" t="str">
        <f t="shared" si="106"/>
        <v>98817001</v>
      </c>
      <c r="M3400" t="str">
        <f t="shared" si="107"/>
        <v>64100540</v>
      </c>
      <c r="N3400" t="str">
        <f>VLOOKUP($L3400,Map_Organization!$F:$I,2,FALSE)</f>
        <v>UL0</v>
      </c>
      <c r="O3400" t="str">
        <f>VLOOKUP($L3400,Map_Organization!$F:$I,3,FALSE)</f>
        <v>936</v>
      </c>
      <c r="P3400" t="str">
        <f>VLOOKUP($L3400,Map_Organization!$F:$I,4,FALSE)</f>
        <v>8414</v>
      </c>
      <c r="Q3400" t="str">
        <f>VLOOKUP($M3400,Map_GL!$B:$N,11,FALSE)</f>
        <v>75B</v>
      </c>
      <c r="R3400" t="str">
        <f>VLOOKUP($M3400,Map_GL!$B:$N,12,FALSE)</f>
        <v>000</v>
      </c>
      <c r="S3400" t="str">
        <f>VLOOKUP($M3400,Map_GL!$B:$N,13,FALSE)</f>
        <v>00</v>
      </c>
      <c r="T3400"/>
    </row>
    <row r="3401" spans="1:20" x14ac:dyDescent="0.25">
      <c r="A3401" t="s">
        <v>8</v>
      </c>
      <c r="B3401" t="s">
        <v>10</v>
      </c>
      <c r="C3401" t="s">
        <v>12</v>
      </c>
      <c r="D3401" t="s">
        <v>14</v>
      </c>
      <c r="E3401" t="s">
        <v>10121</v>
      </c>
      <c r="F3401" t="s">
        <v>6857</v>
      </c>
      <c r="G3401" t="s">
        <v>10155</v>
      </c>
      <c r="H3401" s="9">
        <v>43833</v>
      </c>
      <c r="I3401" s="10">
        <v>0.50555555555555554</v>
      </c>
      <c r="J3401" s="11">
        <v>-365.38</v>
      </c>
      <c r="K3401" t="s">
        <v>10122</v>
      </c>
      <c r="L3401" t="str">
        <f t="shared" si="106"/>
        <v>98817001</v>
      </c>
      <c r="M3401" t="str">
        <f t="shared" si="107"/>
        <v>64101112</v>
      </c>
      <c r="N3401" t="str">
        <f>VLOOKUP($L3401,Map_Organization!$F:$I,2,FALSE)</f>
        <v>UL0</v>
      </c>
      <c r="O3401" t="str">
        <f>VLOOKUP($L3401,Map_Organization!$F:$I,3,FALSE)</f>
        <v>936</v>
      </c>
      <c r="P3401" t="str">
        <f>VLOOKUP($L3401,Map_Organization!$F:$I,4,FALSE)</f>
        <v>8414</v>
      </c>
      <c r="Q3401" t="str">
        <f>VLOOKUP($M3401,Map_GL!$B:$N,11,FALSE)</f>
        <v>75B</v>
      </c>
      <c r="R3401" t="str">
        <f>VLOOKUP($M3401,Map_GL!$B:$N,12,FALSE)</f>
        <v>000</v>
      </c>
      <c r="S3401" t="str">
        <f>VLOOKUP($M3401,Map_GL!$B:$N,13,FALSE)</f>
        <v>00</v>
      </c>
      <c r="T3401"/>
    </row>
    <row r="3402" spans="1:20" x14ac:dyDescent="0.25">
      <c r="A3402" t="s">
        <v>8</v>
      </c>
      <c r="B3402" t="s">
        <v>10</v>
      </c>
      <c r="C3402" t="s">
        <v>12</v>
      </c>
      <c r="D3402" t="s">
        <v>14</v>
      </c>
      <c r="E3402" t="s">
        <v>10121</v>
      </c>
      <c r="F3402" t="s">
        <v>6857</v>
      </c>
      <c r="G3402" t="s">
        <v>10156</v>
      </c>
      <c r="H3402" s="9">
        <v>43833</v>
      </c>
      <c r="I3402" s="10">
        <v>0.50555555555555554</v>
      </c>
      <c r="J3402" s="11">
        <v>422.02</v>
      </c>
      <c r="K3402" t="s">
        <v>10122</v>
      </c>
      <c r="L3402" t="str">
        <f t="shared" si="106"/>
        <v>98817001</v>
      </c>
      <c r="M3402" t="str">
        <f t="shared" si="107"/>
        <v>64106061</v>
      </c>
      <c r="N3402" t="str">
        <f>VLOOKUP($L3402,Map_Organization!$F:$I,2,FALSE)</f>
        <v>UL0</v>
      </c>
      <c r="O3402" t="str">
        <f>VLOOKUP($L3402,Map_Organization!$F:$I,3,FALSE)</f>
        <v>936</v>
      </c>
      <c r="P3402" t="str">
        <f>VLOOKUP($L3402,Map_Organization!$F:$I,4,FALSE)</f>
        <v>8414</v>
      </c>
      <c r="Q3402" t="str">
        <f>VLOOKUP($M3402,Map_GL!$B:$N,11,FALSE)</f>
        <v>75B</v>
      </c>
      <c r="R3402" t="str">
        <f>VLOOKUP($M3402,Map_GL!$B:$N,12,FALSE)</f>
        <v>000</v>
      </c>
      <c r="S3402" t="str">
        <f>VLOOKUP($M3402,Map_GL!$B:$N,13,FALSE)</f>
        <v>00</v>
      </c>
      <c r="T3402"/>
    </row>
    <row r="3403" spans="1:20" x14ac:dyDescent="0.25">
      <c r="A3403" t="s">
        <v>8</v>
      </c>
      <c r="B3403" t="s">
        <v>10</v>
      </c>
      <c r="C3403" t="s">
        <v>12</v>
      </c>
      <c r="D3403" t="s">
        <v>14</v>
      </c>
      <c r="E3403" t="s">
        <v>10121</v>
      </c>
      <c r="F3403" t="s">
        <v>6857</v>
      </c>
      <c r="G3403" t="s">
        <v>10157</v>
      </c>
      <c r="H3403" s="9">
        <v>43833</v>
      </c>
      <c r="I3403" s="10">
        <v>0.50555555555555554</v>
      </c>
      <c r="J3403" s="11">
        <v>36.520000000000003</v>
      </c>
      <c r="K3403" t="s">
        <v>10122</v>
      </c>
      <c r="L3403" t="str">
        <f t="shared" si="106"/>
        <v>98817001</v>
      </c>
      <c r="M3403" t="str">
        <f t="shared" si="107"/>
        <v>64502031</v>
      </c>
      <c r="N3403" t="str">
        <f>VLOOKUP($L3403,Map_Organization!$F:$I,2,FALSE)</f>
        <v>UL0</v>
      </c>
      <c r="O3403" t="str">
        <f>VLOOKUP($L3403,Map_Organization!$F:$I,3,FALSE)</f>
        <v>936</v>
      </c>
      <c r="P3403" t="str">
        <f>VLOOKUP($L3403,Map_Organization!$F:$I,4,FALSE)</f>
        <v>8414</v>
      </c>
      <c r="Q3403" t="str">
        <f>VLOOKUP($M3403,Map_GL!$B:$N,11,FALSE)</f>
        <v>75B</v>
      </c>
      <c r="R3403" t="str">
        <f>VLOOKUP($M3403,Map_GL!$B:$N,12,FALSE)</f>
        <v>000</v>
      </c>
      <c r="S3403" t="str">
        <f>VLOOKUP($M3403,Map_GL!$B:$N,13,FALSE)</f>
        <v>00</v>
      </c>
      <c r="T3403"/>
    </row>
    <row r="3404" spans="1:20" x14ac:dyDescent="0.25">
      <c r="A3404" t="s">
        <v>8</v>
      </c>
      <c r="B3404" t="s">
        <v>10</v>
      </c>
      <c r="C3404" t="s">
        <v>12</v>
      </c>
      <c r="D3404" t="s">
        <v>14</v>
      </c>
      <c r="E3404" t="s">
        <v>10121</v>
      </c>
      <c r="F3404" t="s">
        <v>6857</v>
      </c>
      <c r="G3404" t="s">
        <v>10158</v>
      </c>
      <c r="H3404" s="9">
        <v>43833</v>
      </c>
      <c r="I3404" s="10">
        <v>0.50555555555555554</v>
      </c>
      <c r="J3404" s="11">
        <v>1097.46</v>
      </c>
      <c r="K3404" t="s">
        <v>10122</v>
      </c>
      <c r="L3404" t="str">
        <f t="shared" si="106"/>
        <v>98817001</v>
      </c>
      <c r="M3404" t="str">
        <f t="shared" si="107"/>
        <v>64503111</v>
      </c>
      <c r="N3404" t="str">
        <f>VLOOKUP($L3404,Map_Organization!$F:$I,2,FALSE)</f>
        <v>UL0</v>
      </c>
      <c r="O3404" t="str">
        <f>VLOOKUP($L3404,Map_Organization!$F:$I,3,FALSE)</f>
        <v>936</v>
      </c>
      <c r="P3404" t="str">
        <f>VLOOKUP($L3404,Map_Organization!$F:$I,4,FALSE)</f>
        <v>8414</v>
      </c>
      <c r="Q3404" t="str">
        <f>VLOOKUP($M3404,Map_GL!$B:$N,11,FALSE)</f>
        <v>75B</v>
      </c>
      <c r="R3404" t="str">
        <f>VLOOKUP($M3404,Map_GL!$B:$N,12,FALSE)</f>
        <v>000</v>
      </c>
      <c r="S3404" t="str">
        <f>VLOOKUP($M3404,Map_GL!$B:$N,13,FALSE)</f>
        <v>00</v>
      </c>
      <c r="T3404"/>
    </row>
    <row r="3405" spans="1:20" x14ac:dyDescent="0.25">
      <c r="A3405" t="s">
        <v>8</v>
      </c>
      <c r="B3405" t="s">
        <v>10</v>
      </c>
      <c r="C3405" t="s">
        <v>12</v>
      </c>
      <c r="D3405" t="s">
        <v>14</v>
      </c>
      <c r="E3405" t="s">
        <v>10121</v>
      </c>
      <c r="F3405" t="s">
        <v>6857</v>
      </c>
      <c r="G3405" t="s">
        <v>10159</v>
      </c>
      <c r="H3405" s="9">
        <v>43833</v>
      </c>
      <c r="I3405" s="10">
        <v>0.50555555555555554</v>
      </c>
      <c r="J3405" s="11">
        <v>-35.81</v>
      </c>
      <c r="K3405" t="s">
        <v>10122</v>
      </c>
      <c r="L3405" t="str">
        <f t="shared" si="106"/>
        <v>98817001</v>
      </c>
      <c r="M3405" t="str">
        <f t="shared" si="107"/>
        <v>61621003</v>
      </c>
      <c r="N3405" t="str">
        <f>VLOOKUP($L3405,Map_Organization!$F:$I,2,FALSE)</f>
        <v>UL0</v>
      </c>
      <c r="O3405" t="str">
        <f>VLOOKUP($L3405,Map_Organization!$F:$I,3,FALSE)</f>
        <v>936</v>
      </c>
      <c r="P3405" t="str">
        <f>VLOOKUP($L3405,Map_Organization!$F:$I,4,FALSE)</f>
        <v>8414</v>
      </c>
      <c r="Q3405" t="str">
        <f>VLOOKUP($M3405,Map_GL!$B:$N,11,FALSE)</f>
        <v>794</v>
      </c>
      <c r="R3405" t="str">
        <f>VLOOKUP($M3405,Map_GL!$B:$N,12,FALSE)</f>
        <v>401</v>
      </c>
      <c r="S3405" t="str">
        <f>VLOOKUP($M3405,Map_GL!$B:$N,13,FALSE)</f>
        <v>00</v>
      </c>
      <c r="T3405"/>
    </row>
    <row r="3406" spans="1:20" x14ac:dyDescent="0.25">
      <c r="A3406" t="s">
        <v>8</v>
      </c>
      <c r="B3406" t="s">
        <v>10</v>
      </c>
      <c r="C3406" t="s">
        <v>12</v>
      </c>
      <c r="D3406" t="s">
        <v>14</v>
      </c>
      <c r="E3406" t="s">
        <v>10121</v>
      </c>
      <c r="F3406" t="s">
        <v>6857</v>
      </c>
      <c r="G3406" t="s">
        <v>10160</v>
      </c>
      <c r="H3406" s="9">
        <v>43833</v>
      </c>
      <c r="I3406" s="10">
        <v>0.50555555555555554</v>
      </c>
      <c r="J3406" s="11">
        <v>52.64</v>
      </c>
      <c r="K3406" t="s">
        <v>10122</v>
      </c>
      <c r="L3406" t="str">
        <f t="shared" si="106"/>
        <v>98817001</v>
      </c>
      <c r="M3406" t="str">
        <f t="shared" si="107"/>
        <v>64501016</v>
      </c>
      <c r="N3406" t="str">
        <f>VLOOKUP($L3406,Map_Organization!$F:$I,2,FALSE)</f>
        <v>UL0</v>
      </c>
      <c r="O3406" t="str">
        <f>VLOOKUP($L3406,Map_Organization!$F:$I,3,FALSE)</f>
        <v>936</v>
      </c>
      <c r="P3406" t="str">
        <f>VLOOKUP($L3406,Map_Organization!$F:$I,4,FALSE)</f>
        <v>8414</v>
      </c>
      <c r="Q3406" t="str">
        <f>VLOOKUP($M3406,Map_GL!$B:$N,11,FALSE)</f>
        <v>75B</v>
      </c>
      <c r="R3406" t="str">
        <f>VLOOKUP($M3406,Map_GL!$B:$N,12,FALSE)</f>
        <v>000</v>
      </c>
      <c r="S3406" t="str">
        <f>VLOOKUP($M3406,Map_GL!$B:$N,13,FALSE)</f>
        <v>00</v>
      </c>
      <c r="T3406"/>
    </row>
    <row r="3407" spans="1:20" x14ac:dyDescent="0.25">
      <c r="A3407" t="s">
        <v>8</v>
      </c>
      <c r="B3407" t="s">
        <v>10</v>
      </c>
      <c r="C3407" t="s">
        <v>12</v>
      </c>
      <c r="D3407" t="s">
        <v>14</v>
      </c>
      <c r="E3407" t="s">
        <v>10121</v>
      </c>
      <c r="F3407" t="s">
        <v>6857</v>
      </c>
      <c r="G3407" t="s">
        <v>10161</v>
      </c>
      <c r="H3407" s="9">
        <v>43833</v>
      </c>
      <c r="I3407" s="10">
        <v>0.50555555555555554</v>
      </c>
      <c r="J3407" s="11">
        <v>-274.04000000000002</v>
      </c>
      <c r="K3407" t="s">
        <v>10122</v>
      </c>
      <c r="L3407" t="str">
        <f t="shared" si="106"/>
        <v>98817001</v>
      </c>
      <c r="M3407" t="str">
        <f t="shared" si="107"/>
        <v>64501141</v>
      </c>
      <c r="N3407" t="str">
        <f>VLOOKUP($L3407,Map_Organization!$F:$I,2,FALSE)</f>
        <v>UL0</v>
      </c>
      <c r="O3407" t="str">
        <f>VLOOKUP($L3407,Map_Organization!$F:$I,3,FALSE)</f>
        <v>936</v>
      </c>
      <c r="P3407" t="str">
        <f>VLOOKUP($L3407,Map_Organization!$F:$I,4,FALSE)</f>
        <v>8414</v>
      </c>
      <c r="Q3407" t="str">
        <f>VLOOKUP($M3407,Map_GL!$B:$N,11,FALSE)</f>
        <v>75B</v>
      </c>
      <c r="R3407" t="str">
        <f>VLOOKUP($M3407,Map_GL!$B:$N,12,FALSE)</f>
        <v>000</v>
      </c>
      <c r="S3407" t="str">
        <f>VLOOKUP($M3407,Map_GL!$B:$N,13,FALSE)</f>
        <v>00</v>
      </c>
      <c r="T3407"/>
    </row>
    <row r="3408" spans="1:20" x14ac:dyDescent="0.25">
      <c r="A3408" t="s">
        <v>8</v>
      </c>
      <c r="B3408" t="s">
        <v>10</v>
      </c>
      <c r="C3408" t="s">
        <v>12</v>
      </c>
      <c r="D3408" t="s">
        <v>14</v>
      </c>
      <c r="E3408" t="s">
        <v>10121</v>
      </c>
      <c r="F3408" t="s">
        <v>6857</v>
      </c>
      <c r="G3408" t="s">
        <v>10162</v>
      </c>
      <c r="H3408" s="9">
        <v>43833</v>
      </c>
      <c r="I3408" s="10">
        <v>0.50555555555555554</v>
      </c>
      <c r="J3408" s="11">
        <v>499.52</v>
      </c>
      <c r="K3408" t="s">
        <v>10122</v>
      </c>
      <c r="L3408" t="str">
        <f t="shared" si="106"/>
        <v>98817001</v>
      </c>
      <c r="M3408" t="str">
        <f t="shared" si="107"/>
        <v>64501711</v>
      </c>
      <c r="N3408" t="str">
        <f>VLOOKUP($L3408,Map_Organization!$F:$I,2,FALSE)</f>
        <v>UL0</v>
      </c>
      <c r="O3408" t="str">
        <f>VLOOKUP($L3408,Map_Organization!$F:$I,3,FALSE)</f>
        <v>936</v>
      </c>
      <c r="P3408" t="str">
        <f>VLOOKUP($L3408,Map_Organization!$F:$I,4,FALSE)</f>
        <v>8414</v>
      </c>
      <c r="Q3408" t="str">
        <f>VLOOKUP($M3408,Map_GL!$B:$N,11,FALSE)</f>
        <v>75B</v>
      </c>
      <c r="R3408" t="str">
        <f>VLOOKUP($M3408,Map_GL!$B:$N,12,FALSE)</f>
        <v>000</v>
      </c>
      <c r="S3408" t="str">
        <f>VLOOKUP($M3408,Map_GL!$B:$N,13,FALSE)</f>
        <v>00</v>
      </c>
      <c r="T3408"/>
    </row>
    <row r="3409" spans="1:20" x14ac:dyDescent="0.25">
      <c r="A3409" t="s">
        <v>8</v>
      </c>
      <c r="B3409" t="s">
        <v>10</v>
      </c>
      <c r="C3409" t="s">
        <v>12</v>
      </c>
      <c r="D3409" t="s">
        <v>14</v>
      </c>
      <c r="E3409" t="s">
        <v>10121</v>
      </c>
      <c r="F3409" t="s">
        <v>6857</v>
      </c>
      <c r="G3409" t="s">
        <v>10271</v>
      </c>
      <c r="H3409" s="9">
        <v>43833</v>
      </c>
      <c r="I3409" s="10">
        <v>0.50555555555555554</v>
      </c>
      <c r="J3409" s="11">
        <v>491</v>
      </c>
      <c r="K3409" t="s">
        <v>10122</v>
      </c>
      <c r="L3409" t="str">
        <f t="shared" si="106"/>
        <v>98817001</v>
      </c>
      <c r="M3409" t="str">
        <f t="shared" si="107"/>
        <v>64102110</v>
      </c>
      <c r="N3409" t="str">
        <f>VLOOKUP($L3409,Map_Organization!$F:$I,2,FALSE)</f>
        <v>UL0</v>
      </c>
      <c r="O3409" t="str">
        <f>VLOOKUP($L3409,Map_Organization!$F:$I,3,FALSE)</f>
        <v>936</v>
      </c>
      <c r="P3409" t="str">
        <f>VLOOKUP($L3409,Map_Organization!$F:$I,4,FALSE)</f>
        <v>8414</v>
      </c>
      <c r="Q3409" t="str">
        <f>VLOOKUP($M3409,Map_GL!$B:$N,11,FALSE)</f>
        <v>75B</v>
      </c>
      <c r="R3409" t="str">
        <f>VLOOKUP($M3409,Map_GL!$B:$N,12,FALSE)</f>
        <v>000</v>
      </c>
      <c r="S3409" t="str">
        <f>VLOOKUP($M3409,Map_GL!$B:$N,13,FALSE)</f>
        <v>00</v>
      </c>
      <c r="T3409"/>
    </row>
    <row r="3410" spans="1:20" x14ac:dyDescent="0.25">
      <c r="A3410" t="s">
        <v>8</v>
      </c>
      <c r="B3410" t="s">
        <v>10</v>
      </c>
      <c r="C3410" t="s">
        <v>12</v>
      </c>
      <c r="D3410" t="s">
        <v>14</v>
      </c>
      <c r="E3410" t="s">
        <v>10121</v>
      </c>
      <c r="F3410" t="s">
        <v>6857</v>
      </c>
      <c r="G3410" t="s">
        <v>10164</v>
      </c>
      <c r="H3410" s="9">
        <v>43833</v>
      </c>
      <c r="I3410" s="10">
        <v>0.50555555555555554</v>
      </c>
      <c r="J3410" s="11">
        <v>-422.02</v>
      </c>
      <c r="K3410" t="s">
        <v>10122</v>
      </c>
      <c r="L3410" t="str">
        <f t="shared" si="106"/>
        <v>98817001</v>
      </c>
      <c r="M3410" t="str">
        <f t="shared" si="107"/>
        <v>64106061</v>
      </c>
      <c r="N3410" t="str">
        <f>VLOOKUP($L3410,Map_Organization!$F:$I,2,FALSE)</f>
        <v>UL0</v>
      </c>
      <c r="O3410" t="str">
        <f>VLOOKUP($L3410,Map_Organization!$F:$I,3,FALSE)</f>
        <v>936</v>
      </c>
      <c r="P3410" t="str">
        <f>VLOOKUP($L3410,Map_Organization!$F:$I,4,FALSE)</f>
        <v>8414</v>
      </c>
      <c r="Q3410" t="str">
        <f>VLOOKUP($M3410,Map_GL!$B:$N,11,FALSE)</f>
        <v>75B</v>
      </c>
      <c r="R3410" t="str">
        <f>VLOOKUP($M3410,Map_GL!$B:$N,12,FALSE)</f>
        <v>000</v>
      </c>
      <c r="S3410" t="str">
        <f>VLOOKUP($M3410,Map_GL!$B:$N,13,FALSE)</f>
        <v>00</v>
      </c>
      <c r="T3410"/>
    </row>
    <row r="3411" spans="1:20" x14ac:dyDescent="0.25">
      <c r="A3411" t="s">
        <v>8</v>
      </c>
      <c r="B3411" t="s">
        <v>10</v>
      </c>
      <c r="C3411" t="s">
        <v>12</v>
      </c>
      <c r="D3411" t="s">
        <v>14</v>
      </c>
      <c r="E3411" t="s">
        <v>10121</v>
      </c>
      <c r="F3411" t="s">
        <v>6857</v>
      </c>
      <c r="G3411" t="s">
        <v>10165</v>
      </c>
      <c r="H3411" s="9">
        <v>43833</v>
      </c>
      <c r="I3411" s="10">
        <v>0.50555555555555554</v>
      </c>
      <c r="J3411" s="11">
        <v>422.02</v>
      </c>
      <c r="K3411" t="s">
        <v>10122</v>
      </c>
      <c r="L3411" t="str">
        <f t="shared" si="106"/>
        <v>98817001</v>
      </c>
      <c r="M3411" t="str">
        <f t="shared" si="107"/>
        <v>64106060</v>
      </c>
      <c r="N3411" t="str">
        <f>VLOOKUP($L3411,Map_Organization!$F:$I,2,FALSE)</f>
        <v>UL0</v>
      </c>
      <c r="O3411" t="str">
        <f>VLOOKUP($L3411,Map_Organization!$F:$I,3,FALSE)</f>
        <v>936</v>
      </c>
      <c r="P3411" t="str">
        <f>VLOOKUP($L3411,Map_Organization!$F:$I,4,FALSE)</f>
        <v>8414</v>
      </c>
      <c r="Q3411" t="str">
        <f>VLOOKUP($M3411,Map_GL!$B:$N,11,FALSE)</f>
        <v>75B</v>
      </c>
      <c r="R3411" t="str">
        <f>VLOOKUP($M3411,Map_GL!$B:$N,12,FALSE)</f>
        <v>000</v>
      </c>
      <c r="S3411" t="str">
        <f>VLOOKUP($M3411,Map_GL!$B:$N,13,FALSE)</f>
        <v>00</v>
      </c>
      <c r="T3411"/>
    </row>
    <row r="3412" spans="1:20" x14ac:dyDescent="0.25">
      <c r="A3412" t="s">
        <v>8</v>
      </c>
      <c r="B3412" t="s">
        <v>10</v>
      </c>
      <c r="C3412" t="s">
        <v>12</v>
      </c>
      <c r="D3412" t="s">
        <v>14</v>
      </c>
      <c r="E3412" t="s">
        <v>10121</v>
      </c>
      <c r="F3412" t="s">
        <v>6857</v>
      </c>
      <c r="G3412" t="s">
        <v>10166</v>
      </c>
      <c r="H3412" s="9">
        <v>43833</v>
      </c>
      <c r="I3412" s="10">
        <v>0.50555555555555554</v>
      </c>
      <c r="J3412" s="11">
        <v>-36.520000000000003</v>
      </c>
      <c r="K3412" t="s">
        <v>10122</v>
      </c>
      <c r="L3412" t="str">
        <f t="shared" si="106"/>
        <v>98817001</v>
      </c>
      <c r="M3412" t="str">
        <f t="shared" si="107"/>
        <v>64502031</v>
      </c>
      <c r="N3412" t="str">
        <f>VLOOKUP($L3412,Map_Organization!$F:$I,2,FALSE)</f>
        <v>UL0</v>
      </c>
      <c r="O3412" t="str">
        <f>VLOOKUP($L3412,Map_Organization!$F:$I,3,FALSE)</f>
        <v>936</v>
      </c>
      <c r="P3412" t="str">
        <f>VLOOKUP($L3412,Map_Organization!$F:$I,4,FALSE)</f>
        <v>8414</v>
      </c>
      <c r="Q3412" t="str">
        <f>VLOOKUP($M3412,Map_GL!$B:$N,11,FALSE)</f>
        <v>75B</v>
      </c>
      <c r="R3412" t="str">
        <f>VLOOKUP($M3412,Map_GL!$B:$N,12,FALSE)</f>
        <v>000</v>
      </c>
      <c r="S3412" t="str">
        <f>VLOOKUP($M3412,Map_GL!$B:$N,13,FALSE)</f>
        <v>00</v>
      </c>
      <c r="T3412"/>
    </row>
    <row r="3413" spans="1:20" x14ac:dyDescent="0.25">
      <c r="A3413" t="s">
        <v>8</v>
      </c>
      <c r="B3413" t="s">
        <v>10</v>
      </c>
      <c r="C3413" t="s">
        <v>12</v>
      </c>
      <c r="D3413" t="s">
        <v>14</v>
      </c>
      <c r="E3413" t="s">
        <v>10121</v>
      </c>
      <c r="F3413" t="s">
        <v>6857</v>
      </c>
      <c r="G3413" t="s">
        <v>10167</v>
      </c>
      <c r="H3413" s="9">
        <v>43833</v>
      </c>
      <c r="I3413" s="10">
        <v>0.50555555555555554</v>
      </c>
      <c r="J3413" s="11">
        <v>-1097.46</v>
      </c>
      <c r="K3413" t="s">
        <v>10122</v>
      </c>
      <c r="L3413" t="str">
        <f t="shared" si="106"/>
        <v>98817001</v>
      </c>
      <c r="M3413" t="str">
        <f t="shared" si="107"/>
        <v>64503111</v>
      </c>
      <c r="N3413" t="str">
        <f>VLOOKUP($L3413,Map_Organization!$F:$I,2,FALSE)</f>
        <v>UL0</v>
      </c>
      <c r="O3413" t="str">
        <f>VLOOKUP($L3413,Map_Organization!$F:$I,3,FALSE)</f>
        <v>936</v>
      </c>
      <c r="P3413" t="str">
        <f>VLOOKUP($L3413,Map_Organization!$F:$I,4,FALSE)</f>
        <v>8414</v>
      </c>
      <c r="Q3413" t="str">
        <f>VLOOKUP($M3413,Map_GL!$B:$N,11,FALSE)</f>
        <v>75B</v>
      </c>
      <c r="R3413" t="str">
        <f>VLOOKUP($M3413,Map_GL!$B:$N,12,FALSE)</f>
        <v>000</v>
      </c>
      <c r="S3413" t="str">
        <f>VLOOKUP($M3413,Map_GL!$B:$N,13,FALSE)</f>
        <v>00</v>
      </c>
      <c r="T3413"/>
    </row>
    <row r="3414" spans="1:20" x14ac:dyDescent="0.25">
      <c r="A3414" t="s">
        <v>8</v>
      </c>
      <c r="B3414" t="s">
        <v>10</v>
      </c>
      <c r="C3414" t="s">
        <v>12</v>
      </c>
      <c r="D3414" t="s">
        <v>14</v>
      </c>
      <c r="E3414" t="s">
        <v>10121</v>
      </c>
      <c r="F3414" t="s">
        <v>6857</v>
      </c>
      <c r="G3414" t="s">
        <v>10168</v>
      </c>
      <c r="H3414" s="9">
        <v>43833</v>
      </c>
      <c r="I3414" s="10">
        <v>0.50555555555555554</v>
      </c>
      <c r="J3414" s="11">
        <v>36.520000000000003</v>
      </c>
      <c r="K3414" t="s">
        <v>10122</v>
      </c>
      <c r="L3414" t="str">
        <f t="shared" si="106"/>
        <v>98817001</v>
      </c>
      <c r="M3414" t="str">
        <f t="shared" si="107"/>
        <v>64502030</v>
      </c>
      <c r="N3414" t="str">
        <f>VLOOKUP($L3414,Map_Organization!$F:$I,2,FALSE)</f>
        <v>UL0</v>
      </c>
      <c r="O3414" t="str">
        <f>VLOOKUP($L3414,Map_Organization!$F:$I,3,FALSE)</f>
        <v>936</v>
      </c>
      <c r="P3414" t="str">
        <f>VLOOKUP($L3414,Map_Organization!$F:$I,4,FALSE)</f>
        <v>8414</v>
      </c>
      <c r="Q3414" t="str">
        <f>VLOOKUP($M3414,Map_GL!$B:$N,11,FALSE)</f>
        <v>75B</v>
      </c>
      <c r="R3414" t="str">
        <f>VLOOKUP($M3414,Map_GL!$B:$N,12,FALSE)</f>
        <v>000</v>
      </c>
      <c r="S3414" t="str">
        <f>VLOOKUP($M3414,Map_GL!$B:$N,13,FALSE)</f>
        <v>00</v>
      </c>
      <c r="T3414"/>
    </row>
    <row r="3415" spans="1:20" x14ac:dyDescent="0.25">
      <c r="A3415" t="s">
        <v>8</v>
      </c>
      <c r="B3415" t="s">
        <v>10</v>
      </c>
      <c r="C3415" t="s">
        <v>12</v>
      </c>
      <c r="D3415" t="s">
        <v>14</v>
      </c>
      <c r="E3415" t="s">
        <v>10121</v>
      </c>
      <c r="F3415" t="s">
        <v>6857</v>
      </c>
      <c r="G3415" t="s">
        <v>10169</v>
      </c>
      <c r="H3415" s="9">
        <v>43833</v>
      </c>
      <c r="I3415" s="10">
        <v>0.50555555555555554</v>
      </c>
      <c r="J3415" s="11">
        <v>1372.93</v>
      </c>
      <c r="K3415" t="s">
        <v>10122</v>
      </c>
      <c r="L3415" t="str">
        <f t="shared" si="106"/>
        <v>98817001</v>
      </c>
      <c r="M3415" t="str">
        <f t="shared" si="107"/>
        <v>64503110</v>
      </c>
      <c r="N3415" t="str">
        <f>VLOOKUP($L3415,Map_Organization!$F:$I,2,FALSE)</f>
        <v>UL0</v>
      </c>
      <c r="O3415" t="str">
        <f>VLOOKUP($L3415,Map_Organization!$F:$I,3,FALSE)</f>
        <v>936</v>
      </c>
      <c r="P3415" t="str">
        <f>VLOOKUP($L3415,Map_Organization!$F:$I,4,FALSE)</f>
        <v>8414</v>
      </c>
      <c r="Q3415" t="str">
        <f>VLOOKUP($M3415,Map_GL!$B:$N,11,FALSE)</f>
        <v>75B</v>
      </c>
      <c r="R3415" t="str">
        <f>VLOOKUP($M3415,Map_GL!$B:$N,12,FALSE)</f>
        <v>000</v>
      </c>
      <c r="S3415" t="str">
        <f>VLOOKUP($M3415,Map_GL!$B:$N,13,FALSE)</f>
        <v>00</v>
      </c>
      <c r="T3415"/>
    </row>
    <row r="3416" spans="1:20" x14ac:dyDescent="0.25">
      <c r="A3416" t="s">
        <v>8</v>
      </c>
      <c r="B3416" t="s">
        <v>10</v>
      </c>
      <c r="C3416" t="s">
        <v>12</v>
      </c>
      <c r="D3416" t="s">
        <v>14</v>
      </c>
      <c r="E3416" t="s">
        <v>10121</v>
      </c>
      <c r="F3416" t="s">
        <v>6857</v>
      </c>
      <c r="G3416" t="s">
        <v>10170</v>
      </c>
      <c r="H3416" s="9">
        <v>43833</v>
      </c>
      <c r="I3416" s="10">
        <v>0.50555555555555554</v>
      </c>
      <c r="J3416" s="11">
        <v>-52.64</v>
      </c>
      <c r="K3416" t="s">
        <v>10122</v>
      </c>
      <c r="L3416" t="str">
        <f t="shared" si="106"/>
        <v>98817001</v>
      </c>
      <c r="M3416" t="str">
        <f t="shared" si="107"/>
        <v>64501016</v>
      </c>
      <c r="N3416" t="str">
        <f>VLOOKUP($L3416,Map_Organization!$F:$I,2,FALSE)</f>
        <v>UL0</v>
      </c>
      <c r="O3416" t="str">
        <f>VLOOKUP($L3416,Map_Organization!$F:$I,3,FALSE)</f>
        <v>936</v>
      </c>
      <c r="P3416" t="str">
        <f>VLOOKUP($L3416,Map_Organization!$F:$I,4,FALSE)</f>
        <v>8414</v>
      </c>
      <c r="Q3416" t="str">
        <f>VLOOKUP($M3416,Map_GL!$B:$N,11,FALSE)</f>
        <v>75B</v>
      </c>
      <c r="R3416" t="str">
        <f>VLOOKUP($M3416,Map_GL!$B:$N,12,FALSE)</f>
        <v>000</v>
      </c>
      <c r="S3416" t="str">
        <f>VLOOKUP($M3416,Map_GL!$B:$N,13,FALSE)</f>
        <v>00</v>
      </c>
      <c r="T3416"/>
    </row>
    <row r="3417" spans="1:20" x14ac:dyDescent="0.25">
      <c r="A3417" t="s">
        <v>8</v>
      </c>
      <c r="B3417" t="s">
        <v>10</v>
      </c>
      <c r="C3417" t="s">
        <v>12</v>
      </c>
      <c r="D3417" t="s">
        <v>14</v>
      </c>
      <c r="E3417" t="s">
        <v>10121</v>
      </c>
      <c r="F3417" t="s">
        <v>6857</v>
      </c>
      <c r="G3417" t="s">
        <v>10171</v>
      </c>
      <c r="H3417" s="9">
        <v>43833</v>
      </c>
      <c r="I3417" s="10">
        <v>0.50555555555555554</v>
      </c>
      <c r="J3417" s="11">
        <v>274.04000000000002</v>
      </c>
      <c r="K3417" t="s">
        <v>10122</v>
      </c>
      <c r="L3417" t="str">
        <f t="shared" si="106"/>
        <v>98817001</v>
      </c>
      <c r="M3417" t="str">
        <f t="shared" si="107"/>
        <v>64501141</v>
      </c>
      <c r="N3417" t="str">
        <f>VLOOKUP($L3417,Map_Organization!$F:$I,2,FALSE)</f>
        <v>UL0</v>
      </c>
      <c r="O3417" t="str">
        <f>VLOOKUP($L3417,Map_Organization!$F:$I,3,FALSE)</f>
        <v>936</v>
      </c>
      <c r="P3417" t="str">
        <f>VLOOKUP($L3417,Map_Organization!$F:$I,4,FALSE)</f>
        <v>8414</v>
      </c>
      <c r="Q3417" t="str">
        <f>VLOOKUP($M3417,Map_GL!$B:$N,11,FALSE)</f>
        <v>75B</v>
      </c>
      <c r="R3417" t="str">
        <f>VLOOKUP($M3417,Map_GL!$B:$N,12,FALSE)</f>
        <v>000</v>
      </c>
      <c r="S3417" t="str">
        <f>VLOOKUP($M3417,Map_GL!$B:$N,13,FALSE)</f>
        <v>00</v>
      </c>
      <c r="T3417"/>
    </row>
    <row r="3418" spans="1:20" x14ac:dyDescent="0.25">
      <c r="A3418" t="s">
        <v>8</v>
      </c>
      <c r="B3418" t="s">
        <v>10</v>
      </c>
      <c r="C3418" t="s">
        <v>12</v>
      </c>
      <c r="D3418" t="s">
        <v>14</v>
      </c>
      <c r="E3418" t="s">
        <v>10121</v>
      </c>
      <c r="F3418" t="s">
        <v>6857</v>
      </c>
      <c r="G3418" t="s">
        <v>10172</v>
      </c>
      <c r="H3418" s="9">
        <v>43833</v>
      </c>
      <c r="I3418" s="10">
        <v>0.50555555555555554</v>
      </c>
      <c r="J3418" s="11">
        <v>29.24</v>
      </c>
      <c r="K3418" t="s">
        <v>10122</v>
      </c>
      <c r="L3418" t="str">
        <f t="shared" si="106"/>
        <v>98817001</v>
      </c>
      <c r="M3418" t="str">
        <f t="shared" si="107"/>
        <v>64501014</v>
      </c>
      <c r="N3418" t="str">
        <f>VLOOKUP($L3418,Map_Organization!$F:$I,2,FALSE)</f>
        <v>UL0</v>
      </c>
      <c r="O3418" t="str">
        <f>VLOOKUP($L3418,Map_Organization!$F:$I,3,FALSE)</f>
        <v>936</v>
      </c>
      <c r="P3418" t="str">
        <f>VLOOKUP($L3418,Map_Organization!$F:$I,4,FALSE)</f>
        <v>8414</v>
      </c>
      <c r="Q3418" t="str">
        <f>VLOOKUP($M3418,Map_GL!$B:$N,11,FALSE)</f>
        <v>75B</v>
      </c>
      <c r="R3418" t="str">
        <f>VLOOKUP($M3418,Map_GL!$B:$N,12,FALSE)</f>
        <v>000</v>
      </c>
      <c r="S3418" t="str">
        <f>VLOOKUP($M3418,Map_GL!$B:$N,13,FALSE)</f>
        <v>00</v>
      </c>
      <c r="T3418"/>
    </row>
    <row r="3419" spans="1:20" x14ac:dyDescent="0.25">
      <c r="A3419" t="s">
        <v>8</v>
      </c>
      <c r="B3419" t="s">
        <v>10</v>
      </c>
      <c r="C3419" t="s">
        <v>12</v>
      </c>
      <c r="D3419" t="s">
        <v>14</v>
      </c>
      <c r="E3419" t="s">
        <v>10121</v>
      </c>
      <c r="F3419" t="s">
        <v>6857</v>
      </c>
      <c r="G3419" t="s">
        <v>10173</v>
      </c>
      <c r="H3419" s="9">
        <v>43833</v>
      </c>
      <c r="I3419" s="10">
        <v>0.50555555555555554</v>
      </c>
      <c r="J3419" s="11">
        <v>23.4</v>
      </c>
      <c r="K3419" t="s">
        <v>10122</v>
      </c>
      <c r="L3419" t="str">
        <f t="shared" si="106"/>
        <v>98817001</v>
      </c>
      <c r="M3419" t="str">
        <f t="shared" si="107"/>
        <v>64501015</v>
      </c>
      <c r="N3419" t="str">
        <f>VLOOKUP($L3419,Map_Organization!$F:$I,2,FALSE)</f>
        <v>UL0</v>
      </c>
      <c r="O3419" t="str">
        <f>VLOOKUP($L3419,Map_Organization!$F:$I,3,FALSE)</f>
        <v>936</v>
      </c>
      <c r="P3419" t="str">
        <f>VLOOKUP($L3419,Map_Organization!$F:$I,4,FALSE)</f>
        <v>8414</v>
      </c>
      <c r="Q3419" t="str">
        <f>VLOOKUP($M3419,Map_GL!$B:$N,11,FALSE)</f>
        <v>75B</v>
      </c>
      <c r="R3419" t="str">
        <f>VLOOKUP($M3419,Map_GL!$B:$N,12,FALSE)</f>
        <v>000</v>
      </c>
      <c r="S3419" t="str">
        <f>VLOOKUP($M3419,Map_GL!$B:$N,13,FALSE)</f>
        <v>00</v>
      </c>
      <c r="T3419"/>
    </row>
    <row r="3420" spans="1:20" x14ac:dyDescent="0.25">
      <c r="A3420" t="s">
        <v>8</v>
      </c>
      <c r="B3420" t="s">
        <v>10</v>
      </c>
      <c r="C3420" t="s">
        <v>12</v>
      </c>
      <c r="D3420" t="s">
        <v>14</v>
      </c>
      <c r="E3420" t="s">
        <v>10121</v>
      </c>
      <c r="F3420" t="s">
        <v>6857</v>
      </c>
      <c r="G3420" t="s">
        <v>10174</v>
      </c>
      <c r="H3420" s="9">
        <v>43833</v>
      </c>
      <c r="I3420" s="10">
        <v>0.50555555555555554</v>
      </c>
      <c r="J3420" s="11">
        <v>-274.04000000000002</v>
      </c>
      <c r="K3420" t="s">
        <v>10122</v>
      </c>
      <c r="L3420" t="str">
        <f t="shared" si="106"/>
        <v>98817001</v>
      </c>
      <c r="M3420" t="str">
        <f t="shared" si="107"/>
        <v>64501140</v>
      </c>
      <c r="N3420" t="str">
        <f>VLOOKUP($L3420,Map_Organization!$F:$I,2,FALSE)</f>
        <v>UL0</v>
      </c>
      <c r="O3420" t="str">
        <f>VLOOKUP($L3420,Map_Organization!$F:$I,3,FALSE)</f>
        <v>936</v>
      </c>
      <c r="P3420" t="str">
        <f>VLOOKUP($L3420,Map_Organization!$F:$I,4,FALSE)</f>
        <v>8414</v>
      </c>
      <c r="Q3420" t="str">
        <f>VLOOKUP($M3420,Map_GL!$B:$N,11,FALSE)</f>
        <v>75B</v>
      </c>
      <c r="R3420" t="str">
        <f>VLOOKUP($M3420,Map_GL!$B:$N,12,FALSE)</f>
        <v>000</v>
      </c>
      <c r="S3420" t="str">
        <f>VLOOKUP($M3420,Map_GL!$B:$N,13,FALSE)</f>
        <v>00</v>
      </c>
      <c r="T3420"/>
    </row>
    <row r="3421" spans="1:20" x14ac:dyDescent="0.25">
      <c r="A3421" t="s">
        <v>8</v>
      </c>
      <c r="B3421" t="s">
        <v>10</v>
      </c>
      <c r="C3421" t="s">
        <v>12</v>
      </c>
      <c r="D3421" t="s">
        <v>14</v>
      </c>
      <c r="E3421" t="s">
        <v>10121</v>
      </c>
      <c r="F3421" t="s">
        <v>6857</v>
      </c>
      <c r="G3421" t="s">
        <v>10175</v>
      </c>
      <c r="H3421" s="9">
        <v>43833</v>
      </c>
      <c r="I3421" s="10">
        <v>0.50555555555555554</v>
      </c>
      <c r="J3421" s="11">
        <v>-499.52</v>
      </c>
      <c r="K3421" t="s">
        <v>10122</v>
      </c>
      <c r="L3421" t="str">
        <f t="shared" si="106"/>
        <v>98817001</v>
      </c>
      <c r="M3421" t="str">
        <f t="shared" si="107"/>
        <v>64501711</v>
      </c>
      <c r="N3421" t="str">
        <f>VLOOKUP($L3421,Map_Organization!$F:$I,2,FALSE)</f>
        <v>UL0</v>
      </c>
      <c r="O3421" t="str">
        <f>VLOOKUP($L3421,Map_Organization!$F:$I,3,FALSE)</f>
        <v>936</v>
      </c>
      <c r="P3421" t="str">
        <f>VLOOKUP($L3421,Map_Organization!$F:$I,4,FALSE)</f>
        <v>8414</v>
      </c>
      <c r="Q3421" t="str">
        <f>VLOOKUP($M3421,Map_GL!$B:$N,11,FALSE)</f>
        <v>75B</v>
      </c>
      <c r="R3421" t="str">
        <f>VLOOKUP($M3421,Map_GL!$B:$N,12,FALSE)</f>
        <v>000</v>
      </c>
      <c r="S3421" t="str">
        <f>VLOOKUP($M3421,Map_GL!$B:$N,13,FALSE)</f>
        <v>00</v>
      </c>
      <c r="T3421"/>
    </row>
    <row r="3422" spans="1:20" x14ac:dyDescent="0.25">
      <c r="A3422" t="s">
        <v>8</v>
      </c>
      <c r="B3422" t="s">
        <v>10</v>
      </c>
      <c r="C3422" t="s">
        <v>12</v>
      </c>
      <c r="D3422" t="s">
        <v>14</v>
      </c>
      <c r="E3422" t="s">
        <v>10121</v>
      </c>
      <c r="F3422" t="s">
        <v>6857</v>
      </c>
      <c r="G3422" t="s">
        <v>10176</v>
      </c>
      <c r="H3422" s="9">
        <v>43833</v>
      </c>
      <c r="I3422" s="10">
        <v>0.50555555555555554</v>
      </c>
      <c r="J3422" s="11">
        <v>499.52</v>
      </c>
      <c r="K3422" t="s">
        <v>10122</v>
      </c>
      <c r="L3422" t="str">
        <f t="shared" si="106"/>
        <v>98817001</v>
      </c>
      <c r="M3422" t="str">
        <f t="shared" si="107"/>
        <v>64501710</v>
      </c>
      <c r="N3422" t="str">
        <f>VLOOKUP($L3422,Map_Organization!$F:$I,2,FALSE)</f>
        <v>UL0</v>
      </c>
      <c r="O3422" t="str">
        <f>VLOOKUP($L3422,Map_Organization!$F:$I,3,FALSE)</f>
        <v>936</v>
      </c>
      <c r="P3422" t="str">
        <f>VLOOKUP($L3422,Map_Organization!$F:$I,4,FALSE)</f>
        <v>8414</v>
      </c>
      <c r="Q3422" t="str">
        <f>VLOOKUP($M3422,Map_GL!$B:$N,11,FALSE)</f>
        <v>75B</v>
      </c>
      <c r="R3422" t="str">
        <f>VLOOKUP($M3422,Map_GL!$B:$N,12,FALSE)</f>
        <v>000</v>
      </c>
      <c r="S3422" t="str">
        <f>VLOOKUP($M3422,Map_GL!$B:$N,13,FALSE)</f>
        <v>00</v>
      </c>
      <c r="T3422"/>
    </row>
    <row r="3423" spans="1:20" x14ac:dyDescent="0.25">
      <c r="A3423" t="s">
        <v>8</v>
      </c>
      <c r="B3423" t="s">
        <v>10</v>
      </c>
      <c r="C3423" t="s">
        <v>12</v>
      </c>
      <c r="D3423" t="s">
        <v>14</v>
      </c>
      <c r="E3423" t="s">
        <v>10121</v>
      </c>
      <c r="F3423" t="s">
        <v>6857</v>
      </c>
      <c r="G3423" t="s">
        <v>10179</v>
      </c>
      <c r="H3423" s="9">
        <v>43833</v>
      </c>
      <c r="I3423" s="10">
        <v>0.50555555555555554</v>
      </c>
      <c r="J3423" s="11">
        <v>35.81</v>
      </c>
      <c r="K3423" t="s">
        <v>10122</v>
      </c>
      <c r="L3423" t="str">
        <f t="shared" si="106"/>
        <v>98817001</v>
      </c>
      <c r="M3423" t="str">
        <f t="shared" si="107"/>
        <v>61621003</v>
      </c>
      <c r="N3423" t="str">
        <f>VLOOKUP($L3423,Map_Organization!$F:$I,2,FALSE)</f>
        <v>UL0</v>
      </c>
      <c r="O3423" t="str">
        <f>VLOOKUP($L3423,Map_Organization!$F:$I,3,FALSE)</f>
        <v>936</v>
      </c>
      <c r="P3423" t="str">
        <f>VLOOKUP($L3423,Map_Organization!$F:$I,4,FALSE)</f>
        <v>8414</v>
      </c>
      <c r="Q3423" t="str">
        <f>VLOOKUP($M3423,Map_GL!$B:$N,11,FALSE)</f>
        <v>794</v>
      </c>
      <c r="R3423" t="str">
        <f>VLOOKUP($M3423,Map_GL!$B:$N,12,FALSE)</f>
        <v>401</v>
      </c>
      <c r="S3423" t="str">
        <f>VLOOKUP($M3423,Map_GL!$B:$N,13,FALSE)</f>
        <v>00</v>
      </c>
      <c r="T3423"/>
    </row>
    <row r="3424" spans="1:20" x14ac:dyDescent="0.25">
      <c r="A3424" t="s">
        <v>8</v>
      </c>
      <c r="B3424" t="s">
        <v>10</v>
      </c>
      <c r="C3424" t="s">
        <v>12</v>
      </c>
      <c r="D3424" t="s">
        <v>14</v>
      </c>
      <c r="E3424" t="s">
        <v>10121</v>
      </c>
      <c r="F3424" t="s">
        <v>6857</v>
      </c>
      <c r="G3424" t="s">
        <v>10180</v>
      </c>
      <c r="H3424" s="9">
        <v>43833</v>
      </c>
      <c r="I3424" s="10">
        <v>0.50555555555555554</v>
      </c>
      <c r="J3424" s="11">
        <v>-35.81</v>
      </c>
      <c r="K3424" t="s">
        <v>10122</v>
      </c>
      <c r="L3424" t="str">
        <f t="shared" si="106"/>
        <v>98817001</v>
      </c>
      <c r="M3424" t="str">
        <f t="shared" si="107"/>
        <v>61621001</v>
      </c>
      <c r="N3424" t="str">
        <f>VLOOKUP($L3424,Map_Organization!$F:$I,2,FALSE)</f>
        <v>UL0</v>
      </c>
      <c r="O3424" t="str">
        <f>VLOOKUP($L3424,Map_Organization!$F:$I,3,FALSE)</f>
        <v>936</v>
      </c>
      <c r="P3424" t="str">
        <f>VLOOKUP($L3424,Map_Organization!$F:$I,4,FALSE)</f>
        <v>8414</v>
      </c>
      <c r="Q3424" t="str">
        <f>VLOOKUP($M3424,Map_GL!$B:$N,11,FALSE)</f>
        <v>794</v>
      </c>
      <c r="R3424" t="str">
        <f>VLOOKUP($M3424,Map_GL!$B:$N,12,FALSE)</f>
        <v>401</v>
      </c>
      <c r="S3424" t="str">
        <f>VLOOKUP($M3424,Map_GL!$B:$N,13,FALSE)</f>
        <v>00</v>
      </c>
      <c r="T3424"/>
    </row>
    <row r="3425" spans="1:20" x14ac:dyDescent="0.25">
      <c r="A3425" t="s">
        <v>8</v>
      </c>
      <c r="B3425" t="s">
        <v>10</v>
      </c>
      <c r="C3425" t="s">
        <v>12</v>
      </c>
      <c r="D3425" t="s">
        <v>14</v>
      </c>
      <c r="E3425" t="s">
        <v>10121</v>
      </c>
      <c r="F3425" t="s">
        <v>6857</v>
      </c>
      <c r="G3425" t="s">
        <v>10181</v>
      </c>
      <c r="H3425" s="9">
        <v>43833</v>
      </c>
      <c r="I3425" s="10">
        <v>0.50555555555555554</v>
      </c>
      <c r="J3425" s="11">
        <v>35.81</v>
      </c>
      <c r="K3425" t="s">
        <v>10122</v>
      </c>
      <c r="L3425" t="str">
        <f t="shared" si="106"/>
        <v>98817001</v>
      </c>
      <c r="M3425" t="str">
        <f t="shared" si="107"/>
        <v>75431001</v>
      </c>
      <c r="N3425" t="str">
        <f>VLOOKUP($L3425,Map_Organization!$F:$I,2,FALSE)</f>
        <v>UL0</v>
      </c>
      <c r="O3425" t="str">
        <f>VLOOKUP($L3425,Map_Organization!$F:$I,3,FALSE)</f>
        <v>936</v>
      </c>
      <c r="P3425" t="str">
        <f>VLOOKUP($L3425,Map_Organization!$F:$I,4,FALSE)</f>
        <v>8414</v>
      </c>
      <c r="Q3425" t="str">
        <f>VLOOKUP($M3425,Map_GL!$B:$N,11,FALSE)</f>
        <v>75B</v>
      </c>
      <c r="R3425" t="str">
        <f>VLOOKUP($M3425,Map_GL!$B:$N,12,FALSE)</f>
        <v>000</v>
      </c>
      <c r="S3425" t="str">
        <f>VLOOKUP($M3425,Map_GL!$B:$N,13,FALSE)</f>
        <v>00</v>
      </c>
      <c r="T3425"/>
    </row>
    <row r="3426" spans="1:20" x14ac:dyDescent="0.25">
      <c r="A3426" t="s">
        <v>8</v>
      </c>
      <c r="B3426" t="s">
        <v>10</v>
      </c>
      <c r="C3426" t="s">
        <v>12</v>
      </c>
      <c r="D3426" t="s">
        <v>14</v>
      </c>
      <c r="E3426" t="s">
        <v>10121</v>
      </c>
      <c r="F3426" t="s">
        <v>6857</v>
      </c>
      <c r="G3426" t="s">
        <v>10182</v>
      </c>
      <c r="H3426" s="9">
        <v>43833</v>
      </c>
      <c r="I3426" s="10">
        <v>0.50555555555555554</v>
      </c>
      <c r="J3426" s="11">
        <v>107.75</v>
      </c>
      <c r="K3426" t="s">
        <v>10122</v>
      </c>
      <c r="L3426" t="str">
        <f t="shared" si="106"/>
        <v>98817001</v>
      </c>
      <c r="M3426" t="str">
        <f t="shared" si="107"/>
        <v>75431002</v>
      </c>
      <c r="N3426" t="str">
        <f>VLOOKUP($L3426,Map_Organization!$F:$I,2,FALSE)</f>
        <v>UL0</v>
      </c>
      <c r="O3426" t="str">
        <f>VLOOKUP($L3426,Map_Organization!$F:$I,3,FALSE)</f>
        <v>936</v>
      </c>
      <c r="P3426" t="str">
        <f>VLOOKUP($L3426,Map_Organization!$F:$I,4,FALSE)</f>
        <v>8414</v>
      </c>
      <c r="Q3426" t="str">
        <f>VLOOKUP($M3426,Map_GL!$B:$N,11,FALSE)</f>
        <v>75B</v>
      </c>
      <c r="R3426" t="str">
        <f>VLOOKUP($M3426,Map_GL!$B:$N,12,FALSE)</f>
        <v>000</v>
      </c>
      <c r="S3426" t="str">
        <f>VLOOKUP($M3426,Map_GL!$B:$N,13,FALSE)</f>
        <v>00</v>
      </c>
      <c r="T3426"/>
    </row>
    <row r="3427" spans="1:20" x14ac:dyDescent="0.25">
      <c r="A3427" t="s">
        <v>8</v>
      </c>
      <c r="B3427" t="s">
        <v>10</v>
      </c>
      <c r="C3427" t="s">
        <v>12</v>
      </c>
      <c r="D3427" t="s">
        <v>14</v>
      </c>
      <c r="E3427" t="s">
        <v>10121</v>
      </c>
      <c r="F3427" t="s">
        <v>6857</v>
      </c>
      <c r="G3427" t="s">
        <v>10259</v>
      </c>
      <c r="H3427" s="9">
        <v>43833</v>
      </c>
      <c r="I3427" s="10">
        <v>0.50555555555555554</v>
      </c>
      <c r="J3427" s="11">
        <v>243.39999999999998</v>
      </c>
      <c r="K3427" t="s">
        <v>10122</v>
      </c>
      <c r="L3427" t="str">
        <f t="shared" si="106"/>
        <v>98817001</v>
      </c>
      <c r="M3427" t="str">
        <f t="shared" si="107"/>
        <v>60240021</v>
      </c>
      <c r="N3427" t="str">
        <f>VLOOKUP($L3427,Map_Organization!$F:$I,2,FALSE)</f>
        <v>UL0</v>
      </c>
      <c r="O3427" t="str">
        <f>VLOOKUP($L3427,Map_Organization!$F:$I,3,FALSE)</f>
        <v>936</v>
      </c>
      <c r="P3427" t="str">
        <f>VLOOKUP($L3427,Map_Organization!$F:$I,4,FALSE)</f>
        <v>8414</v>
      </c>
      <c r="Q3427" t="str">
        <f>VLOOKUP($M3427,Map_GL!$B:$N,11,FALSE)</f>
        <v>779</v>
      </c>
      <c r="R3427" t="str">
        <f>VLOOKUP($M3427,Map_GL!$B:$N,12,FALSE)</f>
        <v>000</v>
      </c>
      <c r="S3427" t="str">
        <f>VLOOKUP($M3427,Map_GL!$B:$N,13,FALSE)</f>
        <v>00</v>
      </c>
      <c r="T3427"/>
    </row>
    <row r="3428" spans="1:20" x14ac:dyDescent="0.25">
      <c r="A3428" t="s">
        <v>8</v>
      </c>
      <c r="B3428" t="s">
        <v>10</v>
      </c>
      <c r="C3428" t="s">
        <v>12</v>
      </c>
      <c r="D3428" t="s">
        <v>14</v>
      </c>
      <c r="E3428" t="s">
        <v>10121</v>
      </c>
      <c r="F3428" t="s">
        <v>6857</v>
      </c>
      <c r="G3428" t="s">
        <v>10209</v>
      </c>
      <c r="H3428" s="9">
        <v>43833</v>
      </c>
      <c r="I3428" s="10">
        <v>0.50555555555555554</v>
      </c>
      <c r="J3428" s="11">
        <v>23.85</v>
      </c>
      <c r="K3428" t="s">
        <v>10122</v>
      </c>
      <c r="L3428" t="str">
        <f t="shared" si="106"/>
        <v>98817001</v>
      </c>
      <c r="M3428" t="str">
        <f t="shared" si="107"/>
        <v>60640001</v>
      </c>
      <c r="N3428" t="str">
        <f>VLOOKUP($L3428,Map_Organization!$F:$I,2,FALSE)</f>
        <v>UL0</v>
      </c>
      <c r="O3428" t="str">
        <f>VLOOKUP($L3428,Map_Organization!$F:$I,3,FALSE)</f>
        <v>936</v>
      </c>
      <c r="P3428" t="str">
        <f>VLOOKUP($L3428,Map_Organization!$F:$I,4,FALSE)</f>
        <v>8414</v>
      </c>
      <c r="Q3428" t="str">
        <f>VLOOKUP($M3428,Map_GL!$B:$N,11,FALSE)</f>
        <v>833</v>
      </c>
      <c r="R3428" t="str">
        <f>VLOOKUP($M3428,Map_GL!$B:$N,12,FALSE)</f>
        <v>401</v>
      </c>
      <c r="S3428" t="str">
        <f>VLOOKUP($M3428,Map_GL!$B:$N,13,FALSE)</f>
        <v>00</v>
      </c>
      <c r="T3428"/>
    </row>
    <row r="3429" spans="1:20" x14ac:dyDescent="0.25">
      <c r="A3429" t="s">
        <v>8</v>
      </c>
      <c r="B3429" t="s">
        <v>10</v>
      </c>
      <c r="C3429" t="s">
        <v>12</v>
      </c>
      <c r="D3429" t="s">
        <v>14</v>
      </c>
      <c r="E3429" t="s">
        <v>10121</v>
      </c>
      <c r="F3429" t="s">
        <v>6857</v>
      </c>
      <c r="G3429" t="s">
        <v>10191</v>
      </c>
      <c r="H3429" s="9">
        <v>43833</v>
      </c>
      <c r="I3429" s="10">
        <v>0.50555555555555554</v>
      </c>
      <c r="J3429" s="11">
        <v>47.94</v>
      </c>
      <c r="K3429" t="s">
        <v>10122</v>
      </c>
      <c r="L3429" t="str">
        <f t="shared" si="106"/>
        <v>98817001</v>
      </c>
      <c r="M3429" t="str">
        <f t="shared" si="107"/>
        <v>62610001</v>
      </c>
      <c r="N3429" t="str">
        <f>VLOOKUP($L3429,Map_Organization!$F:$I,2,FALSE)</f>
        <v>UL0</v>
      </c>
      <c r="O3429" t="str">
        <f>VLOOKUP($L3429,Map_Organization!$F:$I,3,FALSE)</f>
        <v>936</v>
      </c>
      <c r="P3429" t="str">
        <f>VLOOKUP($L3429,Map_Organization!$F:$I,4,FALSE)</f>
        <v>8414</v>
      </c>
      <c r="Q3429" t="str">
        <f>VLOOKUP($M3429,Map_GL!$B:$N,11,FALSE)</f>
        <v>779</v>
      </c>
      <c r="R3429" t="str">
        <f>VLOOKUP($M3429,Map_GL!$B:$N,12,FALSE)</f>
        <v>000</v>
      </c>
      <c r="S3429" t="str">
        <f>VLOOKUP($M3429,Map_GL!$B:$N,13,FALSE)</f>
        <v>00</v>
      </c>
      <c r="T3429"/>
    </row>
    <row r="3430" spans="1:20" x14ac:dyDescent="0.25">
      <c r="A3430" t="s">
        <v>8</v>
      </c>
      <c r="B3430" t="s">
        <v>10</v>
      </c>
      <c r="C3430" t="s">
        <v>12</v>
      </c>
      <c r="D3430" t="s">
        <v>14</v>
      </c>
      <c r="E3430" t="s">
        <v>10121</v>
      </c>
      <c r="F3430" t="s">
        <v>6857</v>
      </c>
      <c r="G3430" t="s">
        <v>10146</v>
      </c>
      <c r="H3430" s="9">
        <v>43833</v>
      </c>
      <c r="I3430" s="10">
        <v>0.50555555555555554</v>
      </c>
      <c r="J3430" s="11">
        <v>93.08</v>
      </c>
      <c r="K3430" t="s">
        <v>10122</v>
      </c>
      <c r="L3430" t="str">
        <f t="shared" si="106"/>
        <v>98817001</v>
      </c>
      <c r="M3430" t="str">
        <f t="shared" si="107"/>
        <v>61620010</v>
      </c>
      <c r="N3430" t="str">
        <f>VLOOKUP($L3430,Map_Organization!$F:$I,2,FALSE)</f>
        <v>UL0</v>
      </c>
      <c r="O3430" t="str">
        <f>VLOOKUP($L3430,Map_Organization!$F:$I,3,FALSE)</f>
        <v>936</v>
      </c>
      <c r="P3430" t="str">
        <f>VLOOKUP($L3430,Map_Organization!$F:$I,4,FALSE)</f>
        <v>8414</v>
      </c>
      <c r="Q3430" t="str">
        <f>VLOOKUP($M3430,Map_GL!$B:$N,11,FALSE)</f>
        <v>794</v>
      </c>
      <c r="R3430" t="str">
        <f>VLOOKUP($M3430,Map_GL!$B:$N,12,FALSE)</f>
        <v>401</v>
      </c>
      <c r="S3430" t="str">
        <f>VLOOKUP($M3430,Map_GL!$B:$N,13,FALSE)</f>
        <v>00</v>
      </c>
      <c r="T3430"/>
    </row>
    <row r="3431" spans="1:20" x14ac:dyDescent="0.25">
      <c r="A3431" t="s">
        <v>8</v>
      </c>
      <c r="B3431" t="s">
        <v>10</v>
      </c>
      <c r="C3431" t="s">
        <v>12</v>
      </c>
      <c r="D3431" t="s">
        <v>14</v>
      </c>
      <c r="E3431" t="s">
        <v>10121</v>
      </c>
      <c r="F3431" t="s">
        <v>6857</v>
      </c>
      <c r="G3431" t="s">
        <v>10192</v>
      </c>
      <c r="H3431" s="9">
        <v>43833</v>
      </c>
      <c r="I3431" s="10">
        <v>0.50555555555555554</v>
      </c>
      <c r="J3431" s="11">
        <v>1.3</v>
      </c>
      <c r="K3431" t="s">
        <v>10122</v>
      </c>
      <c r="L3431" t="str">
        <f t="shared" si="106"/>
        <v>98817001</v>
      </c>
      <c r="M3431" t="str">
        <f t="shared" si="107"/>
        <v>61620113</v>
      </c>
      <c r="N3431" t="str">
        <f>VLOOKUP($L3431,Map_Organization!$F:$I,2,FALSE)</f>
        <v>UL0</v>
      </c>
      <c r="O3431" t="str">
        <f>VLOOKUP($L3431,Map_Organization!$F:$I,3,FALSE)</f>
        <v>936</v>
      </c>
      <c r="P3431" t="str">
        <f>VLOOKUP($L3431,Map_Organization!$F:$I,4,FALSE)</f>
        <v>8414</v>
      </c>
      <c r="Q3431" t="str">
        <f>VLOOKUP($M3431,Map_GL!$B:$N,11,FALSE)</f>
        <v>794</v>
      </c>
      <c r="R3431" t="str">
        <f>VLOOKUP($M3431,Map_GL!$B:$N,12,FALSE)</f>
        <v>401</v>
      </c>
      <c r="S3431" t="str">
        <f>VLOOKUP($M3431,Map_GL!$B:$N,13,FALSE)</f>
        <v>00</v>
      </c>
      <c r="T3431"/>
    </row>
    <row r="3432" spans="1:20" x14ac:dyDescent="0.25">
      <c r="A3432" t="s">
        <v>8</v>
      </c>
      <c r="B3432" t="s">
        <v>10</v>
      </c>
      <c r="C3432" t="s">
        <v>12</v>
      </c>
      <c r="D3432" t="s">
        <v>14</v>
      </c>
      <c r="E3432" t="s">
        <v>10121</v>
      </c>
      <c r="F3432" t="s">
        <v>6857</v>
      </c>
      <c r="G3432" t="s">
        <v>10193</v>
      </c>
      <c r="H3432" s="9">
        <v>43833</v>
      </c>
      <c r="I3432" s="10">
        <v>0.50555555555555554</v>
      </c>
      <c r="J3432" s="11">
        <v>7.9</v>
      </c>
      <c r="K3432" t="s">
        <v>10122</v>
      </c>
      <c r="L3432" t="str">
        <f t="shared" si="106"/>
        <v>98817001</v>
      </c>
      <c r="M3432" t="str">
        <f t="shared" si="107"/>
        <v>62282002</v>
      </c>
      <c r="N3432" t="str">
        <f>VLOOKUP($L3432,Map_Organization!$F:$I,2,FALSE)</f>
        <v>UL0</v>
      </c>
      <c r="O3432" t="str">
        <f>VLOOKUP($L3432,Map_Organization!$F:$I,3,FALSE)</f>
        <v>936</v>
      </c>
      <c r="P3432" t="str">
        <f>VLOOKUP($L3432,Map_Organization!$F:$I,4,FALSE)</f>
        <v>8414</v>
      </c>
      <c r="Q3432" t="str">
        <f>VLOOKUP($M3432,Map_GL!$B:$N,11,FALSE)</f>
        <v>75B</v>
      </c>
      <c r="R3432" t="str">
        <f>VLOOKUP($M3432,Map_GL!$B:$N,12,FALSE)</f>
        <v>000</v>
      </c>
      <c r="S3432" t="str">
        <f>VLOOKUP($M3432,Map_GL!$B:$N,13,FALSE)</f>
        <v>00</v>
      </c>
      <c r="T3432"/>
    </row>
    <row r="3433" spans="1:20" x14ac:dyDescent="0.25">
      <c r="A3433" t="s">
        <v>8</v>
      </c>
      <c r="B3433" t="s">
        <v>10</v>
      </c>
      <c r="C3433" t="s">
        <v>12</v>
      </c>
      <c r="D3433" t="s">
        <v>14</v>
      </c>
      <c r="E3433" t="s">
        <v>10121</v>
      </c>
      <c r="F3433" t="s">
        <v>6857</v>
      </c>
      <c r="G3433" t="s">
        <v>10210</v>
      </c>
      <c r="H3433" s="9">
        <v>43833</v>
      </c>
      <c r="I3433" s="10">
        <v>0.50555555555555554</v>
      </c>
      <c r="J3433" s="11">
        <v>678.99</v>
      </c>
      <c r="K3433" t="s">
        <v>10122</v>
      </c>
      <c r="L3433" t="str">
        <f t="shared" si="106"/>
        <v>98817001</v>
      </c>
      <c r="M3433" t="str">
        <f t="shared" si="107"/>
        <v>62624001</v>
      </c>
      <c r="N3433" t="str">
        <f>VLOOKUP($L3433,Map_Organization!$F:$I,2,FALSE)</f>
        <v>UL0</v>
      </c>
      <c r="O3433" t="str">
        <f>VLOOKUP($L3433,Map_Organization!$F:$I,3,FALSE)</f>
        <v>936</v>
      </c>
      <c r="P3433" t="str">
        <f>VLOOKUP($L3433,Map_Organization!$F:$I,4,FALSE)</f>
        <v>8414</v>
      </c>
      <c r="Q3433" t="str">
        <f>VLOOKUP($M3433,Map_GL!$B:$N,11,FALSE)</f>
        <v>833</v>
      </c>
      <c r="R3433" t="str">
        <f>VLOOKUP($M3433,Map_GL!$B:$N,12,FALSE)</f>
        <v>401</v>
      </c>
      <c r="S3433" t="str">
        <f>VLOOKUP($M3433,Map_GL!$B:$N,13,FALSE)</f>
        <v>00</v>
      </c>
      <c r="T3433"/>
    </row>
    <row r="3434" spans="1:20" x14ac:dyDescent="0.25">
      <c r="A3434" t="s">
        <v>8</v>
      </c>
      <c r="B3434" t="s">
        <v>10</v>
      </c>
      <c r="C3434" t="s">
        <v>12</v>
      </c>
      <c r="D3434" t="s">
        <v>14</v>
      </c>
      <c r="E3434" t="s">
        <v>10121</v>
      </c>
      <c r="F3434" t="s">
        <v>6857</v>
      </c>
      <c r="G3434" t="s">
        <v>10194</v>
      </c>
      <c r="H3434" s="9">
        <v>43833</v>
      </c>
      <c r="I3434" s="10">
        <v>0.50555555555555554</v>
      </c>
      <c r="J3434" s="11">
        <v>11</v>
      </c>
      <c r="K3434" t="s">
        <v>10122</v>
      </c>
      <c r="L3434" t="str">
        <f t="shared" si="106"/>
        <v>98817001</v>
      </c>
      <c r="M3434" t="str">
        <f t="shared" si="107"/>
        <v>62624110</v>
      </c>
      <c r="N3434" t="str">
        <f>VLOOKUP($L3434,Map_Organization!$F:$I,2,FALSE)</f>
        <v>UL0</v>
      </c>
      <c r="O3434" t="str">
        <f>VLOOKUP($L3434,Map_Organization!$F:$I,3,FALSE)</f>
        <v>936</v>
      </c>
      <c r="P3434" t="str">
        <f>VLOOKUP($L3434,Map_Organization!$F:$I,4,FALSE)</f>
        <v>8414</v>
      </c>
      <c r="Q3434" t="str">
        <f>VLOOKUP($M3434,Map_GL!$B:$N,11,FALSE)</f>
        <v>833</v>
      </c>
      <c r="R3434" t="str">
        <f>VLOOKUP($M3434,Map_GL!$B:$N,12,FALSE)</f>
        <v>401</v>
      </c>
      <c r="S3434" t="str">
        <f>VLOOKUP($M3434,Map_GL!$B:$N,13,FALSE)</f>
        <v>00</v>
      </c>
      <c r="T3434"/>
    </row>
    <row r="3435" spans="1:20" x14ac:dyDescent="0.25">
      <c r="A3435" t="s">
        <v>8</v>
      </c>
      <c r="B3435" t="s">
        <v>10</v>
      </c>
      <c r="C3435" t="s">
        <v>12</v>
      </c>
      <c r="D3435" t="s">
        <v>14</v>
      </c>
      <c r="E3435" t="s">
        <v>10121</v>
      </c>
      <c r="F3435" t="s">
        <v>6857</v>
      </c>
      <c r="G3435" t="s">
        <v>10195</v>
      </c>
      <c r="H3435" s="9">
        <v>43833</v>
      </c>
      <c r="I3435" s="10">
        <v>0.50555555555555554</v>
      </c>
      <c r="J3435" s="11">
        <v>3.51</v>
      </c>
      <c r="K3435" t="s">
        <v>10122</v>
      </c>
      <c r="L3435" t="str">
        <f t="shared" si="106"/>
        <v>98817001</v>
      </c>
      <c r="M3435" t="str">
        <f t="shared" si="107"/>
        <v>62624210</v>
      </c>
      <c r="N3435" t="str">
        <f>VLOOKUP($L3435,Map_Organization!$F:$I,2,FALSE)</f>
        <v>UL0</v>
      </c>
      <c r="O3435" t="str">
        <f>VLOOKUP($L3435,Map_Organization!$F:$I,3,FALSE)</f>
        <v>936</v>
      </c>
      <c r="P3435" t="str">
        <f>VLOOKUP($L3435,Map_Organization!$F:$I,4,FALSE)</f>
        <v>8414</v>
      </c>
      <c r="Q3435" t="str">
        <f>VLOOKUP($M3435,Map_GL!$B:$N,11,FALSE)</f>
        <v>833</v>
      </c>
      <c r="R3435" t="str">
        <f>VLOOKUP($M3435,Map_GL!$B:$N,12,FALSE)</f>
        <v>401</v>
      </c>
      <c r="S3435" t="str">
        <f>VLOOKUP($M3435,Map_GL!$B:$N,13,FALSE)</f>
        <v>00</v>
      </c>
      <c r="T3435"/>
    </row>
    <row r="3436" spans="1:20" x14ac:dyDescent="0.25">
      <c r="A3436" t="s">
        <v>8</v>
      </c>
      <c r="B3436" t="s">
        <v>10</v>
      </c>
      <c r="C3436" t="s">
        <v>12</v>
      </c>
      <c r="D3436" t="s">
        <v>14</v>
      </c>
      <c r="E3436" t="s">
        <v>10121</v>
      </c>
      <c r="F3436" t="s">
        <v>6857</v>
      </c>
      <c r="G3436" t="s">
        <v>10260</v>
      </c>
      <c r="H3436" s="9">
        <v>43833</v>
      </c>
      <c r="I3436" s="10">
        <v>0.50555555555555554</v>
      </c>
      <c r="J3436" s="11">
        <v>24.6</v>
      </c>
      <c r="K3436" t="s">
        <v>10122</v>
      </c>
      <c r="L3436" t="str">
        <f t="shared" si="106"/>
        <v>98817001</v>
      </c>
      <c r="M3436" t="str">
        <f t="shared" si="107"/>
        <v>62869022</v>
      </c>
      <c r="N3436" t="str">
        <f>VLOOKUP($L3436,Map_Organization!$F:$I,2,FALSE)</f>
        <v>UL0</v>
      </c>
      <c r="O3436" t="str">
        <f>VLOOKUP($L3436,Map_Organization!$F:$I,3,FALSE)</f>
        <v>936</v>
      </c>
      <c r="P3436" t="str">
        <f>VLOOKUP($L3436,Map_Organization!$F:$I,4,FALSE)</f>
        <v>8414</v>
      </c>
      <c r="Q3436" t="str">
        <f>VLOOKUP($M3436,Map_GL!$B:$N,11,FALSE)</f>
        <v>833</v>
      </c>
      <c r="R3436" t="str">
        <f>VLOOKUP($M3436,Map_GL!$B:$N,12,FALSE)</f>
        <v>401</v>
      </c>
      <c r="S3436" t="str">
        <f>VLOOKUP($M3436,Map_GL!$B:$N,13,FALSE)</f>
        <v>00</v>
      </c>
      <c r="T3436"/>
    </row>
    <row r="3437" spans="1:20" x14ac:dyDescent="0.25">
      <c r="A3437" t="s">
        <v>8</v>
      </c>
      <c r="B3437" t="s">
        <v>10</v>
      </c>
      <c r="C3437" t="s">
        <v>12</v>
      </c>
      <c r="D3437" t="s">
        <v>14</v>
      </c>
      <c r="E3437" t="s">
        <v>10121</v>
      </c>
      <c r="F3437" t="s">
        <v>6857</v>
      </c>
      <c r="G3437" t="s">
        <v>10150</v>
      </c>
      <c r="H3437" s="9">
        <v>43833</v>
      </c>
      <c r="I3437" s="10">
        <v>0.50555555555555554</v>
      </c>
      <c r="J3437" s="11">
        <v>15.559999999999999</v>
      </c>
      <c r="K3437" t="s">
        <v>10122</v>
      </c>
      <c r="L3437" t="str">
        <f t="shared" si="106"/>
        <v>98817001</v>
      </c>
      <c r="M3437" t="str">
        <f t="shared" si="107"/>
        <v>68123020</v>
      </c>
      <c r="N3437" t="str">
        <f>VLOOKUP($L3437,Map_Organization!$F:$I,2,FALSE)</f>
        <v>UL0</v>
      </c>
      <c r="O3437" t="str">
        <f>VLOOKUP($L3437,Map_Organization!$F:$I,3,FALSE)</f>
        <v>936</v>
      </c>
      <c r="P3437" t="str">
        <f>VLOOKUP($L3437,Map_Organization!$F:$I,4,FALSE)</f>
        <v>8414</v>
      </c>
      <c r="Q3437" t="str">
        <f>VLOOKUP($M3437,Map_GL!$B:$N,11,FALSE)</f>
        <v>833</v>
      </c>
      <c r="R3437" t="str">
        <f>VLOOKUP($M3437,Map_GL!$B:$N,12,FALSE)</f>
        <v>401</v>
      </c>
      <c r="S3437" t="str">
        <f>VLOOKUP($M3437,Map_GL!$B:$N,13,FALSE)</f>
        <v>00</v>
      </c>
      <c r="T3437"/>
    </row>
    <row r="3438" spans="1:20" x14ac:dyDescent="0.25">
      <c r="A3438" t="s">
        <v>8</v>
      </c>
      <c r="B3438" t="s">
        <v>10</v>
      </c>
      <c r="C3438" t="s">
        <v>12</v>
      </c>
      <c r="D3438" t="s">
        <v>14</v>
      </c>
      <c r="E3438" t="s">
        <v>10121</v>
      </c>
      <c r="F3438" t="s">
        <v>6857</v>
      </c>
      <c r="G3438" t="s">
        <v>10211</v>
      </c>
      <c r="H3438" s="9">
        <v>43833</v>
      </c>
      <c r="I3438" s="10">
        <v>0.50555555555555554</v>
      </c>
      <c r="J3438" s="11">
        <v>18.71</v>
      </c>
      <c r="K3438" t="s">
        <v>10122</v>
      </c>
      <c r="L3438" t="str">
        <f t="shared" si="106"/>
        <v>98817001</v>
      </c>
      <c r="M3438" t="str">
        <f t="shared" si="107"/>
        <v>63101000</v>
      </c>
      <c r="N3438" t="str">
        <f>VLOOKUP($L3438,Map_Organization!$F:$I,2,FALSE)</f>
        <v>UL0</v>
      </c>
      <c r="O3438" t="str">
        <f>VLOOKUP($L3438,Map_Organization!$F:$I,3,FALSE)</f>
        <v>936</v>
      </c>
      <c r="P3438" t="str">
        <f>VLOOKUP($L3438,Map_Organization!$F:$I,4,FALSE)</f>
        <v>8414</v>
      </c>
      <c r="Q3438" t="str">
        <f>VLOOKUP($M3438,Map_GL!$B:$N,11,FALSE)</f>
        <v>823</v>
      </c>
      <c r="R3438" t="str">
        <f>VLOOKUP($M3438,Map_GL!$B:$N,12,FALSE)</f>
        <v>404</v>
      </c>
      <c r="S3438" t="str">
        <f>VLOOKUP($M3438,Map_GL!$B:$N,13,FALSE)</f>
        <v>00</v>
      </c>
      <c r="T3438"/>
    </row>
    <row r="3439" spans="1:20" x14ac:dyDescent="0.25">
      <c r="A3439" t="s">
        <v>8</v>
      </c>
      <c r="B3439" t="s">
        <v>10</v>
      </c>
      <c r="C3439" t="s">
        <v>12</v>
      </c>
      <c r="D3439" t="s">
        <v>14</v>
      </c>
      <c r="E3439" t="s">
        <v>10121</v>
      </c>
      <c r="F3439" t="s">
        <v>6857</v>
      </c>
      <c r="G3439" t="s">
        <v>10148</v>
      </c>
      <c r="H3439" s="9">
        <v>43833</v>
      </c>
      <c r="I3439" s="10">
        <v>0.50555555555555554</v>
      </c>
      <c r="J3439" s="11">
        <v>-93.08</v>
      </c>
      <c r="K3439" t="s">
        <v>10122</v>
      </c>
      <c r="L3439" t="str">
        <f t="shared" si="106"/>
        <v>98817001</v>
      </c>
      <c r="M3439" t="str">
        <f t="shared" si="107"/>
        <v>61620010</v>
      </c>
      <c r="N3439" t="str">
        <f>VLOOKUP($L3439,Map_Organization!$F:$I,2,FALSE)</f>
        <v>UL0</v>
      </c>
      <c r="O3439" t="str">
        <f>VLOOKUP($L3439,Map_Organization!$F:$I,3,FALSE)</f>
        <v>936</v>
      </c>
      <c r="P3439" t="str">
        <f>VLOOKUP($L3439,Map_Organization!$F:$I,4,FALSE)</f>
        <v>8414</v>
      </c>
      <c r="Q3439" t="str">
        <f>VLOOKUP($M3439,Map_GL!$B:$N,11,FALSE)</f>
        <v>794</v>
      </c>
      <c r="R3439" t="str">
        <f>VLOOKUP($M3439,Map_GL!$B:$N,12,FALSE)</f>
        <v>401</v>
      </c>
      <c r="S3439" t="str">
        <f>VLOOKUP($M3439,Map_GL!$B:$N,13,FALSE)</f>
        <v>00</v>
      </c>
      <c r="T3439"/>
    </row>
    <row r="3440" spans="1:20" x14ac:dyDescent="0.25">
      <c r="A3440" t="s">
        <v>8</v>
      </c>
      <c r="B3440" t="s">
        <v>10</v>
      </c>
      <c r="C3440" t="s">
        <v>12</v>
      </c>
      <c r="D3440" t="s">
        <v>14</v>
      </c>
      <c r="E3440" t="s">
        <v>10121</v>
      </c>
      <c r="F3440" t="s">
        <v>6857</v>
      </c>
      <c r="G3440" t="s">
        <v>10151</v>
      </c>
      <c r="H3440" s="9">
        <v>43833</v>
      </c>
      <c r="I3440" s="10">
        <v>0.50555555555555554</v>
      </c>
      <c r="J3440" s="11">
        <v>14.93</v>
      </c>
      <c r="K3440" t="s">
        <v>10122</v>
      </c>
      <c r="L3440" t="str">
        <f t="shared" si="106"/>
        <v>98817001</v>
      </c>
      <c r="M3440" t="str">
        <f t="shared" si="107"/>
        <v>75431003</v>
      </c>
      <c r="N3440" t="str">
        <f>VLOOKUP($L3440,Map_Organization!$F:$I,2,FALSE)</f>
        <v>UL0</v>
      </c>
      <c r="O3440" t="str">
        <f>VLOOKUP($L3440,Map_Organization!$F:$I,3,FALSE)</f>
        <v>936</v>
      </c>
      <c r="P3440" t="str">
        <f>VLOOKUP($L3440,Map_Organization!$F:$I,4,FALSE)</f>
        <v>8414</v>
      </c>
      <c r="Q3440" t="str">
        <f>VLOOKUP($M3440,Map_GL!$B:$N,11,FALSE)</f>
        <v>790</v>
      </c>
      <c r="R3440" t="str">
        <f>VLOOKUP($M3440,Map_GL!$B:$N,12,FALSE)</f>
        <v>000</v>
      </c>
      <c r="S3440" t="str">
        <f>VLOOKUP($M3440,Map_GL!$B:$N,13,FALSE)</f>
        <v>00</v>
      </c>
      <c r="T3440"/>
    </row>
    <row r="3441" spans="1:20" x14ac:dyDescent="0.25">
      <c r="A3441" t="s">
        <v>8</v>
      </c>
      <c r="B3441" t="s">
        <v>10</v>
      </c>
      <c r="C3441" t="s">
        <v>12</v>
      </c>
      <c r="D3441" t="s">
        <v>14</v>
      </c>
      <c r="E3441" t="s">
        <v>10121</v>
      </c>
      <c r="F3441" t="s">
        <v>6857</v>
      </c>
      <c r="G3441" t="s">
        <v>10197</v>
      </c>
      <c r="H3441" s="9">
        <v>43833</v>
      </c>
      <c r="I3441" s="10">
        <v>0.50555555555555554</v>
      </c>
      <c r="J3441" s="11">
        <v>-1.3</v>
      </c>
      <c r="K3441" t="s">
        <v>10122</v>
      </c>
      <c r="L3441" t="str">
        <f t="shared" si="106"/>
        <v>98817001</v>
      </c>
      <c r="M3441" t="str">
        <f t="shared" si="107"/>
        <v>61620113</v>
      </c>
      <c r="N3441" t="str">
        <f>VLOOKUP($L3441,Map_Organization!$F:$I,2,FALSE)</f>
        <v>UL0</v>
      </c>
      <c r="O3441" t="str">
        <f>VLOOKUP($L3441,Map_Organization!$F:$I,3,FALSE)</f>
        <v>936</v>
      </c>
      <c r="P3441" t="str">
        <f>VLOOKUP($L3441,Map_Organization!$F:$I,4,FALSE)</f>
        <v>8414</v>
      </c>
      <c r="Q3441" t="str">
        <f>VLOOKUP($M3441,Map_GL!$B:$N,11,FALSE)</f>
        <v>794</v>
      </c>
      <c r="R3441" t="str">
        <f>VLOOKUP($M3441,Map_GL!$B:$N,12,FALSE)</f>
        <v>401</v>
      </c>
      <c r="S3441" t="str">
        <f>VLOOKUP($M3441,Map_GL!$B:$N,13,FALSE)</f>
        <v>00</v>
      </c>
      <c r="T3441"/>
    </row>
    <row r="3442" spans="1:20" x14ac:dyDescent="0.25">
      <c r="A3442" t="s">
        <v>8</v>
      </c>
      <c r="B3442" t="s">
        <v>10</v>
      </c>
      <c r="C3442" t="s">
        <v>12</v>
      </c>
      <c r="D3442" t="s">
        <v>14</v>
      </c>
      <c r="E3442" t="s">
        <v>10121</v>
      </c>
      <c r="F3442" t="s">
        <v>6836</v>
      </c>
      <c r="G3442" t="s">
        <v>10224</v>
      </c>
      <c r="H3442" s="9">
        <v>43833</v>
      </c>
      <c r="I3442" s="10">
        <v>0.50555555555555554</v>
      </c>
      <c r="J3442" s="11">
        <v>7046.3099999999995</v>
      </c>
      <c r="K3442" t="s">
        <v>10122</v>
      </c>
      <c r="L3442" t="str">
        <f t="shared" si="106"/>
        <v>98816043</v>
      </c>
      <c r="M3442" t="str">
        <f t="shared" si="107"/>
        <v>64100100</v>
      </c>
      <c r="N3442" t="str">
        <f>VLOOKUP($L3442,Map_Organization!$F:$I,2,FALSE)</f>
        <v>ULW</v>
      </c>
      <c r="O3442" t="str">
        <f>VLOOKUP($L3442,Map_Organization!$F:$I,3,FALSE)</f>
        <v>930</v>
      </c>
      <c r="P3442" t="str">
        <f>VLOOKUP($L3442,Map_Organization!$F:$I,4,FALSE)</f>
        <v>8414</v>
      </c>
      <c r="Q3442" t="str">
        <f>VLOOKUP($M3442,Map_GL!$B:$N,11,FALSE)</f>
        <v>75B</v>
      </c>
      <c r="R3442" t="str">
        <f>VLOOKUP($M3442,Map_GL!$B:$N,12,FALSE)</f>
        <v>000</v>
      </c>
      <c r="S3442" t="str">
        <f>VLOOKUP($M3442,Map_GL!$B:$N,13,FALSE)</f>
        <v>00</v>
      </c>
      <c r="T3442"/>
    </row>
    <row r="3443" spans="1:20" x14ac:dyDescent="0.25">
      <c r="A3443" t="s">
        <v>8</v>
      </c>
      <c r="B3443" t="s">
        <v>10</v>
      </c>
      <c r="C3443" t="s">
        <v>12</v>
      </c>
      <c r="D3443" t="s">
        <v>14</v>
      </c>
      <c r="E3443" t="s">
        <v>10121</v>
      </c>
      <c r="F3443" t="s">
        <v>6836</v>
      </c>
      <c r="G3443" t="s">
        <v>10225</v>
      </c>
      <c r="H3443" s="9">
        <v>43833</v>
      </c>
      <c r="I3443" s="10">
        <v>0.50555555555555554</v>
      </c>
      <c r="J3443" s="11">
        <v>-1571.43</v>
      </c>
      <c r="K3443" t="s">
        <v>10122</v>
      </c>
      <c r="L3443" t="str">
        <f t="shared" si="106"/>
        <v>98816043</v>
      </c>
      <c r="M3443" t="str">
        <f t="shared" si="107"/>
        <v>64100110</v>
      </c>
      <c r="N3443" t="str">
        <f>VLOOKUP($L3443,Map_Organization!$F:$I,2,FALSE)</f>
        <v>ULW</v>
      </c>
      <c r="O3443" t="str">
        <f>VLOOKUP($L3443,Map_Organization!$F:$I,3,FALSE)</f>
        <v>930</v>
      </c>
      <c r="P3443" t="str">
        <f>VLOOKUP($L3443,Map_Organization!$F:$I,4,FALSE)</f>
        <v>8414</v>
      </c>
      <c r="Q3443" t="str">
        <f>VLOOKUP($M3443,Map_GL!$B:$N,11,FALSE)</f>
        <v>75B</v>
      </c>
      <c r="R3443" t="str">
        <f>VLOOKUP($M3443,Map_GL!$B:$N,12,FALSE)</f>
        <v>000</v>
      </c>
      <c r="S3443" t="str">
        <f>VLOOKUP($M3443,Map_GL!$B:$N,13,FALSE)</f>
        <v>00</v>
      </c>
      <c r="T3443"/>
    </row>
    <row r="3444" spans="1:20" x14ac:dyDescent="0.25">
      <c r="A3444" t="s">
        <v>8</v>
      </c>
      <c r="B3444" t="s">
        <v>10</v>
      </c>
      <c r="C3444" t="s">
        <v>12</v>
      </c>
      <c r="D3444" t="s">
        <v>14</v>
      </c>
      <c r="E3444" t="s">
        <v>10121</v>
      </c>
      <c r="F3444" t="s">
        <v>6836</v>
      </c>
      <c r="G3444" t="s">
        <v>10261</v>
      </c>
      <c r="H3444" s="9">
        <v>43833</v>
      </c>
      <c r="I3444" s="10">
        <v>0.50555555555555554</v>
      </c>
      <c r="J3444" s="11">
        <v>68.48</v>
      </c>
      <c r="K3444" t="s">
        <v>10122</v>
      </c>
      <c r="L3444" t="str">
        <f t="shared" si="106"/>
        <v>98816043</v>
      </c>
      <c r="M3444" t="str">
        <f t="shared" si="107"/>
        <v>64100300</v>
      </c>
      <c r="N3444" t="str">
        <f>VLOOKUP($L3444,Map_Organization!$F:$I,2,FALSE)</f>
        <v>ULW</v>
      </c>
      <c r="O3444" t="str">
        <f>VLOOKUP($L3444,Map_Organization!$F:$I,3,FALSE)</f>
        <v>930</v>
      </c>
      <c r="P3444" t="str">
        <f>VLOOKUP($L3444,Map_Organization!$F:$I,4,FALSE)</f>
        <v>8414</v>
      </c>
      <c r="Q3444" t="str">
        <f>VLOOKUP($M3444,Map_GL!$B:$N,11,FALSE)</f>
        <v>75B</v>
      </c>
      <c r="R3444" t="str">
        <f>VLOOKUP($M3444,Map_GL!$B:$N,12,FALSE)</f>
        <v>000</v>
      </c>
      <c r="S3444" t="str">
        <f>VLOOKUP($M3444,Map_GL!$B:$N,13,FALSE)</f>
        <v>00</v>
      </c>
      <c r="T3444"/>
    </row>
    <row r="3445" spans="1:20" x14ac:dyDescent="0.25">
      <c r="A3445" t="s">
        <v>8</v>
      </c>
      <c r="B3445" t="s">
        <v>10</v>
      </c>
      <c r="C3445" t="s">
        <v>12</v>
      </c>
      <c r="D3445" t="s">
        <v>14</v>
      </c>
      <c r="E3445" t="s">
        <v>10121</v>
      </c>
      <c r="F3445" t="s">
        <v>6836</v>
      </c>
      <c r="G3445" t="s">
        <v>10227</v>
      </c>
      <c r="H3445" s="9">
        <v>43833</v>
      </c>
      <c r="I3445" s="10">
        <v>0.50555555555555554</v>
      </c>
      <c r="J3445" s="11">
        <v>768</v>
      </c>
      <c r="K3445" t="s">
        <v>10122</v>
      </c>
      <c r="L3445" t="str">
        <f t="shared" si="106"/>
        <v>98816043</v>
      </c>
      <c r="M3445" t="str">
        <f t="shared" si="107"/>
        <v>64100520</v>
      </c>
      <c r="N3445" t="str">
        <f>VLOOKUP($L3445,Map_Organization!$F:$I,2,FALSE)</f>
        <v>ULW</v>
      </c>
      <c r="O3445" t="str">
        <f>VLOOKUP($L3445,Map_Organization!$F:$I,3,FALSE)</f>
        <v>930</v>
      </c>
      <c r="P3445" t="str">
        <f>VLOOKUP($L3445,Map_Organization!$F:$I,4,FALSE)</f>
        <v>8414</v>
      </c>
      <c r="Q3445" t="str">
        <f>VLOOKUP($M3445,Map_GL!$B:$N,11,FALSE)</f>
        <v>75B</v>
      </c>
      <c r="R3445" t="str">
        <f>VLOOKUP($M3445,Map_GL!$B:$N,12,FALSE)</f>
        <v>000</v>
      </c>
      <c r="S3445" t="str">
        <f>VLOOKUP($M3445,Map_GL!$B:$N,13,FALSE)</f>
        <v>00</v>
      </c>
      <c r="T3445"/>
    </row>
    <row r="3446" spans="1:20" x14ac:dyDescent="0.25">
      <c r="A3446" t="s">
        <v>8</v>
      </c>
      <c r="B3446" t="s">
        <v>10</v>
      </c>
      <c r="C3446" t="s">
        <v>12</v>
      </c>
      <c r="D3446" t="s">
        <v>14</v>
      </c>
      <c r="E3446" t="s">
        <v>10121</v>
      </c>
      <c r="F3446" t="s">
        <v>6836</v>
      </c>
      <c r="G3446" t="s">
        <v>10228</v>
      </c>
      <c r="H3446" s="9">
        <v>43833</v>
      </c>
      <c r="I3446" s="10">
        <v>0.50555555555555554</v>
      </c>
      <c r="J3446" s="11">
        <v>2222.3399999999997</v>
      </c>
      <c r="K3446" t="s">
        <v>10122</v>
      </c>
      <c r="L3446" t="str">
        <f t="shared" si="106"/>
        <v>98816043</v>
      </c>
      <c r="M3446" t="str">
        <f t="shared" si="107"/>
        <v>64106031</v>
      </c>
      <c r="N3446" t="str">
        <f>VLOOKUP($L3446,Map_Organization!$F:$I,2,FALSE)</f>
        <v>ULW</v>
      </c>
      <c r="O3446" t="str">
        <f>VLOOKUP($L3446,Map_Organization!$F:$I,3,FALSE)</f>
        <v>930</v>
      </c>
      <c r="P3446" t="str">
        <f>VLOOKUP($L3446,Map_Organization!$F:$I,4,FALSE)</f>
        <v>8414</v>
      </c>
      <c r="Q3446" t="str">
        <f>VLOOKUP($M3446,Map_GL!$B:$N,11,FALSE)</f>
        <v>75B</v>
      </c>
      <c r="R3446" t="str">
        <f>VLOOKUP($M3446,Map_GL!$B:$N,12,FALSE)</f>
        <v>000</v>
      </c>
      <c r="S3446" t="str">
        <f>VLOOKUP($M3446,Map_GL!$B:$N,13,FALSE)</f>
        <v>00</v>
      </c>
      <c r="T3446"/>
    </row>
    <row r="3447" spans="1:20" x14ac:dyDescent="0.25">
      <c r="A3447" t="s">
        <v>8</v>
      </c>
      <c r="B3447" t="s">
        <v>10</v>
      </c>
      <c r="C3447" t="s">
        <v>12</v>
      </c>
      <c r="D3447" t="s">
        <v>14</v>
      </c>
      <c r="E3447" t="s">
        <v>10121</v>
      </c>
      <c r="F3447" t="s">
        <v>6836</v>
      </c>
      <c r="G3447" t="s">
        <v>10229</v>
      </c>
      <c r="H3447" s="9">
        <v>43833</v>
      </c>
      <c r="I3447" s="10">
        <v>0.50555555555555554</v>
      </c>
      <c r="J3447" s="11">
        <v>19.079999999999998</v>
      </c>
      <c r="K3447" t="s">
        <v>10122</v>
      </c>
      <c r="L3447" t="str">
        <f t="shared" si="106"/>
        <v>98816043</v>
      </c>
      <c r="M3447" t="str">
        <f t="shared" si="107"/>
        <v>64502021</v>
      </c>
      <c r="N3447" t="str">
        <f>VLOOKUP($L3447,Map_Organization!$F:$I,2,FALSE)</f>
        <v>ULW</v>
      </c>
      <c r="O3447" t="str">
        <f>VLOOKUP($L3447,Map_Organization!$F:$I,3,FALSE)</f>
        <v>930</v>
      </c>
      <c r="P3447" t="str">
        <f>VLOOKUP($L3447,Map_Organization!$F:$I,4,FALSE)</f>
        <v>8414</v>
      </c>
      <c r="Q3447" t="str">
        <f>VLOOKUP($M3447,Map_GL!$B:$N,11,FALSE)</f>
        <v>75B</v>
      </c>
      <c r="R3447" t="str">
        <f>VLOOKUP($M3447,Map_GL!$B:$N,12,FALSE)</f>
        <v>000</v>
      </c>
      <c r="S3447" t="str">
        <f>VLOOKUP($M3447,Map_GL!$B:$N,13,FALSE)</f>
        <v>00</v>
      </c>
      <c r="T3447"/>
    </row>
    <row r="3448" spans="1:20" x14ac:dyDescent="0.25">
      <c r="A3448" t="s">
        <v>8</v>
      </c>
      <c r="B3448" t="s">
        <v>10</v>
      </c>
      <c r="C3448" t="s">
        <v>12</v>
      </c>
      <c r="D3448" t="s">
        <v>14</v>
      </c>
      <c r="E3448" t="s">
        <v>10121</v>
      </c>
      <c r="F3448" t="s">
        <v>6836</v>
      </c>
      <c r="G3448" t="s">
        <v>10230</v>
      </c>
      <c r="H3448" s="9">
        <v>43833</v>
      </c>
      <c r="I3448" s="10">
        <v>0.50555555555555554</v>
      </c>
      <c r="J3448" s="11">
        <v>842.06</v>
      </c>
      <c r="K3448" t="s">
        <v>10122</v>
      </c>
      <c r="L3448" t="str">
        <f t="shared" si="106"/>
        <v>98816043</v>
      </c>
      <c r="M3448" t="str">
        <f t="shared" si="107"/>
        <v>64503001</v>
      </c>
      <c r="N3448" t="str">
        <f>VLOOKUP($L3448,Map_Organization!$F:$I,2,FALSE)</f>
        <v>ULW</v>
      </c>
      <c r="O3448" t="str">
        <f>VLOOKUP($L3448,Map_Organization!$F:$I,3,FALSE)</f>
        <v>930</v>
      </c>
      <c r="P3448" t="str">
        <f>VLOOKUP($L3448,Map_Organization!$F:$I,4,FALSE)</f>
        <v>8414</v>
      </c>
      <c r="Q3448" t="str">
        <f>VLOOKUP($M3448,Map_GL!$B:$N,11,FALSE)</f>
        <v>75B</v>
      </c>
      <c r="R3448" t="str">
        <f>VLOOKUP($M3448,Map_GL!$B:$N,12,FALSE)</f>
        <v>000</v>
      </c>
      <c r="S3448" t="str">
        <f>VLOOKUP($M3448,Map_GL!$B:$N,13,FALSE)</f>
        <v>00</v>
      </c>
      <c r="T3448"/>
    </row>
    <row r="3449" spans="1:20" x14ac:dyDescent="0.25">
      <c r="A3449" t="s">
        <v>8</v>
      </c>
      <c r="B3449" t="s">
        <v>10</v>
      </c>
      <c r="C3449" t="s">
        <v>12</v>
      </c>
      <c r="D3449" t="s">
        <v>14</v>
      </c>
      <c r="E3449" t="s">
        <v>10121</v>
      </c>
      <c r="F3449" t="s">
        <v>6836</v>
      </c>
      <c r="G3449" t="s">
        <v>10231</v>
      </c>
      <c r="H3449" s="9">
        <v>43833</v>
      </c>
      <c r="I3449" s="10">
        <v>0.50555555555555554</v>
      </c>
      <c r="J3449" s="11">
        <v>292.09000000000003</v>
      </c>
      <c r="K3449" t="s">
        <v>10122</v>
      </c>
      <c r="L3449" t="str">
        <f t="shared" si="106"/>
        <v>98816043</v>
      </c>
      <c r="M3449" t="str">
        <f t="shared" si="107"/>
        <v>61620003</v>
      </c>
      <c r="N3449" t="str">
        <f>VLOOKUP($L3449,Map_Organization!$F:$I,2,FALSE)</f>
        <v>ULW</v>
      </c>
      <c r="O3449" t="str">
        <f>VLOOKUP($L3449,Map_Organization!$F:$I,3,FALSE)</f>
        <v>930</v>
      </c>
      <c r="P3449" t="str">
        <f>VLOOKUP($L3449,Map_Organization!$F:$I,4,FALSE)</f>
        <v>8414</v>
      </c>
      <c r="Q3449" t="str">
        <f>VLOOKUP($M3449,Map_GL!$B:$N,11,FALSE)</f>
        <v>794</v>
      </c>
      <c r="R3449" t="str">
        <f>VLOOKUP($M3449,Map_GL!$B:$N,12,FALSE)</f>
        <v>401</v>
      </c>
      <c r="S3449" t="str">
        <f>VLOOKUP($M3449,Map_GL!$B:$N,13,FALSE)</f>
        <v>00</v>
      </c>
      <c r="T3449"/>
    </row>
    <row r="3450" spans="1:20" x14ac:dyDescent="0.25">
      <c r="A3450" t="s">
        <v>8</v>
      </c>
      <c r="B3450" t="s">
        <v>10</v>
      </c>
      <c r="C3450" t="s">
        <v>12</v>
      </c>
      <c r="D3450" t="s">
        <v>14</v>
      </c>
      <c r="E3450" t="s">
        <v>10121</v>
      </c>
      <c r="F3450" t="s">
        <v>6836</v>
      </c>
      <c r="G3450" t="s">
        <v>10232</v>
      </c>
      <c r="H3450" s="9">
        <v>43833</v>
      </c>
      <c r="I3450" s="10">
        <v>0.50555555555555554</v>
      </c>
      <c r="J3450" s="11">
        <v>56.730000000000004</v>
      </c>
      <c r="K3450" t="s">
        <v>10122</v>
      </c>
      <c r="L3450" t="str">
        <f t="shared" si="106"/>
        <v>98816043</v>
      </c>
      <c r="M3450" t="str">
        <f t="shared" si="107"/>
        <v>64501011</v>
      </c>
      <c r="N3450" t="str">
        <f>VLOOKUP($L3450,Map_Organization!$F:$I,2,FALSE)</f>
        <v>ULW</v>
      </c>
      <c r="O3450" t="str">
        <f>VLOOKUP($L3450,Map_Organization!$F:$I,3,FALSE)</f>
        <v>930</v>
      </c>
      <c r="P3450" t="str">
        <f>VLOOKUP($L3450,Map_Organization!$F:$I,4,FALSE)</f>
        <v>8414</v>
      </c>
      <c r="Q3450" t="str">
        <f>VLOOKUP($M3450,Map_GL!$B:$N,11,FALSE)</f>
        <v>75B</v>
      </c>
      <c r="R3450" t="str">
        <f>VLOOKUP($M3450,Map_GL!$B:$N,12,FALSE)</f>
        <v>000</v>
      </c>
      <c r="S3450" t="str">
        <f>VLOOKUP($M3450,Map_GL!$B:$N,13,FALSE)</f>
        <v>00</v>
      </c>
      <c r="T3450"/>
    </row>
    <row r="3451" spans="1:20" x14ac:dyDescent="0.25">
      <c r="A3451" t="s">
        <v>8</v>
      </c>
      <c r="B3451" t="s">
        <v>10</v>
      </c>
      <c r="C3451" t="s">
        <v>12</v>
      </c>
      <c r="D3451" t="s">
        <v>14</v>
      </c>
      <c r="E3451" t="s">
        <v>10121</v>
      </c>
      <c r="F3451" t="s">
        <v>6836</v>
      </c>
      <c r="G3451" t="s">
        <v>10233</v>
      </c>
      <c r="H3451" s="9">
        <v>43833</v>
      </c>
      <c r="I3451" s="10">
        <v>0.50555555555555554</v>
      </c>
      <c r="J3451" s="11">
        <v>-172.86</v>
      </c>
      <c r="K3451" t="s">
        <v>10122</v>
      </c>
      <c r="L3451" t="str">
        <f t="shared" si="106"/>
        <v>98816043</v>
      </c>
      <c r="M3451" t="str">
        <f t="shared" si="107"/>
        <v>64501111</v>
      </c>
      <c r="N3451" t="str">
        <f>VLOOKUP($L3451,Map_Organization!$F:$I,2,FALSE)</f>
        <v>ULW</v>
      </c>
      <c r="O3451" t="str">
        <f>VLOOKUP($L3451,Map_Organization!$F:$I,3,FALSE)</f>
        <v>930</v>
      </c>
      <c r="P3451" t="str">
        <f>VLOOKUP($L3451,Map_Organization!$F:$I,4,FALSE)</f>
        <v>8414</v>
      </c>
      <c r="Q3451" t="str">
        <f>VLOOKUP($M3451,Map_GL!$B:$N,11,FALSE)</f>
        <v>75B</v>
      </c>
      <c r="R3451" t="str">
        <f>VLOOKUP($M3451,Map_GL!$B:$N,12,FALSE)</f>
        <v>000</v>
      </c>
      <c r="S3451" t="str">
        <f>VLOOKUP($M3451,Map_GL!$B:$N,13,FALSE)</f>
        <v>00</v>
      </c>
      <c r="T3451"/>
    </row>
    <row r="3452" spans="1:20" x14ac:dyDescent="0.25">
      <c r="A3452" t="s">
        <v>8</v>
      </c>
      <c r="B3452" t="s">
        <v>10</v>
      </c>
      <c r="C3452" t="s">
        <v>12</v>
      </c>
      <c r="D3452" t="s">
        <v>14</v>
      </c>
      <c r="E3452" t="s">
        <v>10121</v>
      </c>
      <c r="F3452" t="s">
        <v>6836</v>
      </c>
      <c r="G3452" t="s">
        <v>10234</v>
      </c>
      <c r="H3452" s="9">
        <v>43833</v>
      </c>
      <c r="I3452" s="10">
        <v>0.50555555555555554</v>
      </c>
      <c r="J3452" s="11">
        <v>574.16000000000008</v>
      </c>
      <c r="K3452" t="s">
        <v>10122</v>
      </c>
      <c r="L3452" t="str">
        <f t="shared" si="106"/>
        <v>98816043</v>
      </c>
      <c r="M3452" t="str">
        <f t="shared" si="107"/>
        <v>64501611</v>
      </c>
      <c r="N3452" t="str">
        <f>VLOOKUP($L3452,Map_Organization!$F:$I,2,FALSE)</f>
        <v>ULW</v>
      </c>
      <c r="O3452" t="str">
        <f>VLOOKUP($L3452,Map_Organization!$F:$I,3,FALSE)</f>
        <v>930</v>
      </c>
      <c r="P3452" t="str">
        <f>VLOOKUP($L3452,Map_Organization!$F:$I,4,FALSE)</f>
        <v>8414</v>
      </c>
      <c r="Q3452" t="str">
        <f>VLOOKUP($M3452,Map_GL!$B:$N,11,FALSE)</f>
        <v>75B</v>
      </c>
      <c r="R3452" t="str">
        <f>VLOOKUP($M3452,Map_GL!$B:$N,12,FALSE)</f>
        <v>000</v>
      </c>
      <c r="S3452" t="str">
        <f>VLOOKUP($M3452,Map_GL!$B:$N,13,FALSE)</f>
        <v>00</v>
      </c>
      <c r="T3452"/>
    </row>
    <row r="3453" spans="1:20" x14ac:dyDescent="0.25">
      <c r="A3453" t="s">
        <v>8</v>
      </c>
      <c r="B3453" t="s">
        <v>10</v>
      </c>
      <c r="C3453" t="s">
        <v>12</v>
      </c>
      <c r="D3453" t="s">
        <v>14</v>
      </c>
      <c r="E3453" t="s">
        <v>10121</v>
      </c>
      <c r="F3453" t="s">
        <v>6836</v>
      </c>
      <c r="G3453" t="s">
        <v>10235</v>
      </c>
      <c r="H3453" s="9">
        <v>43833</v>
      </c>
      <c r="I3453" s="10">
        <v>0.50555555555555554</v>
      </c>
      <c r="J3453" s="11">
        <v>44.91</v>
      </c>
      <c r="K3453" t="s">
        <v>10122</v>
      </c>
      <c r="L3453" t="str">
        <f t="shared" si="106"/>
        <v>98816043</v>
      </c>
      <c r="M3453" t="str">
        <f t="shared" si="107"/>
        <v>64501621</v>
      </c>
      <c r="N3453" t="str">
        <f>VLOOKUP($L3453,Map_Organization!$F:$I,2,FALSE)</f>
        <v>ULW</v>
      </c>
      <c r="O3453" t="str">
        <f>VLOOKUP($L3453,Map_Organization!$F:$I,3,FALSE)</f>
        <v>930</v>
      </c>
      <c r="P3453" t="str">
        <f>VLOOKUP($L3453,Map_Organization!$F:$I,4,FALSE)</f>
        <v>8414</v>
      </c>
      <c r="Q3453" t="str">
        <f>VLOOKUP($M3453,Map_GL!$B:$N,11,FALSE)</f>
        <v>75B</v>
      </c>
      <c r="R3453" t="str">
        <f>VLOOKUP($M3453,Map_GL!$B:$N,12,FALSE)</f>
        <v>000</v>
      </c>
      <c r="S3453" t="str">
        <f>VLOOKUP($M3453,Map_GL!$B:$N,13,FALSE)</f>
        <v>00</v>
      </c>
      <c r="T3453"/>
    </row>
    <row r="3454" spans="1:20" x14ac:dyDescent="0.25">
      <c r="A3454" t="s">
        <v>8</v>
      </c>
      <c r="B3454" t="s">
        <v>10</v>
      </c>
      <c r="C3454" t="s">
        <v>12</v>
      </c>
      <c r="D3454" t="s">
        <v>14</v>
      </c>
      <c r="E3454" t="s">
        <v>10121</v>
      </c>
      <c r="F3454" t="s">
        <v>6836</v>
      </c>
      <c r="G3454" t="s">
        <v>10236</v>
      </c>
      <c r="H3454" s="9">
        <v>43833</v>
      </c>
      <c r="I3454" s="10">
        <v>0.50555555555555554</v>
      </c>
      <c r="J3454" s="11">
        <v>29.189999999999998</v>
      </c>
      <c r="K3454" t="s">
        <v>10122</v>
      </c>
      <c r="L3454" t="str">
        <f t="shared" si="106"/>
        <v>98816043</v>
      </c>
      <c r="M3454" t="str">
        <f t="shared" si="107"/>
        <v>64501631</v>
      </c>
      <c r="N3454" t="str">
        <f>VLOOKUP($L3454,Map_Organization!$F:$I,2,FALSE)</f>
        <v>ULW</v>
      </c>
      <c r="O3454" t="str">
        <f>VLOOKUP($L3454,Map_Organization!$F:$I,3,FALSE)</f>
        <v>930</v>
      </c>
      <c r="P3454" t="str">
        <f>VLOOKUP($L3454,Map_Organization!$F:$I,4,FALSE)</f>
        <v>8414</v>
      </c>
      <c r="Q3454" t="str">
        <f>VLOOKUP($M3454,Map_GL!$B:$N,11,FALSE)</f>
        <v>75B</v>
      </c>
      <c r="R3454" t="str">
        <f>VLOOKUP($M3454,Map_GL!$B:$N,12,FALSE)</f>
        <v>000</v>
      </c>
      <c r="S3454" t="str">
        <f>VLOOKUP($M3454,Map_GL!$B:$N,13,FALSE)</f>
        <v>00</v>
      </c>
      <c r="T3454"/>
    </row>
    <row r="3455" spans="1:20" x14ac:dyDescent="0.25">
      <c r="A3455" t="s">
        <v>8</v>
      </c>
      <c r="B3455" t="s">
        <v>10</v>
      </c>
      <c r="C3455" t="s">
        <v>12</v>
      </c>
      <c r="D3455" t="s">
        <v>14</v>
      </c>
      <c r="E3455" t="s">
        <v>10121</v>
      </c>
      <c r="F3455" t="s">
        <v>6836</v>
      </c>
      <c r="G3455" t="s">
        <v>10237</v>
      </c>
      <c r="H3455" s="9">
        <v>43833</v>
      </c>
      <c r="I3455" s="10">
        <v>0.50555555555555554</v>
      </c>
      <c r="J3455" s="11">
        <v>-2222.3399999999997</v>
      </c>
      <c r="K3455" t="s">
        <v>10122</v>
      </c>
      <c r="L3455" t="str">
        <f t="shared" si="106"/>
        <v>98816043</v>
      </c>
      <c r="M3455" t="str">
        <f t="shared" si="107"/>
        <v>64106031</v>
      </c>
      <c r="N3455" t="str">
        <f>VLOOKUP($L3455,Map_Organization!$F:$I,2,FALSE)</f>
        <v>ULW</v>
      </c>
      <c r="O3455" t="str">
        <f>VLOOKUP($L3455,Map_Organization!$F:$I,3,FALSE)</f>
        <v>930</v>
      </c>
      <c r="P3455" t="str">
        <f>VLOOKUP($L3455,Map_Organization!$F:$I,4,FALSE)</f>
        <v>8414</v>
      </c>
      <c r="Q3455" t="str">
        <f>VLOOKUP($M3455,Map_GL!$B:$N,11,FALSE)</f>
        <v>75B</v>
      </c>
      <c r="R3455" t="str">
        <f>VLOOKUP($M3455,Map_GL!$B:$N,12,FALSE)</f>
        <v>000</v>
      </c>
      <c r="S3455" t="str">
        <f>VLOOKUP($M3455,Map_GL!$B:$N,13,FALSE)</f>
        <v>00</v>
      </c>
      <c r="T3455"/>
    </row>
    <row r="3456" spans="1:20" x14ac:dyDescent="0.25">
      <c r="A3456" t="s">
        <v>8</v>
      </c>
      <c r="B3456" t="s">
        <v>10</v>
      </c>
      <c r="C3456" t="s">
        <v>12</v>
      </c>
      <c r="D3456" t="s">
        <v>14</v>
      </c>
      <c r="E3456" t="s">
        <v>10121</v>
      </c>
      <c r="F3456" t="s">
        <v>6836</v>
      </c>
      <c r="G3456" t="s">
        <v>10238</v>
      </c>
      <c r="H3456" s="9">
        <v>43833</v>
      </c>
      <c r="I3456" s="10">
        <v>0.50555555555555554</v>
      </c>
      <c r="J3456" s="11">
        <v>2222.3399999999997</v>
      </c>
      <c r="K3456" t="s">
        <v>10122</v>
      </c>
      <c r="L3456" t="str">
        <f t="shared" si="106"/>
        <v>98816043</v>
      </c>
      <c r="M3456" t="str">
        <f t="shared" si="107"/>
        <v>64106030</v>
      </c>
      <c r="N3456" t="str">
        <f>VLOOKUP($L3456,Map_Organization!$F:$I,2,FALSE)</f>
        <v>ULW</v>
      </c>
      <c r="O3456" t="str">
        <f>VLOOKUP($L3456,Map_Organization!$F:$I,3,FALSE)</f>
        <v>930</v>
      </c>
      <c r="P3456" t="str">
        <f>VLOOKUP($L3456,Map_Organization!$F:$I,4,FALSE)</f>
        <v>8414</v>
      </c>
      <c r="Q3456" t="str">
        <f>VLOOKUP($M3456,Map_GL!$B:$N,11,FALSE)</f>
        <v>75B</v>
      </c>
      <c r="R3456" t="str">
        <f>VLOOKUP($M3456,Map_GL!$B:$N,12,FALSE)</f>
        <v>000</v>
      </c>
      <c r="S3456" t="str">
        <f>VLOOKUP($M3456,Map_GL!$B:$N,13,FALSE)</f>
        <v>00</v>
      </c>
      <c r="T3456"/>
    </row>
    <row r="3457" spans="1:20" x14ac:dyDescent="0.25">
      <c r="A3457" t="s">
        <v>8</v>
      </c>
      <c r="B3457" t="s">
        <v>10</v>
      </c>
      <c r="C3457" t="s">
        <v>12</v>
      </c>
      <c r="D3457" t="s">
        <v>14</v>
      </c>
      <c r="E3457" t="s">
        <v>10121</v>
      </c>
      <c r="F3457" t="s">
        <v>6836</v>
      </c>
      <c r="G3457" t="s">
        <v>10239</v>
      </c>
      <c r="H3457" s="9">
        <v>43833</v>
      </c>
      <c r="I3457" s="10">
        <v>0.50555555555555554</v>
      </c>
      <c r="J3457" s="11">
        <v>-19.079999999999998</v>
      </c>
      <c r="K3457" t="s">
        <v>10122</v>
      </c>
      <c r="L3457" t="str">
        <f t="shared" si="106"/>
        <v>98816043</v>
      </c>
      <c r="M3457" t="str">
        <f t="shared" si="107"/>
        <v>64502021</v>
      </c>
      <c r="N3457" t="str">
        <f>VLOOKUP($L3457,Map_Organization!$F:$I,2,FALSE)</f>
        <v>ULW</v>
      </c>
      <c r="O3457" t="str">
        <f>VLOOKUP($L3457,Map_Organization!$F:$I,3,FALSE)</f>
        <v>930</v>
      </c>
      <c r="P3457" t="str">
        <f>VLOOKUP($L3457,Map_Organization!$F:$I,4,FALSE)</f>
        <v>8414</v>
      </c>
      <c r="Q3457" t="str">
        <f>VLOOKUP($M3457,Map_GL!$B:$N,11,FALSE)</f>
        <v>75B</v>
      </c>
      <c r="R3457" t="str">
        <f>VLOOKUP($M3457,Map_GL!$B:$N,12,FALSE)</f>
        <v>000</v>
      </c>
      <c r="S3457" t="str">
        <f>VLOOKUP($M3457,Map_GL!$B:$N,13,FALSE)</f>
        <v>00</v>
      </c>
      <c r="T3457"/>
    </row>
    <row r="3458" spans="1:20" x14ac:dyDescent="0.25">
      <c r="A3458" t="s">
        <v>8</v>
      </c>
      <c r="B3458" t="s">
        <v>10</v>
      </c>
      <c r="C3458" t="s">
        <v>12</v>
      </c>
      <c r="D3458" t="s">
        <v>14</v>
      </c>
      <c r="E3458" t="s">
        <v>10121</v>
      </c>
      <c r="F3458" t="s">
        <v>6836</v>
      </c>
      <c r="G3458" t="s">
        <v>10240</v>
      </c>
      <c r="H3458" s="9">
        <v>43833</v>
      </c>
      <c r="I3458" s="10">
        <v>0.50555555555555554</v>
      </c>
      <c r="J3458" s="11">
        <v>-842.06</v>
      </c>
      <c r="K3458" t="s">
        <v>10122</v>
      </c>
      <c r="L3458" t="str">
        <f t="shared" si="106"/>
        <v>98816043</v>
      </c>
      <c r="M3458" t="str">
        <f t="shared" si="107"/>
        <v>64503001</v>
      </c>
      <c r="N3458" t="str">
        <f>VLOOKUP($L3458,Map_Organization!$F:$I,2,FALSE)</f>
        <v>ULW</v>
      </c>
      <c r="O3458" t="str">
        <f>VLOOKUP($L3458,Map_Organization!$F:$I,3,FALSE)</f>
        <v>930</v>
      </c>
      <c r="P3458" t="str">
        <f>VLOOKUP($L3458,Map_Organization!$F:$I,4,FALSE)</f>
        <v>8414</v>
      </c>
      <c r="Q3458" t="str">
        <f>VLOOKUP($M3458,Map_GL!$B:$N,11,FALSE)</f>
        <v>75B</v>
      </c>
      <c r="R3458" t="str">
        <f>VLOOKUP($M3458,Map_GL!$B:$N,12,FALSE)</f>
        <v>000</v>
      </c>
      <c r="S3458" t="str">
        <f>VLOOKUP($M3458,Map_GL!$B:$N,13,FALSE)</f>
        <v>00</v>
      </c>
      <c r="T3458"/>
    </row>
    <row r="3459" spans="1:20" x14ac:dyDescent="0.25">
      <c r="A3459" t="s">
        <v>8</v>
      </c>
      <c r="B3459" t="s">
        <v>10</v>
      </c>
      <c r="C3459" t="s">
        <v>12</v>
      </c>
      <c r="D3459" t="s">
        <v>14</v>
      </c>
      <c r="E3459" t="s">
        <v>10121</v>
      </c>
      <c r="F3459" t="s">
        <v>6836</v>
      </c>
      <c r="G3459" t="s">
        <v>10241</v>
      </c>
      <c r="H3459" s="9">
        <v>43833</v>
      </c>
      <c r="I3459" s="10">
        <v>0.50555555555555554</v>
      </c>
      <c r="J3459" s="11">
        <v>19.079999999999998</v>
      </c>
      <c r="K3459" t="s">
        <v>10122</v>
      </c>
      <c r="L3459" t="str">
        <f t="shared" si="106"/>
        <v>98816043</v>
      </c>
      <c r="M3459" t="str">
        <f t="shared" si="107"/>
        <v>64502020</v>
      </c>
      <c r="N3459" t="str">
        <f>VLOOKUP($L3459,Map_Organization!$F:$I,2,FALSE)</f>
        <v>ULW</v>
      </c>
      <c r="O3459" t="str">
        <f>VLOOKUP($L3459,Map_Organization!$F:$I,3,FALSE)</f>
        <v>930</v>
      </c>
      <c r="P3459" t="str">
        <f>VLOOKUP($L3459,Map_Organization!$F:$I,4,FALSE)</f>
        <v>8414</v>
      </c>
      <c r="Q3459" t="str">
        <f>VLOOKUP($M3459,Map_GL!$B:$N,11,FALSE)</f>
        <v>75B</v>
      </c>
      <c r="R3459" t="str">
        <f>VLOOKUP($M3459,Map_GL!$B:$N,12,FALSE)</f>
        <v>000</v>
      </c>
      <c r="S3459" t="str">
        <f>VLOOKUP($M3459,Map_GL!$B:$N,13,FALSE)</f>
        <v>00</v>
      </c>
      <c r="T3459"/>
    </row>
    <row r="3460" spans="1:20" x14ac:dyDescent="0.25">
      <c r="A3460" t="s">
        <v>8</v>
      </c>
      <c r="B3460" t="s">
        <v>10</v>
      </c>
      <c r="C3460" t="s">
        <v>12</v>
      </c>
      <c r="D3460" t="s">
        <v>14</v>
      </c>
      <c r="E3460" t="s">
        <v>10121</v>
      </c>
      <c r="F3460" t="s">
        <v>6836</v>
      </c>
      <c r="G3460" t="s">
        <v>10242</v>
      </c>
      <c r="H3460" s="9">
        <v>43833</v>
      </c>
      <c r="I3460" s="10">
        <v>0.50555555555555554</v>
      </c>
      <c r="J3460" s="11">
        <v>1024.56</v>
      </c>
      <c r="K3460" t="s">
        <v>10122</v>
      </c>
      <c r="L3460" t="str">
        <f t="shared" si="106"/>
        <v>98816043</v>
      </c>
      <c r="M3460" t="str">
        <f t="shared" si="107"/>
        <v>64503000</v>
      </c>
      <c r="N3460" t="str">
        <f>VLOOKUP($L3460,Map_Organization!$F:$I,2,FALSE)</f>
        <v>ULW</v>
      </c>
      <c r="O3460" t="str">
        <f>VLOOKUP($L3460,Map_Organization!$F:$I,3,FALSE)</f>
        <v>930</v>
      </c>
      <c r="P3460" t="str">
        <f>VLOOKUP($L3460,Map_Organization!$F:$I,4,FALSE)</f>
        <v>8414</v>
      </c>
      <c r="Q3460" t="str">
        <f>VLOOKUP($M3460,Map_GL!$B:$N,11,FALSE)</f>
        <v>75B</v>
      </c>
      <c r="R3460" t="str">
        <f>VLOOKUP($M3460,Map_GL!$B:$N,12,FALSE)</f>
        <v>000</v>
      </c>
      <c r="S3460" t="str">
        <f>VLOOKUP($M3460,Map_GL!$B:$N,13,FALSE)</f>
        <v>00</v>
      </c>
      <c r="T3460"/>
    </row>
    <row r="3461" spans="1:20" x14ac:dyDescent="0.25">
      <c r="A3461" t="s">
        <v>8</v>
      </c>
      <c r="B3461" t="s">
        <v>10</v>
      </c>
      <c r="C3461" t="s">
        <v>12</v>
      </c>
      <c r="D3461" t="s">
        <v>14</v>
      </c>
      <c r="E3461" t="s">
        <v>10121</v>
      </c>
      <c r="F3461" t="s">
        <v>6836</v>
      </c>
      <c r="G3461" t="s">
        <v>10243</v>
      </c>
      <c r="H3461" s="9">
        <v>43833</v>
      </c>
      <c r="I3461" s="10">
        <v>0.50555555555555554</v>
      </c>
      <c r="J3461" s="11">
        <v>-56.730000000000004</v>
      </c>
      <c r="K3461" t="s">
        <v>10122</v>
      </c>
      <c r="L3461" t="str">
        <f t="shared" ref="L3461:L3524" si="108">SUBSTITUTE(RIGHT($F3461,9),"-","")</f>
        <v>98816043</v>
      </c>
      <c r="M3461" t="str">
        <f t="shared" ref="M3461:M3524" si="109">SUBSTITUTE(RIGHT($G3461,9),".","")</f>
        <v>64501011</v>
      </c>
      <c r="N3461" t="str">
        <f>VLOOKUP($L3461,Map_Organization!$F:$I,2,FALSE)</f>
        <v>ULW</v>
      </c>
      <c r="O3461" t="str">
        <f>VLOOKUP($L3461,Map_Organization!$F:$I,3,FALSE)</f>
        <v>930</v>
      </c>
      <c r="P3461" t="str">
        <f>VLOOKUP($L3461,Map_Organization!$F:$I,4,FALSE)</f>
        <v>8414</v>
      </c>
      <c r="Q3461" t="str">
        <f>VLOOKUP($M3461,Map_GL!$B:$N,11,FALSE)</f>
        <v>75B</v>
      </c>
      <c r="R3461" t="str">
        <f>VLOOKUP($M3461,Map_GL!$B:$N,12,FALSE)</f>
        <v>000</v>
      </c>
      <c r="S3461" t="str">
        <f>VLOOKUP($M3461,Map_GL!$B:$N,13,FALSE)</f>
        <v>00</v>
      </c>
      <c r="T3461"/>
    </row>
    <row r="3462" spans="1:20" x14ac:dyDescent="0.25">
      <c r="A3462" t="s">
        <v>8</v>
      </c>
      <c r="B3462" t="s">
        <v>10</v>
      </c>
      <c r="C3462" t="s">
        <v>12</v>
      </c>
      <c r="D3462" t="s">
        <v>14</v>
      </c>
      <c r="E3462" t="s">
        <v>10121</v>
      </c>
      <c r="F3462" t="s">
        <v>6836</v>
      </c>
      <c r="G3462" t="s">
        <v>10244</v>
      </c>
      <c r="H3462" s="9">
        <v>43833</v>
      </c>
      <c r="I3462" s="10">
        <v>0.50555555555555554</v>
      </c>
      <c r="J3462" s="11">
        <v>172.86</v>
      </c>
      <c r="K3462" t="s">
        <v>10122</v>
      </c>
      <c r="L3462" t="str">
        <f t="shared" si="108"/>
        <v>98816043</v>
      </c>
      <c r="M3462" t="str">
        <f t="shared" si="109"/>
        <v>64501111</v>
      </c>
      <c r="N3462" t="str">
        <f>VLOOKUP($L3462,Map_Organization!$F:$I,2,FALSE)</f>
        <v>ULW</v>
      </c>
      <c r="O3462" t="str">
        <f>VLOOKUP($L3462,Map_Organization!$F:$I,3,FALSE)</f>
        <v>930</v>
      </c>
      <c r="P3462" t="str">
        <f>VLOOKUP($L3462,Map_Organization!$F:$I,4,FALSE)</f>
        <v>8414</v>
      </c>
      <c r="Q3462" t="str">
        <f>VLOOKUP($M3462,Map_GL!$B:$N,11,FALSE)</f>
        <v>75B</v>
      </c>
      <c r="R3462" t="str">
        <f>VLOOKUP($M3462,Map_GL!$B:$N,12,FALSE)</f>
        <v>000</v>
      </c>
      <c r="S3462" t="str">
        <f>VLOOKUP($M3462,Map_GL!$B:$N,13,FALSE)</f>
        <v>00</v>
      </c>
      <c r="T3462"/>
    </row>
    <row r="3463" spans="1:20" x14ac:dyDescent="0.25">
      <c r="A3463" t="s">
        <v>8</v>
      </c>
      <c r="B3463" t="s">
        <v>10</v>
      </c>
      <c r="C3463" t="s">
        <v>12</v>
      </c>
      <c r="D3463" t="s">
        <v>14</v>
      </c>
      <c r="E3463" t="s">
        <v>10121</v>
      </c>
      <c r="F3463" t="s">
        <v>6836</v>
      </c>
      <c r="G3463" t="s">
        <v>10245</v>
      </c>
      <c r="H3463" s="9">
        <v>43833</v>
      </c>
      <c r="I3463" s="10">
        <v>0.50555555555555554</v>
      </c>
      <c r="J3463" s="11">
        <v>31.509999999999998</v>
      </c>
      <c r="K3463" t="s">
        <v>10122</v>
      </c>
      <c r="L3463" t="str">
        <f t="shared" si="108"/>
        <v>98816043</v>
      </c>
      <c r="M3463" t="str">
        <f t="shared" si="109"/>
        <v>64501009</v>
      </c>
      <c r="N3463" t="str">
        <f>VLOOKUP($L3463,Map_Organization!$F:$I,2,FALSE)</f>
        <v>ULW</v>
      </c>
      <c r="O3463" t="str">
        <f>VLOOKUP($L3463,Map_Organization!$F:$I,3,FALSE)</f>
        <v>930</v>
      </c>
      <c r="P3463" t="str">
        <f>VLOOKUP($L3463,Map_Organization!$F:$I,4,FALSE)</f>
        <v>8414</v>
      </c>
      <c r="Q3463" t="str">
        <f>VLOOKUP($M3463,Map_GL!$B:$N,11,FALSE)</f>
        <v>75B</v>
      </c>
      <c r="R3463" t="str">
        <f>VLOOKUP($M3463,Map_GL!$B:$N,12,FALSE)</f>
        <v>000</v>
      </c>
      <c r="S3463" t="str">
        <f>VLOOKUP($M3463,Map_GL!$B:$N,13,FALSE)</f>
        <v>00</v>
      </c>
      <c r="T3463"/>
    </row>
    <row r="3464" spans="1:20" x14ac:dyDescent="0.25">
      <c r="A3464" t="s">
        <v>8</v>
      </c>
      <c r="B3464" t="s">
        <v>10</v>
      </c>
      <c r="C3464" t="s">
        <v>12</v>
      </c>
      <c r="D3464" t="s">
        <v>14</v>
      </c>
      <c r="E3464" t="s">
        <v>10121</v>
      </c>
      <c r="F3464" t="s">
        <v>6836</v>
      </c>
      <c r="G3464" t="s">
        <v>10246</v>
      </c>
      <c r="H3464" s="9">
        <v>43833</v>
      </c>
      <c r="I3464" s="10">
        <v>0.50555555555555554</v>
      </c>
      <c r="J3464" s="11">
        <v>25.22</v>
      </c>
      <c r="K3464" t="s">
        <v>10122</v>
      </c>
      <c r="L3464" t="str">
        <f t="shared" si="108"/>
        <v>98816043</v>
      </c>
      <c r="M3464" t="str">
        <f t="shared" si="109"/>
        <v>64501010</v>
      </c>
      <c r="N3464" t="str">
        <f>VLOOKUP($L3464,Map_Organization!$F:$I,2,FALSE)</f>
        <v>ULW</v>
      </c>
      <c r="O3464" t="str">
        <f>VLOOKUP($L3464,Map_Organization!$F:$I,3,FALSE)</f>
        <v>930</v>
      </c>
      <c r="P3464" t="str">
        <f>VLOOKUP($L3464,Map_Organization!$F:$I,4,FALSE)</f>
        <v>8414</v>
      </c>
      <c r="Q3464" t="str">
        <f>VLOOKUP($M3464,Map_GL!$B:$N,11,FALSE)</f>
        <v>75B</v>
      </c>
      <c r="R3464" t="str">
        <f>VLOOKUP($M3464,Map_GL!$B:$N,12,FALSE)</f>
        <v>000</v>
      </c>
      <c r="S3464" t="str">
        <f>VLOOKUP($M3464,Map_GL!$B:$N,13,FALSE)</f>
        <v>00</v>
      </c>
      <c r="T3464"/>
    </row>
    <row r="3465" spans="1:20" x14ac:dyDescent="0.25">
      <c r="A3465" t="s">
        <v>8</v>
      </c>
      <c r="B3465" t="s">
        <v>10</v>
      </c>
      <c r="C3465" t="s">
        <v>12</v>
      </c>
      <c r="D3465" t="s">
        <v>14</v>
      </c>
      <c r="E3465" t="s">
        <v>10121</v>
      </c>
      <c r="F3465" t="s">
        <v>6836</v>
      </c>
      <c r="G3465" t="s">
        <v>10247</v>
      </c>
      <c r="H3465" s="9">
        <v>43833</v>
      </c>
      <c r="I3465" s="10">
        <v>0.50555555555555554</v>
      </c>
      <c r="J3465" s="11">
        <v>-172.86</v>
      </c>
      <c r="K3465" t="s">
        <v>10122</v>
      </c>
      <c r="L3465" t="str">
        <f t="shared" si="108"/>
        <v>98816043</v>
      </c>
      <c r="M3465" t="str">
        <f t="shared" si="109"/>
        <v>64501110</v>
      </c>
      <c r="N3465" t="str">
        <f>VLOOKUP($L3465,Map_Organization!$F:$I,2,FALSE)</f>
        <v>ULW</v>
      </c>
      <c r="O3465" t="str">
        <f>VLOOKUP($L3465,Map_Organization!$F:$I,3,FALSE)</f>
        <v>930</v>
      </c>
      <c r="P3465" t="str">
        <f>VLOOKUP($L3465,Map_Organization!$F:$I,4,FALSE)</f>
        <v>8414</v>
      </c>
      <c r="Q3465" t="str">
        <f>VLOOKUP($M3465,Map_GL!$B:$N,11,FALSE)</f>
        <v>75B</v>
      </c>
      <c r="R3465" t="str">
        <f>VLOOKUP($M3465,Map_GL!$B:$N,12,FALSE)</f>
        <v>000</v>
      </c>
      <c r="S3465" t="str">
        <f>VLOOKUP($M3465,Map_GL!$B:$N,13,FALSE)</f>
        <v>00</v>
      </c>
      <c r="T3465"/>
    </row>
    <row r="3466" spans="1:20" x14ac:dyDescent="0.25">
      <c r="A3466" t="s">
        <v>8</v>
      </c>
      <c r="B3466" t="s">
        <v>10</v>
      </c>
      <c r="C3466" t="s">
        <v>12</v>
      </c>
      <c r="D3466" t="s">
        <v>14</v>
      </c>
      <c r="E3466" t="s">
        <v>10121</v>
      </c>
      <c r="F3466" t="s">
        <v>6836</v>
      </c>
      <c r="G3466" t="s">
        <v>10248</v>
      </c>
      <c r="H3466" s="9">
        <v>43833</v>
      </c>
      <c r="I3466" s="10">
        <v>0.50555555555555554</v>
      </c>
      <c r="J3466" s="11">
        <v>-574.16000000000008</v>
      </c>
      <c r="K3466" t="s">
        <v>10122</v>
      </c>
      <c r="L3466" t="str">
        <f t="shared" si="108"/>
        <v>98816043</v>
      </c>
      <c r="M3466" t="str">
        <f t="shared" si="109"/>
        <v>64501611</v>
      </c>
      <c r="N3466" t="str">
        <f>VLOOKUP($L3466,Map_Organization!$F:$I,2,FALSE)</f>
        <v>ULW</v>
      </c>
      <c r="O3466" t="str">
        <f>VLOOKUP($L3466,Map_Organization!$F:$I,3,FALSE)</f>
        <v>930</v>
      </c>
      <c r="P3466" t="str">
        <f>VLOOKUP($L3466,Map_Organization!$F:$I,4,FALSE)</f>
        <v>8414</v>
      </c>
      <c r="Q3466" t="str">
        <f>VLOOKUP($M3466,Map_GL!$B:$N,11,FALSE)</f>
        <v>75B</v>
      </c>
      <c r="R3466" t="str">
        <f>VLOOKUP($M3466,Map_GL!$B:$N,12,FALSE)</f>
        <v>000</v>
      </c>
      <c r="S3466" t="str">
        <f>VLOOKUP($M3466,Map_GL!$B:$N,13,FALSE)</f>
        <v>00</v>
      </c>
      <c r="T3466"/>
    </row>
    <row r="3467" spans="1:20" x14ac:dyDescent="0.25">
      <c r="A3467" t="s">
        <v>8</v>
      </c>
      <c r="B3467" t="s">
        <v>10</v>
      </c>
      <c r="C3467" t="s">
        <v>12</v>
      </c>
      <c r="D3467" t="s">
        <v>14</v>
      </c>
      <c r="E3467" t="s">
        <v>10121</v>
      </c>
      <c r="F3467" t="s">
        <v>6836</v>
      </c>
      <c r="G3467" t="s">
        <v>10249</v>
      </c>
      <c r="H3467" s="9">
        <v>43833</v>
      </c>
      <c r="I3467" s="10">
        <v>0.50555555555555554</v>
      </c>
      <c r="J3467" s="11">
        <v>-44.91</v>
      </c>
      <c r="K3467" t="s">
        <v>10122</v>
      </c>
      <c r="L3467" t="str">
        <f t="shared" si="108"/>
        <v>98816043</v>
      </c>
      <c r="M3467" t="str">
        <f t="shared" si="109"/>
        <v>64501621</v>
      </c>
      <c r="N3467" t="str">
        <f>VLOOKUP($L3467,Map_Organization!$F:$I,2,FALSE)</f>
        <v>ULW</v>
      </c>
      <c r="O3467" t="str">
        <f>VLOOKUP($L3467,Map_Organization!$F:$I,3,FALSE)</f>
        <v>930</v>
      </c>
      <c r="P3467" t="str">
        <f>VLOOKUP($L3467,Map_Organization!$F:$I,4,FALSE)</f>
        <v>8414</v>
      </c>
      <c r="Q3467" t="str">
        <f>VLOOKUP($M3467,Map_GL!$B:$N,11,FALSE)</f>
        <v>75B</v>
      </c>
      <c r="R3467" t="str">
        <f>VLOOKUP($M3467,Map_GL!$B:$N,12,FALSE)</f>
        <v>000</v>
      </c>
      <c r="S3467" t="str">
        <f>VLOOKUP($M3467,Map_GL!$B:$N,13,FALSE)</f>
        <v>00</v>
      </c>
      <c r="T3467"/>
    </row>
    <row r="3468" spans="1:20" x14ac:dyDescent="0.25">
      <c r="A3468" t="s">
        <v>8</v>
      </c>
      <c r="B3468" t="s">
        <v>10</v>
      </c>
      <c r="C3468" t="s">
        <v>12</v>
      </c>
      <c r="D3468" t="s">
        <v>14</v>
      </c>
      <c r="E3468" t="s">
        <v>10121</v>
      </c>
      <c r="F3468" t="s">
        <v>6836</v>
      </c>
      <c r="G3468" t="s">
        <v>10250</v>
      </c>
      <c r="H3468" s="9">
        <v>43833</v>
      </c>
      <c r="I3468" s="10">
        <v>0.50555555555555554</v>
      </c>
      <c r="J3468" s="11">
        <v>574.16</v>
      </c>
      <c r="K3468" t="s">
        <v>10122</v>
      </c>
      <c r="L3468" t="str">
        <f t="shared" si="108"/>
        <v>98816043</v>
      </c>
      <c r="M3468" t="str">
        <f t="shared" si="109"/>
        <v>64501610</v>
      </c>
      <c r="N3468" t="str">
        <f>VLOOKUP($L3468,Map_Organization!$F:$I,2,FALSE)</f>
        <v>ULW</v>
      </c>
      <c r="O3468" t="str">
        <f>VLOOKUP($L3468,Map_Organization!$F:$I,3,FALSE)</f>
        <v>930</v>
      </c>
      <c r="P3468" t="str">
        <f>VLOOKUP($L3468,Map_Organization!$F:$I,4,FALSE)</f>
        <v>8414</v>
      </c>
      <c r="Q3468" t="str">
        <f>VLOOKUP($M3468,Map_GL!$B:$N,11,FALSE)</f>
        <v>75B</v>
      </c>
      <c r="R3468" t="str">
        <f>VLOOKUP($M3468,Map_GL!$B:$N,12,FALSE)</f>
        <v>000</v>
      </c>
      <c r="S3468" t="str">
        <f>VLOOKUP($M3468,Map_GL!$B:$N,13,FALSE)</f>
        <v>00</v>
      </c>
      <c r="T3468"/>
    </row>
    <row r="3469" spans="1:20" x14ac:dyDescent="0.25">
      <c r="A3469" t="s">
        <v>8</v>
      </c>
      <c r="B3469" t="s">
        <v>10</v>
      </c>
      <c r="C3469" t="s">
        <v>12</v>
      </c>
      <c r="D3469" t="s">
        <v>14</v>
      </c>
      <c r="E3469" t="s">
        <v>10121</v>
      </c>
      <c r="F3469" t="s">
        <v>6836</v>
      </c>
      <c r="G3469" t="s">
        <v>10251</v>
      </c>
      <c r="H3469" s="9">
        <v>43833</v>
      </c>
      <c r="I3469" s="10">
        <v>0.50555555555555554</v>
      </c>
      <c r="J3469" s="11">
        <v>44.91</v>
      </c>
      <c r="K3469" t="s">
        <v>10122</v>
      </c>
      <c r="L3469" t="str">
        <f t="shared" si="108"/>
        <v>98816043</v>
      </c>
      <c r="M3469" t="str">
        <f t="shared" si="109"/>
        <v>64501620</v>
      </c>
      <c r="N3469" t="str">
        <f>VLOOKUP($L3469,Map_Organization!$F:$I,2,FALSE)</f>
        <v>ULW</v>
      </c>
      <c r="O3469" t="str">
        <f>VLOOKUP($L3469,Map_Organization!$F:$I,3,FALSE)</f>
        <v>930</v>
      </c>
      <c r="P3469" t="str">
        <f>VLOOKUP($L3469,Map_Organization!$F:$I,4,FALSE)</f>
        <v>8414</v>
      </c>
      <c r="Q3469" t="str">
        <f>VLOOKUP($M3469,Map_GL!$B:$N,11,FALSE)</f>
        <v>75B</v>
      </c>
      <c r="R3469" t="str">
        <f>VLOOKUP($M3469,Map_GL!$B:$N,12,FALSE)</f>
        <v>000</v>
      </c>
      <c r="S3469" t="str">
        <f>VLOOKUP($M3469,Map_GL!$B:$N,13,FALSE)</f>
        <v>00</v>
      </c>
      <c r="T3469"/>
    </row>
    <row r="3470" spans="1:20" x14ac:dyDescent="0.25">
      <c r="A3470" t="s">
        <v>8</v>
      </c>
      <c r="B3470" t="s">
        <v>10</v>
      </c>
      <c r="C3470" t="s">
        <v>12</v>
      </c>
      <c r="D3470" t="s">
        <v>14</v>
      </c>
      <c r="E3470" t="s">
        <v>10121</v>
      </c>
      <c r="F3470" t="s">
        <v>6836</v>
      </c>
      <c r="G3470" t="s">
        <v>10262</v>
      </c>
      <c r="H3470" s="9">
        <v>43833</v>
      </c>
      <c r="I3470" s="10">
        <v>0.50555555555555554</v>
      </c>
      <c r="J3470" s="11">
        <v>0.44</v>
      </c>
      <c r="K3470" t="s">
        <v>10122</v>
      </c>
      <c r="L3470" t="str">
        <f t="shared" si="108"/>
        <v>98816043</v>
      </c>
      <c r="M3470" t="str">
        <f t="shared" si="109"/>
        <v>64503715</v>
      </c>
      <c r="N3470" t="str">
        <f>VLOOKUP($L3470,Map_Organization!$F:$I,2,FALSE)</f>
        <v>ULW</v>
      </c>
      <c r="O3470" t="str">
        <f>VLOOKUP($L3470,Map_Organization!$F:$I,3,FALSE)</f>
        <v>930</v>
      </c>
      <c r="P3470" t="str">
        <f>VLOOKUP($L3470,Map_Organization!$F:$I,4,FALSE)</f>
        <v>8414</v>
      </c>
      <c r="Q3470" t="str">
        <f>VLOOKUP($M3470,Map_GL!$B:$N,11,FALSE)</f>
        <v>75B</v>
      </c>
      <c r="R3470" t="str">
        <f>VLOOKUP($M3470,Map_GL!$B:$N,12,FALSE)</f>
        <v>000</v>
      </c>
      <c r="S3470" t="str">
        <f>VLOOKUP($M3470,Map_GL!$B:$N,13,FALSE)</f>
        <v>00</v>
      </c>
      <c r="T3470"/>
    </row>
    <row r="3471" spans="1:20" x14ac:dyDescent="0.25">
      <c r="A3471" t="s">
        <v>8</v>
      </c>
      <c r="B3471" t="s">
        <v>10</v>
      </c>
      <c r="C3471" t="s">
        <v>12</v>
      </c>
      <c r="D3471" t="s">
        <v>14</v>
      </c>
      <c r="E3471" t="s">
        <v>10121</v>
      </c>
      <c r="F3471" t="s">
        <v>6836</v>
      </c>
      <c r="G3471" t="s">
        <v>10252</v>
      </c>
      <c r="H3471" s="9">
        <v>43833</v>
      </c>
      <c r="I3471" s="10">
        <v>0.50555555555555554</v>
      </c>
      <c r="J3471" s="11">
        <v>-29.189999999999998</v>
      </c>
      <c r="K3471" t="s">
        <v>10122</v>
      </c>
      <c r="L3471" t="str">
        <f t="shared" si="108"/>
        <v>98816043</v>
      </c>
      <c r="M3471" t="str">
        <f t="shared" si="109"/>
        <v>64501631</v>
      </c>
      <c r="N3471" t="str">
        <f>VLOOKUP($L3471,Map_Organization!$F:$I,2,FALSE)</f>
        <v>ULW</v>
      </c>
      <c r="O3471" t="str">
        <f>VLOOKUP($L3471,Map_Organization!$F:$I,3,FALSE)</f>
        <v>930</v>
      </c>
      <c r="P3471" t="str">
        <f>VLOOKUP($L3471,Map_Organization!$F:$I,4,FALSE)</f>
        <v>8414</v>
      </c>
      <c r="Q3471" t="str">
        <f>VLOOKUP($M3471,Map_GL!$B:$N,11,FALSE)</f>
        <v>75B</v>
      </c>
      <c r="R3471" t="str">
        <f>VLOOKUP($M3471,Map_GL!$B:$N,12,FALSE)</f>
        <v>000</v>
      </c>
      <c r="S3471" t="str">
        <f>VLOOKUP($M3471,Map_GL!$B:$N,13,FALSE)</f>
        <v>00</v>
      </c>
      <c r="T3471"/>
    </row>
    <row r="3472" spans="1:20" x14ac:dyDescent="0.25">
      <c r="A3472" t="s">
        <v>8</v>
      </c>
      <c r="B3472" t="s">
        <v>10</v>
      </c>
      <c r="C3472" t="s">
        <v>12</v>
      </c>
      <c r="D3472" t="s">
        <v>14</v>
      </c>
      <c r="E3472" t="s">
        <v>10121</v>
      </c>
      <c r="F3472" t="s">
        <v>6836</v>
      </c>
      <c r="G3472" t="s">
        <v>10253</v>
      </c>
      <c r="H3472" s="9">
        <v>43833</v>
      </c>
      <c r="I3472" s="10">
        <v>0.50555555555555554</v>
      </c>
      <c r="J3472" s="11">
        <v>29.189999999999998</v>
      </c>
      <c r="K3472" t="s">
        <v>10122</v>
      </c>
      <c r="L3472" t="str">
        <f t="shared" si="108"/>
        <v>98816043</v>
      </c>
      <c r="M3472" t="str">
        <f t="shared" si="109"/>
        <v>64501630</v>
      </c>
      <c r="N3472" t="str">
        <f>VLOOKUP($L3472,Map_Organization!$F:$I,2,FALSE)</f>
        <v>ULW</v>
      </c>
      <c r="O3472" t="str">
        <f>VLOOKUP($L3472,Map_Organization!$F:$I,3,FALSE)</f>
        <v>930</v>
      </c>
      <c r="P3472" t="str">
        <f>VLOOKUP($L3472,Map_Organization!$F:$I,4,FALSE)</f>
        <v>8414</v>
      </c>
      <c r="Q3472" t="str">
        <f>VLOOKUP($M3472,Map_GL!$B:$N,11,FALSE)</f>
        <v>75B</v>
      </c>
      <c r="R3472" t="str">
        <f>VLOOKUP($M3472,Map_GL!$B:$N,12,FALSE)</f>
        <v>000</v>
      </c>
      <c r="S3472" t="str">
        <f>VLOOKUP($M3472,Map_GL!$B:$N,13,FALSE)</f>
        <v>00</v>
      </c>
      <c r="T3472"/>
    </row>
    <row r="3473" spans="1:20" x14ac:dyDescent="0.25">
      <c r="A3473" t="s">
        <v>8</v>
      </c>
      <c r="B3473" t="s">
        <v>10</v>
      </c>
      <c r="C3473" t="s">
        <v>12</v>
      </c>
      <c r="D3473" t="s">
        <v>14</v>
      </c>
      <c r="E3473" t="s">
        <v>10121</v>
      </c>
      <c r="F3473" t="s">
        <v>6836</v>
      </c>
      <c r="G3473" t="s">
        <v>10254</v>
      </c>
      <c r="H3473" s="9">
        <v>43833</v>
      </c>
      <c r="I3473" s="10">
        <v>0.50555555555555554</v>
      </c>
      <c r="J3473" s="11">
        <v>-292.09000000000003</v>
      </c>
      <c r="K3473" t="s">
        <v>10122</v>
      </c>
      <c r="L3473" t="str">
        <f t="shared" si="108"/>
        <v>98816043</v>
      </c>
      <c r="M3473" t="str">
        <f t="shared" si="109"/>
        <v>61620003</v>
      </c>
      <c r="N3473" t="str">
        <f>VLOOKUP($L3473,Map_Organization!$F:$I,2,FALSE)</f>
        <v>ULW</v>
      </c>
      <c r="O3473" t="str">
        <f>VLOOKUP($L3473,Map_Organization!$F:$I,3,FALSE)</f>
        <v>930</v>
      </c>
      <c r="P3473" t="str">
        <f>VLOOKUP($L3473,Map_Organization!$F:$I,4,FALSE)</f>
        <v>8414</v>
      </c>
      <c r="Q3473" t="str">
        <f>VLOOKUP($M3473,Map_GL!$B:$N,11,FALSE)</f>
        <v>794</v>
      </c>
      <c r="R3473" t="str">
        <f>VLOOKUP($M3473,Map_GL!$B:$N,12,FALSE)</f>
        <v>401</v>
      </c>
      <c r="S3473" t="str">
        <f>VLOOKUP($M3473,Map_GL!$B:$N,13,FALSE)</f>
        <v>00</v>
      </c>
      <c r="T3473"/>
    </row>
    <row r="3474" spans="1:20" x14ac:dyDescent="0.25">
      <c r="A3474" t="s">
        <v>8</v>
      </c>
      <c r="B3474" t="s">
        <v>10</v>
      </c>
      <c r="C3474" t="s">
        <v>12</v>
      </c>
      <c r="D3474" t="s">
        <v>14</v>
      </c>
      <c r="E3474" t="s">
        <v>10121</v>
      </c>
      <c r="F3474" t="s">
        <v>6836</v>
      </c>
      <c r="G3474" t="s">
        <v>10255</v>
      </c>
      <c r="H3474" s="9">
        <v>43833</v>
      </c>
      <c r="I3474" s="10">
        <v>0.50555555555555554</v>
      </c>
      <c r="J3474" s="11">
        <v>292.09000000000003</v>
      </c>
      <c r="K3474" t="s">
        <v>10122</v>
      </c>
      <c r="L3474" t="str">
        <f t="shared" si="108"/>
        <v>98816043</v>
      </c>
      <c r="M3474" t="str">
        <f t="shared" si="109"/>
        <v>61620001</v>
      </c>
      <c r="N3474" t="str">
        <f>VLOOKUP($L3474,Map_Organization!$F:$I,2,FALSE)</f>
        <v>ULW</v>
      </c>
      <c r="O3474" t="str">
        <f>VLOOKUP($L3474,Map_Organization!$F:$I,3,FALSE)</f>
        <v>930</v>
      </c>
      <c r="P3474" t="str">
        <f>VLOOKUP($L3474,Map_Organization!$F:$I,4,FALSE)</f>
        <v>8414</v>
      </c>
      <c r="Q3474" t="str">
        <f>VLOOKUP($M3474,Map_GL!$B:$N,11,FALSE)</f>
        <v>794</v>
      </c>
      <c r="R3474" t="str">
        <f>VLOOKUP($M3474,Map_GL!$B:$N,12,FALSE)</f>
        <v>401</v>
      </c>
      <c r="S3474" t="str">
        <f>VLOOKUP($M3474,Map_GL!$B:$N,13,FALSE)</f>
        <v>00</v>
      </c>
      <c r="T3474"/>
    </row>
    <row r="3475" spans="1:20" x14ac:dyDescent="0.25">
      <c r="A3475" t="s">
        <v>8</v>
      </c>
      <c r="B3475" t="s">
        <v>10</v>
      </c>
      <c r="C3475" t="s">
        <v>12</v>
      </c>
      <c r="D3475" t="s">
        <v>14</v>
      </c>
      <c r="E3475" t="s">
        <v>10121</v>
      </c>
      <c r="F3475" t="s">
        <v>6836</v>
      </c>
      <c r="G3475" t="s">
        <v>10256</v>
      </c>
      <c r="H3475" s="9">
        <v>43833</v>
      </c>
      <c r="I3475" s="10">
        <v>0.50555555555555554</v>
      </c>
      <c r="J3475" s="11">
        <v>-292.09000000000003</v>
      </c>
      <c r="K3475" t="s">
        <v>10122</v>
      </c>
      <c r="L3475" t="str">
        <f t="shared" si="108"/>
        <v>98816043</v>
      </c>
      <c r="M3475" t="str">
        <f t="shared" si="109"/>
        <v>75430001</v>
      </c>
      <c r="N3475" t="str">
        <f>VLOOKUP($L3475,Map_Organization!$F:$I,2,FALSE)</f>
        <v>ULW</v>
      </c>
      <c r="O3475" t="str">
        <f>VLOOKUP($L3475,Map_Organization!$F:$I,3,FALSE)</f>
        <v>930</v>
      </c>
      <c r="P3475" t="str">
        <f>VLOOKUP($L3475,Map_Organization!$F:$I,4,FALSE)</f>
        <v>8414</v>
      </c>
      <c r="Q3475" t="str">
        <f>VLOOKUP($M3475,Map_GL!$B:$N,11,FALSE)</f>
        <v>75B</v>
      </c>
      <c r="R3475" t="str">
        <f>VLOOKUP($M3475,Map_GL!$B:$N,12,FALSE)</f>
        <v>000</v>
      </c>
      <c r="S3475" t="str">
        <f>VLOOKUP($M3475,Map_GL!$B:$N,13,FALSE)</f>
        <v>00</v>
      </c>
      <c r="T3475"/>
    </row>
    <row r="3476" spans="1:20" x14ac:dyDescent="0.25">
      <c r="A3476" t="s">
        <v>8</v>
      </c>
      <c r="B3476" t="s">
        <v>10</v>
      </c>
      <c r="C3476" t="s">
        <v>12</v>
      </c>
      <c r="D3476" t="s">
        <v>14</v>
      </c>
      <c r="E3476" t="s">
        <v>10121</v>
      </c>
      <c r="F3476" t="s">
        <v>6836</v>
      </c>
      <c r="G3476" t="s">
        <v>10182</v>
      </c>
      <c r="H3476" s="9">
        <v>43833</v>
      </c>
      <c r="I3476" s="10">
        <v>0.50555555555555554</v>
      </c>
      <c r="J3476" s="11">
        <v>124.08000000000001</v>
      </c>
      <c r="K3476" t="s">
        <v>10122</v>
      </c>
      <c r="L3476" t="str">
        <f t="shared" si="108"/>
        <v>98816043</v>
      </c>
      <c r="M3476" t="str">
        <f t="shared" si="109"/>
        <v>75431002</v>
      </c>
      <c r="N3476" t="str">
        <f>VLOOKUP($L3476,Map_Organization!$F:$I,2,FALSE)</f>
        <v>ULW</v>
      </c>
      <c r="O3476" t="str">
        <f>VLOOKUP($L3476,Map_Organization!$F:$I,3,FALSE)</f>
        <v>930</v>
      </c>
      <c r="P3476" t="str">
        <f>VLOOKUP($L3476,Map_Organization!$F:$I,4,FALSE)</f>
        <v>8414</v>
      </c>
      <c r="Q3476" t="str">
        <f>VLOOKUP($M3476,Map_GL!$B:$N,11,FALSE)</f>
        <v>75B</v>
      </c>
      <c r="R3476" t="str">
        <f>VLOOKUP($M3476,Map_GL!$B:$N,12,FALSE)</f>
        <v>000</v>
      </c>
      <c r="S3476" t="str">
        <f>VLOOKUP($M3476,Map_GL!$B:$N,13,FALSE)</f>
        <v>00</v>
      </c>
      <c r="T3476"/>
    </row>
    <row r="3477" spans="1:20" x14ac:dyDescent="0.25">
      <c r="A3477" t="s">
        <v>8</v>
      </c>
      <c r="B3477" t="s">
        <v>10</v>
      </c>
      <c r="C3477" t="s">
        <v>12</v>
      </c>
      <c r="D3477" t="s">
        <v>14</v>
      </c>
      <c r="E3477" t="s">
        <v>10121</v>
      </c>
      <c r="F3477" t="s">
        <v>6836</v>
      </c>
      <c r="G3477" t="s">
        <v>10191</v>
      </c>
      <c r="H3477" s="9">
        <v>43833</v>
      </c>
      <c r="I3477" s="10">
        <v>0.50555555555555554</v>
      </c>
      <c r="J3477" s="11">
        <v>8.11</v>
      </c>
      <c r="K3477" t="s">
        <v>10122</v>
      </c>
      <c r="L3477" t="str">
        <f t="shared" si="108"/>
        <v>98816043</v>
      </c>
      <c r="M3477" t="str">
        <f t="shared" si="109"/>
        <v>62610001</v>
      </c>
      <c r="N3477" t="str">
        <f>VLOOKUP($L3477,Map_Organization!$F:$I,2,FALSE)</f>
        <v>ULW</v>
      </c>
      <c r="O3477" t="str">
        <f>VLOOKUP($L3477,Map_Organization!$F:$I,3,FALSE)</f>
        <v>930</v>
      </c>
      <c r="P3477" t="str">
        <f>VLOOKUP($L3477,Map_Organization!$F:$I,4,FALSE)</f>
        <v>8414</v>
      </c>
      <c r="Q3477" t="str">
        <f>VLOOKUP($M3477,Map_GL!$B:$N,11,FALSE)</f>
        <v>779</v>
      </c>
      <c r="R3477" t="str">
        <f>VLOOKUP($M3477,Map_GL!$B:$N,12,FALSE)</f>
        <v>000</v>
      </c>
      <c r="S3477" t="str">
        <f>VLOOKUP($M3477,Map_GL!$B:$N,13,FALSE)</f>
        <v>00</v>
      </c>
      <c r="T3477"/>
    </row>
    <row r="3478" spans="1:20" x14ac:dyDescent="0.25">
      <c r="A3478" t="s">
        <v>8</v>
      </c>
      <c r="B3478" t="s">
        <v>10</v>
      </c>
      <c r="C3478" t="s">
        <v>12</v>
      </c>
      <c r="D3478" t="s">
        <v>14</v>
      </c>
      <c r="E3478" t="s">
        <v>10121</v>
      </c>
      <c r="F3478" t="s">
        <v>6836</v>
      </c>
      <c r="G3478" t="s">
        <v>10146</v>
      </c>
      <c r="H3478" s="9">
        <v>43833</v>
      </c>
      <c r="I3478" s="10">
        <v>0.50555555555555554</v>
      </c>
      <c r="J3478" s="11">
        <v>114.85</v>
      </c>
      <c r="K3478" t="s">
        <v>10122</v>
      </c>
      <c r="L3478" t="str">
        <f t="shared" si="108"/>
        <v>98816043</v>
      </c>
      <c r="M3478" t="str">
        <f t="shared" si="109"/>
        <v>61620010</v>
      </c>
      <c r="N3478" t="str">
        <f>VLOOKUP($L3478,Map_Organization!$F:$I,2,FALSE)</f>
        <v>ULW</v>
      </c>
      <c r="O3478" t="str">
        <f>VLOOKUP($L3478,Map_Organization!$F:$I,3,FALSE)</f>
        <v>930</v>
      </c>
      <c r="P3478" t="str">
        <f>VLOOKUP($L3478,Map_Organization!$F:$I,4,FALSE)</f>
        <v>8414</v>
      </c>
      <c r="Q3478" t="str">
        <f>VLOOKUP($M3478,Map_GL!$B:$N,11,FALSE)</f>
        <v>794</v>
      </c>
      <c r="R3478" t="str">
        <f>VLOOKUP($M3478,Map_GL!$B:$N,12,FALSE)</f>
        <v>401</v>
      </c>
      <c r="S3478" t="str">
        <f>VLOOKUP($M3478,Map_GL!$B:$N,13,FALSE)</f>
        <v>00</v>
      </c>
      <c r="T3478"/>
    </row>
    <row r="3479" spans="1:20" x14ac:dyDescent="0.25">
      <c r="A3479" t="s">
        <v>8</v>
      </c>
      <c r="B3479" t="s">
        <v>10</v>
      </c>
      <c r="C3479" t="s">
        <v>12</v>
      </c>
      <c r="D3479" t="s">
        <v>14</v>
      </c>
      <c r="E3479" t="s">
        <v>10121</v>
      </c>
      <c r="F3479" t="s">
        <v>6836</v>
      </c>
      <c r="G3479" t="s">
        <v>10192</v>
      </c>
      <c r="H3479" s="9">
        <v>43833</v>
      </c>
      <c r="I3479" s="10">
        <v>0.50555555555555554</v>
      </c>
      <c r="J3479" s="11">
        <v>1.88</v>
      </c>
      <c r="K3479" t="s">
        <v>10122</v>
      </c>
      <c r="L3479" t="str">
        <f t="shared" si="108"/>
        <v>98816043</v>
      </c>
      <c r="M3479" t="str">
        <f t="shared" si="109"/>
        <v>61620113</v>
      </c>
      <c r="N3479" t="str">
        <f>VLOOKUP($L3479,Map_Organization!$F:$I,2,FALSE)</f>
        <v>ULW</v>
      </c>
      <c r="O3479" t="str">
        <f>VLOOKUP($L3479,Map_Organization!$F:$I,3,FALSE)</f>
        <v>930</v>
      </c>
      <c r="P3479" t="str">
        <f>VLOOKUP($L3479,Map_Organization!$F:$I,4,FALSE)</f>
        <v>8414</v>
      </c>
      <c r="Q3479" t="str">
        <f>VLOOKUP($M3479,Map_GL!$B:$N,11,FALSE)</f>
        <v>794</v>
      </c>
      <c r="R3479" t="str">
        <f>VLOOKUP($M3479,Map_GL!$B:$N,12,FALSE)</f>
        <v>401</v>
      </c>
      <c r="S3479" t="str">
        <f>VLOOKUP($M3479,Map_GL!$B:$N,13,FALSE)</f>
        <v>00</v>
      </c>
      <c r="T3479"/>
    </row>
    <row r="3480" spans="1:20" x14ac:dyDescent="0.25">
      <c r="A3480" t="s">
        <v>8</v>
      </c>
      <c r="B3480" t="s">
        <v>10</v>
      </c>
      <c r="C3480" t="s">
        <v>12</v>
      </c>
      <c r="D3480" t="s">
        <v>14</v>
      </c>
      <c r="E3480" t="s">
        <v>10121</v>
      </c>
      <c r="F3480" t="s">
        <v>6836</v>
      </c>
      <c r="G3480" t="s">
        <v>10257</v>
      </c>
      <c r="H3480" s="9">
        <v>43833</v>
      </c>
      <c r="I3480" s="10">
        <v>0.50555555555555554</v>
      </c>
      <c r="J3480" s="11">
        <v>27.299999999999997</v>
      </c>
      <c r="K3480" t="s">
        <v>10122</v>
      </c>
      <c r="L3480" t="str">
        <f t="shared" si="108"/>
        <v>98816043</v>
      </c>
      <c r="M3480" t="str">
        <f t="shared" si="109"/>
        <v>62282001</v>
      </c>
      <c r="N3480" t="str">
        <f>VLOOKUP($L3480,Map_Organization!$F:$I,2,FALSE)</f>
        <v>ULW</v>
      </c>
      <c r="O3480" t="str">
        <f>VLOOKUP($L3480,Map_Organization!$F:$I,3,FALSE)</f>
        <v>930</v>
      </c>
      <c r="P3480" t="str">
        <f>VLOOKUP($L3480,Map_Organization!$F:$I,4,FALSE)</f>
        <v>8414</v>
      </c>
      <c r="Q3480" t="str">
        <f>VLOOKUP($M3480,Map_GL!$B:$N,11,FALSE)</f>
        <v>75B</v>
      </c>
      <c r="R3480" t="str">
        <f>VLOOKUP($M3480,Map_GL!$B:$N,12,FALSE)</f>
        <v>000</v>
      </c>
      <c r="S3480" t="str">
        <f>VLOOKUP($M3480,Map_GL!$B:$N,13,FALSE)</f>
        <v>00</v>
      </c>
      <c r="T3480"/>
    </row>
    <row r="3481" spans="1:20" x14ac:dyDescent="0.25">
      <c r="A3481" t="s">
        <v>8</v>
      </c>
      <c r="B3481" t="s">
        <v>10</v>
      </c>
      <c r="C3481" t="s">
        <v>12</v>
      </c>
      <c r="D3481" t="s">
        <v>14</v>
      </c>
      <c r="E3481" t="s">
        <v>10121</v>
      </c>
      <c r="F3481" t="s">
        <v>6836</v>
      </c>
      <c r="G3481" t="s">
        <v>10194</v>
      </c>
      <c r="H3481" s="9">
        <v>43833</v>
      </c>
      <c r="I3481" s="10">
        <v>0.50555555555555554</v>
      </c>
      <c r="J3481" s="11">
        <v>22</v>
      </c>
      <c r="K3481" t="s">
        <v>10122</v>
      </c>
      <c r="L3481" t="str">
        <f t="shared" si="108"/>
        <v>98816043</v>
      </c>
      <c r="M3481" t="str">
        <f t="shared" si="109"/>
        <v>62624110</v>
      </c>
      <c r="N3481" t="str">
        <f>VLOOKUP($L3481,Map_Organization!$F:$I,2,FALSE)</f>
        <v>ULW</v>
      </c>
      <c r="O3481" t="str">
        <f>VLOOKUP($L3481,Map_Organization!$F:$I,3,FALSE)</f>
        <v>930</v>
      </c>
      <c r="P3481" t="str">
        <f>VLOOKUP($L3481,Map_Organization!$F:$I,4,FALSE)</f>
        <v>8414</v>
      </c>
      <c r="Q3481" t="str">
        <f>VLOOKUP($M3481,Map_GL!$B:$N,11,FALSE)</f>
        <v>833</v>
      </c>
      <c r="R3481" t="str">
        <f>VLOOKUP($M3481,Map_GL!$B:$N,12,FALSE)</f>
        <v>401</v>
      </c>
      <c r="S3481" t="str">
        <f>VLOOKUP($M3481,Map_GL!$B:$N,13,FALSE)</f>
        <v>00</v>
      </c>
      <c r="T3481"/>
    </row>
    <row r="3482" spans="1:20" x14ac:dyDescent="0.25">
      <c r="A3482" t="s">
        <v>8</v>
      </c>
      <c r="B3482" t="s">
        <v>10</v>
      </c>
      <c r="C3482" t="s">
        <v>12</v>
      </c>
      <c r="D3482" t="s">
        <v>14</v>
      </c>
      <c r="E3482" t="s">
        <v>10121</v>
      </c>
      <c r="F3482" t="s">
        <v>6836</v>
      </c>
      <c r="G3482" t="s">
        <v>10195</v>
      </c>
      <c r="H3482" s="9">
        <v>43833</v>
      </c>
      <c r="I3482" s="10">
        <v>0.50555555555555554</v>
      </c>
      <c r="J3482" s="11">
        <v>7.02</v>
      </c>
      <c r="K3482" t="s">
        <v>10122</v>
      </c>
      <c r="L3482" t="str">
        <f t="shared" si="108"/>
        <v>98816043</v>
      </c>
      <c r="M3482" t="str">
        <f t="shared" si="109"/>
        <v>62624210</v>
      </c>
      <c r="N3482" t="str">
        <f>VLOOKUP($L3482,Map_Organization!$F:$I,2,FALSE)</f>
        <v>ULW</v>
      </c>
      <c r="O3482" t="str">
        <f>VLOOKUP($L3482,Map_Organization!$F:$I,3,FALSE)</f>
        <v>930</v>
      </c>
      <c r="P3482" t="str">
        <f>VLOOKUP($L3482,Map_Organization!$F:$I,4,FALSE)</f>
        <v>8414</v>
      </c>
      <c r="Q3482" t="str">
        <f>VLOOKUP($M3482,Map_GL!$B:$N,11,FALSE)</f>
        <v>833</v>
      </c>
      <c r="R3482" t="str">
        <f>VLOOKUP($M3482,Map_GL!$B:$N,12,FALSE)</f>
        <v>401</v>
      </c>
      <c r="S3482" t="str">
        <f>VLOOKUP($M3482,Map_GL!$B:$N,13,FALSE)</f>
        <v>00</v>
      </c>
      <c r="T3482"/>
    </row>
    <row r="3483" spans="1:20" x14ac:dyDescent="0.25">
      <c r="A3483" t="s">
        <v>8</v>
      </c>
      <c r="B3483" t="s">
        <v>10</v>
      </c>
      <c r="C3483" t="s">
        <v>12</v>
      </c>
      <c r="D3483" t="s">
        <v>14</v>
      </c>
      <c r="E3483" t="s">
        <v>10121</v>
      </c>
      <c r="F3483" t="s">
        <v>6836</v>
      </c>
      <c r="G3483" t="s">
        <v>10150</v>
      </c>
      <c r="H3483" s="9">
        <v>43833</v>
      </c>
      <c r="I3483" s="10">
        <v>0.50555555555555554</v>
      </c>
      <c r="J3483" s="11">
        <v>31.12</v>
      </c>
      <c r="K3483" t="s">
        <v>10122</v>
      </c>
      <c r="L3483" t="str">
        <f t="shared" si="108"/>
        <v>98816043</v>
      </c>
      <c r="M3483" t="str">
        <f t="shared" si="109"/>
        <v>68123020</v>
      </c>
      <c r="N3483" t="str">
        <f>VLOOKUP($L3483,Map_Organization!$F:$I,2,FALSE)</f>
        <v>ULW</v>
      </c>
      <c r="O3483" t="str">
        <f>VLOOKUP($L3483,Map_Organization!$F:$I,3,FALSE)</f>
        <v>930</v>
      </c>
      <c r="P3483" t="str">
        <f>VLOOKUP($L3483,Map_Organization!$F:$I,4,FALSE)</f>
        <v>8414</v>
      </c>
      <c r="Q3483" t="str">
        <f>VLOOKUP($M3483,Map_GL!$B:$N,11,FALSE)</f>
        <v>833</v>
      </c>
      <c r="R3483" t="str">
        <f>VLOOKUP($M3483,Map_GL!$B:$N,12,FALSE)</f>
        <v>401</v>
      </c>
      <c r="S3483" t="str">
        <f>VLOOKUP($M3483,Map_GL!$B:$N,13,FALSE)</f>
        <v>00</v>
      </c>
      <c r="T3483"/>
    </row>
    <row r="3484" spans="1:20" x14ac:dyDescent="0.25">
      <c r="A3484" t="s">
        <v>8</v>
      </c>
      <c r="B3484" t="s">
        <v>10</v>
      </c>
      <c r="C3484" t="s">
        <v>12</v>
      </c>
      <c r="D3484" t="s">
        <v>14</v>
      </c>
      <c r="E3484" t="s">
        <v>10121</v>
      </c>
      <c r="F3484" t="s">
        <v>6836</v>
      </c>
      <c r="G3484" t="s">
        <v>10196</v>
      </c>
      <c r="H3484" s="9">
        <v>43833</v>
      </c>
      <c r="I3484" s="10">
        <v>0.50555555555555554</v>
      </c>
      <c r="J3484" s="11">
        <v>9.25</v>
      </c>
      <c r="K3484" t="s">
        <v>10122</v>
      </c>
      <c r="L3484" t="str">
        <f t="shared" si="108"/>
        <v>98816043</v>
      </c>
      <c r="M3484" t="str">
        <f t="shared" si="109"/>
        <v>68123022</v>
      </c>
      <c r="N3484" t="str">
        <f>VLOOKUP($L3484,Map_Organization!$F:$I,2,FALSE)</f>
        <v>ULW</v>
      </c>
      <c r="O3484" t="str">
        <f>VLOOKUP($L3484,Map_Organization!$F:$I,3,FALSE)</f>
        <v>930</v>
      </c>
      <c r="P3484" t="str">
        <f>VLOOKUP($L3484,Map_Organization!$F:$I,4,FALSE)</f>
        <v>8414</v>
      </c>
      <c r="Q3484" t="str">
        <f>VLOOKUP($M3484,Map_GL!$B:$N,11,FALSE)</f>
        <v>833</v>
      </c>
      <c r="R3484" t="str">
        <f>VLOOKUP($M3484,Map_GL!$B:$N,12,FALSE)</f>
        <v>401</v>
      </c>
      <c r="S3484" t="str">
        <f>VLOOKUP($M3484,Map_GL!$B:$N,13,FALSE)</f>
        <v>00</v>
      </c>
      <c r="T3484"/>
    </row>
    <row r="3485" spans="1:20" x14ac:dyDescent="0.25">
      <c r="A3485" t="s">
        <v>8</v>
      </c>
      <c r="B3485" t="s">
        <v>10</v>
      </c>
      <c r="C3485" t="s">
        <v>12</v>
      </c>
      <c r="D3485" t="s">
        <v>14</v>
      </c>
      <c r="E3485" t="s">
        <v>10121</v>
      </c>
      <c r="F3485" t="s">
        <v>6836</v>
      </c>
      <c r="G3485" t="s">
        <v>10148</v>
      </c>
      <c r="H3485" s="9">
        <v>43833</v>
      </c>
      <c r="I3485" s="10">
        <v>0.50555555555555554</v>
      </c>
      <c r="J3485" s="11">
        <v>-114.85</v>
      </c>
      <c r="K3485" t="s">
        <v>10122</v>
      </c>
      <c r="L3485" t="str">
        <f t="shared" si="108"/>
        <v>98816043</v>
      </c>
      <c r="M3485" t="str">
        <f t="shared" si="109"/>
        <v>61620010</v>
      </c>
      <c r="N3485" t="str">
        <f>VLOOKUP($L3485,Map_Organization!$F:$I,2,FALSE)</f>
        <v>ULW</v>
      </c>
      <c r="O3485" t="str">
        <f>VLOOKUP($L3485,Map_Organization!$F:$I,3,FALSE)</f>
        <v>930</v>
      </c>
      <c r="P3485" t="str">
        <f>VLOOKUP($L3485,Map_Organization!$F:$I,4,FALSE)</f>
        <v>8414</v>
      </c>
      <c r="Q3485" t="str">
        <f>VLOOKUP($M3485,Map_GL!$B:$N,11,FALSE)</f>
        <v>794</v>
      </c>
      <c r="R3485" t="str">
        <f>VLOOKUP($M3485,Map_GL!$B:$N,12,FALSE)</f>
        <v>401</v>
      </c>
      <c r="S3485" t="str">
        <f>VLOOKUP($M3485,Map_GL!$B:$N,13,FALSE)</f>
        <v>00</v>
      </c>
      <c r="T3485"/>
    </row>
    <row r="3486" spans="1:20" x14ac:dyDescent="0.25">
      <c r="A3486" t="s">
        <v>8</v>
      </c>
      <c r="B3486" t="s">
        <v>10</v>
      </c>
      <c r="C3486" t="s">
        <v>12</v>
      </c>
      <c r="D3486" t="s">
        <v>14</v>
      </c>
      <c r="E3486" t="s">
        <v>10121</v>
      </c>
      <c r="F3486" t="s">
        <v>6836</v>
      </c>
      <c r="G3486" t="s">
        <v>10151</v>
      </c>
      <c r="H3486" s="9">
        <v>43833</v>
      </c>
      <c r="I3486" s="10">
        <v>0.50555555555555554</v>
      </c>
      <c r="J3486" s="11">
        <v>18.46</v>
      </c>
      <c r="K3486" t="s">
        <v>10122</v>
      </c>
      <c r="L3486" t="str">
        <f t="shared" si="108"/>
        <v>98816043</v>
      </c>
      <c r="M3486" t="str">
        <f t="shared" si="109"/>
        <v>75431003</v>
      </c>
      <c r="N3486" t="str">
        <f>VLOOKUP($L3486,Map_Organization!$F:$I,2,FALSE)</f>
        <v>ULW</v>
      </c>
      <c r="O3486" t="str">
        <f>VLOOKUP($L3486,Map_Organization!$F:$I,3,FALSE)</f>
        <v>930</v>
      </c>
      <c r="P3486" t="str">
        <f>VLOOKUP($L3486,Map_Organization!$F:$I,4,FALSE)</f>
        <v>8414</v>
      </c>
      <c r="Q3486" t="str">
        <f>VLOOKUP($M3486,Map_GL!$B:$N,11,FALSE)</f>
        <v>790</v>
      </c>
      <c r="R3486" t="str">
        <f>VLOOKUP($M3486,Map_GL!$B:$N,12,FALSE)</f>
        <v>000</v>
      </c>
      <c r="S3486" t="str">
        <f>VLOOKUP($M3486,Map_GL!$B:$N,13,FALSE)</f>
        <v>00</v>
      </c>
      <c r="T3486"/>
    </row>
    <row r="3487" spans="1:20" x14ac:dyDescent="0.25">
      <c r="A3487" t="s">
        <v>8</v>
      </c>
      <c r="B3487" t="s">
        <v>10</v>
      </c>
      <c r="C3487" t="s">
        <v>12</v>
      </c>
      <c r="D3487" t="s">
        <v>14</v>
      </c>
      <c r="E3487" t="s">
        <v>10121</v>
      </c>
      <c r="F3487" t="s">
        <v>6836</v>
      </c>
      <c r="G3487" t="s">
        <v>10197</v>
      </c>
      <c r="H3487" s="9">
        <v>43833</v>
      </c>
      <c r="I3487" s="10">
        <v>0.50555555555555554</v>
      </c>
      <c r="J3487" s="11">
        <v>-1.88</v>
      </c>
      <c r="K3487" t="s">
        <v>10122</v>
      </c>
      <c r="L3487" t="str">
        <f t="shared" si="108"/>
        <v>98816043</v>
      </c>
      <c r="M3487" t="str">
        <f t="shared" si="109"/>
        <v>61620113</v>
      </c>
      <c r="N3487" t="str">
        <f>VLOOKUP($L3487,Map_Organization!$F:$I,2,FALSE)</f>
        <v>ULW</v>
      </c>
      <c r="O3487" t="str">
        <f>VLOOKUP($L3487,Map_Organization!$F:$I,3,FALSE)</f>
        <v>930</v>
      </c>
      <c r="P3487" t="str">
        <f>VLOOKUP($L3487,Map_Organization!$F:$I,4,FALSE)</f>
        <v>8414</v>
      </c>
      <c r="Q3487" t="str">
        <f>VLOOKUP($M3487,Map_GL!$B:$N,11,FALSE)</f>
        <v>794</v>
      </c>
      <c r="R3487" t="str">
        <f>VLOOKUP($M3487,Map_GL!$B:$N,12,FALSE)</f>
        <v>401</v>
      </c>
      <c r="S3487" t="str">
        <f>VLOOKUP($M3487,Map_GL!$B:$N,13,FALSE)</f>
        <v>00</v>
      </c>
      <c r="T3487"/>
    </row>
    <row r="3488" spans="1:20" x14ac:dyDescent="0.25">
      <c r="A3488" t="s">
        <v>8</v>
      </c>
      <c r="B3488" t="s">
        <v>10</v>
      </c>
      <c r="C3488" t="s">
        <v>12</v>
      </c>
      <c r="D3488" t="s">
        <v>14</v>
      </c>
      <c r="E3488" t="s">
        <v>10121</v>
      </c>
      <c r="F3488" t="s">
        <v>6813</v>
      </c>
      <c r="G3488" t="s">
        <v>10191</v>
      </c>
      <c r="H3488" s="9">
        <v>43833</v>
      </c>
      <c r="I3488" s="10">
        <v>0.50555555555555554</v>
      </c>
      <c r="J3488" s="11">
        <v>17.34</v>
      </c>
      <c r="K3488" t="s">
        <v>10122</v>
      </c>
      <c r="L3488" t="str">
        <f t="shared" si="108"/>
        <v>98816001</v>
      </c>
      <c r="M3488" t="str">
        <f t="shared" si="109"/>
        <v>62610001</v>
      </c>
      <c r="N3488" t="str">
        <f>VLOOKUP($L3488,Map_Organization!$F:$I,2,FALSE)</f>
        <v>ULW</v>
      </c>
      <c r="O3488" t="str">
        <f>VLOOKUP($L3488,Map_Organization!$F:$I,3,FALSE)</f>
        <v>930</v>
      </c>
      <c r="P3488" t="str">
        <f>VLOOKUP($L3488,Map_Organization!$F:$I,4,FALSE)</f>
        <v>8414</v>
      </c>
      <c r="Q3488" t="str">
        <f>VLOOKUP($M3488,Map_GL!$B:$N,11,FALSE)</f>
        <v>779</v>
      </c>
      <c r="R3488" t="str">
        <f>VLOOKUP($M3488,Map_GL!$B:$N,12,FALSE)</f>
        <v>000</v>
      </c>
      <c r="S3488" t="str">
        <f>VLOOKUP($M3488,Map_GL!$B:$N,13,FALSE)</f>
        <v>00</v>
      </c>
      <c r="T3488"/>
    </row>
    <row r="3489" spans="1:20" x14ac:dyDescent="0.25">
      <c r="A3489" t="s">
        <v>8</v>
      </c>
      <c r="B3489" t="s">
        <v>10</v>
      </c>
      <c r="C3489" t="s">
        <v>12</v>
      </c>
      <c r="D3489" t="s">
        <v>14</v>
      </c>
      <c r="E3489" t="s">
        <v>10121</v>
      </c>
      <c r="F3489" t="s">
        <v>6813</v>
      </c>
      <c r="G3489" t="s">
        <v>10146</v>
      </c>
      <c r="H3489" s="9">
        <v>43833</v>
      </c>
      <c r="I3489" s="10">
        <v>0.50555555555555554</v>
      </c>
      <c r="J3489" s="11">
        <v>0.19</v>
      </c>
      <c r="K3489" t="s">
        <v>10122</v>
      </c>
      <c r="L3489" t="str">
        <f t="shared" si="108"/>
        <v>98816001</v>
      </c>
      <c r="M3489" t="str">
        <f t="shared" si="109"/>
        <v>61620010</v>
      </c>
      <c r="N3489" t="str">
        <f>VLOOKUP($L3489,Map_Organization!$F:$I,2,FALSE)</f>
        <v>ULW</v>
      </c>
      <c r="O3489" t="str">
        <f>VLOOKUP($L3489,Map_Organization!$F:$I,3,FALSE)</f>
        <v>930</v>
      </c>
      <c r="P3489" t="str">
        <f>VLOOKUP($L3489,Map_Organization!$F:$I,4,FALSE)</f>
        <v>8414</v>
      </c>
      <c r="Q3489" t="str">
        <f>VLOOKUP($M3489,Map_GL!$B:$N,11,FALSE)</f>
        <v>794</v>
      </c>
      <c r="R3489" t="str">
        <f>VLOOKUP($M3489,Map_GL!$B:$N,12,FALSE)</f>
        <v>401</v>
      </c>
      <c r="S3489" t="str">
        <f>VLOOKUP($M3489,Map_GL!$B:$N,13,FALSE)</f>
        <v>00</v>
      </c>
      <c r="T3489"/>
    </row>
    <row r="3490" spans="1:20" x14ac:dyDescent="0.25">
      <c r="A3490" t="s">
        <v>8</v>
      </c>
      <c r="B3490" t="s">
        <v>10</v>
      </c>
      <c r="C3490" t="s">
        <v>12</v>
      </c>
      <c r="D3490" t="s">
        <v>14</v>
      </c>
      <c r="E3490" t="s">
        <v>10121</v>
      </c>
      <c r="F3490" t="s">
        <v>6813</v>
      </c>
      <c r="G3490" t="s">
        <v>10148</v>
      </c>
      <c r="H3490" s="9">
        <v>43833</v>
      </c>
      <c r="I3490" s="10">
        <v>0.50555555555555554</v>
      </c>
      <c r="J3490" s="11">
        <v>-0.19</v>
      </c>
      <c r="K3490" t="s">
        <v>10122</v>
      </c>
      <c r="L3490" t="str">
        <f t="shared" si="108"/>
        <v>98816001</v>
      </c>
      <c r="M3490" t="str">
        <f t="shared" si="109"/>
        <v>61620010</v>
      </c>
      <c r="N3490" t="str">
        <f>VLOOKUP($L3490,Map_Organization!$F:$I,2,FALSE)</f>
        <v>ULW</v>
      </c>
      <c r="O3490" t="str">
        <f>VLOOKUP($L3490,Map_Organization!$F:$I,3,FALSE)</f>
        <v>930</v>
      </c>
      <c r="P3490" t="str">
        <f>VLOOKUP($L3490,Map_Organization!$F:$I,4,FALSE)</f>
        <v>8414</v>
      </c>
      <c r="Q3490" t="str">
        <f>VLOOKUP($M3490,Map_GL!$B:$N,11,FALSE)</f>
        <v>794</v>
      </c>
      <c r="R3490" t="str">
        <f>VLOOKUP($M3490,Map_GL!$B:$N,12,FALSE)</f>
        <v>401</v>
      </c>
      <c r="S3490" t="str">
        <f>VLOOKUP($M3490,Map_GL!$B:$N,13,FALSE)</f>
        <v>00</v>
      </c>
      <c r="T3490"/>
    </row>
    <row r="3491" spans="1:20" x14ac:dyDescent="0.25">
      <c r="A3491" t="s">
        <v>8</v>
      </c>
      <c r="B3491" t="s">
        <v>10</v>
      </c>
      <c r="C3491" t="s">
        <v>12</v>
      </c>
      <c r="D3491" t="s">
        <v>14</v>
      </c>
      <c r="E3491" t="s">
        <v>10121</v>
      </c>
      <c r="F3491" t="s">
        <v>6813</v>
      </c>
      <c r="G3491" t="s">
        <v>10151</v>
      </c>
      <c r="H3491" s="9">
        <v>43833</v>
      </c>
      <c r="I3491" s="10">
        <v>0.50555555555555554</v>
      </c>
      <c r="J3491" s="11">
        <v>0.03</v>
      </c>
      <c r="K3491" t="s">
        <v>10122</v>
      </c>
      <c r="L3491" t="str">
        <f t="shared" si="108"/>
        <v>98816001</v>
      </c>
      <c r="M3491" t="str">
        <f t="shared" si="109"/>
        <v>75431003</v>
      </c>
      <c r="N3491" t="str">
        <f>VLOOKUP($L3491,Map_Organization!$F:$I,2,FALSE)</f>
        <v>ULW</v>
      </c>
      <c r="O3491" t="str">
        <f>VLOOKUP($L3491,Map_Organization!$F:$I,3,FALSE)</f>
        <v>930</v>
      </c>
      <c r="P3491" t="str">
        <f>VLOOKUP($L3491,Map_Organization!$F:$I,4,FALSE)</f>
        <v>8414</v>
      </c>
      <c r="Q3491" t="str">
        <f>VLOOKUP($M3491,Map_GL!$B:$N,11,FALSE)</f>
        <v>790</v>
      </c>
      <c r="R3491" t="str">
        <f>VLOOKUP($M3491,Map_GL!$B:$N,12,FALSE)</f>
        <v>000</v>
      </c>
      <c r="S3491" t="str">
        <f>VLOOKUP($M3491,Map_GL!$B:$N,13,FALSE)</f>
        <v>00</v>
      </c>
      <c r="T3491"/>
    </row>
    <row r="3492" spans="1:20" x14ac:dyDescent="0.25">
      <c r="A3492" t="s">
        <v>8</v>
      </c>
      <c r="B3492" t="s">
        <v>10</v>
      </c>
      <c r="C3492" t="s">
        <v>12</v>
      </c>
      <c r="D3492" t="s">
        <v>14</v>
      </c>
      <c r="E3492" t="s">
        <v>10121</v>
      </c>
      <c r="F3492" t="s">
        <v>6810</v>
      </c>
      <c r="G3492" t="s">
        <v>10220</v>
      </c>
      <c r="H3492" s="9">
        <v>43833</v>
      </c>
      <c r="I3492" s="10">
        <v>0.50555555555555554</v>
      </c>
      <c r="J3492" s="11">
        <v>-2557.7800000000002</v>
      </c>
      <c r="K3492" t="s">
        <v>10122</v>
      </c>
      <c r="L3492" t="str">
        <f t="shared" si="108"/>
        <v>98815082</v>
      </c>
      <c r="M3492" t="str">
        <f t="shared" si="109"/>
        <v>61110024</v>
      </c>
      <c r="N3492" t="str">
        <f>VLOOKUP($L3492,Map_Organization!$F:$I,2,FALSE)</f>
        <v>ULX</v>
      </c>
      <c r="O3492" t="str">
        <f>VLOOKUP($L3492,Map_Organization!$F:$I,3,FALSE)</f>
        <v>930</v>
      </c>
      <c r="P3492" t="str">
        <f>VLOOKUP($L3492,Map_Organization!$F:$I,4,FALSE)</f>
        <v>8414</v>
      </c>
      <c r="Q3492" t="str">
        <f>VLOOKUP($M3492,Map_GL!$B:$N,11,FALSE)</f>
        <v>823</v>
      </c>
      <c r="R3492" t="str">
        <f>VLOOKUP($M3492,Map_GL!$B:$N,12,FALSE)</f>
        <v>400</v>
      </c>
      <c r="S3492" t="str">
        <f>VLOOKUP($M3492,Map_GL!$B:$N,13,FALSE)</f>
        <v>00</v>
      </c>
      <c r="T3492"/>
    </row>
    <row r="3493" spans="1:20" x14ac:dyDescent="0.25">
      <c r="A3493" t="s">
        <v>8</v>
      </c>
      <c r="B3493" t="s">
        <v>10</v>
      </c>
      <c r="C3493" t="s">
        <v>12</v>
      </c>
      <c r="D3493" t="s">
        <v>14</v>
      </c>
      <c r="E3493" t="s">
        <v>10121</v>
      </c>
      <c r="F3493" t="s">
        <v>6810</v>
      </c>
      <c r="G3493" t="s">
        <v>10278</v>
      </c>
      <c r="H3493" s="9">
        <v>43833</v>
      </c>
      <c r="I3493" s="10">
        <v>0.50555555555555554</v>
      </c>
      <c r="J3493" s="11">
        <v>-678.41</v>
      </c>
      <c r="K3493" t="s">
        <v>10122</v>
      </c>
      <c r="L3493" t="str">
        <f t="shared" si="108"/>
        <v>98815082</v>
      </c>
      <c r="M3493" t="str">
        <f t="shared" si="109"/>
        <v>61561024</v>
      </c>
      <c r="N3493" t="str">
        <f>VLOOKUP($L3493,Map_Organization!$F:$I,2,FALSE)</f>
        <v>ULX</v>
      </c>
      <c r="O3493" t="str">
        <f>VLOOKUP($L3493,Map_Organization!$F:$I,3,FALSE)</f>
        <v>930</v>
      </c>
      <c r="P3493" t="str">
        <f>VLOOKUP($L3493,Map_Organization!$F:$I,4,FALSE)</f>
        <v>8414</v>
      </c>
      <c r="Q3493" t="str">
        <f>VLOOKUP($M3493,Map_GL!$B:$N,11,FALSE)</f>
        <v>779</v>
      </c>
      <c r="R3493" t="str">
        <f>VLOOKUP($M3493,Map_GL!$B:$N,12,FALSE)</f>
        <v>78P</v>
      </c>
      <c r="S3493" t="str">
        <f>VLOOKUP($M3493,Map_GL!$B:$N,13,FALSE)</f>
        <v>00</v>
      </c>
      <c r="T3493"/>
    </row>
    <row r="3494" spans="1:20" x14ac:dyDescent="0.25">
      <c r="A3494" t="s">
        <v>8</v>
      </c>
      <c r="B3494" t="s">
        <v>10</v>
      </c>
      <c r="C3494" t="s">
        <v>12</v>
      </c>
      <c r="D3494" t="s">
        <v>14</v>
      </c>
      <c r="E3494" t="s">
        <v>10121</v>
      </c>
      <c r="F3494" t="s">
        <v>6810</v>
      </c>
      <c r="G3494" t="s">
        <v>10146</v>
      </c>
      <c r="H3494" s="9">
        <v>43833</v>
      </c>
      <c r="I3494" s="10">
        <v>0.50555555555555554</v>
      </c>
      <c r="J3494" s="11">
        <v>-35.99</v>
      </c>
      <c r="K3494" t="s">
        <v>10122</v>
      </c>
      <c r="L3494" t="str">
        <f t="shared" si="108"/>
        <v>98815082</v>
      </c>
      <c r="M3494" t="str">
        <f t="shared" si="109"/>
        <v>61620010</v>
      </c>
      <c r="N3494" t="str">
        <f>VLOOKUP($L3494,Map_Organization!$F:$I,2,FALSE)</f>
        <v>ULX</v>
      </c>
      <c r="O3494" t="str">
        <f>VLOOKUP($L3494,Map_Organization!$F:$I,3,FALSE)</f>
        <v>930</v>
      </c>
      <c r="P3494" t="str">
        <f>VLOOKUP($L3494,Map_Organization!$F:$I,4,FALSE)</f>
        <v>8414</v>
      </c>
      <c r="Q3494" t="str">
        <f>VLOOKUP($M3494,Map_GL!$B:$N,11,FALSE)</f>
        <v>794</v>
      </c>
      <c r="R3494" t="str">
        <f>VLOOKUP($M3494,Map_GL!$B:$N,12,FALSE)</f>
        <v>401</v>
      </c>
      <c r="S3494" t="str">
        <f>VLOOKUP($M3494,Map_GL!$B:$N,13,FALSE)</f>
        <v>00</v>
      </c>
      <c r="T3494"/>
    </row>
    <row r="3495" spans="1:20" x14ac:dyDescent="0.25">
      <c r="A3495" t="s">
        <v>8</v>
      </c>
      <c r="B3495" t="s">
        <v>10</v>
      </c>
      <c r="C3495" t="s">
        <v>12</v>
      </c>
      <c r="D3495" t="s">
        <v>14</v>
      </c>
      <c r="E3495" t="s">
        <v>10121</v>
      </c>
      <c r="F3495" t="s">
        <v>6810</v>
      </c>
      <c r="G3495" t="s">
        <v>10148</v>
      </c>
      <c r="H3495" s="9">
        <v>43833</v>
      </c>
      <c r="I3495" s="10">
        <v>0.50555555555555554</v>
      </c>
      <c r="J3495" s="11">
        <v>35.99</v>
      </c>
      <c r="K3495" t="s">
        <v>10122</v>
      </c>
      <c r="L3495" t="str">
        <f t="shared" si="108"/>
        <v>98815082</v>
      </c>
      <c r="M3495" t="str">
        <f t="shared" si="109"/>
        <v>61620010</v>
      </c>
      <c r="N3495" t="str">
        <f>VLOOKUP($L3495,Map_Organization!$F:$I,2,FALSE)</f>
        <v>ULX</v>
      </c>
      <c r="O3495" t="str">
        <f>VLOOKUP($L3495,Map_Organization!$F:$I,3,FALSE)</f>
        <v>930</v>
      </c>
      <c r="P3495" t="str">
        <f>VLOOKUP($L3495,Map_Organization!$F:$I,4,FALSE)</f>
        <v>8414</v>
      </c>
      <c r="Q3495" t="str">
        <f>VLOOKUP($M3495,Map_GL!$B:$N,11,FALSE)</f>
        <v>794</v>
      </c>
      <c r="R3495" t="str">
        <f>VLOOKUP($M3495,Map_GL!$B:$N,12,FALSE)</f>
        <v>401</v>
      </c>
      <c r="S3495" t="str">
        <f>VLOOKUP($M3495,Map_GL!$B:$N,13,FALSE)</f>
        <v>00</v>
      </c>
      <c r="T3495"/>
    </row>
    <row r="3496" spans="1:20" x14ac:dyDescent="0.25">
      <c r="A3496" t="s">
        <v>8</v>
      </c>
      <c r="B3496" t="s">
        <v>10</v>
      </c>
      <c r="C3496" t="s">
        <v>12</v>
      </c>
      <c r="D3496" t="s">
        <v>14</v>
      </c>
      <c r="E3496" t="s">
        <v>10121</v>
      </c>
      <c r="F3496" t="s">
        <v>6810</v>
      </c>
      <c r="G3496" t="s">
        <v>10151</v>
      </c>
      <c r="H3496" s="9">
        <v>43833</v>
      </c>
      <c r="I3496" s="10">
        <v>0.50555555555555554</v>
      </c>
      <c r="J3496" s="11">
        <v>-5.68</v>
      </c>
      <c r="K3496" t="s">
        <v>10122</v>
      </c>
      <c r="L3496" t="str">
        <f t="shared" si="108"/>
        <v>98815082</v>
      </c>
      <c r="M3496" t="str">
        <f t="shared" si="109"/>
        <v>75431003</v>
      </c>
      <c r="N3496" t="str">
        <f>VLOOKUP($L3496,Map_Organization!$F:$I,2,FALSE)</f>
        <v>ULX</v>
      </c>
      <c r="O3496" t="str">
        <f>VLOOKUP($L3496,Map_Organization!$F:$I,3,FALSE)</f>
        <v>930</v>
      </c>
      <c r="P3496" t="str">
        <f>VLOOKUP($L3496,Map_Organization!$F:$I,4,FALSE)</f>
        <v>8414</v>
      </c>
      <c r="Q3496" t="str">
        <f>VLOOKUP($M3496,Map_GL!$B:$N,11,FALSE)</f>
        <v>790</v>
      </c>
      <c r="R3496" t="str">
        <f>VLOOKUP($M3496,Map_GL!$B:$N,12,FALSE)</f>
        <v>000</v>
      </c>
      <c r="S3496" t="str">
        <f>VLOOKUP($M3496,Map_GL!$B:$N,13,FALSE)</f>
        <v>00</v>
      </c>
      <c r="T3496"/>
    </row>
    <row r="3497" spans="1:20" x14ac:dyDescent="0.25">
      <c r="A3497" t="s">
        <v>8</v>
      </c>
      <c r="B3497" t="s">
        <v>10</v>
      </c>
      <c r="C3497" t="s">
        <v>12</v>
      </c>
      <c r="D3497" t="s">
        <v>14</v>
      </c>
      <c r="E3497" t="s">
        <v>10121</v>
      </c>
      <c r="F3497" t="s">
        <v>6807</v>
      </c>
      <c r="G3497" t="s">
        <v>10290</v>
      </c>
      <c r="H3497" s="9">
        <v>43833</v>
      </c>
      <c r="I3497" s="10">
        <v>0.50555555555555554</v>
      </c>
      <c r="J3497" s="11">
        <v>134.08000000000001</v>
      </c>
      <c r="K3497" t="s">
        <v>10122</v>
      </c>
      <c r="L3497" t="str">
        <f t="shared" si="108"/>
        <v>98815080</v>
      </c>
      <c r="M3497" t="str">
        <f t="shared" si="109"/>
        <v>61110080</v>
      </c>
      <c r="N3497" t="str">
        <f>VLOOKUP($L3497,Map_Organization!$F:$I,2,FALSE)</f>
        <v>ULX</v>
      </c>
      <c r="O3497" t="str">
        <f>VLOOKUP($L3497,Map_Organization!$F:$I,3,FALSE)</f>
        <v>930</v>
      </c>
      <c r="P3497" t="str">
        <f>VLOOKUP($L3497,Map_Organization!$F:$I,4,FALSE)</f>
        <v>8414</v>
      </c>
      <c r="Q3497" t="str">
        <f>VLOOKUP($M3497,Map_GL!$B:$N,11,FALSE)</f>
        <v>823</v>
      </c>
      <c r="R3497" t="str">
        <f>VLOOKUP($M3497,Map_GL!$B:$N,12,FALSE)</f>
        <v>420</v>
      </c>
      <c r="S3497" t="str">
        <f>VLOOKUP($M3497,Map_GL!$B:$N,13,FALSE)</f>
        <v>00</v>
      </c>
      <c r="T3497"/>
    </row>
    <row r="3498" spans="1:20" x14ac:dyDescent="0.25">
      <c r="A3498" t="s">
        <v>8</v>
      </c>
      <c r="B3498" t="s">
        <v>10</v>
      </c>
      <c r="C3498" t="s">
        <v>12</v>
      </c>
      <c r="D3498" t="s">
        <v>14</v>
      </c>
      <c r="E3498" t="s">
        <v>10121</v>
      </c>
      <c r="F3498" t="s">
        <v>6807</v>
      </c>
      <c r="G3498" t="s">
        <v>10146</v>
      </c>
      <c r="H3498" s="9">
        <v>43833</v>
      </c>
      <c r="I3498" s="10">
        <v>0.50555555555555554</v>
      </c>
      <c r="J3498" s="11">
        <v>1.5899999999999999</v>
      </c>
      <c r="K3498" t="s">
        <v>10122</v>
      </c>
      <c r="L3498" t="str">
        <f t="shared" si="108"/>
        <v>98815080</v>
      </c>
      <c r="M3498" t="str">
        <f t="shared" si="109"/>
        <v>61620010</v>
      </c>
      <c r="N3498" t="str">
        <f>VLOOKUP($L3498,Map_Organization!$F:$I,2,FALSE)</f>
        <v>ULX</v>
      </c>
      <c r="O3498" t="str">
        <f>VLOOKUP($L3498,Map_Organization!$F:$I,3,FALSE)</f>
        <v>930</v>
      </c>
      <c r="P3498" t="str">
        <f>VLOOKUP($L3498,Map_Organization!$F:$I,4,FALSE)</f>
        <v>8414</v>
      </c>
      <c r="Q3498" t="str">
        <f>VLOOKUP($M3498,Map_GL!$B:$N,11,FALSE)</f>
        <v>794</v>
      </c>
      <c r="R3498" t="str">
        <f>VLOOKUP($M3498,Map_GL!$B:$N,12,FALSE)</f>
        <v>401</v>
      </c>
      <c r="S3498" t="str">
        <f>VLOOKUP($M3498,Map_GL!$B:$N,13,FALSE)</f>
        <v>00</v>
      </c>
      <c r="T3498"/>
    </row>
    <row r="3499" spans="1:20" x14ac:dyDescent="0.25">
      <c r="A3499" t="s">
        <v>8</v>
      </c>
      <c r="B3499" t="s">
        <v>10</v>
      </c>
      <c r="C3499" t="s">
        <v>12</v>
      </c>
      <c r="D3499" t="s">
        <v>14</v>
      </c>
      <c r="E3499" t="s">
        <v>10121</v>
      </c>
      <c r="F3499" t="s">
        <v>6807</v>
      </c>
      <c r="G3499" t="s">
        <v>10211</v>
      </c>
      <c r="H3499" s="9">
        <v>43833</v>
      </c>
      <c r="I3499" s="10">
        <v>0.50555555555555554</v>
      </c>
      <c r="J3499" s="11">
        <v>8.7100000000000009</v>
      </c>
      <c r="K3499" t="s">
        <v>10122</v>
      </c>
      <c r="L3499" t="str">
        <f t="shared" si="108"/>
        <v>98815080</v>
      </c>
      <c r="M3499" t="str">
        <f t="shared" si="109"/>
        <v>63101000</v>
      </c>
      <c r="N3499" t="str">
        <f>VLOOKUP($L3499,Map_Organization!$F:$I,2,FALSE)</f>
        <v>ULX</v>
      </c>
      <c r="O3499" t="str">
        <f>VLOOKUP($L3499,Map_Organization!$F:$I,3,FALSE)</f>
        <v>930</v>
      </c>
      <c r="P3499" t="str">
        <f>VLOOKUP($L3499,Map_Organization!$F:$I,4,FALSE)</f>
        <v>8414</v>
      </c>
      <c r="Q3499" t="str">
        <f>VLOOKUP($M3499,Map_GL!$B:$N,11,FALSE)</f>
        <v>823</v>
      </c>
      <c r="R3499" t="str">
        <f>VLOOKUP($M3499,Map_GL!$B:$N,12,FALSE)</f>
        <v>404</v>
      </c>
      <c r="S3499" t="str">
        <f>VLOOKUP($M3499,Map_GL!$B:$N,13,FALSE)</f>
        <v>00</v>
      </c>
      <c r="T3499"/>
    </row>
    <row r="3500" spans="1:20" x14ac:dyDescent="0.25">
      <c r="A3500" t="s">
        <v>8</v>
      </c>
      <c r="B3500" t="s">
        <v>10</v>
      </c>
      <c r="C3500" t="s">
        <v>12</v>
      </c>
      <c r="D3500" t="s">
        <v>14</v>
      </c>
      <c r="E3500" t="s">
        <v>10121</v>
      </c>
      <c r="F3500" t="s">
        <v>6807</v>
      </c>
      <c r="G3500" t="s">
        <v>10148</v>
      </c>
      <c r="H3500" s="9">
        <v>43833</v>
      </c>
      <c r="I3500" s="10">
        <v>0.50555555555555554</v>
      </c>
      <c r="J3500" s="11">
        <v>-1.5899999999999999</v>
      </c>
      <c r="K3500" t="s">
        <v>10122</v>
      </c>
      <c r="L3500" t="str">
        <f t="shared" si="108"/>
        <v>98815080</v>
      </c>
      <c r="M3500" t="str">
        <f t="shared" si="109"/>
        <v>61620010</v>
      </c>
      <c r="N3500" t="str">
        <f>VLOOKUP($L3500,Map_Organization!$F:$I,2,FALSE)</f>
        <v>ULX</v>
      </c>
      <c r="O3500" t="str">
        <f>VLOOKUP($L3500,Map_Organization!$F:$I,3,FALSE)</f>
        <v>930</v>
      </c>
      <c r="P3500" t="str">
        <f>VLOOKUP($L3500,Map_Organization!$F:$I,4,FALSE)</f>
        <v>8414</v>
      </c>
      <c r="Q3500" t="str">
        <f>VLOOKUP($M3500,Map_GL!$B:$N,11,FALSE)</f>
        <v>794</v>
      </c>
      <c r="R3500" t="str">
        <f>VLOOKUP($M3500,Map_GL!$B:$N,12,FALSE)</f>
        <v>401</v>
      </c>
      <c r="S3500" t="str">
        <f>VLOOKUP($M3500,Map_GL!$B:$N,13,FALSE)</f>
        <v>00</v>
      </c>
      <c r="T3500"/>
    </row>
    <row r="3501" spans="1:20" x14ac:dyDescent="0.25">
      <c r="A3501" t="s">
        <v>8</v>
      </c>
      <c r="B3501" t="s">
        <v>10</v>
      </c>
      <c r="C3501" t="s">
        <v>12</v>
      </c>
      <c r="D3501" t="s">
        <v>14</v>
      </c>
      <c r="E3501" t="s">
        <v>10121</v>
      </c>
      <c r="F3501" t="s">
        <v>6807</v>
      </c>
      <c r="G3501" t="s">
        <v>10151</v>
      </c>
      <c r="H3501" s="9">
        <v>43833</v>
      </c>
      <c r="I3501" s="10">
        <v>0.50555555555555554</v>
      </c>
      <c r="J3501" s="11">
        <v>0.25</v>
      </c>
      <c r="K3501" t="s">
        <v>10122</v>
      </c>
      <c r="L3501" t="str">
        <f t="shared" si="108"/>
        <v>98815080</v>
      </c>
      <c r="M3501" t="str">
        <f t="shared" si="109"/>
        <v>75431003</v>
      </c>
      <c r="N3501" t="str">
        <f>VLOOKUP($L3501,Map_Organization!$F:$I,2,FALSE)</f>
        <v>ULX</v>
      </c>
      <c r="O3501" t="str">
        <f>VLOOKUP($L3501,Map_Organization!$F:$I,3,FALSE)</f>
        <v>930</v>
      </c>
      <c r="P3501" t="str">
        <f>VLOOKUP($L3501,Map_Organization!$F:$I,4,FALSE)</f>
        <v>8414</v>
      </c>
      <c r="Q3501" t="str">
        <f>VLOOKUP($M3501,Map_GL!$B:$N,11,FALSE)</f>
        <v>790</v>
      </c>
      <c r="R3501" t="str">
        <f>VLOOKUP($M3501,Map_GL!$B:$N,12,FALSE)</f>
        <v>000</v>
      </c>
      <c r="S3501" t="str">
        <f>VLOOKUP($M3501,Map_GL!$B:$N,13,FALSE)</f>
        <v>00</v>
      </c>
      <c r="T3501"/>
    </row>
    <row r="3502" spans="1:20" x14ac:dyDescent="0.25">
      <c r="A3502" t="s">
        <v>8</v>
      </c>
      <c r="B3502" t="s">
        <v>10</v>
      </c>
      <c r="C3502" t="s">
        <v>12</v>
      </c>
      <c r="D3502" t="s">
        <v>14</v>
      </c>
      <c r="E3502" t="s">
        <v>10121</v>
      </c>
      <c r="F3502" t="s">
        <v>6792</v>
      </c>
      <c r="G3502" t="s">
        <v>10290</v>
      </c>
      <c r="H3502" s="9">
        <v>43833</v>
      </c>
      <c r="I3502" s="10">
        <v>0.50555555555555554</v>
      </c>
      <c r="J3502" s="11">
        <v>643.27</v>
      </c>
      <c r="K3502" t="s">
        <v>10122</v>
      </c>
      <c r="L3502" t="str">
        <f t="shared" si="108"/>
        <v>98815043</v>
      </c>
      <c r="M3502" t="str">
        <f t="shared" si="109"/>
        <v>61110080</v>
      </c>
      <c r="N3502" t="str">
        <f>VLOOKUP($L3502,Map_Organization!$F:$I,2,FALSE)</f>
        <v>ULX</v>
      </c>
      <c r="O3502" t="str">
        <f>VLOOKUP($L3502,Map_Organization!$F:$I,3,FALSE)</f>
        <v>930</v>
      </c>
      <c r="P3502" t="str">
        <f>VLOOKUP($L3502,Map_Organization!$F:$I,4,FALSE)</f>
        <v>8414</v>
      </c>
      <c r="Q3502" t="str">
        <f>VLOOKUP($M3502,Map_GL!$B:$N,11,FALSE)</f>
        <v>823</v>
      </c>
      <c r="R3502" t="str">
        <f>VLOOKUP($M3502,Map_GL!$B:$N,12,FALSE)</f>
        <v>420</v>
      </c>
      <c r="S3502" t="str">
        <f>VLOOKUP($M3502,Map_GL!$B:$N,13,FALSE)</f>
        <v>00</v>
      </c>
      <c r="T3502"/>
    </row>
    <row r="3503" spans="1:20" x14ac:dyDescent="0.25">
      <c r="A3503" t="s">
        <v>8</v>
      </c>
      <c r="B3503" t="s">
        <v>10</v>
      </c>
      <c r="C3503" t="s">
        <v>12</v>
      </c>
      <c r="D3503" t="s">
        <v>14</v>
      </c>
      <c r="E3503" t="s">
        <v>10121</v>
      </c>
      <c r="F3503" t="s">
        <v>6792</v>
      </c>
      <c r="G3503" t="s">
        <v>10266</v>
      </c>
      <c r="H3503" s="9">
        <v>43833</v>
      </c>
      <c r="I3503" s="10">
        <v>0.50555555555555554</v>
      </c>
      <c r="J3503" s="11">
        <v>240</v>
      </c>
      <c r="K3503" t="s">
        <v>10122</v>
      </c>
      <c r="L3503" t="str">
        <f t="shared" si="108"/>
        <v>98815043</v>
      </c>
      <c r="M3503" t="str">
        <f t="shared" si="109"/>
        <v>64106040</v>
      </c>
      <c r="N3503" t="str">
        <f>VLOOKUP($L3503,Map_Organization!$F:$I,2,FALSE)</f>
        <v>ULX</v>
      </c>
      <c r="O3503" t="str">
        <f>VLOOKUP($L3503,Map_Organization!$F:$I,3,FALSE)</f>
        <v>930</v>
      </c>
      <c r="P3503" t="str">
        <f>VLOOKUP($L3503,Map_Organization!$F:$I,4,FALSE)</f>
        <v>8414</v>
      </c>
      <c r="Q3503" t="str">
        <f>VLOOKUP($M3503,Map_GL!$B:$N,11,FALSE)</f>
        <v>75B</v>
      </c>
      <c r="R3503" t="str">
        <f>VLOOKUP($M3503,Map_GL!$B:$N,12,FALSE)</f>
        <v>000</v>
      </c>
      <c r="S3503" t="str">
        <f>VLOOKUP($M3503,Map_GL!$B:$N,13,FALSE)</f>
        <v>00</v>
      </c>
      <c r="T3503"/>
    </row>
    <row r="3504" spans="1:20" x14ac:dyDescent="0.25">
      <c r="A3504" t="s">
        <v>8</v>
      </c>
      <c r="B3504" t="s">
        <v>10</v>
      </c>
      <c r="C3504" t="s">
        <v>12</v>
      </c>
      <c r="D3504" t="s">
        <v>14</v>
      </c>
      <c r="E3504" t="s">
        <v>10121</v>
      </c>
      <c r="F3504" t="s">
        <v>6792</v>
      </c>
      <c r="G3504" t="s">
        <v>10224</v>
      </c>
      <c r="H3504" s="9">
        <v>43833</v>
      </c>
      <c r="I3504" s="10">
        <v>0.50555555555555554</v>
      </c>
      <c r="J3504" s="11">
        <v>6452.7</v>
      </c>
      <c r="K3504" t="s">
        <v>10122</v>
      </c>
      <c r="L3504" t="str">
        <f t="shared" si="108"/>
        <v>98815043</v>
      </c>
      <c r="M3504" t="str">
        <f t="shared" si="109"/>
        <v>64100100</v>
      </c>
      <c r="N3504" t="str">
        <f>VLOOKUP($L3504,Map_Organization!$F:$I,2,FALSE)</f>
        <v>ULX</v>
      </c>
      <c r="O3504" t="str">
        <f>VLOOKUP($L3504,Map_Organization!$F:$I,3,FALSE)</f>
        <v>930</v>
      </c>
      <c r="P3504" t="str">
        <f>VLOOKUP($L3504,Map_Organization!$F:$I,4,FALSE)</f>
        <v>8414</v>
      </c>
      <c r="Q3504" t="str">
        <f>VLOOKUP($M3504,Map_GL!$B:$N,11,FALSE)</f>
        <v>75B</v>
      </c>
      <c r="R3504" t="str">
        <f>VLOOKUP($M3504,Map_GL!$B:$N,12,FALSE)</f>
        <v>000</v>
      </c>
      <c r="S3504" t="str">
        <f>VLOOKUP($M3504,Map_GL!$B:$N,13,FALSE)</f>
        <v>00</v>
      </c>
      <c r="T3504"/>
    </row>
    <row r="3505" spans="1:20" x14ac:dyDescent="0.25">
      <c r="A3505" t="s">
        <v>8</v>
      </c>
      <c r="B3505" t="s">
        <v>10</v>
      </c>
      <c r="C3505" t="s">
        <v>12</v>
      </c>
      <c r="D3505" t="s">
        <v>14</v>
      </c>
      <c r="E3505" t="s">
        <v>10121</v>
      </c>
      <c r="F3505" t="s">
        <v>6792</v>
      </c>
      <c r="G3505" t="s">
        <v>10225</v>
      </c>
      <c r="H3505" s="9">
        <v>43833</v>
      </c>
      <c r="I3505" s="10">
        <v>0.50555555555555554</v>
      </c>
      <c r="J3505" s="11">
        <v>-1573.33</v>
      </c>
      <c r="K3505" t="s">
        <v>10122</v>
      </c>
      <c r="L3505" t="str">
        <f t="shared" si="108"/>
        <v>98815043</v>
      </c>
      <c r="M3505" t="str">
        <f t="shared" si="109"/>
        <v>64100110</v>
      </c>
      <c r="N3505" t="str">
        <f>VLOOKUP($L3505,Map_Organization!$F:$I,2,FALSE)</f>
        <v>ULX</v>
      </c>
      <c r="O3505" t="str">
        <f>VLOOKUP($L3505,Map_Organization!$F:$I,3,FALSE)</f>
        <v>930</v>
      </c>
      <c r="P3505" t="str">
        <f>VLOOKUP($L3505,Map_Organization!$F:$I,4,FALSE)</f>
        <v>8414</v>
      </c>
      <c r="Q3505" t="str">
        <f>VLOOKUP($M3505,Map_GL!$B:$N,11,FALSE)</f>
        <v>75B</v>
      </c>
      <c r="R3505" t="str">
        <f>VLOOKUP($M3505,Map_GL!$B:$N,12,FALSE)</f>
        <v>000</v>
      </c>
      <c r="S3505" t="str">
        <f>VLOOKUP($M3505,Map_GL!$B:$N,13,FALSE)</f>
        <v>00</v>
      </c>
      <c r="T3505"/>
    </row>
    <row r="3506" spans="1:20" x14ac:dyDescent="0.25">
      <c r="A3506" t="s">
        <v>8</v>
      </c>
      <c r="B3506" t="s">
        <v>10</v>
      </c>
      <c r="C3506" t="s">
        <v>12</v>
      </c>
      <c r="D3506" t="s">
        <v>14</v>
      </c>
      <c r="E3506" t="s">
        <v>10121</v>
      </c>
      <c r="F3506" t="s">
        <v>6792</v>
      </c>
      <c r="G3506" t="s">
        <v>10261</v>
      </c>
      <c r="H3506" s="9">
        <v>43833</v>
      </c>
      <c r="I3506" s="10">
        <v>0.50555555555555554</v>
      </c>
      <c r="J3506" s="11">
        <v>975.75</v>
      </c>
      <c r="K3506" t="s">
        <v>10122</v>
      </c>
      <c r="L3506" t="str">
        <f t="shared" si="108"/>
        <v>98815043</v>
      </c>
      <c r="M3506" t="str">
        <f t="shared" si="109"/>
        <v>64100300</v>
      </c>
      <c r="N3506" t="str">
        <f>VLOOKUP($L3506,Map_Organization!$F:$I,2,FALSE)</f>
        <v>ULX</v>
      </c>
      <c r="O3506" t="str">
        <f>VLOOKUP($L3506,Map_Organization!$F:$I,3,FALSE)</f>
        <v>930</v>
      </c>
      <c r="P3506" t="str">
        <f>VLOOKUP($L3506,Map_Organization!$F:$I,4,FALSE)</f>
        <v>8414</v>
      </c>
      <c r="Q3506" t="str">
        <f>VLOOKUP($M3506,Map_GL!$B:$N,11,FALSE)</f>
        <v>75B</v>
      </c>
      <c r="R3506" t="str">
        <f>VLOOKUP($M3506,Map_GL!$B:$N,12,FALSE)</f>
        <v>000</v>
      </c>
      <c r="S3506" t="str">
        <f>VLOOKUP($M3506,Map_GL!$B:$N,13,FALSE)</f>
        <v>00</v>
      </c>
      <c r="T3506"/>
    </row>
    <row r="3507" spans="1:20" x14ac:dyDescent="0.25">
      <c r="A3507" t="s">
        <v>8</v>
      </c>
      <c r="B3507" t="s">
        <v>10</v>
      </c>
      <c r="C3507" t="s">
        <v>12</v>
      </c>
      <c r="D3507" t="s">
        <v>14</v>
      </c>
      <c r="E3507" t="s">
        <v>10121</v>
      </c>
      <c r="F3507" t="s">
        <v>6792</v>
      </c>
      <c r="G3507" t="s">
        <v>10227</v>
      </c>
      <c r="H3507" s="9">
        <v>43833</v>
      </c>
      <c r="I3507" s="10">
        <v>0.50555555555555554</v>
      </c>
      <c r="J3507" s="11">
        <v>560</v>
      </c>
      <c r="K3507" t="s">
        <v>10122</v>
      </c>
      <c r="L3507" t="str">
        <f t="shared" si="108"/>
        <v>98815043</v>
      </c>
      <c r="M3507" t="str">
        <f t="shared" si="109"/>
        <v>64100520</v>
      </c>
      <c r="N3507" t="str">
        <f>VLOOKUP($L3507,Map_Organization!$F:$I,2,FALSE)</f>
        <v>ULX</v>
      </c>
      <c r="O3507" t="str">
        <f>VLOOKUP($L3507,Map_Organization!$F:$I,3,FALSE)</f>
        <v>930</v>
      </c>
      <c r="P3507" t="str">
        <f>VLOOKUP($L3507,Map_Organization!$F:$I,4,FALSE)</f>
        <v>8414</v>
      </c>
      <c r="Q3507" t="str">
        <f>VLOOKUP($M3507,Map_GL!$B:$N,11,FALSE)</f>
        <v>75B</v>
      </c>
      <c r="R3507" t="str">
        <f>VLOOKUP($M3507,Map_GL!$B:$N,12,FALSE)</f>
        <v>000</v>
      </c>
      <c r="S3507" t="str">
        <f>VLOOKUP($M3507,Map_GL!$B:$N,13,FALSE)</f>
        <v>00</v>
      </c>
      <c r="T3507"/>
    </row>
    <row r="3508" spans="1:20" x14ac:dyDescent="0.25">
      <c r="A3508" t="s">
        <v>8</v>
      </c>
      <c r="B3508" t="s">
        <v>10</v>
      </c>
      <c r="C3508" t="s">
        <v>12</v>
      </c>
      <c r="D3508" t="s">
        <v>14</v>
      </c>
      <c r="E3508" t="s">
        <v>10121</v>
      </c>
      <c r="F3508" t="s">
        <v>6792</v>
      </c>
      <c r="G3508" t="s">
        <v>10228</v>
      </c>
      <c r="H3508" s="9">
        <v>43833</v>
      </c>
      <c r="I3508" s="10">
        <v>0.50555555555555554</v>
      </c>
      <c r="J3508" s="11">
        <v>2129.1</v>
      </c>
      <c r="K3508" t="s">
        <v>10122</v>
      </c>
      <c r="L3508" t="str">
        <f t="shared" si="108"/>
        <v>98815043</v>
      </c>
      <c r="M3508" t="str">
        <f t="shared" si="109"/>
        <v>64106031</v>
      </c>
      <c r="N3508" t="str">
        <f>VLOOKUP($L3508,Map_Organization!$F:$I,2,FALSE)</f>
        <v>ULX</v>
      </c>
      <c r="O3508" t="str">
        <f>VLOOKUP($L3508,Map_Organization!$F:$I,3,FALSE)</f>
        <v>930</v>
      </c>
      <c r="P3508" t="str">
        <f>VLOOKUP($L3508,Map_Organization!$F:$I,4,FALSE)</f>
        <v>8414</v>
      </c>
      <c r="Q3508" t="str">
        <f>VLOOKUP($M3508,Map_GL!$B:$N,11,FALSE)</f>
        <v>75B</v>
      </c>
      <c r="R3508" t="str">
        <f>VLOOKUP($M3508,Map_GL!$B:$N,12,FALSE)</f>
        <v>000</v>
      </c>
      <c r="S3508" t="str">
        <f>VLOOKUP($M3508,Map_GL!$B:$N,13,FALSE)</f>
        <v>00</v>
      </c>
      <c r="T3508"/>
    </row>
    <row r="3509" spans="1:20" x14ac:dyDescent="0.25">
      <c r="A3509" t="s">
        <v>8</v>
      </c>
      <c r="B3509" t="s">
        <v>10</v>
      </c>
      <c r="C3509" t="s">
        <v>12</v>
      </c>
      <c r="D3509" t="s">
        <v>14</v>
      </c>
      <c r="E3509" t="s">
        <v>10121</v>
      </c>
      <c r="F3509" t="s">
        <v>6792</v>
      </c>
      <c r="G3509" t="s">
        <v>10229</v>
      </c>
      <c r="H3509" s="9">
        <v>43833</v>
      </c>
      <c r="I3509" s="10">
        <v>0.50555555555555554</v>
      </c>
      <c r="J3509" s="11">
        <v>6.42</v>
      </c>
      <c r="K3509" t="s">
        <v>10122</v>
      </c>
      <c r="L3509" t="str">
        <f t="shared" si="108"/>
        <v>98815043</v>
      </c>
      <c r="M3509" t="str">
        <f t="shared" si="109"/>
        <v>64502021</v>
      </c>
      <c r="N3509" t="str">
        <f>VLOOKUP($L3509,Map_Organization!$F:$I,2,FALSE)</f>
        <v>ULX</v>
      </c>
      <c r="O3509" t="str">
        <f>VLOOKUP($L3509,Map_Organization!$F:$I,3,FALSE)</f>
        <v>930</v>
      </c>
      <c r="P3509" t="str">
        <f>VLOOKUP($L3509,Map_Organization!$F:$I,4,FALSE)</f>
        <v>8414</v>
      </c>
      <c r="Q3509" t="str">
        <f>VLOOKUP($M3509,Map_GL!$B:$N,11,FALSE)</f>
        <v>75B</v>
      </c>
      <c r="R3509" t="str">
        <f>VLOOKUP($M3509,Map_GL!$B:$N,12,FALSE)</f>
        <v>000</v>
      </c>
      <c r="S3509" t="str">
        <f>VLOOKUP($M3509,Map_GL!$B:$N,13,FALSE)</f>
        <v>00</v>
      </c>
      <c r="T3509"/>
    </row>
    <row r="3510" spans="1:20" x14ac:dyDescent="0.25">
      <c r="A3510" t="s">
        <v>8</v>
      </c>
      <c r="B3510" t="s">
        <v>10</v>
      </c>
      <c r="C3510" t="s">
        <v>12</v>
      </c>
      <c r="D3510" t="s">
        <v>14</v>
      </c>
      <c r="E3510" t="s">
        <v>10121</v>
      </c>
      <c r="F3510" t="s">
        <v>6792</v>
      </c>
      <c r="G3510" t="s">
        <v>10230</v>
      </c>
      <c r="H3510" s="9">
        <v>43833</v>
      </c>
      <c r="I3510" s="10">
        <v>0.50555555555555554</v>
      </c>
      <c r="J3510" s="11">
        <v>769.89</v>
      </c>
      <c r="K3510" t="s">
        <v>10122</v>
      </c>
      <c r="L3510" t="str">
        <f t="shared" si="108"/>
        <v>98815043</v>
      </c>
      <c r="M3510" t="str">
        <f t="shared" si="109"/>
        <v>64503001</v>
      </c>
      <c r="N3510" t="str">
        <f>VLOOKUP($L3510,Map_Organization!$F:$I,2,FALSE)</f>
        <v>ULX</v>
      </c>
      <c r="O3510" t="str">
        <f>VLOOKUP($L3510,Map_Organization!$F:$I,3,FALSE)</f>
        <v>930</v>
      </c>
      <c r="P3510" t="str">
        <f>VLOOKUP($L3510,Map_Organization!$F:$I,4,FALSE)</f>
        <v>8414</v>
      </c>
      <c r="Q3510" t="str">
        <f>VLOOKUP($M3510,Map_GL!$B:$N,11,FALSE)</f>
        <v>75B</v>
      </c>
      <c r="R3510" t="str">
        <f>VLOOKUP($M3510,Map_GL!$B:$N,12,FALSE)</f>
        <v>000</v>
      </c>
      <c r="S3510" t="str">
        <f>VLOOKUP($M3510,Map_GL!$B:$N,13,FALSE)</f>
        <v>00</v>
      </c>
      <c r="T3510"/>
    </row>
    <row r="3511" spans="1:20" x14ac:dyDescent="0.25">
      <c r="A3511" t="s">
        <v>8</v>
      </c>
      <c r="B3511" t="s">
        <v>10</v>
      </c>
      <c r="C3511" t="s">
        <v>12</v>
      </c>
      <c r="D3511" t="s">
        <v>14</v>
      </c>
      <c r="E3511" t="s">
        <v>10121</v>
      </c>
      <c r="F3511" t="s">
        <v>6792</v>
      </c>
      <c r="G3511" t="s">
        <v>10231</v>
      </c>
      <c r="H3511" s="9">
        <v>43833</v>
      </c>
      <c r="I3511" s="10">
        <v>0.50555555555555554</v>
      </c>
      <c r="J3511" s="11">
        <v>327.96000000000004</v>
      </c>
      <c r="K3511" t="s">
        <v>10122</v>
      </c>
      <c r="L3511" t="str">
        <f t="shared" si="108"/>
        <v>98815043</v>
      </c>
      <c r="M3511" t="str">
        <f t="shared" si="109"/>
        <v>61620003</v>
      </c>
      <c r="N3511" t="str">
        <f>VLOOKUP($L3511,Map_Organization!$F:$I,2,FALSE)</f>
        <v>ULX</v>
      </c>
      <c r="O3511" t="str">
        <f>VLOOKUP($L3511,Map_Organization!$F:$I,3,FALSE)</f>
        <v>930</v>
      </c>
      <c r="P3511" t="str">
        <f>VLOOKUP($L3511,Map_Organization!$F:$I,4,FALSE)</f>
        <v>8414</v>
      </c>
      <c r="Q3511" t="str">
        <f>VLOOKUP($M3511,Map_GL!$B:$N,11,FALSE)</f>
        <v>794</v>
      </c>
      <c r="R3511" t="str">
        <f>VLOOKUP($M3511,Map_GL!$B:$N,12,FALSE)</f>
        <v>401</v>
      </c>
      <c r="S3511" t="str">
        <f>VLOOKUP($M3511,Map_GL!$B:$N,13,FALSE)</f>
        <v>00</v>
      </c>
      <c r="T3511"/>
    </row>
    <row r="3512" spans="1:20" x14ac:dyDescent="0.25">
      <c r="A3512" t="s">
        <v>8</v>
      </c>
      <c r="B3512" t="s">
        <v>10</v>
      </c>
      <c r="C3512" t="s">
        <v>12</v>
      </c>
      <c r="D3512" t="s">
        <v>14</v>
      </c>
      <c r="E3512" t="s">
        <v>10121</v>
      </c>
      <c r="F3512" t="s">
        <v>6792</v>
      </c>
      <c r="G3512" t="s">
        <v>10232</v>
      </c>
      <c r="H3512" s="9">
        <v>43833</v>
      </c>
      <c r="I3512" s="10">
        <v>0.50555555555555554</v>
      </c>
      <c r="J3512" s="11">
        <v>65</v>
      </c>
      <c r="K3512" t="s">
        <v>10122</v>
      </c>
      <c r="L3512" t="str">
        <f t="shared" si="108"/>
        <v>98815043</v>
      </c>
      <c r="M3512" t="str">
        <f t="shared" si="109"/>
        <v>64501011</v>
      </c>
      <c r="N3512" t="str">
        <f>VLOOKUP($L3512,Map_Organization!$F:$I,2,FALSE)</f>
        <v>ULX</v>
      </c>
      <c r="O3512" t="str">
        <f>VLOOKUP($L3512,Map_Organization!$F:$I,3,FALSE)</f>
        <v>930</v>
      </c>
      <c r="P3512" t="str">
        <f>VLOOKUP($L3512,Map_Organization!$F:$I,4,FALSE)</f>
        <v>8414</v>
      </c>
      <c r="Q3512" t="str">
        <f>VLOOKUP($M3512,Map_GL!$B:$N,11,FALSE)</f>
        <v>75B</v>
      </c>
      <c r="R3512" t="str">
        <f>VLOOKUP($M3512,Map_GL!$B:$N,12,FALSE)</f>
        <v>000</v>
      </c>
      <c r="S3512" t="str">
        <f>VLOOKUP($M3512,Map_GL!$B:$N,13,FALSE)</f>
        <v>00</v>
      </c>
      <c r="T3512"/>
    </row>
    <row r="3513" spans="1:20" x14ac:dyDescent="0.25">
      <c r="A3513" t="s">
        <v>8</v>
      </c>
      <c r="B3513" t="s">
        <v>10</v>
      </c>
      <c r="C3513" t="s">
        <v>12</v>
      </c>
      <c r="D3513" t="s">
        <v>14</v>
      </c>
      <c r="E3513" t="s">
        <v>10121</v>
      </c>
      <c r="F3513" t="s">
        <v>6792</v>
      </c>
      <c r="G3513" t="s">
        <v>10233</v>
      </c>
      <c r="H3513" s="9">
        <v>43833</v>
      </c>
      <c r="I3513" s="10">
        <v>0.50555555555555554</v>
      </c>
      <c r="J3513" s="11">
        <v>-173.07</v>
      </c>
      <c r="K3513" t="s">
        <v>10122</v>
      </c>
      <c r="L3513" t="str">
        <f t="shared" si="108"/>
        <v>98815043</v>
      </c>
      <c r="M3513" t="str">
        <f t="shared" si="109"/>
        <v>64501111</v>
      </c>
      <c r="N3513" t="str">
        <f>VLOOKUP($L3513,Map_Organization!$F:$I,2,FALSE)</f>
        <v>ULX</v>
      </c>
      <c r="O3513" t="str">
        <f>VLOOKUP($L3513,Map_Organization!$F:$I,3,FALSE)</f>
        <v>930</v>
      </c>
      <c r="P3513" t="str">
        <f>VLOOKUP($L3513,Map_Organization!$F:$I,4,FALSE)</f>
        <v>8414</v>
      </c>
      <c r="Q3513" t="str">
        <f>VLOOKUP($M3513,Map_GL!$B:$N,11,FALSE)</f>
        <v>75B</v>
      </c>
      <c r="R3513" t="str">
        <f>VLOOKUP($M3513,Map_GL!$B:$N,12,FALSE)</f>
        <v>000</v>
      </c>
      <c r="S3513" t="str">
        <f>VLOOKUP($M3513,Map_GL!$B:$N,13,FALSE)</f>
        <v>00</v>
      </c>
      <c r="T3513"/>
    </row>
    <row r="3514" spans="1:20" x14ac:dyDescent="0.25">
      <c r="A3514" t="s">
        <v>8</v>
      </c>
      <c r="B3514" t="s">
        <v>10</v>
      </c>
      <c r="C3514" t="s">
        <v>12</v>
      </c>
      <c r="D3514" t="s">
        <v>14</v>
      </c>
      <c r="E3514" t="s">
        <v>10121</v>
      </c>
      <c r="F3514" t="s">
        <v>6792</v>
      </c>
      <c r="G3514" t="s">
        <v>10234</v>
      </c>
      <c r="H3514" s="9">
        <v>43833</v>
      </c>
      <c r="I3514" s="10">
        <v>0.50555555555555554</v>
      </c>
      <c r="J3514" s="11">
        <v>642.64</v>
      </c>
      <c r="K3514" t="s">
        <v>10122</v>
      </c>
      <c r="L3514" t="str">
        <f t="shared" si="108"/>
        <v>98815043</v>
      </c>
      <c r="M3514" t="str">
        <f t="shared" si="109"/>
        <v>64501611</v>
      </c>
      <c r="N3514" t="str">
        <f>VLOOKUP($L3514,Map_Organization!$F:$I,2,FALSE)</f>
        <v>ULX</v>
      </c>
      <c r="O3514" t="str">
        <f>VLOOKUP($L3514,Map_Organization!$F:$I,3,FALSE)</f>
        <v>930</v>
      </c>
      <c r="P3514" t="str">
        <f>VLOOKUP($L3514,Map_Organization!$F:$I,4,FALSE)</f>
        <v>8414</v>
      </c>
      <c r="Q3514" t="str">
        <f>VLOOKUP($M3514,Map_GL!$B:$N,11,FALSE)</f>
        <v>75B</v>
      </c>
      <c r="R3514" t="str">
        <f>VLOOKUP($M3514,Map_GL!$B:$N,12,FALSE)</f>
        <v>000</v>
      </c>
      <c r="S3514" t="str">
        <f>VLOOKUP($M3514,Map_GL!$B:$N,13,FALSE)</f>
        <v>00</v>
      </c>
      <c r="T3514"/>
    </row>
    <row r="3515" spans="1:20" x14ac:dyDescent="0.25">
      <c r="A3515" t="s">
        <v>8</v>
      </c>
      <c r="B3515" t="s">
        <v>10</v>
      </c>
      <c r="C3515" t="s">
        <v>12</v>
      </c>
      <c r="D3515" t="s">
        <v>14</v>
      </c>
      <c r="E3515" t="s">
        <v>10121</v>
      </c>
      <c r="F3515" t="s">
        <v>6792</v>
      </c>
      <c r="G3515" t="s">
        <v>10235</v>
      </c>
      <c r="H3515" s="9">
        <v>43833</v>
      </c>
      <c r="I3515" s="10">
        <v>0.50555555555555554</v>
      </c>
      <c r="J3515" s="11">
        <v>37.18</v>
      </c>
      <c r="K3515" t="s">
        <v>10122</v>
      </c>
      <c r="L3515" t="str">
        <f t="shared" si="108"/>
        <v>98815043</v>
      </c>
      <c r="M3515" t="str">
        <f t="shared" si="109"/>
        <v>64501621</v>
      </c>
      <c r="N3515" t="str">
        <f>VLOOKUP($L3515,Map_Organization!$F:$I,2,FALSE)</f>
        <v>ULX</v>
      </c>
      <c r="O3515" t="str">
        <f>VLOOKUP($L3515,Map_Organization!$F:$I,3,FALSE)</f>
        <v>930</v>
      </c>
      <c r="P3515" t="str">
        <f>VLOOKUP($L3515,Map_Organization!$F:$I,4,FALSE)</f>
        <v>8414</v>
      </c>
      <c r="Q3515" t="str">
        <f>VLOOKUP($M3515,Map_GL!$B:$N,11,FALSE)</f>
        <v>75B</v>
      </c>
      <c r="R3515" t="str">
        <f>VLOOKUP($M3515,Map_GL!$B:$N,12,FALSE)</f>
        <v>000</v>
      </c>
      <c r="S3515" t="str">
        <f>VLOOKUP($M3515,Map_GL!$B:$N,13,FALSE)</f>
        <v>00</v>
      </c>
      <c r="T3515"/>
    </row>
    <row r="3516" spans="1:20" x14ac:dyDescent="0.25">
      <c r="A3516" t="s">
        <v>8</v>
      </c>
      <c r="B3516" t="s">
        <v>10</v>
      </c>
      <c r="C3516" t="s">
        <v>12</v>
      </c>
      <c r="D3516" t="s">
        <v>14</v>
      </c>
      <c r="E3516" t="s">
        <v>10121</v>
      </c>
      <c r="F3516" t="s">
        <v>6792</v>
      </c>
      <c r="G3516" t="s">
        <v>10236</v>
      </c>
      <c r="H3516" s="9">
        <v>43833</v>
      </c>
      <c r="I3516" s="10">
        <v>0.50555555555555554</v>
      </c>
      <c r="J3516" s="11">
        <v>24.18</v>
      </c>
      <c r="K3516" t="s">
        <v>10122</v>
      </c>
      <c r="L3516" t="str">
        <f t="shared" si="108"/>
        <v>98815043</v>
      </c>
      <c r="M3516" t="str">
        <f t="shared" si="109"/>
        <v>64501631</v>
      </c>
      <c r="N3516" t="str">
        <f>VLOOKUP($L3516,Map_Organization!$F:$I,2,FALSE)</f>
        <v>ULX</v>
      </c>
      <c r="O3516" t="str">
        <f>VLOOKUP($L3516,Map_Organization!$F:$I,3,FALSE)</f>
        <v>930</v>
      </c>
      <c r="P3516" t="str">
        <f>VLOOKUP($L3516,Map_Organization!$F:$I,4,FALSE)</f>
        <v>8414</v>
      </c>
      <c r="Q3516" t="str">
        <f>VLOOKUP($M3516,Map_GL!$B:$N,11,FALSE)</f>
        <v>75B</v>
      </c>
      <c r="R3516" t="str">
        <f>VLOOKUP($M3516,Map_GL!$B:$N,12,FALSE)</f>
        <v>000</v>
      </c>
      <c r="S3516" t="str">
        <f>VLOOKUP($M3516,Map_GL!$B:$N,13,FALSE)</f>
        <v>00</v>
      </c>
      <c r="T3516"/>
    </row>
    <row r="3517" spans="1:20" x14ac:dyDescent="0.25">
      <c r="A3517" t="s">
        <v>8</v>
      </c>
      <c r="B3517" t="s">
        <v>10</v>
      </c>
      <c r="C3517" t="s">
        <v>12</v>
      </c>
      <c r="D3517" t="s">
        <v>14</v>
      </c>
      <c r="E3517" t="s">
        <v>10121</v>
      </c>
      <c r="F3517" t="s">
        <v>6792</v>
      </c>
      <c r="G3517" t="s">
        <v>10237</v>
      </c>
      <c r="H3517" s="9">
        <v>43833</v>
      </c>
      <c r="I3517" s="10">
        <v>0.50555555555555554</v>
      </c>
      <c r="J3517" s="11">
        <v>-2129.1</v>
      </c>
      <c r="K3517" t="s">
        <v>10122</v>
      </c>
      <c r="L3517" t="str">
        <f t="shared" si="108"/>
        <v>98815043</v>
      </c>
      <c r="M3517" t="str">
        <f t="shared" si="109"/>
        <v>64106031</v>
      </c>
      <c r="N3517" t="str">
        <f>VLOOKUP($L3517,Map_Organization!$F:$I,2,FALSE)</f>
        <v>ULX</v>
      </c>
      <c r="O3517" t="str">
        <f>VLOOKUP($L3517,Map_Organization!$F:$I,3,FALSE)</f>
        <v>930</v>
      </c>
      <c r="P3517" t="str">
        <f>VLOOKUP($L3517,Map_Organization!$F:$I,4,FALSE)</f>
        <v>8414</v>
      </c>
      <c r="Q3517" t="str">
        <f>VLOOKUP($M3517,Map_GL!$B:$N,11,FALSE)</f>
        <v>75B</v>
      </c>
      <c r="R3517" t="str">
        <f>VLOOKUP($M3517,Map_GL!$B:$N,12,FALSE)</f>
        <v>000</v>
      </c>
      <c r="S3517" t="str">
        <f>VLOOKUP($M3517,Map_GL!$B:$N,13,FALSE)</f>
        <v>00</v>
      </c>
      <c r="T3517"/>
    </row>
    <row r="3518" spans="1:20" x14ac:dyDescent="0.25">
      <c r="A3518" t="s">
        <v>8</v>
      </c>
      <c r="B3518" t="s">
        <v>10</v>
      </c>
      <c r="C3518" t="s">
        <v>12</v>
      </c>
      <c r="D3518" t="s">
        <v>14</v>
      </c>
      <c r="E3518" t="s">
        <v>10121</v>
      </c>
      <c r="F3518" t="s">
        <v>6792</v>
      </c>
      <c r="G3518" t="s">
        <v>10267</v>
      </c>
      <c r="H3518" s="9">
        <v>43833</v>
      </c>
      <c r="I3518" s="10">
        <v>0.50555555555555554</v>
      </c>
      <c r="J3518" s="11">
        <v>800</v>
      </c>
      <c r="K3518" t="s">
        <v>10122</v>
      </c>
      <c r="L3518" t="str">
        <f t="shared" si="108"/>
        <v>98815043</v>
      </c>
      <c r="M3518" t="str">
        <f t="shared" si="109"/>
        <v>64106005</v>
      </c>
      <c r="N3518" t="str">
        <f>VLOOKUP($L3518,Map_Organization!$F:$I,2,FALSE)</f>
        <v>ULX</v>
      </c>
      <c r="O3518" t="str">
        <f>VLOOKUP($L3518,Map_Organization!$F:$I,3,FALSE)</f>
        <v>930</v>
      </c>
      <c r="P3518" t="str">
        <f>VLOOKUP($L3518,Map_Organization!$F:$I,4,FALSE)</f>
        <v>8414</v>
      </c>
      <c r="Q3518" t="str">
        <f>VLOOKUP($M3518,Map_GL!$B:$N,11,FALSE)</f>
        <v>75B</v>
      </c>
      <c r="R3518" t="str">
        <f>VLOOKUP($M3518,Map_GL!$B:$N,12,FALSE)</f>
        <v>000</v>
      </c>
      <c r="S3518" t="str">
        <f>VLOOKUP($M3518,Map_GL!$B:$N,13,FALSE)</f>
        <v>00</v>
      </c>
      <c r="T3518"/>
    </row>
    <row r="3519" spans="1:20" x14ac:dyDescent="0.25">
      <c r="A3519" t="s">
        <v>8</v>
      </c>
      <c r="B3519" t="s">
        <v>10</v>
      </c>
      <c r="C3519" t="s">
        <v>12</v>
      </c>
      <c r="D3519" t="s">
        <v>14</v>
      </c>
      <c r="E3519" t="s">
        <v>10121</v>
      </c>
      <c r="F3519" t="s">
        <v>6792</v>
      </c>
      <c r="G3519" t="s">
        <v>10268</v>
      </c>
      <c r="H3519" s="9">
        <v>43833</v>
      </c>
      <c r="I3519" s="10">
        <v>0.50555555555555554</v>
      </c>
      <c r="J3519" s="11">
        <v>-800</v>
      </c>
      <c r="K3519" t="s">
        <v>10122</v>
      </c>
      <c r="L3519" t="str">
        <f t="shared" si="108"/>
        <v>98815043</v>
      </c>
      <c r="M3519" t="str">
        <f t="shared" si="109"/>
        <v>64106013</v>
      </c>
      <c r="N3519" t="str">
        <f>VLOOKUP($L3519,Map_Organization!$F:$I,2,FALSE)</f>
        <v>ULX</v>
      </c>
      <c r="O3519" t="str">
        <f>VLOOKUP($L3519,Map_Organization!$F:$I,3,FALSE)</f>
        <v>930</v>
      </c>
      <c r="P3519" t="str">
        <f>VLOOKUP($L3519,Map_Organization!$F:$I,4,FALSE)</f>
        <v>8414</v>
      </c>
      <c r="Q3519" t="str">
        <f>VLOOKUP($M3519,Map_GL!$B:$N,11,FALSE)</f>
        <v>75B</v>
      </c>
      <c r="R3519" t="str">
        <f>VLOOKUP($M3519,Map_GL!$B:$N,12,FALSE)</f>
        <v>000</v>
      </c>
      <c r="S3519" t="str">
        <f>VLOOKUP($M3519,Map_GL!$B:$N,13,FALSE)</f>
        <v>00</v>
      </c>
      <c r="T3519"/>
    </row>
    <row r="3520" spans="1:20" x14ac:dyDescent="0.25">
      <c r="A3520" t="s">
        <v>8</v>
      </c>
      <c r="B3520" t="s">
        <v>10</v>
      </c>
      <c r="C3520" t="s">
        <v>12</v>
      </c>
      <c r="D3520" t="s">
        <v>14</v>
      </c>
      <c r="E3520" t="s">
        <v>10121</v>
      </c>
      <c r="F3520" t="s">
        <v>6792</v>
      </c>
      <c r="G3520" t="s">
        <v>10238</v>
      </c>
      <c r="H3520" s="9">
        <v>43833</v>
      </c>
      <c r="I3520" s="10">
        <v>0.50555555555555554</v>
      </c>
      <c r="J3520" s="11">
        <v>2129.1</v>
      </c>
      <c r="K3520" t="s">
        <v>10122</v>
      </c>
      <c r="L3520" t="str">
        <f t="shared" si="108"/>
        <v>98815043</v>
      </c>
      <c r="M3520" t="str">
        <f t="shared" si="109"/>
        <v>64106030</v>
      </c>
      <c r="N3520" t="str">
        <f>VLOOKUP($L3520,Map_Organization!$F:$I,2,FALSE)</f>
        <v>ULX</v>
      </c>
      <c r="O3520" t="str">
        <f>VLOOKUP($L3520,Map_Organization!$F:$I,3,FALSE)</f>
        <v>930</v>
      </c>
      <c r="P3520" t="str">
        <f>VLOOKUP($L3520,Map_Organization!$F:$I,4,FALSE)</f>
        <v>8414</v>
      </c>
      <c r="Q3520" t="str">
        <f>VLOOKUP($M3520,Map_GL!$B:$N,11,FALSE)</f>
        <v>75B</v>
      </c>
      <c r="R3520" t="str">
        <f>VLOOKUP($M3520,Map_GL!$B:$N,12,FALSE)</f>
        <v>000</v>
      </c>
      <c r="S3520" t="str">
        <f>VLOOKUP($M3520,Map_GL!$B:$N,13,FALSE)</f>
        <v>00</v>
      </c>
      <c r="T3520"/>
    </row>
    <row r="3521" spans="1:20" x14ac:dyDescent="0.25">
      <c r="A3521" t="s">
        <v>8</v>
      </c>
      <c r="B3521" t="s">
        <v>10</v>
      </c>
      <c r="C3521" t="s">
        <v>12</v>
      </c>
      <c r="D3521" t="s">
        <v>14</v>
      </c>
      <c r="E3521" t="s">
        <v>10121</v>
      </c>
      <c r="F3521" t="s">
        <v>6792</v>
      </c>
      <c r="G3521" t="s">
        <v>10239</v>
      </c>
      <c r="H3521" s="9">
        <v>43833</v>
      </c>
      <c r="I3521" s="10">
        <v>0.50555555555555554</v>
      </c>
      <c r="J3521" s="11">
        <v>-6.42</v>
      </c>
      <c r="K3521" t="s">
        <v>10122</v>
      </c>
      <c r="L3521" t="str">
        <f t="shared" si="108"/>
        <v>98815043</v>
      </c>
      <c r="M3521" t="str">
        <f t="shared" si="109"/>
        <v>64502021</v>
      </c>
      <c r="N3521" t="str">
        <f>VLOOKUP($L3521,Map_Organization!$F:$I,2,FALSE)</f>
        <v>ULX</v>
      </c>
      <c r="O3521" t="str">
        <f>VLOOKUP($L3521,Map_Organization!$F:$I,3,FALSE)</f>
        <v>930</v>
      </c>
      <c r="P3521" t="str">
        <f>VLOOKUP($L3521,Map_Organization!$F:$I,4,FALSE)</f>
        <v>8414</v>
      </c>
      <c r="Q3521" t="str">
        <f>VLOOKUP($M3521,Map_GL!$B:$N,11,FALSE)</f>
        <v>75B</v>
      </c>
      <c r="R3521" t="str">
        <f>VLOOKUP($M3521,Map_GL!$B:$N,12,FALSE)</f>
        <v>000</v>
      </c>
      <c r="S3521" t="str">
        <f>VLOOKUP($M3521,Map_GL!$B:$N,13,FALSE)</f>
        <v>00</v>
      </c>
      <c r="T3521"/>
    </row>
    <row r="3522" spans="1:20" x14ac:dyDescent="0.25">
      <c r="A3522" t="s">
        <v>8</v>
      </c>
      <c r="B3522" t="s">
        <v>10</v>
      </c>
      <c r="C3522" t="s">
        <v>12</v>
      </c>
      <c r="D3522" t="s">
        <v>14</v>
      </c>
      <c r="E3522" t="s">
        <v>10121</v>
      </c>
      <c r="F3522" t="s">
        <v>6792</v>
      </c>
      <c r="G3522" t="s">
        <v>10240</v>
      </c>
      <c r="H3522" s="9">
        <v>43833</v>
      </c>
      <c r="I3522" s="10">
        <v>0.50555555555555554</v>
      </c>
      <c r="J3522" s="11">
        <v>-769.89</v>
      </c>
      <c r="K3522" t="s">
        <v>10122</v>
      </c>
      <c r="L3522" t="str">
        <f t="shared" si="108"/>
        <v>98815043</v>
      </c>
      <c r="M3522" t="str">
        <f t="shared" si="109"/>
        <v>64503001</v>
      </c>
      <c r="N3522" t="str">
        <f>VLOOKUP($L3522,Map_Organization!$F:$I,2,FALSE)</f>
        <v>ULX</v>
      </c>
      <c r="O3522" t="str">
        <f>VLOOKUP($L3522,Map_Organization!$F:$I,3,FALSE)</f>
        <v>930</v>
      </c>
      <c r="P3522" t="str">
        <f>VLOOKUP($L3522,Map_Organization!$F:$I,4,FALSE)</f>
        <v>8414</v>
      </c>
      <c r="Q3522" t="str">
        <f>VLOOKUP($M3522,Map_GL!$B:$N,11,FALSE)</f>
        <v>75B</v>
      </c>
      <c r="R3522" t="str">
        <f>VLOOKUP($M3522,Map_GL!$B:$N,12,FALSE)</f>
        <v>000</v>
      </c>
      <c r="S3522" t="str">
        <f>VLOOKUP($M3522,Map_GL!$B:$N,13,FALSE)</f>
        <v>00</v>
      </c>
      <c r="T3522"/>
    </row>
    <row r="3523" spans="1:20" x14ac:dyDescent="0.25">
      <c r="A3523" t="s">
        <v>8</v>
      </c>
      <c r="B3523" t="s">
        <v>10</v>
      </c>
      <c r="C3523" t="s">
        <v>12</v>
      </c>
      <c r="D3523" t="s">
        <v>14</v>
      </c>
      <c r="E3523" t="s">
        <v>10121</v>
      </c>
      <c r="F3523" t="s">
        <v>6792</v>
      </c>
      <c r="G3523" t="s">
        <v>10241</v>
      </c>
      <c r="H3523" s="9">
        <v>43833</v>
      </c>
      <c r="I3523" s="10">
        <v>0.50555555555555554</v>
      </c>
      <c r="J3523" s="11">
        <v>6.42</v>
      </c>
      <c r="K3523" t="s">
        <v>10122</v>
      </c>
      <c r="L3523" t="str">
        <f t="shared" si="108"/>
        <v>98815043</v>
      </c>
      <c r="M3523" t="str">
        <f t="shared" si="109"/>
        <v>64502020</v>
      </c>
      <c r="N3523" t="str">
        <f>VLOOKUP($L3523,Map_Organization!$F:$I,2,FALSE)</f>
        <v>ULX</v>
      </c>
      <c r="O3523" t="str">
        <f>VLOOKUP($L3523,Map_Organization!$F:$I,3,FALSE)</f>
        <v>930</v>
      </c>
      <c r="P3523" t="str">
        <f>VLOOKUP($L3523,Map_Organization!$F:$I,4,FALSE)</f>
        <v>8414</v>
      </c>
      <c r="Q3523" t="str">
        <f>VLOOKUP($M3523,Map_GL!$B:$N,11,FALSE)</f>
        <v>75B</v>
      </c>
      <c r="R3523" t="str">
        <f>VLOOKUP($M3523,Map_GL!$B:$N,12,FALSE)</f>
        <v>000</v>
      </c>
      <c r="S3523" t="str">
        <f>VLOOKUP($M3523,Map_GL!$B:$N,13,FALSE)</f>
        <v>00</v>
      </c>
      <c r="T3523"/>
    </row>
    <row r="3524" spans="1:20" x14ac:dyDescent="0.25">
      <c r="A3524" t="s">
        <v>8</v>
      </c>
      <c r="B3524" t="s">
        <v>10</v>
      </c>
      <c r="C3524" t="s">
        <v>12</v>
      </c>
      <c r="D3524" t="s">
        <v>14</v>
      </c>
      <c r="E3524" t="s">
        <v>10121</v>
      </c>
      <c r="F3524" t="s">
        <v>6792</v>
      </c>
      <c r="G3524" t="s">
        <v>10242</v>
      </c>
      <c r="H3524" s="9">
        <v>43833</v>
      </c>
      <c r="I3524" s="10">
        <v>0.50555555555555554</v>
      </c>
      <c r="J3524" s="11">
        <v>858.65</v>
      </c>
      <c r="K3524" t="s">
        <v>10122</v>
      </c>
      <c r="L3524" t="str">
        <f t="shared" si="108"/>
        <v>98815043</v>
      </c>
      <c r="M3524" t="str">
        <f t="shared" si="109"/>
        <v>64503000</v>
      </c>
      <c r="N3524" t="str">
        <f>VLOOKUP($L3524,Map_Organization!$F:$I,2,FALSE)</f>
        <v>ULX</v>
      </c>
      <c r="O3524" t="str">
        <f>VLOOKUP($L3524,Map_Organization!$F:$I,3,FALSE)</f>
        <v>930</v>
      </c>
      <c r="P3524" t="str">
        <f>VLOOKUP($L3524,Map_Organization!$F:$I,4,FALSE)</f>
        <v>8414</v>
      </c>
      <c r="Q3524" t="str">
        <f>VLOOKUP($M3524,Map_GL!$B:$N,11,FALSE)</f>
        <v>75B</v>
      </c>
      <c r="R3524" t="str">
        <f>VLOOKUP($M3524,Map_GL!$B:$N,12,FALSE)</f>
        <v>000</v>
      </c>
      <c r="S3524" t="str">
        <f>VLOOKUP($M3524,Map_GL!$B:$N,13,FALSE)</f>
        <v>00</v>
      </c>
      <c r="T3524"/>
    </row>
    <row r="3525" spans="1:20" x14ac:dyDescent="0.25">
      <c r="A3525" t="s">
        <v>8</v>
      </c>
      <c r="B3525" t="s">
        <v>10</v>
      </c>
      <c r="C3525" t="s">
        <v>12</v>
      </c>
      <c r="D3525" t="s">
        <v>14</v>
      </c>
      <c r="E3525" t="s">
        <v>10121</v>
      </c>
      <c r="F3525" t="s">
        <v>6792</v>
      </c>
      <c r="G3525" t="s">
        <v>10243</v>
      </c>
      <c r="H3525" s="9">
        <v>43833</v>
      </c>
      <c r="I3525" s="10">
        <v>0.50555555555555554</v>
      </c>
      <c r="J3525" s="11">
        <v>-65</v>
      </c>
      <c r="K3525" t="s">
        <v>10122</v>
      </c>
      <c r="L3525" t="str">
        <f t="shared" ref="L3525:L3588" si="110">SUBSTITUTE(RIGHT($F3525,9),"-","")</f>
        <v>98815043</v>
      </c>
      <c r="M3525" t="str">
        <f t="shared" ref="M3525:M3588" si="111">SUBSTITUTE(RIGHT($G3525,9),".","")</f>
        <v>64501011</v>
      </c>
      <c r="N3525" t="str">
        <f>VLOOKUP($L3525,Map_Organization!$F:$I,2,FALSE)</f>
        <v>ULX</v>
      </c>
      <c r="O3525" t="str">
        <f>VLOOKUP($L3525,Map_Organization!$F:$I,3,FALSE)</f>
        <v>930</v>
      </c>
      <c r="P3525" t="str">
        <f>VLOOKUP($L3525,Map_Organization!$F:$I,4,FALSE)</f>
        <v>8414</v>
      </c>
      <c r="Q3525" t="str">
        <f>VLOOKUP($M3525,Map_GL!$B:$N,11,FALSE)</f>
        <v>75B</v>
      </c>
      <c r="R3525" t="str">
        <f>VLOOKUP($M3525,Map_GL!$B:$N,12,FALSE)</f>
        <v>000</v>
      </c>
      <c r="S3525" t="str">
        <f>VLOOKUP($M3525,Map_GL!$B:$N,13,FALSE)</f>
        <v>00</v>
      </c>
      <c r="T3525"/>
    </row>
    <row r="3526" spans="1:20" x14ac:dyDescent="0.25">
      <c r="A3526" t="s">
        <v>8</v>
      </c>
      <c r="B3526" t="s">
        <v>10</v>
      </c>
      <c r="C3526" t="s">
        <v>12</v>
      </c>
      <c r="D3526" t="s">
        <v>14</v>
      </c>
      <c r="E3526" t="s">
        <v>10121</v>
      </c>
      <c r="F3526" t="s">
        <v>6792</v>
      </c>
      <c r="G3526" t="s">
        <v>10244</v>
      </c>
      <c r="H3526" s="9">
        <v>43833</v>
      </c>
      <c r="I3526" s="10">
        <v>0.50555555555555554</v>
      </c>
      <c r="J3526" s="11">
        <v>173.07</v>
      </c>
      <c r="K3526" t="s">
        <v>10122</v>
      </c>
      <c r="L3526" t="str">
        <f t="shared" si="110"/>
        <v>98815043</v>
      </c>
      <c r="M3526" t="str">
        <f t="shared" si="111"/>
        <v>64501111</v>
      </c>
      <c r="N3526" t="str">
        <f>VLOOKUP($L3526,Map_Organization!$F:$I,2,FALSE)</f>
        <v>ULX</v>
      </c>
      <c r="O3526" t="str">
        <f>VLOOKUP($L3526,Map_Organization!$F:$I,3,FALSE)</f>
        <v>930</v>
      </c>
      <c r="P3526" t="str">
        <f>VLOOKUP($L3526,Map_Organization!$F:$I,4,FALSE)</f>
        <v>8414</v>
      </c>
      <c r="Q3526" t="str">
        <f>VLOOKUP($M3526,Map_GL!$B:$N,11,FALSE)</f>
        <v>75B</v>
      </c>
      <c r="R3526" t="str">
        <f>VLOOKUP($M3526,Map_GL!$B:$N,12,FALSE)</f>
        <v>000</v>
      </c>
      <c r="S3526" t="str">
        <f>VLOOKUP($M3526,Map_GL!$B:$N,13,FALSE)</f>
        <v>00</v>
      </c>
      <c r="T3526"/>
    </row>
    <row r="3527" spans="1:20" x14ac:dyDescent="0.25">
      <c r="A3527" t="s">
        <v>8</v>
      </c>
      <c r="B3527" t="s">
        <v>10</v>
      </c>
      <c r="C3527" t="s">
        <v>12</v>
      </c>
      <c r="D3527" t="s">
        <v>14</v>
      </c>
      <c r="E3527" t="s">
        <v>10121</v>
      </c>
      <c r="F3527" t="s">
        <v>6792</v>
      </c>
      <c r="G3527" t="s">
        <v>10245</v>
      </c>
      <c r="H3527" s="9">
        <v>43833</v>
      </c>
      <c r="I3527" s="10">
        <v>0.50555555555555554</v>
      </c>
      <c r="J3527" s="11">
        <v>36.119999999999997</v>
      </c>
      <c r="K3527" t="s">
        <v>10122</v>
      </c>
      <c r="L3527" t="str">
        <f t="shared" si="110"/>
        <v>98815043</v>
      </c>
      <c r="M3527" t="str">
        <f t="shared" si="111"/>
        <v>64501009</v>
      </c>
      <c r="N3527" t="str">
        <f>VLOOKUP($L3527,Map_Organization!$F:$I,2,FALSE)</f>
        <v>ULX</v>
      </c>
      <c r="O3527" t="str">
        <f>VLOOKUP($L3527,Map_Organization!$F:$I,3,FALSE)</f>
        <v>930</v>
      </c>
      <c r="P3527" t="str">
        <f>VLOOKUP($L3527,Map_Organization!$F:$I,4,FALSE)</f>
        <v>8414</v>
      </c>
      <c r="Q3527" t="str">
        <f>VLOOKUP($M3527,Map_GL!$B:$N,11,FALSE)</f>
        <v>75B</v>
      </c>
      <c r="R3527" t="str">
        <f>VLOOKUP($M3527,Map_GL!$B:$N,12,FALSE)</f>
        <v>000</v>
      </c>
      <c r="S3527" t="str">
        <f>VLOOKUP($M3527,Map_GL!$B:$N,13,FALSE)</f>
        <v>00</v>
      </c>
      <c r="T3527"/>
    </row>
    <row r="3528" spans="1:20" x14ac:dyDescent="0.25">
      <c r="A3528" t="s">
        <v>8</v>
      </c>
      <c r="B3528" t="s">
        <v>10</v>
      </c>
      <c r="C3528" t="s">
        <v>12</v>
      </c>
      <c r="D3528" t="s">
        <v>14</v>
      </c>
      <c r="E3528" t="s">
        <v>10121</v>
      </c>
      <c r="F3528" t="s">
        <v>6792</v>
      </c>
      <c r="G3528" t="s">
        <v>10246</v>
      </c>
      <c r="H3528" s="9">
        <v>43833</v>
      </c>
      <c r="I3528" s="10">
        <v>0.50555555555555554</v>
      </c>
      <c r="J3528" s="11">
        <v>28.88</v>
      </c>
      <c r="K3528" t="s">
        <v>10122</v>
      </c>
      <c r="L3528" t="str">
        <f t="shared" si="110"/>
        <v>98815043</v>
      </c>
      <c r="M3528" t="str">
        <f t="shared" si="111"/>
        <v>64501010</v>
      </c>
      <c r="N3528" t="str">
        <f>VLOOKUP($L3528,Map_Organization!$F:$I,2,FALSE)</f>
        <v>ULX</v>
      </c>
      <c r="O3528" t="str">
        <f>VLOOKUP($L3528,Map_Organization!$F:$I,3,FALSE)</f>
        <v>930</v>
      </c>
      <c r="P3528" t="str">
        <f>VLOOKUP($L3528,Map_Organization!$F:$I,4,FALSE)</f>
        <v>8414</v>
      </c>
      <c r="Q3528" t="str">
        <f>VLOOKUP($M3528,Map_GL!$B:$N,11,FALSE)</f>
        <v>75B</v>
      </c>
      <c r="R3528" t="str">
        <f>VLOOKUP($M3528,Map_GL!$B:$N,12,FALSE)</f>
        <v>000</v>
      </c>
      <c r="S3528" t="str">
        <f>VLOOKUP($M3528,Map_GL!$B:$N,13,FALSE)</f>
        <v>00</v>
      </c>
      <c r="T3528"/>
    </row>
    <row r="3529" spans="1:20" x14ac:dyDescent="0.25">
      <c r="A3529" t="s">
        <v>8</v>
      </c>
      <c r="B3529" t="s">
        <v>10</v>
      </c>
      <c r="C3529" t="s">
        <v>12</v>
      </c>
      <c r="D3529" t="s">
        <v>14</v>
      </c>
      <c r="E3529" t="s">
        <v>10121</v>
      </c>
      <c r="F3529" t="s">
        <v>6792</v>
      </c>
      <c r="G3529" t="s">
        <v>10247</v>
      </c>
      <c r="H3529" s="9">
        <v>43833</v>
      </c>
      <c r="I3529" s="10">
        <v>0.50555555555555554</v>
      </c>
      <c r="J3529" s="11">
        <v>-173.07</v>
      </c>
      <c r="K3529" t="s">
        <v>10122</v>
      </c>
      <c r="L3529" t="str">
        <f t="shared" si="110"/>
        <v>98815043</v>
      </c>
      <c r="M3529" t="str">
        <f t="shared" si="111"/>
        <v>64501110</v>
      </c>
      <c r="N3529" t="str">
        <f>VLOOKUP($L3529,Map_Organization!$F:$I,2,FALSE)</f>
        <v>ULX</v>
      </c>
      <c r="O3529" t="str">
        <f>VLOOKUP($L3529,Map_Organization!$F:$I,3,FALSE)</f>
        <v>930</v>
      </c>
      <c r="P3529" t="str">
        <f>VLOOKUP($L3529,Map_Organization!$F:$I,4,FALSE)</f>
        <v>8414</v>
      </c>
      <c r="Q3529" t="str">
        <f>VLOOKUP($M3529,Map_GL!$B:$N,11,FALSE)</f>
        <v>75B</v>
      </c>
      <c r="R3529" t="str">
        <f>VLOOKUP($M3529,Map_GL!$B:$N,12,FALSE)</f>
        <v>000</v>
      </c>
      <c r="S3529" t="str">
        <f>VLOOKUP($M3529,Map_GL!$B:$N,13,FALSE)</f>
        <v>00</v>
      </c>
      <c r="T3529"/>
    </row>
    <row r="3530" spans="1:20" x14ac:dyDescent="0.25">
      <c r="A3530" t="s">
        <v>8</v>
      </c>
      <c r="B3530" t="s">
        <v>10</v>
      </c>
      <c r="C3530" t="s">
        <v>12</v>
      </c>
      <c r="D3530" t="s">
        <v>14</v>
      </c>
      <c r="E3530" t="s">
        <v>10121</v>
      </c>
      <c r="F3530" t="s">
        <v>6792</v>
      </c>
      <c r="G3530" t="s">
        <v>10248</v>
      </c>
      <c r="H3530" s="9">
        <v>43833</v>
      </c>
      <c r="I3530" s="10">
        <v>0.50555555555555554</v>
      </c>
      <c r="J3530" s="11">
        <v>-642.64</v>
      </c>
      <c r="K3530" t="s">
        <v>10122</v>
      </c>
      <c r="L3530" t="str">
        <f t="shared" si="110"/>
        <v>98815043</v>
      </c>
      <c r="M3530" t="str">
        <f t="shared" si="111"/>
        <v>64501611</v>
      </c>
      <c r="N3530" t="str">
        <f>VLOOKUP($L3530,Map_Organization!$F:$I,2,FALSE)</f>
        <v>ULX</v>
      </c>
      <c r="O3530" t="str">
        <f>VLOOKUP($L3530,Map_Organization!$F:$I,3,FALSE)</f>
        <v>930</v>
      </c>
      <c r="P3530" t="str">
        <f>VLOOKUP($L3530,Map_Organization!$F:$I,4,FALSE)</f>
        <v>8414</v>
      </c>
      <c r="Q3530" t="str">
        <f>VLOOKUP($M3530,Map_GL!$B:$N,11,FALSE)</f>
        <v>75B</v>
      </c>
      <c r="R3530" t="str">
        <f>VLOOKUP($M3530,Map_GL!$B:$N,12,FALSE)</f>
        <v>000</v>
      </c>
      <c r="S3530" t="str">
        <f>VLOOKUP($M3530,Map_GL!$B:$N,13,FALSE)</f>
        <v>00</v>
      </c>
      <c r="T3530"/>
    </row>
    <row r="3531" spans="1:20" x14ac:dyDescent="0.25">
      <c r="A3531" t="s">
        <v>8</v>
      </c>
      <c r="B3531" t="s">
        <v>10</v>
      </c>
      <c r="C3531" t="s">
        <v>12</v>
      </c>
      <c r="D3531" t="s">
        <v>14</v>
      </c>
      <c r="E3531" t="s">
        <v>10121</v>
      </c>
      <c r="F3531" t="s">
        <v>6792</v>
      </c>
      <c r="G3531" t="s">
        <v>10249</v>
      </c>
      <c r="H3531" s="9">
        <v>43833</v>
      </c>
      <c r="I3531" s="10">
        <v>0.50555555555555554</v>
      </c>
      <c r="J3531" s="11">
        <v>-37.18</v>
      </c>
      <c r="K3531" t="s">
        <v>10122</v>
      </c>
      <c r="L3531" t="str">
        <f t="shared" si="110"/>
        <v>98815043</v>
      </c>
      <c r="M3531" t="str">
        <f t="shared" si="111"/>
        <v>64501621</v>
      </c>
      <c r="N3531" t="str">
        <f>VLOOKUP($L3531,Map_Organization!$F:$I,2,FALSE)</f>
        <v>ULX</v>
      </c>
      <c r="O3531" t="str">
        <f>VLOOKUP($L3531,Map_Organization!$F:$I,3,FALSE)</f>
        <v>930</v>
      </c>
      <c r="P3531" t="str">
        <f>VLOOKUP($L3531,Map_Organization!$F:$I,4,FALSE)</f>
        <v>8414</v>
      </c>
      <c r="Q3531" t="str">
        <f>VLOOKUP($M3531,Map_GL!$B:$N,11,FALSE)</f>
        <v>75B</v>
      </c>
      <c r="R3531" t="str">
        <f>VLOOKUP($M3531,Map_GL!$B:$N,12,FALSE)</f>
        <v>000</v>
      </c>
      <c r="S3531" t="str">
        <f>VLOOKUP($M3531,Map_GL!$B:$N,13,FALSE)</f>
        <v>00</v>
      </c>
      <c r="T3531"/>
    </row>
    <row r="3532" spans="1:20" x14ac:dyDescent="0.25">
      <c r="A3532" t="s">
        <v>8</v>
      </c>
      <c r="B3532" t="s">
        <v>10</v>
      </c>
      <c r="C3532" t="s">
        <v>12</v>
      </c>
      <c r="D3532" t="s">
        <v>14</v>
      </c>
      <c r="E3532" t="s">
        <v>10121</v>
      </c>
      <c r="F3532" t="s">
        <v>6792</v>
      </c>
      <c r="G3532" t="s">
        <v>10250</v>
      </c>
      <c r="H3532" s="9">
        <v>43833</v>
      </c>
      <c r="I3532" s="10">
        <v>0.50555555555555554</v>
      </c>
      <c r="J3532" s="11">
        <v>642.64</v>
      </c>
      <c r="K3532" t="s">
        <v>10122</v>
      </c>
      <c r="L3532" t="str">
        <f t="shared" si="110"/>
        <v>98815043</v>
      </c>
      <c r="M3532" t="str">
        <f t="shared" si="111"/>
        <v>64501610</v>
      </c>
      <c r="N3532" t="str">
        <f>VLOOKUP($L3532,Map_Organization!$F:$I,2,FALSE)</f>
        <v>ULX</v>
      </c>
      <c r="O3532" t="str">
        <f>VLOOKUP($L3532,Map_Organization!$F:$I,3,FALSE)</f>
        <v>930</v>
      </c>
      <c r="P3532" t="str">
        <f>VLOOKUP($L3532,Map_Organization!$F:$I,4,FALSE)</f>
        <v>8414</v>
      </c>
      <c r="Q3532" t="str">
        <f>VLOOKUP($M3532,Map_GL!$B:$N,11,FALSE)</f>
        <v>75B</v>
      </c>
      <c r="R3532" t="str">
        <f>VLOOKUP($M3532,Map_GL!$B:$N,12,FALSE)</f>
        <v>000</v>
      </c>
      <c r="S3532" t="str">
        <f>VLOOKUP($M3532,Map_GL!$B:$N,13,FALSE)</f>
        <v>00</v>
      </c>
      <c r="T3532"/>
    </row>
    <row r="3533" spans="1:20" x14ac:dyDescent="0.25">
      <c r="A3533" t="s">
        <v>8</v>
      </c>
      <c r="B3533" t="s">
        <v>10</v>
      </c>
      <c r="C3533" t="s">
        <v>12</v>
      </c>
      <c r="D3533" t="s">
        <v>14</v>
      </c>
      <c r="E3533" t="s">
        <v>10121</v>
      </c>
      <c r="F3533" t="s">
        <v>6792</v>
      </c>
      <c r="G3533" t="s">
        <v>10251</v>
      </c>
      <c r="H3533" s="9">
        <v>43833</v>
      </c>
      <c r="I3533" s="10">
        <v>0.50555555555555554</v>
      </c>
      <c r="J3533" s="11">
        <v>37.18</v>
      </c>
      <c r="K3533" t="s">
        <v>10122</v>
      </c>
      <c r="L3533" t="str">
        <f t="shared" si="110"/>
        <v>98815043</v>
      </c>
      <c r="M3533" t="str">
        <f t="shared" si="111"/>
        <v>64501620</v>
      </c>
      <c r="N3533" t="str">
        <f>VLOOKUP($L3533,Map_Organization!$F:$I,2,FALSE)</f>
        <v>ULX</v>
      </c>
      <c r="O3533" t="str">
        <f>VLOOKUP($L3533,Map_Organization!$F:$I,3,FALSE)</f>
        <v>930</v>
      </c>
      <c r="P3533" t="str">
        <f>VLOOKUP($L3533,Map_Organization!$F:$I,4,FALSE)</f>
        <v>8414</v>
      </c>
      <c r="Q3533" t="str">
        <f>VLOOKUP($M3533,Map_GL!$B:$N,11,FALSE)</f>
        <v>75B</v>
      </c>
      <c r="R3533" t="str">
        <f>VLOOKUP($M3533,Map_GL!$B:$N,12,FALSE)</f>
        <v>000</v>
      </c>
      <c r="S3533" t="str">
        <f>VLOOKUP($M3533,Map_GL!$B:$N,13,FALSE)</f>
        <v>00</v>
      </c>
      <c r="T3533"/>
    </row>
    <row r="3534" spans="1:20" x14ac:dyDescent="0.25">
      <c r="A3534" t="s">
        <v>8</v>
      </c>
      <c r="B3534" t="s">
        <v>10</v>
      </c>
      <c r="C3534" t="s">
        <v>12</v>
      </c>
      <c r="D3534" t="s">
        <v>14</v>
      </c>
      <c r="E3534" t="s">
        <v>10121</v>
      </c>
      <c r="F3534" t="s">
        <v>6792</v>
      </c>
      <c r="G3534" t="s">
        <v>10252</v>
      </c>
      <c r="H3534" s="9">
        <v>43833</v>
      </c>
      <c r="I3534" s="10">
        <v>0.50555555555555554</v>
      </c>
      <c r="J3534" s="11">
        <v>-24.18</v>
      </c>
      <c r="K3534" t="s">
        <v>10122</v>
      </c>
      <c r="L3534" t="str">
        <f t="shared" si="110"/>
        <v>98815043</v>
      </c>
      <c r="M3534" t="str">
        <f t="shared" si="111"/>
        <v>64501631</v>
      </c>
      <c r="N3534" t="str">
        <f>VLOOKUP($L3534,Map_Organization!$F:$I,2,FALSE)</f>
        <v>ULX</v>
      </c>
      <c r="O3534" t="str">
        <f>VLOOKUP($L3534,Map_Organization!$F:$I,3,FALSE)</f>
        <v>930</v>
      </c>
      <c r="P3534" t="str">
        <f>VLOOKUP($L3534,Map_Organization!$F:$I,4,FALSE)</f>
        <v>8414</v>
      </c>
      <c r="Q3534" t="str">
        <f>VLOOKUP($M3534,Map_GL!$B:$N,11,FALSE)</f>
        <v>75B</v>
      </c>
      <c r="R3534" t="str">
        <f>VLOOKUP($M3534,Map_GL!$B:$N,12,FALSE)</f>
        <v>000</v>
      </c>
      <c r="S3534" t="str">
        <f>VLOOKUP($M3534,Map_GL!$B:$N,13,FALSE)</f>
        <v>00</v>
      </c>
      <c r="T3534"/>
    </row>
    <row r="3535" spans="1:20" x14ac:dyDescent="0.25">
      <c r="A3535" t="s">
        <v>8</v>
      </c>
      <c r="B3535" t="s">
        <v>10</v>
      </c>
      <c r="C3535" t="s">
        <v>12</v>
      </c>
      <c r="D3535" t="s">
        <v>14</v>
      </c>
      <c r="E3535" t="s">
        <v>10121</v>
      </c>
      <c r="F3535" t="s">
        <v>6792</v>
      </c>
      <c r="G3535" t="s">
        <v>10253</v>
      </c>
      <c r="H3535" s="9">
        <v>43833</v>
      </c>
      <c r="I3535" s="10">
        <v>0.50555555555555554</v>
      </c>
      <c r="J3535" s="11">
        <v>24.18</v>
      </c>
      <c r="K3535" t="s">
        <v>10122</v>
      </c>
      <c r="L3535" t="str">
        <f t="shared" si="110"/>
        <v>98815043</v>
      </c>
      <c r="M3535" t="str">
        <f t="shared" si="111"/>
        <v>64501630</v>
      </c>
      <c r="N3535" t="str">
        <f>VLOOKUP($L3535,Map_Organization!$F:$I,2,FALSE)</f>
        <v>ULX</v>
      </c>
      <c r="O3535" t="str">
        <f>VLOOKUP($L3535,Map_Organization!$F:$I,3,FALSE)</f>
        <v>930</v>
      </c>
      <c r="P3535" t="str">
        <f>VLOOKUP($L3535,Map_Organization!$F:$I,4,FALSE)</f>
        <v>8414</v>
      </c>
      <c r="Q3535" t="str">
        <f>VLOOKUP($M3535,Map_GL!$B:$N,11,FALSE)</f>
        <v>75B</v>
      </c>
      <c r="R3535" t="str">
        <f>VLOOKUP($M3535,Map_GL!$B:$N,12,FALSE)</f>
        <v>000</v>
      </c>
      <c r="S3535" t="str">
        <f>VLOOKUP($M3535,Map_GL!$B:$N,13,FALSE)</f>
        <v>00</v>
      </c>
      <c r="T3535"/>
    </row>
    <row r="3536" spans="1:20" x14ac:dyDescent="0.25">
      <c r="A3536" t="s">
        <v>8</v>
      </c>
      <c r="B3536" t="s">
        <v>10</v>
      </c>
      <c r="C3536" t="s">
        <v>12</v>
      </c>
      <c r="D3536" t="s">
        <v>14</v>
      </c>
      <c r="E3536" t="s">
        <v>10121</v>
      </c>
      <c r="F3536" t="s">
        <v>6792</v>
      </c>
      <c r="G3536" t="s">
        <v>10254</v>
      </c>
      <c r="H3536" s="9">
        <v>43833</v>
      </c>
      <c r="I3536" s="10">
        <v>0.50555555555555554</v>
      </c>
      <c r="J3536" s="11">
        <v>-327.96000000000004</v>
      </c>
      <c r="K3536" t="s">
        <v>10122</v>
      </c>
      <c r="L3536" t="str">
        <f t="shared" si="110"/>
        <v>98815043</v>
      </c>
      <c r="M3536" t="str">
        <f t="shared" si="111"/>
        <v>61620003</v>
      </c>
      <c r="N3536" t="str">
        <f>VLOOKUP($L3536,Map_Organization!$F:$I,2,FALSE)</f>
        <v>ULX</v>
      </c>
      <c r="O3536" t="str">
        <f>VLOOKUP($L3536,Map_Organization!$F:$I,3,FALSE)</f>
        <v>930</v>
      </c>
      <c r="P3536" t="str">
        <f>VLOOKUP($L3536,Map_Organization!$F:$I,4,FALSE)</f>
        <v>8414</v>
      </c>
      <c r="Q3536" t="str">
        <f>VLOOKUP($M3536,Map_GL!$B:$N,11,FALSE)</f>
        <v>794</v>
      </c>
      <c r="R3536" t="str">
        <f>VLOOKUP($M3536,Map_GL!$B:$N,12,FALSE)</f>
        <v>401</v>
      </c>
      <c r="S3536" t="str">
        <f>VLOOKUP($M3536,Map_GL!$B:$N,13,FALSE)</f>
        <v>00</v>
      </c>
      <c r="T3536"/>
    </row>
    <row r="3537" spans="1:20" x14ac:dyDescent="0.25">
      <c r="A3537" t="s">
        <v>8</v>
      </c>
      <c r="B3537" t="s">
        <v>10</v>
      </c>
      <c r="C3537" t="s">
        <v>12</v>
      </c>
      <c r="D3537" t="s">
        <v>14</v>
      </c>
      <c r="E3537" t="s">
        <v>10121</v>
      </c>
      <c r="F3537" t="s">
        <v>6792</v>
      </c>
      <c r="G3537" t="s">
        <v>10255</v>
      </c>
      <c r="H3537" s="9">
        <v>43833</v>
      </c>
      <c r="I3537" s="10">
        <v>0.50555555555555554</v>
      </c>
      <c r="J3537" s="11">
        <v>327.96</v>
      </c>
      <c r="K3537" t="s">
        <v>10122</v>
      </c>
      <c r="L3537" t="str">
        <f t="shared" si="110"/>
        <v>98815043</v>
      </c>
      <c r="M3537" t="str">
        <f t="shared" si="111"/>
        <v>61620001</v>
      </c>
      <c r="N3537" t="str">
        <f>VLOOKUP($L3537,Map_Organization!$F:$I,2,FALSE)</f>
        <v>ULX</v>
      </c>
      <c r="O3537" t="str">
        <f>VLOOKUP($L3537,Map_Organization!$F:$I,3,FALSE)</f>
        <v>930</v>
      </c>
      <c r="P3537" t="str">
        <f>VLOOKUP($L3537,Map_Organization!$F:$I,4,FALSE)</f>
        <v>8414</v>
      </c>
      <c r="Q3537" t="str">
        <f>VLOOKUP($M3537,Map_GL!$B:$N,11,FALSE)</f>
        <v>794</v>
      </c>
      <c r="R3537" t="str">
        <f>VLOOKUP($M3537,Map_GL!$B:$N,12,FALSE)</f>
        <v>401</v>
      </c>
      <c r="S3537" t="str">
        <f>VLOOKUP($M3537,Map_GL!$B:$N,13,FALSE)</f>
        <v>00</v>
      </c>
      <c r="T3537"/>
    </row>
    <row r="3538" spans="1:20" x14ac:dyDescent="0.25">
      <c r="A3538" t="s">
        <v>8</v>
      </c>
      <c r="B3538" t="s">
        <v>10</v>
      </c>
      <c r="C3538" t="s">
        <v>12</v>
      </c>
      <c r="D3538" t="s">
        <v>14</v>
      </c>
      <c r="E3538" t="s">
        <v>10121</v>
      </c>
      <c r="F3538" t="s">
        <v>6792</v>
      </c>
      <c r="G3538" t="s">
        <v>10256</v>
      </c>
      <c r="H3538" s="9">
        <v>43833</v>
      </c>
      <c r="I3538" s="10">
        <v>0.50555555555555554</v>
      </c>
      <c r="J3538" s="11">
        <v>-327.96</v>
      </c>
      <c r="K3538" t="s">
        <v>10122</v>
      </c>
      <c r="L3538" t="str">
        <f t="shared" si="110"/>
        <v>98815043</v>
      </c>
      <c r="M3538" t="str">
        <f t="shared" si="111"/>
        <v>75430001</v>
      </c>
      <c r="N3538" t="str">
        <f>VLOOKUP($L3538,Map_Organization!$F:$I,2,FALSE)</f>
        <v>ULX</v>
      </c>
      <c r="O3538" t="str">
        <f>VLOOKUP($L3538,Map_Organization!$F:$I,3,FALSE)</f>
        <v>930</v>
      </c>
      <c r="P3538" t="str">
        <f>VLOOKUP($L3538,Map_Organization!$F:$I,4,FALSE)</f>
        <v>8414</v>
      </c>
      <c r="Q3538" t="str">
        <f>VLOOKUP($M3538,Map_GL!$B:$N,11,FALSE)</f>
        <v>75B</v>
      </c>
      <c r="R3538" t="str">
        <f>VLOOKUP($M3538,Map_GL!$B:$N,12,FALSE)</f>
        <v>000</v>
      </c>
      <c r="S3538" t="str">
        <f>VLOOKUP($M3538,Map_GL!$B:$N,13,FALSE)</f>
        <v>00</v>
      </c>
      <c r="T3538"/>
    </row>
    <row r="3539" spans="1:20" x14ac:dyDescent="0.25">
      <c r="A3539" t="s">
        <v>8</v>
      </c>
      <c r="B3539" t="s">
        <v>10</v>
      </c>
      <c r="C3539" t="s">
        <v>12</v>
      </c>
      <c r="D3539" t="s">
        <v>14</v>
      </c>
      <c r="E3539" t="s">
        <v>10121</v>
      </c>
      <c r="F3539" t="s">
        <v>6792</v>
      </c>
      <c r="G3539" t="s">
        <v>10182</v>
      </c>
      <c r="H3539" s="9">
        <v>43833</v>
      </c>
      <c r="I3539" s="10">
        <v>0.50555555555555554</v>
      </c>
      <c r="J3539" s="11">
        <v>146.57</v>
      </c>
      <c r="K3539" t="s">
        <v>10122</v>
      </c>
      <c r="L3539" t="str">
        <f t="shared" si="110"/>
        <v>98815043</v>
      </c>
      <c r="M3539" t="str">
        <f t="shared" si="111"/>
        <v>75431002</v>
      </c>
      <c r="N3539" t="str">
        <f>VLOOKUP($L3539,Map_Organization!$F:$I,2,FALSE)</f>
        <v>ULX</v>
      </c>
      <c r="O3539" t="str">
        <f>VLOOKUP($L3539,Map_Organization!$F:$I,3,FALSE)</f>
        <v>930</v>
      </c>
      <c r="P3539" t="str">
        <f>VLOOKUP($L3539,Map_Organization!$F:$I,4,FALSE)</f>
        <v>8414</v>
      </c>
      <c r="Q3539" t="str">
        <f>VLOOKUP($M3539,Map_GL!$B:$N,11,FALSE)</f>
        <v>75B</v>
      </c>
      <c r="R3539" t="str">
        <f>VLOOKUP($M3539,Map_GL!$B:$N,12,FALSE)</f>
        <v>000</v>
      </c>
      <c r="S3539" t="str">
        <f>VLOOKUP($M3539,Map_GL!$B:$N,13,FALSE)</f>
        <v>00</v>
      </c>
      <c r="T3539"/>
    </row>
    <row r="3540" spans="1:20" x14ac:dyDescent="0.25">
      <c r="A3540" t="s">
        <v>8</v>
      </c>
      <c r="B3540" t="s">
        <v>10</v>
      </c>
      <c r="C3540" t="s">
        <v>12</v>
      </c>
      <c r="D3540" t="s">
        <v>14</v>
      </c>
      <c r="E3540" t="s">
        <v>10121</v>
      </c>
      <c r="F3540" t="s">
        <v>6792</v>
      </c>
      <c r="G3540" t="s">
        <v>10146</v>
      </c>
      <c r="H3540" s="9">
        <v>43833</v>
      </c>
      <c r="I3540" s="10">
        <v>0.50555555555555554</v>
      </c>
      <c r="J3540" s="11">
        <v>125.25999999999999</v>
      </c>
      <c r="K3540" t="s">
        <v>10122</v>
      </c>
      <c r="L3540" t="str">
        <f t="shared" si="110"/>
        <v>98815043</v>
      </c>
      <c r="M3540" t="str">
        <f t="shared" si="111"/>
        <v>61620010</v>
      </c>
      <c r="N3540" t="str">
        <f>VLOOKUP($L3540,Map_Organization!$F:$I,2,FALSE)</f>
        <v>ULX</v>
      </c>
      <c r="O3540" t="str">
        <f>VLOOKUP($L3540,Map_Organization!$F:$I,3,FALSE)</f>
        <v>930</v>
      </c>
      <c r="P3540" t="str">
        <f>VLOOKUP($L3540,Map_Organization!$F:$I,4,FALSE)</f>
        <v>8414</v>
      </c>
      <c r="Q3540" t="str">
        <f>VLOOKUP($M3540,Map_GL!$B:$N,11,FALSE)</f>
        <v>794</v>
      </c>
      <c r="R3540" t="str">
        <f>VLOOKUP($M3540,Map_GL!$B:$N,12,FALSE)</f>
        <v>401</v>
      </c>
      <c r="S3540" t="str">
        <f>VLOOKUP($M3540,Map_GL!$B:$N,13,FALSE)</f>
        <v>00</v>
      </c>
      <c r="T3540"/>
    </row>
    <row r="3541" spans="1:20" x14ac:dyDescent="0.25">
      <c r="A3541" t="s">
        <v>8</v>
      </c>
      <c r="B3541" t="s">
        <v>10</v>
      </c>
      <c r="C3541" t="s">
        <v>12</v>
      </c>
      <c r="D3541" t="s">
        <v>14</v>
      </c>
      <c r="E3541" t="s">
        <v>10121</v>
      </c>
      <c r="F3541" t="s">
        <v>6792</v>
      </c>
      <c r="G3541" t="s">
        <v>10192</v>
      </c>
      <c r="H3541" s="9">
        <v>43833</v>
      </c>
      <c r="I3541" s="10">
        <v>0.50555555555555554</v>
      </c>
      <c r="J3541" s="11">
        <v>1.9300000000000002</v>
      </c>
      <c r="K3541" t="s">
        <v>10122</v>
      </c>
      <c r="L3541" t="str">
        <f t="shared" si="110"/>
        <v>98815043</v>
      </c>
      <c r="M3541" t="str">
        <f t="shared" si="111"/>
        <v>61620113</v>
      </c>
      <c r="N3541" t="str">
        <f>VLOOKUP($L3541,Map_Organization!$F:$I,2,FALSE)</f>
        <v>ULX</v>
      </c>
      <c r="O3541" t="str">
        <f>VLOOKUP($L3541,Map_Organization!$F:$I,3,FALSE)</f>
        <v>930</v>
      </c>
      <c r="P3541" t="str">
        <f>VLOOKUP($L3541,Map_Organization!$F:$I,4,FALSE)</f>
        <v>8414</v>
      </c>
      <c r="Q3541" t="str">
        <f>VLOOKUP($M3541,Map_GL!$B:$N,11,FALSE)</f>
        <v>794</v>
      </c>
      <c r="R3541" t="str">
        <f>VLOOKUP($M3541,Map_GL!$B:$N,12,FALSE)</f>
        <v>401</v>
      </c>
      <c r="S3541" t="str">
        <f>VLOOKUP($M3541,Map_GL!$B:$N,13,FALSE)</f>
        <v>00</v>
      </c>
      <c r="T3541"/>
    </row>
    <row r="3542" spans="1:20" x14ac:dyDescent="0.25">
      <c r="A3542" t="s">
        <v>8</v>
      </c>
      <c r="B3542" t="s">
        <v>10</v>
      </c>
      <c r="C3542" t="s">
        <v>12</v>
      </c>
      <c r="D3542" t="s">
        <v>14</v>
      </c>
      <c r="E3542" t="s">
        <v>10121</v>
      </c>
      <c r="F3542" t="s">
        <v>6792</v>
      </c>
      <c r="G3542" t="s">
        <v>10257</v>
      </c>
      <c r="H3542" s="9">
        <v>43833</v>
      </c>
      <c r="I3542" s="10">
        <v>0.50555555555555554</v>
      </c>
      <c r="J3542" s="11">
        <v>19.75</v>
      </c>
      <c r="K3542" t="s">
        <v>10122</v>
      </c>
      <c r="L3542" t="str">
        <f t="shared" si="110"/>
        <v>98815043</v>
      </c>
      <c r="M3542" t="str">
        <f t="shared" si="111"/>
        <v>62282001</v>
      </c>
      <c r="N3542" t="str">
        <f>VLOOKUP($L3542,Map_Organization!$F:$I,2,FALSE)</f>
        <v>ULX</v>
      </c>
      <c r="O3542" t="str">
        <f>VLOOKUP($L3542,Map_Organization!$F:$I,3,FALSE)</f>
        <v>930</v>
      </c>
      <c r="P3542" t="str">
        <f>VLOOKUP($L3542,Map_Organization!$F:$I,4,FALSE)</f>
        <v>8414</v>
      </c>
      <c r="Q3542" t="str">
        <f>VLOOKUP($M3542,Map_GL!$B:$N,11,FALSE)</f>
        <v>75B</v>
      </c>
      <c r="R3542" t="str">
        <f>VLOOKUP($M3542,Map_GL!$B:$N,12,FALSE)</f>
        <v>000</v>
      </c>
      <c r="S3542" t="str">
        <f>VLOOKUP($M3542,Map_GL!$B:$N,13,FALSE)</f>
        <v>00</v>
      </c>
      <c r="T3542"/>
    </row>
    <row r="3543" spans="1:20" x14ac:dyDescent="0.25">
      <c r="A3543" t="s">
        <v>8</v>
      </c>
      <c r="B3543" t="s">
        <v>10</v>
      </c>
      <c r="C3543" t="s">
        <v>12</v>
      </c>
      <c r="D3543" t="s">
        <v>14</v>
      </c>
      <c r="E3543" t="s">
        <v>10121</v>
      </c>
      <c r="F3543" t="s">
        <v>6792</v>
      </c>
      <c r="G3543" t="s">
        <v>10194</v>
      </c>
      <c r="H3543" s="9">
        <v>43833</v>
      </c>
      <c r="I3543" s="10">
        <v>0.50555555555555554</v>
      </c>
      <c r="J3543" s="11">
        <v>22</v>
      </c>
      <c r="K3543" t="s">
        <v>10122</v>
      </c>
      <c r="L3543" t="str">
        <f t="shared" si="110"/>
        <v>98815043</v>
      </c>
      <c r="M3543" t="str">
        <f t="shared" si="111"/>
        <v>62624110</v>
      </c>
      <c r="N3543" t="str">
        <f>VLOOKUP($L3543,Map_Organization!$F:$I,2,FALSE)</f>
        <v>ULX</v>
      </c>
      <c r="O3543" t="str">
        <f>VLOOKUP($L3543,Map_Organization!$F:$I,3,FALSE)</f>
        <v>930</v>
      </c>
      <c r="P3543" t="str">
        <f>VLOOKUP($L3543,Map_Organization!$F:$I,4,FALSE)</f>
        <v>8414</v>
      </c>
      <c r="Q3543" t="str">
        <f>VLOOKUP($M3543,Map_GL!$B:$N,11,FALSE)</f>
        <v>833</v>
      </c>
      <c r="R3543" t="str">
        <f>VLOOKUP($M3543,Map_GL!$B:$N,12,FALSE)</f>
        <v>401</v>
      </c>
      <c r="S3543" t="str">
        <f>VLOOKUP($M3543,Map_GL!$B:$N,13,FALSE)</f>
        <v>00</v>
      </c>
      <c r="T3543"/>
    </row>
    <row r="3544" spans="1:20" x14ac:dyDescent="0.25">
      <c r="A3544" t="s">
        <v>8</v>
      </c>
      <c r="B3544" t="s">
        <v>10</v>
      </c>
      <c r="C3544" t="s">
        <v>12</v>
      </c>
      <c r="D3544" t="s">
        <v>14</v>
      </c>
      <c r="E3544" t="s">
        <v>10121</v>
      </c>
      <c r="F3544" t="s">
        <v>6792</v>
      </c>
      <c r="G3544" t="s">
        <v>10195</v>
      </c>
      <c r="H3544" s="9">
        <v>43833</v>
      </c>
      <c r="I3544" s="10">
        <v>0.50555555555555554</v>
      </c>
      <c r="J3544" s="11">
        <v>7.02</v>
      </c>
      <c r="K3544" t="s">
        <v>10122</v>
      </c>
      <c r="L3544" t="str">
        <f t="shared" si="110"/>
        <v>98815043</v>
      </c>
      <c r="M3544" t="str">
        <f t="shared" si="111"/>
        <v>62624210</v>
      </c>
      <c r="N3544" t="str">
        <f>VLOOKUP($L3544,Map_Organization!$F:$I,2,FALSE)</f>
        <v>ULX</v>
      </c>
      <c r="O3544" t="str">
        <f>VLOOKUP($L3544,Map_Organization!$F:$I,3,FALSE)</f>
        <v>930</v>
      </c>
      <c r="P3544" t="str">
        <f>VLOOKUP($L3544,Map_Organization!$F:$I,4,FALSE)</f>
        <v>8414</v>
      </c>
      <c r="Q3544" t="str">
        <f>VLOOKUP($M3544,Map_GL!$B:$N,11,FALSE)</f>
        <v>833</v>
      </c>
      <c r="R3544" t="str">
        <f>VLOOKUP($M3544,Map_GL!$B:$N,12,FALSE)</f>
        <v>401</v>
      </c>
      <c r="S3544" t="str">
        <f>VLOOKUP($M3544,Map_GL!$B:$N,13,FALSE)</f>
        <v>00</v>
      </c>
      <c r="T3544"/>
    </row>
    <row r="3545" spans="1:20" x14ac:dyDescent="0.25">
      <c r="A3545" t="s">
        <v>8</v>
      </c>
      <c r="B3545" t="s">
        <v>10</v>
      </c>
      <c r="C3545" t="s">
        <v>12</v>
      </c>
      <c r="D3545" t="s">
        <v>14</v>
      </c>
      <c r="E3545" t="s">
        <v>10121</v>
      </c>
      <c r="F3545" t="s">
        <v>6792</v>
      </c>
      <c r="G3545" t="s">
        <v>10273</v>
      </c>
      <c r="H3545" s="9">
        <v>43833</v>
      </c>
      <c r="I3545" s="10">
        <v>0.50555555555555554</v>
      </c>
      <c r="J3545" s="11">
        <v>10.32</v>
      </c>
      <c r="K3545" t="s">
        <v>10122</v>
      </c>
      <c r="L3545" t="str">
        <f t="shared" si="110"/>
        <v>98815043</v>
      </c>
      <c r="M3545" t="str">
        <f t="shared" si="111"/>
        <v>62869024</v>
      </c>
      <c r="N3545" t="str">
        <f>VLOOKUP($L3545,Map_Organization!$F:$I,2,FALSE)</f>
        <v>ULX</v>
      </c>
      <c r="O3545" t="str">
        <f>VLOOKUP($L3545,Map_Organization!$F:$I,3,FALSE)</f>
        <v>930</v>
      </c>
      <c r="P3545" t="str">
        <f>VLOOKUP($L3545,Map_Organization!$F:$I,4,FALSE)</f>
        <v>8414</v>
      </c>
      <c r="Q3545" t="str">
        <f>VLOOKUP($M3545,Map_GL!$B:$N,11,FALSE)</f>
        <v>823</v>
      </c>
      <c r="R3545" t="str">
        <f>VLOOKUP($M3545,Map_GL!$B:$N,12,FALSE)</f>
        <v>404</v>
      </c>
      <c r="S3545" t="str">
        <f>VLOOKUP($M3545,Map_GL!$B:$N,13,FALSE)</f>
        <v>00</v>
      </c>
      <c r="T3545"/>
    </row>
    <row r="3546" spans="1:20" x14ac:dyDescent="0.25">
      <c r="A3546" t="s">
        <v>8</v>
      </c>
      <c r="B3546" t="s">
        <v>10</v>
      </c>
      <c r="C3546" t="s">
        <v>12</v>
      </c>
      <c r="D3546" t="s">
        <v>14</v>
      </c>
      <c r="E3546" t="s">
        <v>10121</v>
      </c>
      <c r="F3546" t="s">
        <v>6792</v>
      </c>
      <c r="G3546" t="s">
        <v>10150</v>
      </c>
      <c r="H3546" s="9">
        <v>43833</v>
      </c>
      <c r="I3546" s="10">
        <v>0.50555555555555554</v>
      </c>
      <c r="J3546" s="11">
        <v>31.12</v>
      </c>
      <c r="K3546" t="s">
        <v>10122</v>
      </c>
      <c r="L3546" t="str">
        <f t="shared" si="110"/>
        <v>98815043</v>
      </c>
      <c r="M3546" t="str">
        <f t="shared" si="111"/>
        <v>68123020</v>
      </c>
      <c r="N3546" t="str">
        <f>VLOOKUP($L3546,Map_Organization!$F:$I,2,FALSE)</f>
        <v>ULX</v>
      </c>
      <c r="O3546" t="str">
        <f>VLOOKUP($L3546,Map_Organization!$F:$I,3,FALSE)</f>
        <v>930</v>
      </c>
      <c r="P3546" t="str">
        <f>VLOOKUP($L3546,Map_Organization!$F:$I,4,FALSE)</f>
        <v>8414</v>
      </c>
      <c r="Q3546" t="str">
        <f>VLOOKUP($M3546,Map_GL!$B:$N,11,FALSE)</f>
        <v>833</v>
      </c>
      <c r="R3546" t="str">
        <f>VLOOKUP($M3546,Map_GL!$B:$N,12,FALSE)</f>
        <v>401</v>
      </c>
      <c r="S3546" t="str">
        <f>VLOOKUP($M3546,Map_GL!$B:$N,13,FALSE)</f>
        <v>00</v>
      </c>
      <c r="T3546"/>
    </row>
    <row r="3547" spans="1:20" x14ac:dyDescent="0.25">
      <c r="A3547" t="s">
        <v>8</v>
      </c>
      <c r="B3547" t="s">
        <v>10</v>
      </c>
      <c r="C3547" t="s">
        <v>12</v>
      </c>
      <c r="D3547" t="s">
        <v>14</v>
      </c>
      <c r="E3547" t="s">
        <v>10121</v>
      </c>
      <c r="F3547" t="s">
        <v>6792</v>
      </c>
      <c r="G3547" t="s">
        <v>10211</v>
      </c>
      <c r="H3547" s="9">
        <v>43833</v>
      </c>
      <c r="I3547" s="10">
        <v>0.50555555555555554</v>
      </c>
      <c r="J3547" s="11">
        <v>41.82</v>
      </c>
      <c r="K3547" t="s">
        <v>10122</v>
      </c>
      <c r="L3547" t="str">
        <f t="shared" si="110"/>
        <v>98815043</v>
      </c>
      <c r="M3547" t="str">
        <f t="shared" si="111"/>
        <v>63101000</v>
      </c>
      <c r="N3547" t="str">
        <f>VLOOKUP($L3547,Map_Organization!$F:$I,2,FALSE)</f>
        <v>ULX</v>
      </c>
      <c r="O3547" t="str">
        <f>VLOOKUP($L3547,Map_Organization!$F:$I,3,FALSE)</f>
        <v>930</v>
      </c>
      <c r="P3547" t="str">
        <f>VLOOKUP($L3547,Map_Organization!$F:$I,4,FALSE)</f>
        <v>8414</v>
      </c>
      <c r="Q3547" t="str">
        <f>VLOOKUP($M3547,Map_GL!$B:$N,11,FALSE)</f>
        <v>823</v>
      </c>
      <c r="R3547" t="str">
        <f>VLOOKUP($M3547,Map_GL!$B:$N,12,FALSE)</f>
        <v>404</v>
      </c>
      <c r="S3547" t="str">
        <f>VLOOKUP($M3547,Map_GL!$B:$N,13,FALSE)</f>
        <v>00</v>
      </c>
      <c r="T3547"/>
    </row>
    <row r="3548" spans="1:20" x14ac:dyDescent="0.25">
      <c r="A3548" t="s">
        <v>8</v>
      </c>
      <c r="B3548" t="s">
        <v>10</v>
      </c>
      <c r="C3548" t="s">
        <v>12</v>
      </c>
      <c r="D3548" t="s">
        <v>14</v>
      </c>
      <c r="E3548" t="s">
        <v>10121</v>
      </c>
      <c r="F3548" t="s">
        <v>6792</v>
      </c>
      <c r="G3548" t="s">
        <v>10148</v>
      </c>
      <c r="H3548" s="9">
        <v>43833</v>
      </c>
      <c r="I3548" s="10">
        <v>0.50555555555555554</v>
      </c>
      <c r="J3548" s="11">
        <v>-125.25999999999999</v>
      </c>
      <c r="K3548" t="s">
        <v>10122</v>
      </c>
      <c r="L3548" t="str">
        <f t="shared" si="110"/>
        <v>98815043</v>
      </c>
      <c r="M3548" t="str">
        <f t="shared" si="111"/>
        <v>61620010</v>
      </c>
      <c r="N3548" t="str">
        <f>VLOOKUP($L3548,Map_Organization!$F:$I,2,FALSE)</f>
        <v>ULX</v>
      </c>
      <c r="O3548" t="str">
        <f>VLOOKUP($L3548,Map_Organization!$F:$I,3,FALSE)</f>
        <v>930</v>
      </c>
      <c r="P3548" t="str">
        <f>VLOOKUP($L3548,Map_Organization!$F:$I,4,FALSE)</f>
        <v>8414</v>
      </c>
      <c r="Q3548" t="str">
        <f>VLOOKUP($M3548,Map_GL!$B:$N,11,FALSE)</f>
        <v>794</v>
      </c>
      <c r="R3548" t="str">
        <f>VLOOKUP($M3548,Map_GL!$B:$N,12,FALSE)</f>
        <v>401</v>
      </c>
      <c r="S3548" t="str">
        <f>VLOOKUP($M3548,Map_GL!$B:$N,13,FALSE)</f>
        <v>00</v>
      </c>
      <c r="T3548"/>
    </row>
    <row r="3549" spans="1:20" x14ac:dyDescent="0.25">
      <c r="A3549" t="s">
        <v>8</v>
      </c>
      <c r="B3549" t="s">
        <v>10</v>
      </c>
      <c r="C3549" t="s">
        <v>12</v>
      </c>
      <c r="D3549" t="s">
        <v>14</v>
      </c>
      <c r="E3549" t="s">
        <v>10121</v>
      </c>
      <c r="F3549" t="s">
        <v>6792</v>
      </c>
      <c r="G3549" t="s">
        <v>10151</v>
      </c>
      <c r="H3549" s="9">
        <v>43833</v>
      </c>
      <c r="I3549" s="10">
        <v>0.50555555555555554</v>
      </c>
      <c r="J3549" s="11">
        <v>20.11</v>
      </c>
      <c r="K3549" t="s">
        <v>10122</v>
      </c>
      <c r="L3549" t="str">
        <f t="shared" si="110"/>
        <v>98815043</v>
      </c>
      <c r="M3549" t="str">
        <f t="shared" si="111"/>
        <v>75431003</v>
      </c>
      <c r="N3549" t="str">
        <f>VLOOKUP($L3549,Map_Organization!$F:$I,2,FALSE)</f>
        <v>ULX</v>
      </c>
      <c r="O3549" t="str">
        <f>VLOOKUP($L3549,Map_Organization!$F:$I,3,FALSE)</f>
        <v>930</v>
      </c>
      <c r="P3549" t="str">
        <f>VLOOKUP($L3549,Map_Organization!$F:$I,4,FALSE)</f>
        <v>8414</v>
      </c>
      <c r="Q3549" t="str">
        <f>VLOOKUP($M3549,Map_GL!$B:$N,11,FALSE)</f>
        <v>790</v>
      </c>
      <c r="R3549" t="str">
        <f>VLOOKUP($M3549,Map_GL!$B:$N,12,FALSE)</f>
        <v>000</v>
      </c>
      <c r="S3549" t="str">
        <f>VLOOKUP($M3549,Map_GL!$B:$N,13,FALSE)</f>
        <v>00</v>
      </c>
      <c r="T3549"/>
    </row>
    <row r="3550" spans="1:20" x14ac:dyDescent="0.25">
      <c r="A3550" t="s">
        <v>8</v>
      </c>
      <c r="B3550" t="s">
        <v>10</v>
      </c>
      <c r="C3550" t="s">
        <v>12</v>
      </c>
      <c r="D3550" t="s">
        <v>14</v>
      </c>
      <c r="E3550" t="s">
        <v>10121</v>
      </c>
      <c r="F3550" t="s">
        <v>6792</v>
      </c>
      <c r="G3550" t="s">
        <v>10197</v>
      </c>
      <c r="H3550" s="9">
        <v>43833</v>
      </c>
      <c r="I3550" s="10">
        <v>0.50555555555555554</v>
      </c>
      <c r="J3550" s="11">
        <v>-1.9300000000000002</v>
      </c>
      <c r="K3550" t="s">
        <v>10122</v>
      </c>
      <c r="L3550" t="str">
        <f t="shared" si="110"/>
        <v>98815043</v>
      </c>
      <c r="M3550" t="str">
        <f t="shared" si="111"/>
        <v>61620113</v>
      </c>
      <c r="N3550" t="str">
        <f>VLOOKUP($L3550,Map_Organization!$F:$I,2,FALSE)</f>
        <v>ULX</v>
      </c>
      <c r="O3550" t="str">
        <f>VLOOKUP($L3550,Map_Organization!$F:$I,3,FALSE)</f>
        <v>930</v>
      </c>
      <c r="P3550" t="str">
        <f>VLOOKUP($L3550,Map_Organization!$F:$I,4,FALSE)</f>
        <v>8414</v>
      </c>
      <c r="Q3550" t="str">
        <f>VLOOKUP($M3550,Map_GL!$B:$N,11,FALSE)</f>
        <v>794</v>
      </c>
      <c r="R3550" t="str">
        <f>VLOOKUP($M3550,Map_GL!$B:$N,12,FALSE)</f>
        <v>401</v>
      </c>
      <c r="S3550" t="str">
        <f>VLOOKUP($M3550,Map_GL!$B:$N,13,FALSE)</f>
        <v>00</v>
      </c>
      <c r="T3550"/>
    </row>
    <row r="3551" spans="1:20" x14ac:dyDescent="0.25">
      <c r="A3551" t="s">
        <v>8</v>
      </c>
      <c r="B3551" t="s">
        <v>10</v>
      </c>
      <c r="C3551" t="s">
        <v>12</v>
      </c>
      <c r="D3551" t="s">
        <v>14</v>
      </c>
      <c r="E3551" t="s">
        <v>10121</v>
      </c>
      <c r="F3551" t="s">
        <v>6780</v>
      </c>
      <c r="G3551" t="s">
        <v>10217</v>
      </c>
      <c r="H3551" s="9">
        <v>43833</v>
      </c>
      <c r="I3551" s="10">
        <v>0.50555555555555554</v>
      </c>
      <c r="J3551" s="11">
        <v>-572.20000000000005</v>
      </c>
      <c r="K3551" t="s">
        <v>10122</v>
      </c>
      <c r="L3551" t="str">
        <f t="shared" si="110"/>
        <v>98815031</v>
      </c>
      <c r="M3551" t="str">
        <f t="shared" si="111"/>
        <v>60220010</v>
      </c>
      <c r="N3551" t="str">
        <f>VLOOKUP($L3551,Map_Organization!$F:$I,2,FALSE)</f>
        <v>ULX</v>
      </c>
      <c r="O3551" t="str">
        <f>VLOOKUP($L3551,Map_Organization!$F:$I,3,FALSE)</f>
        <v>930</v>
      </c>
      <c r="P3551" t="str">
        <f>VLOOKUP($L3551,Map_Organization!$F:$I,4,FALSE)</f>
        <v>8414</v>
      </c>
      <c r="Q3551" t="str">
        <f>VLOOKUP($M3551,Map_GL!$B:$N,11,FALSE)</f>
        <v>860</v>
      </c>
      <c r="R3551" t="str">
        <f>VLOOKUP($M3551,Map_GL!$B:$N,12,FALSE)</f>
        <v>000</v>
      </c>
      <c r="S3551" t="str">
        <f>VLOOKUP($M3551,Map_GL!$B:$N,13,FALSE)</f>
        <v>00</v>
      </c>
      <c r="T3551"/>
    </row>
    <row r="3552" spans="1:20" x14ac:dyDescent="0.25">
      <c r="A3552" t="s">
        <v>8</v>
      </c>
      <c r="B3552" t="s">
        <v>10</v>
      </c>
      <c r="C3552" t="s">
        <v>12</v>
      </c>
      <c r="D3552" t="s">
        <v>14</v>
      </c>
      <c r="E3552" t="s">
        <v>10121</v>
      </c>
      <c r="F3552" t="s">
        <v>6780</v>
      </c>
      <c r="G3552" t="s">
        <v>10146</v>
      </c>
      <c r="H3552" s="9">
        <v>43833</v>
      </c>
      <c r="I3552" s="10">
        <v>0.50555555555555554</v>
      </c>
      <c r="J3552" s="11">
        <v>-6.36</v>
      </c>
      <c r="K3552" t="s">
        <v>10122</v>
      </c>
      <c r="L3552" t="str">
        <f t="shared" si="110"/>
        <v>98815031</v>
      </c>
      <c r="M3552" t="str">
        <f t="shared" si="111"/>
        <v>61620010</v>
      </c>
      <c r="N3552" t="str">
        <f>VLOOKUP($L3552,Map_Organization!$F:$I,2,FALSE)</f>
        <v>ULX</v>
      </c>
      <c r="O3552" t="str">
        <f>VLOOKUP($L3552,Map_Organization!$F:$I,3,FALSE)</f>
        <v>930</v>
      </c>
      <c r="P3552" t="str">
        <f>VLOOKUP($L3552,Map_Organization!$F:$I,4,FALSE)</f>
        <v>8414</v>
      </c>
      <c r="Q3552" t="str">
        <f>VLOOKUP($M3552,Map_GL!$B:$N,11,FALSE)</f>
        <v>794</v>
      </c>
      <c r="R3552" t="str">
        <f>VLOOKUP($M3552,Map_GL!$B:$N,12,FALSE)</f>
        <v>401</v>
      </c>
      <c r="S3552" t="str">
        <f>VLOOKUP($M3552,Map_GL!$B:$N,13,FALSE)</f>
        <v>00</v>
      </c>
      <c r="T3552"/>
    </row>
    <row r="3553" spans="1:20" x14ac:dyDescent="0.25">
      <c r="A3553" t="s">
        <v>8</v>
      </c>
      <c r="B3553" t="s">
        <v>10</v>
      </c>
      <c r="C3553" t="s">
        <v>12</v>
      </c>
      <c r="D3553" t="s">
        <v>14</v>
      </c>
      <c r="E3553" t="s">
        <v>10121</v>
      </c>
      <c r="F3553" t="s">
        <v>6780</v>
      </c>
      <c r="G3553" t="s">
        <v>10148</v>
      </c>
      <c r="H3553" s="9">
        <v>43833</v>
      </c>
      <c r="I3553" s="10">
        <v>0.50555555555555554</v>
      </c>
      <c r="J3553" s="11">
        <v>6.36</v>
      </c>
      <c r="K3553" t="s">
        <v>10122</v>
      </c>
      <c r="L3553" t="str">
        <f t="shared" si="110"/>
        <v>98815031</v>
      </c>
      <c r="M3553" t="str">
        <f t="shared" si="111"/>
        <v>61620010</v>
      </c>
      <c r="N3553" t="str">
        <f>VLOOKUP($L3553,Map_Organization!$F:$I,2,FALSE)</f>
        <v>ULX</v>
      </c>
      <c r="O3553" t="str">
        <f>VLOOKUP($L3553,Map_Organization!$F:$I,3,FALSE)</f>
        <v>930</v>
      </c>
      <c r="P3553" t="str">
        <f>VLOOKUP($L3553,Map_Organization!$F:$I,4,FALSE)</f>
        <v>8414</v>
      </c>
      <c r="Q3553" t="str">
        <f>VLOOKUP($M3553,Map_GL!$B:$N,11,FALSE)</f>
        <v>794</v>
      </c>
      <c r="R3553" t="str">
        <f>VLOOKUP($M3553,Map_GL!$B:$N,12,FALSE)</f>
        <v>401</v>
      </c>
      <c r="S3553" t="str">
        <f>VLOOKUP($M3553,Map_GL!$B:$N,13,FALSE)</f>
        <v>00</v>
      </c>
      <c r="T3553"/>
    </row>
    <row r="3554" spans="1:20" x14ac:dyDescent="0.25">
      <c r="A3554" t="s">
        <v>8</v>
      </c>
      <c r="B3554" t="s">
        <v>10</v>
      </c>
      <c r="C3554" t="s">
        <v>12</v>
      </c>
      <c r="D3554" t="s">
        <v>14</v>
      </c>
      <c r="E3554" t="s">
        <v>10121</v>
      </c>
      <c r="F3554" t="s">
        <v>6780</v>
      </c>
      <c r="G3554" t="s">
        <v>10151</v>
      </c>
      <c r="H3554" s="9">
        <v>43833</v>
      </c>
      <c r="I3554" s="10">
        <v>0.50555555555555554</v>
      </c>
      <c r="J3554" s="11">
        <v>-1</v>
      </c>
      <c r="K3554" t="s">
        <v>10122</v>
      </c>
      <c r="L3554" t="str">
        <f t="shared" si="110"/>
        <v>98815031</v>
      </c>
      <c r="M3554" t="str">
        <f t="shared" si="111"/>
        <v>75431003</v>
      </c>
      <c r="N3554" t="str">
        <f>VLOOKUP($L3554,Map_Organization!$F:$I,2,FALSE)</f>
        <v>ULX</v>
      </c>
      <c r="O3554" t="str">
        <f>VLOOKUP($L3554,Map_Organization!$F:$I,3,FALSE)</f>
        <v>930</v>
      </c>
      <c r="P3554" t="str">
        <f>VLOOKUP($L3554,Map_Organization!$F:$I,4,FALSE)</f>
        <v>8414</v>
      </c>
      <c r="Q3554" t="str">
        <f>VLOOKUP($M3554,Map_GL!$B:$N,11,FALSE)</f>
        <v>790</v>
      </c>
      <c r="R3554" t="str">
        <f>VLOOKUP($M3554,Map_GL!$B:$N,12,FALSE)</f>
        <v>000</v>
      </c>
      <c r="S3554" t="str">
        <f>VLOOKUP($M3554,Map_GL!$B:$N,13,FALSE)</f>
        <v>00</v>
      </c>
      <c r="T3554"/>
    </row>
    <row r="3555" spans="1:20" x14ac:dyDescent="0.25">
      <c r="A3555" t="s">
        <v>8</v>
      </c>
      <c r="B3555" t="s">
        <v>10</v>
      </c>
      <c r="C3555" t="s">
        <v>12</v>
      </c>
      <c r="D3555" t="s">
        <v>14</v>
      </c>
      <c r="E3555" t="s">
        <v>10121</v>
      </c>
      <c r="F3555" t="s">
        <v>6769</v>
      </c>
      <c r="G3555" t="s">
        <v>10152</v>
      </c>
      <c r="H3555" s="9">
        <v>43833</v>
      </c>
      <c r="I3555" s="10">
        <v>0.50555555555555554</v>
      </c>
      <c r="J3555" s="11">
        <v>6923.09</v>
      </c>
      <c r="K3555" t="s">
        <v>10122</v>
      </c>
      <c r="L3555" t="str">
        <f t="shared" si="110"/>
        <v>98815001</v>
      </c>
      <c r="M3555" t="str">
        <f t="shared" si="111"/>
        <v>64101100</v>
      </c>
      <c r="N3555" t="str">
        <f>VLOOKUP($L3555,Map_Organization!$F:$I,2,FALSE)</f>
        <v>ULX</v>
      </c>
      <c r="O3555" t="str">
        <f>VLOOKUP($L3555,Map_Organization!$F:$I,3,FALSE)</f>
        <v>930</v>
      </c>
      <c r="P3555" t="str">
        <f>VLOOKUP($L3555,Map_Organization!$F:$I,4,FALSE)</f>
        <v>8414</v>
      </c>
      <c r="Q3555" t="str">
        <f>VLOOKUP($M3555,Map_GL!$B:$N,11,FALSE)</f>
        <v>75B</v>
      </c>
      <c r="R3555" t="str">
        <f>VLOOKUP($M3555,Map_GL!$B:$N,12,FALSE)</f>
        <v>000</v>
      </c>
      <c r="S3555" t="str">
        <f>VLOOKUP($M3555,Map_GL!$B:$N,13,FALSE)</f>
        <v>00</v>
      </c>
      <c r="T3555"/>
    </row>
    <row r="3556" spans="1:20" x14ac:dyDescent="0.25">
      <c r="A3556" t="s">
        <v>8</v>
      </c>
      <c r="B3556" t="s">
        <v>10</v>
      </c>
      <c r="C3556" t="s">
        <v>12</v>
      </c>
      <c r="D3556" t="s">
        <v>14</v>
      </c>
      <c r="E3556" t="s">
        <v>10121</v>
      </c>
      <c r="F3556" t="s">
        <v>6769</v>
      </c>
      <c r="G3556" t="s">
        <v>10153</v>
      </c>
      <c r="H3556" s="9">
        <v>43833</v>
      </c>
      <c r="I3556" s="10">
        <v>0.50555555555555554</v>
      </c>
      <c r="J3556" s="11">
        <v>-1153.8599999999999</v>
      </c>
      <c r="K3556" t="s">
        <v>10122</v>
      </c>
      <c r="L3556" t="str">
        <f t="shared" si="110"/>
        <v>98815001</v>
      </c>
      <c r="M3556" t="str">
        <f t="shared" si="111"/>
        <v>64101110</v>
      </c>
      <c r="N3556" t="str">
        <f>VLOOKUP($L3556,Map_Organization!$F:$I,2,FALSE)</f>
        <v>ULX</v>
      </c>
      <c r="O3556" t="str">
        <f>VLOOKUP($L3556,Map_Organization!$F:$I,3,FALSE)</f>
        <v>930</v>
      </c>
      <c r="P3556" t="str">
        <f>VLOOKUP($L3556,Map_Organization!$F:$I,4,FALSE)</f>
        <v>8414</v>
      </c>
      <c r="Q3556" t="str">
        <f>VLOOKUP($M3556,Map_GL!$B:$N,11,FALSE)</f>
        <v>75B</v>
      </c>
      <c r="R3556" t="str">
        <f>VLOOKUP($M3556,Map_GL!$B:$N,12,FALSE)</f>
        <v>000</v>
      </c>
      <c r="S3556" t="str">
        <f>VLOOKUP($M3556,Map_GL!$B:$N,13,FALSE)</f>
        <v>00</v>
      </c>
      <c r="T3556"/>
    </row>
    <row r="3557" spans="1:20" x14ac:dyDescent="0.25">
      <c r="A3557" t="s">
        <v>8</v>
      </c>
      <c r="B3557" t="s">
        <v>10</v>
      </c>
      <c r="C3557" t="s">
        <v>12</v>
      </c>
      <c r="D3557" t="s">
        <v>14</v>
      </c>
      <c r="E3557" t="s">
        <v>10121</v>
      </c>
      <c r="F3557" t="s">
        <v>6769</v>
      </c>
      <c r="G3557" t="s">
        <v>10154</v>
      </c>
      <c r="H3557" s="9">
        <v>43833</v>
      </c>
      <c r="I3557" s="10">
        <v>0.50555555555555554</v>
      </c>
      <c r="J3557" s="11">
        <v>769.23</v>
      </c>
      <c r="K3557" t="s">
        <v>10122</v>
      </c>
      <c r="L3557" t="str">
        <f t="shared" si="110"/>
        <v>98815001</v>
      </c>
      <c r="M3557" t="str">
        <f t="shared" si="111"/>
        <v>64100540</v>
      </c>
      <c r="N3557" t="str">
        <f>VLOOKUP($L3557,Map_Organization!$F:$I,2,FALSE)</f>
        <v>ULX</v>
      </c>
      <c r="O3557" t="str">
        <f>VLOOKUP($L3557,Map_Organization!$F:$I,3,FALSE)</f>
        <v>930</v>
      </c>
      <c r="P3557" t="str">
        <f>VLOOKUP($L3557,Map_Organization!$F:$I,4,FALSE)</f>
        <v>8414</v>
      </c>
      <c r="Q3557" t="str">
        <f>VLOOKUP($M3557,Map_GL!$B:$N,11,FALSE)</f>
        <v>75B</v>
      </c>
      <c r="R3557" t="str">
        <f>VLOOKUP($M3557,Map_GL!$B:$N,12,FALSE)</f>
        <v>000</v>
      </c>
      <c r="S3557" t="str">
        <f>VLOOKUP($M3557,Map_GL!$B:$N,13,FALSE)</f>
        <v>00</v>
      </c>
      <c r="T3557"/>
    </row>
    <row r="3558" spans="1:20" x14ac:dyDescent="0.25">
      <c r="A3558" t="s">
        <v>8</v>
      </c>
      <c r="B3558" t="s">
        <v>10</v>
      </c>
      <c r="C3558" t="s">
        <v>12</v>
      </c>
      <c r="D3558" t="s">
        <v>14</v>
      </c>
      <c r="E3558" t="s">
        <v>10121</v>
      </c>
      <c r="F3558" t="s">
        <v>6769</v>
      </c>
      <c r="G3558" t="s">
        <v>10155</v>
      </c>
      <c r="H3558" s="9">
        <v>43833</v>
      </c>
      <c r="I3558" s="10">
        <v>0.50555555555555554</v>
      </c>
      <c r="J3558" s="11">
        <v>-769.24</v>
      </c>
      <c r="K3558" t="s">
        <v>10122</v>
      </c>
      <c r="L3558" t="str">
        <f t="shared" si="110"/>
        <v>98815001</v>
      </c>
      <c r="M3558" t="str">
        <f t="shared" si="111"/>
        <v>64101112</v>
      </c>
      <c r="N3558" t="str">
        <f>VLOOKUP($L3558,Map_Organization!$F:$I,2,FALSE)</f>
        <v>ULX</v>
      </c>
      <c r="O3558" t="str">
        <f>VLOOKUP($L3558,Map_Organization!$F:$I,3,FALSE)</f>
        <v>930</v>
      </c>
      <c r="P3558" t="str">
        <f>VLOOKUP($L3558,Map_Organization!$F:$I,4,FALSE)</f>
        <v>8414</v>
      </c>
      <c r="Q3558" t="str">
        <f>VLOOKUP($M3558,Map_GL!$B:$N,11,FALSE)</f>
        <v>75B</v>
      </c>
      <c r="R3558" t="str">
        <f>VLOOKUP($M3558,Map_GL!$B:$N,12,FALSE)</f>
        <v>000</v>
      </c>
      <c r="S3558" t="str">
        <f>VLOOKUP($M3558,Map_GL!$B:$N,13,FALSE)</f>
        <v>00</v>
      </c>
      <c r="T3558"/>
    </row>
    <row r="3559" spans="1:20" x14ac:dyDescent="0.25">
      <c r="A3559" t="s">
        <v>8</v>
      </c>
      <c r="B3559" t="s">
        <v>10</v>
      </c>
      <c r="C3559" t="s">
        <v>12</v>
      </c>
      <c r="D3559" t="s">
        <v>14</v>
      </c>
      <c r="E3559" t="s">
        <v>10121</v>
      </c>
      <c r="F3559" t="s">
        <v>6769</v>
      </c>
      <c r="G3559" t="s">
        <v>10156</v>
      </c>
      <c r="H3559" s="9">
        <v>43833</v>
      </c>
      <c r="I3559" s="10">
        <v>0.50555555555555554</v>
      </c>
      <c r="J3559" s="11">
        <v>592.29999999999995</v>
      </c>
      <c r="K3559" t="s">
        <v>10122</v>
      </c>
      <c r="L3559" t="str">
        <f t="shared" si="110"/>
        <v>98815001</v>
      </c>
      <c r="M3559" t="str">
        <f t="shared" si="111"/>
        <v>64106061</v>
      </c>
      <c r="N3559" t="str">
        <f>VLOOKUP($L3559,Map_Organization!$F:$I,2,FALSE)</f>
        <v>ULX</v>
      </c>
      <c r="O3559" t="str">
        <f>VLOOKUP($L3559,Map_Organization!$F:$I,3,FALSE)</f>
        <v>930</v>
      </c>
      <c r="P3559" t="str">
        <f>VLOOKUP($L3559,Map_Organization!$F:$I,4,FALSE)</f>
        <v>8414</v>
      </c>
      <c r="Q3559" t="str">
        <f>VLOOKUP($M3559,Map_GL!$B:$N,11,FALSE)</f>
        <v>75B</v>
      </c>
      <c r="R3559" t="str">
        <f>VLOOKUP($M3559,Map_GL!$B:$N,12,FALSE)</f>
        <v>000</v>
      </c>
      <c r="S3559" t="str">
        <f>VLOOKUP($M3559,Map_GL!$B:$N,13,FALSE)</f>
        <v>00</v>
      </c>
      <c r="T3559"/>
    </row>
    <row r="3560" spans="1:20" x14ac:dyDescent="0.25">
      <c r="A3560" t="s">
        <v>8</v>
      </c>
      <c r="B3560" t="s">
        <v>10</v>
      </c>
      <c r="C3560" t="s">
        <v>12</v>
      </c>
      <c r="D3560" t="s">
        <v>14</v>
      </c>
      <c r="E3560" t="s">
        <v>10121</v>
      </c>
      <c r="F3560" t="s">
        <v>6769</v>
      </c>
      <c r="G3560" t="s">
        <v>10157</v>
      </c>
      <c r="H3560" s="9">
        <v>43833</v>
      </c>
      <c r="I3560" s="10">
        <v>0.50555555555555554</v>
      </c>
      <c r="J3560" s="11">
        <v>230.76</v>
      </c>
      <c r="K3560" t="s">
        <v>10122</v>
      </c>
      <c r="L3560" t="str">
        <f t="shared" si="110"/>
        <v>98815001</v>
      </c>
      <c r="M3560" t="str">
        <f t="shared" si="111"/>
        <v>64502031</v>
      </c>
      <c r="N3560" t="str">
        <f>VLOOKUP($L3560,Map_Organization!$F:$I,2,FALSE)</f>
        <v>ULX</v>
      </c>
      <c r="O3560" t="str">
        <f>VLOOKUP($L3560,Map_Organization!$F:$I,3,FALSE)</f>
        <v>930</v>
      </c>
      <c r="P3560" t="str">
        <f>VLOOKUP($L3560,Map_Organization!$F:$I,4,FALSE)</f>
        <v>8414</v>
      </c>
      <c r="Q3560" t="str">
        <f>VLOOKUP($M3560,Map_GL!$B:$N,11,FALSE)</f>
        <v>75B</v>
      </c>
      <c r="R3560" t="str">
        <f>VLOOKUP($M3560,Map_GL!$B:$N,12,FALSE)</f>
        <v>000</v>
      </c>
      <c r="S3560" t="str">
        <f>VLOOKUP($M3560,Map_GL!$B:$N,13,FALSE)</f>
        <v>00</v>
      </c>
      <c r="T3560"/>
    </row>
    <row r="3561" spans="1:20" x14ac:dyDescent="0.25">
      <c r="A3561" t="s">
        <v>8</v>
      </c>
      <c r="B3561" t="s">
        <v>10</v>
      </c>
      <c r="C3561" t="s">
        <v>12</v>
      </c>
      <c r="D3561" t="s">
        <v>14</v>
      </c>
      <c r="E3561" t="s">
        <v>10121</v>
      </c>
      <c r="F3561" t="s">
        <v>6769</v>
      </c>
      <c r="G3561" t="s">
        <v>10158</v>
      </c>
      <c r="H3561" s="9">
        <v>43833</v>
      </c>
      <c r="I3561" s="10">
        <v>0.50555555555555554</v>
      </c>
      <c r="J3561" s="11">
        <v>412.93</v>
      </c>
      <c r="K3561" t="s">
        <v>10122</v>
      </c>
      <c r="L3561" t="str">
        <f t="shared" si="110"/>
        <v>98815001</v>
      </c>
      <c r="M3561" t="str">
        <f t="shared" si="111"/>
        <v>64503111</v>
      </c>
      <c r="N3561" t="str">
        <f>VLOOKUP($L3561,Map_Organization!$F:$I,2,FALSE)</f>
        <v>ULX</v>
      </c>
      <c r="O3561" t="str">
        <f>VLOOKUP($L3561,Map_Organization!$F:$I,3,FALSE)</f>
        <v>930</v>
      </c>
      <c r="P3561" t="str">
        <f>VLOOKUP($L3561,Map_Organization!$F:$I,4,FALSE)</f>
        <v>8414</v>
      </c>
      <c r="Q3561" t="str">
        <f>VLOOKUP($M3561,Map_GL!$B:$N,11,FALSE)</f>
        <v>75B</v>
      </c>
      <c r="R3561" t="str">
        <f>VLOOKUP($M3561,Map_GL!$B:$N,12,FALSE)</f>
        <v>000</v>
      </c>
      <c r="S3561" t="str">
        <f>VLOOKUP($M3561,Map_GL!$B:$N,13,FALSE)</f>
        <v>00</v>
      </c>
      <c r="T3561"/>
    </row>
    <row r="3562" spans="1:20" x14ac:dyDescent="0.25">
      <c r="A3562" t="s">
        <v>8</v>
      </c>
      <c r="B3562" t="s">
        <v>10</v>
      </c>
      <c r="C3562" t="s">
        <v>12</v>
      </c>
      <c r="D3562" t="s">
        <v>14</v>
      </c>
      <c r="E3562" t="s">
        <v>10121</v>
      </c>
      <c r="F3562" t="s">
        <v>6769</v>
      </c>
      <c r="G3562" t="s">
        <v>10159</v>
      </c>
      <c r="H3562" s="9">
        <v>43833</v>
      </c>
      <c r="I3562" s="10">
        <v>0.50555555555555554</v>
      </c>
      <c r="J3562" s="11">
        <v>-37.71</v>
      </c>
      <c r="K3562" t="s">
        <v>10122</v>
      </c>
      <c r="L3562" t="str">
        <f t="shared" si="110"/>
        <v>98815001</v>
      </c>
      <c r="M3562" t="str">
        <f t="shared" si="111"/>
        <v>61621003</v>
      </c>
      <c r="N3562" t="str">
        <f>VLOOKUP($L3562,Map_Organization!$F:$I,2,FALSE)</f>
        <v>ULX</v>
      </c>
      <c r="O3562" t="str">
        <f>VLOOKUP($L3562,Map_Organization!$F:$I,3,FALSE)</f>
        <v>930</v>
      </c>
      <c r="P3562" t="str">
        <f>VLOOKUP($L3562,Map_Organization!$F:$I,4,FALSE)</f>
        <v>8414</v>
      </c>
      <c r="Q3562" t="str">
        <f>VLOOKUP($M3562,Map_GL!$B:$N,11,FALSE)</f>
        <v>794</v>
      </c>
      <c r="R3562" t="str">
        <f>VLOOKUP($M3562,Map_GL!$B:$N,12,FALSE)</f>
        <v>401</v>
      </c>
      <c r="S3562" t="str">
        <f>VLOOKUP($M3562,Map_GL!$B:$N,13,FALSE)</f>
        <v>00</v>
      </c>
      <c r="T3562"/>
    </row>
    <row r="3563" spans="1:20" x14ac:dyDescent="0.25">
      <c r="A3563" t="s">
        <v>8</v>
      </c>
      <c r="B3563" t="s">
        <v>10</v>
      </c>
      <c r="C3563" t="s">
        <v>12</v>
      </c>
      <c r="D3563" t="s">
        <v>14</v>
      </c>
      <c r="E3563" t="s">
        <v>10121</v>
      </c>
      <c r="F3563" t="s">
        <v>6769</v>
      </c>
      <c r="G3563" t="s">
        <v>10160</v>
      </c>
      <c r="H3563" s="9">
        <v>43833</v>
      </c>
      <c r="I3563" s="10">
        <v>0.50555555555555554</v>
      </c>
      <c r="J3563" s="11">
        <v>55.36</v>
      </c>
      <c r="K3563" t="s">
        <v>10122</v>
      </c>
      <c r="L3563" t="str">
        <f t="shared" si="110"/>
        <v>98815001</v>
      </c>
      <c r="M3563" t="str">
        <f t="shared" si="111"/>
        <v>64501016</v>
      </c>
      <c r="N3563" t="str">
        <f>VLOOKUP($L3563,Map_Organization!$F:$I,2,FALSE)</f>
        <v>ULX</v>
      </c>
      <c r="O3563" t="str">
        <f>VLOOKUP($L3563,Map_Organization!$F:$I,3,FALSE)</f>
        <v>930</v>
      </c>
      <c r="P3563" t="str">
        <f>VLOOKUP($L3563,Map_Organization!$F:$I,4,FALSE)</f>
        <v>8414</v>
      </c>
      <c r="Q3563" t="str">
        <f>VLOOKUP($M3563,Map_GL!$B:$N,11,FALSE)</f>
        <v>75B</v>
      </c>
      <c r="R3563" t="str">
        <f>VLOOKUP($M3563,Map_GL!$B:$N,12,FALSE)</f>
        <v>000</v>
      </c>
      <c r="S3563" t="str">
        <f>VLOOKUP($M3563,Map_GL!$B:$N,13,FALSE)</f>
        <v>00</v>
      </c>
      <c r="T3563"/>
    </row>
    <row r="3564" spans="1:20" x14ac:dyDescent="0.25">
      <c r="A3564" t="s">
        <v>8</v>
      </c>
      <c r="B3564" t="s">
        <v>10</v>
      </c>
      <c r="C3564" t="s">
        <v>12</v>
      </c>
      <c r="D3564" t="s">
        <v>14</v>
      </c>
      <c r="E3564" t="s">
        <v>10121</v>
      </c>
      <c r="F3564" t="s">
        <v>6769</v>
      </c>
      <c r="G3564" t="s">
        <v>10161</v>
      </c>
      <c r="H3564" s="9">
        <v>43833</v>
      </c>
      <c r="I3564" s="10">
        <v>0.50555555555555554</v>
      </c>
      <c r="J3564" s="11">
        <v>-288.47000000000003</v>
      </c>
      <c r="K3564" t="s">
        <v>10122</v>
      </c>
      <c r="L3564" t="str">
        <f t="shared" si="110"/>
        <v>98815001</v>
      </c>
      <c r="M3564" t="str">
        <f t="shared" si="111"/>
        <v>64501141</v>
      </c>
      <c r="N3564" t="str">
        <f>VLOOKUP($L3564,Map_Organization!$F:$I,2,FALSE)</f>
        <v>ULX</v>
      </c>
      <c r="O3564" t="str">
        <f>VLOOKUP($L3564,Map_Organization!$F:$I,3,FALSE)</f>
        <v>930</v>
      </c>
      <c r="P3564" t="str">
        <f>VLOOKUP($L3564,Map_Organization!$F:$I,4,FALSE)</f>
        <v>8414</v>
      </c>
      <c r="Q3564" t="str">
        <f>VLOOKUP($M3564,Map_GL!$B:$N,11,FALSE)</f>
        <v>75B</v>
      </c>
      <c r="R3564" t="str">
        <f>VLOOKUP($M3564,Map_GL!$B:$N,12,FALSE)</f>
        <v>000</v>
      </c>
      <c r="S3564" t="str">
        <f>VLOOKUP($M3564,Map_GL!$B:$N,13,FALSE)</f>
        <v>00</v>
      </c>
      <c r="T3564"/>
    </row>
    <row r="3565" spans="1:20" x14ac:dyDescent="0.25">
      <c r="A3565" t="s">
        <v>8</v>
      </c>
      <c r="B3565" t="s">
        <v>10</v>
      </c>
      <c r="C3565" t="s">
        <v>12</v>
      </c>
      <c r="D3565" t="s">
        <v>14</v>
      </c>
      <c r="E3565" t="s">
        <v>10121</v>
      </c>
      <c r="F3565" t="s">
        <v>6769</v>
      </c>
      <c r="G3565" t="s">
        <v>10162</v>
      </c>
      <c r="H3565" s="9">
        <v>43833</v>
      </c>
      <c r="I3565" s="10">
        <v>0.50555555555555554</v>
      </c>
      <c r="J3565" s="11">
        <v>574.20000000000005</v>
      </c>
      <c r="K3565" t="s">
        <v>10122</v>
      </c>
      <c r="L3565" t="str">
        <f t="shared" si="110"/>
        <v>98815001</v>
      </c>
      <c r="M3565" t="str">
        <f t="shared" si="111"/>
        <v>64501711</v>
      </c>
      <c r="N3565" t="str">
        <f>VLOOKUP($L3565,Map_Organization!$F:$I,2,FALSE)</f>
        <v>ULX</v>
      </c>
      <c r="O3565" t="str">
        <f>VLOOKUP($L3565,Map_Organization!$F:$I,3,FALSE)</f>
        <v>930</v>
      </c>
      <c r="P3565" t="str">
        <f>VLOOKUP($L3565,Map_Organization!$F:$I,4,FALSE)</f>
        <v>8414</v>
      </c>
      <c r="Q3565" t="str">
        <f>VLOOKUP($M3565,Map_GL!$B:$N,11,FALSE)</f>
        <v>75B</v>
      </c>
      <c r="R3565" t="str">
        <f>VLOOKUP($M3565,Map_GL!$B:$N,12,FALSE)</f>
        <v>000</v>
      </c>
      <c r="S3565" t="str">
        <f>VLOOKUP($M3565,Map_GL!$B:$N,13,FALSE)</f>
        <v>00</v>
      </c>
      <c r="T3565"/>
    </row>
    <row r="3566" spans="1:20" x14ac:dyDescent="0.25">
      <c r="A3566" t="s">
        <v>8</v>
      </c>
      <c r="B3566" t="s">
        <v>10</v>
      </c>
      <c r="C3566" t="s">
        <v>12</v>
      </c>
      <c r="D3566" t="s">
        <v>14</v>
      </c>
      <c r="E3566" t="s">
        <v>10121</v>
      </c>
      <c r="F3566" t="s">
        <v>6769</v>
      </c>
      <c r="G3566" t="s">
        <v>10321</v>
      </c>
      <c r="H3566" s="9">
        <v>43833</v>
      </c>
      <c r="I3566" s="10">
        <v>0.50555555555555554</v>
      </c>
      <c r="J3566" s="11">
        <v>25.52</v>
      </c>
      <c r="K3566" t="s">
        <v>10122</v>
      </c>
      <c r="L3566" t="str">
        <f t="shared" si="110"/>
        <v>98815001</v>
      </c>
      <c r="M3566" t="str">
        <f t="shared" si="111"/>
        <v>64105301</v>
      </c>
      <c r="N3566" t="str">
        <f>VLOOKUP($L3566,Map_Organization!$F:$I,2,FALSE)</f>
        <v>ULX</v>
      </c>
      <c r="O3566" t="str">
        <f>VLOOKUP($L3566,Map_Organization!$F:$I,3,FALSE)</f>
        <v>930</v>
      </c>
      <c r="P3566" t="str">
        <f>VLOOKUP($L3566,Map_Organization!$F:$I,4,FALSE)</f>
        <v>8414</v>
      </c>
      <c r="Q3566" t="str">
        <f>VLOOKUP($M3566,Map_GL!$B:$N,11,FALSE)</f>
        <v>75B</v>
      </c>
      <c r="R3566" t="str">
        <f>VLOOKUP($M3566,Map_GL!$B:$N,12,FALSE)</f>
        <v>000</v>
      </c>
      <c r="S3566" t="str">
        <f>VLOOKUP($M3566,Map_GL!$B:$N,13,FALSE)</f>
        <v>00</v>
      </c>
      <c r="T3566"/>
    </row>
    <row r="3567" spans="1:20" x14ac:dyDescent="0.25">
      <c r="A3567" t="s">
        <v>8</v>
      </c>
      <c r="B3567" t="s">
        <v>10</v>
      </c>
      <c r="C3567" t="s">
        <v>12</v>
      </c>
      <c r="D3567" t="s">
        <v>14</v>
      </c>
      <c r="E3567" t="s">
        <v>10121</v>
      </c>
      <c r="F3567" t="s">
        <v>6769</v>
      </c>
      <c r="G3567" t="s">
        <v>10164</v>
      </c>
      <c r="H3567" s="9">
        <v>43833</v>
      </c>
      <c r="I3567" s="10">
        <v>0.50555555555555554</v>
      </c>
      <c r="J3567" s="11">
        <v>-592.29999999999995</v>
      </c>
      <c r="K3567" t="s">
        <v>10122</v>
      </c>
      <c r="L3567" t="str">
        <f t="shared" si="110"/>
        <v>98815001</v>
      </c>
      <c r="M3567" t="str">
        <f t="shared" si="111"/>
        <v>64106061</v>
      </c>
      <c r="N3567" t="str">
        <f>VLOOKUP($L3567,Map_Organization!$F:$I,2,FALSE)</f>
        <v>ULX</v>
      </c>
      <c r="O3567" t="str">
        <f>VLOOKUP($L3567,Map_Organization!$F:$I,3,FALSE)</f>
        <v>930</v>
      </c>
      <c r="P3567" t="str">
        <f>VLOOKUP($L3567,Map_Organization!$F:$I,4,FALSE)</f>
        <v>8414</v>
      </c>
      <c r="Q3567" t="str">
        <f>VLOOKUP($M3567,Map_GL!$B:$N,11,FALSE)</f>
        <v>75B</v>
      </c>
      <c r="R3567" t="str">
        <f>VLOOKUP($M3567,Map_GL!$B:$N,12,FALSE)</f>
        <v>000</v>
      </c>
      <c r="S3567" t="str">
        <f>VLOOKUP($M3567,Map_GL!$B:$N,13,FALSE)</f>
        <v>00</v>
      </c>
      <c r="T3567"/>
    </row>
    <row r="3568" spans="1:20" x14ac:dyDescent="0.25">
      <c r="A3568" t="s">
        <v>8</v>
      </c>
      <c r="B3568" t="s">
        <v>10</v>
      </c>
      <c r="C3568" t="s">
        <v>12</v>
      </c>
      <c r="D3568" t="s">
        <v>14</v>
      </c>
      <c r="E3568" t="s">
        <v>10121</v>
      </c>
      <c r="F3568" t="s">
        <v>6769</v>
      </c>
      <c r="G3568" t="s">
        <v>10165</v>
      </c>
      <c r="H3568" s="9">
        <v>43833</v>
      </c>
      <c r="I3568" s="10">
        <v>0.50555555555555554</v>
      </c>
      <c r="J3568" s="11">
        <v>592.29999999999995</v>
      </c>
      <c r="K3568" t="s">
        <v>10122</v>
      </c>
      <c r="L3568" t="str">
        <f t="shared" si="110"/>
        <v>98815001</v>
      </c>
      <c r="M3568" t="str">
        <f t="shared" si="111"/>
        <v>64106060</v>
      </c>
      <c r="N3568" t="str">
        <f>VLOOKUP($L3568,Map_Organization!$F:$I,2,FALSE)</f>
        <v>ULX</v>
      </c>
      <c r="O3568" t="str">
        <f>VLOOKUP($L3568,Map_Organization!$F:$I,3,FALSE)</f>
        <v>930</v>
      </c>
      <c r="P3568" t="str">
        <f>VLOOKUP($L3568,Map_Organization!$F:$I,4,FALSE)</f>
        <v>8414</v>
      </c>
      <c r="Q3568" t="str">
        <f>VLOOKUP($M3568,Map_GL!$B:$N,11,FALSE)</f>
        <v>75B</v>
      </c>
      <c r="R3568" t="str">
        <f>VLOOKUP($M3568,Map_GL!$B:$N,12,FALSE)</f>
        <v>000</v>
      </c>
      <c r="S3568" t="str">
        <f>VLOOKUP($M3568,Map_GL!$B:$N,13,FALSE)</f>
        <v>00</v>
      </c>
      <c r="T3568"/>
    </row>
    <row r="3569" spans="1:20" x14ac:dyDescent="0.25">
      <c r="A3569" t="s">
        <v>8</v>
      </c>
      <c r="B3569" t="s">
        <v>10</v>
      </c>
      <c r="C3569" t="s">
        <v>12</v>
      </c>
      <c r="D3569" t="s">
        <v>14</v>
      </c>
      <c r="E3569" t="s">
        <v>10121</v>
      </c>
      <c r="F3569" t="s">
        <v>6769</v>
      </c>
      <c r="G3569" t="s">
        <v>10166</v>
      </c>
      <c r="H3569" s="9">
        <v>43833</v>
      </c>
      <c r="I3569" s="10">
        <v>0.50555555555555554</v>
      </c>
      <c r="J3569" s="11">
        <v>-230.76</v>
      </c>
      <c r="K3569" t="s">
        <v>10122</v>
      </c>
      <c r="L3569" t="str">
        <f t="shared" si="110"/>
        <v>98815001</v>
      </c>
      <c r="M3569" t="str">
        <f t="shared" si="111"/>
        <v>64502031</v>
      </c>
      <c r="N3569" t="str">
        <f>VLOOKUP($L3569,Map_Organization!$F:$I,2,FALSE)</f>
        <v>ULX</v>
      </c>
      <c r="O3569" t="str">
        <f>VLOOKUP($L3569,Map_Organization!$F:$I,3,FALSE)</f>
        <v>930</v>
      </c>
      <c r="P3569" t="str">
        <f>VLOOKUP($L3569,Map_Organization!$F:$I,4,FALSE)</f>
        <v>8414</v>
      </c>
      <c r="Q3569" t="str">
        <f>VLOOKUP($M3569,Map_GL!$B:$N,11,FALSE)</f>
        <v>75B</v>
      </c>
      <c r="R3569" t="str">
        <f>VLOOKUP($M3569,Map_GL!$B:$N,12,FALSE)</f>
        <v>000</v>
      </c>
      <c r="S3569" t="str">
        <f>VLOOKUP($M3569,Map_GL!$B:$N,13,FALSE)</f>
        <v>00</v>
      </c>
      <c r="T3569"/>
    </row>
    <row r="3570" spans="1:20" x14ac:dyDescent="0.25">
      <c r="A3570" t="s">
        <v>8</v>
      </c>
      <c r="B3570" t="s">
        <v>10</v>
      </c>
      <c r="C3570" t="s">
        <v>12</v>
      </c>
      <c r="D3570" t="s">
        <v>14</v>
      </c>
      <c r="E3570" t="s">
        <v>10121</v>
      </c>
      <c r="F3570" t="s">
        <v>6769</v>
      </c>
      <c r="G3570" t="s">
        <v>10167</v>
      </c>
      <c r="H3570" s="9">
        <v>43833</v>
      </c>
      <c r="I3570" s="10">
        <v>0.50555555555555554</v>
      </c>
      <c r="J3570" s="11">
        <v>-412.93</v>
      </c>
      <c r="K3570" t="s">
        <v>10122</v>
      </c>
      <c r="L3570" t="str">
        <f t="shared" si="110"/>
        <v>98815001</v>
      </c>
      <c r="M3570" t="str">
        <f t="shared" si="111"/>
        <v>64503111</v>
      </c>
      <c r="N3570" t="str">
        <f>VLOOKUP($L3570,Map_Organization!$F:$I,2,FALSE)</f>
        <v>ULX</v>
      </c>
      <c r="O3570" t="str">
        <f>VLOOKUP($L3570,Map_Organization!$F:$I,3,FALSE)</f>
        <v>930</v>
      </c>
      <c r="P3570" t="str">
        <f>VLOOKUP($L3570,Map_Organization!$F:$I,4,FALSE)</f>
        <v>8414</v>
      </c>
      <c r="Q3570" t="str">
        <f>VLOOKUP($M3570,Map_GL!$B:$N,11,FALSE)</f>
        <v>75B</v>
      </c>
      <c r="R3570" t="str">
        <f>VLOOKUP($M3570,Map_GL!$B:$N,12,FALSE)</f>
        <v>000</v>
      </c>
      <c r="S3570" t="str">
        <f>VLOOKUP($M3570,Map_GL!$B:$N,13,FALSE)</f>
        <v>00</v>
      </c>
      <c r="T3570"/>
    </row>
    <row r="3571" spans="1:20" x14ac:dyDescent="0.25">
      <c r="A3571" t="s">
        <v>8</v>
      </c>
      <c r="B3571" t="s">
        <v>10</v>
      </c>
      <c r="C3571" t="s">
        <v>12</v>
      </c>
      <c r="D3571" t="s">
        <v>14</v>
      </c>
      <c r="E3571" t="s">
        <v>10121</v>
      </c>
      <c r="F3571" t="s">
        <v>6769</v>
      </c>
      <c r="G3571" t="s">
        <v>10168</v>
      </c>
      <c r="H3571" s="9">
        <v>43833</v>
      </c>
      <c r="I3571" s="10">
        <v>0.50555555555555554</v>
      </c>
      <c r="J3571" s="11">
        <v>230.76</v>
      </c>
      <c r="K3571" t="s">
        <v>10122</v>
      </c>
      <c r="L3571" t="str">
        <f t="shared" si="110"/>
        <v>98815001</v>
      </c>
      <c r="M3571" t="str">
        <f t="shared" si="111"/>
        <v>64502030</v>
      </c>
      <c r="N3571" t="str">
        <f>VLOOKUP($L3571,Map_Organization!$F:$I,2,FALSE)</f>
        <v>ULX</v>
      </c>
      <c r="O3571" t="str">
        <f>VLOOKUP($L3571,Map_Organization!$F:$I,3,FALSE)</f>
        <v>930</v>
      </c>
      <c r="P3571" t="str">
        <f>VLOOKUP($L3571,Map_Organization!$F:$I,4,FALSE)</f>
        <v>8414</v>
      </c>
      <c r="Q3571" t="str">
        <f>VLOOKUP($M3571,Map_GL!$B:$N,11,FALSE)</f>
        <v>75B</v>
      </c>
      <c r="R3571" t="str">
        <f>VLOOKUP($M3571,Map_GL!$B:$N,12,FALSE)</f>
        <v>000</v>
      </c>
      <c r="S3571" t="str">
        <f>VLOOKUP($M3571,Map_GL!$B:$N,13,FALSE)</f>
        <v>00</v>
      </c>
      <c r="T3571"/>
    </row>
    <row r="3572" spans="1:20" x14ac:dyDescent="0.25">
      <c r="A3572" t="s">
        <v>8</v>
      </c>
      <c r="B3572" t="s">
        <v>10</v>
      </c>
      <c r="C3572" t="s">
        <v>12</v>
      </c>
      <c r="D3572" t="s">
        <v>14</v>
      </c>
      <c r="E3572" t="s">
        <v>10121</v>
      </c>
      <c r="F3572" t="s">
        <v>6769</v>
      </c>
      <c r="G3572" t="s">
        <v>10169</v>
      </c>
      <c r="H3572" s="9">
        <v>43833</v>
      </c>
      <c r="I3572" s="10">
        <v>0.50555555555555554</v>
      </c>
      <c r="J3572" s="11">
        <v>501.69000000000005</v>
      </c>
      <c r="K3572" t="s">
        <v>10122</v>
      </c>
      <c r="L3572" t="str">
        <f t="shared" si="110"/>
        <v>98815001</v>
      </c>
      <c r="M3572" t="str">
        <f t="shared" si="111"/>
        <v>64503110</v>
      </c>
      <c r="N3572" t="str">
        <f>VLOOKUP($L3572,Map_Organization!$F:$I,2,FALSE)</f>
        <v>ULX</v>
      </c>
      <c r="O3572" t="str">
        <f>VLOOKUP($L3572,Map_Organization!$F:$I,3,FALSE)</f>
        <v>930</v>
      </c>
      <c r="P3572" t="str">
        <f>VLOOKUP($L3572,Map_Organization!$F:$I,4,FALSE)</f>
        <v>8414</v>
      </c>
      <c r="Q3572" t="str">
        <f>VLOOKUP($M3572,Map_GL!$B:$N,11,FALSE)</f>
        <v>75B</v>
      </c>
      <c r="R3572" t="str">
        <f>VLOOKUP($M3572,Map_GL!$B:$N,12,FALSE)</f>
        <v>000</v>
      </c>
      <c r="S3572" t="str">
        <f>VLOOKUP($M3572,Map_GL!$B:$N,13,FALSE)</f>
        <v>00</v>
      </c>
      <c r="T3572"/>
    </row>
    <row r="3573" spans="1:20" x14ac:dyDescent="0.25">
      <c r="A3573" t="s">
        <v>8</v>
      </c>
      <c r="B3573" t="s">
        <v>10</v>
      </c>
      <c r="C3573" t="s">
        <v>12</v>
      </c>
      <c r="D3573" t="s">
        <v>14</v>
      </c>
      <c r="E3573" t="s">
        <v>10121</v>
      </c>
      <c r="F3573" t="s">
        <v>6769</v>
      </c>
      <c r="G3573" t="s">
        <v>10170</v>
      </c>
      <c r="H3573" s="9">
        <v>43833</v>
      </c>
      <c r="I3573" s="10">
        <v>0.50555555555555554</v>
      </c>
      <c r="J3573" s="11">
        <v>-55.36</v>
      </c>
      <c r="K3573" t="s">
        <v>10122</v>
      </c>
      <c r="L3573" t="str">
        <f t="shared" si="110"/>
        <v>98815001</v>
      </c>
      <c r="M3573" t="str">
        <f t="shared" si="111"/>
        <v>64501016</v>
      </c>
      <c r="N3573" t="str">
        <f>VLOOKUP($L3573,Map_Organization!$F:$I,2,FALSE)</f>
        <v>ULX</v>
      </c>
      <c r="O3573" t="str">
        <f>VLOOKUP($L3573,Map_Organization!$F:$I,3,FALSE)</f>
        <v>930</v>
      </c>
      <c r="P3573" t="str">
        <f>VLOOKUP($L3573,Map_Organization!$F:$I,4,FALSE)</f>
        <v>8414</v>
      </c>
      <c r="Q3573" t="str">
        <f>VLOOKUP($M3573,Map_GL!$B:$N,11,FALSE)</f>
        <v>75B</v>
      </c>
      <c r="R3573" t="str">
        <f>VLOOKUP($M3573,Map_GL!$B:$N,12,FALSE)</f>
        <v>000</v>
      </c>
      <c r="S3573" t="str">
        <f>VLOOKUP($M3573,Map_GL!$B:$N,13,FALSE)</f>
        <v>00</v>
      </c>
      <c r="T3573"/>
    </row>
    <row r="3574" spans="1:20" x14ac:dyDescent="0.25">
      <c r="A3574" t="s">
        <v>8</v>
      </c>
      <c r="B3574" t="s">
        <v>10</v>
      </c>
      <c r="C3574" t="s">
        <v>12</v>
      </c>
      <c r="D3574" t="s">
        <v>14</v>
      </c>
      <c r="E3574" t="s">
        <v>10121</v>
      </c>
      <c r="F3574" t="s">
        <v>6769</v>
      </c>
      <c r="G3574" t="s">
        <v>10171</v>
      </c>
      <c r="H3574" s="9">
        <v>43833</v>
      </c>
      <c r="I3574" s="10">
        <v>0.50555555555555554</v>
      </c>
      <c r="J3574" s="11">
        <v>288.47000000000003</v>
      </c>
      <c r="K3574" t="s">
        <v>10122</v>
      </c>
      <c r="L3574" t="str">
        <f t="shared" si="110"/>
        <v>98815001</v>
      </c>
      <c r="M3574" t="str">
        <f t="shared" si="111"/>
        <v>64501141</v>
      </c>
      <c r="N3574" t="str">
        <f>VLOOKUP($L3574,Map_Organization!$F:$I,2,FALSE)</f>
        <v>ULX</v>
      </c>
      <c r="O3574" t="str">
        <f>VLOOKUP($L3574,Map_Organization!$F:$I,3,FALSE)</f>
        <v>930</v>
      </c>
      <c r="P3574" t="str">
        <f>VLOOKUP($L3574,Map_Organization!$F:$I,4,FALSE)</f>
        <v>8414</v>
      </c>
      <c r="Q3574" t="str">
        <f>VLOOKUP($M3574,Map_GL!$B:$N,11,FALSE)</f>
        <v>75B</v>
      </c>
      <c r="R3574" t="str">
        <f>VLOOKUP($M3574,Map_GL!$B:$N,12,FALSE)</f>
        <v>000</v>
      </c>
      <c r="S3574" t="str">
        <f>VLOOKUP($M3574,Map_GL!$B:$N,13,FALSE)</f>
        <v>00</v>
      </c>
      <c r="T3574"/>
    </row>
    <row r="3575" spans="1:20" x14ac:dyDescent="0.25">
      <c r="A3575" t="s">
        <v>8</v>
      </c>
      <c r="B3575" t="s">
        <v>10</v>
      </c>
      <c r="C3575" t="s">
        <v>12</v>
      </c>
      <c r="D3575" t="s">
        <v>14</v>
      </c>
      <c r="E3575" t="s">
        <v>10121</v>
      </c>
      <c r="F3575" t="s">
        <v>6769</v>
      </c>
      <c r="G3575" t="s">
        <v>10172</v>
      </c>
      <c r="H3575" s="9">
        <v>43833</v>
      </c>
      <c r="I3575" s="10">
        <v>0.50555555555555554</v>
      </c>
      <c r="J3575" s="11">
        <v>30.759999999999998</v>
      </c>
      <c r="K3575" t="s">
        <v>10122</v>
      </c>
      <c r="L3575" t="str">
        <f t="shared" si="110"/>
        <v>98815001</v>
      </c>
      <c r="M3575" t="str">
        <f t="shared" si="111"/>
        <v>64501014</v>
      </c>
      <c r="N3575" t="str">
        <f>VLOOKUP($L3575,Map_Organization!$F:$I,2,FALSE)</f>
        <v>ULX</v>
      </c>
      <c r="O3575" t="str">
        <f>VLOOKUP($L3575,Map_Organization!$F:$I,3,FALSE)</f>
        <v>930</v>
      </c>
      <c r="P3575" t="str">
        <f>VLOOKUP($L3575,Map_Organization!$F:$I,4,FALSE)</f>
        <v>8414</v>
      </c>
      <c r="Q3575" t="str">
        <f>VLOOKUP($M3575,Map_GL!$B:$N,11,FALSE)</f>
        <v>75B</v>
      </c>
      <c r="R3575" t="str">
        <f>VLOOKUP($M3575,Map_GL!$B:$N,12,FALSE)</f>
        <v>000</v>
      </c>
      <c r="S3575" t="str">
        <f>VLOOKUP($M3575,Map_GL!$B:$N,13,FALSE)</f>
        <v>00</v>
      </c>
      <c r="T3575"/>
    </row>
    <row r="3576" spans="1:20" x14ac:dyDescent="0.25">
      <c r="A3576" t="s">
        <v>8</v>
      </c>
      <c r="B3576" t="s">
        <v>10</v>
      </c>
      <c r="C3576" t="s">
        <v>12</v>
      </c>
      <c r="D3576" t="s">
        <v>14</v>
      </c>
      <c r="E3576" t="s">
        <v>10121</v>
      </c>
      <c r="F3576" t="s">
        <v>6769</v>
      </c>
      <c r="G3576" t="s">
        <v>10173</v>
      </c>
      <c r="H3576" s="9">
        <v>43833</v>
      </c>
      <c r="I3576" s="10">
        <v>0.50555555555555554</v>
      </c>
      <c r="J3576" s="11">
        <v>24.6</v>
      </c>
      <c r="K3576" t="s">
        <v>10122</v>
      </c>
      <c r="L3576" t="str">
        <f t="shared" si="110"/>
        <v>98815001</v>
      </c>
      <c r="M3576" t="str">
        <f t="shared" si="111"/>
        <v>64501015</v>
      </c>
      <c r="N3576" t="str">
        <f>VLOOKUP($L3576,Map_Organization!$F:$I,2,FALSE)</f>
        <v>ULX</v>
      </c>
      <c r="O3576" t="str">
        <f>VLOOKUP($L3576,Map_Organization!$F:$I,3,FALSE)</f>
        <v>930</v>
      </c>
      <c r="P3576" t="str">
        <f>VLOOKUP($L3576,Map_Organization!$F:$I,4,FALSE)</f>
        <v>8414</v>
      </c>
      <c r="Q3576" t="str">
        <f>VLOOKUP($M3576,Map_GL!$B:$N,11,FALSE)</f>
        <v>75B</v>
      </c>
      <c r="R3576" t="str">
        <f>VLOOKUP($M3576,Map_GL!$B:$N,12,FALSE)</f>
        <v>000</v>
      </c>
      <c r="S3576" t="str">
        <f>VLOOKUP($M3576,Map_GL!$B:$N,13,FALSE)</f>
        <v>00</v>
      </c>
      <c r="T3576"/>
    </row>
    <row r="3577" spans="1:20" x14ac:dyDescent="0.25">
      <c r="A3577" t="s">
        <v>8</v>
      </c>
      <c r="B3577" t="s">
        <v>10</v>
      </c>
      <c r="C3577" t="s">
        <v>12</v>
      </c>
      <c r="D3577" t="s">
        <v>14</v>
      </c>
      <c r="E3577" t="s">
        <v>10121</v>
      </c>
      <c r="F3577" t="s">
        <v>6769</v>
      </c>
      <c r="G3577" t="s">
        <v>10174</v>
      </c>
      <c r="H3577" s="9">
        <v>43833</v>
      </c>
      <c r="I3577" s="10">
        <v>0.50555555555555554</v>
      </c>
      <c r="J3577" s="11">
        <v>-288.47000000000003</v>
      </c>
      <c r="K3577" t="s">
        <v>10122</v>
      </c>
      <c r="L3577" t="str">
        <f t="shared" si="110"/>
        <v>98815001</v>
      </c>
      <c r="M3577" t="str">
        <f t="shared" si="111"/>
        <v>64501140</v>
      </c>
      <c r="N3577" t="str">
        <f>VLOOKUP($L3577,Map_Organization!$F:$I,2,FALSE)</f>
        <v>ULX</v>
      </c>
      <c r="O3577" t="str">
        <f>VLOOKUP($L3577,Map_Organization!$F:$I,3,FALSE)</f>
        <v>930</v>
      </c>
      <c r="P3577" t="str">
        <f>VLOOKUP($L3577,Map_Organization!$F:$I,4,FALSE)</f>
        <v>8414</v>
      </c>
      <c r="Q3577" t="str">
        <f>VLOOKUP($M3577,Map_GL!$B:$N,11,FALSE)</f>
        <v>75B</v>
      </c>
      <c r="R3577" t="str">
        <f>VLOOKUP($M3577,Map_GL!$B:$N,12,FALSE)</f>
        <v>000</v>
      </c>
      <c r="S3577" t="str">
        <f>VLOOKUP($M3577,Map_GL!$B:$N,13,FALSE)</f>
        <v>00</v>
      </c>
      <c r="T3577"/>
    </row>
    <row r="3578" spans="1:20" x14ac:dyDescent="0.25">
      <c r="A3578" t="s">
        <v>8</v>
      </c>
      <c r="B3578" t="s">
        <v>10</v>
      </c>
      <c r="C3578" t="s">
        <v>12</v>
      </c>
      <c r="D3578" t="s">
        <v>14</v>
      </c>
      <c r="E3578" t="s">
        <v>10121</v>
      </c>
      <c r="F3578" t="s">
        <v>6769</v>
      </c>
      <c r="G3578" t="s">
        <v>10175</v>
      </c>
      <c r="H3578" s="9">
        <v>43833</v>
      </c>
      <c r="I3578" s="10">
        <v>0.50555555555555554</v>
      </c>
      <c r="J3578" s="11">
        <v>-574.20000000000005</v>
      </c>
      <c r="K3578" t="s">
        <v>10122</v>
      </c>
      <c r="L3578" t="str">
        <f t="shared" si="110"/>
        <v>98815001</v>
      </c>
      <c r="M3578" t="str">
        <f t="shared" si="111"/>
        <v>64501711</v>
      </c>
      <c r="N3578" t="str">
        <f>VLOOKUP($L3578,Map_Organization!$F:$I,2,FALSE)</f>
        <v>ULX</v>
      </c>
      <c r="O3578" t="str">
        <f>VLOOKUP($L3578,Map_Organization!$F:$I,3,FALSE)</f>
        <v>930</v>
      </c>
      <c r="P3578" t="str">
        <f>VLOOKUP($L3578,Map_Organization!$F:$I,4,FALSE)</f>
        <v>8414</v>
      </c>
      <c r="Q3578" t="str">
        <f>VLOOKUP($M3578,Map_GL!$B:$N,11,FALSE)</f>
        <v>75B</v>
      </c>
      <c r="R3578" t="str">
        <f>VLOOKUP($M3578,Map_GL!$B:$N,12,FALSE)</f>
        <v>000</v>
      </c>
      <c r="S3578" t="str">
        <f>VLOOKUP($M3578,Map_GL!$B:$N,13,FALSE)</f>
        <v>00</v>
      </c>
      <c r="T3578"/>
    </row>
    <row r="3579" spans="1:20" x14ac:dyDescent="0.25">
      <c r="A3579" t="s">
        <v>8</v>
      </c>
      <c r="B3579" t="s">
        <v>10</v>
      </c>
      <c r="C3579" t="s">
        <v>12</v>
      </c>
      <c r="D3579" t="s">
        <v>14</v>
      </c>
      <c r="E3579" t="s">
        <v>10121</v>
      </c>
      <c r="F3579" t="s">
        <v>6769</v>
      </c>
      <c r="G3579" t="s">
        <v>10176</v>
      </c>
      <c r="H3579" s="9">
        <v>43833</v>
      </c>
      <c r="I3579" s="10">
        <v>0.50555555555555554</v>
      </c>
      <c r="J3579" s="11">
        <v>574.20000000000005</v>
      </c>
      <c r="K3579" t="s">
        <v>10122</v>
      </c>
      <c r="L3579" t="str">
        <f t="shared" si="110"/>
        <v>98815001</v>
      </c>
      <c r="M3579" t="str">
        <f t="shared" si="111"/>
        <v>64501710</v>
      </c>
      <c r="N3579" t="str">
        <f>VLOOKUP($L3579,Map_Organization!$F:$I,2,FALSE)</f>
        <v>ULX</v>
      </c>
      <c r="O3579" t="str">
        <f>VLOOKUP($L3579,Map_Organization!$F:$I,3,FALSE)</f>
        <v>930</v>
      </c>
      <c r="P3579" t="str">
        <f>VLOOKUP($L3579,Map_Organization!$F:$I,4,FALSE)</f>
        <v>8414</v>
      </c>
      <c r="Q3579" t="str">
        <f>VLOOKUP($M3579,Map_GL!$B:$N,11,FALSE)</f>
        <v>75B</v>
      </c>
      <c r="R3579" t="str">
        <f>VLOOKUP($M3579,Map_GL!$B:$N,12,FALSE)</f>
        <v>000</v>
      </c>
      <c r="S3579" t="str">
        <f>VLOOKUP($M3579,Map_GL!$B:$N,13,FALSE)</f>
        <v>00</v>
      </c>
      <c r="T3579"/>
    </row>
    <row r="3580" spans="1:20" x14ac:dyDescent="0.25">
      <c r="A3580" t="s">
        <v>8</v>
      </c>
      <c r="B3580" t="s">
        <v>10</v>
      </c>
      <c r="C3580" t="s">
        <v>12</v>
      </c>
      <c r="D3580" t="s">
        <v>14</v>
      </c>
      <c r="E3580" t="s">
        <v>10121</v>
      </c>
      <c r="F3580" t="s">
        <v>6769</v>
      </c>
      <c r="G3580" t="s">
        <v>10322</v>
      </c>
      <c r="H3580" s="9">
        <v>43833</v>
      </c>
      <c r="I3580" s="10">
        <v>0.50555555555555554</v>
      </c>
      <c r="J3580" s="11">
        <v>-25.52</v>
      </c>
      <c r="K3580" t="s">
        <v>10122</v>
      </c>
      <c r="L3580" t="str">
        <f t="shared" si="110"/>
        <v>98815001</v>
      </c>
      <c r="M3580" t="str">
        <f t="shared" si="111"/>
        <v>64105301</v>
      </c>
      <c r="N3580" t="str">
        <f>VLOOKUP($L3580,Map_Organization!$F:$I,2,FALSE)</f>
        <v>ULX</v>
      </c>
      <c r="O3580" t="str">
        <f>VLOOKUP($L3580,Map_Organization!$F:$I,3,FALSE)</f>
        <v>930</v>
      </c>
      <c r="P3580" t="str">
        <f>VLOOKUP($L3580,Map_Organization!$F:$I,4,FALSE)</f>
        <v>8414</v>
      </c>
      <c r="Q3580" t="str">
        <f>VLOOKUP($M3580,Map_GL!$B:$N,11,FALSE)</f>
        <v>75B</v>
      </c>
      <c r="R3580" t="str">
        <f>VLOOKUP($M3580,Map_GL!$B:$N,12,FALSE)</f>
        <v>000</v>
      </c>
      <c r="S3580" t="str">
        <f>VLOOKUP($M3580,Map_GL!$B:$N,13,FALSE)</f>
        <v>00</v>
      </c>
      <c r="T3580"/>
    </row>
    <row r="3581" spans="1:20" x14ac:dyDescent="0.25">
      <c r="A3581" t="s">
        <v>8</v>
      </c>
      <c r="B3581" t="s">
        <v>10</v>
      </c>
      <c r="C3581" t="s">
        <v>12</v>
      </c>
      <c r="D3581" t="s">
        <v>14</v>
      </c>
      <c r="E3581" t="s">
        <v>10121</v>
      </c>
      <c r="F3581" t="s">
        <v>6769</v>
      </c>
      <c r="G3581" t="s">
        <v>10323</v>
      </c>
      <c r="H3581" s="9">
        <v>43833</v>
      </c>
      <c r="I3581" s="10">
        <v>0.50555555555555554</v>
      </c>
      <c r="J3581" s="11">
        <v>25.52</v>
      </c>
      <c r="K3581" t="s">
        <v>10122</v>
      </c>
      <c r="L3581" t="str">
        <f t="shared" si="110"/>
        <v>98815001</v>
      </c>
      <c r="M3581" t="str">
        <f t="shared" si="111"/>
        <v>64105300</v>
      </c>
      <c r="N3581" t="str">
        <f>VLOOKUP($L3581,Map_Organization!$F:$I,2,FALSE)</f>
        <v>ULX</v>
      </c>
      <c r="O3581" t="str">
        <f>VLOOKUP($L3581,Map_Organization!$F:$I,3,FALSE)</f>
        <v>930</v>
      </c>
      <c r="P3581" t="str">
        <f>VLOOKUP($L3581,Map_Organization!$F:$I,4,FALSE)</f>
        <v>8414</v>
      </c>
      <c r="Q3581" t="str">
        <f>VLOOKUP($M3581,Map_GL!$B:$N,11,FALSE)</f>
        <v>75B</v>
      </c>
      <c r="R3581" t="str">
        <f>VLOOKUP($M3581,Map_GL!$B:$N,12,FALSE)</f>
        <v>000</v>
      </c>
      <c r="S3581" t="str">
        <f>VLOOKUP($M3581,Map_GL!$B:$N,13,FALSE)</f>
        <v>00</v>
      </c>
      <c r="T3581"/>
    </row>
    <row r="3582" spans="1:20" x14ac:dyDescent="0.25">
      <c r="A3582" t="s">
        <v>8</v>
      </c>
      <c r="B3582" t="s">
        <v>10</v>
      </c>
      <c r="C3582" t="s">
        <v>12</v>
      </c>
      <c r="D3582" t="s">
        <v>14</v>
      </c>
      <c r="E3582" t="s">
        <v>10121</v>
      </c>
      <c r="F3582" t="s">
        <v>6769</v>
      </c>
      <c r="G3582" t="s">
        <v>10179</v>
      </c>
      <c r="H3582" s="9">
        <v>43833</v>
      </c>
      <c r="I3582" s="10">
        <v>0.50555555555555554</v>
      </c>
      <c r="J3582" s="11">
        <v>37.71</v>
      </c>
      <c r="K3582" t="s">
        <v>10122</v>
      </c>
      <c r="L3582" t="str">
        <f t="shared" si="110"/>
        <v>98815001</v>
      </c>
      <c r="M3582" t="str">
        <f t="shared" si="111"/>
        <v>61621003</v>
      </c>
      <c r="N3582" t="str">
        <f>VLOOKUP($L3582,Map_Organization!$F:$I,2,FALSE)</f>
        <v>ULX</v>
      </c>
      <c r="O3582" t="str">
        <f>VLOOKUP($L3582,Map_Organization!$F:$I,3,FALSE)</f>
        <v>930</v>
      </c>
      <c r="P3582" t="str">
        <f>VLOOKUP($L3582,Map_Organization!$F:$I,4,FALSE)</f>
        <v>8414</v>
      </c>
      <c r="Q3582" t="str">
        <f>VLOOKUP($M3582,Map_GL!$B:$N,11,FALSE)</f>
        <v>794</v>
      </c>
      <c r="R3582" t="str">
        <f>VLOOKUP($M3582,Map_GL!$B:$N,12,FALSE)</f>
        <v>401</v>
      </c>
      <c r="S3582" t="str">
        <f>VLOOKUP($M3582,Map_GL!$B:$N,13,FALSE)</f>
        <v>00</v>
      </c>
      <c r="T3582"/>
    </row>
    <row r="3583" spans="1:20" x14ac:dyDescent="0.25">
      <c r="A3583" t="s">
        <v>8</v>
      </c>
      <c r="B3583" t="s">
        <v>10</v>
      </c>
      <c r="C3583" t="s">
        <v>12</v>
      </c>
      <c r="D3583" t="s">
        <v>14</v>
      </c>
      <c r="E3583" t="s">
        <v>10121</v>
      </c>
      <c r="F3583" t="s">
        <v>6769</v>
      </c>
      <c r="G3583" t="s">
        <v>10180</v>
      </c>
      <c r="H3583" s="9">
        <v>43833</v>
      </c>
      <c r="I3583" s="10">
        <v>0.50555555555555554</v>
      </c>
      <c r="J3583" s="11">
        <v>-37.71</v>
      </c>
      <c r="K3583" t="s">
        <v>10122</v>
      </c>
      <c r="L3583" t="str">
        <f t="shared" si="110"/>
        <v>98815001</v>
      </c>
      <c r="M3583" t="str">
        <f t="shared" si="111"/>
        <v>61621001</v>
      </c>
      <c r="N3583" t="str">
        <f>VLOOKUP($L3583,Map_Organization!$F:$I,2,FALSE)</f>
        <v>ULX</v>
      </c>
      <c r="O3583" t="str">
        <f>VLOOKUP($L3583,Map_Organization!$F:$I,3,FALSE)</f>
        <v>930</v>
      </c>
      <c r="P3583" t="str">
        <f>VLOOKUP($L3583,Map_Organization!$F:$I,4,FALSE)</f>
        <v>8414</v>
      </c>
      <c r="Q3583" t="str">
        <f>VLOOKUP($M3583,Map_GL!$B:$N,11,FALSE)</f>
        <v>794</v>
      </c>
      <c r="R3583" t="str">
        <f>VLOOKUP($M3583,Map_GL!$B:$N,12,FALSE)</f>
        <v>401</v>
      </c>
      <c r="S3583" t="str">
        <f>VLOOKUP($M3583,Map_GL!$B:$N,13,FALSE)</f>
        <v>00</v>
      </c>
      <c r="T3583"/>
    </row>
    <row r="3584" spans="1:20" x14ac:dyDescent="0.25">
      <c r="A3584" t="s">
        <v>8</v>
      </c>
      <c r="B3584" t="s">
        <v>10</v>
      </c>
      <c r="C3584" t="s">
        <v>12</v>
      </c>
      <c r="D3584" t="s">
        <v>14</v>
      </c>
      <c r="E3584" t="s">
        <v>10121</v>
      </c>
      <c r="F3584" t="s">
        <v>6769</v>
      </c>
      <c r="G3584" t="s">
        <v>10181</v>
      </c>
      <c r="H3584" s="9">
        <v>43833</v>
      </c>
      <c r="I3584" s="10">
        <v>0.50555555555555554</v>
      </c>
      <c r="J3584" s="11">
        <v>37.71</v>
      </c>
      <c r="K3584" t="s">
        <v>10122</v>
      </c>
      <c r="L3584" t="str">
        <f t="shared" si="110"/>
        <v>98815001</v>
      </c>
      <c r="M3584" t="str">
        <f t="shared" si="111"/>
        <v>75431001</v>
      </c>
      <c r="N3584" t="str">
        <f>VLOOKUP($L3584,Map_Organization!$F:$I,2,FALSE)</f>
        <v>ULX</v>
      </c>
      <c r="O3584" t="str">
        <f>VLOOKUP($L3584,Map_Organization!$F:$I,3,FALSE)</f>
        <v>930</v>
      </c>
      <c r="P3584" t="str">
        <f>VLOOKUP($L3584,Map_Organization!$F:$I,4,FALSE)</f>
        <v>8414</v>
      </c>
      <c r="Q3584" t="str">
        <f>VLOOKUP($M3584,Map_GL!$B:$N,11,FALSE)</f>
        <v>75B</v>
      </c>
      <c r="R3584" t="str">
        <f>VLOOKUP($M3584,Map_GL!$B:$N,12,FALSE)</f>
        <v>000</v>
      </c>
      <c r="S3584" t="str">
        <f>VLOOKUP($M3584,Map_GL!$B:$N,13,FALSE)</f>
        <v>00</v>
      </c>
      <c r="T3584"/>
    </row>
    <row r="3585" spans="1:20" x14ac:dyDescent="0.25">
      <c r="A3585" t="s">
        <v>8</v>
      </c>
      <c r="B3585" t="s">
        <v>10</v>
      </c>
      <c r="C3585" t="s">
        <v>12</v>
      </c>
      <c r="D3585" t="s">
        <v>14</v>
      </c>
      <c r="E3585" t="s">
        <v>10121</v>
      </c>
      <c r="F3585" t="s">
        <v>6769</v>
      </c>
      <c r="G3585" t="s">
        <v>10182</v>
      </c>
      <c r="H3585" s="9">
        <v>43833</v>
      </c>
      <c r="I3585" s="10">
        <v>0.50555555555555554</v>
      </c>
      <c r="J3585" s="11">
        <v>113.42</v>
      </c>
      <c r="K3585" t="s">
        <v>10122</v>
      </c>
      <c r="L3585" t="str">
        <f t="shared" si="110"/>
        <v>98815001</v>
      </c>
      <c r="M3585" t="str">
        <f t="shared" si="111"/>
        <v>75431002</v>
      </c>
      <c r="N3585" t="str">
        <f>VLOOKUP($L3585,Map_Organization!$F:$I,2,FALSE)</f>
        <v>ULX</v>
      </c>
      <c r="O3585" t="str">
        <f>VLOOKUP($L3585,Map_Organization!$F:$I,3,FALSE)</f>
        <v>930</v>
      </c>
      <c r="P3585" t="str">
        <f>VLOOKUP($L3585,Map_Organization!$F:$I,4,FALSE)</f>
        <v>8414</v>
      </c>
      <c r="Q3585" t="str">
        <f>VLOOKUP($M3585,Map_GL!$B:$N,11,FALSE)</f>
        <v>75B</v>
      </c>
      <c r="R3585" t="str">
        <f>VLOOKUP($M3585,Map_GL!$B:$N,12,FALSE)</f>
        <v>000</v>
      </c>
      <c r="S3585" t="str">
        <f>VLOOKUP($M3585,Map_GL!$B:$N,13,FALSE)</f>
        <v>00</v>
      </c>
      <c r="T3585"/>
    </row>
    <row r="3586" spans="1:20" x14ac:dyDescent="0.25">
      <c r="A3586" t="s">
        <v>8</v>
      </c>
      <c r="B3586" t="s">
        <v>10</v>
      </c>
      <c r="C3586" t="s">
        <v>12</v>
      </c>
      <c r="D3586" t="s">
        <v>14</v>
      </c>
      <c r="E3586" t="s">
        <v>10121</v>
      </c>
      <c r="F3586" t="s">
        <v>6769</v>
      </c>
      <c r="G3586" t="s">
        <v>10191</v>
      </c>
      <c r="H3586" s="9">
        <v>43833</v>
      </c>
      <c r="I3586" s="10">
        <v>0.50555555555555554</v>
      </c>
      <c r="J3586" s="11">
        <v>17.34</v>
      </c>
      <c r="K3586" t="s">
        <v>10122</v>
      </c>
      <c r="L3586" t="str">
        <f t="shared" si="110"/>
        <v>98815001</v>
      </c>
      <c r="M3586" t="str">
        <f t="shared" si="111"/>
        <v>62610001</v>
      </c>
      <c r="N3586" t="str">
        <f>VLOOKUP($L3586,Map_Organization!$F:$I,2,FALSE)</f>
        <v>ULX</v>
      </c>
      <c r="O3586" t="str">
        <f>VLOOKUP($L3586,Map_Organization!$F:$I,3,FALSE)</f>
        <v>930</v>
      </c>
      <c r="P3586" t="str">
        <f>VLOOKUP($L3586,Map_Organization!$F:$I,4,FALSE)</f>
        <v>8414</v>
      </c>
      <c r="Q3586" t="str">
        <f>VLOOKUP($M3586,Map_GL!$B:$N,11,FALSE)</f>
        <v>779</v>
      </c>
      <c r="R3586" t="str">
        <f>VLOOKUP($M3586,Map_GL!$B:$N,12,FALSE)</f>
        <v>000</v>
      </c>
      <c r="S3586" t="str">
        <f>VLOOKUP($M3586,Map_GL!$B:$N,13,FALSE)</f>
        <v>00</v>
      </c>
      <c r="T3586"/>
    </row>
    <row r="3587" spans="1:20" x14ac:dyDescent="0.25">
      <c r="A3587" t="s">
        <v>8</v>
      </c>
      <c r="B3587" t="s">
        <v>10</v>
      </c>
      <c r="C3587" t="s">
        <v>12</v>
      </c>
      <c r="D3587" t="s">
        <v>14</v>
      </c>
      <c r="E3587" t="s">
        <v>10121</v>
      </c>
      <c r="F3587" t="s">
        <v>6769</v>
      </c>
      <c r="G3587" t="s">
        <v>10146</v>
      </c>
      <c r="H3587" s="9">
        <v>43833</v>
      </c>
      <c r="I3587" s="10">
        <v>0.50555555555555554</v>
      </c>
      <c r="J3587" s="11">
        <v>82.84</v>
      </c>
      <c r="K3587" t="s">
        <v>10122</v>
      </c>
      <c r="L3587" t="str">
        <f t="shared" si="110"/>
        <v>98815001</v>
      </c>
      <c r="M3587" t="str">
        <f t="shared" si="111"/>
        <v>61620010</v>
      </c>
      <c r="N3587" t="str">
        <f>VLOOKUP($L3587,Map_Organization!$F:$I,2,FALSE)</f>
        <v>ULX</v>
      </c>
      <c r="O3587" t="str">
        <f>VLOOKUP($L3587,Map_Organization!$F:$I,3,FALSE)</f>
        <v>930</v>
      </c>
      <c r="P3587" t="str">
        <f>VLOOKUP($L3587,Map_Organization!$F:$I,4,FALSE)</f>
        <v>8414</v>
      </c>
      <c r="Q3587" t="str">
        <f>VLOOKUP($M3587,Map_GL!$B:$N,11,FALSE)</f>
        <v>794</v>
      </c>
      <c r="R3587" t="str">
        <f>VLOOKUP($M3587,Map_GL!$B:$N,12,FALSE)</f>
        <v>401</v>
      </c>
      <c r="S3587" t="str">
        <f>VLOOKUP($M3587,Map_GL!$B:$N,13,FALSE)</f>
        <v>00</v>
      </c>
      <c r="T3587"/>
    </row>
    <row r="3588" spans="1:20" x14ac:dyDescent="0.25">
      <c r="A3588" t="s">
        <v>8</v>
      </c>
      <c r="B3588" t="s">
        <v>10</v>
      </c>
      <c r="C3588" t="s">
        <v>12</v>
      </c>
      <c r="D3588" t="s">
        <v>14</v>
      </c>
      <c r="E3588" t="s">
        <v>10121</v>
      </c>
      <c r="F3588" t="s">
        <v>6769</v>
      </c>
      <c r="G3588" t="s">
        <v>10192</v>
      </c>
      <c r="H3588" s="9">
        <v>43833</v>
      </c>
      <c r="I3588" s="10">
        <v>0.50555555555555554</v>
      </c>
      <c r="J3588" s="11">
        <v>1.4</v>
      </c>
      <c r="K3588" t="s">
        <v>10122</v>
      </c>
      <c r="L3588" t="str">
        <f t="shared" si="110"/>
        <v>98815001</v>
      </c>
      <c r="M3588" t="str">
        <f t="shared" si="111"/>
        <v>61620113</v>
      </c>
      <c r="N3588" t="str">
        <f>VLOOKUP($L3588,Map_Organization!$F:$I,2,FALSE)</f>
        <v>ULX</v>
      </c>
      <c r="O3588" t="str">
        <f>VLOOKUP($L3588,Map_Organization!$F:$I,3,FALSE)</f>
        <v>930</v>
      </c>
      <c r="P3588" t="str">
        <f>VLOOKUP($L3588,Map_Organization!$F:$I,4,FALSE)</f>
        <v>8414</v>
      </c>
      <c r="Q3588" t="str">
        <f>VLOOKUP($M3588,Map_GL!$B:$N,11,FALSE)</f>
        <v>794</v>
      </c>
      <c r="R3588" t="str">
        <f>VLOOKUP($M3588,Map_GL!$B:$N,12,FALSE)</f>
        <v>401</v>
      </c>
      <c r="S3588" t="str">
        <f>VLOOKUP($M3588,Map_GL!$B:$N,13,FALSE)</f>
        <v>00</v>
      </c>
      <c r="T3588"/>
    </row>
    <row r="3589" spans="1:20" x14ac:dyDescent="0.25">
      <c r="A3589" t="s">
        <v>8</v>
      </c>
      <c r="B3589" t="s">
        <v>10</v>
      </c>
      <c r="C3589" t="s">
        <v>12</v>
      </c>
      <c r="D3589" t="s">
        <v>14</v>
      </c>
      <c r="E3589" t="s">
        <v>10121</v>
      </c>
      <c r="F3589" t="s">
        <v>6769</v>
      </c>
      <c r="G3589" t="s">
        <v>10193</v>
      </c>
      <c r="H3589" s="9">
        <v>43833</v>
      </c>
      <c r="I3589" s="10">
        <v>0.50555555555555554</v>
      </c>
      <c r="J3589" s="11">
        <v>7.9</v>
      </c>
      <c r="K3589" t="s">
        <v>10122</v>
      </c>
      <c r="L3589" t="str">
        <f t="shared" ref="L3589:L3652" si="112">SUBSTITUTE(RIGHT($F3589,9),"-","")</f>
        <v>98815001</v>
      </c>
      <c r="M3589" t="str">
        <f t="shared" ref="M3589:M3652" si="113">SUBSTITUTE(RIGHT($G3589,9),".","")</f>
        <v>62282002</v>
      </c>
      <c r="N3589" t="str">
        <f>VLOOKUP($L3589,Map_Organization!$F:$I,2,FALSE)</f>
        <v>ULX</v>
      </c>
      <c r="O3589" t="str">
        <f>VLOOKUP($L3589,Map_Organization!$F:$I,3,FALSE)</f>
        <v>930</v>
      </c>
      <c r="P3589" t="str">
        <f>VLOOKUP($L3589,Map_Organization!$F:$I,4,FALSE)</f>
        <v>8414</v>
      </c>
      <c r="Q3589" t="str">
        <f>VLOOKUP($M3589,Map_GL!$B:$N,11,FALSE)</f>
        <v>75B</v>
      </c>
      <c r="R3589" t="str">
        <f>VLOOKUP($M3589,Map_GL!$B:$N,12,FALSE)</f>
        <v>000</v>
      </c>
      <c r="S3589" t="str">
        <f>VLOOKUP($M3589,Map_GL!$B:$N,13,FALSE)</f>
        <v>00</v>
      </c>
      <c r="T3589"/>
    </row>
    <row r="3590" spans="1:20" x14ac:dyDescent="0.25">
      <c r="A3590" t="s">
        <v>8</v>
      </c>
      <c r="B3590" t="s">
        <v>10</v>
      </c>
      <c r="C3590" t="s">
        <v>12</v>
      </c>
      <c r="D3590" t="s">
        <v>14</v>
      </c>
      <c r="E3590" t="s">
        <v>10121</v>
      </c>
      <c r="F3590" t="s">
        <v>6769</v>
      </c>
      <c r="G3590" t="s">
        <v>10194</v>
      </c>
      <c r="H3590" s="9">
        <v>43833</v>
      </c>
      <c r="I3590" s="10">
        <v>0.50555555555555554</v>
      </c>
      <c r="J3590" s="11">
        <v>11</v>
      </c>
      <c r="K3590" t="s">
        <v>10122</v>
      </c>
      <c r="L3590" t="str">
        <f t="shared" si="112"/>
        <v>98815001</v>
      </c>
      <c r="M3590" t="str">
        <f t="shared" si="113"/>
        <v>62624110</v>
      </c>
      <c r="N3590" t="str">
        <f>VLOOKUP($L3590,Map_Organization!$F:$I,2,FALSE)</f>
        <v>ULX</v>
      </c>
      <c r="O3590" t="str">
        <f>VLOOKUP($L3590,Map_Organization!$F:$I,3,FALSE)</f>
        <v>930</v>
      </c>
      <c r="P3590" t="str">
        <f>VLOOKUP($L3590,Map_Organization!$F:$I,4,FALSE)</f>
        <v>8414</v>
      </c>
      <c r="Q3590" t="str">
        <f>VLOOKUP($M3590,Map_GL!$B:$N,11,FALSE)</f>
        <v>833</v>
      </c>
      <c r="R3590" t="str">
        <f>VLOOKUP($M3590,Map_GL!$B:$N,12,FALSE)</f>
        <v>401</v>
      </c>
      <c r="S3590" t="str">
        <f>VLOOKUP($M3590,Map_GL!$B:$N,13,FALSE)</f>
        <v>00</v>
      </c>
      <c r="T3590"/>
    </row>
    <row r="3591" spans="1:20" x14ac:dyDescent="0.25">
      <c r="A3591" t="s">
        <v>8</v>
      </c>
      <c r="B3591" t="s">
        <v>10</v>
      </c>
      <c r="C3591" t="s">
        <v>12</v>
      </c>
      <c r="D3591" t="s">
        <v>14</v>
      </c>
      <c r="E3591" t="s">
        <v>10121</v>
      </c>
      <c r="F3591" t="s">
        <v>6769</v>
      </c>
      <c r="G3591" t="s">
        <v>10195</v>
      </c>
      <c r="H3591" s="9">
        <v>43833</v>
      </c>
      <c r="I3591" s="10">
        <v>0.50555555555555554</v>
      </c>
      <c r="J3591" s="11">
        <v>18.34</v>
      </c>
      <c r="K3591" t="s">
        <v>10122</v>
      </c>
      <c r="L3591" t="str">
        <f t="shared" si="112"/>
        <v>98815001</v>
      </c>
      <c r="M3591" t="str">
        <f t="shared" si="113"/>
        <v>62624210</v>
      </c>
      <c r="N3591" t="str">
        <f>VLOOKUP($L3591,Map_Organization!$F:$I,2,FALSE)</f>
        <v>ULX</v>
      </c>
      <c r="O3591" t="str">
        <f>VLOOKUP($L3591,Map_Organization!$F:$I,3,FALSE)</f>
        <v>930</v>
      </c>
      <c r="P3591" t="str">
        <f>VLOOKUP($L3591,Map_Organization!$F:$I,4,FALSE)</f>
        <v>8414</v>
      </c>
      <c r="Q3591" t="str">
        <f>VLOOKUP($M3591,Map_GL!$B:$N,11,FALSE)</f>
        <v>833</v>
      </c>
      <c r="R3591" t="str">
        <f>VLOOKUP($M3591,Map_GL!$B:$N,12,FALSE)</f>
        <v>401</v>
      </c>
      <c r="S3591" t="str">
        <f>VLOOKUP($M3591,Map_GL!$B:$N,13,FALSE)</f>
        <v>00</v>
      </c>
      <c r="T3591"/>
    </row>
    <row r="3592" spans="1:20" x14ac:dyDescent="0.25">
      <c r="A3592" t="s">
        <v>8</v>
      </c>
      <c r="B3592" t="s">
        <v>10</v>
      </c>
      <c r="C3592" t="s">
        <v>12</v>
      </c>
      <c r="D3592" t="s">
        <v>14</v>
      </c>
      <c r="E3592" t="s">
        <v>10121</v>
      </c>
      <c r="F3592" t="s">
        <v>6769</v>
      </c>
      <c r="G3592" t="s">
        <v>10260</v>
      </c>
      <c r="H3592" s="9">
        <v>43833</v>
      </c>
      <c r="I3592" s="10">
        <v>0.50555555555555554</v>
      </c>
      <c r="J3592" s="11">
        <v>24.6</v>
      </c>
      <c r="K3592" t="s">
        <v>10122</v>
      </c>
      <c r="L3592" t="str">
        <f t="shared" si="112"/>
        <v>98815001</v>
      </c>
      <c r="M3592" t="str">
        <f t="shared" si="113"/>
        <v>62869022</v>
      </c>
      <c r="N3592" t="str">
        <f>VLOOKUP($L3592,Map_Organization!$F:$I,2,FALSE)</f>
        <v>ULX</v>
      </c>
      <c r="O3592" t="str">
        <f>VLOOKUP($L3592,Map_Organization!$F:$I,3,FALSE)</f>
        <v>930</v>
      </c>
      <c r="P3592" t="str">
        <f>VLOOKUP($L3592,Map_Organization!$F:$I,4,FALSE)</f>
        <v>8414</v>
      </c>
      <c r="Q3592" t="str">
        <f>VLOOKUP($M3592,Map_GL!$B:$N,11,FALSE)</f>
        <v>833</v>
      </c>
      <c r="R3592" t="str">
        <f>VLOOKUP($M3592,Map_GL!$B:$N,12,FALSE)</f>
        <v>401</v>
      </c>
      <c r="S3592" t="str">
        <f>VLOOKUP($M3592,Map_GL!$B:$N,13,FALSE)</f>
        <v>00</v>
      </c>
      <c r="T3592"/>
    </row>
    <row r="3593" spans="1:20" x14ac:dyDescent="0.25">
      <c r="A3593" t="s">
        <v>8</v>
      </c>
      <c r="B3593" t="s">
        <v>10</v>
      </c>
      <c r="C3593" t="s">
        <v>12</v>
      </c>
      <c r="D3593" t="s">
        <v>14</v>
      </c>
      <c r="E3593" t="s">
        <v>10121</v>
      </c>
      <c r="F3593" t="s">
        <v>6769</v>
      </c>
      <c r="G3593" t="s">
        <v>10150</v>
      </c>
      <c r="H3593" s="9">
        <v>43833</v>
      </c>
      <c r="I3593" s="10">
        <v>0.50555555555555554</v>
      </c>
      <c r="J3593" s="11">
        <v>33.56</v>
      </c>
      <c r="K3593" t="s">
        <v>10122</v>
      </c>
      <c r="L3593" t="str">
        <f t="shared" si="112"/>
        <v>98815001</v>
      </c>
      <c r="M3593" t="str">
        <f t="shared" si="113"/>
        <v>68123020</v>
      </c>
      <c r="N3593" t="str">
        <f>VLOOKUP($L3593,Map_Organization!$F:$I,2,FALSE)</f>
        <v>ULX</v>
      </c>
      <c r="O3593" t="str">
        <f>VLOOKUP($L3593,Map_Organization!$F:$I,3,FALSE)</f>
        <v>930</v>
      </c>
      <c r="P3593" t="str">
        <f>VLOOKUP($L3593,Map_Organization!$F:$I,4,FALSE)</f>
        <v>8414</v>
      </c>
      <c r="Q3593" t="str">
        <f>VLOOKUP($M3593,Map_GL!$B:$N,11,FALSE)</f>
        <v>833</v>
      </c>
      <c r="R3593" t="str">
        <f>VLOOKUP($M3593,Map_GL!$B:$N,12,FALSE)</f>
        <v>401</v>
      </c>
      <c r="S3593" t="str">
        <f>VLOOKUP($M3593,Map_GL!$B:$N,13,FALSE)</f>
        <v>00</v>
      </c>
      <c r="T3593"/>
    </row>
    <row r="3594" spans="1:20" x14ac:dyDescent="0.25">
      <c r="A3594" t="s">
        <v>8</v>
      </c>
      <c r="B3594" t="s">
        <v>10</v>
      </c>
      <c r="C3594" t="s">
        <v>12</v>
      </c>
      <c r="D3594" t="s">
        <v>14</v>
      </c>
      <c r="E3594" t="s">
        <v>10121</v>
      </c>
      <c r="F3594" t="s">
        <v>6769</v>
      </c>
      <c r="G3594" t="s">
        <v>10148</v>
      </c>
      <c r="H3594" s="9">
        <v>43833</v>
      </c>
      <c r="I3594" s="10">
        <v>0.50555555555555554</v>
      </c>
      <c r="J3594" s="11">
        <v>-82.84</v>
      </c>
      <c r="K3594" t="s">
        <v>10122</v>
      </c>
      <c r="L3594" t="str">
        <f t="shared" si="112"/>
        <v>98815001</v>
      </c>
      <c r="M3594" t="str">
        <f t="shared" si="113"/>
        <v>61620010</v>
      </c>
      <c r="N3594" t="str">
        <f>VLOOKUP($L3594,Map_Organization!$F:$I,2,FALSE)</f>
        <v>ULX</v>
      </c>
      <c r="O3594" t="str">
        <f>VLOOKUP($L3594,Map_Organization!$F:$I,3,FALSE)</f>
        <v>930</v>
      </c>
      <c r="P3594" t="str">
        <f>VLOOKUP($L3594,Map_Organization!$F:$I,4,FALSE)</f>
        <v>8414</v>
      </c>
      <c r="Q3594" t="str">
        <f>VLOOKUP($M3594,Map_GL!$B:$N,11,FALSE)</f>
        <v>794</v>
      </c>
      <c r="R3594" t="str">
        <f>VLOOKUP($M3594,Map_GL!$B:$N,12,FALSE)</f>
        <v>401</v>
      </c>
      <c r="S3594" t="str">
        <f>VLOOKUP($M3594,Map_GL!$B:$N,13,FALSE)</f>
        <v>00</v>
      </c>
      <c r="T3594"/>
    </row>
    <row r="3595" spans="1:20" x14ac:dyDescent="0.25">
      <c r="A3595" t="s">
        <v>8</v>
      </c>
      <c r="B3595" t="s">
        <v>10</v>
      </c>
      <c r="C3595" t="s">
        <v>12</v>
      </c>
      <c r="D3595" t="s">
        <v>14</v>
      </c>
      <c r="E3595" t="s">
        <v>10121</v>
      </c>
      <c r="F3595" t="s">
        <v>6769</v>
      </c>
      <c r="G3595" t="s">
        <v>10151</v>
      </c>
      <c r="H3595" s="9">
        <v>43833</v>
      </c>
      <c r="I3595" s="10">
        <v>0.50555555555555554</v>
      </c>
      <c r="J3595" s="11">
        <v>13.32</v>
      </c>
      <c r="K3595" t="s">
        <v>10122</v>
      </c>
      <c r="L3595" t="str">
        <f t="shared" si="112"/>
        <v>98815001</v>
      </c>
      <c r="M3595" t="str">
        <f t="shared" si="113"/>
        <v>75431003</v>
      </c>
      <c r="N3595" t="str">
        <f>VLOOKUP($L3595,Map_Organization!$F:$I,2,FALSE)</f>
        <v>ULX</v>
      </c>
      <c r="O3595" t="str">
        <f>VLOOKUP($L3595,Map_Organization!$F:$I,3,FALSE)</f>
        <v>930</v>
      </c>
      <c r="P3595" t="str">
        <f>VLOOKUP($L3595,Map_Organization!$F:$I,4,FALSE)</f>
        <v>8414</v>
      </c>
      <c r="Q3595" t="str">
        <f>VLOOKUP($M3595,Map_GL!$B:$N,11,FALSE)</f>
        <v>790</v>
      </c>
      <c r="R3595" t="str">
        <f>VLOOKUP($M3595,Map_GL!$B:$N,12,FALSE)</f>
        <v>000</v>
      </c>
      <c r="S3595" t="str">
        <f>VLOOKUP($M3595,Map_GL!$B:$N,13,FALSE)</f>
        <v>00</v>
      </c>
      <c r="T3595"/>
    </row>
    <row r="3596" spans="1:20" x14ac:dyDescent="0.25">
      <c r="A3596" t="s">
        <v>8</v>
      </c>
      <c r="B3596" t="s">
        <v>10</v>
      </c>
      <c r="C3596" t="s">
        <v>12</v>
      </c>
      <c r="D3596" t="s">
        <v>14</v>
      </c>
      <c r="E3596" t="s">
        <v>10121</v>
      </c>
      <c r="F3596" t="s">
        <v>6769</v>
      </c>
      <c r="G3596" t="s">
        <v>10197</v>
      </c>
      <c r="H3596" s="9">
        <v>43833</v>
      </c>
      <c r="I3596" s="10">
        <v>0.50555555555555554</v>
      </c>
      <c r="J3596" s="11">
        <v>-1.4</v>
      </c>
      <c r="K3596" t="s">
        <v>10122</v>
      </c>
      <c r="L3596" t="str">
        <f t="shared" si="112"/>
        <v>98815001</v>
      </c>
      <c r="M3596" t="str">
        <f t="shared" si="113"/>
        <v>61620113</v>
      </c>
      <c r="N3596" t="str">
        <f>VLOOKUP($L3596,Map_Organization!$F:$I,2,FALSE)</f>
        <v>ULX</v>
      </c>
      <c r="O3596" t="str">
        <f>VLOOKUP($L3596,Map_Organization!$F:$I,3,FALSE)</f>
        <v>930</v>
      </c>
      <c r="P3596" t="str">
        <f>VLOOKUP($L3596,Map_Organization!$F:$I,4,FALSE)</f>
        <v>8414</v>
      </c>
      <c r="Q3596" t="str">
        <f>VLOOKUP($M3596,Map_GL!$B:$N,11,FALSE)</f>
        <v>794</v>
      </c>
      <c r="R3596" t="str">
        <f>VLOOKUP($M3596,Map_GL!$B:$N,12,FALSE)</f>
        <v>401</v>
      </c>
      <c r="S3596" t="str">
        <f>VLOOKUP($M3596,Map_GL!$B:$N,13,FALSE)</f>
        <v>00</v>
      </c>
      <c r="T3596"/>
    </row>
    <row r="3597" spans="1:20" x14ac:dyDescent="0.25">
      <c r="A3597" t="s">
        <v>8</v>
      </c>
      <c r="B3597" t="s">
        <v>10</v>
      </c>
      <c r="C3597" t="s">
        <v>12</v>
      </c>
      <c r="D3597" t="s">
        <v>14</v>
      </c>
      <c r="E3597" t="s">
        <v>10121</v>
      </c>
      <c r="F3597" t="s">
        <v>6766</v>
      </c>
      <c r="G3597" t="s">
        <v>10265</v>
      </c>
      <c r="H3597" s="9">
        <v>43833</v>
      </c>
      <c r="I3597" s="10">
        <v>0.50555555555555554</v>
      </c>
      <c r="J3597" s="11">
        <v>500</v>
      </c>
      <c r="K3597" t="s">
        <v>10122</v>
      </c>
      <c r="L3597" t="str">
        <f t="shared" si="112"/>
        <v>98803082</v>
      </c>
      <c r="M3597" t="str">
        <f t="shared" si="113"/>
        <v>61561017</v>
      </c>
      <c r="N3597" t="str">
        <f>VLOOKUP($L3597,Map_Organization!$F:$I,2,FALSE)</f>
        <v>UP0</v>
      </c>
      <c r="O3597" t="str">
        <f>VLOOKUP($L3597,Map_Organization!$F:$I,3,FALSE)</f>
        <v>930</v>
      </c>
      <c r="P3597" t="str">
        <f>VLOOKUP($L3597,Map_Organization!$F:$I,4,FALSE)</f>
        <v>8414</v>
      </c>
      <c r="Q3597" t="str">
        <f>VLOOKUP($M3597,Map_GL!$B:$N,11,FALSE)</f>
        <v>823</v>
      </c>
      <c r="R3597" t="str">
        <f>VLOOKUP($M3597,Map_GL!$B:$N,12,FALSE)</f>
        <v>420</v>
      </c>
      <c r="S3597" t="str">
        <f>VLOOKUP($M3597,Map_GL!$B:$N,13,FALSE)</f>
        <v>00</v>
      </c>
      <c r="T3597"/>
    </row>
    <row r="3598" spans="1:20" x14ac:dyDescent="0.25">
      <c r="A3598" t="s">
        <v>8</v>
      </c>
      <c r="B3598" t="s">
        <v>10</v>
      </c>
      <c r="C3598" t="s">
        <v>12</v>
      </c>
      <c r="D3598" t="s">
        <v>14</v>
      </c>
      <c r="E3598" t="s">
        <v>10121</v>
      </c>
      <c r="F3598" t="s">
        <v>6766</v>
      </c>
      <c r="G3598" t="s">
        <v>10146</v>
      </c>
      <c r="H3598" s="9">
        <v>43833</v>
      </c>
      <c r="I3598" s="10">
        <v>0.50555555555555554</v>
      </c>
      <c r="J3598" s="11">
        <v>5.5600000000000005</v>
      </c>
      <c r="K3598" t="s">
        <v>10122</v>
      </c>
      <c r="L3598" t="str">
        <f t="shared" si="112"/>
        <v>98803082</v>
      </c>
      <c r="M3598" t="str">
        <f t="shared" si="113"/>
        <v>61620010</v>
      </c>
      <c r="N3598" t="str">
        <f>VLOOKUP($L3598,Map_Organization!$F:$I,2,FALSE)</f>
        <v>UP0</v>
      </c>
      <c r="O3598" t="str">
        <f>VLOOKUP($L3598,Map_Organization!$F:$I,3,FALSE)</f>
        <v>930</v>
      </c>
      <c r="P3598" t="str">
        <f>VLOOKUP($L3598,Map_Organization!$F:$I,4,FALSE)</f>
        <v>8414</v>
      </c>
      <c r="Q3598" t="str">
        <f>VLOOKUP($M3598,Map_GL!$B:$N,11,FALSE)</f>
        <v>794</v>
      </c>
      <c r="R3598" t="str">
        <f>VLOOKUP($M3598,Map_GL!$B:$N,12,FALSE)</f>
        <v>401</v>
      </c>
      <c r="S3598" t="str">
        <f>VLOOKUP($M3598,Map_GL!$B:$N,13,FALSE)</f>
        <v>00</v>
      </c>
      <c r="T3598"/>
    </row>
    <row r="3599" spans="1:20" x14ac:dyDescent="0.25">
      <c r="A3599" t="s">
        <v>8</v>
      </c>
      <c r="B3599" t="s">
        <v>10</v>
      </c>
      <c r="C3599" t="s">
        <v>12</v>
      </c>
      <c r="D3599" t="s">
        <v>14</v>
      </c>
      <c r="E3599" t="s">
        <v>10121</v>
      </c>
      <c r="F3599" t="s">
        <v>6766</v>
      </c>
      <c r="G3599" t="s">
        <v>10148</v>
      </c>
      <c r="H3599" s="9">
        <v>43833</v>
      </c>
      <c r="I3599" s="10">
        <v>0.50555555555555554</v>
      </c>
      <c r="J3599" s="11">
        <v>-5.5600000000000005</v>
      </c>
      <c r="K3599" t="s">
        <v>10122</v>
      </c>
      <c r="L3599" t="str">
        <f t="shared" si="112"/>
        <v>98803082</v>
      </c>
      <c r="M3599" t="str">
        <f t="shared" si="113"/>
        <v>61620010</v>
      </c>
      <c r="N3599" t="str">
        <f>VLOOKUP($L3599,Map_Organization!$F:$I,2,FALSE)</f>
        <v>UP0</v>
      </c>
      <c r="O3599" t="str">
        <f>VLOOKUP($L3599,Map_Organization!$F:$I,3,FALSE)</f>
        <v>930</v>
      </c>
      <c r="P3599" t="str">
        <f>VLOOKUP($L3599,Map_Organization!$F:$I,4,FALSE)</f>
        <v>8414</v>
      </c>
      <c r="Q3599" t="str">
        <f>VLOOKUP($M3599,Map_GL!$B:$N,11,FALSE)</f>
        <v>794</v>
      </c>
      <c r="R3599" t="str">
        <f>VLOOKUP($M3599,Map_GL!$B:$N,12,FALSE)</f>
        <v>401</v>
      </c>
      <c r="S3599" t="str">
        <f>VLOOKUP($M3599,Map_GL!$B:$N,13,FALSE)</f>
        <v>00</v>
      </c>
      <c r="T3599"/>
    </row>
    <row r="3600" spans="1:20" x14ac:dyDescent="0.25">
      <c r="A3600" t="s">
        <v>8</v>
      </c>
      <c r="B3600" t="s">
        <v>10</v>
      </c>
      <c r="C3600" t="s">
        <v>12</v>
      </c>
      <c r="D3600" t="s">
        <v>14</v>
      </c>
      <c r="E3600" t="s">
        <v>10121</v>
      </c>
      <c r="F3600" t="s">
        <v>6766</v>
      </c>
      <c r="G3600" t="s">
        <v>10151</v>
      </c>
      <c r="H3600" s="9">
        <v>43833</v>
      </c>
      <c r="I3600" s="10">
        <v>0.50555555555555554</v>
      </c>
      <c r="J3600" s="11">
        <v>0.88</v>
      </c>
      <c r="K3600" t="s">
        <v>10122</v>
      </c>
      <c r="L3600" t="str">
        <f t="shared" si="112"/>
        <v>98803082</v>
      </c>
      <c r="M3600" t="str">
        <f t="shared" si="113"/>
        <v>75431003</v>
      </c>
      <c r="N3600" t="str">
        <f>VLOOKUP($L3600,Map_Organization!$F:$I,2,FALSE)</f>
        <v>UP0</v>
      </c>
      <c r="O3600" t="str">
        <f>VLOOKUP($L3600,Map_Organization!$F:$I,3,FALSE)</f>
        <v>930</v>
      </c>
      <c r="P3600" t="str">
        <f>VLOOKUP($L3600,Map_Organization!$F:$I,4,FALSE)</f>
        <v>8414</v>
      </c>
      <c r="Q3600" t="str">
        <f>VLOOKUP($M3600,Map_GL!$B:$N,11,FALSE)</f>
        <v>790</v>
      </c>
      <c r="R3600" t="str">
        <f>VLOOKUP($M3600,Map_GL!$B:$N,12,FALSE)</f>
        <v>000</v>
      </c>
      <c r="S3600" t="str">
        <f>VLOOKUP($M3600,Map_GL!$B:$N,13,FALSE)</f>
        <v>00</v>
      </c>
      <c r="T3600"/>
    </row>
    <row r="3601" spans="1:20" x14ac:dyDescent="0.25">
      <c r="A3601" t="s">
        <v>8</v>
      </c>
      <c r="B3601" t="s">
        <v>10</v>
      </c>
      <c r="C3601" t="s">
        <v>12</v>
      </c>
      <c r="D3601" t="s">
        <v>14</v>
      </c>
      <c r="E3601" t="s">
        <v>10121</v>
      </c>
      <c r="F3601" t="s">
        <v>6745</v>
      </c>
      <c r="G3601" t="s">
        <v>10290</v>
      </c>
      <c r="H3601" s="9">
        <v>43833</v>
      </c>
      <c r="I3601" s="10">
        <v>0.50555555555555554</v>
      </c>
      <c r="J3601" s="11">
        <v>3481.16</v>
      </c>
      <c r="K3601" t="s">
        <v>10122</v>
      </c>
      <c r="L3601" t="str">
        <f t="shared" si="112"/>
        <v>98803043</v>
      </c>
      <c r="M3601" t="str">
        <f t="shared" si="113"/>
        <v>61110080</v>
      </c>
      <c r="N3601" t="str">
        <f>VLOOKUP($L3601,Map_Organization!$F:$I,2,FALSE)</f>
        <v>UP0</v>
      </c>
      <c r="O3601" t="str">
        <f>VLOOKUP($L3601,Map_Organization!$F:$I,3,FALSE)</f>
        <v>930</v>
      </c>
      <c r="P3601" t="str">
        <f>VLOOKUP($L3601,Map_Organization!$F:$I,4,FALSE)</f>
        <v>8414</v>
      </c>
      <c r="Q3601" t="str">
        <f>VLOOKUP($M3601,Map_GL!$B:$N,11,FALSE)</f>
        <v>823</v>
      </c>
      <c r="R3601" t="str">
        <f>VLOOKUP($M3601,Map_GL!$B:$N,12,FALSE)</f>
        <v>420</v>
      </c>
      <c r="S3601" t="str">
        <f>VLOOKUP($M3601,Map_GL!$B:$N,13,FALSE)</f>
        <v>00</v>
      </c>
      <c r="T3601"/>
    </row>
    <row r="3602" spans="1:20" x14ac:dyDescent="0.25">
      <c r="A3602" t="s">
        <v>8</v>
      </c>
      <c r="B3602" t="s">
        <v>10</v>
      </c>
      <c r="C3602" t="s">
        <v>12</v>
      </c>
      <c r="D3602" t="s">
        <v>14</v>
      </c>
      <c r="E3602" t="s">
        <v>10121</v>
      </c>
      <c r="F3602" t="s">
        <v>6745</v>
      </c>
      <c r="G3602" t="s">
        <v>10299</v>
      </c>
      <c r="H3602" s="9">
        <v>43833</v>
      </c>
      <c r="I3602" s="10">
        <v>0.50555555555555554</v>
      </c>
      <c r="J3602" s="11">
        <v>223.22</v>
      </c>
      <c r="K3602" t="s">
        <v>10122</v>
      </c>
      <c r="L3602" t="str">
        <f t="shared" si="112"/>
        <v>98803043</v>
      </c>
      <c r="M3602" t="str">
        <f t="shared" si="113"/>
        <v>61561012</v>
      </c>
      <c r="N3602" t="str">
        <f>VLOOKUP($L3602,Map_Organization!$F:$I,2,FALSE)</f>
        <v>UP0</v>
      </c>
      <c r="O3602" t="str">
        <f>VLOOKUP($L3602,Map_Organization!$F:$I,3,FALSE)</f>
        <v>930</v>
      </c>
      <c r="P3602" t="str">
        <f>VLOOKUP($L3602,Map_Organization!$F:$I,4,FALSE)</f>
        <v>8414</v>
      </c>
      <c r="Q3602" t="str">
        <f>VLOOKUP($M3602,Map_GL!$B:$N,11,FALSE)</f>
        <v>760</v>
      </c>
      <c r="R3602" t="str">
        <f>VLOOKUP($M3602,Map_GL!$B:$N,12,FALSE)</f>
        <v>000</v>
      </c>
      <c r="S3602" t="str">
        <f>VLOOKUP($M3602,Map_GL!$B:$N,13,FALSE)</f>
        <v>00</v>
      </c>
      <c r="T3602"/>
    </row>
    <row r="3603" spans="1:20" x14ac:dyDescent="0.25">
      <c r="A3603" t="s">
        <v>8</v>
      </c>
      <c r="B3603" t="s">
        <v>10</v>
      </c>
      <c r="C3603" t="s">
        <v>12</v>
      </c>
      <c r="D3603" t="s">
        <v>14</v>
      </c>
      <c r="E3603" t="s">
        <v>10121</v>
      </c>
      <c r="F3603" t="s">
        <v>6745</v>
      </c>
      <c r="G3603" t="s">
        <v>10291</v>
      </c>
      <c r="H3603" s="9">
        <v>43833</v>
      </c>
      <c r="I3603" s="10">
        <v>0.50555555555555554</v>
      </c>
      <c r="J3603" s="11">
        <v>39.71</v>
      </c>
      <c r="K3603" t="s">
        <v>10122</v>
      </c>
      <c r="L3603" t="str">
        <f t="shared" si="112"/>
        <v>98803043</v>
      </c>
      <c r="M3603" t="str">
        <f t="shared" si="113"/>
        <v>61110076</v>
      </c>
      <c r="N3603" t="str">
        <f>VLOOKUP($L3603,Map_Organization!$F:$I,2,FALSE)</f>
        <v>UP0</v>
      </c>
      <c r="O3603" t="str">
        <f>VLOOKUP($L3603,Map_Organization!$F:$I,3,FALSE)</f>
        <v>930</v>
      </c>
      <c r="P3603" t="str">
        <f>VLOOKUP($L3603,Map_Organization!$F:$I,4,FALSE)</f>
        <v>8414</v>
      </c>
      <c r="Q3603" t="str">
        <f>VLOOKUP($M3603,Map_GL!$B:$N,11,FALSE)</f>
        <v>779</v>
      </c>
      <c r="R3603" t="str">
        <f>VLOOKUP($M3603,Map_GL!$B:$N,12,FALSE)</f>
        <v>000</v>
      </c>
      <c r="S3603" t="str">
        <f>VLOOKUP($M3603,Map_GL!$B:$N,13,FALSE)</f>
        <v>00</v>
      </c>
      <c r="T3603"/>
    </row>
    <row r="3604" spans="1:20" x14ac:dyDescent="0.25">
      <c r="A3604" t="s">
        <v>8</v>
      </c>
      <c r="B3604" t="s">
        <v>10</v>
      </c>
      <c r="C3604" t="s">
        <v>12</v>
      </c>
      <c r="D3604" t="s">
        <v>14</v>
      </c>
      <c r="E3604" t="s">
        <v>10121</v>
      </c>
      <c r="F3604" t="s">
        <v>6745</v>
      </c>
      <c r="G3604" t="s">
        <v>10221</v>
      </c>
      <c r="H3604" s="9">
        <v>43833</v>
      </c>
      <c r="I3604" s="10">
        <v>0.50555555555555554</v>
      </c>
      <c r="J3604" s="11">
        <v>117.65</v>
      </c>
      <c r="K3604" t="s">
        <v>10122</v>
      </c>
      <c r="L3604" t="str">
        <f t="shared" si="112"/>
        <v>98803043</v>
      </c>
      <c r="M3604" t="str">
        <f t="shared" si="113"/>
        <v>60660001</v>
      </c>
      <c r="N3604" t="str">
        <f>VLOOKUP($L3604,Map_Organization!$F:$I,2,FALSE)</f>
        <v>UP0</v>
      </c>
      <c r="O3604" t="str">
        <f>VLOOKUP($L3604,Map_Organization!$F:$I,3,FALSE)</f>
        <v>930</v>
      </c>
      <c r="P3604" t="str">
        <f>VLOOKUP($L3604,Map_Organization!$F:$I,4,FALSE)</f>
        <v>8414</v>
      </c>
      <c r="Q3604" t="str">
        <f>VLOOKUP($M3604,Map_GL!$B:$N,11,FALSE)</f>
        <v>823</v>
      </c>
      <c r="R3604" t="str">
        <f>VLOOKUP($M3604,Map_GL!$B:$N,12,FALSE)</f>
        <v>401</v>
      </c>
      <c r="S3604" t="str">
        <f>VLOOKUP($M3604,Map_GL!$B:$N,13,FALSE)</f>
        <v>00</v>
      </c>
      <c r="T3604"/>
    </row>
    <row r="3605" spans="1:20" x14ac:dyDescent="0.25">
      <c r="A3605" t="s">
        <v>8</v>
      </c>
      <c r="B3605" t="s">
        <v>10</v>
      </c>
      <c r="C3605" t="s">
        <v>12</v>
      </c>
      <c r="D3605" t="s">
        <v>14</v>
      </c>
      <c r="E3605" t="s">
        <v>10121</v>
      </c>
      <c r="F3605" t="s">
        <v>6745</v>
      </c>
      <c r="G3605" t="s">
        <v>10266</v>
      </c>
      <c r="H3605" s="9">
        <v>43833</v>
      </c>
      <c r="I3605" s="10">
        <v>0.50555555555555554</v>
      </c>
      <c r="J3605" s="11">
        <v>492</v>
      </c>
      <c r="K3605" t="s">
        <v>10122</v>
      </c>
      <c r="L3605" t="str">
        <f t="shared" si="112"/>
        <v>98803043</v>
      </c>
      <c r="M3605" t="str">
        <f t="shared" si="113"/>
        <v>64106040</v>
      </c>
      <c r="N3605" t="str">
        <f>VLOOKUP($L3605,Map_Organization!$F:$I,2,FALSE)</f>
        <v>UP0</v>
      </c>
      <c r="O3605" t="str">
        <f>VLOOKUP($L3605,Map_Organization!$F:$I,3,FALSE)</f>
        <v>930</v>
      </c>
      <c r="P3605" t="str">
        <f>VLOOKUP($L3605,Map_Organization!$F:$I,4,FALSE)</f>
        <v>8414</v>
      </c>
      <c r="Q3605" t="str">
        <f>VLOOKUP($M3605,Map_GL!$B:$N,11,FALSE)</f>
        <v>75B</v>
      </c>
      <c r="R3605" t="str">
        <f>VLOOKUP($M3605,Map_GL!$B:$N,12,FALSE)</f>
        <v>000</v>
      </c>
      <c r="S3605" t="str">
        <f>VLOOKUP($M3605,Map_GL!$B:$N,13,FALSE)</f>
        <v>00</v>
      </c>
      <c r="T3605"/>
    </row>
    <row r="3606" spans="1:20" x14ac:dyDescent="0.25">
      <c r="A3606" t="s">
        <v>8</v>
      </c>
      <c r="B3606" t="s">
        <v>10</v>
      </c>
      <c r="C3606" t="s">
        <v>12</v>
      </c>
      <c r="D3606" t="s">
        <v>14</v>
      </c>
      <c r="E3606" t="s">
        <v>10121</v>
      </c>
      <c r="F3606" t="s">
        <v>6745</v>
      </c>
      <c r="G3606" t="s">
        <v>10224</v>
      </c>
      <c r="H3606" s="9">
        <v>43833</v>
      </c>
      <c r="I3606" s="10">
        <v>0.50555555555555554</v>
      </c>
      <c r="J3606" s="11">
        <v>9356.14</v>
      </c>
      <c r="K3606" t="s">
        <v>10122</v>
      </c>
      <c r="L3606" t="str">
        <f t="shared" si="112"/>
        <v>98803043</v>
      </c>
      <c r="M3606" t="str">
        <f t="shared" si="113"/>
        <v>64100100</v>
      </c>
      <c r="N3606" t="str">
        <f>VLOOKUP($L3606,Map_Organization!$F:$I,2,FALSE)</f>
        <v>UP0</v>
      </c>
      <c r="O3606" t="str">
        <f>VLOOKUP($L3606,Map_Organization!$F:$I,3,FALSE)</f>
        <v>930</v>
      </c>
      <c r="P3606" t="str">
        <f>VLOOKUP($L3606,Map_Organization!$F:$I,4,FALSE)</f>
        <v>8414</v>
      </c>
      <c r="Q3606" t="str">
        <f>VLOOKUP($M3606,Map_GL!$B:$N,11,FALSE)</f>
        <v>75B</v>
      </c>
      <c r="R3606" t="str">
        <f>VLOOKUP($M3606,Map_GL!$B:$N,12,FALSE)</f>
        <v>000</v>
      </c>
      <c r="S3606" t="str">
        <f>VLOOKUP($M3606,Map_GL!$B:$N,13,FALSE)</f>
        <v>00</v>
      </c>
      <c r="T3606"/>
    </row>
    <row r="3607" spans="1:20" x14ac:dyDescent="0.25">
      <c r="A3607" t="s">
        <v>8</v>
      </c>
      <c r="B3607" t="s">
        <v>10</v>
      </c>
      <c r="C3607" t="s">
        <v>12</v>
      </c>
      <c r="D3607" t="s">
        <v>14</v>
      </c>
      <c r="E3607" t="s">
        <v>10121</v>
      </c>
      <c r="F3607" t="s">
        <v>6745</v>
      </c>
      <c r="G3607" t="s">
        <v>10225</v>
      </c>
      <c r="H3607" s="9">
        <v>43833</v>
      </c>
      <c r="I3607" s="10">
        <v>0.50555555555555554</v>
      </c>
      <c r="J3607" s="11">
        <v>-1422.12</v>
      </c>
      <c r="K3607" t="s">
        <v>10122</v>
      </c>
      <c r="L3607" t="str">
        <f t="shared" si="112"/>
        <v>98803043</v>
      </c>
      <c r="M3607" t="str">
        <f t="shared" si="113"/>
        <v>64100110</v>
      </c>
      <c r="N3607" t="str">
        <f>VLOOKUP($L3607,Map_Organization!$F:$I,2,FALSE)</f>
        <v>UP0</v>
      </c>
      <c r="O3607" t="str">
        <f>VLOOKUP($L3607,Map_Organization!$F:$I,3,FALSE)</f>
        <v>930</v>
      </c>
      <c r="P3607" t="str">
        <f>VLOOKUP($L3607,Map_Organization!$F:$I,4,FALSE)</f>
        <v>8414</v>
      </c>
      <c r="Q3607" t="str">
        <f>VLOOKUP($M3607,Map_GL!$B:$N,11,FALSE)</f>
        <v>75B</v>
      </c>
      <c r="R3607" t="str">
        <f>VLOOKUP($M3607,Map_GL!$B:$N,12,FALSE)</f>
        <v>000</v>
      </c>
      <c r="S3607" t="str">
        <f>VLOOKUP($M3607,Map_GL!$B:$N,13,FALSE)</f>
        <v>00</v>
      </c>
      <c r="T3607"/>
    </row>
    <row r="3608" spans="1:20" x14ac:dyDescent="0.25">
      <c r="A3608" t="s">
        <v>8</v>
      </c>
      <c r="B3608" t="s">
        <v>10</v>
      </c>
      <c r="C3608" t="s">
        <v>12</v>
      </c>
      <c r="D3608" t="s">
        <v>14</v>
      </c>
      <c r="E3608" t="s">
        <v>10121</v>
      </c>
      <c r="F3608" t="s">
        <v>6745</v>
      </c>
      <c r="G3608" t="s">
        <v>10261</v>
      </c>
      <c r="H3608" s="9">
        <v>43833</v>
      </c>
      <c r="I3608" s="10">
        <v>0.50555555555555554</v>
      </c>
      <c r="J3608" s="11">
        <v>308.49</v>
      </c>
      <c r="K3608" t="s">
        <v>10122</v>
      </c>
      <c r="L3608" t="str">
        <f t="shared" si="112"/>
        <v>98803043</v>
      </c>
      <c r="M3608" t="str">
        <f t="shared" si="113"/>
        <v>64100300</v>
      </c>
      <c r="N3608" t="str">
        <f>VLOOKUP($L3608,Map_Organization!$F:$I,2,FALSE)</f>
        <v>UP0</v>
      </c>
      <c r="O3608" t="str">
        <f>VLOOKUP($L3608,Map_Organization!$F:$I,3,FALSE)</f>
        <v>930</v>
      </c>
      <c r="P3608" t="str">
        <f>VLOOKUP($L3608,Map_Organization!$F:$I,4,FALSE)</f>
        <v>8414</v>
      </c>
      <c r="Q3608" t="str">
        <f>VLOOKUP($M3608,Map_GL!$B:$N,11,FALSE)</f>
        <v>75B</v>
      </c>
      <c r="R3608" t="str">
        <f>VLOOKUP($M3608,Map_GL!$B:$N,12,FALSE)</f>
        <v>000</v>
      </c>
      <c r="S3608" t="str">
        <f>VLOOKUP($M3608,Map_GL!$B:$N,13,FALSE)</f>
        <v>00</v>
      </c>
      <c r="T3608"/>
    </row>
    <row r="3609" spans="1:20" x14ac:dyDescent="0.25">
      <c r="A3609" t="s">
        <v>8</v>
      </c>
      <c r="B3609" t="s">
        <v>10</v>
      </c>
      <c r="C3609" t="s">
        <v>12</v>
      </c>
      <c r="D3609" t="s">
        <v>14</v>
      </c>
      <c r="E3609" t="s">
        <v>10121</v>
      </c>
      <c r="F3609" t="s">
        <v>6745</v>
      </c>
      <c r="G3609" t="s">
        <v>10226</v>
      </c>
      <c r="H3609" s="9">
        <v>43833</v>
      </c>
      <c r="I3609" s="10">
        <v>0.50555555555555554</v>
      </c>
      <c r="J3609" s="11">
        <v>-530</v>
      </c>
      <c r="K3609" t="s">
        <v>10122</v>
      </c>
      <c r="L3609" t="str">
        <f t="shared" si="112"/>
        <v>98803043</v>
      </c>
      <c r="M3609" t="str">
        <f t="shared" si="113"/>
        <v>64100112</v>
      </c>
      <c r="N3609" t="str">
        <f>VLOOKUP($L3609,Map_Organization!$F:$I,2,FALSE)</f>
        <v>UP0</v>
      </c>
      <c r="O3609" t="str">
        <f>VLOOKUP($L3609,Map_Organization!$F:$I,3,FALSE)</f>
        <v>930</v>
      </c>
      <c r="P3609" t="str">
        <f>VLOOKUP($L3609,Map_Organization!$F:$I,4,FALSE)</f>
        <v>8414</v>
      </c>
      <c r="Q3609" t="str">
        <f>VLOOKUP($M3609,Map_GL!$B:$N,11,FALSE)</f>
        <v>75B</v>
      </c>
      <c r="R3609" t="str">
        <f>VLOOKUP($M3609,Map_GL!$B:$N,12,FALSE)</f>
        <v>000</v>
      </c>
      <c r="S3609" t="str">
        <f>VLOOKUP($M3609,Map_GL!$B:$N,13,FALSE)</f>
        <v>00</v>
      </c>
      <c r="T3609"/>
    </row>
    <row r="3610" spans="1:20" x14ac:dyDescent="0.25">
      <c r="A3610" t="s">
        <v>8</v>
      </c>
      <c r="B3610" t="s">
        <v>10</v>
      </c>
      <c r="C3610" t="s">
        <v>12</v>
      </c>
      <c r="D3610" t="s">
        <v>14</v>
      </c>
      <c r="E3610" t="s">
        <v>10121</v>
      </c>
      <c r="F3610" t="s">
        <v>6745</v>
      </c>
      <c r="G3610" t="s">
        <v>10227</v>
      </c>
      <c r="H3610" s="9">
        <v>43833</v>
      </c>
      <c r="I3610" s="10">
        <v>0.50555555555555554</v>
      </c>
      <c r="J3610" s="11">
        <v>1306</v>
      </c>
      <c r="K3610" t="s">
        <v>10122</v>
      </c>
      <c r="L3610" t="str">
        <f t="shared" si="112"/>
        <v>98803043</v>
      </c>
      <c r="M3610" t="str">
        <f t="shared" si="113"/>
        <v>64100520</v>
      </c>
      <c r="N3610" t="str">
        <f>VLOOKUP($L3610,Map_Organization!$F:$I,2,FALSE)</f>
        <v>UP0</v>
      </c>
      <c r="O3610" t="str">
        <f>VLOOKUP($L3610,Map_Organization!$F:$I,3,FALSE)</f>
        <v>930</v>
      </c>
      <c r="P3610" t="str">
        <f>VLOOKUP($L3610,Map_Organization!$F:$I,4,FALSE)</f>
        <v>8414</v>
      </c>
      <c r="Q3610" t="str">
        <f>VLOOKUP($M3610,Map_GL!$B:$N,11,FALSE)</f>
        <v>75B</v>
      </c>
      <c r="R3610" t="str">
        <f>VLOOKUP($M3610,Map_GL!$B:$N,12,FALSE)</f>
        <v>000</v>
      </c>
      <c r="S3610" t="str">
        <f>VLOOKUP($M3610,Map_GL!$B:$N,13,FALSE)</f>
        <v>00</v>
      </c>
      <c r="T3610"/>
    </row>
    <row r="3611" spans="1:20" x14ac:dyDescent="0.25">
      <c r="A3611" t="s">
        <v>8</v>
      </c>
      <c r="B3611" t="s">
        <v>10</v>
      </c>
      <c r="C3611" t="s">
        <v>12</v>
      </c>
      <c r="D3611" t="s">
        <v>14</v>
      </c>
      <c r="E3611" t="s">
        <v>10121</v>
      </c>
      <c r="F3611" t="s">
        <v>6745</v>
      </c>
      <c r="G3611" t="s">
        <v>10228</v>
      </c>
      <c r="H3611" s="9">
        <v>43833</v>
      </c>
      <c r="I3611" s="10">
        <v>0.50555555555555554</v>
      </c>
      <c r="J3611" s="11">
        <v>2291.6799999999998</v>
      </c>
      <c r="K3611" t="s">
        <v>10122</v>
      </c>
      <c r="L3611" t="str">
        <f t="shared" si="112"/>
        <v>98803043</v>
      </c>
      <c r="M3611" t="str">
        <f t="shared" si="113"/>
        <v>64106031</v>
      </c>
      <c r="N3611" t="str">
        <f>VLOOKUP($L3611,Map_Organization!$F:$I,2,FALSE)</f>
        <v>UP0</v>
      </c>
      <c r="O3611" t="str">
        <f>VLOOKUP($L3611,Map_Organization!$F:$I,3,FALSE)</f>
        <v>930</v>
      </c>
      <c r="P3611" t="str">
        <f>VLOOKUP($L3611,Map_Organization!$F:$I,4,FALSE)</f>
        <v>8414</v>
      </c>
      <c r="Q3611" t="str">
        <f>VLOOKUP($M3611,Map_GL!$B:$N,11,FALSE)</f>
        <v>75B</v>
      </c>
      <c r="R3611" t="str">
        <f>VLOOKUP($M3611,Map_GL!$B:$N,12,FALSE)</f>
        <v>000</v>
      </c>
      <c r="S3611" t="str">
        <f>VLOOKUP($M3611,Map_GL!$B:$N,13,FALSE)</f>
        <v>00</v>
      </c>
      <c r="T3611"/>
    </row>
    <row r="3612" spans="1:20" x14ac:dyDescent="0.25">
      <c r="A3612" t="s">
        <v>8</v>
      </c>
      <c r="B3612" t="s">
        <v>10</v>
      </c>
      <c r="C3612" t="s">
        <v>12</v>
      </c>
      <c r="D3612" t="s">
        <v>14</v>
      </c>
      <c r="E3612" t="s">
        <v>10121</v>
      </c>
      <c r="F3612" t="s">
        <v>6745</v>
      </c>
      <c r="G3612" t="s">
        <v>10229</v>
      </c>
      <c r="H3612" s="9">
        <v>43833</v>
      </c>
      <c r="I3612" s="10">
        <v>0.50555555555555554</v>
      </c>
      <c r="J3612" s="11">
        <v>205.48000000000002</v>
      </c>
      <c r="K3612" t="s">
        <v>10122</v>
      </c>
      <c r="L3612" t="str">
        <f t="shared" si="112"/>
        <v>98803043</v>
      </c>
      <c r="M3612" t="str">
        <f t="shared" si="113"/>
        <v>64502021</v>
      </c>
      <c r="N3612" t="str">
        <f>VLOOKUP($L3612,Map_Organization!$F:$I,2,FALSE)</f>
        <v>UP0</v>
      </c>
      <c r="O3612" t="str">
        <f>VLOOKUP($L3612,Map_Organization!$F:$I,3,FALSE)</f>
        <v>930</v>
      </c>
      <c r="P3612" t="str">
        <f>VLOOKUP($L3612,Map_Organization!$F:$I,4,FALSE)</f>
        <v>8414</v>
      </c>
      <c r="Q3612" t="str">
        <f>VLOOKUP($M3612,Map_GL!$B:$N,11,FALSE)</f>
        <v>75B</v>
      </c>
      <c r="R3612" t="str">
        <f>VLOOKUP($M3612,Map_GL!$B:$N,12,FALSE)</f>
        <v>000</v>
      </c>
      <c r="S3612" t="str">
        <f>VLOOKUP($M3612,Map_GL!$B:$N,13,FALSE)</f>
        <v>00</v>
      </c>
      <c r="T3612"/>
    </row>
    <row r="3613" spans="1:20" x14ac:dyDescent="0.25">
      <c r="A3613" t="s">
        <v>8</v>
      </c>
      <c r="B3613" t="s">
        <v>10</v>
      </c>
      <c r="C3613" t="s">
        <v>12</v>
      </c>
      <c r="D3613" t="s">
        <v>14</v>
      </c>
      <c r="E3613" t="s">
        <v>10121</v>
      </c>
      <c r="F3613" t="s">
        <v>6745</v>
      </c>
      <c r="G3613" t="s">
        <v>10230</v>
      </c>
      <c r="H3613" s="9">
        <v>43833</v>
      </c>
      <c r="I3613" s="10">
        <v>0.50555555555555554</v>
      </c>
      <c r="J3613" s="11">
        <v>434.95</v>
      </c>
      <c r="K3613" t="s">
        <v>10122</v>
      </c>
      <c r="L3613" t="str">
        <f t="shared" si="112"/>
        <v>98803043</v>
      </c>
      <c r="M3613" t="str">
        <f t="shared" si="113"/>
        <v>64503001</v>
      </c>
      <c r="N3613" t="str">
        <f>VLOOKUP($L3613,Map_Organization!$F:$I,2,FALSE)</f>
        <v>UP0</v>
      </c>
      <c r="O3613" t="str">
        <f>VLOOKUP($L3613,Map_Organization!$F:$I,3,FALSE)</f>
        <v>930</v>
      </c>
      <c r="P3613" t="str">
        <f>VLOOKUP($L3613,Map_Organization!$F:$I,4,FALSE)</f>
        <v>8414</v>
      </c>
      <c r="Q3613" t="str">
        <f>VLOOKUP($M3613,Map_GL!$B:$N,11,FALSE)</f>
        <v>75B</v>
      </c>
      <c r="R3613" t="str">
        <f>VLOOKUP($M3613,Map_GL!$B:$N,12,FALSE)</f>
        <v>000</v>
      </c>
      <c r="S3613" t="str">
        <f>VLOOKUP($M3613,Map_GL!$B:$N,13,FALSE)</f>
        <v>00</v>
      </c>
      <c r="T3613"/>
    </row>
    <row r="3614" spans="1:20" x14ac:dyDescent="0.25">
      <c r="A3614" t="s">
        <v>8</v>
      </c>
      <c r="B3614" t="s">
        <v>10</v>
      </c>
      <c r="C3614" t="s">
        <v>12</v>
      </c>
      <c r="D3614" t="s">
        <v>14</v>
      </c>
      <c r="E3614" t="s">
        <v>10121</v>
      </c>
      <c r="F3614" t="s">
        <v>6745</v>
      </c>
      <c r="G3614" t="s">
        <v>10231</v>
      </c>
      <c r="H3614" s="9">
        <v>43833</v>
      </c>
      <c r="I3614" s="10">
        <v>0.50555555555555554</v>
      </c>
      <c r="J3614" s="11">
        <v>397.79999999999995</v>
      </c>
      <c r="K3614" t="s">
        <v>10122</v>
      </c>
      <c r="L3614" t="str">
        <f t="shared" si="112"/>
        <v>98803043</v>
      </c>
      <c r="M3614" t="str">
        <f t="shared" si="113"/>
        <v>61620003</v>
      </c>
      <c r="N3614" t="str">
        <f>VLOOKUP($L3614,Map_Organization!$F:$I,2,FALSE)</f>
        <v>UP0</v>
      </c>
      <c r="O3614" t="str">
        <f>VLOOKUP($L3614,Map_Organization!$F:$I,3,FALSE)</f>
        <v>930</v>
      </c>
      <c r="P3614" t="str">
        <f>VLOOKUP($L3614,Map_Organization!$F:$I,4,FALSE)</f>
        <v>8414</v>
      </c>
      <c r="Q3614" t="str">
        <f>VLOOKUP($M3614,Map_GL!$B:$N,11,FALSE)</f>
        <v>794</v>
      </c>
      <c r="R3614" t="str">
        <f>VLOOKUP($M3614,Map_GL!$B:$N,12,FALSE)</f>
        <v>401</v>
      </c>
      <c r="S3614" t="str">
        <f>VLOOKUP($M3614,Map_GL!$B:$N,13,FALSE)</f>
        <v>00</v>
      </c>
      <c r="T3614"/>
    </row>
    <row r="3615" spans="1:20" x14ac:dyDescent="0.25">
      <c r="A3615" t="s">
        <v>8</v>
      </c>
      <c r="B3615" t="s">
        <v>10</v>
      </c>
      <c r="C3615" t="s">
        <v>12</v>
      </c>
      <c r="D3615" t="s">
        <v>14</v>
      </c>
      <c r="E3615" t="s">
        <v>10121</v>
      </c>
      <c r="F3615" t="s">
        <v>6745</v>
      </c>
      <c r="G3615" t="s">
        <v>10232</v>
      </c>
      <c r="H3615" s="9">
        <v>43833</v>
      </c>
      <c r="I3615" s="10">
        <v>0.50555555555555554</v>
      </c>
      <c r="J3615" s="11">
        <v>82.52</v>
      </c>
      <c r="K3615" t="s">
        <v>10122</v>
      </c>
      <c r="L3615" t="str">
        <f t="shared" si="112"/>
        <v>98803043</v>
      </c>
      <c r="M3615" t="str">
        <f t="shared" si="113"/>
        <v>64501011</v>
      </c>
      <c r="N3615" t="str">
        <f>VLOOKUP($L3615,Map_Organization!$F:$I,2,FALSE)</f>
        <v>UP0</v>
      </c>
      <c r="O3615" t="str">
        <f>VLOOKUP($L3615,Map_Organization!$F:$I,3,FALSE)</f>
        <v>930</v>
      </c>
      <c r="P3615" t="str">
        <f>VLOOKUP($L3615,Map_Organization!$F:$I,4,FALSE)</f>
        <v>8414</v>
      </c>
      <c r="Q3615" t="str">
        <f>VLOOKUP($M3615,Map_GL!$B:$N,11,FALSE)</f>
        <v>75B</v>
      </c>
      <c r="R3615" t="str">
        <f>VLOOKUP($M3615,Map_GL!$B:$N,12,FALSE)</f>
        <v>000</v>
      </c>
      <c r="S3615" t="str">
        <f>VLOOKUP($M3615,Map_GL!$B:$N,13,FALSE)</f>
        <v>00</v>
      </c>
      <c r="T3615"/>
    </row>
    <row r="3616" spans="1:20" x14ac:dyDescent="0.25">
      <c r="A3616" t="s">
        <v>8</v>
      </c>
      <c r="B3616" t="s">
        <v>10</v>
      </c>
      <c r="C3616" t="s">
        <v>12</v>
      </c>
      <c r="D3616" t="s">
        <v>14</v>
      </c>
      <c r="E3616" t="s">
        <v>10121</v>
      </c>
      <c r="F3616" t="s">
        <v>6745</v>
      </c>
      <c r="G3616" t="s">
        <v>10233</v>
      </c>
      <c r="H3616" s="9">
        <v>43833</v>
      </c>
      <c r="I3616" s="10">
        <v>0.50555555555555554</v>
      </c>
      <c r="J3616" s="11">
        <v>-214.73</v>
      </c>
      <c r="K3616" t="s">
        <v>10122</v>
      </c>
      <c r="L3616" t="str">
        <f t="shared" si="112"/>
        <v>98803043</v>
      </c>
      <c r="M3616" t="str">
        <f t="shared" si="113"/>
        <v>64501111</v>
      </c>
      <c r="N3616" t="str">
        <f>VLOOKUP($L3616,Map_Organization!$F:$I,2,FALSE)</f>
        <v>UP0</v>
      </c>
      <c r="O3616" t="str">
        <f>VLOOKUP($L3616,Map_Organization!$F:$I,3,FALSE)</f>
        <v>930</v>
      </c>
      <c r="P3616" t="str">
        <f>VLOOKUP($L3616,Map_Organization!$F:$I,4,FALSE)</f>
        <v>8414</v>
      </c>
      <c r="Q3616" t="str">
        <f>VLOOKUP($M3616,Map_GL!$B:$N,11,FALSE)</f>
        <v>75B</v>
      </c>
      <c r="R3616" t="str">
        <f>VLOOKUP($M3616,Map_GL!$B:$N,12,FALSE)</f>
        <v>000</v>
      </c>
      <c r="S3616" t="str">
        <f>VLOOKUP($M3616,Map_GL!$B:$N,13,FALSE)</f>
        <v>00</v>
      </c>
      <c r="T3616"/>
    </row>
    <row r="3617" spans="1:20" x14ac:dyDescent="0.25">
      <c r="A3617" t="s">
        <v>8</v>
      </c>
      <c r="B3617" t="s">
        <v>10</v>
      </c>
      <c r="C3617" t="s">
        <v>12</v>
      </c>
      <c r="D3617" t="s">
        <v>14</v>
      </c>
      <c r="E3617" t="s">
        <v>10121</v>
      </c>
      <c r="F3617" t="s">
        <v>6745</v>
      </c>
      <c r="G3617" t="s">
        <v>10234</v>
      </c>
      <c r="H3617" s="9">
        <v>43833</v>
      </c>
      <c r="I3617" s="10">
        <v>0.50555555555555554</v>
      </c>
      <c r="J3617" s="11">
        <v>862.24</v>
      </c>
      <c r="K3617" t="s">
        <v>10122</v>
      </c>
      <c r="L3617" t="str">
        <f t="shared" si="112"/>
        <v>98803043</v>
      </c>
      <c r="M3617" t="str">
        <f t="shared" si="113"/>
        <v>64501611</v>
      </c>
      <c r="N3617" t="str">
        <f>VLOOKUP($L3617,Map_Organization!$F:$I,2,FALSE)</f>
        <v>UP0</v>
      </c>
      <c r="O3617" t="str">
        <f>VLOOKUP($L3617,Map_Organization!$F:$I,3,FALSE)</f>
        <v>930</v>
      </c>
      <c r="P3617" t="str">
        <f>VLOOKUP($L3617,Map_Organization!$F:$I,4,FALSE)</f>
        <v>8414</v>
      </c>
      <c r="Q3617" t="str">
        <f>VLOOKUP($M3617,Map_GL!$B:$N,11,FALSE)</f>
        <v>75B</v>
      </c>
      <c r="R3617" t="str">
        <f>VLOOKUP($M3617,Map_GL!$B:$N,12,FALSE)</f>
        <v>000</v>
      </c>
      <c r="S3617" t="str">
        <f>VLOOKUP($M3617,Map_GL!$B:$N,13,FALSE)</f>
        <v>00</v>
      </c>
      <c r="T3617"/>
    </row>
    <row r="3618" spans="1:20" x14ac:dyDescent="0.25">
      <c r="A3618" t="s">
        <v>8</v>
      </c>
      <c r="B3618" t="s">
        <v>10</v>
      </c>
      <c r="C3618" t="s">
        <v>12</v>
      </c>
      <c r="D3618" t="s">
        <v>14</v>
      </c>
      <c r="E3618" t="s">
        <v>10121</v>
      </c>
      <c r="F3618" t="s">
        <v>6745</v>
      </c>
      <c r="G3618" t="s">
        <v>10235</v>
      </c>
      <c r="H3618" s="9">
        <v>43833</v>
      </c>
      <c r="I3618" s="10">
        <v>0.50555555555555554</v>
      </c>
      <c r="J3618" s="11">
        <v>33.61</v>
      </c>
      <c r="K3618" t="s">
        <v>10122</v>
      </c>
      <c r="L3618" t="str">
        <f t="shared" si="112"/>
        <v>98803043</v>
      </c>
      <c r="M3618" t="str">
        <f t="shared" si="113"/>
        <v>64501621</v>
      </c>
      <c r="N3618" t="str">
        <f>VLOOKUP($L3618,Map_Organization!$F:$I,2,FALSE)</f>
        <v>UP0</v>
      </c>
      <c r="O3618" t="str">
        <f>VLOOKUP($L3618,Map_Organization!$F:$I,3,FALSE)</f>
        <v>930</v>
      </c>
      <c r="P3618" t="str">
        <f>VLOOKUP($L3618,Map_Organization!$F:$I,4,FALSE)</f>
        <v>8414</v>
      </c>
      <c r="Q3618" t="str">
        <f>VLOOKUP($M3618,Map_GL!$B:$N,11,FALSE)</f>
        <v>75B</v>
      </c>
      <c r="R3618" t="str">
        <f>VLOOKUP($M3618,Map_GL!$B:$N,12,FALSE)</f>
        <v>000</v>
      </c>
      <c r="S3618" t="str">
        <f>VLOOKUP($M3618,Map_GL!$B:$N,13,FALSE)</f>
        <v>00</v>
      </c>
      <c r="T3618"/>
    </row>
    <row r="3619" spans="1:20" x14ac:dyDescent="0.25">
      <c r="A3619" t="s">
        <v>8</v>
      </c>
      <c r="B3619" t="s">
        <v>10</v>
      </c>
      <c r="C3619" t="s">
        <v>12</v>
      </c>
      <c r="D3619" t="s">
        <v>14</v>
      </c>
      <c r="E3619" t="s">
        <v>10121</v>
      </c>
      <c r="F3619" t="s">
        <v>6745</v>
      </c>
      <c r="G3619" t="s">
        <v>10236</v>
      </c>
      <c r="H3619" s="9">
        <v>43833</v>
      </c>
      <c r="I3619" s="10">
        <v>0.50555555555555554</v>
      </c>
      <c r="J3619" s="11">
        <v>312.77</v>
      </c>
      <c r="K3619" t="s">
        <v>10122</v>
      </c>
      <c r="L3619" t="str">
        <f t="shared" si="112"/>
        <v>98803043</v>
      </c>
      <c r="M3619" t="str">
        <f t="shared" si="113"/>
        <v>64501631</v>
      </c>
      <c r="N3619" t="str">
        <f>VLOOKUP($L3619,Map_Organization!$F:$I,2,FALSE)</f>
        <v>UP0</v>
      </c>
      <c r="O3619" t="str">
        <f>VLOOKUP($L3619,Map_Organization!$F:$I,3,FALSE)</f>
        <v>930</v>
      </c>
      <c r="P3619" t="str">
        <f>VLOOKUP($L3619,Map_Organization!$F:$I,4,FALSE)</f>
        <v>8414</v>
      </c>
      <c r="Q3619" t="str">
        <f>VLOOKUP($M3619,Map_GL!$B:$N,11,FALSE)</f>
        <v>75B</v>
      </c>
      <c r="R3619" t="str">
        <f>VLOOKUP($M3619,Map_GL!$B:$N,12,FALSE)</f>
        <v>000</v>
      </c>
      <c r="S3619" t="str">
        <f>VLOOKUP($M3619,Map_GL!$B:$N,13,FALSE)</f>
        <v>00</v>
      </c>
      <c r="T3619"/>
    </row>
    <row r="3620" spans="1:20" x14ac:dyDescent="0.25">
      <c r="A3620" t="s">
        <v>8</v>
      </c>
      <c r="B3620" t="s">
        <v>10</v>
      </c>
      <c r="C3620" t="s">
        <v>12</v>
      </c>
      <c r="D3620" t="s">
        <v>14</v>
      </c>
      <c r="E3620" t="s">
        <v>10121</v>
      </c>
      <c r="F3620" t="s">
        <v>6745</v>
      </c>
      <c r="G3620" t="s">
        <v>10237</v>
      </c>
      <c r="H3620" s="9">
        <v>43833</v>
      </c>
      <c r="I3620" s="10">
        <v>0.50555555555555554</v>
      </c>
      <c r="J3620" s="11">
        <v>-2291.6799999999998</v>
      </c>
      <c r="K3620" t="s">
        <v>10122</v>
      </c>
      <c r="L3620" t="str">
        <f t="shared" si="112"/>
        <v>98803043</v>
      </c>
      <c r="M3620" t="str">
        <f t="shared" si="113"/>
        <v>64106031</v>
      </c>
      <c r="N3620" t="str">
        <f>VLOOKUP($L3620,Map_Organization!$F:$I,2,FALSE)</f>
        <v>UP0</v>
      </c>
      <c r="O3620" t="str">
        <f>VLOOKUP($L3620,Map_Organization!$F:$I,3,FALSE)</f>
        <v>930</v>
      </c>
      <c r="P3620" t="str">
        <f>VLOOKUP($L3620,Map_Organization!$F:$I,4,FALSE)</f>
        <v>8414</v>
      </c>
      <c r="Q3620" t="str">
        <f>VLOOKUP($M3620,Map_GL!$B:$N,11,FALSE)</f>
        <v>75B</v>
      </c>
      <c r="R3620" t="str">
        <f>VLOOKUP($M3620,Map_GL!$B:$N,12,FALSE)</f>
        <v>000</v>
      </c>
      <c r="S3620" t="str">
        <f>VLOOKUP($M3620,Map_GL!$B:$N,13,FALSE)</f>
        <v>00</v>
      </c>
      <c r="T3620"/>
    </row>
    <row r="3621" spans="1:20" x14ac:dyDescent="0.25">
      <c r="A3621" t="s">
        <v>8</v>
      </c>
      <c r="B3621" t="s">
        <v>10</v>
      </c>
      <c r="C3621" t="s">
        <v>12</v>
      </c>
      <c r="D3621" t="s">
        <v>14</v>
      </c>
      <c r="E3621" t="s">
        <v>10121</v>
      </c>
      <c r="F3621" t="s">
        <v>6745</v>
      </c>
      <c r="G3621" t="s">
        <v>10238</v>
      </c>
      <c r="H3621" s="9">
        <v>43833</v>
      </c>
      <c r="I3621" s="10">
        <v>0.50555555555555554</v>
      </c>
      <c r="J3621" s="11">
        <v>2291.6799999999998</v>
      </c>
      <c r="K3621" t="s">
        <v>10122</v>
      </c>
      <c r="L3621" t="str">
        <f t="shared" si="112"/>
        <v>98803043</v>
      </c>
      <c r="M3621" t="str">
        <f t="shared" si="113"/>
        <v>64106030</v>
      </c>
      <c r="N3621" t="str">
        <f>VLOOKUP($L3621,Map_Organization!$F:$I,2,FALSE)</f>
        <v>UP0</v>
      </c>
      <c r="O3621" t="str">
        <f>VLOOKUP($L3621,Map_Organization!$F:$I,3,FALSE)</f>
        <v>930</v>
      </c>
      <c r="P3621" t="str">
        <f>VLOOKUP($L3621,Map_Organization!$F:$I,4,FALSE)</f>
        <v>8414</v>
      </c>
      <c r="Q3621" t="str">
        <f>VLOOKUP($M3621,Map_GL!$B:$N,11,FALSE)</f>
        <v>75B</v>
      </c>
      <c r="R3621" t="str">
        <f>VLOOKUP($M3621,Map_GL!$B:$N,12,FALSE)</f>
        <v>000</v>
      </c>
      <c r="S3621" t="str">
        <f>VLOOKUP($M3621,Map_GL!$B:$N,13,FALSE)</f>
        <v>00</v>
      </c>
      <c r="T3621"/>
    </row>
    <row r="3622" spans="1:20" x14ac:dyDescent="0.25">
      <c r="A3622" t="s">
        <v>8</v>
      </c>
      <c r="B3622" t="s">
        <v>10</v>
      </c>
      <c r="C3622" t="s">
        <v>12</v>
      </c>
      <c r="D3622" t="s">
        <v>14</v>
      </c>
      <c r="E3622" t="s">
        <v>10121</v>
      </c>
      <c r="F3622" t="s">
        <v>6745</v>
      </c>
      <c r="G3622" t="s">
        <v>10239</v>
      </c>
      <c r="H3622" s="9">
        <v>43833</v>
      </c>
      <c r="I3622" s="10">
        <v>0.50555555555555554</v>
      </c>
      <c r="J3622" s="11">
        <v>-205.48000000000002</v>
      </c>
      <c r="K3622" t="s">
        <v>10122</v>
      </c>
      <c r="L3622" t="str">
        <f t="shared" si="112"/>
        <v>98803043</v>
      </c>
      <c r="M3622" t="str">
        <f t="shared" si="113"/>
        <v>64502021</v>
      </c>
      <c r="N3622" t="str">
        <f>VLOOKUP($L3622,Map_Organization!$F:$I,2,FALSE)</f>
        <v>UP0</v>
      </c>
      <c r="O3622" t="str">
        <f>VLOOKUP($L3622,Map_Organization!$F:$I,3,FALSE)</f>
        <v>930</v>
      </c>
      <c r="P3622" t="str">
        <f>VLOOKUP($L3622,Map_Organization!$F:$I,4,FALSE)</f>
        <v>8414</v>
      </c>
      <c r="Q3622" t="str">
        <f>VLOOKUP($M3622,Map_GL!$B:$N,11,FALSE)</f>
        <v>75B</v>
      </c>
      <c r="R3622" t="str">
        <f>VLOOKUP($M3622,Map_GL!$B:$N,12,FALSE)</f>
        <v>000</v>
      </c>
      <c r="S3622" t="str">
        <f>VLOOKUP($M3622,Map_GL!$B:$N,13,FALSE)</f>
        <v>00</v>
      </c>
      <c r="T3622"/>
    </row>
    <row r="3623" spans="1:20" x14ac:dyDescent="0.25">
      <c r="A3623" t="s">
        <v>8</v>
      </c>
      <c r="B3623" t="s">
        <v>10</v>
      </c>
      <c r="C3623" t="s">
        <v>12</v>
      </c>
      <c r="D3623" t="s">
        <v>14</v>
      </c>
      <c r="E3623" t="s">
        <v>10121</v>
      </c>
      <c r="F3623" t="s">
        <v>6745</v>
      </c>
      <c r="G3623" t="s">
        <v>10240</v>
      </c>
      <c r="H3623" s="9">
        <v>43833</v>
      </c>
      <c r="I3623" s="10">
        <v>0.50555555555555554</v>
      </c>
      <c r="J3623" s="11">
        <v>-434.95</v>
      </c>
      <c r="K3623" t="s">
        <v>10122</v>
      </c>
      <c r="L3623" t="str">
        <f t="shared" si="112"/>
        <v>98803043</v>
      </c>
      <c r="M3623" t="str">
        <f t="shared" si="113"/>
        <v>64503001</v>
      </c>
      <c r="N3623" t="str">
        <f>VLOOKUP($L3623,Map_Organization!$F:$I,2,FALSE)</f>
        <v>UP0</v>
      </c>
      <c r="O3623" t="str">
        <f>VLOOKUP($L3623,Map_Organization!$F:$I,3,FALSE)</f>
        <v>930</v>
      </c>
      <c r="P3623" t="str">
        <f>VLOOKUP($L3623,Map_Organization!$F:$I,4,FALSE)</f>
        <v>8414</v>
      </c>
      <c r="Q3623" t="str">
        <f>VLOOKUP($M3623,Map_GL!$B:$N,11,FALSE)</f>
        <v>75B</v>
      </c>
      <c r="R3623" t="str">
        <f>VLOOKUP($M3623,Map_GL!$B:$N,12,FALSE)</f>
        <v>000</v>
      </c>
      <c r="S3623" t="str">
        <f>VLOOKUP($M3623,Map_GL!$B:$N,13,FALSE)</f>
        <v>00</v>
      </c>
      <c r="T3623"/>
    </row>
    <row r="3624" spans="1:20" x14ac:dyDescent="0.25">
      <c r="A3624" t="s">
        <v>8</v>
      </c>
      <c r="B3624" t="s">
        <v>10</v>
      </c>
      <c r="C3624" t="s">
        <v>12</v>
      </c>
      <c r="D3624" t="s">
        <v>14</v>
      </c>
      <c r="E3624" t="s">
        <v>10121</v>
      </c>
      <c r="F3624" t="s">
        <v>6745</v>
      </c>
      <c r="G3624" t="s">
        <v>10241</v>
      </c>
      <c r="H3624" s="9">
        <v>43833</v>
      </c>
      <c r="I3624" s="10">
        <v>0.50555555555555554</v>
      </c>
      <c r="J3624" s="11">
        <v>205.48</v>
      </c>
      <c r="K3624" t="s">
        <v>10122</v>
      </c>
      <c r="L3624" t="str">
        <f t="shared" si="112"/>
        <v>98803043</v>
      </c>
      <c r="M3624" t="str">
        <f t="shared" si="113"/>
        <v>64502020</v>
      </c>
      <c r="N3624" t="str">
        <f>VLOOKUP($L3624,Map_Organization!$F:$I,2,FALSE)</f>
        <v>UP0</v>
      </c>
      <c r="O3624" t="str">
        <f>VLOOKUP($L3624,Map_Organization!$F:$I,3,FALSE)</f>
        <v>930</v>
      </c>
      <c r="P3624" t="str">
        <f>VLOOKUP($L3624,Map_Organization!$F:$I,4,FALSE)</f>
        <v>8414</v>
      </c>
      <c r="Q3624" t="str">
        <f>VLOOKUP($M3624,Map_GL!$B:$N,11,FALSE)</f>
        <v>75B</v>
      </c>
      <c r="R3624" t="str">
        <f>VLOOKUP($M3624,Map_GL!$B:$N,12,FALSE)</f>
        <v>000</v>
      </c>
      <c r="S3624" t="str">
        <f>VLOOKUP($M3624,Map_GL!$B:$N,13,FALSE)</f>
        <v>00</v>
      </c>
      <c r="T3624"/>
    </row>
    <row r="3625" spans="1:20" x14ac:dyDescent="0.25">
      <c r="A3625" t="s">
        <v>8</v>
      </c>
      <c r="B3625" t="s">
        <v>10</v>
      </c>
      <c r="C3625" t="s">
        <v>12</v>
      </c>
      <c r="D3625" t="s">
        <v>14</v>
      </c>
      <c r="E3625" t="s">
        <v>10121</v>
      </c>
      <c r="F3625" t="s">
        <v>6745</v>
      </c>
      <c r="G3625" t="s">
        <v>10242</v>
      </c>
      <c r="H3625" s="9">
        <v>43833</v>
      </c>
      <c r="I3625" s="10">
        <v>0.50555555555555554</v>
      </c>
      <c r="J3625" s="11">
        <v>530.49</v>
      </c>
      <c r="K3625" t="s">
        <v>10122</v>
      </c>
      <c r="L3625" t="str">
        <f t="shared" si="112"/>
        <v>98803043</v>
      </c>
      <c r="M3625" t="str">
        <f t="shared" si="113"/>
        <v>64503000</v>
      </c>
      <c r="N3625" t="str">
        <f>VLOOKUP($L3625,Map_Organization!$F:$I,2,FALSE)</f>
        <v>UP0</v>
      </c>
      <c r="O3625" t="str">
        <f>VLOOKUP($L3625,Map_Organization!$F:$I,3,FALSE)</f>
        <v>930</v>
      </c>
      <c r="P3625" t="str">
        <f>VLOOKUP($L3625,Map_Organization!$F:$I,4,FALSE)</f>
        <v>8414</v>
      </c>
      <c r="Q3625" t="str">
        <f>VLOOKUP($M3625,Map_GL!$B:$N,11,FALSE)</f>
        <v>75B</v>
      </c>
      <c r="R3625" t="str">
        <f>VLOOKUP($M3625,Map_GL!$B:$N,12,FALSE)</f>
        <v>000</v>
      </c>
      <c r="S3625" t="str">
        <f>VLOOKUP($M3625,Map_GL!$B:$N,13,FALSE)</f>
        <v>00</v>
      </c>
      <c r="T3625"/>
    </row>
    <row r="3626" spans="1:20" x14ac:dyDescent="0.25">
      <c r="A3626" t="s">
        <v>8</v>
      </c>
      <c r="B3626" t="s">
        <v>10</v>
      </c>
      <c r="C3626" t="s">
        <v>12</v>
      </c>
      <c r="D3626" t="s">
        <v>14</v>
      </c>
      <c r="E3626" t="s">
        <v>10121</v>
      </c>
      <c r="F3626" t="s">
        <v>6745</v>
      </c>
      <c r="G3626" t="s">
        <v>10243</v>
      </c>
      <c r="H3626" s="9">
        <v>43833</v>
      </c>
      <c r="I3626" s="10">
        <v>0.50555555555555554</v>
      </c>
      <c r="J3626" s="11">
        <v>-82.52</v>
      </c>
      <c r="K3626" t="s">
        <v>10122</v>
      </c>
      <c r="L3626" t="str">
        <f t="shared" si="112"/>
        <v>98803043</v>
      </c>
      <c r="M3626" t="str">
        <f t="shared" si="113"/>
        <v>64501011</v>
      </c>
      <c r="N3626" t="str">
        <f>VLOOKUP($L3626,Map_Organization!$F:$I,2,FALSE)</f>
        <v>UP0</v>
      </c>
      <c r="O3626" t="str">
        <f>VLOOKUP($L3626,Map_Organization!$F:$I,3,FALSE)</f>
        <v>930</v>
      </c>
      <c r="P3626" t="str">
        <f>VLOOKUP($L3626,Map_Organization!$F:$I,4,FALSE)</f>
        <v>8414</v>
      </c>
      <c r="Q3626" t="str">
        <f>VLOOKUP($M3626,Map_GL!$B:$N,11,FALSE)</f>
        <v>75B</v>
      </c>
      <c r="R3626" t="str">
        <f>VLOOKUP($M3626,Map_GL!$B:$N,12,FALSE)</f>
        <v>000</v>
      </c>
      <c r="S3626" t="str">
        <f>VLOOKUP($M3626,Map_GL!$B:$N,13,FALSE)</f>
        <v>00</v>
      </c>
      <c r="T3626"/>
    </row>
    <row r="3627" spans="1:20" x14ac:dyDescent="0.25">
      <c r="A3627" t="s">
        <v>8</v>
      </c>
      <c r="B3627" t="s">
        <v>10</v>
      </c>
      <c r="C3627" t="s">
        <v>12</v>
      </c>
      <c r="D3627" t="s">
        <v>14</v>
      </c>
      <c r="E3627" t="s">
        <v>10121</v>
      </c>
      <c r="F3627" t="s">
        <v>6745</v>
      </c>
      <c r="G3627" t="s">
        <v>10244</v>
      </c>
      <c r="H3627" s="9">
        <v>43833</v>
      </c>
      <c r="I3627" s="10">
        <v>0.50555555555555554</v>
      </c>
      <c r="J3627" s="11">
        <v>214.73</v>
      </c>
      <c r="K3627" t="s">
        <v>10122</v>
      </c>
      <c r="L3627" t="str">
        <f t="shared" si="112"/>
        <v>98803043</v>
      </c>
      <c r="M3627" t="str">
        <f t="shared" si="113"/>
        <v>64501111</v>
      </c>
      <c r="N3627" t="str">
        <f>VLOOKUP($L3627,Map_Organization!$F:$I,2,FALSE)</f>
        <v>UP0</v>
      </c>
      <c r="O3627" t="str">
        <f>VLOOKUP($L3627,Map_Organization!$F:$I,3,FALSE)</f>
        <v>930</v>
      </c>
      <c r="P3627" t="str">
        <f>VLOOKUP($L3627,Map_Organization!$F:$I,4,FALSE)</f>
        <v>8414</v>
      </c>
      <c r="Q3627" t="str">
        <f>VLOOKUP($M3627,Map_GL!$B:$N,11,FALSE)</f>
        <v>75B</v>
      </c>
      <c r="R3627" t="str">
        <f>VLOOKUP($M3627,Map_GL!$B:$N,12,FALSE)</f>
        <v>000</v>
      </c>
      <c r="S3627" t="str">
        <f>VLOOKUP($M3627,Map_GL!$B:$N,13,FALSE)</f>
        <v>00</v>
      </c>
      <c r="T3627"/>
    </row>
    <row r="3628" spans="1:20" x14ac:dyDescent="0.25">
      <c r="A3628" t="s">
        <v>8</v>
      </c>
      <c r="B3628" t="s">
        <v>10</v>
      </c>
      <c r="C3628" t="s">
        <v>12</v>
      </c>
      <c r="D3628" t="s">
        <v>14</v>
      </c>
      <c r="E3628" t="s">
        <v>10121</v>
      </c>
      <c r="F3628" t="s">
        <v>6745</v>
      </c>
      <c r="G3628" t="s">
        <v>10245</v>
      </c>
      <c r="H3628" s="9">
        <v>43833</v>
      </c>
      <c r="I3628" s="10">
        <v>0.50555555555555554</v>
      </c>
      <c r="J3628" s="11">
        <v>45.839999999999996</v>
      </c>
      <c r="K3628" t="s">
        <v>10122</v>
      </c>
      <c r="L3628" t="str">
        <f t="shared" si="112"/>
        <v>98803043</v>
      </c>
      <c r="M3628" t="str">
        <f t="shared" si="113"/>
        <v>64501009</v>
      </c>
      <c r="N3628" t="str">
        <f>VLOOKUP($L3628,Map_Organization!$F:$I,2,FALSE)</f>
        <v>UP0</v>
      </c>
      <c r="O3628" t="str">
        <f>VLOOKUP($L3628,Map_Organization!$F:$I,3,FALSE)</f>
        <v>930</v>
      </c>
      <c r="P3628" t="str">
        <f>VLOOKUP($L3628,Map_Organization!$F:$I,4,FALSE)</f>
        <v>8414</v>
      </c>
      <c r="Q3628" t="str">
        <f>VLOOKUP($M3628,Map_GL!$B:$N,11,FALSE)</f>
        <v>75B</v>
      </c>
      <c r="R3628" t="str">
        <f>VLOOKUP($M3628,Map_GL!$B:$N,12,FALSE)</f>
        <v>000</v>
      </c>
      <c r="S3628" t="str">
        <f>VLOOKUP($M3628,Map_GL!$B:$N,13,FALSE)</f>
        <v>00</v>
      </c>
      <c r="T3628"/>
    </row>
    <row r="3629" spans="1:20" x14ac:dyDescent="0.25">
      <c r="A3629" t="s">
        <v>8</v>
      </c>
      <c r="B3629" t="s">
        <v>10</v>
      </c>
      <c r="C3629" t="s">
        <v>12</v>
      </c>
      <c r="D3629" t="s">
        <v>14</v>
      </c>
      <c r="E3629" t="s">
        <v>10121</v>
      </c>
      <c r="F3629" t="s">
        <v>6745</v>
      </c>
      <c r="G3629" t="s">
        <v>10246</v>
      </c>
      <c r="H3629" s="9">
        <v>43833</v>
      </c>
      <c r="I3629" s="10">
        <v>0.50555555555555554</v>
      </c>
      <c r="J3629" s="11">
        <v>36.68</v>
      </c>
      <c r="K3629" t="s">
        <v>10122</v>
      </c>
      <c r="L3629" t="str">
        <f t="shared" si="112"/>
        <v>98803043</v>
      </c>
      <c r="M3629" t="str">
        <f t="shared" si="113"/>
        <v>64501010</v>
      </c>
      <c r="N3629" t="str">
        <f>VLOOKUP($L3629,Map_Organization!$F:$I,2,FALSE)</f>
        <v>UP0</v>
      </c>
      <c r="O3629" t="str">
        <f>VLOOKUP($L3629,Map_Organization!$F:$I,3,FALSE)</f>
        <v>930</v>
      </c>
      <c r="P3629" t="str">
        <f>VLOOKUP($L3629,Map_Organization!$F:$I,4,FALSE)</f>
        <v>8414</v>
      </c>
      <c r="Q3629" t="str">
        <f>VLOOKUP($M3629,Map_GL!$B:$N,11,FALSE)</f>
        <v>75B</v>
      </c>
      <c r="R3629" t="str">
        <f>VLOOKUP($M3629,Map_GL!$B:$N,12,FALSE)</f>
        <v>000</v>
      </c>
      <c r="S3629" t="str">
        <f>VLOOKUP($M3629,Map_GL!$B:$N,13,FALSE)</f>
        <v>00</v>
      </c>
      <c r="T3629"/>
    </row>
    <row r="3630" spans="1:20" x14ac:dyDescent="0.25">
      <c r="A3630" t="s">
        <v>8</v>
      </c>
      <c r="B3630" t="s">
        <v>10</v>
      </c>
      <c r="C3630" t="s">
        <v>12</v>
      </c>
      <c r="D3630" t="s">
        <v>14</v>
      </c>
      <c r="E3630" t="s">
        <v>10121</v>
      </c>
      <c r="F3630" t="s">
        <v>6745</v>
      </c>
      <c r="G3630" t="s">
        <v>10247</v>
      </c>
      <c r="H3630" s="9">
        <v>43833</v>
      </c>
      <c r="I3630" s="10">
        <v>0.50555555555555554</v>
      </c>
      <c r="J3630" s="11">
        <v>-214.73</v>
      </c>
      <c r="K3630" t="s">
        <v>10122</v>
      </c>
      <c r="L3630" t="str">
        <f t="shared" si="112"/>
        <v>98803043</v>
      </c>
      <c r="M3630" t="str">
        <f t="shared" si="113"/>
        <v>64501110</v>
      </c>
      <c r="N3630" t="str">
        <f>VLOOKUP($L3630,Map_Organization!$F:$I,2,FALSE)</f>
        <v>UP0</v>
      </c>
      <c r="O3630" t="str">
        <f>VLOOKUP($L3630,Map_Organization!$F:$I,3,FALSE)</f>
        <v>930</v>
      </c>
      <c r="P3630" t="str">
        <f>VLOOKUP($L3630,Map_Organization!$F:$I,4,FALSE)</f>
        <v>8414</v>
      </c>
      <c r="Q3630" t="str">
        <f>VLOOKUP($M3630,Map_GL!$B:$N,11,FALSE)</f>
        <v>75B</v>
      </c>
      <c r="R3630" t="str">
        <f>VLOOKUP($M3630,Map_GL!$B:$N,12,FALSE)</f>
        <v>000</v>
      </c>
      <c r="S3630" t="str">
        <f>VLOOKUP($M3630,Map_GL!$B:$N,13,FALSE)</f>
        <v>00</v>
      </c>
      <c r="T3630"/>
    </row>
    <row r="3631" spans="1:20" x14ac:dyDescent="0.25">
      <c r="A3631" t="s">
        <v>8</v>
      </c>
      <c r="B3631" t="s">
        <v>10</v>
      </c>
      <c r="C3631" t="s">
        <v>12</v>
      </c>
      <c r="D3631" t="s">
        <v>14</v>
      </c>
      <c r="E3631" t="s">
        <v>10121</v>
      </c>
      <c r="F3631" t="s">
        <v>6745</v>
      </c>
      <c r="G3631" t="s">
        <v>10248</v>
      </c>
      <c r="H3631" s="9">
        <v>43833</v>
      </c>
      <c r="I3631" s="10">
        <v>0.50555555555555554</v>
      </c>
      <c r="J3631" s="11">
        <v>-862.24</v>
      </c>
      <c r="K3631" t="s">
        <v>10122</v>
      </c>
      <c r="L3631" t="str">
        <f t="shared" si="112"/>
        <v>98803043</v>
      </c>
      <c r="M3631" t="str">
        <f t="shared" si="113"/>
        <v>64501611</v>
      </c>
      <c r="N3631" t="str">
        <f>VLOOKUP($L3631,Map_Organization!$F:$I,2,FALSE)</f>
        <v>UP0</v>
      </c>
      <c r="O3631" t="str">
        <f>VLOOKUP($L3631,Map_Organization!$F:$I,3,FALSE)</f>
        <v>930</v>
      </c>
      <c r="P3631" t="str">
        <f>VLOOKUP($L3631,Map_Organization!$F:$I,4,FALSE)</f>
        <v>8414</v>
      </c>
      <c r="Q3631" t="str">
        <f>VLOOKUP($M3631,Map_GL!$B:$N,11,FALSE)</f>
        <v>75B</v>
      </c>
      <c r="R3631" t="str">
        <f>VLOOKUP($M3631,Map_GL!$B:$N,12,FALSE)</f>
        <v>000</v>
      </c>
      <c r="S3631" t="str">
        <f>VLOOKUP($M3631,Map_GL!$B:$N,13,FALSE)</f>
        <v>00</v>
      </c>
      <c r="T3631"/>
    </row>
    <row r="3632" spans="1:20" x14ac:dyDescent="0.25">
      <c r="A3632" t="s">
        <v>8</v>
      </c>
      <c r="B3632" t="s">
        <v>10</v>
      </c>
      <c r="C3632" t="s">
        <v>12</v>
      </c>
      <c r="D3632" t="s">
        <v>14</v>
      </c>
      <c r="E3632" t="s">
        <v>10121</v>
      </c>
      <c r="F3632" t="s">
        <v>6745</v>
      </c>
      <c r="G3632" t="s">
        <v>10249</v>
      </c>
      <c r="H3632" s="9">
        <v>43833</v>
      </c>
      <c r="I3632" s="10">
        <v>0.50555555555555554</v>
      </c>
      <c r="J3632" s="11">
        <v>-33.61</v>
      </c>
      <c r="K3632" t="s">
        <v>10122</v>
      </c>
      <c r="L3632" t="str">
        <f t="shared" si="112"/>
        <v>98803043</v>
      </c>
      <c r="M3632" t="str">
        <f t="shared" si="113"/>
        <v>64501621</v>
      </c>
      <c r="N3632" t="str">
        <f>VLOOKUP($L3632,Map_Organization!$F:$I,2,FALSE)</f>
        <v>UP0</v>
      </c>
      <c r="O3632" t="str">
        <f>VLOOKUP($L3632,Map_Organization!$F:$I,3,FALSE)</f>
        <v>930</v>
      </c>
      <c r="P3632" t="str">
        <f>VLOOKUP($L3632,Map_Organization!$F:$I,4,FALSE)</f>
        <v>8414</v>
      </c>
      <c r="Q3632" t="str">
        <f>VLOOKUP($M3632,Map_GL!$B:$N,11,FALSE)</f>
        <v>75B</v>
      </c>
      <c r="R3632" t="str">
        <f>VLOOKUP($M3632,Map_GL!$B:$N,12,FALSE)</f>
        <v>000</v>
      </c>
      <c r="S3632" t="str">
        <f>VLOOKUP($M3632,Map_GL!$B:$N,13,FALSE)</f>
        <v>00</v>
      </c>
      <c r="T3632"/>
    </row>
    <row r="3633" spans="1:20" x14ac:dyDescent="0.25">
      <c r="A3633" t="s">
        <v>8</v>
      </c>
      <c r="B3633" t="s">
        <v>10</v>
      </c>
      <c r="C3633" t="s">
        <v>12</v>
      </c>
      <c r="D3633" t="s">
        <v>14</v>
      </c>
      <c r="E3633" t="s">
        <v>10121</v>
      </c>
      <c r="F3633" t="s">
        <v>6745</v>
      </c>
      <c r="G3633" t="s">
        <v>10250</v>
      </c>
      <c r="H3633" s="9">
        <v>43833</v>
      </c>
      <c r="I3633" s="10">
        <v>0.50555555555555554</v>
      </c>
      <c r="J3633" s="11">
        <v>862.24</v>
      </c>
      <c r="K3633" t="s">
        <v>10122</v>
      </c>
      <c r="L3633" t="str">
        <f t="shared" si="112"/>
        <v>98803043</v>
      </c>
      <c r="M3633" t="str">
        <f t="shared" si="113"/>
        <v>64501610</v>
      </c>
      <c r="N3633" t="str">
        <f>VLOOKUP($L3633,Map_Organization!$F:$I,2,FALSE)</f>
        <v>UP0</v>
      </c>
      <c r="O3633" t="str">
        <f>VLOOKUP($L3633,Map_Organization!$F:$I,3,FALSE)</f>
        <v>930</v>
      </c>
      <c r="P3633" t="str">
        <f>VLOOKUP($L3633,Map_Organization!$F:$I,4,FALSE)</f>
        <v>8414</v>
      </c>
      <c r="Q3633" t="str">
        <f>VLOOKUP($M3633,Map_GL!$B:$N,11,FALSE)</f>
        <v>75B</v>
      </c>
      <c r="R3633" t="str">
        <f>VLOOKUP($M3633,Map_GL!$B:$N,12,FALSE)</f>
        <v>000</v>
      </c>
      <c r="S3633" t="str">
        <f>VLOOKUP($M3633,Map_GL!$B:$N,13,FALSE)</f>
        <v>00</v>
      </c>
      <c r="T3633"/>
    </row>
    <row r="3634" spans="1:20" x14ac:dyDescent="0.25">
      <c r="A3634" t="s">
        <v>8</v>
      </c>
      <c r="B3634" t="s">
        <v>10</v>
      </c>
      <c r="C3634" t="s">
        <v>12</v>
      </c>
      <c r="D3634" t="s">
        <v>14</v>
      </c>
      <c r="E3634" t="s">
        <v>10121</v>
      </c>
      <c r="F3634" t="s">
        <v>6745</v>
      </c>
      <c r="G3634" t="s">
        <v>10251</v>
      </c>
      <c r="H3634" s="9">
        <v>43833</v>
      </c>
      <c r="I3634" s="10">
        <v>0.50555555555555554</v>
      </c>
      <c r="J3634" s="11">
        <v>33.61</v>
      </c>
      <c r="K3634" t="s">
        <v>10122</v>
      </c>
      <c r="L3634" t="str">
        <f t="shared" si="112"/>
        <v>98803043</v>
      </c>
      <c r="M3634" t="str">
        <f t="shared" si="113"/>
        <v>64501620</v>
      </c>
      <c r="N3634" t="str">
        <f>VLOOKUP($L3634,Map_Organization!$F:$I,2,FALSE)</f>
        <v>UP0</v>
      </c>
      <c r="O3634" t="str">
        <f>VLOOKUP($L3634,Map_Organization!$F:$I,3,FALSE)</f>
        <v>930</v>
      </c>
      <c r="P3634" t="str">
        <f>VLOOKUP($L3634,Map_Organization!$F:$I,4,FALSE)</f>
        <v>8414</v>
      </c>
      <c r="Q3634" t="str">
        <f>VLOOKUP($M3634,Map_GL!$B:$N,11,FALSE)</f>
        <v>75B</v>
      </c>
      <c r="R3634" t="str">
        <f>VLOOKUP($M3634,Map_GL!$B:$N,12,FALSE)</f>
        <v>000</v>
      </c>
      <c r="S3634" t="str">
        <f>VLOOKUP($M3634,Map_GL!$B:$N,13,FALSE)</f>
        <v>00</v>
      </c>
      <c r="T3634"/>
    </row>
    <row r="3635" spans="1:20" x14ac:dyDescent="0.25">
      <c r="A3635" t="s">
        <v>8</v>
      </c>
      <c r="B3635" t="s">
        <v>10</v>
      </c>
      <c r="C3635" t="s">
        <v>12</v>
      </c>
      <c r="D3635" t="s">
        <v>14</v>
      </c>
      <c r="E3635" t="s">
        <v>10121</v>
      </c>
      <c r="F3635" t="s">
        <v>6745</v>
      </c>
      <c r="G3635" t="s">
        <v>10262</v>
      </c>
      <c r="H3635" s="9">
        <v>43833</v>
      </c>
      <c r="I3635" s="10">
        <v>0.50555555555555554</v>
      </c>
      <c r="J3635" s="11">
        <v>0.44</v>
      </c>
      <c r="K3635" t="s">
        <v>10122</v>
      </c>
      <c r="L3635" t="str">
        <f t="shared" si="112"/>
        <v>98803043</v>
      </c>
      <c r="M3635" t="str">
        <f t="shared" si="113"/>
        <v>64503715</v>
      </c>
      <c r="N3635" t="str">
        <f>VLOOKUP($L3635,Map_Organization!$F:$I,2,FALSE)</f>
        <v>UP0</v>
      </c>
      <c r="O3635" t="str">
        <f>VLOOKUP($L3635,Map_Organization!$F:$I,3,FALSE)</f>
        <v>930</v>
      </c>
      <c r="P3635" t="str">
        <f>VLOOKUP($L3635,Map_Organization!$F:$I,4,FALSE)</f>
        <v>8414</v>
      </c>
      <c r="Q3635" t="str">
        <f>VLOOKUP($M3635,Map_GL!$B:$N,11,FALSE)</f>
        <v>75B</v>
      </c>
      <c r="R3635" t="str">
        <f>VLOOKUP($M3635,Map_GL!$B:$N,12,FALSE)</f>
        <v>000</v>
      </c>
      <c r="S3635" t="str">
        <f>VLOOKUP($M3635,Map_GL!$B:$N,13,FALSE)</f>
        <v>00</v>
      </c>
      <c r="T3635"/>
    </row>
    <row r="3636" spans="1:20" x14ac:dyDescent="0.25">
      <c r="A3636" t="s">
        <v>8</v>
      </c>
      <c r="B3636" t="s">
        <v>10</v>
      </c>
      <c r="C3636" t="s">
        <v>12</v>
      </c>
      <c r="D3636" t="s">
        <v>14</v>
      </c>
      <c r="E3636" t="s">
        <v>10121</v>
      </c>
      <c r="F3636" t="s">
        <v>6745</v>
      </c>
      <c r="G3636" t="s">
        <v>10252</v>
      </c>
      <c r="H3636" s="9">
        <v>43833</v>
      </c>
      <c r="I3636" s="10">
        <v>0.50555555555555554</v>
      </c>
      <c r="J3636" s="11">
        <v>-312.77</v>
      </c>
      <c r="K3636" t="s">
        <v>10122</v>
      </c>
      <c r="L3636" t="str">
        <f t="shared" si="112"/>
        <v>98803043</v>
      </c>
      <c r="M3636" t="str">
        <f t="shared" si="113"/>
        <v>64501631</v>
      </c>
      <c r="N3636" t="str">
        <f>VLOOKUP($L3636,Map_Organization!$F:$I,2,FALSE)</f>
        <v>UP0</v>
      </c>
      <c r="O3636" t="str">
        <f>VLOOKUP($L3636,Map_Organization!$F:$I,3,FALSE)</f>
        <v>930</v>
      </c>
      <c r="P3636" t="str">
        <f>VLOOKUP($L3636,Map_Organization!$F:$I,4,FALSE)</f>
        <v>8414</v>
      </c>
      <c r="Q3636" t="str">
        <f>VLOOKUP($M3636,Map_GL!$B:$N,11,FALSE)</f>
        <v>75B</v>
      </c>
      <c r="R3636" t="str">
        <f>VLOOKUP($M3636,Map_GL!$B:$N,12,FALSE)</f>
        <v>000</v>
      </c>
      <c r="S3636" t="str">
        <f>VLOOKUP($M3636,Map_GL!$B:$N,13,FALSE)</f>
        <v>00</v>
      </c>
      <c r="T3636"/>
    </row>
    <row r="3637" spans="1:20" x14ac:dyDescent="0.25">
      <c r="A3637" t="s">
        <v>8</v>
      </c>
      <c r="B3637" t="s">
        <v>10</v>
      </c>
      <c r="C3637" t="s">
        <v>12</v>
      </c>
      <c r="D3637" t="s">
        <v>14</v>
      </c>
      <c r="E3637" t="s">
        <v>10121</v>
      </c>
      <c r="F3637" t="s">
        <v>6745</v>
      </c>
      <c r="G3637" t="s">
        <v>10253</v>
      </c>
      <c r="H3637" s="9">
        <v>43833</v>
      </c>
      <c r="I3637" s="10">
        <v>0.50555555555555554</v>
      </c>
      <c r="J3637" s="11">
        <v>312.77</v>
      </c>
      <c r="K3637" t="s">
        <v>10122</v>
      </c>
      <c r="L3637" t="str">
        <f t="shared" si="112"/>
        <v>98803043</v>
      </c>
      <c r="M3637" t="str">
        <f t="shared" si="113"/>
        <v>64501630</v>
      </c>
      <c r="N3637" t="str">
        <f>VLOOKUP($L3637,Map_Organization!$F:$I,2,FALSE)</f>
        <v>UP0</v>
      </c>
      <c r="O3637" t="str">
        <f>VLOOKUP($L3637,Map_Organization!$F:$I,3,FALSE)</f>
        <v>930</v>
      </c>
      <c r="P3637" t="str">
        <f>VLOOKUP($L3637,Map_Organization!$F:$I,4,FALSE)</f>
        <v>8414</v>
      </c>
      <c r="Q3637" t="str">
        <f>VLOOKUP($M3637,Map_GL!$B:$N,11,FALSE)</f>
        <v>75B</v>
      </c>
      <c r="R3637" t="str">
        <f>VLOOKUP($M3637,Map_GL!$B:$N,12,FALSE)</f>
        <v>000</v>
      </c>
      <c r="S3637" t="str">
        <f>VLOOKUP($M3637,Map_GL!$B:$N,13,FALSE)</f>
        <v>00</v>
      </c>
      <c r="T3637"/>
    </row>
    <row r="3638" spans="1:20" x14ac:dyDescent="0.25">
      <c r="A3638" t="s">
        <v>8</v>
      </c>
      <c r="B3638" t="s">
        <v>10</v>
      </c>
      <c r="C3638" t="s">
        <v>12</v>
      </c>
      <c r="D3638" t="s">
        <v>14</v>
      </c>
      <c r="E3638" t="s">
        <v>10121</v>
      </c>
      <c r="F3638" t="s">
        <v>6745</v>
      </c>
      <c r="G3638" t="s">
        <v>10254</v>
      </c>
      <c r="H3638" s="9">
        <v>43833</v>
      </c>
      <c r="I3638" s="10">
        <v>0.50555555555555554</v>
      </c>
      <c r="J3638" s="11">
        <v>-397.79999999999995</v>
      </c>
      <c r="K3638" t="s">
        <v>10122</v>
      </c>
      <c r="L3638" t="str">
        <f t="shared" si="112"/>
        <v>98803043</v>
      </c>
      <c r="M3638" t="str">
        <f t="shared" si="113"/>
        <v>61620003</v>
      </c>
      <c r="N3638" t="str">
        <f>VLOOKUP($L3638,Map_Organization!$F:$I,2,FALSE)</f>
        <v>UP0</v>
      </c>
      <c r="O3638" t="str">
        <f>VLOOKUP($L3638,Map_Organization!$F:$I,3,FALSE)</f>
        <v>930</v>
      </c>
      <c r="P3638" t="str">
        <f>VLOOKUP($L3638,Map_Organization!$F:$I,4,FALSE)</f>
        <v>8414</v>
      </c>
      <c r="Q3638" t="str">
        <f>VLOOKUP($M3638,Map_GL!$B:$N,11,FALSE)</f>
        <v>794</v>
      </c>
      <c r="R3638" t="str">
        <f>VLOOKUP($M3638,Map_GL!$B:$N,12,FALSE)</f>
        <v>401</v>
      </c>
      <c r="S3638" t="str">
        <f>VLOOKUP($M3638,Map_GL!$B:$N,13,FALSE)</f>
        <v>00</v>
      </c>
      <c r="T3638"/>
    </row>
    <row r="3639" spans="1:20" x14ac:dyDescent="0.25">
      <c r="A3639" t="s">
        <v>8</v>
      </c>
      <c r="B3639" t="s">
        <v>10</v>
      </c>
      <c r="C3639" t="s">
        <v>12</v>
      </c>
      <c r="D3639" t="s">
        <v>14</v>
      </c>
      <c r="E3639" t="s">
        <v>10121</v>
      </c>
      <c r="F3639" t="s">
        <v>6745</v>
      </c>
      <c r="G3639" t="s">
        <v>10255</v>
      </c>
      <c r="H3639" s="9">
        <v>43833</v>
      </c>
      <c r="I3639" s="10">
        <v>0.50555555555555554</v>
      </c>
      <c r="J3639" s="11">
        <v>397.8</v>
      </c>
      <c r="K3639" t="s">
        <v>10122</v>
      </c>
      <c r="L3639" t="str">
        <f t="shared" si="112"/>
        <v>98803043</v>
      </c>
      <c r="M3639" t="str">
        <f t="shared" si="113"/>
        <v>61620001</v>
      </c>
      <c r="N3639" t="str">
        <f>VLOOKUP($L3639,Map_Organization!$F:$I,2,FALSE)</f>
        <v>UP0</v>
      </c>
      <c r="O3639" t="str">
        <f>VLOOKUP($L3639,Map_Organization!$F:$I,3,FALSE)</f>
        <v>930</v>
      </c>
      <c r="P3639" t="str">
        <f>VLOOKUP($L3639,Map_Organization!$F:$I,4,FALSE)</f>
        <v>8414</v>
      </c>
      <c r="Q3639" t="str">
        <f>VLOOKUP($M3639,Map_GL!$B:$N,11,FALSE)</f>
        <v>794</v>
      </c>
      <c r="R3639" t="str">
        <f>VLOOKUP($M3639,Map_GL!$B:$N,12,FALSE)</f>
        <v>401</v>
      </c>
      <c r="S3639" t="str">
        <f>VLOOKUP($M3639,Map_GL!$B:$N,13,FALSE)</f>
        <v>00</v>
      </c>
      <c r="T3639"/>
    </row>
    <row r="3640" spans="1:20" x14ac:dyDescent="0.25">
      <c r="A3640" t="s">
        <v>8</v>
      </c>
      <c r="B3640" t="s">
        <v>10</v>
      </c>
      <c r="C3640" t="s">
        <v>12</v>
      </c>
      <c r="D3640" t="s">
        <v>14</v>
      </c>
      <c r="E3640" t="s">
        <v>10121</v>
      </c>
      <c r="F3640" t="s">
        <v>6745</v>
      </c>
      <c r="G3640" t="s">
        <v>10256</v>
      </c>
      <c r="H3640" s="9">
        <v>43833</v>
      </c>
      <c r="I3640" s="10">
        <v>0.50555555555555554</v>
      </c>
      <c r="J3640" s="11">
        <v>-397.8</v>
      </c>
      <c r="K3640" t="s">
        <v>10122</v>
      </c>
      <c r="L3640" t="str">
        <f t="shared" si="112"/>
        <v>98803043</v>
      </c>
      <c r="M3640" t="str">
        <f t="shared" si="113"/>
        <v>75430001</v>
      </c>
      <c r="N3640" t="str">
        <f>VLOOKUP($L3640,Map_Organization!$F:$I,2,FALSE)</f>
        <v>UP0</v>
      </c>
      <c r="O3640" t="str">
        <f>VLOOKUP($L3640,Map_Organization!$F:$I,3,FALSE)</f>
        <v>930</v>
      </c>
      <c r="P3640" t="str">
        <f>VLOOKUP($L3640,Map_Organization!$F:$I,4,FALSE)</f>
        <v>8414</v>
      </c>
      <c r="Q3640" t="str">
        <f>VLOOKUP($M3640,Map_GL!$B:$N,11,FALSE)</f>
        <v>75B</v>
      </c>
      <c r="R3640" t="str">
        <f>VLOOKUP($M3640,Map_GL!$B:$N,12,FALSE)</f>
        <v>000</v>
      </c>
      <c r="S3640" t="str">
        <f>VLOOKUP($M3640,Map_GL!$B:$N,13,FALSE)</f>
        <v>00</v>
      </c>
      <c r="T3640"/>
    </row>
    <row r="3641" spans="1:20" x14ac:dyDescent="0.25">
      <c r="A3641" t="s">
        <v>8</v>
      </c>
      <c r="B3641" t="s">
        <v>10</v>
      </c>
      <c r="C3641" t="s">
        <v>12</v>
      </c>
      <c r="D3641" t="s">
        <v>14</v>
      </c>
      <c r="E3641" t="s">
        <v>10121</v>
      </c>
      <c r="F3641" t="s">
        <v>6745</v>
      </c>
      <c r="G3641" t="s">
        <v>10182</v>
      </c>
      <c r="H3641" s="9">
        <v>43833</v>
      </c>
      <c r="I3641" s="10">
        <v>0.50555555555555554</v>
      </c>
      <c r="J3641" s="11">
        <v>186.98</v>
      </c>
      <c r="K3641" t="s">
        <v>10122</v>
      </c>
      <c r="L3641" t="str">
        <f t="shared" si="112"/>
        <v>98803043</v>
      </c>
      <c r="M3641" t="str">
        <f t="shared" si="113"/>
        <v>75431002</v>
      </c>
      <c r="N3641" t="str">
        <f>VLOOKUP($L3641,Map_Organization!$F:$I,2,FALSE)</f>
        <v>UP0</v>
      </c>
      <c r="O3641" t="str">
        <f>VLOOKUP($L3641,Map_Organization!$F:$I,3,FALSE)</f>
        <v>930</v>
      </c>
      <c r="P3641" t="str">
        <f>VLOOKUP($L3641,Map_Organization!$F:$I,4,FALSE)</f>
        <v>8414</v>
      </c>
      <c r="Q3641" t="str">
        <f>VLOOKUP($M3641,Map_GL!$B:$N,11,FALSE)</f>
        <v>75B</v>
      </c>
      <c r="R3641" t="str">
        <f>VLOOKUP($M3641,Map_GL!$B:$N,12,FALSE)</f>
        <v>000</v>
      </c>
      <c r="S3641" t="str">
        <f>VLOOKUP($M3641,Map_GL!$B:$N,13,FALSE)</f>
        <v>00</v>
      </c>
      <c r="T3641"/>
    </row>
    <row r="3642" spans="1:20" x14ac:dyDescent="0.25">
      <c r="A3642" t="s">
        <v>8</v>
      </c>
      <c r="B3642" t="s">
        <v>10</v>
      </c>
      <c r="C3642" t="s">
        <v>12</v>
      </c>
      <c r="D3642" t="s">
        <v>14</v>
      </c>
      <c r="E3642" t="s">
        <v>10121</v>
      </c>
      <c r="F3642" t="s">
        <v>6745</v>
      </c>
      <c r="G3642" t="s">
        <v>10265</v>
      </c>
      <c r="H3642" s="9">
        <v>43833</v>
      </c>
      <c r="I3642" s="10">
        <v>0.50555555555555554</v>
      </c>
      <c r="J3642" s="11">
        <v>250</v>
      </c>
      <c r="K3642" t="s">
        <v>10122</v>
      </c>
      <c r="L3642" t="str">
        <f t="shared" si="112"/>
        <v>98803043</v>
      </c>
      <c r="M3642" t="str">
        <f t="shared" si="113"/>
        <v>61561017</v>
      </c>
      <c r="N3642" t="str">
        <f>VLOOKUP($L3642,Map_Organization!$F:$I,2,FALSE)</f>
        <v>UP0</v>
      </c>
      <c r="O3642" t="str">
        <f>VLOOKUP($L3642,Map_Organization!$F:$I,3,FALSE)</f>
        <v>930</v>
      </c>
      <c r="P3642" t="str">
        <f>VLOOKUP($L3642,Map_Organization!$F:$I,4,FALSE)</f>
        <v>8414</v>
      </c>
      <c r="Q3642" t="str">
        <f>VLOOKUP($M3642,Map_GL!$B:$N,11,FALSE)</f>
        <v>823</v>
      </c>
      <c r="R3642" t="str">
        <f>VLOOKUP($M3642,Map_GL!$B:$N,12,FALSE)</f>
        <v>420</v>
      </c>
      <c r="S3642" t="str">
        <f>VLOOKUP($M3642,Map_GL!$B:$N,13,FALSE)</f>
        <v>00</v>
      </c>
      <c r="T3642"/>
    </row>
    <row r="3643" spans="1:20" x14ac:dyDescent="0.25">
      <c r="A3643" t="s">
        <v>8</v>
      </c>
      <c r="B3643" t="s">
        <v>10</v>
      </c>
      <c r="C3643" t="s">
        <v>12</v>
      </c>
      <c r="D3643" t="s">
        <v>14</v>
      </c>
      <c r="E3643" t="s">
        <v>10121</v>
      </c>
      <c r="F3643" t="s">
        <v>6745</v>
      </c>
      <c r="G3643" t="s">
        <v>10279</v>
      </c>
      <c r="H3643" s="9">
        <v>43833</v>
      </c>
      <c r="I3643" s="10">
        <v>0.50555555555555554</v>
      </c>
      <c r="J3643" s="11">
        <v>1441.46</v>
      </c>
      <c r="K3643" t="s">
        <v>10122</v>
      </c>
      <c r="L3643" t="str">
        <f t="shared" si="112"/>
        <v>98803043</v>
      </c>
      <c r="M3643" t="str">
        <f t="shared" si="113"/>
        <v>61110007</v>
      </c>
      <c r="N3643" t="str">
        <f>VLOOKUP($L3643,Map_Organization!$F:$I,2,FALSE)</f>
        <v>UP0</v>
      </c>
      <c r="O3643" t="str">
        <f>VLOOKUP($L3643,Map_Organization!$F:$I,3,FALSE)</f>
        <v>930</v>
      </c>
      <c r="P3643" t="str">
        <f>VLOOKUP($L3643,Map_Organization!$F:$I,4,FALSE)</f>
        <v>8414</v>
      </c>
      <c r="Q3643" t="str">
        <f>VLOOKUP($M3643,Map_GL!$B:$N,11,FALSE)</f>
        <v>823</v>
      </c>
      <c r="R3643" t="str">
        <f>VLOOKUP($M3643,Map_GL!$B:$N,12,FALSE)</f>
        <v>401</v>
      </c>
      <c r="S3643" t="str">
        <f>VLOOKUP($M3643,Map_GL!$B:$N,13,FALSE)</f>
        <v>00</v>
      </c>
      <c r="T3643"/>
    </row>
    <row r="3644" spans="1:20" x14ac:dyDescent="0.25">
      <c r="A3644" t="s">
        <v>8</v>
      </c>
      <c r="B3644" t="s">
        <v>10</v>
      </c>
      <c r="C3644" t="s">
        <v>12</v>
      </c>
      <c r="D3644" t="s">
        <v>14</v>
      </c>
      <c r="E3644" t="s">
        <v>10121</v>
      </c>
      <c r="F3644" t="s">
        <v>6745</v>
      </c>
      <c r="G3644" t="s">
        <v>10289</v>
      </c>
      <c r="H3644" s="9">
        <v>43833</v>
      </c>
      <c r="I3644" s="10">
        <v>0.50555555555555554</v>
      </c>
      <c r="J3644" s="11">
        <v>525</v>
      </c>
      <c r="K3644" t="s">
        <v>10122</v>
      </c>
      <c r="L3644" t="str">
        <f t="shared" si="112"/>
        <v>98803043</v>
      </c>
      <c r="M3644" t="str">
        <f t="shared" si="113"/>
        <v>61110110</v>
      </c>
      <c r="N3644" t="str">
        <f>VLOOKUP($L3644,Map_Organization!$F:$I,2,FALSE)</f>
        <v>UP0</v>
      </c>
      <c r="O3644" t="str">
        <f>VLOOKUP($L3644,Map_Organization!$F:$I,3,FALSE)</f>
        <v>930</v>
      </c>
      <c r="P3644" t="str">
        <f>VLOOKUP($L3644,Map_Organization!$F:$I,4,FALSE)</f>
        <v>8414</v>
      </c>
      <c r="Q3644" t="str">
        <f>VLOOKUP($M3644,Map_GL!$B:$N,11,FALSE)</f>
        <v>823</v>
      </c>
      <c r="R3644" t="str">
        <f>VLOOKUP($M3644,Map_GL!$B:$N,12,FALSE)</f>
        <v>401</v>
      </c>
      <c r="S3644" t="str">
        <f>VLOOKUP($M3644,Map_GL!$B:$N,13,FALSE)</f>
        <v>00</v>
      </c>
      <c r="T3644"/>
    </row>
    <row r="3645" spans="1:20" x14ac:dyDescent="0.25">
      <c r="A3645" t="s">
        <v>8</v>
      </c>
      <c r="B3645" t="s">
        <v>10</v>
      </c>
      <c r="C3645" t="s">
        <v>12</v>
      </c>
      <c r="D3645" t="s">
        <v>14</v>
      </c>
      <c r="E3645" t="s">
        <v>10121</v>
      </c>
      <c r="F3645" t="s">
        <v>6745</v>
      </c>
      <c r="G3645" t="s">
        <v>10222</v>
      </c>
      <c r="H3645" s="9">
        <v>43833</v>
      </c>
      <c r="I3645" s="10">
        <v>0.50555555555555554</v>
      </c>
      <c r="J3645" s="11">
        <v>-223.22</v>
      </c>
      <c r="K3645" t="s">
        <v>10122</v>
      </c>
      <c r="L3645" t="str">
        <f t="shared" si="112"/>
        <v>98803043</v>
      </c>
      <c r="M3645" t="str">
        <f t="shared" si="113"/>
        <v>61561008</v>
      </c>
      <c r="N3645" t="str">
        <f>VLOOKUP($L3645,Map_Organization!$F:$I,2,FALSE)</f>
        <v>UP0</v>
      </c>
      <c r="O3645" t="str">
        <f>VLOOKUP($L3645,Map_Organization!$F:$I,3,FALSE)</f>
        <v>930</v>
      </c>
      <c r="P3645" t="str">
        <f>VLOOKUP($L3645,Map_Organization!$F:$I,4,FALSE)</f>
        <v>8414</v>
      </c>
      <c r="Q3645" t="str">
        <f>VLOOKUP($M3645,Map_GL!$B:$N,11,FALSE)</f>
        <v>823</v>
      </c>
      <c r="R3645" t="str">
        <f>VLOOKUP($M3645,Map_GL!$B:$N,12,FALSE)</f>
        <v>420</v>
      </c>
      <c r="S3645" t="str">
        <f>VLOOKUP($M3645,Map_GL!$B:$N,13,FALSE)</f>
        <v>00</v>
      </c>
      <c r="T3645"/>
    </row>
    <row r="3646" spans="1:20" x14ac:dyDescent="0.25">
      <c r="A3646" t="s">
        <v>8</v>
      </c>
      <c r="B3646" t="s">
        <v>10</v>
      </c>
      <c r="C3646" t="s">
        <v>12</v>
      </c>
      <c r="D3646" t="s">
        <v>14</v>
      </c>
      <c r="E3646" t="s">
        <v>10121</v>
      </c>
      <c r="F3646" t="s">
        <v>6745</v>
      </c>
      <c r="G3646" t="s">
        <v>10220</v>
      </c>
      <c r="H3646" s="9">
        <v>43833</v>
      </c>
      <c r="I3646" s="10">
        <v>0.50555555555555554</v>
      </c>
      <c r="J3646" s="11">
        <v>-54571.21</v>
      </c>
      <c r="K3646" t="s">
        <v>10122</v>
      </c>
      <c r="L3646" t="str">
        <f t="shared" si="112"/>
        <v>98803043</v>
      </c>
      <c r="M3646" t="str">
        <f t="shared" si="113"/>
        <v>61110024</v>
      </c>
      <c r="N3646" t="str">
        <f>VLOOKUP($L3646,Map_Organization!$F:$I,2,FALSE)</f>
        <v>UP0</v>
      </c>
      <c r="O3646" t="str">
        <f>VLOOKUP($L3646,Map_Organization!$F:$I,3,FALSE)</f>
        <v>930</v>
      </c>
      <c r="P3646" t="str">
        <f>VLOOKUP($L3646,Map_Organization!$F:$I,4,FALSE)</f>
        <v>8414</v>
      </c>
      <c r="Q3646" t="str">
        <f>VLOOKUP($M3646,Map_GL!$B:$N,11,FALSE)</f>
        <v>823</v>
      </c>
      <c r="R3646" t="str">
        <f>VLOOKUP($M3646,Map_GL!$B:$N,12,FALSE)</f>
        <v>400</v>
      </c>
      <c r="S3646" t="str">
        <f>VLOOKUP($M3646,Map_GL!$B:$N,13,FALSE)</f>
        <v>00</v>
      </c>
      <c r="T3646"/>
    </row>
    <row r="3647" spans="1:20" x14ac:dyDescent="0.25">
      <c r="A3647" t="s">
        <v>8</v>
      </c>
      <c r="B3647" t="s">
        <v>10</v>
      </c>
      <c r="C3647" t="s">
        <v>12</v>
      </c>
      <c r="D3647" t="s">
        <v>14</v>
      </c>
      <c r="E3647" t="s">
        <v>10121</v>
      </c>
      <c r="F3647" t="s">
        <v>6745</v>
      </c>
      <c r="G3647" t="s">
        <v>10324</v>
      </c>
      <c r="H3647" s="9">
        <v>43833</v>
      </c>
      <c r="I3647" s="10">
        <v>0.50555555555555554</v>
      </c>
      <c r="J3647" s="11">
        <v>45</v>
      </c>
      <c r="K3647" t="s">
        <v>10122</v>
      </c>
      <c r="L3647" t="str">
        <f t="shared" si="112"/>
        <v>98803043</v>
      </c>
      <c r="M3647" t="str">
        <f t="shared" si="113"/>
        <v>61801000</v>
      </c>
      <c r="N3647" t="str">
        <f>VLOOKUP($L3647,Map_Organization!$F:$I,2,FALSE)</f>
        <v>UP0</v>
      </c>
      <c r="O3647" t="str">
        <f>VLOOKUP($L3647,Map_Organization!$F:$I,3,FALSE)</f>
        <v>930</v>
      </c>
      <c r="P3647" t="str">
        <f>VLOOKUP($L3647,Map_Organization!$F:$I,4,FALSE)</f>
        <v>8414</v>
      </c>
      <c r="Q3647" t="str">
        <f>VLOOKUP($M3647,Map_GL!$B:$N,11,FALSE)</f>
        <v>895</v>
      </c>
      <c r="R3647" t="str">
        <f>VLOOKUP($M3647,Map_GL!$B:$N,12,FALSE)</f>
        <v>000</v>
      </c>
      <c r="S3647" t="str">
        <f>VLOOKUP($M3647,Map_GL!$B:$N,13,FALSE)</f>
        <v>00</v>
      </c>
      <c r="T3647"/>
    </row>
    <row r="3648" spans="1:20" x14ac:dyDescent="0.25">
      <c r="A3648" t="s">
        <v>8</v>
      </c>
      <c r="B3648" t="s">
        <v>10</v>
      </c>
      <c r="C3648" t="s">
        <v>12</v>
      </c>
      <c r="D3648" t="s">
        <v>14</v>
      </c>
      <c r="E3648" t="s">
        <v>10121</v>
      </c>
      <c r="F3648" t="s">
        <v>6745</v>
      </c>
      <c r="G3648" t="s">
        <v>10325</v>
      </c>
      <c r="H3648" s="9">
        <v>43833</v>
      </c>
      <c r="I3648" s="10">
        <v>0.50555555555555554</v>
      </c>
      <c r="J3648" s="11">
        <v>1700</v>
      </c>
      <c r="K3648" t="s">
        <v>10122</v>
      </c>
      <c r="L3648" t="str">
        <f t="shared" si="112"/>
        <v>98803043</v>
      </c>
      <c r="M3648" t="str">
        <f t="shared" si="113"/>
        <v>60648000</v>
      </c>
      <c r="N3648" t="str">
        <f>VLOOKUP($L3648,Map_Organization!$F:$I,2,FALSE)</f>
        <v>UP0</v>
      </c>
      <c r="O3648" t="str">
        <f>VLOOKUP($L3648,Map_Organization!$F:$I,3,FALSE)</f>
        <v>930</v>
      </c>
      <c r="P3648" t="str">
        <f>VLOOKUP($L3648,Map_Organization!$F:$I,4,FALSE)</f>
        <v>8414</v>
      </c>
      <c r="Q3648" t="str">
        <f>VLOOKUP($M3648,Map_GL!$B:$N,11,FALSE)</f>
        <v>825</v>
      </c>
      <c r="R3648" t="str">
        <f>VLOOKUP($M3648,Map_GL!$B:$N,12,FALSE)</f>
        <v>000</v>
      </c>
      <c r="S3648" t="str">
        <f>VLOOKUP($M3648,Map_GL!$B:$N,13,FALSE)</f>
        <v>00</v>
      </c>
      <c r="T3648"/>
    </row>
    <row r="3649" spans="1:20" x14ac:dyDescent="0.25">
      <c r="A3649" t="s">
        <v>8</v>
      </c>
      <c r="B3649" t="s">
        <v>10</v>
      </c>
      <c r="C3649" t="s">
        <v>12</v>
      </c>
      <c r="D3649" t="s">
        <v>14</v>
      </c>
      <c r="E3649" t="s">
        <v>10121</v>
      </c>
      <c r="F3649" t="s">
        <v>6745</v>
      </c>
      <c r="G3649" t="s">
        <v>10191</v>
      </c>
      <c r="H3649" s="9">
        <v>43833</v>
      </c>
      <c r="I3649" s="10">
        <v>0.50555555555555554</v>
      </c>
      <c r="J3649" s="11">
        <v>8.11</v>
      </c>
      <c r="K3649" t="s">
        <v>10122</v>
      </c>
      <c r="L3649" t="str">
        <f t="shared" si="112"/>
        <v>98803043</v>
      </c>
      <c r="M3649" t="str">
        <f t="shared" si="113"/>
        <v>62610001</v>
      </c>
      <c r="N3649" t="str">
        <f>VLOOKUP($L3649,Map_Organization!$F:$I,2,FALSE)</f>
        <v>UP0</v>
      </c>
      <c r="O3649" t="str">
        <f>VLOOKUP($L3649,Map_Organization!$F:$I,3,FALSE)</f>
        <v>930</v>
      </c>
      <c r="P3649" t="str">
        <f>VLOOKUP($L3649,Map_Organization!$F:$I,4,FALSE)</f>
        <v>8414</v>
      </c>
      <c r="Q3649" t="str">
        <f>VLOOKUP($M3649,Map_GL!$B:$N,11,FALSE)</f>
        <v>779</v>
      </c>
      <c r="R3649" t="str">
        <f>VLOOKUP($M3649,Map_GL!$B:$N,12,FALSE)</f>
        <v>000</v>
      </c>
      <c r="S3649" t="str">
        <f>VLOOKUP($M3649,Map_GL!$B:$N,13,FALSE)</f>
        <v>00</v>
      </c>
      <c r="T3649"/>
    </row>
    <row r="3650" spans="1:20" x14ac:dyDescent="0.25">
      <c r="A3650" t="s">
        <v>8</v>
      </c>
      <c r="B3650" t="s">
        <v>10</v>
      </c>
      <c r="C3650" t="s">
        <v>12</v>
      </c>
      <c r="D3650" t="s">
        <v>14</v>
      </c>
      <c r="E3650" t="s">
        <v>10121</v>
      </c>
      <c r="F3650" t="s">
        <v>6745</v>
      </c>
      <c r="G3650" t="s">
        <v>10146</v>
      </c>
      <c r="H3650" s="9">
        <v>43833</v>
      </c>
      <c r="I3650" s="10">
        <v>0.50555555555555554</v>
      </c>
      <c r="J3650" s="11">
        <v>-354.61</v>
      </c>
      <c r="K3650" t="s">
        <v>10122</v>
      </c>
      <c r="L3650" t="str">
        <f t="shared" si="112"/>
        <v>98803043</v>
      </c>
      <c r="M3650" t="str">
        <f t="shared" si="113"/>
        <v>61620010</v>
      </c>
      <c r="N3650" t="str">
        <f>VLOOKUP($L3650,Map_Organization!$F:$I,2,FALSE)</f>
        <v>UP0</v>
      </c>
      <c r="O3650" t="str">
        <f>VLOOKUP($L3650,Map_Organization!$F:$I,3,FALSE)</f>
        <v>930</v>
      </c>
      <c r="P3650" t="str">
        <f>VLOOKUP($L3650,Map_Organization!$F:$I,4,FALSE)</f>
        <v>8414</v>
      </c>
      <c r="Q3650" t="str">
        <f>VLOOKUP($M3650,Map_GL!$B:$N,11,FALSE)</f>
        <v>794</v>
      </c>
      <c r="R3650" t="str">
        <f>VLOOKUP($M3650,Map_GL!$B:$N,12,FALSE)</f>
        <v>401</v>
      </c>
      <c r="S3650" t="str">
        <f>VLOOKUP($M3650,Map_GL!$B:$N,13,FALSE)</f>
        <v>00</v>
      </c>
      <c r="T3650"/>
    </row>
    <row r="3651" spans="1:20" x14ac:dyDescent="0.25">
      <c r="A3651" t="s">
        <v>8</v>
      </c>
      <c r="B3651" t="s">
        <v>10</v>
      </c>
      <c r="C3651" t="s">
        <v>12</v>
      </c>
      <c r="D3651" t="s">
        <v>14</v>
      </c>
      <c r="E3651" t="s">
        <v>10121</v>
      </c>
      <c r="F3651" t="s">
        <v>6745</v>
      </c>
      <c r="G3651" t="s">
        <v>10192</v>
      </c>
      <c r="H3651" s="9">
        <v>43833</v>
      </c>
      <c r="I3651" s="10">
        <v>0.50555555555555554</v>
      </c>
      <c r="J3651" s="11">
        <v>2.6</v>
      </c>
      <c r="K3651" t="s">
        <v>10122</v>
      </c>
      <c r="L3651" t="str">
        <f t="shared" si="112"/>
        <v>98803043</v>
      </c>
      <c r="M3651" t="str">
        <f t="shared" si="113"/>
        <v>61620113</v>
      </c>
      <c r="N3651" t="str">
        <f>VLOOKUP($L3651,Map_Organization!$F:$I,2,FALSE)</f>
        <v>UP0</v>
      </c>
      <c r="O3651" t="str">
        <f>VLOOKUP($L3651,Map_Organization!$F:$I,3,FALSE)</f>
        <v>930</v>
      </c>
      <c r="P3651" t="str">
        <f>VLOOKUP($L3651,Map_Organization!$F:$I,4,FALSE)</f>
        <v>8414</v>
      </c>
      <c r="Q3651" t="str">
        <f>VLOOKUP($M3651,Map_GL!$B:$N,11,FALSE)</f>
        <v>794</v>
      </c>
      <c r="R3651" t="str">
        <f>VLOOKUP($M3651,Map_GL!$B:$N,12,FALSE)</f>
        <v>401</v>
      </c>
      <c r="S3651" t="str">
        <f>VLOOKUP($M3651,Map_GL!$B:$N,13,FALSE)</f>
        <v>00</v>
      </c>
      <c r="T3651"/>
    </row>
    <row r="3652" spans="1:20" x14ac:dyDescent="0.25">
      <c r="A3652" t="s">
        <v>8</v>
      </c>
      <c r="B3652" t="s">
        <v>10</v>
      </c>
      <c r="C3652" t="s">
        <v>12</v>
      </c>
      <c r="D3652" t="s">
        <v>14</v>
      </c>
      <c r="E3652" t="s">
        <v>10121</v>
      </c>
      <c r="F3652" t="s">
        <v>6745</v>
      </c>
      <c r="G3652" t="s">
        <v>10257</v>
      </c>
      <c r="H3652" s="9">
        <v>43833</v>
      </c>
      <c r="I3652" s="10">
        <v>0.50555555555555554</v>
      </c>
      <c r="J3652" s="11">
        <v>31.25</v>
      </c>
      <c r="K3652" t="s">
        <v>10122</v>
      </c>
      <c r="L3652" t="str">
        <f t="shared" si="112"/>
        <v>98803043</v>
      </c>
      <c r="M3652" t="str">
        <f t="shared" si="113"/>
        <v>62282001</v>
      </c>
      <c r="N3652" t="str">
        <f>VLOOKUP($L3652,Map_Organization!$F:$I,2,FALSE)</f>
        <v>UP0</v>
      </c>
      <c r="O3652" t="str">
        <f>VLOOKUP($L3652,Map_Organization!$F:$I,3,FALSE)</f>
        <v>930</v>
      </c>
      <c r="P3652" t="str">
        <f>VLOOKUP($L3652,Map_Organization!$F:$I,4,FALSE)</f>
        <v>8414</v>
      </c>
      <c r="Q3652" t="str">
        <f>VLOOKUP($M3652,Map_GL!$B:$N,11,FALSE)</f>
        <v>75B</v>
      </c>
      <c r="R3652" t="str">
        <f>VLOOKUP($M3652,Map_GL!$B:$N,12,FALSE)</f>
        <v>000</v>
      </c>
      <c r="S3652" t="str">
        <f>VLOOKUP($M3652,Map_GL!$B:$N,13,FALSE)</f>
        <v>00</v>
      </c>
      <c r="T3652"/>
    </row>
    <row r="3653" spans="1:20" x14ac:dyDescent="0.25">
      <c r="A3653" t="s">
        <v>8</v>
      </c>
      <c r="B3653" t="s">
        <v>10</v>
      </c>
      <c r="C3653" t="s">
        <v>12</v>
      </c>
      <c r="D3653" t="s">
        <v>14</v>
      </c>
      <c r="E3653" t="s">
        <v>10121</v>
      </c>
      <c r="F3653" t="s">
        <v>6745</v>
      </c>
      <c r="G3653" t="s">
        <v>10195</v>
      </c>
      <c r="H3653" s="9">
        <v>43833</v>
      </c>
      <c r="I3653" s="10">
        <v>0.50555555555555554</v>
      </c>
      <c r="J3653" s="11">
        <v>7.02</v>
      </c>
      <c r="K3653" t="s">
        <v>10122</v>
      </c>
      <c r="L3653" t="str">
        <f t="shared" ref="L3653:L3716" si="114">SUBSTITUTE(RIGHT($F3653,9),"-","")</f>
        <v>98803043</v>
      </c>
      <c r="M3653" t="str">
        <f t="shared" ref="M3653:M3716" si="115">SUBSTITUTE(RIGHT($G3653,9),".","")</f>
        <v>62624210</v>
      </c>
      <c r="N3653" t="str">
        <f>VLOOKUP($L3653,Map_Organization!$F:$I,2,FALSE)</f>
        <v>UP0</v>
      </c>
      <c r="O3653" t="str">
        <f>VLOOKUP($L3653,Map_Organization!$F:$I,3,FALSE)</f>
        <v>930</v>
      </c>
      <c r="P3653" t="str">
        <f>VLOOKUP($L3653,Map_Organization!$F:$I,4,FALSE)</f>
        <v>8414</v>
      </c>
      <c r="Q3653" t="str">
        <f>VLOOKUP($M3653,Map_GL!$B:$N,11,FALSE)</f>
        <v>833</v>
      </c>
      <c r="R3653" t="str">
        <f>VLOOKUP($M3653,Map_GL!$B:$N,12,FALSE)</f>
        <v>401</v>
      </c>
      <c r="S3653" t="str">
        <f>VLOOKUP($M3653,Map_GL!$B:$N,13,FALSE)</f>
        <v>00</v>
      </c>
      <c r="T3653"/>
    </row>
    <row r="3654" spans="1:20" x14ac:dyDescent="0.25">
      <c r="A3654" t="s">
        <v>8</v>
      </c>
      <c r="B3654" t="s">
        <v>10</v>
      </c>
      <c r="C3654" t="s">
        <v>12</v>
      </c>
      <c r="D3654" t="s">
        <v>14</v>
      </c>
      <c r="E3654" t="s">
        <v>10121</v>
      </c>
      <c r="F3654" t="s">
        <v>6745</v>
      </c>
      <c r="G3654" t="s">
        <v>10150</v>
      </c>
      <c r="H3654" s="9">
        <v>43833</v>
      </c>
      <c r="I3654" s="10">
        <v>0.50555555555555554</v>
      </c>
      <c r="J3654" s="11">
        <v>17.78</v>
      </c>
      <c r="K3654" t="s">
        <v>10122</v>
      </c>
      <c r="L3654" t="str">
        <f t="shared" si="114"/>
        <v>98803043</v>
      </c>
      <c r="M3654" t="str">
        <f t="shared" si="115"/>
        <v>68123020</v>
      </c>
      <c r="N3654" t="str">
        <f>VLOOKUP($L3654,Map_Organization!$F:$I,2,FALSE)</f>
        <v>UP0</v>
      </c>
      <c r="O3654" t="str">
        <f>VLOOKUP($L3654,Map_Organization!$F:$I,3,FALSE)</f>
        <v>930</v>
      </c>
      <c r="P3654" t="str">
        <f>VLOOKUP($L3654,Map_Organization!$F:$I,4,FALSE)</f>
        <v>8414</v>
      </c>
      <c r="Q3654" t="str">
        <f>VLOOKUP($M3654,Map_GL!$B:$N,11,FALSE)</f>
        <v>833</v>
      </c>
      <c r="R3654" t="str">
        <f>VLOOKUP($M3654,Map_GL!$B:$N,12,FALSE)</f>
        <v>401</v>
      </c>
      <c r="S3654" t="str">
        <f>VLOOKUP($M3654,Map_GL!$B:$N,13,FALSE)</f>
        <v>00</v>
      </c>
      <c r="T3654"/>
    </row>
    <row r="3655" spans="1:20" x14ac:dyDescent="0.25">
      <c r="A3655" t="s">
        <v>8</v>
      </c>
      <c r="B3655" t="s">
        <v>10</v>
      </c>
      <c r="C3655" t="s">
        <v>12</v>
      </c>
      <c r="D3655" t="s">
        <v>14</v>
      </c>
      <c r="E3655" t="s">
        <v>10121</v>
      </c>
      <c r="F3655" t="s">
        <v>6745</v>
      </c>
      <c r="G3655" t="s">
        <v>10211</v>
      </c>
      <c r="H3655" s="9">
        <v>43833</v>
      </c>
      <c r="I3655" s="10">
        <v>0.50555555555555554</v>
      </c>
      <c r="J3655" s="11">
        <v>304.67</v>
      </c>
      <c r="K3655" t="s">
        <v>10122</v>
      </c>
      <c r="L3655" t="str">
        <f t="shared" si="114"/>
        <v>98803043</v>
      </c>
      <c r="M3655" t="str">
        <f t="shared" si="115"/>
        <v>63101000</v>
      </c>
      <c r="N3655" t="str">
        <f>VLOOKUP($L3655,Map_Organization!$F:$I,2,FALSE)</f>
        <v>UP0</v>
      </c>
      <c r="O3655" t="str">
        <f>VLOOKUP($L3655,Map_Organization!$F:$I,3,FALSE)</f>
        <v>930</v>
      </c>
      <c r="P3655" t="str">
        <f>VLOOKUP($L3655,Map_Organization!$F:$I,4,FALSE)</f>
        <v>8414</v>
      </c>
      <c r="Q3655" t="str">
        <f>VLOOKUP($M3655,Map_GL!$B:$N,11,FALSE)</f>
        <v>823</v>
      </c>
      <c r="R3655" t="str">
        <f>VLOOKUP($M3655,Map_GL!$B:$N,12,FALSE)</f>
        <v>404</v>
      </c>
      <c r="S3655" t="str">
        <f>VLOOKUP($M3655,Map_GL!$B:$N,13,FALSE)</f>
        <v>00</v>
      </c>
      <c r="T3655"/>
    </row>
    <row r="3656" spans="1:20" x14ac:dyDescent="0.25">
      <c r="A3656" t="s">
        <v>8</v>
      </c>
      <c r="B3656" t="s">
        <v>10</v>
      </c>
      <c r="C3656" t="s">
        <v>12</v>
      </c>
      <c r="D3656" t="s">
        <v>14</v>
      </c>
      <c r="E3656" t="s">
        <v>10121</v>
      </c>
      <c r="F3656" t="s">
        <v>6745</v>
      </c>
      <c r="G3656" t="s">
        <v>10148</v>
      </c>
      <c r="H3656" s="9">
        <v>43833</v>
      </c>
      <c r="I3656" s="10">
        <v>0.50555555555555554</v>
      </c>
      <c r="J3656" s="11">
        <v>354.61</v>
      </c>
      <c r="K3656" t="s">
        <v>10122</v>
      </c>
      <c r="L3656" t="str">
        <f t="shared" si="114"/>
        <v>98803043</v>
      </c>
      <c r="M3656" t="str">
        <f t="shared" si="115"/>
        <v>61620010</v>
      </c>
      <c r="N3656" t="str">
        <f>VLOOKUP($L3656,Map_Organization!$F:$I,2,FALSE)</f>
        <v>UP0</v>
      </c>
      <c r="O3656" t="str">
        <f>VLOOKUP($L3656,Map_Organization!$F:$I,3,FALSE)</f>
        <v>930</v>
      </c>
      <c r="P3656" t="str">
        <f>VLOOKUP($L3656,Map_Organization!$F:$I,4,FALSE)</f>
        <v>8414</v>
      </c>
      <c r="Q3656" t="str">
        <f>VLOOKUP($M3656,Map_GL!$B:$N,11,FALSE)</f>
        <v>794</v>
      </c>
      <c r="R3656" t="str">
        <f>VLOOKUP($M3656,Map_GL!$B:$N,12,FALSE)</f>
        <v>401</v>
      </c>
      <c r="S3656" t="str">
        <f>VLOOKUP($M3656,Map_GL!$B:$N,13,FALSE)</f>
        <v>00</v>
      </c>
      <c r="T3656"/>
    </row>
    <row r="3657" spans="1:20" x14ac:dyDescent="0.25">
      <c r="A3657" t="s">
        <v>8</v>
      </c>
      <c r="B3657" t="s">
        <v>10</v>
      </c>
      <c r="C3657" t="s">
        <v>12</v>
      </c>
      <c r="D3657" t="s">
        <v>14</v>
      </c>
      <c r="E3657" t="s">
        <v>10121</v>
      </c>
      <c r="F3657" t="s">
        <v>6745</v>
      </c>
      <c r="G3657" t="s">
        <v>10151</v>
      </c>
      <c r="H3657" s="9">
        <v>43833</v>
      </c>
      <c r="I3657" s="10">
        <v>0.50555555555555554</v>
      </c>
      <c r="J3657" s="11">
        <v>-55.559999999999995</v>
      </c>
      <c r="K3657" t="s">
        <v>10122</v>
      </c>
      <c r="L3657" t="str">
        <f t="shared" si="114"/>
        <v>98803043</v>
      </c>
      <c r="M3657" t="str">
        <f t="shared" si="115"/>
        <v>75431003</v>
      </c>
      <c r="N3657" t="str">
        <f>VLOOKUP($L3657,Map_Organization!$F:$I,2,FALSE)</f>
        <v>UP0</v>
      </c>
      <c r="O3657" t="str">
        <f>VLOOKUP($L3657,Map_Organization!$F:$I,3,FALSE)</f>
        <v>930</v>
      </c>
      <c r="P3657" t="str">
        <f>VLOOKUP($L3657,Map_Organization!$F:$I,4,FALSE)</f>
        <v>8414</v>
      </c>
      <c r="Q3657" t="str">
        <f>VLOOKUP($M3657,Map_GL!$B:$N,11,FALSE)</f>
        <v>790</v>
      </c>
      <c r="R3657" t="str">
        <f>VLOOKUP($M3657,Map_GL!$B:$N,12,FALSE)</f>
        <v>000</v>
      </c>
      <c r="S3657" t="str">
        <f>VLOOKUP($M3657,Map_GL!$B:$N,13,FALSE)</f>
        <v>00</v>
      </c>
      <c r="T3657"/>
    </row>
    <row r="3658" spans="1:20" x14ac:dyDescent="0.25">
      <c r="A3658" t="s">
        <v>8</v>
      </c>
      <c r="B3658" t="s">
        <v>10</v>
      </c>
      <c r="C3658" t="s">
        <v>12</v>
      </c>
      <c r="D3658" t="s">
        <v>14</v>
      </c>
      <c r="E3658" t="s">
        <v>10121</v>
      </c>
      <c r="F3658" t="s">
        <v>6745</v>
      </c>
      <c r="G3658" t="s">
        <v>10197</v>
      </c>
      <c r="H3658" s="9">
        <v>43833</v>
      </c>
      <c r="I3658" s="10">
        <v>0.50555555555555554</v>
      </c>
      <c r="J3658" s="11">
        <v>-2.6</v>
      </c>
      <c r="K3658" t="s">
        <v>10122</v>
      </c>
      <c r="L3658" t="str">
        <f t="shared" si="114"/>
        <v>98803043</v>
      </c>
      <c r="M3658" t="str">
        <f t="shared" si="115"/>
        <v>61620113</v>
      </c>
      <c r="N3658" t="str">
        <f>VLOOKUP($L3658,Map_Organization!$F:$I,2,FALSE)</f>
        <v>UP0</v>
      </c>
      <c r="O3658" t="str">
        <f>VLOOKUP($L3658,Map_Organization!$F:$I,3,FALSE)</f>
        <v>930</v>
      </c>
      <c r="P3658" t="str">
        <f>VLOOKUP($L3658,Map_Organization!$F:$I,4,FALSE)</f>
        <v>8414</v>
      </c>
      <c r="Q3658" t="str">
        <f>VLOOKUP($M3658,Map_GL!$B:$N,11,FALSE)</f>
        <v>794</v>
      </c>
      <c r="R3658" t="str">
        <f>VLOOKUP($M3658,Map_GL!$B:$N,12,FALSE)</f>
        <v>401</v>
      </c>
      <c r="S3658" t="str">
        <f>VLOOKUP($M3658,Map_GL!$B:$N,13,FALSE)</f>
        <v>00</v>
      </c>
      <c r="T3658"/>
    </row>
    <row r="3659" spans="1:20" x14ac:dyDescent="0.25">
      <c r="A3659" t="s">
        <v>8</v>
      </c>
      <c r="B3659" t="s">
        <v>10</v>
      </c>
      <c r="C3659" t="s">
        <v>12</v>
      </c>
      <c r="D3659" t="s">
        <v>14</v>
      </c>
      <c r="E3659" t="s">
        <v>10121</v>
      </c>
      <c r="F3659" t="s">
        <v>6736</v>
      </c>
      <c r="G3659" t="s">
        <v>10266</v>
      </c>
      <c r="H3659" s="9">
        <v>43833</v>
      </c>
      <c r="I3659" s="10">
        <v>0.50555555555555554</v>
      </c>
      <c r="J3659" s="11">
        <v>170</v>
      </c>
      <c r="K3659" t="s">
        <v>10122</v>
      </c>
      <c r="L3659" t="str">
        <f t="shared" si="114"/>
        <v>98803035</v>
      </c>
      <c r="M3659" t="str">
        <f t="shared" si="115"/>
        <v>64106040</v>
      </c>
      <c r="N3659" t="str">
        <f>VLOOKUP($L3659,Map_Organization!$F:$I,2,FALSE)</f>
        <v>UP0</v>
      </c>
      <c r="O3659" t="str">
        <f>VLOOKUP($L3659,Map_Organization!$F:$I,3,FALSE)</f>
        <v>930</v>
      </c>
      <c r="P3659" t="str">
        <f>VLOOKUP($L3659,Map_Organization!$F:$I,4,FALSE)</f>
        <v>8414</v>
      </c>
      <c r="Q3659" t="str">
        <f>VLOOKUP($M3659,Map_GL!$B:$N,11,FALSE)</f>
        <v>75B</v>
      </c>
      <c r="R3659" t="str">
        <f>VLOOKUP($M3659,Map_GL!$B:$N,12,FALSE)</f>
        <v>000</v>
      </c>
      <c r="S3659" t="str">
        <f>VLOOKUP($M3659,Map_GL!$B:$N,13,FALSE)</f>
        <v>00</v>
      </c>
      <c r="T3659"/>
    </row>
    <row r="3660" spans="1:20" x14ac:dyDescent="0.25">
      <c r="A3660" t="s">
        <v>8</v>
      </c>
      <c r="B3660" t="s">
        <v>10</v>
      </c>
      <c r="C3660" t="s">
        <v>12</v>
      </c>
      <c r="D3660" t="s">
        <v>14</v>
      </c>
      <c r="E3660" t="s">
        <v>10121</v>
      </c>
      <c r="F3660" t="s">
        <v>6736</v>
      </c>
      <c r="G3660" t="s">
        <v>10224</v>
      </c>
      <c r="H3660" s="9">
        <v>43833</v>
      </c>
      <c r="I3660" s="10">
        <v>0.50555555555555554</v>
      </c>
      <c r="J3660" s="11">
        <v>9125.1299999999992</v>
      </c>
      <c r="K3660" t="s">
        <v>10122</v>
      </c>
      <c r="L3660" t="str">
        <f t="shared" si="114"/>
        <v>98803035</v>
      </c>
      <c r="M3660" t="str">
        <f t="shared" si="115"/>
        <v>64100100</v>
      </c>
      <c r="N3660" t="str">
        <f>VLOOKUP($L3660,Map_Organization!$F:$I,2,FALSE)</f>
        <v>UP0</v>
      </c>
      <c r="O3660" t="str">
        <f>VLOOKUP($L3660,Map_Organization!$F:$I,3,FALSE)</f>
        <v>930</v>
      </c>
      <c r="P3660" t="str">
        <f>VLOOKUP($L3660,Map_Organization!$F:$I,4,FALSE)</f>
        <v>8414</v>
      </c>
      <c r="Q3660" t="str">
        <f>VLOOKUP($M3660,Map_GL!$B:$N,11,FALSE)</f>
        <v>75B</v>
      </c>
      <c r="R3660" t="str">
        <f>VLOOKUP($M3660,Map_GL!$B:$N,12,FALSE)</f>
        <v>000</v>
      </c>
      <c r="S3660" t="str">
        <f>VLOOKUP($M3660,Map_GL!$B:$N,13,FALSE)</f>
        <v>00</v>
      </c>
      <c r="T3660"/>
    </row>
    <row r="3661" spans="1:20" x14ac:dyDescent="0.25">
      <c r="A3661" t="s">
        <v>8</v>
      </c>
      <c r="B3661" t="s">
        <v>10</v>
      </c>
      <c r="C3661" t="s">
        <v>12</v>
      </c>
      <c r="D3661" t="s">
        <v>14</v>
      </c>
      <c r="E3661" t="s">
        <v>10121</v>
      </c>
      <c r="F3661" t="s">
        <v>6736</v>
      </c>
      <c r="G3661" t="s">
        <v>10225</v>
      </c>
      <c r="H3661" s="9">
        <v>43833</v>
      </c>
      <c r="I3661" s="10">
        <v>0.50555555555555554</v>
      </c>
      <c r="J3661" s="11">
        <v>-1537.94</v>
      </c>
      <c r="K3661" t="s">
        <v>10122</v>
      </c>
      <c r="L3661" t="str">
        <f t="shared" si="114"/>
        <v>98803035</v>
      </c>
      <c r="M3661" t="str">
        <f t="shared" si="115"/>
        <v>64100110</v>
      </c>
      <c r="N3661" t="str">
        <f>VLOOKUP($L3661,Map_Organization!$F:$I,2,FALSE)</f>
        <v>UP0</v>
      </c>
      <c r="O3661" t="str">
        <f>VLOOKUP($L3661,Map_Organization!$F:$I,3,FALSE)</f>
        <v>930</v>
      </c>
      <c r="P3661" t="str">
        <f>VLOOKUP($L3661,Map_Organization!$F:$I,4,FALSE)</f>
        <v>8414</v>
      </c>
      <c r="Q3661" t="str">
        <f>VLOOKUP($M3661,Map_GL!$B:$N,11,FALSE)</f>
        <v>75B</v>
      </c>
      <c r="R3661" t="str">
        <f>VLOOKUP($M3661,Map_GL!$B:$N,12,FALSE)</f>
        <v>000</v>
      </c>
      <c r="S3661" t="str">
        <f>VLOOKUP($M3661,Map_GL!$B:$N,13,FALSE)</f>
        <v>00</v>
      </c>
      <c r="T3661"/>
    </row>
    <row r="3662" spans="1:20" x14ac:dyDescent="0.25">
      <c r="A3662" t="s">
        <v>8</v>
      </c>
      <c r="B3662" t="s">
        <v>10</v>
      </c>
      <c r="C3662" t="s">
        <v>12</v>
      </c>
      <c r="D3662" t="s">
        <v>14</v>
      </c>
      <c r="E3662" t="s">
        <v>10121</v>
      </c>
      <c r="F3662" t="s">
        <v>6736</v>
      </c>
      <c r="G3662" t="s">
        <v>10261</v>
      </c>
      <c r="H3662" s="9">
        <v>43833</v>
      </c>
      <c r="I3662" s="10">
        <v>0.50555555555555554</v>
      </c>
      <c r="J3662" s="11">
        <v>437.24</v>
      </c>
      <c r="K3662" t="s">
        <v>10122</v>
      </c>
      <c r="L3662" t="str">
        <f t="shared" si="114"/>
        <v>98803035</v>
      </c>
      <c r="M3662" t="str">
        <f t="shared" si="115"/>
        <v>64100300</v>
      </c>
      <c r="N3662" t="str">
        <f>VLOOKUP($L3662,Map_Organization!$F:$I,2,FALSE)</f>
        <v>UP0</v>
      </c>
      <c r="O3662" t="str">
        <f>VLOOKUP($L3662,Map_Organization!$F:$I,3,FALSE)</f>
        <v>930</v>
      </c>
      <c r="P3662" t="str">
        <f>VLOOKUP($L3662,Map_Organization!$F:$I,4,FALSE)</f>
        <v>8414</v>
      </c>
      <c r="Q3662" t="str">
        <f>VLOOKUP($M3662,Map_GL!$B:$N,11,FALSE)</f>
        <v>75B</v>
      </c>
      <c r="R3662" t="str">
        <f>VLOOKUP($M3662,Map_GL!$B:$N,12,FALSE)</f>
        <v>000</v>
      </c>
      <c r="S3662" t="str">
        <f>VLOOKUP($M3662,Map_GL!$B:$N,13,FALSE)</f>
        <v>00</v>
      </c>
      <c r="T3662"/>
    </row>
    <row r="3663" spans="1:20" x14ac:dyDescent="0.25">
      <c r="A3663" t="s">
        <v>8</v>
      </c>
      <c r="B3663" t="s">
        <v>10</v>
      </c>
      <c r="C3663" t="s">
        <v>12</v>
      </c>
      <c r="D3663" t="s">
        <v>14</v>
      </c>
      <c r="E3663" t="s">
        <v>10121</v>
      </c>
      <c r="F3663" t="s">
        <v>6736</v>
      </c>
      <c r="G3663" t="s">
        <v>10226</v>
      </c>
      <c r="H3663" s="9">
        <v>43833</v>
      </c>
      <c r="I3663" s="10">
        <v>0.50555555555555554</v>
      </c>
      <c r="J3663" s="11">
        <v>-1040</v>
      </c>
      <c r="K3663" t="s">
        <v>10122</v>
      </c>
      <c r="L3663" t="str">
        <f t="shared" si="114"/>
        <v>98803035</v>
      </c>
      <c r="M3663" t="str">
        <f t="shared" si="115"/>
        <v>64100112</v>
      </c>
      <c r="N3663" t="str">
        <f>VLOOKUP($L3663,Map_Organization!$F:$I,2,FALSE)</f>
        <v>UP0</v>
      </c>
      <c r="O3663" t="str">
        <f>VLOOKUP($L3663,Map_Organization!$F:$I,3,FALSE)</f>
        <v>930</v>
      </c>
      <c r="P3663" t="str">
        <f>VLOOKUP($L3663,Map_Organization!$F:$I,4,FALSE)</f>
        <v>8414</v>
      </c>
      <c r="Q3663" t="str">
        <f>VLOOKUP($M3663,Map_GL!$B:$N,11,FALSE)</f>
        <v>75B</v>
      </c>
      <c r="R3663" t="str">
        <f>VLOOKUP($M3663,Map_GL!$B:$N,12,FALSE)</f>
        <v>000</v>
      </c>
      <c r="S3663" t="str">
        <f>VLOOKUP($M3663,Map_GL!$B:$N,13,FALSE)</f>
        <v>00</v>
      </c>
      <c r="T3663"/>
    </row>
    <row r="3664" spans="1:20" x14ac:dyDescent="0.25">
      <c r="A3664" t="s">
        <v>8</v>
      </c>
      <c r="B3664" t="s">
        <v>10</v>
      </c>
      <c r="C3664" t="s">
        <v>12</v>
      </c>
      <c r="D3664" t="s">
        <v>14</v>
      </c>
      <c r="E3664" t="s">
        <v>10121</v>
      </c>
      <c r="F3664" t="s">
        <v>6736</v>
      </c>
      <c r="G3664" t="s">
        <v>10227</v>
      </c>
      <c r="H3664" s="9">
        <v>43833</v>
      </c>
      <c r="I3664" s="10">
        <v>0.50555555555555554</v>
      </c>
      <c r="J3664" s="11">
        <v>1182</v>
      </c>
      <c r="K3664" t="s">
        <v>10122</v>
      </c>
      <c r="L3664" t="str">
        <f t="shared" si="114"/>
        <v>98803035</v>
      </c>
      <c r="M3664" t="str">
        <f t="shared" si="115"/>
        <v>64100520</v>
      </c>
      <c r="N3664" t="str">
        <f>VLOOKUP($L3664,Map_Organization!$F:$I,2,FALSE)</f>
        <v>UP0</v>
      </c>
      <c r="O3664" t="str">
        <f>VLOOKUP($L3664,Map_Organization!$F:$I,3,FALSE)</f>
        <v>930</v>
      </c>
      <c r="P3664" t="str">
        <f>VLOOKUP($L3664,Map_Organization!$F:$I,4,FALSE)</f>
        <v>8414</v>
      </c>
      <c r="Q3664" t="str">
        <f>VLOOKUP($M3664,Map_GL!$B:$N,11,FALSE)</f>
        <v>75B</v>
      </c>
      <c r="R3664" t="str">
        <f>VLOOKUP($M3664,Map_GL!$B:$N,12,FALSE)</f>
        <v>000</v>
      </c>
      <c r="S3664" t="str">
        <f>VLOOKUP($M3664,Map_GL!$B:$N,13,FALSE)</f>
        <v>00</v>
      </c>
      <c r="T3664"/>
    </row>
    <row r="3665" spans="1:20" x14ac:dyDescent="0.25">
      <c r="A3665" t="s">
        <v>8</v>
      </c>
      <c r="B3665" t="s">
        <v>10</v>
      </c>
      <c r="C3665" t="s">
        <v>12</v>
      </c>
      <c r="D3665" t="s">
        <v>14</v>
      </c>
      <c r="E3665" t="s">
        <v>10121</v>
      </c>
      <c r="F3665" t="s">
        <v>6736</v>
      </c>
      <c r="G3665" t="s">
        <v>10228</v>
      </c>
      <c r="H3665" s="9">
        <v>43833</v>
      </c>
      <c r="I3665" s="10">
        <v>0.50555555555555554</v>
      </c>
      <c r="J3665" s="11">
        <v>2834.56</v>
      </c>
      <c r="K3665" t="s">
        <v>10122</v>
      </c>
      <c r="L3665" t="str">
        <f t="shared" si="114"/>
        <v>98803035</v>
      </c>
      <c r="M3665" t="str">
        <f t="shared" si="115"/>
        <v>64106031</v>
      </c>
      <c r="N3665" t="str">
        <f>VLOOKUP($L3665,Map_Organization!$F:$I,2,FALSE)</f>
        <v>UP0</v>
      </c>
      <c r="O3665" t="str">
        <f>VLOOKUP($L3665,Map_Organization!$F:$I,3,FALSE)</f>
        <v>930</v>
      </c>
      <c r="P3665" t="str">
        <f>VLOOKUP($L3665,Map_Organization!$F:$I,4,FALSE)</f>
        <v>8414</v>
      </c>
      <c r="Q3665" t="str">
        <f>VLOOKUP($M3665,Map_GL!$B:$N,11,FALSE)</f>
        <v>75B</v>
      </c>
      <c r="R3665" t="str">
        <f>VLOOKUP($M3665,Map_GL!$B:$N,12,FALSE)</f>
        <v>000</v>
      </c>
      <c r="S3665" t="str">
        <f>VLOOKUP($M3665,Map_GL!$B:$N,13,FALSE)</f>
        <v>00</v>
      </c>
      <c r="T3665"/>
    </row>
    <row r="3666" spans="1:20" x14ac:dyDescent="0.25">
      <c r="A3666" t="s">
        <v>8</v>
      </c>
      <c r="B3666" t="s">
        <v>10</v>
      </c>
      <c r="C3666" t="s">
        <v>12</v>
      </c>
      <c r="D3666" t="s">
        <v>14</v>
      </c>
      <c r="E3666" t="s">
        <v>10121</v>
      </c>
      <c r="F3666" t="s">
        <v>6736</v>
      </c>
      <c r="G3666" t="s">
        <v>10229</v>
      </c>
      <c r="H3666" s="9">
        <v>43833</v>
      </c>
      <c r="I3666" s="10">
        <v>0.50555555555555554</v>
      </c>
      <c r="J3666" s="11">
        <v>26.85</v>
      </c>
      <c r="K3666" t="s">
        <v>10122</v>
      </c>
      <c r="L3666" t="str">
        <f t="shared" si="114"/>
        <v>98803035</v>
      </c>
      <c r="M3666" t="str">
        <f t="shared" si="115"/>
        <v>64502021</v>
      </c>
      <c r="N3666" t="str">
        <f>VLOOKUP($L3666,Map_Organization!$F:$I,2,FALSE)</f>
        <v>UP0</v>
      </c>
      <c r="O3666" t="str">
        <f>VLOOKUP($L3666,Map_Organization!$F:$I,3,FALSE)</f>
        <v>930</v>
      </c>
      <c r="P3666" t="str">
        <f>VLOOKUP($L3666,Map_Organization!$F:$I,4,FALSE)</f>
        <v>8414</v>
      </c>
      <c r="Q3666" t="str">
        <f>VLOOKUP($M3666,Map_GL!$B:$N,11,FALSE)</f>
        <v>75B</v>
      </c>
      <c r="R3666" t="str">
        <f>VLOOKUP($M3666,Map_GL!$B:$N,12,FALSE)</f>
        <v>000</v>
      </c>
      <c r="S3666" t="str">
        <f>VLOOKUP($M3666,Map_GL!$B:$N,13,FALSE)</f>
        <v>00</v>
      </c>
      <c r="T3666"/>
    </row>
    <row r="3667" spans="1:20" x14ac:dyDescent="0.25">
      <c r="A3667" t="s">
        <v>8</v>
      </c>
      <c r="B3667" t="s">
        <v>10</v>
      </c>
      <c r="C3667" t="s">
        <v>12</v>
      </c>
      <c r="D3667" t="s">
        <v>14</v>
      </c>
      <c r="E3667" t="s">
        <v>10121</v>
      </c>
      <c r="F3667" t="s">
        <v>6736</v>
      </c>
      <c r="G3667" t="s">
        <v>10230</v>
      </c>
      <c r="H3667" s="9">
        <v>43833</v>
      </c>
      <c r="I3667" s="10">
        <v>0.50555555555555554</v>
      </c>
      <c r="J3667" s="11">
        <v>1956.59</v>
      </c>
      <c r="K3667" t="s">
        <v>10122</v>
      </c>
      <c r="L3667" t="str">
        <f t="shared" si="114"/>
        <v>98803035</v>
      </c>
      <c r="M3667" t="str">
        <f t="shared" si="115"/>
        <v>64503001</v>
      </c>
      <c r="N3667" t="str">
        <f>VLOOKUP($L3667,Map_Organization!$F:$I,2,FALSE)</f>
        <v>UP0</v>
      </c>
      <c r="O3667" t="str">
        <f>VLOOKUP($L3667,Map_Organization!$F:$I,3,FALSE)</f>
        <v>930</v>
      </c>
      <c r="P3667" t="str">
        <f>VLOOKUP($L3667,Map_Organization!$F:$I,4,FALSE)</f>
        <v>8414</v>
      </c>
      <c r="Q3667" t="str">
        <f>VLOOKUP($M3667,Map_GL!$B:$N,11,FALSE)</f>
        <v>75B</v>
      </c>
      <c r="R3667" t="str">
        <f>VLOOKUP($M3667,Map_GL!$B:$N,12,FALSE)</f>
        <v>000</v>
      </c>
      <c r="S3667" t="str">
        <f>VLOOKUP($M3667,Map_GL!$B:$N,13,FALSE)</f>
        <v>00</v>
      </c>
      <c r="T3667"/>
    </row>
    <row r="3668" spans="1:20" x14ac:dyDescent="0.25">
      <c r="A3668" t="s">
        <v>8</v>
      </c>
      <c r="B3668" t="s">
        <v>10</v>
      </c>
      <c r="C3668" t="s">
        <v>12</v>
      </c>
      <c r="D3668" t="s">
        <v>14</v>
      </c>
      <c r="E3668" t="s">
        <v>10121</v>
      </c>
      <c r="F3668" t="s">
        <v>6736</v>
      </c>
      <c r="G3668" t="s">
        <v>10231</v>
      </c>
      <c r="H3668" s="9">
        <v>43833</v>
      </c>
      <c r="I3668" s="10">
        <v>0.50555555555555554</v>
      </c>
      <c r="J3668" s="11">
        <v>179.72</v>
      </c>
      <c r="K3668" t="s">
        <v>10122</v>
      </c>
      <c r="L3668" t="str">
        <f t="shared" si="114"/>
        <v>98803035</v>
      </c>
      <c r="M3668" t="str">
        <f t="shared" si="115"/>
        <v>61620003</v>
      </c>
      <c r="N3668" t="str">
        <f>VLOOKUP($L3668,Map_Organization!$F:$I,2,FALSE)</f>
        <v>UP0</v>
      </c>
      <c r="O3668" t="str">
        <f>VLOOKUP($L3668,Map_Organization!$F:$I,3,FALSE)</f>
        <v>930</v>
      </c>
      <c r="P3668" t="str">
        <f>VLOOKUP($L3668,Map_Organization!$F:$I,4,FALSE)</f>
        <v>8414</v>
      </c>
      <c r="Q3668" t="str">
        <f>VLOOKUP($M3668,Map_GL!$B:$N,11,FALSE)</f>
        <v>794</v>
      </c>
      <c r="R3668" t="str">
        <f>VLOOKUP($M3668,Map_GL!$B:$N,12,FALSE)</f>
        <v>401</v>
      </c>
      <c r="S3668" t="str">
        <f>VLOOKUP($M3668,Map_GL!$B:$N,13,FALSE)</f>
        <v>00</v>
      </c>
      <c r="T3668"/>
    </row>
    <row r="3669" spans="1:20" x14ac:dyDescent="0.25">
      <c r="A3669" t="s">
        <v>8</v>
      </c>
      <c r="B3669" t="s">
        <v>10</v>
      </c>
      <c r="C3669" t="s">
        <v>12</v>
      </c>
      <c r="D3669" t="s">
        <v>14</v>
      </c>
      <c r="E3669" t="s">
        <v>10121</v>
      </c>
      <c r="F3669" t="s">
        <v>6736</v>
      </c>
      <c r="G3669" t="s">
        <v>10232</v>
      </c>
      <c r="H3669" s="9">
        <v>43833</v>
      </c>
      <c r="I3669" s="10">
        <v>0.50555555555555554</v>
      </c>
      <c r="J3669" s="11">
        <v>78.580000000000013</v>
      </c>
      <c r="K3669" t="s">
        <v>10122</v>
      </c>
      <c r="L3669" t="str">
        <f t="shared" si="114"/>
        <v>98803035</v>
      </c>
      <c r="M3669" t="str">
        <f t="shared" si="115"/>
        <v>64501011</v>
      </c>
      <c r="N3669" t="str">
        <f>VLOOKUP($L3669,Map_Organization!$F:$I,2,FALSE)</f>
        <v>UP0</v>
      </c>
      <c r="O3669" t="str">
        <f>VLOOKUP($L3669,Map_Organization!$F:$I,3,FALSE)</f>
        <v>930</v>
      </c>
      <c r="P3669" t="str">
        <f>VLOOKUP($L3669,Map_Organization!$F:$I,4,FALSE)</f>
        <v>8414</v>
      </c>
      <c r="Q3669" t="str">
        <f>VLOOKUP($M3669,Map_GL!$B:$N,11,FALSE)</f>
        <v>75B</v>
      </c>
      <c r="R3669" t="str">
        <f>VLOOKUP($M3669,Map_GL!$B:$N,12,FALSE)</f>
        <v>000</v>
      </c>
      <c r="S3669" t="str">
        <f>VLOOKUP($M3669,Map_GL!$B:$N,13,FALSE)</f>
        <v>00</v>
      </c>
      <c r="T3669"/>
    </row>
    <row r="3670" spans="1:20" x14ac:dyDescent="0.25">
      <c r="A3670" t="s">
        <v>8</v>
      </c>
      <c r="B3670" t="s">
        <v>10</v>
      </c>
      <c r="C3670" t="s">
        <v>12</v>
      </c>
      <c r="D3670" t="s">
        <v>14</v>
      </c>
      <c r="E3670" t="s">
        <v>10121</v>
      </c>
      <c r="F3670" t="s">
        <v>6736</v>
      </c>
      <c r="G3670" t="s">
        <v>10233</v>
      </c>
      <c r="H3670" s="9">
        <v>43833</v>
      </c>
      <c r="I3670" s="10">
        <v>0.50555555555555554</v>
      </c>
      <c r="J3670" s="11">
        <v>-283.57</v>
      </c>
      <c r="K3670" t="s">
        <v>10122</v>
      </c>
      <c r="L3670" t="str">
        <f t="shared" si="114"/>
        <v>98803035</v>
      </c>
      <c r="M3670" t="str">
        <f t="shared" si="115"/>
        <v>64501111</v>
      </c>
      <c r="N3670" t="str">
        <f>VLOOKUP($L3670,Map_Organization!$F:$I,2,FALSE)</f>
        <v>UP0</v>
      </c>
      <c r="O3670" t="str">
        <f>VLOOKUP($L3670,Map_Organization!$F:$I,3,FALSE)</f>
        <v>930</v>
      </c>
      <c r="P3670" t="str">
        <f>VLOOKUP($L3670,Map_Organization!$F:$I,4,FALSE)</f>
        <v>8414</v>
      </c>
      <c r="Q3670" t="str">
        <f>VLOOKUP($M3670,Map_GL!$B:$N,11,FALSE)</f>
        <v>75B</v>
      </c>
      <c r="R3670" t="str">
        <f>VLOOKUP($M3670,Map_GL!$B:$N,12,FALSE)</f>
        <v>000</v>
      </c>
      <c r="S3670" t="str">
        <f>VLOOKUP($M3670,Map_GL!$B:$N,13,FALSE)</f>
        <v>00</v>
      </c>
      <c r="T3670"/>
    </row>
    <row r="3671" spans="1:20" x14ac:dyDescent="0.25">
      <c r="A3671" t="s">
        <v>8</v>
      </c>
      <c r="B3671" t="s">
        <v>10</v>
      </c>
      <c r="C3671" t="s">
        <v>12</v>
      </c>
      <c r="D3671" t="s">
        <v>14</v>
      </c>
      <c r="E3671" t="s">
        <v>10121</v>
      </c>
      <c r="F3671" t="s">
        <v>6736</v>
      </c>
      <c r="G3671" t="s">
        <v>10234</v>
      </c>
      <c r="H3671" s="9">
        <v>43833</v>
      </c>
      <c r="I3671" s="10">
        <v>0.50555555555555554</v>
      </c>
      <c r="J3671" s="11">
        <v>739.09</v>
      </c>
      <c r="K3671" t="s">
        <v>10122</v>
      </c>
      <c r="L3671" t="str">
        <f t="shared" si="114"/>
        <v>98803035</v>
      </c>
      <c r="M3671" t="str">
        <f t="shared" si="115"/>
        <v>64501611</v>
      </c>
      <c r="N3671" t="str">
        <f>VLOOKUP($L3671,Map_Organization!$F:$I,2,FALSE)</f>
        <v>UP0</v>
      </c>
      <c r="O3671" t="str">
        <f>VLOOKUP($L3671,Map_Organization!$F:$I,3,FALSE)</f>
        <v>930</v>
      </c>
      <c r="P3671" t="str">
        <f>VLOOKUP($L3671,Map_Organization!$F:$I,4,FALSE)</f>
        <v>8414</v>
      </c>
      <c r="Q3671" t="str">
        <f>VLOOKUP($M3671,Map_GL!$B:$N,11,FALSE)</f>
        <v>75B</v>
      </c>
      <c r="R3671" t="str">
        <f>VLOOKUP($M3671,Map_GL!$B:$N,12,FALSE)</f>
        <v>000</v>
      </c>
      <c r="S3671" t="str">
        <f>VLOOKUP($M3671,Map_GL!$B:$N,13,FALSE)</f>
        <v>00</v>
      </c>
      <c r="T3671"/>
    </row>
    <row r="3672" spans="1:20" x14ac:dyDescent="0.25">
      <c r="A3672" t="s">
        <v>8</v>
      </c>
      <c r="B3672" t="s">
        <v>10</v>
      </c>
      <c r="C3672" t="s">
        <v>12</v>
      </c>
      <c r="D3672" t="s">
        <v>14</v>
      </c>
      <c r="E3672" t="s">
        <v>10121</v>
      </c>
      <c r="F3672" t="s">
        <v>6736</v>
      </c>
      <c r="G3672" t="s">
        <v>10235</v>
      </c>
      <c r="H3672" s="9">
        <v>43833</v>
      </c>
      <c r="I3672" s="10">
        <v>0.50555555555555554</v>
      </c>
      <c r="J3672" s="11">
        <v>54.73</v>
      </c>
      <c r="K3672" t="s">
        <v>10122</v>
      </c>
      <c r="L3672" t="str">
        <f t="shared" si="114"/>
        <v>98803035</v>
      </c>
      <c r="M3672" t="str">
        <f t="shared" si="115"/>
        <v>64501621</v>
      </c>
      <c r="N3672" t="str">
        <f>VLOOKUP($L3672,Map_Organization!$F:$I,2,FALSE)</f>
        <v>UP0</v>
      </c>
      <c r="O3672" t="str">
        <f>VLOOKUP($L3672,Map_Organization!$F:$I,3,FALSE)</f>
        <v>930</v>
      </c>
      <c r="P3672" t="str">
        <f>VLOOKUP($L3672,Map_Organization!$F:$I,4,FALSE)</f>
        <v>8414</v>
      </c>
      <c r="Q3672" t="str">
        <f>VLOOKUP($M3672,Map_GL!$B:$N,11,FALSE)</f>
        <v>75B</v>
      </c>
      <c r="R3672" t="str">
        <f>VLOOKUP($M3672,Map_GL!$B:$N,12,FALSE)</f>
        <v>000</v>
      </c>
      <c r="S3672" t="str">
        <f>VLOOKUP($M3672,Map_GL!$B:$N,13,FALSE)</f>
        <v>00</v>
      </c>
      <c r="T3672"/>
    </row>
    <row r="3673" spans="1:20" x14ac:dyDescent="0.25">
      <c r="A3673" t="s">
        <v>8</v>
      </c>
      <c r="B3673" t="s">
        <v>10</v>
      </c>
      <c r="C3673" t="s">
        <v>12</v>
      </c>
      <c r="D3673" t="s">
        <v>14</v>
      </c>
      <c r="E3673" t="s">
        <v>10121</v>
      </c>
      <c r="F3673" t="s">
        <v>6736</v>
      </c>
      <c r="G3673" t="s">
        <v>10236</v>
      </c>
      <c r="H3673" s="9">
        <v>43833</v>
      </c>
      <c r="I3673" s="10">
        <v>0.50555555555555554</v>
      </c>
      <c r="J3673" s="11">
        <v>268.13</v>
      </c>
      <c r="K3673" t="s">
        <v>10122</v>
      </c>
      <c r="L3673" t="str">
        <f t="shared" si="114"/>
        <v>98803035</v>
      </c>
      <c r="M3673" t="str">
        <f t="shared" si="115"/>
        <v>64501631</v>
      </c>
      <c r="N3673" t="str">
        <f>VLOOKUP($L3673,Map_Organization!$F:$I,2,FALSE)</f>
        <v>UP0</v>
      </c>
      <c r="O3673" t="str">
        <f>VLOOKUP($L3673,Map_Organization!$F:$I,3,FALSE)</f>
        <v>930</v>
      </c>
      <c r="P3673" t="str">
        <f>VLOOKUP($L3673,Map_Organization!$F:$I,4,FALSE)</f>
        <v>8414</v>
      </c>
      <c r="Q3673" t="str">
        <f>VLOOKUP($M3673,Map_GL!$B:$N,11,FALSE)</f>
        <v>75B</v>
      </c>
      <c r="R3673" t="str">
        <f>VLOOKUP($M3673,Map_GL!$B:$N,12,FALSE)</f>
        <v>000</v>
      </c>
      <c r="S3673" t="str">
        <f>VLOOKUP($M3673,Map_GL!$B:$N,13,FALSE)</f>
        <v>00</v>
      </c>
      <c r="T3673"/>
    </row>
    <row r="3674" spans="1:20" x14ac:dyDescent="0.25">
      <c r="A3674" t="s">
        <v>8</v>
      </c>
      <c r="B3674" t="s">
        <v>10</v>
      </c>
      <c r="C3674" t="s">
        <v>12</v>
      </c>
      <c r="D3674" t="s">
        <v>14</v>
      </c>
      <c r="E3674" t="s">
        <v>10121</v>
      </c>
      <c r="F3674" t="s">
        <v>6736</v>
      </c>
      <c r="G3674" t="s">
        <v>10237</v>
      </c>
      <c r="H3674" s="9">
        <v>43833</v>
      </c>
      <c r="I3674" s="10">
        <v>0.50555555555555554</v>
      </c>
      <c r="J3674" s="11">
        <v>-2834.56</v>
      </c>
      <c r="K3674" t="s">
        <v>10122</v>
      </c>
      <c r="L3674" t="str">
        <f t="shared" si="114"/>
        <v>98803035</v>
      </c>
      <c r="M3674" t="str">
        <f t="shared" si="115"/>
        <v>64106031</v>
      </c>
      <c r="N3674" t="str">
        <f>VLOOKUP($L3674,Map_Organization!$F:$I,2,FALSE)</f>
        <v>UP0</v>
      </c>
      <c r="O3674" t="str">
        <f>VLOOKUP($L3674,Map_Organization!$F:$I,3,FALSE)</f>
        <v>930</v>
      </c>
      <c r="P3674" t="str">
        <f>VLOOKUP($L3674,Map_Organization!$F:$I,4,FALSE)</f>
        <v>8414</v>
      </c>
      <c r="Q3674" t="str">
        <f>VLOOKUP($M3674,Map_GL!$B:$N,11,FALSE)</f>
        <v>75B</v>
      </c>
      <c r="R3674" t="str">
        <f>VLOOKUP($M3674,Map_GL!$B:$N,12,FALSE)</f>
        <v>000</v>
      </c>
      <c r="S3674" t="str">
        <f>VLOOKUP($M3674,Map_GL!$B:$N,13,FALSE)</f>
        <v>00</v>
      </c>
      <c r="T3674"/>
    </row>
    <row r="3675" spans="1:20" x14ac:dyDescent="0.25">
      <c r="A3675" t="s">
        <v>8</v>
      </c>
      <c r="B3675" t="s">
        <v>10</v>
      </c>
      <c r="C3675" t="s">
        <v>12</v>
      </c>
      <c r="D3675" t="s">
        <v>14</v>
      </c>
      <c r="E3675" t="s">
        <v>10121</v>
      </c>
      <c r="F3675" t="s">
        <v>6736</v>
      </c>
      <c r="G3675" t="s">
        <v>10238</v>
      </c>
      <c r="H3675" s="9">
        <v>43833</v>
      </c>
      <c r="I3675" s="10">
        <v>0.50555555555555554</v>
      </c>
      <c r="J3675" s="11">
        <v>2834.56</v>
      </c>
      <c r="K3675" t="s">
        <v>10122</v>
      </c>
      <c r="L3675" t="str">
        <f t="shared" si="114"/>
        <v>98803035</v>
      </c>
      <c r="M3675" t="str">
        <f t="shared" si="115"/>
        <v>64106030</v>
      </c>
      <c r="N3675" t="str">
        <f>VLOOKUP($L3675,Map_Organization!$F:$I,2,FALSE)</f>
        <v>UP0</v>
      </c>
      <c r="O3675" t="str">
        <f>VLOOKUP($L3675,Map_Organization!$F:$I,3,FALSE)</f>
        <v>930</v>
      </c>
      <c r="P3675" t="str">
        <f>VLOOKUP($L3675,Map_Organization!$F:$I,4,FALSE)</f>
        <v>8414</v>
      </c>
      <c r="Q3675" t="str">
        <f>VLOOKUP($M3675,Map_GL!$B:$N,11,FALSE)</f>
        <v>75B</v>
      </c>
      <c r="R3675" t="str">
        <f>VLOOKUP($M3675,Map_GL!$B:$N,12,FALSE)</f>
        <v>000</v>
      </c>
      <c r="S3675" t="str">
        <f>VLOOKUP($M3675,Map_GL!$B:$N,13,FALSE)</f>
        <v>00</v>
      </c>
      <c r="T3675"/>
    </row>
    <row r="3676" spans="1:20" x14ac:dyDescent="0.25">
      <c r="A3676" t="s">
        <v>8</v>
      </c>
      <c r="B3676" t="s">
        <v>10</v>
      </c>
      <c r="C3676" t="s">
        <v>12</v>
      </c>
      <c r="D3676" t="s">
        <v>14</v>
      </c>
      <c r="E3676" t="s">
        <v>10121</v>
      </c>
      <c r="F3676" t="s">
        <v>6736</v>
      </c>
      <c r="G3676" t="s">
        <v>10239</v>
      </c>
      <c r="H3676" s="9">
        <v>43833</v>
      </c>
      <c r="I3676" s="10">
        <v>0.50555555555555554</v>
      </c>
      <c r="J3676" s="11">
        <v>-26.85</v>
      </c>
      <c r="K3676" t="s">
        <v>10122</v>
      </c>
      <c r="L3676" t="str">
        <f t="shared" si="114"/>
        <v>98803035</v>
      </c>
      <c r="M3676" t="str">
        <f t="shared" si="115"/>
        <v>64502021</v>
      </c>
      <c r="N3676" t="str">
        <f>VLOOKUP($L3676,Map_Organization!$F:$I,2,FALSE)</f>
        <v>UP0</v>
      </c>
      <c r="O3676" t="str">
        <f>VLOOKUP($L3676,Map_Organization!$F:$I,3,FALSE)</f>
        <v>930</v>
      </c>
      <c r="P3676" t="str">
        <f>VLOOKUP($L3676,Map_Organization!$F:$I,4,FALSE)</f>
        <v>8414</v>
      </c>
      <c r="Q3676" t="str">
        <f>VLOOKUP($M3676,Map_GL!$B:$N,11,FALSE)</f>
        <v>75B</v>
      </c>
      <c r="R3676" t="str">
        <f>VLOOKUP($M3676,Map_GL!$B:$N,12,FALSE)</f>
        <v>000</v>
      </c>
      <c r="S3676" t="str">
        <f>VLOOKUP($M3676,Map_GL!$B:$N,13,FALSE)</f>
        <v>00</v>
      </c>
      <c r="T3676"/>
    </row>
    <row r="3677" spans="1:20" x14ac:dyDescent="0.25">
      <c r="A3677" t="s">
        <v>8</v>
      </c>
      <c r="B3677" t="s">
        <v>10</v>
      </c>
      <c r="C3677" t="s">
        <v>12</v>
      </c>
      <c r="D3677" t="s">
        <v>14</v>
      </c>
      <c r="E3677" t="s">
        <v>10121</v>
      </c>
      <c r="F3677" t="s">
        <v>6736</v>
      </c>
      <c r="G3677" t="s">
        <v>10240</v>
      </c>
      <c r="H3677" s="9">
        <v>43833</v>
      </c>
      <c r="I3677" s="10">
        <v>0.50555555555555554</v>
      </c>
      <c r="J3677" s="11">
        <v>-1956.59</v>
      </c>
      <c r="K3677" t="s">
        <v>10122</v>
      </c>
      <c r="L3677" t="str">
        <f t="shared" si="114"/>
        <v>98803035</v>
      </c>
      <c r="M3677" t="str">
        <f t="shared" si="115"/>
        <v>64503001</v>
      </c>
      <c r="N3677" t="str">
        <f>VLOOKUP($L3677,Map_Organization!$F:$I,2,FALSE)</f>
        <v>UP0</v>
      </c>
      <c r="O3677" t="str">
        <f>VLOOKUP($L3677,Map_Organization!$F:$I,3,FALSE)</f>
        <v>930</v>
      </c>
      <c r="P3677" t="str">
        <f>VLOOKUP($L3677,Map_Organization!$F:$I,4,FALSE)</f>
        <v>8414</v>
      </c>
      <c r="Q3677" t="str">
        <f>VLOOKUP($M3677,Map_GL!$B:$N,11,FALSE)</f>
        <v>75B</v>
      </c>
      <c r="R3677" t="str">
        <f>VLOOKUP($M3677,Map_GL!$B:$N,12,FALSE)</f>
        <v>000</v>
      </c>
      <c r="S3677" t="str">
        <f>VLOOKUP($M3677,Map_GL!$B:$N,13,FALSE)</f>
        <v>00</v>
      </c>
      <c r="T3677"/>
    </row>
    <row r="3678" spans="1:20" x14ac:dyDescent="0.25">
      <c r="A3678" t="s">
        <v>8</v>
      </c>
      <c r="B3678" t="s">
        <v>10</v>
      </c>
      <c r="C3678" t="s">
        <v>12</v>
      </c>
      <c r="D3678" t="s">
        <v>14</v>
      </c>
      <c r="E3678" t="s">
        <v>10121</v>
      </c>
      <c r="F3678" t="s">
        <v>6736</v>
      </c>
      <c r="G3678" t="s">
        <v>10241</v>
      </c>
      <c r="H3678" s="9">
        <v>43833</v>
      </c>
      <c r="I3678" s="10">
        <v>0.50555555555555554</v>
      </c>
      <c r="J3678" s="11">
        <v>26.85</v>
      </c>
      <c r="K3678" t="s">
        <v>10122</v>
      </c>
      <c r="L3678" t="str">
        <f t="shared" si="114"/>
        <v>98803035</v>
      </c>
      <c r="M3678" t="str">
        <f t="shared" si="115"/>
        <v>64502020</v>
      </c>
      <c r="N3678" t="str">
        <f>VLOOKUP($L3678,Map_Organization!$F:$I,2,FALSE)</f>
        <v>UP0</v>
      </c>
      <c r="O3678" t="str">
        <f>VLOOKUP($L3678,Map_Organization!$F:$I,3,FALSE)</f>
        <v>930</v>
      </c>
      <c r="P3678" t="str">
        <f>VLOOKUP($L3678,Map_Organization!$F:$I,4,FALSE)</f>
        <v>8414</v>
      </c>
      <c r="Q3678" t="str">
        <f>VLOOKUP($M3678,Map_GL!$B:$N,11,FALSE)</f>
        <v>75B</v>
      </c>
      <c r="R3678" t="str">
        <f>VLOOKUP($M3678,Map_GL!$B:$N,12,FALSE)</f>
        <v>000</v>
      </c>
      <c r="S3678" t="str">
        <f>VLOOKUP($M3678,Map_GL!$B:$N,13,FALSE)</f>
        <v>00</v>
      </c>
      <c r="T3678"/>
    </row>
    <row r="3679" spans="1:20" x14ac:dyDescent="0.25">
      <c r="A3679" t="s">
        <v>8</v>
      </c>
      <c r="B3679" t="s">
        <v>10</v>
      </c>
      <c r="C3679" t="s">
        <v>12</v>
      </c>
      <c r="D3679" t="s">
        <v>14</v>
      </c>
      <c r="E3679" t="s">
        <v>10121</v>
      </c>
      <c r="F3679" t="s">
        <v>6736</v>
      </c>
      <c r="G3679" t="s">
        <v>10242</v>
      </c>
      <c r="H3679" s="9">
        <v>43833</v>
      </c>
      <c r="I3679" s="10">
        <v>0.50555555555555554</v>
      </c>
      <c r="J3679" s="11">
        <v>2419.8200000000002</v>
      </c>
      <c r="K3679" t="s">
        <v>10122</v>
      </c>
      <c r="L3679" t="str">
        <f t="shared" si="114"/>
        <v>98803035</v>
      </c>
      <c r="M3679" t="str">
        <f t="shared" si="115"/>
        <v>64503000</v>
      </c>
      <c r="N3679" t="str">
        <f>VLOOKUP($L3679,Map_Organization!$F:$I,2,FALSE)</f>
        <v>UP0</v>
      </c>
      <c r="O3679" t="str">
        <f>VLOOKUP($L3679,Map_Organization!$F:$I,3,FALSE)</f>
        <v>930</v>
      </c>
      <c r="P3679" t="str">
        <f>VLOOKUP($L3679,Map_Organization!$F:$I,4,FALSE)</f>
        <v>8414</v>
      </c>
      <c r="Q3679" t="str">
        <f>VLOOKUP($M3679,Map_GL!$B:$N,11,FALSE)</f>
        <v>75B</v>
      </c>
      <c r="R3679" t="str">
        <f>VLOOKUP($M3679,Map_GL!$B:$N,12,FALSE)</f>
        <v>000</v>
      </c>
      <c r="S3679" t="str">
        <f>VLOOKUP($M3679,Map_GL!$B:$N,13,FALSE)</f>
        <v>00</v>
      </c>
      <c r="T3679"/>
    </row>
    <row r="3680" spans="1:20" x14ac:dyDescent="0.25">
      <c r="A3680" t="s">
        <v>8</v>
      </c>
      <c r="B3680" t="s">
        <v>10</v>
      </c>
      <c r="C3680" t="s">
        <v>12</v>
      </c>
      <c r="D3680" t="s">
        <v>14</v>
      </c>
      <c r="E3680" t="s">
        <v>10121</v>
      </c>
      <c r="F3680" t="s">
        <v>6736</v>
      </c>
      <c r="G3680" t="s">
        <v>10243</v>
      </c>
      <c r="H3680" s="9">
        <v>43833</v>
      </c>
      <c r="I3680" s="10">
        <v>0.50555555555555554</v>
      </c>
      <c r="J3680" s="11">
        <v>-78.580000000000013</v>
      </c>
      <c r="K3680" t="s">
        <v>10122</v>
      </c>
      <c r="L3680" t="str">
        <f t="shared" si="114"/>
        <v>98803035</v>
      </c>
      <c r="M3680" t="str">
        <f t="shared" si="115"/>
        <v>64501011</v>
      </c>
      <c r="N3680" t="str">
        <f>VLOOKUP($L3680,Map_Organization!$F:$I,2,FALSE)</f>
        <v>UP0</v>
      </c>
      <c r="O3680" t="str">
        <f>VLOOKUP($L3680,Map_Organization!$F:$I,3,FALSE)</f>
        <v>930</v>
      </c>
      <c r="P3680" t="str">
        <f>VLOOKUP($L3680,Map_Organization!$F:$I,4,FALSE)</f>
        <v>8414</v>
      </c>
      <c r="Q3680" t="str">
        <f>VLOOKUP($M3680,Map_GL!$B:$N,11,FALSE)</f>
        <v>75B</v>
      </c>
      <c r="R3680" t="str">
        <f>VLOOKUP($M3680,Map_GL!$B:$N,12,FALSE)</f>
        <v>000</v>
      </c>
      <c r="S3680" t="str">
        <f>VLOOKUP($M3680,Map_GL!$B:$N,13,FALSE)</f>
        <v>00</v>
      </c>
      <c r="T3680"/>
    </row>
    <row r="3681" spans="1:20" x14ac:dyDescent="0.25">
      <c r="A3681" t="s">
        <v>8</v>
      </c>
      <c r="B3681" t="s">
        <v>10</v>
      </c>
      <c r="C3681" t="s">
        <v>12</v>
      </c>
      <c r="D3681" t="s">
        <v>14</v>
      </c>
      <c r="E3681" t="s">
        <v>10121</v>
      </c>
      <c r="F3681" t="s">
        <v>6736</v>
      </c>
      <c r="G3681" t="s">
        <v>10244</v>
      </c>
      <c r="H3681" s="9">
        <v>43833</v>
      </c>
      <c r="I3681" s="10">
        <v>0.50555555555555554</v>
      </c>
      <c r="J3681" s="11">
        <v>283.57</v>
      </c>
      <c r="K3681" t="s">
        <v>10122</v>
      </c>
      <c r="L3681" t="str">
        <f t="shared" si="114"/>
        <v>98803035</v>
      </c>
      <c r="M3681" t="str">
        <f t="shared" si="115"/>
        <v>64501111</v>
      </c>
      <c r="N3681" t="str">
        <f>VLOOKUP($L3681,Map_Organization!$F:$I,2,FALSE)</f>
        <v>UP0</v>
      </c>
      <c r="O3681" t="str">
        <f>VLOOKUP($L3681,Map_Organization!$F:$I,3,FALSE)</f>
        <v>930</v>
      </c>
      <c r="P3681" t="str">
        <f>VLOOKUP($L3681,Map_Organization!$F:$I,4,FALSE)</f>
        <v>8414</v>
      </c>
      <c r="Q3681" t="str">
        <f>VLOOKUP($M3681,Map_GL!$B:$N,11,FALSE)</f>
        <v>75B</v>
      </c>
      <c r="R3681" t="str">
        <f>VLOOKUP($M3681,Map_GL!$B:$N,12,FALSE)</f>
        <v>000</v>
      </c>
      <c r="S3681" t="str">
        <f>VLOOKUP($M3681,Map_GL!$B:$N,13,FALSE)</f>
        <v>00</v>
      </c>
      <c r="T3681"/>
    </row>
    <row r="3682" spans="1:20" x14ac:dyDescent="0.25">
      <c r="A3682" t="s">
        <v>8</v>
      </c>
      <c r="B3682" t="s">
        <v>10</v>
      </c>
      <c r="C3682" t="s">
        <v>12</v>
      </c>
      <c r="D3682" t="s">
        <v>14</v>
      </c>
      <c r="E3682" t="s">
        <v>10121</v>
      </c>
      <c r="F3682" t="s">
        <v>6736</v>
      </c>
      <c r="G3682" t="s">
        <v>10245</v>
      </c>
      <c r="H3682" s="9">
        <v>43833</v>
      </c>
      <c r="I3682" s="10">
        <v>0.50555555555555554</v>
      </c>
      <c r="J3682" s="11">
        <v>43.66</v>
      </c>
      <c r="K3682" t="s">
        <v>10122</v>
      </c>
      <c r="L3682" t="str">
        <f t="shared" si="114"/>
        <v>98803035</v>
      </c>
      <c r="M3682" t="str">
        <f t="shared" si="115"/>
        <v>64501009</v>
      </c>
      <c r="N3682" t="str">
        <f>VLOOKUP($L3682,Map_Organization!$F:$I,2,FALSE)</f>
        <v>UP0</v>
      </c>
      <c r="O3682" t="str">
        <f>VLOOKUP($L3682,Map_Organization!$F:$I,3,FALSE)</f>
        <v>930</v>
      </c>
      <c r="P3682" t="str">
        <f>VLOOKUP($L3682,Map_Organization!$F:$I,4,FALSE)</f>
        <v>8414</v>
      </c>
      <c r="Q3682" t="str">
        <f>VLOOKUP($M3682,Map_GL!$B:$N,11,FALSE)</f>
        <v>75B</v>
      </c>
      <c r="R3682" t="str">
        <f>VLOOKUP($M3682,Map_GL!$B:$N,12,FALSE)</f>
        <v>000</v>
      </c>
      <c r="S3682" t="str">
        <f>VLOOKUP($M3682,Map_GL!$B:$N,13,FALSE)</f>
        <v>00</v>
      </c>
      <c r="T3682"/>
    </row>
    <row r="3683" spans="1:20" x14ac:dyDescent="0.25">
      <c r="A3683" t="s">
        <v>8</v>
      </c>
      <c r="B3683" t="s">
        <v>10</v>
      </c>
      <c r="C3683" t="s">
        <v>12</v>
      </c>
      <c r="D3683" t="s">
        <v>14</v>
      </c>
      <c r="E3683" t="s">
        <v>10121</v>
      </c>
      <c r="F3683" t="s">
        <v>6736</v>
      </c>
      <c r="G3683" t="s">
        <v>10246</v>
      </c>
      <c r="H3683" s="9">
        <v>43833</v>
      </c>
      <c r="I3683" s="10">
        <v>0.50555555555555554</v>
      </c>
      <c r="J3683" s="11">
        <v>34.92</v>
      </c>
      <c r="K3683" t="s">
        <v>10122</v>
      </c>
      <c r="L3683" t="str">
        <f t="shared" si="114"/>
        <v>98803035</v>
      </c>
      <c r="M3683" t="str">
        <f t="shared" si="115"/>
        <v>64501010</v>
      </c>
      <c r="N3683" t="str">
        <f>VLOOKUP($L3683,Map_Organization!$F:$I,2,FALSE)</f>
        <v>UP0</v>
      </c>
      <c r="O3683" t="str">
        <f>VLOOKUP($L3683,Map_Organization!$F:$I,3,FALSE)</f>
        <v>930</v>
      </c>
      <c r="P3683" t="str">
        <f>VLOOKUP($L3683,Map_Organization!$F:$I,4,FALSE)</f>
        <v>8414</v>
      </c>
      <c r="Q3683" t="str">
        <f>VLOOKUP($M3683,Map_GL!$B:$N,11,FALSE)</f>
        <v>75B</v>
      </c>
      <c r="R3683" t="str">
        <f>VLOOKUP($M3683,Map_GL!$B:$N,12,FALSE)</f>
        <v>000</v>
      </c>
      <c r="S3683" t="str">
        <f>VLOOKUP($M3683,Map_GL!$B:$N,13,FALSE)</f>
        <v>00</v>
      </c>
      <c r="T3683"/>
    </row>
    <row r="3684" spans="1:20" x14ac:dyDescent="0.25">
      <c r="A3684" t="s">
        <v>8</v>
      </c>
      <c r="B3684" t="s">
        <v>10</v>
      </c>
      <c r="C3684" t="s">
        <v>12</v>
      </c>
      <c r="D3684" t="s">
        <v>14</v>
      </c>
      <c r="E3684" t="s">
        <v>10121</v>
      </c>
      <c r="F3684" t="s">
        <v>6736</v>
      </c>
      <c r="G3684" t="s">
        <v>10247</v>
      </c>
      <c r="H3684" s="9">
        <v>43833</v>
      </c>
      <c r="I3684" s="10">
        <v>0.50555555555555554</v>
      </c>
      <c r="J3684" s="11">
        <v>-283.57</v>
      </c>
      <c r="K3684" t="s">
        <v>10122</v>
      </c>
      <c r="L3684" t="str">
        <f t="shared" si="114"/>
        <v>98803035</v>
      </c>
      <c r="M3684" t="str">
        <f t="shared" si="115"/>
        <v>64501110</v>
      </c>
      <c r="N3684" t="str">
        <f>VLOOKUP($L3684,Map_Organization!$F:$I,2,FALSE)</f>
        <v>UP0</v>
      </c>
      <c r="O3684" t="str">
        <f>VLOOKUP($L3684,Map_Organization!$F:$I,3,FALSE)</f>
        <v>930</v>
      </c>
      <c r="P3684" t="str">
        <f>VLOOKUP($L3684,Map_Organization!$F:$I,4,FALSE)</f>
        <v>8414</v>
      </c>
      <c r="Q3684" t="str">
        <f>VLOOKUP($M3684,Map_GL!$B:$N,11,FALSE)</f>
        <v>75B</v>
      </c>
      <c r="R3684" t="str">
        <f>VLOOKUP($M3684,Map_GL!$B:$N,12,FALSE)</f>
        <v>000</v>
      </c>
      <c r="S3684" t="str">
        <f>VLOOKUP($M3684,Map_GL!$B:$N,13,FALSE)</f>
        <v>00</v>
      </c>
      <c r="T3684"/>
    </row>
    <row r="3685" spans="1:20" x14ac:dyDescent="0.25">
      <c r="A3685" t="s">
        <v>8</v>
      </c>
      <c r="B3685" t="s">
        <v>10</v>
      </c>
      <c r="C3685" t="s">
        <v>12</v>
      </c>
      <c r="D3685" t="s">
        <v>14</v>
      </c>
      <c r="E3685" t="s">
        <v>10121</v>
      </c>
      <c r="F3685" t="s">
        <v>6736</v>
      </c>
      <c r="G3685" t="s">
        <v>10248</v>
      </c>
      <c r="H3685" s="9">
        <v>43833</v>
      </c>
      <c r="I3685" s="10">
        <v>0.50555555555555554</v>
      </c>
      <c r="J3685" s="11">
        <v>-739.09</v>
      </c>
      <c r="K3685" t="s">
        <v>10122</v>
      </c>
      <c r="L3685" t="str">
        <f t="shared" si="114"/>
        <v>98803035</v>
      </c>
      <c r="M3685" t="str">
        <f t="shared" si="115"/>
        <v>64501611</v>
      </c>
      <c r="N3685" t="str">
        <f>VLOOKUP($L3685,Map_Organization!$F:$I,2,FALSE)</f>
        <v>UP0</v>
      </c>
      <c r="O3685" t="str">
        <f>VLOOKUP($L3685,Map_Organization!$F:$I,3,FALSE)</f>
        <v>930</v>
      </c>
      <c r="P3685" t="str">
        <f>VLOOKUP($L3685,Map_Organization!$F:$I,4,FALSE)</f>
        <v>8414</v>
      </c>
      <c r="Q3685" t="str">
        <f>VLOOKUP($M3685,Map_GL!$B:$N,11,FALSE)</f>
        <v>75B</v>
      </c>
      <c r="R3685" t="str">
        <f>VLOOKUP($M3685,Map_GL!$B:$N,12,FALSE)</f>
        <v>000</v>
      </c>
      <c r="S3685" t="str">
        <f>VLOOKUP($M3685,Map_GL!$B:$N,13,FALSE)</f>
        <v>00</v>
      </c>
      <c r="T3685"/>
    </row>
    <row r="3686" spans="1:20" x14ac:dyDescent="0.25">
      <c r="A3686" t="s">
        <v>8</v>
      </c>
      <c r="B3686" t="s">
        <v>10</v>
      </c>
      <c r="C3686" t="s">
        <v>12</v>
      </c>
      <c r="D3686" t="s">
        <v>14</v>
      </c>
      <c r="E3686" t="s">
        <v>10121</v>
      </c>
      <c r="F3686" t="s">
        <v>6736</v>
      </c>
      <c r="G3686" t="s">
        <v>10249</v>
      </c>
      <c r="H3686" s="9">
        <v>43833</v>
      </c>
      <c r="I3686" s="10">
        <v>0.50555555555555554</v>
      </c>
      <c r="J3686" s="11">
        <v>-54.73</v>
      </c>
      <c r="K3686" t="s">
        <v>10122</v>
      </c>
      <c r="L3686" t="str">
        <f t="shared" si="114"/>
        <v>98803035</v>
      </c>
      <c r="M3686" t="str">
        <f t="shared" si="115"/>
        <v>64501621</v>
      </c>
      <c r="N3686" t="str">
        <f>VLOOKUP($L3686,Map_Organization!$F:$I,2,FALSE)</f>
        <v>UP0</v>
      </c>
      <c r="O3686" t="str">
        <f>VLOOKUP($L3686,Map_Organization!$F:$I,3,FALSE)</f>
        <v>930</v>
      </c>
      <c r="P3686" t="str">
        <f>VLOOKUP($L3686,Map_Organization!$F:$I,4,FALSE)</f>
        <v>8414</v>
      </c>
      <c r="Q3686" t="str">
        <f>VLOOKUP($M3686,Map_GL!$B:$N,11,FALSE)</f>
        <v>75B</v>
      </c>
      <c r="R3686" t="str">
        <f>VLOOKUP($M3686,Map_GL!$B:$N,12,FALSE)</f>
        <v>000</v>
      </c>
      <c r="S3686" t="str">
        <f>VLOOKUP($M3686,Map_GL!$B:$N,13,FALSE)</f>
        <v>00</v>
      </c>
      <c r="T3686"/>
    </row>
    <row r="3687" spans="1:20" x14ac:dyDescent="0.25">
      <c r="A3687" t="s">
        <v>8</v>
      </c>
      <c r="B3687" t="s">
        <v>10</v>
      </c>
      <c r="C3687" t="s">
        <v>12</v>
      </c>
      <c r="D3687" t="s">
        <v>14</v>
      </c>
      <c r="E3687" t="s">
        <v>10121</v>
      </c>
      <c r="F3687" t="s">
        <v>6736</v>
      </c>
      <c r="G3687" t="s">
        <v>10250</v>
      </c>
      <c r="H3687" s="9">
        <v>43833</v>
      </c>
      <c r="I3687" s="10">
        <v>0.50555555555555554</v>
      </c>
      <c r="J3687" s="11">
        <v>739.08999999999992</v>
      </c>
      <c r="K3687" t="s">
        <v>10122</v>
      </c>
      <c r="L3687" t="str">
        <f t="shared" si="114"/>
        <v>98803035</v>
      </c>
      <c r="M3687" t="str">
        <f t="shared" si="115"/>
        <v>64501610</v>
      </c>
      <c r="N3687" t="str">
        <f>VLOOKUP($L3687,Map_Organization!$F:$I,2,FALSE)</f>
        <v>UP0</v>
      </c>
      <c r="O3687" t="str">
        <f>VLOOKUP($L3687,Map_Organization!$F:$I,3,FALSE)</f>
        <v>930</v>
      </c>
      <c r="P3687" t="str">
        <f>VLOOKUP($L3687,Map_Organization!$F:$I,4,FALSE)</f>
        <v>8414</v>
      </c>
      <c r="Q3687" t="str">
        <f>VLOOKUP($M3687,Map_GL!$B:$N,11,FALSE)</f>
        <v>75B</v>
      </c>
      <c r="R3687" t="str">
        <f>VLOOKUP($M3687,Map_GL!$B:$N,12,FALSE)</f>
        <v>000</v>
      </c>
      <c r="S3687" t="str">
        <f>VLOOKUP($M3687,Map_GL!$B:$N,13,FALSE)</f>
        <v>00</v>
      </c>
      <c r="T3687"/>
    </row>
    <row r="3688" spans="1:20" x14ac:dyDescent="0.25">
      <c r="A3688" t="s">
        <v>8</v>
      </c>
      <c r="B3688" t="s">
        <v>10</v>
      </c>
      <c r="C3688" t="s">
        <v>12</v>
      </c>
      <c r="D3688" t="s">
        <v>14</v>
      </c>
      <c r="E3688" t="s">
        <v>10121</v>
      </c>
      <c r="F3688" t="s">
        <v>6736</v>
      </c>
      <c r="G3688" t="s">
        <v>10251</v>
      </c>
      <c r="H3688" s="9">
        <v>43833</v>
      </c>
      <c r="I3688" s="10">
        <v>0.50555555555555554</v>
      </c>
      <c r="J3688" s="11">
        <v>54.730000000000004</v>
      </c>
      <c r="K3688" t="s">
        <v>10122</v>
      </c>
      <c r="L3688" t="str">
        <f t="shared" si="114"/>
        <v>98803035</v>
      </c>
      <c r="M3688" t="str">
        <f t="shared" si="115"/>
        <v>64501620</v>
      </c>
      <c r="N3688" t="str">
        <f>VLOOKUP($L3688,Map_Organization!$F:$I,2,FALSE)</f>
        <v>UP0</v>
      </c>
      <c r="O3688" t="str">
        <f>VLOOKUP($L3688,Map_Organization!$F:$I,3,FALSE)</f>
        <v>930</v>
      </c>
      <c r="P3688" t="str">
        <f>VLOOKUP($L3688,Map_Organization!$F:$I,4,FALSE)</f>
        <v>8414</v>
      </c>
      <c r="Q3688" t="str">
        <f>VLOOKUP($M3688,Map_GL!$B:$N,11,FALSE)</f>
        <v>75B</v>
      </c>
      <c r="R3688" t="str">
        <f>VLOOKUP($M3688,Map_GL!$B:$N,12,FALSE)</f>
        <v>000</v>
      </c>
      <c r="S3688" t="str">
        <f>VLOOKUP($M3688,Map_GL!$B:$N,13,FALSE)</f>
        <v>00</v>
      </c>
      <c r="T3688"/>
    </row>
    <row r="3689" spans="1:20" x14ac:dyDescent="0.25">
      <c r="A3689" t="s">
        <v>8</v>
      </c>
      <c r="B3689" t="s">
        <v>10</v>
      </c>
      <c r="C3689" t="s">
        <v>12</v>
      </c>
      <c r="D3689" t="s">
        <v>14</v>
      </c>
      <c r="E3689" t="s">
        <v>10121</v>
      </c>
      <c r="F3689" t="s">
        <v>6736</v>
      </c>
      <c r="G3689" t="s">
        <v>10262</v>
      </c>
      <c r="H3689" s="9">
        <v>43833</v>
      </c>
      <c r="I3689" s="10">
        <v>0.50555555555555554</v>
      </c>
      <c r="J3689" s="11">
        <v>0.88</v>
      </c>
      <c r="K3689" t="s">
        <v>10122</v>
      </c>
      <c r="L3689" t="str">
        <f t="shared" si="114"/>
        <v>98803035</v>
      </c>
      <c r="M3689" t="str">
        <f t="shared" si="115"/>
        <v>64503715</v>
      </c>
      <c r="N3689" t="str">
        <f>VLOOKUP($L3689,Map_Organization!$F:$I,2,FALSE)</f>
        <v>UP0</v>
      </c>
      <c r="O3689" t="str">
        <f>VLOOKUP($L3689,Map_Organization!$F:$I,3,FALSE)</f>
        <v>930</v>
      </c>
      <c r="P3689" t="str">
        <f>VLOOKUP($L3689,Map_Organization!$F:$I,4,FALSE)</f>
        <v>8414</v>
      </c>
      <c r="Q3689" t="str">
        <f>VLOOKUP($M3689,Map_GL!$B:$N,11,FALSE)</f>
        <v>75B</v>
      </c>
      <c r="R3689" t="str">
        <f>VLOOKUP($M3689,Map_GL!$B:$N,12,FALSE)</f>
        <v>000</v>
      </c>
      <c r="S3689" t="str">
        <f>VLOOKUP($M3689,Map_GL!$B:$N,13,FALSE)</f>
        <v>00</v>
      </c>
      <c r="T3689"/>
    </row>
    <row r="3690" spans="1:20" x14ac:dyDescent="0.25">
      <c r="A3690" t="s">
        <v>8</v>
      </c>
      <c r="B3690" t="s">
        <v>10</v>
      </c>
      <c r="C3690" t="s">
        <v>12</v>
      </c>
      <c r="D3690" t="s">
        <v>14</v>
      </c>
      <c r="E3690" t="s">
        <v>10121</v>
      </c>
      <c r="F3690" t="s">
        <v>6736</v>
      </c>
      <c r="G3690" t="s">
        <v>10252</v>
      </c>
      <c r="H3690" s="9">
        <v>43833</v>
      </c>
      <c r="I3690" s="10">
        <v>0.50555555555555554</v>
      </c>
      <c r="J3690" s="11">
        <v>-268.13</v>
      </c>
      <c r="K3690" t="s">
        <v>10122</v>
      </c>
      <c r="L3690" t="str">
        <f t="shared" si="114"/>
        <v>98803035</v>
      </c>
      <c r="M3690" t="str">
        <f t="shared" si="115"/>
        <v>64501631</v>
      </c>
      <c r="N3690" t="str">
        <f>VLOOKUP($L3690,Map_Organization!$F:$I,2,FALSE)</f>
        <v>UP0</v>
      </c>
      <c r="O3690" t="str">
        <f>VLOOKUP($L3690,Map_Organization!$F:$I,3,FALSE)</f>
        <v>930</v>
      </c>
      <c r="P3690" t="str">
        <f>VLOOKUP($L3690,Map_Organization!$F:$I,4,FALSE)</f>
        <v>8414</v>
      </c>
      <c r="Q3690" t="str">
        <f>VLOOKUP($M3690,Map_GL!$B:$N,11,FALSE)</f>
        <v>75B</v>
      </c>
      <c r="R3690" t="str">
        <f>VLOOKUP($M3690,Map_GL!$B:$N,12,FALSE)</f>
        <v>000</v>
      </c>
      <c r="S3690" t="str">
        <f>VLOOKUP($M3690,Map_GL!$B:$N,13,FALSE)</f>
        <v>00</v>
      </c>
      <c r="T3690"/>
    </row>
    <row r="3691" spans="1:20" x14ac:dyDescent="0.25">
      <c r="A3691" t="s">
        <v>8</v>
      </c>
      <c r="B3691" t="s">
        <v>10</v>
      </c>
      <c r="C3691" t="s">
        <v>12</v>
      </c>
      <c r="D3691" t="s">
        <v>14</v>
      </c>
      <c r="E3691" t="s">
        <v>10121</v>
      </c>
      <c r="F3691" t="s">
        <v>6736</v>
      </c>
      <c r="G3691" t="s">
        <v>10253</v>
      </c>
      <c r="H3691" s="9">
        <v>43833</v>
      </c>
      <c r="I3691" s="10">
        <v>0.50555555555555554</v>
      </c>
      <c r="J3691" s="11">
        <v>268.13</v>
      </c>
      <c r="K3691" t="s">
        <v>10122</v>
      </c>
      <c r="L3691" t="str">
        <f t="shared" si="114"/>
        <v>98803035</v>
      </c>
      <c r="M3691" t="str">
        <f t="shared" si="115"/>
        <v>64501630</v>
      </c>
      <c r="N3691" t="str">
        <f>VLOOKUP($L3691,Map_Organization!$F:$I,2,FALSE)</f>
        <v>UP0</v>
      </c>
      <c r="O3691" t="str">
        <f>VLOOKUP($L3691,Map_Organization!$F:$I,3,FALSE)</f>
        <v>930</v>
      </c>
      <c r="P3691" t="str">
        <f>VLOOKUP($L3691,Map_Organization!$F:$I,4,FALSE)</f>
        <v>8414</v>
      </c>
      <c r="Q3691" t="str">
        <f>VLOOKUP($M3691,Map_GL!$B:$N,11,FALSE)</f>
        <v>75B</v>
      </c>
      <c r="R3691" t="str">
        <f>VLOOKUP($M3691,Map_GL!$B:$N,12,FALSE)</f>
        <v>000</v>
      </c>
      <c r="S3691" t="str">
        <f>VLOOKUP($M3691,Map_GL!$B:$N,13,FALSE)</f>
        <v>00</v>
      </c>
      <c r="T3691"/>
    </row>
    <row r="3692" spans="1:20" x14ac:dyDescent="0.25">
      <c r="A3692" t="s">
        <v>8</v>
      </c>
      <c r="B3692" t="s">
        <v>10</v>
      </c>
      <c r="C3692" t="s">
        <v>12</v>
      </c>
      <c r="D3692" t="s">
        <v>14</v>
      </c>
      <c r="E3692" t="s">
        <v>10121</v>
      </c>
      <c r="F3692" t="s">
        <v>6736</v>
      </c>
      <c r="G3692" t="s">
        <v>10254</v>
      </c>
      <c r="H3692" s="9">
        <v>43833</v>
      </c>
      <c r="I3692" s="10">
        <v>0.50555555555555554</v>
      </c>
      <c r="J3692" s="11">
        <v>-179.72</v>
      </c>
      <c r="K3692" t="s">
        <v>10122</v>
      </c>
      <c r="L3692" t="str">
        <f t="shared" si="114"/>
        <v>98803035</v>
      </c>
      <c r="M3692" t="str">
        <f t="shared" si="115"/>
        <v>61620003</v>
      </c>
      <c r="N3692" t="str">
        <f>VLOOKUP($L3692,Map_Organization!$F:$I,2,FALSE)</f>
        <v>UP0</v>
      </c>
      <c r="O3692" t="str">
        <f>VLOOKUP($L3692,Map_Organization!$F:$I,3,FALSE)</f>
        <v>930</v>
      </c>
      <c r="P3692" t="str">
        <f>VLOOKUP($L3692,Map_Organization!$F:$I,4,FALSE)</f>
        <v>8414</v>
      </c>
      <c r="Q3692" t="str">
        <f>VLOOKUP($M3692,Map_GL!$B:$N,11,FALSE)</f>
        <v>794</v>
      </c>
      <c r="R3692" t="str">
        <f>VLOOKUP($M3692,Map_GL!$B:$N,12,FALSE)</f>
        <v>401</v>
      </c>
      <c r="S3692" t="str">
        <f>VLOOKUP($M3692,Map_GL!$B:$N,13,FALSE)</f>
        <v>00</v>
      </c>
      <c r="T3692"/>
    </row>
    <row r="3693" spans="1:20" x14ac:dyDescent="0.25">
      <c r="A3693" t="s">
        <v>8</v>
      </c>
      <c r="B3693" t="s">
        <v>10</v>
      </c>
      <c r="C3693" t="s">
        <v>12</v>
      </c>
      <c r="D3693" t="s">
        <v>14</v>
      </c>
      <c r="E3693" t="s">
        <v>10121</v>
      </c>
      <c r="F3693" t="s">
        <v>6736</v>
      </c>
      <c r="G3693" t="s">
        <v>10255</v>
      </c>
      <c r="H3693" s="9">
        <v>43833</v>
      </c>
      <c r="I3693" s="10">
        <v>0.50555555555555554</v>
      </c>
      <c r="J3693" s="11">
        <v>179.72</v>
      </c>
      <c r="K3693" t="s">
        <v>10122</v>
      </c>
      <c r="L3693" t="str">
        <f t="shared" si="114"/>
        <v>98803035</v>
      </c>
      <c r="M3693" t="str">
        <f t="shared" si="115"/>
        <v>61620001</v>
      </c>
      <c r="N3693" t="str">
        <f>VLOOKUP($L3693,Map_Organization!$F:$I,2,FALSE)</f>
        <v>UP0</v>
      </c>
      <c r="O3693" t="str">
        <f>VLOOKUP($L3693,Map_Organization!$F:$I,3,FALSE)</f>
        <v>930</v>
      </c>
      <c r="P3693" t="str">
        <f>VLOOKUP($L3693,Map_Organization!$F:$I,4,FALSE)</f>
        <v>8414</v>
      </c>
      <c r="Q3693" t="str">
        <f>VLOOKUP($M3693,Map_GL!$B:$N,11,FALSE)</f>
        <v>794</v>
      </c>
      <c r="R3693" t="str">
        <f>VLOOKUP($M3693,Map_GL!$B:$N,12,FALSE)</f>
        <v>401</v>
      </c>
      <c r="S3693" t="str">
        <f>VLOOKUP($M3693,Map_GL!$B:$N,13,FALSE)</f>
        <v>00</v>
      </c>
      <c r="T3693"/>
    </row>
    <row r="3694" spans="1:20" x14ac:dyDescent="0.25">
      <c r="A3694" t="s">
        <v>8</v>
      </c>
      <c r="B3694" t="s">
        <v>10</v>
      </c>
      <c r="C3694" t="s">
        <v>12</v>
      </c>
      <c r="D3694" t="s">
        <v>14</v>
      </c>
      <c r="E3694" t="s">
        <v>10121</v>
      </c>
      <c r="F3694" t="s">
        <v>6736</v>
      </c>
      <c r="G3694" t="s">
        <v>10256</v>
      </c>
      <c r="H3694" s="9">
        <v>43833</v>
      </c>
      <c r="I3694" s="10">
        <v>0.50555555555555554</v>
      </c>
      <c r="J3694" s="11">
        <v>-179.72</v>
      </c>
      <c r="K3694" t="s">
        <v>10122</v>
      </c>
      <c r="L3694" t="str">
        <f t="shared" si="114"/>
        <v>98803035</v>
      </c>
      <c r="M3694" t="str">
        <f t="shared" si="115"/>
        <v>75430001</v>
      </c>
      <c r="N3694" t="str">
        <f>VLOOKUP($L3694,Map_Organization!$F:$I,2,FALSE)</f>
        <v>UP0</v>
      </c>
      <c r="O3694" t="str">
        <f>VLOOKUP($L3694,Map_Organization!$F:$I,3,FALSE)</f>
        <v>930</v>
      </c>
      <c r="P3694" t="str">
        <f>VLOOKUP($L3694,Map_Organization!$F:$I,4,FALSE)</f>
        <v>8414</v>
      </c>
      <c r="Q3694" t="str">
        <f>VLOOKUP($M3694,Map_GL!$B:$N,11,FALSE)</f>
        <v>75B</v>
      </c>
      <c r="R3694" t="str">
        <f>VLOOKUP($M3694,Map_GL!$B:$N,12,FALSE)</f>
        <v>000</v>
      </c>
      <c r="S3694" t="str">
        <f>VLOOKUP($M3694,Map_GL!$B:$N,13,FALSE)</f>
        <v>00</v>
      </c>
      <c r="T3694"/>
    </row>
    <row r="3695" spans="1:20" x14ac:dyDescent="0.25">
      <c r="A3695" t="s">
        <v>8</v>
      </c>
      <c r="B3695" t="s">
        <v>10</v>
      </c>
      <c r="C3695" t="s">
        <v>12</v>
      </c>
      <c r="D3695" t="s">
        <v>14</v>
      </c>
      <c r="E3695" t="s">
        <v>10121</v>
      </c>
      <c r="F3695" t="s">
        <v>6736</v>
      </c>
      <c r="G3695" t="s">
        <v>10182</v>
      </c>
      <c r="H3695" s="9">
        <v>43833</v>
      </c>
      <c r="I3695" s="10">
        <v>0.50555555555555554</v>
      </c>
      <c r="J3695" s="11">
        <v>163.89</v>
      </c>
      <c r="K3695" t="s">
        <v>10122</v>
      </c>
      <c r="L3695" t="str">
        <f t="shared" si="114"/>
        <v>98803035</v>
      </c>
      <c r="M3695" t="str">
        <f t="shared" si="115"/>
        <v>75431002</v>
      </c>
      <c r="N3695" t="str">
        <f>VLOOKUP($L3695,Map_Organization!$F:$I,2,FALSE)</f>
        <v>UP0</v>
      </c>
      <c r="O3695" t="str">
        <f>VLOOKUP($L3695,Map_Organization!$F:$I,3,FALSE)</f>
        <v>930</v>
      </c>
      <c r="P3695" t="str">
        <f>VLOOKUP($L3695,Map_Organization!$F:$I,4,FALSE)</f>
        <v>8414</v>
      </c>
      <c r="Q3695" t="str">
        <f>VLOOKUP($M3695,Map_GL!$B:$N,11,FALSE)</f>
        <v>75B</v>
      </c>
      <c r="R3695" t="str">
        <f>VLOOKUP($M3695,Map_GL!$B:$N,12,FALSE)</f>
        <v>000</v>
      </c>
      <c r="S3695" t="str">
        <f>VLOOKUP($M3695,Map_GL!$B:$N,13,FALSE)</f>
        <v>00</v>
      </c>
      <c r="T3695"/>
    </row>
    <row r="3696" spans="1:20" x14ac:dyDescent="0.25">
      <c r="A3696" t="s">
        <v>8</v>
      </c>
      <c r="B3696" t="s">
        <v>10</v>
      </c>
      <c r="C3696" t="s">
        <v>12</v>
      </c>
      <c r="D3696" t="s">
        <v>14</v>
      </c>
      <c r="E3696" t="s">
        <v>10121</v>
      </c>
      <c r="F3696" t="s">
        <v>6736</v>
      </c>
      <c r="G3696" t="s">
        <v>10191</v>
      </c>
      <c r="H3696" s="9">
        <v>43833</v>
      </c>
      <c r="I3696" s="10">
        <v>0.50555555555555554</v>
      </c>
      <c r="J3696" s="11">
        <v>16.22</v>
      </c>
      <c r="K3696" t="s">
        <v>10122</v>
      </c>
      <c r="L3696" t="str">
        <f t="shared" si="114"/>
        <v>98803035</v>
      </c>
      <c r="M3696" t="str">
        <f t="shared" si="115"/>
        <v>62610001</v>
      </c>
      <c r="N3696" t="str">
        <f>VLOOKUP($L3696,Map_Organization!$F:$I,2,FALSE)</f>
        <v>UP0</v>
      </c>
      <c r="O3696" t="str">
        <f>VLOOKUP($L3696,Map_Organization!$F:$I,3,FALSE)</f>
        <v>930</v>
      </c>
      <c r="P3696" t="str">
        <f>VLOOKUP($L3696,Map_Organization!$F:$I,4,FALSE)</f>
        <v>8414</v>
      </c>
      <c r="Q3696" t="str">
        <f>VLOOKUP($M3696,Map_GL!$B:$N,11,FALSE)</f>
        <v>779</v>
      </c>
      <c r="R3696" t="str">
        <f>VLOOKUP($M3696,Map_GL!$B:$N,12,FALSE)</f>
        <v>000</v>
      </c>
      <c r="S3696" t="str">
        <f>VLOOKUP($M3696,Map_GL!$B:$N,13,FALSE)</f>
        <v>00</v>
      </c>
      <c r="T3696"/>
    </row>
    <row r="3697" spans="1:20" x14ac:dyDescent="0.25">
      <c r="A3697" t="s">
        <v>8</v>
      </c>
      <c r="B3697" t="s">
        <v>10</v>
      </c>
      <c r="C3697" t="s">
        <v>12</v>
      </c>
      <c r="D3697" t="s">
        <v>14</v>
      </c>
      <c r="E3697" t="s">
        <v>10121</v>
      </c>
      <c r="F3697" t="s">
        <v>6736</v>
      </c>
      <c r="G3697" t="s">
        <v>10146</v>
      </c>
      <c r="H3697" s="9">
        <v>43833</v>
      </c>
      <c r="I3697" s="10">
        <v>0.50555555555555554</v>
      </c>
      <c r="J3697" s="11">
        <v>159.1</v>
      </c>
      <c r="K3697" t="s">
        <v>10122</v>
      </c>
      <c r="L3697" t="str">
        <f t="shared" si="114"/>
        <v>98803035</v>
      </c>
      <c r="M3697" t="str">
        <f t="shared" si="115"/>
        <v>61620010</v>
      </c>
      <c r="N3697" t="str">
        <f>VLOOKUP($L3697,Map_Organization!$F:$I,2,FALSE)</f>
        <v>UP0</v>
      </c>
      <c r="O3697" t="str">
        <f>VLOOKUP($L3697,Map_Organization!$F:$I,3,FALSE)</f>
        <v>930</v>
      </c>
      <c r="P3697" t="str">
        <f>VLOOKUP($L3697,Map_Organization!$F:$I,4,FALSE)</f>
        <v>8414</v>
      </c>
      <c r="Q3697" t="str">
        <f>VLOOKUP($M3697,Map_GL!$B:$N,11,FALSE)</f>
        <v>794</v>
      </c>
      <c r="R3697" t="str">
        <f>VLOOKUP($M3697,Map_GL!$B:$N,12,FALSE)</f>
        <v>401</v>
      </c>
      <c r="S3697" t="str">
        <f>VLOOKUP($M3697,Map_GL!$B:$N,13,FALSE)</f>
        <v>00</v>
      </c>
      <c r="T3697"/>
    </row>
    <row r="3698" spans="1:20" x14ac:dyDescent="0.25">
      <c r="A3698" t="s">
        <v>8</v>
      </c>
      <c r="B3698" t="s">
        <v>10</v>
      </c>
      <c r="C3698" t="s">
        <v>12</v>
      </c>
      <c r="D3698" t="s">
        <v>14</v>
      </c>
      <c r="E3698" t="s">
        <v>10121</v>
      </c>
      <c r="F3698" t="s">
        <v>6736</v>
      </c>
      <c r="G3698" t="s">
        <v>10192</v>
      </c>
      <c r="H3698" s="9">
        <v>43833</v>
      </c>
      <c r="I3698" s="10">
        <v>0.50555555555555554</v>
      </c>
      <c r="J3698" s="11">
        <v>2.46</v>
      </c>
      <c r="K3698" t="s">
        <v>10122</v>
      </c>
      <c r="L3698" t="str">
        <f t="shared" si="114"/>
        <v>98803035</v>
      </c>
      <c r="M3698" t="str">
        <f t="shared" si="115"/>
        <v>61620113</v>
      </c>
      <c r="N3698" t="str">
        <f>VLOOKUP($L3698,Map_Organization!$F:$I,2,FALSE)</f>
        <v>UP0</v>
      </c>
      <c r="O3698" t="str">
        <f>VLOOKUP($L3698,Map_Organization!$F:$I,3,FALSE)</f>
        <v>930</v>
      </c>
      <c r="P3698" t="str">
        <f>VLOOKUP($L3698,Map_Organization!$F:$I,4,FALSE)</f>
        <v>8414</v>
      </c>
      <c r="Q3698" t="str">
        <f>VLOOKUP($M3698,Map_GL!$B:$N,11,FALSE)</f>
        <v>794</v>
      </c>
      <c r="R3698" t="str">
        <f>VLOOKUP($M3698,Map_GL!$B:$N,12,FALSE)</f>
        <v>401</v>
      </c>
      <c r="S3698" t="str">
        <f>VLOOKUP($M3698,Map_GL!$B:$N,13,FALSE)</f>
        <v>00</v>
      </c>
      <c r="T3698"/>
    </row>
    <row r="3699" spans="1:20" x14ac:dyDescent="0.25">
      <c r="A3699" t="s">
        <v>8</v>
      </c>
      <c r="B3699" t="s">
        <v>10</v>
      </c>
      <c r="C3699" t="s">
        <v>12</v>
      </c>
      <c r="D3699" t="s">
        <v>14</v>
      </c>
      <c r="E3699" t="s">
        <v>10121</v>
      </c>
      <c r="F3699" t="s">
        <v>6736</v>
      </c>
      <c r="G3699" t="s">
        <v>10257</v>
      </c>
      <c r="H3699" s="9">
        <v>43833</v>
      </c>
      <c r="I3699" s="10">
        <v>0.50555555555555554</v>
      </c>
      <c r="J3699" s="11">
        <v>50.650000000000006</v>
      </c>
      <c r="K3699" t="s">
        <v>10122</v>
      </c>
      <c r="L3699" t="str">
        <f t="shared" si="114"/>
        <v>98803035</v>
      </c>
      <c r="M3699" t="str">
        <f t="shared" si="115"/>
        <v>62282001</v>
      </c>
      <c r="N3699" t="str">
        <f>VLOOKUP($L3699,Map_Organization!$F:$I,2,FALSE)</f>
        <v>UP0</v>
      </c>
      <c r="O3699" t="str">
        <f>VLOOKUP($L3699,Map_Organization!$F:$I,3,FALSE)</f>
        <v>930</v>
      </c>
      <c r="P3699" t="str">
        <f>VLOOKUP($L3699,Map_Organization!$F:$I,4,FALSE)</f>
        <v>8414</v>
      </c>
      <c r="Q3699" t="str">
        <f>VLOOKUP($M3699,Map_GL!$B:$N,11,FALSE)</f>
        <v>75B</v>
      </c>
      <c r="R3699" t="str">
        <f>VLOOKUP($M3699,Map_GL!$B:$N,12,FALSE)</f>
        <v>000</v>
      </c>
      <c r="S3699" t="str">
        <f>VLOOKUP($M3699,Map_GL!$B:$N,13,FALSE)</f>
        <v>00</v>
      </c>
      <c r="T3699"/>
    </row>
    <row r="3700" spans="1:20" x14ac:dyDescent="0.25">
      <c r="A3700" t="s">
        <v>8</v>
      </c>
      <c r="B3700" t="s">
        <v>10</v>
      </c>
      <c r="C3700" t="s">
        <v>12</v>
      </c>
      <c r="D3700" t="s">
        <v>14</v>
      </c>
      <c r="E3700" t="s">
        <v>10121</v>
      </c>
      <c r="F3700" t="s">
        <v>6736</v>
      </c>
      <c r="G3700" t="s">
        <v>10195</v>
      </c>
      <c r="H3700" s="9">
        <v>43833</v>
      </c>
      <c r="I3700" s="10">
        <v>0.50555555555555554</v>
      </c>
      <c r="J3700" s="11">
        <v>10.53</v>
      </c>
      <c r="K3700" t="s">
        <v>10122</v>
      </c>
      <c r="L3700" t="str">
        <f t="shared" si="114"/>
        <v>98803035</v>
      </c>
      <c r="M3700" t="str">
        <f t="shared" si="115"/>
        <v>62624210</v>
      </c>
      <c r="N3700" t="str">
        <f>VLOOKUP($L3700,Map_Organization!$F:$I,2,FALSE)</f>
        <v>UP0</v>
      </c>
      <c r="O3700" t="str">
        <f>VLOOKUP($L3700,Map_Organization!$F:$I,3,FALSE)</f>
        <v>930</v>
      </c>
      <c r="P3700" t="str">
        <f>VLOOKUP($L3700,Map_Organization!$F:$I,4,FALSE)</f>
        <v>8414</v>
      </c>
      <c r="Q3700" t="str">
        <f>VLOOKUP($M3700,Map_GL!$B:$N,11,FALSE)</f>
        <v>833</v>
      </c>
      <c r="R3700" t="str">
        <f>VLOOKUP($M3700,Map_GL!$B:$N,12,FALSE)</f>
        <v>401</v>
      </c>
      <c r="S3700" t="str">
        <f>VLOOKUP($M3700,Map_GL!$B:$N,13,FALSE)</f>
        <v>00</v>
      </c>
      <c r="T3700"/>
    </row>
    <row r="3701" spans="1:20" x14ac:dyDescent="0.25">
      <c r="A3701" t="s">
        <v>8</v>
      </c>
      <c r="B3701" t="s">
        <v>10</v>
      </c>
      <c r="C3701" t="s">
        <v>12</v>
      </c>
      <c r="D3701" t="s">
        <v>14</v>
      </c>
      <c r="E3701" t="s">
        <v>10121</v>
      </c>
      <c r="F3701" t="s">
        <v>6736</v>
      </c>
      <c r="G3701" t="s">
        <v>10150</v>
      </c>
      <c r="H3701" s="9">
        <v>43833</v>
      </c>
      <c r="I3701" s="10">
        <v>0.50555555555555554</v>
      </c>
      <c r="J3701" s="11">
        <v>33.340000000000003</v>
      </c>
      <c r="K3701" t="s">
        <v>10122</v>
      </c>
      <c r="L3701" t="str">
        <f t="shared" si="114"/>
        <v>98803035</v>
      </c>
      <c r="M3701" t="str">
        <f t="shared" si="115"/>
        <v>68123020</v>
      </c>
      <c r="N3701" t="str">
        <f>VLOOKUP($L3701,Map_Organization!$F:$I,2,FALSE)</f>
        <v>UP0</v>
      </c>
      <c r="O3701" t="str">
        <f>VLOOKUP($L3701,Map_Organization!$F:$I,3,FALSE)</f>
        <v>930</v>
      </c>
      <c r="P3701" t="str">
        <f>VLOOKUP($L3701,Map_Organization!$F:$I,4,FALSE)</f>
        <v>8414</v>
      </c>
      <c r="Q3701" t="str">
        <f>VLOOKUP($M3701,Map_GL!$B:$N,11,FALSE)</f>
        <v>833</v>
      </c>
      <c r="R3701" t="str">
        <f>VLOOKUP($M3701,Map_GL!$B:$N,12,FALSE)</f>
        <v>401</v>
      </c>
      <c r="S3701" t="str">
        <f>VLOOKUP($M3701,Map_GL!$B:$N,13,FALSE)</f>
        <v>00</v>
      </c>
      <c r="T3701"/>
    </row>
    <row r="3702" spans="1:20" x14ac:dyDescent="0.25">
      <c r="A3702" t="s">
        <v>8</v>
      </c>
      <c r="B3702" t="s">
        <v>10</v>
      </c>
      <c r="C3702" t="s">
        <v>12</v>
      </c>
      <c r="D3702" t="s">
        <v>14</v>
      </c>
      <c r="E3702" t="s">
        <v>10121</v>
      </c>
      <c r="F3702" t="s">
        <v>6736</v>
      </c>
      <c r="G3702" t="s">
        <v>10148</v>
      </c>
      <c r="H3702" s="9">
        <v>43833</v>
      </c>
      <c r="I3702" s="10">
        <v>0.50555555555555554</v>
      </c>
      <c r="J3702" s="11">
        <v>-159.1</v>
      </c>
      <c r="K3702" t="s">
        <v>10122</v>
      </c>
      <c r="L3702" t="str">
        <f t="shared" si="114"/>
        <v>98803035</v>
      </c>
      <c r="M3702" t="str">
        <f t="shared" si="115"/>
        <v>61620010</v>
      </c>
      <c r="N3702" t="str">
        <f>VLOOKUP($L3702,Map_Organization!$F:$I,2,FALSE)</f>
        <v>UP0</v>
      </c>
      <c r="O3702" t="str">
        <f>VLOOKUP($L3702,Map_Organization!$F:$I,3,FALSE)</f>
        <v>930</v>
      </c>
      <c r="P3702" t="str">
        <f>VLOOKUP($L3702,Map_Organization!$F:$I,4,FALSE)</f>
        <v>8414</v>
      </c>
      <c r="Q3702" t="str">
        <f>VLOOKUP($M3702,Map_GL!$B:$N,11,FALSE)</f>
        <v>794</v>
      </c>
      <c r="R3702" t="str">
        <f>VLOOKUP($M3702,Map_GL!$B:$N,12,FALSE)</f>
        <v>401</v>
      </c>
      <c r="S3702" t="str">
        <f>VLOOKUP($M3702,Map_GL!$B:$N,13,FALSE)</f>
        <v>00</v>
      </c>
      <c r="T3702"/>
    </row>
    <row r="3703" spans="1:20" x14ac:dyDescent="0.25">
      <c r="A3703" t="s">
        <v>8</v>
      </c>
      <c r="B3703" t="s">
        <v>10</v>
      </c>
      <c r="C3703" t="s">
        <v>12</v>
      </c>
      <c r="D3703" t="s">
        <v>14</v>
      </c>
      <c r="E3703" t="s">
        <v>10121</v>
      </c>
      <c r="F3703" t="s">
        <v>6736</v>
      </c>
      <c r="G3703" t="s">
        <v>10151</v>
      </c>
      <c r="H3703" s="9">
        <v>43833</v>
      </c>
      <c r="I3703" s="10">
        <v>0.50555555555555554</v>
      </c>
      <c r="J3703" s="11">
        <v>25.58</v>
      </c>
      <c r="K3703" t="s">
        <v>10122</v>
      </c>
      <c r="L3703" t="str">
        <f t="shared" si="114"/>
        <v>98803035</v>
      </c>
      <c r="M3703" t="str">
        <f t="shared" si="115"/>
        <v>75431003</v>
      </c>
      <c r="N3703" t="str">
        <f>VLOOKUP($L3703,Map_Organization!$F:$I,2,FALSE)</f>
        <v>UP0</v>
      </c>
      <c r="O3703" t="str">
        <f>VLOOKUP($L3703,Map_Organization!$F:$I,3,FALSE)</f>
        <v>930</v>
      </c>
      <c r="P3703" t="str">
        <f>VLOOKUP($L3703,Map_Organization!$F:$I,4,FALSE)</f>
        <v>8414</v>
      </c>
      <c r="Q3703" t="str">
        <f>VLOOKUP($M3703,Map_GL!$B:$N,11,FALSE)</f>
        <v>790</v>
      </c>
      <c r="R3703" t="str">
        <f>VLOOKUP($M3703,Map_GL!$B:$N,12,FALSE)</f>
        <v>000</v>
      </c>
      <c r="S3703" t="str">
        <f>VLOOKUP($M3703,Map_GL!$B:$N,13,FALSE)</f>
        <v>00</v>
      </c>
      <c r="T3703"/>
    </row>
    <row r="3704" spans="1:20" x14ac:dyDescent="0.25">
      <c r="A3704" t="s">
        <v>8</v>
      </c>
      <c r="B3704" t="s">
        <v>10</v>
      </c>
      <c r="C3704" t="s">
        <v>12</v>
      </c>
      <c r="D3704" t="s">
        <v>14</v>
      </c>
      <c r="E3704" t="s">
        <v>10121</v>
      </c>
      <c r="F3704" t="s">
        <v>6736</v>
      </c>
      <c r="G3704" t="s">
        <v>10197</v>
      </c>
      <c r="H3704" s="9">
        <v>43833</v>
      </c>
      <c r="I3704" s="10">
        <v>0.50555555555555554</v>
      </c>
      <c r="J3704" s="11">
        <v>-2.46</v>
      </c>
      <c r="K3704" t="s">
        <v>10122</v>
      </c>
      <c r="L3704" t="str">
        <f t="shared" si="114"/>
        <v>98803035</v>
      </c>
      <c r="M3704" t="str">
        <f t="shared" si="115"/>
        <v>61620113</v>
      </c>
      <c r="N3704" t="str">
        <f>VLOOKUP($L3704,Map_Organization!$F:$I,2,FALSE)</f>
        <v>UP0</v>
      </c>
      <c r="O3704" t="str">
        <f>VLOOKUP($L3704,Map_Organization!$F:$I,3,FALSE)</f>
        <v>930</v>
      </c>
      <c r="P3704" t="str">
        <f>VLOOKUP($L3704,Map_Organization!$F:$I,4,FALSE)</f>
        <v>8414</v>
      </c>
      <c r="Q3704" t="str">
        <f>VLOOKUP($M3704,Map_GL!$B:$N,11,FALSE)</f>
        <v>794</v>
      </c>
      <c r="R3704" t="str">
        <f>VLOOKUP($M3704,Map_GL!$B:$N,12,FALSE)</f>
        <v>401</v>
      </c>
      <c r="S3704" t="str">
        <f>VLOOKUP($M3704,Map_GL!$B:$N,13,FALSE)</f>
        <v>00</v>
      </c>
      <c r="T3704"/>
    </row>
    <row r="3705" spans="1:20" x14ac:dyDescent="0.25">
      <c r="A3705" t="s">
        <v>8</v>
      </c>
      <c r="B3705" t="s">
        <v>10</v>
      </c>
      <c r="C3705" t="s">
        <v>12</v>
      </c>
      <c r="D3705" t="s">
        <v>14</v>
      </c>
      <c r="E3705" t="s">
        <v>10121</v>
      </c>
      <c r="F3705" t="s">
        <v>6730</v>
      </c>
      <c r="G3705" t="s">
        <v>10220</v>
      </c>
      <c r="H3705" s="9">
        <v>43833</v>
      </c>
      <c r="I3705" s="10">
        <v>0.50555555555555554</v>
      </c>
      <c r="J3705" s="11">
        <v>-2026</v>
      </c>
      <c r="K3705" t="s">
        <v>10122</v>
      </c>
      <c r="L3705" t="str">
        <f t="shared" si="114"/>
        <v>98803032</v>
      </c>
      <c r="M3705" t="str">
        <f t="shared" si="115"/>
        <v>61110024</v>
      </c>
      <c r="N3705" t="str">
        <f>VLOOKUP($L3705,Map_Organization!$F:$I,2,FALSE)</f>
        <v>UP0</v>
      </c>
      <c r="O3705" t="str">
        <f>VLOOKUP($L3705,Map_Organization!$F:$I,3,FALSE)</f>
        <v>930</v>
      </c>
      <c r="P3705" t="str">
        <f>VLOOKUP($L3705,Map_Organization!$F:$I,4,FALSE)</f>
        <v>8414</v>
      </c>
      <c r="Q3705" t="str">
        <f>VLOOKUP($M3705,Map_GL!$B:$N,11,FALSE)</f>
        <v>823</v>
      </c>
      <c r="R3705" t="str">
        <f>VLOOKUP($M3705,Map_GL!$B:$N,12,FALSE)</f>
        <v>400</v>
      </c>
      <c r="S3705" t="str">
        <f>VLOOKUP($M3705,Map_GL!$B:$N,13,FALSE)</f>
        <v>00</v>
      </c>
      <c r="T3705"/>
    </row>
    <row r="3706" spans="1:20" x14ac:dyDescent="0.25">
      <c r="A3706" t="s">
        <v>8</v>
      </c>
      <c r="B3706" t="s">
        <v>10</v>
      </c>
      <c r="C3706" t="s">
        <v>12</v>
      </c>
      <c r="D3706" t="s">
        <v>14</v>
      </c>
      <c r="E3706" t="s">
        <v>10121</v>
      </c>
      <c r="F3706" t="s">
        <v>6730</v>
      </c>
      <c r="G3706" t="s">
        <v>10146</v>
      </c>
      <c r="H3706" s="9">
        <v>43833</v>
      </c>
      <c r="I3706" s="10">
        <v>0.50555555555555554</v>
      </c>
      <c r="J3706" s="11">
        <v>-22.53</v>
      </c>
      <c r="K3706" t="s">
        <v>10122</v>
      </c>
      <c r="L3706" t="str">
        <f t="shared" si="114"/>
        <v>98803032</v>
      </c>
      <c r="M3706" t="str">
        <f t="shared" si="115"/>
        <v>61620010</v>
      </c>
      <c r="N3706" t="str">
        <f>VLOOKUP($L3706,Map_Organization!$F:$I,2,FALSE)</f>
        <v>UP0</v>
      </c>
      <c r="O3706" t="str">
        <f>VLOOKUP($L3706,Map_Organization!$F:$I,3,FALSE)</f>
        <v>930</v>
      </c>
      <c r="P3706" t="str">
        <f>VLOOKUP($L3706,Map_Organization!$F:$I,4,FALSE)</f>
        <v>8414</v>
      </c>
      <c r="Q3706" t="str">
        <f>VLOOKUP($M3706,Map_GL!$B:$N,11,FALSE)</f>
        <v>794</v>
      </c>
      <c r="R3706" t="str">
        <f>VLOOKUP($M3706,Map_GL!$B:$N,12,FALSE)</f>
        <v>401</v>
      </c>
      <c r="S3706" t="str">
        <f>VLOOKUP($M3706,Map_GL!$B:$N,13,FALSE)</f>
        <v>00</v>
      </c>
      <c r="T3706"/>
    </row>
    <row r="3707" spans="1:20" x14ac:dyDescent="0.25">
      <c r="A3707" t="s">
        <v>8</v>
      </c>
      <c r="B3707" t="s">
        <v>10</v>
      </c>
      <c r="C3707" t="s">
        <v>12</v>
      </c>
      <c r="D3707" t="s">
        <v>14</v>
      </c>
      <c r="E3707" t="s">
        <v>10121</v>
      </c>
      <c r="F3707" t="s">
        <v>6730</v>
      </c>
      <c r="G3707" t="s">
        <v>10148</v>
      </c>
      <c r="H3707" s="9">
        <v>43833</v>
      </c>
      <c r="I3707" s="10">
        <v>0.50555555555555554</v>
      </c>
      <c r="J3707" s="11">
        <v>22.53</v>
      </c>
      <c r="K3707" t="s">
        <v>10122</v>
      </c>
      <c r="L3707" t="str">
        <f t="shared" si="114"/>
        <v>98803032</v>
      </c>
      <c r="M3707" t="str">
        <f t="shared" si="115"/>
        <v>61620010</v>
      </c>
      <c r="N3707" t="str">
        <f>VLOOKUP($L3707,Map_Organization!$F:$I,2,FALSE)</f>
        <v>UP0</v>
      </c>
      <c r="O3707" t="str">
        <f>VLOOKUP($L3707,Map_Organization!$F:$I,3,FALSE)</f>
        <v>930</v>
      </c>
      <c r="P3707" t="str">
        <f>VLOOKUP($L3707,Map_Organization!$F:$I,4,FALSE)</f>
        <v>8414</v>
      </c>
      <c r="Q3707" t="str">
        <f>VLOOKUP($M3707,Map_GL!$B:$N,11,FALSE)</f>
        <v>794</v>
      </c>
      <c r="R3707" t="str">
        <f>VLOOKUP($M3707,Map_GL!$B:$N,12,FALSE)</f>
        <v>401</v>
      </c>
      <c r="S3707" t="str">
        <f>VLOOKUP($M3707,Map_GL!$B:$N,13,FALSE)</f>
        <v>00</v>
      </c>
      <c r="T3707"/>
    </row>
    <row r="3708" spans="1:20" x14ac:dyDescent="0.25">
      <c r="A3708" t="s">
        <v>8</v>
      </c>
      <c r="B3708" t="s">
        <v>10</v>
      </c>
      <c r="C3708" t="s">
        <v>12</v>
      </c>
      <c r="D3708" t="s">
        <v>14</v>
      </c>
      <c r="E3708" t="s">
        <v>10121</v>
      </c>
      <c r="F3708" t="s">
        <v>6730</v>
      </c>
      <c r="G3708" t="s">
        <v>10151</v>
      </c>
      <c r="H3708" s="9">
        <v>43833</v>
      </c>
      <c r="I3708" s="10">
        <v>0.50555555555555554</v>
      </c>
      <c r="J3708" s="11">
        <v>-3.56</v>
      </c>
      <c r="K3708" t="s">
        <v>10122</v>
      </c>
      <c r="L3708" t="str">
        <f t="shared" si="114"/>
        <v>98803032</v>
      </c>
      <c r="M3708" t="str">
        <f t="shared" si="115"/>
        <v>75431003</v>
      </c>
      <c r="N3708" t="str">
        <f>VLOOKUP($L3708,Map_Organization!$F:$I,2,FALSE)</f>
        <v>UP0</v>
      </c>
      <c r="O3708" t="str">
        <f>VLOOKUP($L3708,Map_Organization!$F:$I,3,FALSE)</f>
        <v>930</v>
      </c>
      <c r="P3708" t="str">
        <f>VLOOKUP($L3708,Map_Organization!$F:$I,4,FALSE)</f>
        <v>8414</v>
      </c>
      <c r="Q3708" t="str">
        <f>VLOOKUP($M3708,Map_GL!$B:$N,11,FALSE)</f>
        <v>790</v>
      </c>
      <c r="R3708" t="str">
        <f>VLOOKUP($M3708,Map_GL!$B:$N,12,FALSE)</f>
        <v>000</v>
      </c>
      <c r="S3708" t="str">
        <f>VLOOKUP($M3708,Map_GL!$B:$N,13,FALSE)</f>
        <v>00</v>
      </c>
      <c r="T3708"/>
    </row>
    <row r="3709" spans="1:20" x14ac:dyDescent="0.25">
      <c r="A3709" t="s">
        <v>8</v>
      </c>
      <c r="B3709" t="s">
        <v>10</v>
      </c>
      <c r="C3709" t="s">
        <v>12</v>
      </c>
      <c r="D3709" t="s">
        <v>14</v>
      </c>
      <c r="E3709" t="s">
        <v>10121</v>
      </c>
      <c r="F3709" t="s">
        <v>6727</v>
      </c>
      <c r="G3709" t="s">
        <v>10217</v>
      </c>
      <c r="H3709" s="9">
        <v>43833</v>
      </c>
      <c r="I3709" s="10">
        <v>0.50555555555555554</v>
      </c>
      <c r="J3709" s="11">
        <v>-1774.42</v>
      </c>
      <c r="K3709" t="s">
        <v>10122</v>
      </c>
      <c r="L3709" t="str">
        <f t="shared" si="114"/>
        <v>98803031</v>
      </c>
      <c r="M3709" t="str">
        <f t="shared" si="115"/>
        <v>60220010</v>
      </c>
      <c r="N3709" t="str">
        <f>VLOOKUP($L3709,Map_Organization!$F:$I,2,FALSE)</f>
        <v>UP0</v>
      </c>
      <c r="O3709" t="str">
        <f>VLOOKUP($L3709,Map_Organization!$F:$I,3,FALSE)</f>
        <v>930</v>
      </c>
      <c r="P3709" t="str">
        <f>VLOOKUP($L3709,Map_Organization!$F:$I,4,FALSE)</f>
        <v>8414</v>
      </c>
      <c r="Q3709" t="str">
        <f>VLOOKUP($M3709,Map_GL!$B:$N,11,FALSE)</f>
        <v>860</v>
      </c>
      <c r="R3709" t="str">
        <f>VLOOKUP($M3709,Map_GL!$B:$N,12,FALSE)</f>
        <v>000</v>
      </c>
      <c r="S3709" t="str">
        <f>VLOOKUP($M3709,Map_GL!$B:$N,13,FALSE)</f>
        <v>00</v>
      </c>
      <c r="T3709"/>
    </row>
    <row r="3710" spans="1:20" x14ac:dyDescent="0.25">
      <c r="A3710" t="s">
        <v>8</v>
      </c>
      <c r="B3710" t="s">
        <v>10</v>
      </c>
      <c r="C3710" t="s">
        <v>12</v>
      </c>
      <c r="D3710" t="s">
        <v>14</v>
      </c>
      <c r="E3710" t="s">
        <v>10121</v>
      </c>
      <c r="F3710" t="s">
        <v>6727</v>
      </c>
      <c r="G3710" t="s">
        <v>10146</v>
      </c>
      <c r="H3710" s="9">
        <v>43833</v>
      </c>
      <c r="I3710" s="10">
        <v>0.50555555555555554</v>
      </c>
      <c r="J3710" s="11">
        <v>-19.739999999999998</v>
      </c>
      <c r="K3710" t="s">
        <v>10122</v>
      </c>
      <c r="L3710" t="str">
        <f t="shared" si="114"/>
        <v>98803031</v>
      </c>
      <c r="M3710" t="str">
        <f t="shared" si="115"/>
        <v>61620010</v>
      </c>
      <c r="N3710" t="str">
        <f>VLOOKUP($L3710,Map_Organization!$F:$I,2,FALSE)</f>
        <v>UP0</v>
      </c>
      <c r="O3710" t="str">
        <f>VLOOKUP($L3710,Map_Organization!$F:$I,3,FALSE)</f>
        <v>930</v>
      </c>
      <c r="P3710" t="str">
        <f>VLOOKUP($L3710,Map_Organization!$F:$I,4,FALSE)</f>
        <v>8414</v>
      </c>
      <c r="Q3710" t="str">
        <f>VLOOKUP($M3710,Map_GL!$B:$N,11,FALSE)</f>
        <v>794</v>
      </c>
      <c r="R3710" t="str">
        <f>VLOOKUP($M3710,Map_GL!$B:$N,12,FALSE)</f>
        <v>401</v>
      </c>
      <c r="S3710" t="str">
        <f>VLOOKUP($M3710,Map_GL!$B:$N,13,FALSE)</f>
        <v>00</v>
      </c>
      <c r="T3710"/>
    </row>
    <row r="3711" spans="1:20" x14ac:dyDescent="0.25">
      <c r="A3711" t="s">
        <v>8</v>
      </c>
      <c r="B3711" t="s">
        <v>10</v>
      </c>
      <c r="C3711" t="s">
        <v>12</v>
      </c>
      <c r="D3711" t="s">
        <v>14</v>
      </c>
      <c r="E3711" t="s">
        <v>10121</v>
      </c>
      <c r="F3711" t="s">
        <v>6727</v>
      </c>
      <c r="G3711" t="s">
        <v>10148</v>
      </c>
      <c r="H3711" s="9">
        <v>43833</v>
      </c>
      <c r="I3711" s="10">
        <v>0.50555555555555554</v>
      </c>
      <c r="J3711" s="11">
        <v>19.739999999999998</v>
      </c>
      <c r="K3711" t="s">
        <v>10122</v>
      </c>
      <c r="L3711" t="str">
        <f t="shared" si="114"/>
        <v>98803031</v>
      </c>
      <c r="M3711" t="str">
        <f t="shared" si="115"/>
        <v>61620010</v>
      </c>
      <c r="N3711" t="str">
        <f>VLOOKUP($L3711,Map_Organization!$F:$I,2,FALSE)</f>
        <v>UP0</v>
      </c>
      <c r="O3711" t="str">
        <f>VLOOKUP($L3711,Map_Organization!$F:$I,3,FALSE)</f>
        <v>930</v>
      </c>
      <c r="P3711" t="str">
        <f>VLOOKUP($L3711,Map_Organization!$F:$I,4,FALSE)</f>
        <v>8414</v>
      </c>
      <c r="Q3711" t="str">
        <f>VLOOKUP($M3711,Map_GL!$B:$N,11,FALSE)</f>
        <v>794</v>
      </c>
      <c r="R3711" t="str">
        <f>VLOOKUP($M3711,Map_GL!$B:$N,12,FALSE)</f>
        <v>401</v>
      </c>
      <c r="S3711" t="str">
        <f>VLOOKUP($M3711,Map_GL!$B:$N,13,FALSE)</f>
        <v>00</v>
      </c>
      <c r="T3711"/>
    </row>
    <row r="3712" spans="1:20" x14ac:dyDescent="0.25">
      <c r="A3712" t="s">
        <v>8</v>
      </c>
      <c r="B3712" t="s">
        <v>10</v>
      </c>
      <c r="C3712" t="s">
        <v>12</v>
      </c>
      <c r="D3712" t="s">
        <v>14</v>
      </c>
      <c r="E3712" t="s">
        <v>10121</v>
      </c>
      <c r="F3712" t="s">
        <v>6727</v>
      </c>
      <c r="G3712" t="s">
        <v>10151</v>
      </c>
      <c r="H3712" s="9">
        <v>43833</v>
      </c>
      <c r="I3712" s="10">
        <v>0.50555555555555554</v>
      </c>
      <c r="J3712" s="11">
        <v>-3.12</v>
      </c>
      <c r="K3712" t="s">
        <v>10122</v>
      </c>
      <c r="L3712" t="str">
        <f t="shared" si="114"/>
        <v>98803031</v>
      </c>
      <c r="M3712" t="str">
        <f t="shared" si="115"/>
        <v>75431003</v>
      </c>
      <c r="N3712" t="str">
        <f>VLOOKUP($L3712,Map_Organization!$F:$I,2,FALSE)</f>
        <v>UP0</v>
      </c>
      <c r="O3712" t="str">
        <f>VLOOKUP($L3712,Map_Organization!$F:$I,3,FALSE)</f>
        <v>930</v>
      </c>
      <c r="P3712" t="str">
        <f>VLOOKUP($L3712,Map_Organization!$F:$I,4,FALSE)</f>
        <v>8414</v>
      </c>
      <c r="Q3712" t="str">
        <f>VLOOKUP($M3712,Map_GL!$B:$N,11,FALSE)</f>
        <v>790</v>
      </c>
      <c r="R3712" t="str">
        <f>VLOOKUP($M3712,Map_GL!$B:$N,12,FALSE)</f>
        <v>000</v>
      </c>
      <c r="S3712" t="str">
        <f>VLOOKUP($M3712,Map_GL!$B:$N,13,FALSE)</f>
        <v>00</v>
      </c>
      <c r="T3712"/>
    </row>
    <row r="3713" spans="1:20" x14ac:dyDescent="0.25">
      <c r="A3713" t="s">
        <v>8</v>
      </c>
      <c r="B3713" t="s">
        <v>10</v>
      </c>
      <c r="C3713" t="s">
        <v>12</v>
      </c>
      <c r="D3713" t="s">
        <v>14</v>
      </c>
      <c r="E3713" t="s">
        <v>10121</v>
      </c>
      <c r="F3713" t="s">
        <v>6716</v>
      </c>
      <c r="G3713" t="s">
        <v>10270</v>
      </c>
      <c r="H3713" s="9">
        <v>43833</v>
      </c>
      <c r="I3713" s="10">
        <v>0.50555555555555554</v>
      </c>
      <c r="J3713" s="11">
        <v>10.7</v>
      </c>
      <c r="K3713" t="s">
        <v>10122</v>
      </c>
      <c r="L3713" t="str">
        <f t="shared" si="114"/>
        <v>98803001</v>
      </c>
      <c r="M3713" t="str">
        <f t="shared" si="115"/>
        <v>62421101</v>
      </c>
      <c r="N3713" t="str">
        <f>VLOOKUP($L3713,Map_Organization!$F:$I,2,FALSE)</f>
        <v>UP0</v>
      </c>
      <c r="O3713" t="str">
        <f>VLOOKUP($L3713,Map_Organization!$F:$I,3,FALSE)</f>
        <v>930</v>
      </c>
      <c r="P3713" t="str">
        <f>VLOOKUP($L3713,Map_Organization!$F:$I,4,FALSE)</f>
        <v>8414</v>
      </c>
      <c r="Q3713" t="str">
        <f>VLOOKUP($M3713,Map_GL!$B:$N,11,FALSE)</f>
        <v>895</v>
      </c>
      <c r="R3713" t="str">
        <f>VLOOKUP($M3713,Map_GL!$B:$N,12,FALSE)</f>
        <v>000</v>
      </c>
      <c r="S3713" t="str">
        <f>VLOOKUP($M3713,Map_GL!$B:$N,13,FALSE)</f>
        <v>00</v>
      </c>
      <c r="T3713"/>
    </row>
    <row r="3714" spans="1:20" x14ac:dyDescent="0.25">
      <c r="A3714" t="s">
        <v>8</v>
      </c>
      <c r="B3714" t="s">
        <v>10</v>
      </c>
      <c r="C3714" t="s">
        <v>12</v>
      </c>
      <c r="D3714" t="s">
        <v>14</v>
      </c>
      <c r="E3714" t="s">
        <v>10121</v>
      </c>
      <c r="F3714" t="s">
        <v>6716</v>
      </c>
      <c r="G3714" t="s">
        <v>10258</v>
      </c>
      <c r="H3714" s="9">
        <v>43833</v>
      </c>
      <c r="I3714" s="10">
        <v>0.50555555555555554</v>
      </c>
      <c r="J3714" s="11">
        <v>1.42</v>
      </c>
      <c r="K3714" t="s">
        <v>10122</v>
      </c>
      <c r="L3714" t="str">
        <f t="shared" si="114"/>
        <v>98803001</v>
      </c>
      <c r="M3714" t="str">
        <f t="shared" si="115"/>
        <v>62867055</v>
      </c>
      <c r="N3714" t="str">
        <f>VLOOKUP($L3714,Map_Organization!$F:$I,2,FALSE)</f>
        <v>UP0</v>
      </c>
      <c r="O3714" t="str">
        <f>VLOOKUP($L3714,Map_Organization!$F:$I,3,FALSE)</f>
        <v>930</v>
      </c>
      <c r="P3714" t="str">
        <f>VLOOKUP($L3714,Map_Organization!$F:$I,4,FALSE)</f>
        <v>8414</v>
      </c>
      <c r="Q3714" t="str">
        <f>VLOOKUP($M3714,Map_GL!$B:$N,11,FALSE)</f>
        <v>790</v>
      </c>
      <c r="R3714" t="str">
        <f>VLOOKUP($M3714,Map_GL!$B:$N,12,FALSE)</f>
        <v>000</v>
      </c>
      <c r="S3714" t="str">
        <f>VLOOKUP($M3714,Map_GL!$B:$N,13,FALSE)</f>
        <v>00</v>
      </c>
      <c r="T3714"/>
    </row>
    <row r="3715" spans="1:20" x14ac:dyDescent="0.25">
      <c r="A3715" t="s">
        <v>8</v>
      </c>
      <c r="B3715" t="s">
        <v>10</v>
      </c>
      <c r="C3715" t="s">
        <v>12</v>
      </c>
      <c r="D3715" t="s">
        <v>14</v>
      </c>
      <c r="E3715" t="s">
        <v>10121</v>
      </c>
      <c r="F3715" t="s">
        <v>6716</v>
      </c>
      <c r="G3715" t="s">
        <v>10152</v>
      </c>
      <c r="H3715" s="9">
        <v>43833</v>
      </c>
      <c r="I3715" s="10">
        <v>0.50555555555555554</v>
      </c>
      <c r="J3715" s="11">
        <v>12615.41</v>
      </c>
      <c r="K3715" t="s">
        <v>10122</v>
      </c>
      <c r="L3715" t="str">
        <f t="shared" si="114"/>
        <v>98803001</v>
      </c>
      <c r="M3715" t="str">
        <f t="shared" si="115"/>
        <v>64101100</v>
      </c>
      <c r="N3715" t="str">
        <f>VLOOKUP($L3715,Map_Organization!$F:$I,2,FALSE)</f>
        <v>UP0</v>
      </c>
      <c r="O3715" t="str">
        <f>VLOOKUP($L3715,Map_Organization!$F:$I,3,FALSE)</f>
        <v>930</v>
      </c>
      <c r="P3715" t="str">
        <f>VLOOKUP($L3715,Map_Organization!$F:$I,4,FALSE)</f>
        <v>8414</v>
      </c>
      <c r="Q3715" t="str">
        <f>VLOOKUP($M3715,Map_GL!$B:$N,11,FALSE)</f>
        <v>75B</v>
      </c>
      <c r="R3715" t="str">
        <f>VLOOKUP($M3715,Map_GL!$B:$N,12,FALSE)</f>
        <v>000</v>
      </c>
      <c r="S3715" t="str">
        <f>VLOOKUP($M3715,Map_GL!$B:$N,13,FALSE)</f>
        <v>00</v>
      </c>
      <c r="T3715"/>
    </row>
    <row r="3716" spans="1:20" x14ac:dyDescent="0.25">
      <c r="A3716" t="s">
        <v>8</v>
      </c>
      <c r="B3716" t="s">
        <v>10</v>
      </c>
      <c r="C3716" t="s">
        <v>12</v>
      </c>
      <c r="D3716" t="s">
        <v>14</v>
      </c>
      <c r="E3716" t="s">
        <v>10121</v>
      </c>
      <c r="F3716" t="s">
        <v>6716</v>
      </c>
      <c r="G3716" t="s">
        <v>10153</v>
      </c>
      <c r="H3716" s="9">
        <v>43833</v>
      </c>
      <c r="I3716" s="10">
        <v>0.50555555555555554</v>
      </c>
      <c r="J3716" s="11">
        <v>-2330.7600000000002</v>
      </c>
      <c r="K3716" t="s">
        <v>10122</v>
      </c>
      <c r="L3716" t="str">
        <f t="shared" si="114"/>
        <v>98803001</v>
      </c>
      <c r="M3716" t="str">
        <f t="shared" si="115"/>
        <v>64101110</v>
      </c>
      <c r="N3716" t="str">
        <f>VLOOKUP($L3716,Map_Organization!$F:$I,2,FALSE)</f>
        <v>UP0</v>
      </c>
      <c r="O3716" t="str">
        <f>VLOOKUP($L3716,Map_Organization!$F:$I,3,FALSE)</f>
        <v>930</v>
      </c>
      <c r="P3716" t="str">
        <f>VLOOKUP($L3716,Map_Organization!$F:$I,4,FALSE)</f>
        <v>8414</v>
      </c>
      <c r="Q3716" t="str">
        <f>VLOOKUP($M3716,Map_GL!$B:$N,11,FALSE)</f>
        <v>75B</v>
      </c>
      <c r="R3716" t="str">
        <f>VLOOKUP($M3716,Map_GL!$B:$N,12,FALSE)</f>
        <v>000</v>
      </c>
      <c r="S3716" t="str">
        <f>VLOOKUP($M3716,Map_GL!$B:$N,13,FALSE)</f>
        <v>00</v>
      </c>
      <c r="T3716"/>
    </row>
    <row r="3717" spans="1:20" x14ac:dyDescent="0.25">
      <c r="A3717" t="s">
        <v>8</v>
      </c>
      <c r="B3717" t="s">
        <v>10</v>
      </c>
      <c r="C3717" t="s">
        <v>12</v>
      </c>
      <c r="D3717" t="s">
        <v>14</v>
      </c>
      <c r="E3717" t="s">
        <v>10121</v>
      </c>
      <c r="F3717" t="s">
        <v>6716</v>
      </c>
      <c r="G3717" t="s">
        <v>10154</v>
      </c>
      <c r="H3717" s="9">
        <v>43833</v>
      </c>
      <c r="I3717" s="10">
        <v>0.50555555555555554</v>
      </c>
      <c r="J3717" s="11">
        <v>1553.85</v>
      </c>
      <c r="K3717" t="s">
        <v>10122</v>
      </c>
      <c r="L3717" t="str">
        <f t="shared" ref="L3717:L3780" si="116">SUBSTITUTE(RIGHT($F3717,9),"-","")</f>
        <v>98803001</v>
      </c>
      <c r="M3717" t="str">
        <f t="shared" ref="M3717:M3780" si="117">SUBSTITUTE(RIGHT($G3717,9),".","")</f>
        <v>64100540</v>
      </c>
      <c r="N3717" t="str">
        <f>VLOOKUP($L3717,Map_Organization!$F:$I,2,FALSE)</f>
        <v>UP0</v>
      </c>
      <c r="O3717" t="str">
        <f>VLOOKUP($L3717,Map_Organization!$F:$I,3,FALSE)</f>
        <v>930</v>
      </c>
      <c r="P3717" t="str">
        <f>VLOOKUP($L3717,Map_Organization!$F:$I,4,FALSE)</f>
        <v>8414</v>
      </c>
      <c r="Q3717" t="str">
        <f>VLOOKUP($M3717,Map_GL!$B:$N,11,FALSE)</f>
        <v>75B</v>
      </c>
      <c r="R3717" t="str">
        <f>VLOOKUP($M3717,Map_GL!$B:$N,12,FALSE)</f>
        <v>000</v>
      </c>
      <c r="S3717" t="str">
        <f>VLOOKUP($M3717,Map_GL!$B:$N,13,FALSE)</f>
        <v>00</v>
      </c>
      <c r="T3717"/>
    </row>
    <row r="3718" spans="1:20" x14ac:dyDescent="0.25">
      <c r="A3718" t="s">
        <v>8</v>
      </c>
      <c r="B3718" t="s">
        <v>10</v>
      </c>
      <c r="C3718" t="s">
        <v>12</v>
      </c>
      <c r="D3718" t="s">
        <v>14</v>
      </c>
      <c r="E3718" t="s">
        <v>10121</v>
      </c>
      <c r="F3718" t="s">
        <v>6716</v>
      </c>
      <c r="G3718" t="s">
        <v>10311</v>
      </c>
      <c r="H3718" s="9">
        <v>43833</v>
      </c>
      <c r="I3718" s="10">
        <v>0.50555555555555554</v>
      </c>
      <c r="J3718" s="11">
        <v>296.14999999999998</v>
      </c>
      <c r="K3718" t="s">
        <v>10122</v>
      </c>
      <c r="L3718" t="str">
        <f t="shared" si="116"/>
        <v>98803001</v>
      </c>
      <c r="M3718" t="str">
        <f t="shared" si="117"/>
        <v>64100560</v>
      </c>
      <c r="N3718" t="str">
        <f>VLOOKUP($L3718,Map_Organization!$F:$I,2,FALSE)</f>
        <v>UP0</v>
      </c>
      <c r="O3718" t="str">
        <f>VLOOKUP($L3718,Map_Organization!$F:$I,3,FALSE)</f>
        <v>930</v>
      </c>
      <c r="P3718" t="str">
        <f>VLOOKUP($L3718,Map_Organization!$F:$I,4,FALSE)</f>
        <v>8414</v>
      </c>
      <c r="Q3718" t="str">
        <f>VLOOKUP($M3718,Map_GL!$B:$N,11,FALSE)</f>
        <v>75B</v>
      </c>
      <c r="R3718" t="str">
        <f>VLOOKUP($M3718,Map_GL!$B:$N,12,FALSE)</f>
        <v>000</v>
      </c>
      <c r="S3718" t="str">
        <f>VLOOKUP($M3718,Map_GL!$B:$N,13,FALSE)</f>
        <v>00</v>
      </c>
      <c r="T3718"/>
    </row>
    <row r="3719" spans="1:20" x14ac:dyDescent="0.25">
      <c r="A3719" t="s">
        <v>8</v>
      </c>
      <c r="B3719" t="s">
        <v>10</v>
      </c>
      <c r="C3719" t="s">
        <v>12</v>
      </c>
      <c r="D3719" t="s">
        <v>14</v>
      </c>
      <c r="E3719" t="s">
        <v>10121</v>
      </c>
      <c r="F3719" t="s">
        <v>6716</v>
      </c>
      <c r="G3719" t="s">
        <v>10155</v>
      </c>
      <c r="H3719" s="9">
        <v>43833</v>
      </c>
      <c r="I3719" s="10">
        <v>0.50555555555555554</v>
      </c>
      <c r="J3719" s="11">
        <v>-1553.84</v>
      </c>
      <c r="K3719" t="s">
        <v>10122</v>
      </c>
      <c r="L3719" t="str">
        <f t="shared" si="116"/>
        <v>98803001</v>
      </c>
      <c r="M3719" t="str">
        <f t="shared" si="117"/>
        <v>64101112</v>
      </c>
      <c r="N3719" t="str">
        <f>VLOOKUP($L3719,Map_Organization!$F:$I,2,FALSE)</f>
        <v>UP0</v>
      </c>
      <c r="O3719" t="str">
        <f>VLOOKUP($L3719,Map_Organization!$F:$I,3,FALSE)</f>
        <v>930</v>
      </c>
      <c r="P3719" t="str">
        <f>VLOOKUP($L3719,Map_Organization!$F:$I,4,FALSE)</f>
        <v>8414</v>
      </c>
      <c r="Q3719" t="str">
        <f>VLOOKUP($M3719,Map_GL!$B:$N,11,FALSE)</f>
        <v>75B</v>
      </c>
      <c r="R3719" t="str">
        <f>VLOOKUP($M3719,Map_GL!$B:$N,12,FALSE)</f>
        <v>000</v>
      </c>
      <c r="S3719" t="str">
        <f>VLOOKUP($M3719,Map_GL!$B:$N,13,FALSE)</f>
        <v>00</v>
      </c>
      <c r="T3719"/>
    </row>
    <row r="3720" spans="1:20" x14ac:dyDescent="0.25">
      <c r="A3720" t="s">
        <v>8</v>
      </c>
      <c r="B3720" t="s">
        <v>10</v>
      </c>
      <c r="C3720" t="s">
        <v>12</v>
      </c>
      <c r="D3720" t="s">
        <v>14</v>
      </c>
      <c r="E3720" t="s">
        <v>10121</v>
      </c>
      <c r="F3720" t="s">
        <v>6716</v>
      </c>
      <c r="G3720" t="s">
        <v>10156</v>
      </c>
      <c r="H3720" s="9">
        <v>43833</v>
      </c>
      <c r="I3720" s="10">
        <v>0.50555555555555554</v>
      </c>
      <c r="J3720" s="11">
        <v>1310.48</v>
      </c>
      <c r="K3720" t="s">
        <v>10122</v>
      </c>
      <c r="L3720" t="str">
        <f t="shared" si="116"/>
        <v>98803001</v>
      </c>
      <c r="M3720" t="str">
        <f t="shared" si="117"/>
        <v>64106061</v>
      </c>
      <c r="N3720" t="str">
        <f>VLOOKUP($L3720,Map_Organization!$F:$I,2,FALSE)</f>
        <v>UP0</v>
      </c>
      <c r="O3720" t="str">
        <f>VLOOKUP($L3720,Map_Organization!$F:$I,3,FALSE)</f>
        <v>930</v>
      </c>
      <c r="P3720" t="str">
        <f>VLOOKUP($L3720,Map_Organization!$F:$I,4,FALSE)</f>
        <v>8414</v>
      </c>
      <c r="Q3720" t="str">
        <f>VLOOKUP($M3720,Map_GL!$B:$N,11,FALSE)</f>
        <v>75B</v>
      </c>
      <c r="R3720" t="str">
        <f>VLOOKUP($M3720,Map_GL!$B:$N,12,FALSE)</f>
        <v>000</v>
      </c>
      <c r="S3720" t="str">
        <f>VLOOKUP($M3720,Map_GL!$B:$N,13,FALSE)</f>
        <v>00</v>
      </c>
      <c r="T3720"/>
    </row>
    <row r="3721" spans="1:20" x14ac:dyDescent="0.25">
      <c r="A3721" t="s">
        <v>8</v>
      </c>
      <c r="B3721" t="s">
        <v>10</v>
      </c>
      <c r="C3721" t="s">
        <v>12</v>
      </c>
      <c r="D3721" t="s">
        <v>14</v>
      </c>
      <c r="E3721" t="s">
        <v>10121</v>
      </c>
      <c r="F3721" t="s">
        <v>6716</v>
      </c>
      <c r="G3721" t="s">
        <v>10157</v>
      </c>
      <c r="H3721" s="9">
        <v>43833</v>
      </c>
      <c r="I3721" s="10">
        <v>0.50555555555555554</v>
      </c>
      <c r="J3721" s="11">
        <v>303.3</v>
      </c>
      <c r="K3721" t="s">
        <v>10122</v>
      </c>
      <c r="L3721" t="str">
        <f t="shared" si="116"/>
        <v>98803001</v>
      </c>
      <c r="M3721" t="str">
        <f t="shared" si="117"/>
        <v>64502031</v>
      </c>
      <c r="N3721" t="str">
        <f>VLOOKUP($L3721,Map_Organization!$F:$I,2,FALSE)</f>
        <v>UP0</v>
      </c>
      <c r="O3721" t="str">
        <f>VLOOKUP($L3721,Map_Organization!$F:$I,3,FALSE)</f>
        <v>930</v>
      </c>
      <c r="P3721" t="str">
        <f>VLOOKUP($L3721,Map_Organization!$F:$I,4,FALSE)</f>
        <v>8414</v>
      </c>
      <c r="Q3721" t="str">
        <f>VLOOKUP($M3721,Map_GL!$B:$N,11,FALSE)</f>
        <v>75B</v>
      </c>
      <c r="R3721" t="str">
        <f>VLOOKUP($M3721,Map_GL!$B:$N,12,FALSE)</f>
        <v>000</v>
      </c>
      <c r="S3721" t="str">
        <f>VLOOKUP($M3721,Map_GL!$B:$N,13,FALSE)</f>
        <v>00</v>
      </c>
      <c r="T3721"/>
    </row>
    <row r="3722" spans="1:20" x14ac:dyDescent="0.25">
      <c r="A3722" t="s">
        <v>8</v>
      </c>
      <c r="B3722" t="s">
        <v>10</v>
      </c>
      <c r="C3722" t="s">
        <v>12</v>
      </c>
      <c r="D3722" t="s">
        <v>14</v>
      </c>
      <c r="E3722" t="s">
        <v>10121</v>
      </c>
      <c r="F3722" t="s">
        <v>6716</v>
      </c>
      <c r="G3722" t="s">
        <v>10158</v>
      </c>
      <c r="H3722" s="9">
        <v>43833</v>
      </c>
      <c r="I3722" s="10">
        <v>0.50555555555555554</v>
      </c>
      <c r="J3722" s="11">
        <v>824.76</v>
      </c>
      <c r="K3722" t="s">
        <v>10122</v>
      </c>
      <c r="L3722" t="str">
        <f t="shared" si="116"/>
        <v>98803001</v>
      </c>
      <c r="M3722" t="str">
        <f t="shared" si="117"/>
        <v>64503111</v>
      </c>
      <c r="N3722" t="str">
        <f>VLOOKUP($L3722,Map_Organization!$F:$I,2,FALSE)</f>
        <v>UP0</v>
      </c>
      <c r="O3722" t="str">
        <f>VLOOKUP($L3722,Map_Organization!$F:$I,3,FALSE)</f>
        <v>930</v>
      </c>
      <c r="P3722" t="str">
        <f>VLOOKUP($L3722,Map_Organization!$F:$I,4,FALSE)</f>
        <v>8414</v>
      </c>
      <c r="Q3722" t="str">
        <f>VLOOKUP($M3722,Map_GL!$B:$N,11,FALSE)</f>
        <v>75B</v>
      </c>
      <c r="R3722" t="str">
        <f>VLOOKUP($M3722,Map_GL!$B:$N,12,FALSE)</f>
        <v>000</v>
      </c>
      <c r="S3722" t="str">
        <f>VLOOKUP($M3722,Map_GL!$B:$N,13,FALSE)</f>
        <v>00</v>
      </c>
      <c r="T3722"/>
    </row>
    <row r="3723" spans="1:20" x14ac:dyDescent="0.25">
      <c r="A3723" t="s">
        <v>8</v>
      </c>
      <c r="B3723" t="s">
        <v>10</v>
      </c>
      <c r="C3723" t="s">
        <v>12</v>
      </c>
      <c r="D3723" t="s">
        <v>14</v>
      </c>
      <c r="E3723" t="s">
        <v>10121</v>
      </c>
      <c r="F3723" t="s">
        <v>6716</v>
      </c>
      <c r="G3723" t="s">
        <v>10159</v>
      </c>
      <c r="H3723" s="9">
        <v>43833</v>
      </c>
      <c r="I3723" s="10">
        <v>0.50555555555555554</v>
      </c>
      <c r="J3723" s="11">
        <v>-79.72</v>
      </c>
      <c r="K3723" t="s">
        <v>10122</v>
      </c>
      <c r="L3723" t="str">
        <f t="shared" si="116"/>
        <v>98803001</v>
      </c>
      <c r="M3723" t="str">
        <f t="shared" si="117"/>
        <v>61621003</v>
      </c>
      <c r="N3723" t="str">
        <f>VLOOKUP($L3723,Map_Organization!$F:$I,2,FALSE)</f>
        <v>UP0</v>
      </c>
      <c r="O3723" t="str">
        <f>VLOOKUP($L3723,Map_Organization!$F:$I,3,FALSE)</f>
        <v>930</v>
      </c>
      <c r="P3723" t="str">
        <f>VLOOKUP($L3723,Map_Organization!$F:$I,4,FALSE)</f>
        <v>8414</v>
      </c>
      <c r="Q3723" t="str">
        <f>VLOOKUP($M3723,Map_GL!$B:$N,11,FALSE)</f>
        <v>794</v>
      </c>
      <c r="R3723" t="str">
        <f>VLOOKUP($M3723,Map_GL!$B:$N,12,FALSE)</f>
        <v>401</v>
      </c>
      <c r="S3723" t="str">
        <f>VLOOKUP($M3723,Map_GL!$B:$N,13,FALSE)</f>
        <v>00</v>
      </c>
      <c r="T3723"/>
    </row>
    <row r="3724" spans="1:20" x14ac:dyDescent="0.25">
      <c r="A3724" t="s">
        <v>8</v>
      </c>
      <c r="B3724" t="s">
        <v>10</v>
      </c>
      <c r="C3724" t="s">
        <v>12</v>
      </c>
      <c r="D3724" t="s">
        <v>14</v>
      </c>
      <c r="E3724" t="s">
        <v>10121</v>
      </c>
      <c r="F3724" t="s">
        <v>6716</v>
      </c>
      <c r="G3724" t="s">
        <v>10160</v>
      </c>
      <c r="H3724" s="9">
        <v>43833</v>
      </c>
      <c r="I3724" s="10">
        <v>0.50555555555555554</v>
      </c>
      <c r="J3724" s="11">
        <v>111.88</v>
      </c>
      <c r="K3724" t="s">
        <v>10122</v>
      </c>
      <c r="L3724" t="str">
        <f t="shared" si="116"/>
        <v>98803001</v>
      </c>
      <c r="M3724" t="str">
        <f t="shared" si="117"/>
        <v>64501016</v>
      </c>
      <c r="N3724" t="str">
        <f>VLOOKUP($L3724,Map_Organization!$F:$I,2,FALSE)</f>
        <v>UP0</v>
      </c>
      <c r="O3724" t="str">
        <f>VLOOKUP($L3724,Map_Organization!$F:$I,3,FALSE)</f>
        <v>930</v>
      </c>
      <c r="P3724" t="str">
        <f>VLOOKUP($L3724,Map_Organization!$F:$I,4,FALSE)</f>
        <v>8414</v>
      </c>
      <c r="Q3724" t="str">
        <f>VLOOKUP($M3724,Map_GL!$B:$N,11,FALSE)</f>
        <v>75B</v>
      </c>
      <c r="R3724" t="str">
        <f>VLOOKUP($M3724,Map_GL!$B:$N,12,FALSE)</f>
        <v>000</v>
      </c>
      <c r="S3724" t="str">
        <f>VLOOKUP($M3724,Map_GL!$B:$N,13,FALSE)</f>
        <v>00</v>
      </c>
      <c r="T3724"/>
    </row>
    <row r="3725" spans="1:20" x14ac:dyDescent="0.25">
      <c r="A3725" t="s">
        <v>8</v>
      </c>
      <c r="B3725" t="s">
        <v>10</v>
      </c>
      <c r="C3725" t="s">
        <v>12</v>
      </c>
      <c r="D3725" t="s">
        <v>14</v>
      </c>
      <c r="E3725" t="s">
        <v>10121</v>
      </c>
      <c r="F3725" t="s">
        <v>6716</v>
      </c>
      <c r="G3725" t="s">
        <v>10161</v>
      </c>
      <c r="H3725" s="9">
        <v>43833</v>
      </c>
      <c r="I3725" s="10">
        <v>0.50555555555555554</v>
      </c>
      <c r="J3725" s="11">
        <v>-582.69000000000005</v>
      </c>
      <c r="K3725" t="s">
        <v>10122</v>
      </c>
      <c r="L3725" t="str">
        <f t="shared" si="116"/>
        <v>98803001</v>
      </c>
      <c r="M3725" t="str">
        <f t="shared" si="117"/>
        <v>64501141</v>
      </c>
      <c r="N3725" t="str">
        <f>VLOOKUP($L3725,Map_Organization!$F:$I,2,FALSE)</f>
        <v>UP0</v>
      </c>
      <c r="O3725" t="str">
        <f>VLOOKUP($L3725,Map_Organization!$F:$I,3,FALSE)</f>
        <v>930</v>
      </c>
      <c r="P3725" t="str">
        <f>VLOOKUP($L3725,Map_Organization!$F:$I,4,FALSE)</f>
        <v>8414</v>
      </c>
      <c r="Q3725" t="str">
        <f>VLOOKUP($M3725,Map_GL!$B:$N,11,FALSE)</f>
        <v>75B</v>
      </c>
      <c r="R3725" t="str">
        <f>VLOOKUP($M3725,Map_GL!$B:$N,12,FALSE)</f>
        <v>000</v>
      </c>
      <c r="S3725" t="str">
        <f>VLOOKUP($M3725,Map_GL!$B:$N,13,FALSE)</f>
        <v>00</v>
      </c>
      <c r="T3725"/>
    </row>
    <row r="3726" spans="1:20" x14ac:dyDescent="0.25">
      <c r="A3726" t="s">
        <v>8</v>
      </c>
      <c r="B3726" t="s">
        <v>10</v>
      </c>
      <c r="C3726" t="s">
        <v>12</v>
      </c>
      <c r="D3726" t="s">
        <v>14</v>
      </c>
      <c r="E3726" t="s">
        <v>10121</v>
      </c>
      <c r="F3726" t="s">
        <v>6716</v>
      </c>
      <c r="G3726" t="s">
        <v>10162</v>
      </c>
      <c r="H3726" s="9">
        <v>43833</v>
      </c>
      <c r="I3726" s="10">
        <v>0.50555555555555554</v>
      </c>
      <c r="J3726" s="11">
        <v>1157.44</v>
      </c>
      <c r="K3726" t="s">
        <v>10122</v>
      </c>
      <c r="L3726" t="str">
        <f t="shared" si="116"/>
        <v>98803001</v>
      </c>
      <c r="M3726" t="str">
        <f t="shared" si="117"/>
        <v>64501711</v>
      </c>
      <c r="N3726" t="str">
        <f>VLOOKUP($L3726,Map_Organization!$F:$I,2,FALSE)</f>
        <v>UP0</v>
      </c>
      <c r="O3726" t="str">
        <f>VLOOKUP($L3726,Map_Organization!$F:$I,3,FALSE)</f>
        <v>930</v>
      </c>
      <c r="P3726" t="str">
        <f>VLOOKUP($L3726,Map_Organization!$F:$I,4,FALSE)</f>
        <v>8414</v>
      </c>
      <c r="Q3726" t="str">
        <f>VLOOKUP($M3726,Map_GL!$B:$N,11,FALSE)</f>
        <v>75B</v>
      </c>
      <c r="R3726" t="str">
        <f>VLOOKUP($M3726,Map_GL!$B:$N,12,FALSE)</f>
        <v>000</v>
      </c>
      <c r="S3726" t="str">
        <f>VLOOKUP($M3726,Map_GL!$B:$N,13,FALSE)</f>
        <v>00</v>
      </c>
      <c r="T3726"/>
    </row>
    <row r="3727" spans="1:20" x14ac:dyDescent="0.25">
      <c r="A3727" t="s">
        <v>8</v>
      </c>
      <c r="B3727" t="s">
        <v>10</v>
      </c>
      <c r="C3727" t="s">
        <v>12</v>
      </c>
      <c r="D3727" t="s">
        <v>14</v>
      </c>
      <c r="E3727" t="s">
        <v>10121</v>
      </c>
      <c r="F3727" t="s">
        <v>6716</v>
      </c>
      <c r="G3727" t="s">
        <v>10198</v>
      </c>
      <c r="H3727" s="9">
        <v>43833</v>
      </c>
      <c r="I3727" s="10">
        <v>0.50555555555555554</v>
      </c>
      <c r="J3727" s="11">
        <v>14.48</v>
      </c>
      <c r="K3727" t="s">
        <v>10122</v>
      </c>
      <c r="L3727" t="str">
        <f t="shared" si="116"/>
        <v>98803001</v>
      </c>
      <c r="M3727" t="str">
        <f t="shared" si="117"/>
        <v>64501721</v>
      </c>
      <c r="N3727" t="str">
        <f>VLOOKUP($L3727,Map_Organization!$F:$I,2,FALSE)</f>
        <v>UP0</v>
      </c>
      <c r="O3727" t="str">
        <f>VLOOKUP($L3727,Map_Organization!$F:$I,3,FALSE)</f>
        <v>930</v>
      </c>
      <c r="P3727" t="str">
        <f>VLOOKUP($L3727,Map_Organization!$F:$I,4,FALSE)</f>
        <v>8414</v>
      </c>
      <c r="Q3727" t="str">
        <f>VLOOKUP($M3727,Map_GL!$B:$N,11,FALSE)</f>
        <v>75B</v>
      </c>
      <c r="R3727" t="str">
        <f>VLOOKUP($M3727,Map_GL!$B:$N,12,FALSE)</f>
        <v>000</v>
      </c>
      <c r="S3727" t="str">
        <f>VLOOKUP($M3727,Map_GL!$B:$N,13,FALSE)</f>
        <v>00</v>
      </c>
      <c r="T3727"/>
    </row>
    <row r="3728" spans="1:20" x14ac:dyDescent="0.25">
      <c r="A3728" t="s">
        <v>8</v>
      </c>
      <c r="B3728" t="s">
        <v>10</v>
      </c>
      <c r="C3728" t="s">
        <v>12</v>
      </c>
      <c r="D3728" t="s">
        <v>14</v>
      </c>
      <c r="E3728" t="s">
        <v>10121</v>
      </c>
      <c r="F3728" t="s">
        <v>6716</v>
      </c>
      <c r="G3728" t="s">
        <v>10163</v>
      </c>
      <c r="H3728" s="9">
        <v>43833</v>
      </c>
      <c r="I3728" s="10">
        <v>0.50555555555555554</v>
      </c>
      <c r="J3728" s="11">
        <v>309.95</v>
      </c>
      <c r="K3728" t="s">
        <v>10122</v>
      </c>
      <c r="L3728" t="str">
        <f t="shared" si="116"/>
        <v>98803001</v>
      </c>
      <c r="M3728" t="str">
        <f t="shared" si="117"/>
        <v>64501731</v>
      </c>
      <c r="N3728" t="str">
        <f>VLOOKUP($L3728,Map_Organization!$F:$I,2,FALSE)</f>
        <v>UP0</v>
      </c>
      <c r="O3728" t="str">
        <f>VLOOKUP($L3728,Map_Organization!$F:$I,3,FALSE)</f>
        <v>930</v>
      </c>
      <c r="P3728" t="str">
        <f>VLOOKUP($L3728,Map_Organization!$F:$I,4,FALSE)</f>
        <v>8414</v>
      </c>
      <c r="Q3728" t="str">
        <f>VLOOKUP($M3728,Map_GL!$B:$N,11,FALSE)</f>
        <v>75B</v>
      </c>
      <c r="R3728" t="str">
        <f>VLOOKUP($M3728,Map_GL!$B:$N,12,FALSE)</f>
        <v>000</v>
      </c>
      <c r="S3728" t="str">
        <f>VLOOKUP($M3728,Map_GL!$B:$N,13,FALSE)</f>
        <v>00</v>
      </c>
      <c r="T3728"/>
    </row>
    <row r="3729" spans="1:20" x14ac:dyDescent="0.25">
      <c r="A3729" t="s">
        <v>8</v>
      </c>
      <c r="B3729" t="s">
        <v>10</v>
      </c>
      <c r="C3729" t="s">
        <v>12</v>
      </c>
      <c r="D3729" t="s">
        <v>14</v>
      </c>
      <c r="E3729" t="s">
        <v>10121</v>
      </c>
      <c r="F3729" t="s">
        <v>6716</v>
      </c>
      <c r="G3729" t="s">
        <v>10164</v>
      </c>
      <c r="H3729" s="9">
        <v>43833</v>
      </c>
      <c r="I3729" s="10">
        <v>0.50555555555555554</v>
      </c>
      <c r="J3729" s="11">
        <v>-1310.48</v>
      </c>
      <c r="K3729" t="s">
        <v>10122</v>
      </c>
      <c r="L3729" t="str">
        <f t="shared" si="116"/>
        <v>98803001</v>
      </c>
      <c r="M3729" t="str">
        <f t="shared" si="117"/>
        <v>64106061</v>
      </c>
      <c r="N3729" t="str">
        <f>VLOOKUP($L3729,Map_Organization!$F:$I,2,FALSE)</f>
        <v>UP0</v>
      </c>
      <c r="O3729" t="str">
        <f>VLOOKUP($L3729,Map_Organization!$F:$I,3,FALSE)</f>
        <v>930</v>
      </c>
      <c r="P3729" t="str">
        <f>VLOOKUP($L3729,Map_Organization!$F:$I,4,FALSE)</f>
        <v>8414</v>
      </c>
      <c r="Q3729" t="str">
        <f>VLOOKUP($M3729,Map_GL!$B:$N,11,FALSE)</f>
        <v>75B</v>
      </c>
      <c r="R3729" t="str">
        <f>VLOOKUP($M3729,Map_GL!$B:$N,12,FALSE)</f>
        <v>000</v>
      </c>
      <c r="S3729" t="str">
        <f>VLOOKUP($M3729,Map_GL!$B:$N,13,FALSE)</f>
        <v>00</v>
      </c>
      <c r="T3729"/>
    </row>
    <row r="3730" spans="1:20" x14ac:dyDescent="0.25">
      <c r="A3730" t="s">
        <v>8</v>
      </c>
      <c r="B3730" t="s">
        <v>10</v>
      </c>
      <c r="C3730" t="s">
        <v>12</v>
      </c>
      <c r="D3730" t="s">
        <v>14</v>
      </c>
      <c r="E3730" t="s">
        <v>10121</v>
      </c>
      <c r="F3730" t="s">
        <v>6716</v>
      </c>
      <c r="G3730" t="s">
        <v>10206</v>
      </c>
      <c r="H3730" s="9">
        <v>43833</v>
      </c>
      <c r="I3730" s="10">
        <v>0.50555555555555554</v>
      </c>
      <c r="J3730" s="11">
        <v>1073.08</v>
      </c>
      <c r="K3730" t="s">
        <v>10122</v>
      </c>
      <c r="L3730" t="str">
        <f t="shared" si="116"/>
        <v>98803001</v>
      </c>
      <c r="M3730" t="str">
        <f t="shared" si="117"/>
        <v>64106010</v>
      </c>
      <c r="N3730" t="str">
        <f>VLOOKUP($L3730,Map_Organization!$F:$I,2,FALSE)</f>
        <v>UP0</v>
      </c>
      <c r="O3730" t="str">
        <f>VLOOKUP($L3730,Map_Organization!$F:$I,3,FALSE)</f>
        <v>930</v>
      </c>
      <c r="P3730" t="str">
        <f>VLOOKUP($L3730,Map_Organization!$F:$I,4,FALSE)</f>
        <v>8414</v>
      </c>
      <c r="Q3730" t="str">
        <f>VLOOKUP($M3730,Map_GL!$B:$N,11,FALSE)</f>
        <v>75B</v>
      </c>
      <c r="R3730" t="str">
        <f>VLOOKUP($M3730,Map_GL!$B:$N,12,FALSE)</f>
        <v>000</v>
      </c>
      <c r="S3730" t="str">
        <f>VLOOKUP($M3730,Map_GL!$B:$N,13,FALSE)</f>
        <v>00</v>
      </c>
      <c r="T3730"/>
    </row>
    <row r="3731" spans="1:20" x14ac:dyDescent="0.25">
      <c r="A3731" t="s">
        <v>8</v>
      </c>
      <c r="B3731" t="s">
        <v>10</v>
      </c>
      <c r="C3731" t="s">
        <v>12</v>
      </c>
      <c r="D3731" t="s">
        <v>14</v>
      </c>
      <c r="E3731" t="s">
        <v>10121</v>
      </c>
      <c r="F3731" t="s">
        <v>6716</v>
      </c>
      <c r="G3731" t="s">
        <v>10207</v>
      </c>
      <c r="H3731" s="9">
        <v>43833</v>
      </c>
      <c r="I3731" s="10">
        <v>0.50555555555555554</v>
      </c>
      <c r="J3731" s="11">
        <v>-1073.08</v>
      </c>
      <c r="K3731" t="s">
        <v>10122</v>
      </c>
      <c r="L3731" t="str">
        <f t="shared" si="116"/>
        <v>98803001</v>
      </c>
      <c r="M3731" t="str">
        <f t="shared" si="117"/>
        <v>64106014</v>
      </c>
      <c r="N3731" t="str">
        <f>VLOOKUP($L3731,Map_Organization!$F:$I,2,FALSE)</f>
        <v>UP0</v>
      </c>
      <c r="O3731" t="str">
        <f>VLOOKUP($L3731,Map_Organization!$F:$I,3,FALSE)</f>
        <v>930</v>
      </c>
      <c r="P3731" t="str">
        <f>VLOOKUP($L3731,Map_Organization!$F:$I,4,FALSE)</f>
        <v>8414</v>
      </c>
      <c r="Q3731" t="str">
        <f>VLOOKUP($M3731,Map_GL!$B:$N,11,FALSE)</f>
        <v>75B</v>
      </c>
      <c r="R3731" t="str">
        <f>VLOOKUP($M3731,Map_GL!$B:$N,12,FALSE)</f>
        <v>000</v>
      </c>
      <c r="S3731" t="str">
        <f>VLOOKUP($M3731,Map_GL!$B:$N,13,FALSE)</f>
        <v>00</v>
      </c>
      <c r="T3731"/>
    </row>
    <row r="3732" spans="1:20" x14ac:dyDescent="0.25">
      <c r="A3732" t="s">
        <v>8</v>
      </c>
      <c r="B3732" t="s">
        <v>10</v>
      </c>
      <c r="C3732" t="s">
        <v>12</v>
      </c>
      <c r="D3732" t="s">
        <v>14</v>
      </c>
      <c r="E3732" t="s">
        <v>10121</v>
      </c>
      <c r="F3732" t="s">
        <v>6716</v>
      </c>
      <c r="G3732" t="s">
        <v>10165</v>
      </c>
      <c r="H3732" s="9">
        <v>43833</v>
      </c>
      <c r="I3732" s="10">
        <v>0.50555555555555554</v>
      </c>
      <c r="J3732" s="11">
        <v>1310.48</v>
      </c>
      <c r="K3732" t="s">
        <v>10122</v>
      </c>
      <c r="L3732" t="str">
        <f t="shared" si="116"/>
        <v>98803001</v>
      </c>
      <c r="M3732" t="str">
        <f t="shared" si="117"/>
        <v>64106060</v>
      </c>
      <c r="N3732" t="str">
        <f>VLOOKUP($L3732,Map_Organization!$F:$I,2,FALSE)</f>
        <v>UP0</v>
      </c>
      <c r="O3732" t="str">
        <f>VLOOKUP($L3732,Map_Organization!$F:$I,3,FALSE)</f>
        <v>930</v>
      </c>
      <c r="P3732" t="str">
        <f>VLOOKUP($L3732,Map_Organization!$F:$I,4,FALSE)</f>
        <v>8414</v>
      </c>
      <c r="Q3732" t="str">
        <f>VLOOKUP($M3732,Map_GL!$B:$N,11,FALSE)</f>
        <v>75B</v>
      </c>
      <c r="R3732" t="str">
        <f>VLOOKUP($M3732,Map_GL!$B:$N,12,FALSE)</f>
        <v>000</v>
      </c>
      <c r="S3732" t="str">
        <f>VLOOKUP($M3732,Map_GL!$B:$N,13,FALSE)</f>
        <v>00</v>
      </c>
      <c r="T3732"/>
    </row>
    <row r="3733" spans="1:20" x14ac:dyDescent="0.25">
      <c r="A3733" t="s">
        <v>8</v>
      </c>
      <c r="B3733" t="s">
        <v>10</v>
      </c>
      <c r="C3733" t="s">
        <v>12</v>
      </c>
      <c r="D3733" t="s">
        <v>14</v>
      </c>
      <c r="E3733" t="s">
        <v>10121</v>
      </c>
      <c r="F3733" t="s">
        <v>6716</v>
      </c>
      <c r="G3733" t="s">
        <v>10166</v>
      </c>
      <c r="H3733" s="9">
        <v>43833</v>
      </c>
      <c r="I3733" s="10">
        <v>0.50555555555555554</v>
      </c>
      <c r="J3733" s="11">
        <v>-303.3</v>
      </c>
      <c r="K3733" t="s">
        <v>10122</v>
      </c>
      <c r="L3733" t="str">
        <f t="shared" si="116"/>
        <v>98803001</v>
      </c>
      <c r="M3733" t="str">
        <f t="shared" si="117"/>
        <v>64502031</v>
      </c>
      <c r="N3733" t="str">
        <f>VLOOKUP($L3733,Map_Organization!$F:$I,2,FALSE)</f>
        <v>UP0</v>
      </c>
      <c r="O3733" t="str">
        <f>VLOOKUP($L3733,Map_Organization!$F:$I,3,FALSE)</f>
        <v>930</v>
      </c>
      <c r="P3733" t="str">
        <f>VLOOKUP($L3733,Map_Organization!$F:$I,4,FALSE)</f>
        <v>8414</v>
      </c>
      <c r="Q3733" t="str">
        <f>VLOOKUP($M3733,Map_GL!$B:$N,11,FALSE)</f>
        <v>75B</v>
      </c>
      <c r="R3733" t="str">
        <f>VLOOKUP($M3733,Map_GL!$B:$N,12,FALSE)</f>
        <v>000</v>
      </c>
      <c r="S3733" t="str">
        <f>VLOOKUP($M3733,Map_GL!$B:$N,13,FALSE)</f>
        <v>00</v>
      </c>
      <c r="T3733"/>
    </row>
    <row r="3734" spans="1:20" x14ac:dyDescent="0.25">
      <c r="A3734" t="s">
        <v>8</v>
      </c>
      <c r="B3734" t="s">
        <v>10</v>
      </c>
      <c r="C3734" t="s">
        <v>12</v>
      </c>
      <c r="D3734" t="s">
        <v>14</v>
      </c>
      <c r="E3734" t="s">
        <v>10121</v>
      </c>
      <c r="F3734" t="s">
        <v>6716</v>
      </c>
      <c r="G3734" t="s">
        <v>10167</v>
      </c>
      <c r="H3734" s="9">
        <v>43833</v>
      </c>
      <c r="I3734" s="10">
        <v>0.50555555555555554</v>
      </c>
      <c r="J3734" s="11">
        <v>-824.76</v>
      </c>
      <c r="K3734" t="s">
        <v>10122</v>
      </c>
      <c r="L3734" t="str">
        <f t="shared" si="116"/>
        <v>98803001</v>
      </c>
      <c r="M3734" t="str">
        <f t="shared" si="117"/>
        <v>64503111</v>
      </c>
      <c r="N3734" t="str">
        <f>VLOOKUP($L3734,Map_Organization!$F:$I,2,FALSE)</f>
        <v>UP0</v>
      </c>
      <c r="O3734" t="str">
        <f>VLOOKUP($L3734,Map_Organization!$F:$I,3,FALSE)</f>
        <v>930</v>
      </c>
      <c r="P3734" t="str">
        <f>VLOOKUP($L3734,Map_Organization!$F:$I,4,FALSE)</f>
        <v>8414</v>
      </c>
      <c r="Q3734" t="str">
        <f>VLOOKUP($M3734,Map_GL!$B:$N,11,FALSE)</f>
        <v>75B</v>
      </c>
      <c r="R3734" t="str">
        <f>VLOOKUP($M3734,Map_GL!$B:$N,12,FALSE)</f>
        <v>000</v>
      </c>
      <c r="S3734" t="str">
        <f>VLOOKUP($M3734,Map_GL!$B:$N,13,FALSE)</f>
        <v>00</v>
      </c>
      <c r="T3734"/>
    </row>
    <row r="3735" spans="1:20" x14ac:dyDescent="0.25">
      <c r="A3735" t="s">
        <v>8</v>
      </c>
      <c r="B3735" t="s">
        <v>10</v>
      </c>
      <c r="C3735" t="s">
        <v>12</v>
      </c>
      <c r="D3735" t="s">
        <v>14</v>
      </c>
      <c r="E3735" t="s">
        <v>10121</v>
      </c>
      <c r="F3735" t="s">
        <v>6716</v>
      </c>
      <c r="G3735" t="s">
        <v>10168</v>
      </c>
      <c r="H3735" s="9">
        <v>43833</v>
      </c>
      <c r="I3735" s="10">
        <v>0.50555555555555554</v>
      </c>
      <c r="J3735" s="11">
        <v>303.3</v>
      </c>
      <c r="K3735" t="s">
        <v>10122</v>
      </c>
      <c r="L3735" t="str">
        <f t="shared" si="116"/>
        <v>98803001</v>
      </c>
      <c r="M3735" t="str">
        <f t="shared" si="117"/>
        <v>64502030</v>
      </c>
      <c r="N3735" t="str">
        <f>VLOOKUP($L3735,Map_Organization!$F:$I,2,FALSE)</f>
        <v>UP0</v>
      </c>
      <c r="O3735" t="str">
        <f>VLOOKUP($L3735,Map_Organization!$F:$I,3,FALSE)</f>
        <v>930</v>
      </c>
      <c r="P3735" t="str">
        <f>VLOOKUP($L3735,Map_Organization!$F:$I,4,FALSE)</f>
        <v>8414</v>
      </c>
      <c r="Q3735" t="str">
        <f>VLOOKUP($M3735,Map_GL!$B:$N,11,FALSE)</f>
        <v>75B</v>
      </c>
      <c r="R3735" t="str">
        <f>VLOOKUP($M3735,Map_GL!$B:$N,12,FALSE)</f>
        <v>000</v>
      </c>
      <c r="S3735" t="str">
        <f>VLOOKUP($M3735,Map_GL!$B:$N,13,FALSE)</f>
        <v>00</v>
      </c>
      <c r="T3735"/>
    </row>
    <row r="3736" spans="1:20" x14ac:dyDescent="0.25">
      <c r="A3736" t="s">
        <v>8</v>
      </c>
      <c r="B3736" t="s">
        <v>10</v>
      </c>
      <c r="C3736" t="s">
        <v>12</v>
      </c>
      <c r="D3736" t="s">
        <v>14</v>
      </c>
      <c r="E3736" t="s">
        <v>10121</v>
      </c>
      <c r="F3736" t="s">
        <v>6716</v>
      </c>
      <c r="G3736" t="s">
        <v>10169</v>
      </c>
      <c r="H3736" s="9">
        <v>43833</v>
      </c>
      <c r="I3736" s="10">
        <v>0.50555555555555554</v>
      </c>
      <c r="J3736" s="11">
        <v>1006.7100000000002</v>
      </c>
      <c r="K3736" t="s">
        <v>10122</v>
      </c>
      <c r="L3736" t="str">
        <f t="shared" si="116"/>
        <v>98803001</v>
      </c>
      <c r="M3736" t="str">
        <f t="shared" si="117"/>
        <v>64503110</v>
      </c>
      <c r="N3736" t="str">
        <f>VLOOKUP($L3736,Map_Organization!$F:$I,2,FALSE)</f>
        <v>UP0</v>
      </c>
      <c r="O3736" t="str">
        <f>VLOOKUP($L3736,Map_Organization!$F:$I,3,FALSE)</f>
        <v>930</v>
      </c>
      <c r="P3736" t="str">
        <f>VLOOKUP($L3736,Map_Organization!$F:$I,4,FALSE)</f>
        <v>8414</v>
      </c>
      <c r="Q3736" t="str">
        <f>VLOOKUP($M3736,Map_GL!$B:$N,11,FALSE)</f>
        <v>75B</v>
      </c>
      <c r="R3736" t="str">
        <f>VLOOKUP($M3736,Map_GL!$B:$N,12,FALSE)</f>
        <v>000</v>
      </c>
      <c r="S3736" t="str">
        <f>VLOOKUP($M3736,Map_GL!$B:$N,13,FALSE)</f>
        <v>00</v>
      </c>
      <c r="T3736"/>
    </row>
    <row r="3737" spans="1:20" x14ac:dyDescent="0.25">
      <c r="A3737" t="s">
        <v>8</v>
      </c>
      <c r="B3737" t="s">
        <v>10</v>
      </c>
      <c r="C3737" t="s">
        <v>12</v>
      </c>
      <c r="D3737" t="s">
        <v>14</v>
      </c>
      <c r="E3737" t="s">
        <v>10121</v>
      </c>
      <c r="F3737" t="s">
        <v>6716</v>
      </c>
      <c r="G3737" t="s">
        <v>10170</v>
      </c>
      <c r="H3737" s="9">
        <v>43833</v>
      </c>
      <c r="I3737" s="10">
        <v>0.50555555555555554</v>
      </c>
      <c r="J3737" s="11">
        <v>-111.88</v>
      </c>
      <c r="K3737" t="s">
        <v>10122</v>
      </c>
      <c r="L3737" t="str">
        <f t="shared" si="116"/>
        <v>98803001</v>
      </c>
      <c r="M3737" t="str">
        <f t="shared" si="117"/>
        <v>64501016</v>
      </c>
      <c r="N3737" t="str">
        <f>VLOOKUP($L3737,Map_Organization!$F:$I,2,FALSE)</f>
        <v>UP0</v>
      </c>
      <c r="O3737" t="str">
        <f>VLOOKUP($L3737,Map_Organization!$F:$I,3,FALSE)</f>
        <v>930</v>
      </c>
      <c r="P3737" t="str">
        <f>VLOOKUP($L3737,Map_Organization!$F:$I,4,FALSE)</f>
        <v>8414</v>
      </c>
      <c r="Q3737" t="str">
        <f>VLOOKUP($M3737,Map_GL!$B:$N,11,FALSE)</f>
        <v>75B</v>
      </c>
      <c r="R3737" t="str">
        <f>VLOOKUP($M3737,Map_GL!$B:$N,12,FALSE)</f>
        <v>000</v>
      </c>
      <c r="S3737" t="str">
        <f>VLOOKUP($M3737,Map_GL!$B:$N,13,FALSE)</f>
        <v>00</v>
      </c>
      <c r="T3737"/>
    </row>
    <row r="3738" spans="1:20" x14ac:dyDescent="0.25">
      <c r="A3738" t="s">
        <v>8</v>
      </c>
      <c r="B3738" t="s">
        <v>10</v>
      </c>
      <c r="C3738" t="s">
        <v>12</v>
      </c>
      <c r="D3738" t="s">
        <v>14</v>
      </c>
      <c r="E3738" t="s">
        <v>10121</v>
      </c>
      <c r="F3738" t="s">
        <v>6716</v>
      </c>
      <c r="G3738" t="s">
        <v>10171</v>
      </c>
      <c r="H3738" s="9">
        <v>43833</v>
      </c>
      <c r="I3738" s="10">
        <v>0.50555555555555554</v>
      </c>
      <c r="J3738" s="11">
        <v>582.69000000000005</v>
      </c>
      <c r="K3738" t="s">
        <v>10122</v>
      </c>
      <c r="L3738" t="str">
        <f t="shared" si="116"/>
        <v>98803001</v>
      </c>
      <c r="M3738" t="str">
        <f t="shared" si="117"/>
        <v>64501141</v>
      </c>
      <c r="N3738" t="str">
        <f>VLOOKUP($L3738,Map_Organization!$F:$I,2,FALSE)</f>
        <v>UP0</v>
      </c>
      <c r="O3738" t="str">
        <f>VLOOKUP($L3738,Map_Organization!$F:$I,3,FALSE)</f>
        <v>930</v>
      </c>
      <c r="P3738" t="str">
        <f>VLOOKUP($L3738,Map_Organization!$F:$I,4,FALSE)</f>
        <v>8414</v>
      </c>
      <c r="Q3738" t="str">
        <f>VLOOKUP($M3738,Map_GL!$B:$N,11,FALSE)</f>
        <v>75B</v>
      </c>
      <c r="R3738" t="str">
        <f>VLOOKUP($M3738,Map_GL!$B:$N,12,FALSE)</f>
        <v>000</v>
      </c>
      <c r="S3738" t="str">
        <f>VLOOKUP($M3738,Map_GL!$B:$N,13,FALSE)</f>
        <v>00</v>
      </c>
      <c r="T3738"/>
    </row>
    <row r="3739" spans="1:20" x14ac:dyDescent="0.25">
      <c r="A3739" t="s">
        <v>8</v>
      </c>
      <c r="B3739" t="s">
        <v>10</v>
      </c>
      <c r="C3739" t="s">
        <v>12</v>
      </c>
      <c r="D3739" t="s">
        <v>14</v>
      </c>
      <c r="E3739" t="s">
        <v>10121</v>
      </c>
      <c r="F3739" t="s">
        <v>6716</v>
      </c>
      <c r="G3739" t="s">
        <v>10172</v>
      </c>
      <c r="H3739" s="9">
        <v>43833</v>
      </c>
      <c r="I3739" s="10">
        <v>0.50555555555555554</v>
      </c>
      <c r="J3739" s="11">
        <v>62.16</v>
      </c>
      <c r="K3739" t="s">
        <v>10122</v>
      </c>
      <c r="L3739" t="str">
        <f t="shared" si="116"/>
        <v>98803001</v>
      </c>
      <c r="M3739" t="str">
        <f t="shared" si="117"/>
        <v>64501014</v>
      </c>
      <c r="N3739" t="str">
        <f>VLOOKUP($L3739,Map_Organization!$F:$I,2,FALSE)</f>
        <v>UP0</v>
      </c>
      <c r="O3739" t="str">
        <f>VLOOKUP($L3739,Map_Organization!$F:$I,3,FALSE)</f>
        <v>930</v>
      </c>
      <c r="P3739" t="str">
        <f>VLOOKUP($L3739,Map_Organization!$F:$I,4,FALSE)</f>
        <v>8414</v>
      </c>
      <c r="Q3739" t="str">
        <f>VLOOKUP($M3739,Map_GL!$B:$N,11,FALSE)</f>
        <v>75B</v>
      </c>
      <c r="R3739" t="str">
        <f>VLOOKUP($M3739,Map_GL!$B:$N,12,FALSE)</f>
        <v>000</v>
      </c>
      <c r="S3739" t="str">
        <f>VLOOKUP($M3739,Map_GL!$B:$N,13,FALSE)</f>
        <v>00</v>
      </c>
      <c r="T3739"/>
    </row>
    <row r="3740" spans="1:20" x14ac:dyDescent="0.25">
      <c r="A3740" t="s">
        <v>8</v>
      </c>
      <c r="B3740" t="s">
        <v>10</v>
      </c>
      <c r="C3740" t="s">
        <v>12</v>
      </c>
      <c r="D3740" t="s">
        <v>14</v>
      </c>
      <c r="E3740" t="s">
        <v>10121</v>
      </c>
      <c r="F3740" t="s">
        <v>6716</v>
      </c>
      <c r="G3740" t="s">
        <v>10173</v>
      </c>
      <c r="H3740" s="9">
        <v>43833</v>
      </c>
      <c r="I3740" s="10">
        <v>0.50555555555555554</v>
      </c>
      <c r="J3740" s="11">
        <v>49.72</v>
      </c>
      <c r="K3740" t="s">
        <v>10122</v>
      </c>
      <c r="L3740" t="str">
        <f t="shared" si="116"/>
        <v>98803001</v>
      </c>
      <c r="M3740" t="str">
        <f t="shared" si="117"/>
        <v>64501015</v>
      </c>
      <c r="N3740" t="str">
        <f>VLOOKUP($L3740,Map_Organization!$F:$I,2,FALSE)</f>
        <v>UP0</v>
      </c>
      <c r="O3740" t="str">
        <f>VLOOKUP($L3740,Map_Organization!$F:$I,3,FALSE)</f>
        <v>930</v>
      </c>
      <c r="P3740" t="str">
        <f>VLOOKUP($L3740,Map_Organization!$F:$I,4,FALSE)</f>
        <v>8414</v>
      </c>
      <c r="Q3740" t="str">
        <f>VLOOKUP($M3740,Map_GL!$B:$N,11,FALSE)</f>
        <v>75B</v>
      </c>
      <c r="R3740" t="str">
        <f>VLOOKUP($M3740,Map_GL!$B:$N,12,FALSE)</f>
        <v>000</v>
      </c>
      <c r="S3740" t="str">
        <f>VLOOKUP($M3740,Map_GL!$B:$N,13,FALSE)</f>
        <v>00</v>
      </c>
      <c r="T3740"/>
    </row>
    <row r="3741" spans="1:20" x14ac:dyDescent="0.25">
      <c r="A3741" t="s">
        <v>8</v>
      </c>
      <c r="B3741" t="s">
        <v>10</v>
      </c>
      <c r="C3741" t="s">
        <v>12</v>
      </c>
      <c r="D3741" t="s">
        <v>14</v>
      </c>
      <c r="E3741" t="s">
        <v>10121</v>
      </c>
      <c r="F3741" t="s">
        <v>6716</v>
      </c>
      <c r="G3741" t="s">
        <v>10174</v>
      </c>
      <c r="H3741" s="9">
        <v>43833</v>
      </c>
      <c r="I3741" s="10">
        <v>0.50555555555555554</v>
      </c>
      <c r="J3741" s="11">
        <v>-582.69000000000005</v>
      </c>
      <c r="K3741" t="s">
        <v>10122</v>
      </c>
      <c r="L3741" t="str">
        <f t="shared" si="116"/>
        <v>98803001</v>
      </c>
      <c r="M3741" t="str">
        <f t="shared" si="117"/>
        <v>64501140</v>
      </c>
      <c r="N3741" t="str">
        <f>VLOOKUP($L3741,Map_Organization!$F:$I,2,FALSE)</f>
        <v>UP0</v>
      </c>
      <c r="O3741" t="str">
        <f>VLOOKUP($L3741,Map_Organization!$F:$I,3,FALSE)</f>
        <v>930</v>
      </c>
      <c r="P3741" t="str">
        <f>VLOOKUP($L3741,Map_Organization!$F:$I,4,FALSE)</f>
        <v>8414</v>
      </c>
      <c r="Q3741" t="str">
        <f>VLOOKUP($M3741,Map_GL!$B:$N,11,FALSE)</f>
        <v>75B</v>
      </c>
      <c r="R3741" t="str">
        <f>VLOOKUP($M3741,Map_GL!$B:$N,12,FALSE)</f>
        <v>000</v>
      </c>
      <c r="S3741" t="str">
        <f>VLOOKUP($M3741,Map_GL!$B:$N,13,FALSE)</f>
        <v>00</v>
      </c>
      <c r="T3741"/>
    </row>
    <row r="3742" spans="1:20" x14ac:dyDescent="0.25">
      <c r="A3742" t="s">
        <v>8</v>
      </c>
      <c r="B3742" t="s">
        <v>10</v>
      </c>
      <c r="C3742" t="s">
        <v>12</v>
      </c>
      <c r="D3742" t="s">
        <v>14</v>
      </c>
      <c r="E3742" t="s">
        <v>10121</v>
      </c>
      <c r="F3742" t="s">
        <v>6716</v>
      </c>
      <c r="G3742" t="s">
        <v>10175</v>
      </c>
      <c r="H3742" s="9">
        <v>43833</v>
      </c>
      <c r="I3742" s="10">
        <v>0.50555555555555554</v>
      </c>
      <c r="J3742" s="11">
        <v>-1157.44</v>
      </c>
      <c r="K3742" t="s">
        <v>10122</v>
      </c>
      <c r="L3742" t="str">
        <f t="shared" si="116"/>
        <v>98803001</v>
      </c>
      <c r="M3742" t="str">
        <f t="shared" si="117"/>
        <v>64501711</v>
      </c>
      <c r="N3742" t="str">
        <f>VLOOKUP($L3742,Map_Organization!$F:$I,2,FALSE)</f>
        <v>UP0</v>
      </c>
      <c r="O3742" t="str">
        <f>VLOOKUP($L3742,Map_Organization!$F:$I,3,FALSE)</f>
        <v>930</v>
      </c>
      <c r="P3742" t="str">
        <f>VLOOKUP($L3742,Map_Organization!$F:$I,4,FALSE)</f>
        <v>8414</v>
      </c>
      <c r="Q3742" t="str">
        <f>VLOOKUP($M3742,Map_GL!$B:$N,11,FALSE)</f>
        <v>75B</v>
      </c>
      <c r="R3742" t="str">
        <f>VLOOKUP($M3742,Map_GL!$B:$N,12,FALSE)</f>
        <v>000</v>
      </c>
      <c r="S3742" t="str">
        <f>VLOOKUP($M3742,Map_GL!$B:$N,13,FALSE)</f>
        <v>00</v>
      </c>
      <c r="T3742"/>
    </row>
    <row r="3743" spans="1:20" x14ac:dyDescent="0.25">
      <c r="A3743" t="s">
        <v>8</v>
      </c>
      <c r="B3743" t="s">
        <v>10</v>
      </c>
      <c r="C3743" t="s">
        <v>12</v>
      </c>
      <c r="D3743" t="s">
        <v>14</v>
      </c>
      <c r="E3743" t="s">
        <v>10121</v>
      </c>
      <c r="F3743" t="s">
        <v>6716</v>
      </c>
      <c r="G3743" t="s">
        <v>10199</v>
      </c>
      <c r="H3743" s="9">
        <v>43833</v>
      </c>
      <c r="I3743" s="10">
        <v>0.50555555555555554</v>
      </c>
      <c r="J3743" s="11">
        <v>-14.48</v>
      </c>
      <c r="K3743" t="s">
        <v>10122</v>
      </c>
      <c r="L3743" t="str">
        <f t="shared" si="116"/>
        <v>98803001</v>
      </c>
      <c r="M3743" t="str">
        <f t="shared" si="117"/>
        <v>64501721</v>
      </c>
      <c r="N3743" t="str">
        <f>VLOOKUP($L3743,Map_Organization!$F:$I,2,FALSE)</f>
        <v>UP0</v>
      </c>
      <c r="O3743" t="str">
        <f>VLOOKUP($L3743,Map_Organization!$F:$I,3,FALSE)</f>
        <v>930</v>
      </c>
      <c r="P3743" t="str">
        <f>VLOOKUP($L3743,Map_Organization!$F:$I,4,FALSE)</f>
        <v>8414</v>
      </c>
      <c r="Q3743" t="str">
        <f>VLOOKUP($M3743,Map_GL!$B:$N,11,FALSE)</f>
        <v>75B</v>
      </c>
      <c r="R3743" t="str">
        <f>VLOOKUP($M3743,Map_GL!$B:$N,12,FALSE)</f>
        <v>000</v>
      </c>
      <c r="S3743" t="str">
        <f>VLOOKUP($M3743,Map_GL!$B:$N,13,FALSE)</f>
        <v>00</v>
      </c>
      <c r="T3743"/>
    </row>
    <row r="3744" spans="1:20" x14ac:dyDescent="0.25">
      <c r="A3744" t="s">
        <v>8</v>
      </c>
      <c r="B3744" t="s">
        <v>10</v>
      </c>
      <c r="C3744" t="s">
        <v>12</v>
      </c>
      <c r="D3744" t="s">
        <v>14</v>
      </c>
      <c r="E3744" t="s">
        <v>10121</v>
      </c>
      <c r="F3744" t="s">
        <v>6716</v>
      </c>
      <c r="G3744" t="s">
        <v>10176</v>
      </c>
      <c r="H3744" s="9">
        <v>43833</v>
      </c>
      <c r="I3744" s="10">
        <v>0.50555555555555554</v>
      </c>
      <c r="J3744" s="11">
        <v>1157.44</v>
      </c>
      <c r="K3744" t="s">
        <v>10122</v>
      </c>
      <c r="L3744" t="str">
        <f t="shared" si="116"/>
        <v>98803001</v>
      </c>
      <c r="M3744" t="str">
        <f t="shared" si="117"/>
        <v>64501710</v>
      </c>
      <c r="N3744" t="str">
        <f>VLOOKUP($L3744,Map_Organization!$F:$I,2,FALSE)</f>
        <v>UP0</v>
      </c>
      <c r="O3744" t="str">
        <f>VLOOKUP($L3744,Map_Organization!$F:$I,3,FALSE)</f>
        <v>930</v>
      </c>
      <c r="P3744" t="str">
        <f>VLOOKUP($L3744,Map_Organization!$F:$I,4,FALSE)</f>
        <v>8414</v>
      </c>
      <c r="Q3744" t="str">
        <f>VLOOKUP($M3744,Map_GL!$B:$N,11,FALSE)</f>
        <v>75B</v>
      </c>
      <c r="R3744" t="str">
        <f>VLOOKUP($M3744,Map_GL!$B:$N,12,FALSE)</f>
        <v>000</v>
      </c>
      <c r="S3744" t="str">
        <f>VLOOKUP($M3744,Map_GL!$B:$N,13,FALSE)</f>
        <v>00</v>
      </c>
      <c r="T3744"/>
    </row>
    <row r="3745" spans="1:20" x14ac:dyDescent="0.25">
      <c r="A3745" t="s">
        <v>8</v>
      </c>
      <c r="B3745" t="s">
        <v>10</v>
      </c>
      <c r="C3745" t="s">
        <v>12</v>
      </c>
      <c r="D3745" t="s">
        <v>14</v>
      </c>
      <c r="E3745" t="s">
        <v>10121</v>
      </c>
      <c r="F3745" t="s">
        <v>6716</v>
      </c>
      <c r="G3745" t="s">
        <v>10200</v>
      </c>
      <c r="H3745" s="9">
        <v>43833</v>
      </c>
      <c r="I3745" s="10">
        <v>0.50555555555555554</v>
      </c>
      <c r="J3745" s="11">
        <v>14.48</v>
      </c>
      <c r="K3745" t="s">
        <v>10122</v>
      </c>
      <c r="L3745" t="str">
        <f t="shared" si="116"/>
        <v>98803001</v>
      </c>
      <c r="M3745" t="str">
        <f t="shared" si="117"/>
        <v>64501720</v>
      </c>
      <c r="N3745" t="str">
        <f>VLOOKUP($L3745,Map_Organization!$F:$I,2,FALSE)</f>
        <v>UP0</v>
      </c>
      <c r="O3745" t="str">
        <f>VLOOKUP($L3745,Map_Organization!$F:$I,3,FALSE)</f>
        <v>930</v>
      </c>
      <c r="P3745" t="str">
        <f>VLOOKUP($L3745,Map_Organization!$F:$I,4,FALSE)</f>
        <v>8414</v>
      </c>
      <c r="Q3745" t="str">
        <f>VLOOKUP($M3745,Map_GL!$B:$N,11,FALSE)</f>
        <v>75B</v>
      </c>
      <c r="R3745" t="str">
        <f>VLOOKUP($M3745,Map_GL!$B:$N,12,FALSE)</f>
        <v>000</v>
      </c>
      <c r="S3745" t="str">
        <f>VLOOKUP($M3745,Map_GL!$B:$N,13,FALSE)</f>
        <v>00</v>
      </c>
      <c r="T3745"/>
    </row>
    <row r="3746" spans="1:20" x14ac:dyDescent="0.25">
      <c r="A3746" t="s">
        <v>8</v>
      </c>
      <c r="B3746" t="s">
        <v>10</v>
      </c>
      <c r="C3746" t="s">
        <v>12</v>
      </c>
      <c r="D3746" t="s">
        <v>14</v>
      </c>
      <c r="E3746" t="s">
        <v>10121</v>
      </c>
      <c r="F3746" t="s">
        <v>6716</v>
      </c>
      <c r="G3746" t="s">
        <v>10177</v>
      </c>
      <c r="H3746" s="9">
        <v>43833</v>
      </c>
      <c r="I3746" s="10">
        <v>0.50555555555555554</v>
      </c>
      <c r="J3746" s="11">
        <v>-309.95</v>
      </c>
      <c r="K3746" t="s">
        <v>10122</v>
      </c>
      <c r="L3746" t="str">
        <f t="shared" si="116"/>
        <v>98803001</v>
      </c>
      <c r="M3746" t="str">
        <f t="shared" si="117"/>
        <v>64501731</v>
      </c>
      <c r="N3746" t="str">
        <f>VLOOKUP($L3746,Map_Organization!$F:$I,2,FALSE)</f>
        <v>UP0</v>
      </c>
      <c r="O3746" t="str">
        <f>VLOOKUP($L3746,Map_Organization!$F:$I,3,FALSE)</f>
        <v>930</v>
      </c>
      <c r="P3746" t="str">
        <f>VLOOKUP($L3746,Map_Organization!$F:$I,4,FALSE)</f>
        <v>8414</v>
      </c>
      <c r="Q3746" t="str">
        <f>VLOOKUP($M3746,Map_GL!$B:$N,11,FALSE)</f>
        <v>75B</v>
      </c>
      <c r="R3746" t="str">
        <f>VLOOKUP($M3746,Map_GL!$B:$N,12,FALSE)</f>
        <v>000</v>
      </c>
      <c r="S3746" t="str">
        <f>VLOOKUP($M3746,Map_GL!$B:$N,13,FALSE)</f>
        <v>00</v>
      </c>
      <c r="T3746"/>
    </row>
    <row r="3747" spans="1:20" x14ac:dyDescent="0.25">
      <c r="A3747" t="s">
        <v>8</v>
      </c>
      <c r="B3747" t="s">
        <v>10</v>
      </c>
      <c r="C3747" t="s">
        <v>12</v>
      </c>
      <c r="D3747" t="s">
        <v>14</v>
      </c>
      <c r="E3747" t="s">
        <v>10121</v>
      </c>
      <c r="F3747" t="s">
        <v>6716</v>
      </c>
      <c r="G3747" t="s">
        <v>10178</v>
      </c>
      <c r="H3747" s="9">
        <v>43833</v>
      </c>
      <c r="I3747" s="10">
        <v>0.50555555555555554</v>
      </c>
      <c r="J3747" s="11">
        <v>309.95</v>
      </c>
      <c r="K3747" t="s">
        <v>10122</v>
      </c>
      <c r="L3747" t="str">
        <f t="shared" si="116"/>
        <v>98803001</v>
      </c>
      <c r="M3747" t="str">
        <f t="shared" si="117"/>
        <v>64501730</v>
      </c>
      <c r="N3747" t="str">
        <f>VLOOKUP($L3747,Map_Organization!$F:$I,2,FALSE)</f>
        <v>UP0</v>
      </c>
      <c r="O3747" t="str">
        <f>VLOOKUP($L3747,Map_Organization!$F:$I,3,FALSE)</f>
        <v>930</v>
      </c>
      <c r="P3747" t="str">
        <f>VLOOKUP($L3747,Map_Organization!$F:$I,4,FALSE)</f>
        <v>8414</v>
      </c>
      <c r="Q3747" t="str">
        <f>VLOOKUP($M3747,Map_GL!$B:$N,11,FALSE)</f>
        <v>75B</v>
      </c>
      <c r="R3747" t="str">
        <f>VLOOKUP($M3747,Map_GL!$B:$N,12,FALSE)</f>
        <v>000</v>
      </c>
      <c r="S3747" t="str">
        <f>VLOOKUP($M3747,Map_GL!$B:$N,13,FALSE)</f>
        <v>00</v>
      </c>
      <c r="T3747"/>
    </row>
    <row r="3748" spans="1:20" x14ac:dyDescent="0.25">
      <c r="A3748" t="s">
        <v>8</v>
      </c>
      <c r="B3748" t="s">
        <v>10</v>
      </c>
      <c r="C3748" t="s">
        <v>12</v>
      </c>
      <c r="D3748" t="s">
        <v>14</v>
      </c>
      <c r="E3748" t="s">
        <v>10121</v>
      </c>
      <c r="F3748" t="s">
        <v>6716</v>
      </c>
      <c r="G3748" t="s">
        <v>10179</v>
      </c>
      <c r="H3748" s="9">
        <v>43833</v>
      </c>
      <c r="I3748" s="10">
        <v>0.50555555555555554</v>
      </c>
      <c r="J3748" s="11">
        <v>79.72</v>
      </c>
      <c r="K3748" t="s">
        <v>10122</v>
      </c>
      <c r="L3748" t="str">
        <f t="shared" si="116"/>
        <v>98803001</v>
      </c>
      <c r="M3748" t="str">
        <f t="shared" si="117"/>
        <v>61621003</v>
      </c>
      <c r="N3748" t="str">
        <f>VLOOKUP($L3748,Map_Organization!$F:$I,2,FALSE)</f>
        <v>UP0</v>
      </c>
      <c r="O3748" t="str">
        <f>VLOOKUP($L3748,Map_Organization!$F:$I,3,FALSE)</f>
        <v>930</v>
      </c>
      <c r="P3748" t="str">
        <f>VLOOKUP($L3748,Map_Organization!$F:$I,4,FALSE)</f>
        <v>8414</v>
      </c>
      <c r="Q3748" t="str">
        <f>VLOOKUP($M3748,Map_GL!$B:$N,11,FALSE)</f>
        <v>794</v>
      </c>
      <c r="R3748" t="str">
        <f>VLOOKUP($M3748,Map_GL!$B:$N,12,FALSE)</f>
        <v>401</v>
      </c>
      <c r="S3748" t="str">
        <f>VLOOKUP($M3748,Map_GL!$B:$N,13,FALSE)</f>
        <v>00</v>
      </c>
      <c r="T3748"/>
    </row>
    <row r="3749" spans="1:20" x14ac:dyDescent="0.25">
      <c r="A3749" t="s">
        <v>8</v>
      </c>
      <c r="B3749" t="s">
        <v>10</v>
      </c>
      <c r="C3749" t="s">
        <v>12</v>
      </c>
      <c r="D3749" t="s">
        <v>14</v>
      </c>
      <c r="E3749" t="s">
        <v>10121</v>
      </c>
      <c r="F3749" t="s">
        <v>6716</v>
      </c>
      <c r="G3749" t="s">
        <v>10180</v>
      </c>
      <c r="H3749" s="9">
        <v>43833</v>
      </c>
      <c r="I3749" s="10">
        <v>0.50555555555555554</v>
      </c>
      <c r="J3749" s="11">
        <v>-79.72</v>
      </c>
      <c r="K3749" t="s">
        <v>10122</v>
      </c>
      <c r="L3749" t="str">
        <f t="shared" si="116"/>
        <v>98803001</v>
      </c>
      <c r="M3749" t="str">
        <f t="shared" si="117"/>
        <v>61621001</v>
      </c>
      <c r="N3749" t="str">
        <f>VLOOKUP($L3749,Map_Organization!$F:$I,2,FALSE)</f>
        <v>UP0</v>
      </c>
      <c r="O3749" t="str">
        <f>VLOOKUP($L3749,Map_Organization!$F:$I,3,FALSE)</f>
        <v>930</v>
      </c>
      <c r="P3749" t="str">
        <f>VLOOKUP($L3749,Map_Organization!$F:$I,4,FALSE)</f>
        <v>8414</v>
      </c>
      <c r="Q3749" t="str">
        <f>VLOOKUP($M3749,Map_GL!$B:$N,11,FALSE)</f>
        <v>794</v>
      </c>
      <c r="R3749" t="str">
        <f>VLOOKUP($M3749,Map_GL!$B:$N,12,FALSE)</f>
        <v>401</v>
      </c>
      <c r="S3749" t="str">
        <f>VLOOKUP($M3749,Map_GL!$B:$N,13,FALSE)</f>
        <v>00</v>
      </c>
      <c r="T3749"/>
    </row>
    <row r="3750" spans="1:20" x14ac:dyDescent="0.25">
      <c r="A3750" t="s">
        <v>8</v>
      </c>
      <c r="B3750" t="s">
        <v>10</v>
      </c>
      <c r="C3750" t="s">
        <v>12</v>
      </c>
      <c r="D3750" t="s">
        <v>14</v>
      </c>
      <c r="E3750" t="s">
        <v>10121</v>
      </c>
      <c r="F3750" t="s">
        <v>6716</v>
      </c>
      <c r="G3750" t="s">
        <v>10181</v>
      </c>
      <c r="H3750" s="9">
        <v>43833</v>
      </c>
      <c r="I3750" s="10">
        <v>0.50555555555555554</v>
      </c>
      <c r="J3750" s="11">
        <v>79.72</v>
      </c>
      <c r="K3750" t="s">
        <v>10122</v>
      </c>
      <c r="L3750" t="str">
        <f t="shared" si="116"/>
        <v>98803001</v>
      </c>
      <c r="M3750" t="str">
        <f t="shared" si="117"/>
        <v>75431001</v>
      </c>
      <c r="N3750" t="str">
        <f>VLOOKUP($L3750,Map_Organization!$F:$I,2,FALSE)</f>
        <v>UP0</v>
      </c>
      <c r="O3750" t="str">
        <f>VLOOKUP($L3750,Map_Organization!$F:$I,3,FALSE)</f>
        <v>930</v>
      </c>
      <c r="P3750" t="str">
        <f>VLOOKUP($L3750,Map_Organization!$F:$I,4,FALSE)</f>
        <v>8414</v>
      </c>
      <c r="Q3750" t="str">
        <f>VLOOKUP($M3750,Map_GL!$B:$N,11,FALSE)</f>
        <v>75B</v>
      </c>
      <c r="R3750" t="str">
        <f>VLOOKUP($M3750,Map_GL!$B:$N,12,FALSE)</f>
        <v>000</v>
      </c>
      <c r="S3750" t="str">
        <f>VLOOKUP($M3750,Map_GL!$B:$N,13,FALSE)</f>
        <v>00</v>
      </c>
      <c r="T3750"/>
    </row>
    <row r="3751" spans="1:20" x14ac:dyDescent="0.25">
      <c r="A3751" t="s">
        <v>8</v>
      </c>
      <c r="B3751" t="s">
        <v>10</v>
      </c>
      <c r="C3751" t="s">
        <v>12</v>
      </c>
      <c r="D3751" t="s">
        <v>14</v>
      </c>
      <c r="E3751" t="s">
        <v>10121</v>
      </c>
      <c r="F3751" t="s">
        <v>6716</v>
      </c>
      <c r="G3751" t="s">
        <v>10182</v>
      </c>
      <c r="H3751" s="9">
        <v>43833</v>
      </c>
      <c r="I3751" s="10">
        <v>0.50555555555555554</v>
      </c>
      <c r="J3751" s="11">
        <v>229.12</v>
      </c>
      <c r="K3751" t="s">
        <v>10122</v>
      </c>
      <c r="L3751" t="str">
        <f t="shared" si="116"/>
        <v>98803001</v>
      </c>
      <c r="M3751" t="str">
        <f t="shared" si="117"/>
        <v>75431002</v>
      </c>
      <c r="N3751" t="str">
        <f>VLOOKUP($L3751,Map_Organization!$F:$I,2,FALSE)</f>
        <v>UP0</v>
      </c>
      <c r="O3751" t="str">
        <f>VLOOKUP($L3751,Map_Organization!$F:$I,3,FALSE)</f>
        <v>930</v>
      </c>
      <c r="P3751" t="str">
        <f>VLOOKUP($L3751,Map_Organization!$F:$I,4,FALSE)</f>
        <v>8414</v>
      </c>
      <c r="Q3751" t="str">
        <f>VLOOKUP($M3751,Map_GL!$B:$N,11,FALSE)</f>
        <v>75B</v>
      </c>
      <c r="R3751" t="str">
        <f>VLOOKUP($M3751,Map_GL!$B:$N,12,FALSE)</f>
        <v>000</v>
      </c>
      <c r="S3751" t="str">
        <f>VLOOKUP($M3751,Map_GL!$B:$N,13,FALSE)</f>
        <v>00</v>
      </c>
      <c r="T3751"/>
    </row>
    <row r="3752" spans="1:20" x14ac:dyDescent="0.25">
      <c r="A3752" t="s">
        <v>8</v>
      </c>
      <c r="B3752" t="s">
        <v>10</v>
      </c>
      <c r="C3752" t="s">
        <v>12</v>
      </c>
      <c r="D3752" t="s">
        <v>14</v>
      </c>
      <c r="E3752" t="s">
        <v>10121</v>
      </c>
      <c r="F3752" t="s">
        <v>6716</v>
      </c>
      <c r="G3752" t="s">
        <v>10209</v>
      </c>
      <c r="H3752" s="9">
        <v>43833</v>
      </c>
      <c r="I3752" s="10">
        <v>0.50555555555555554</v>
      </c>
      <c r="J3752" s="11">
        <v>23.85</v>
      </c>
      <c r="K3752" t="s">
        <v>10122</v>
      </c>
      <c r="L3752" t="str">
        <f t="shared" si="116"/>
        <v>98803001</v>
      </c>
      <c r="M3752" t="str">
        <f t="shared" si="117"/>
        <v>60640001</v>
      </c>
      <c r="N3752" t="str">
        <f>VLOOKUP($L3752,Map_Organization!$F:$I,2,FALSE)</f>
        <v>UP0</v>
      </c>
      <c r="O3752" t="str">
        <f>VLOOKUP($L3752,Map_Organization!$F:$I,3,FALSE)</f>
        <v>930</v>
      </c>
      <c r="P3752" t="str">
        <f>VLOOKUP($L3752,Map_Organization!$F:$I,4,FALSE)</f>
        <v>8414</v>
      </c>
      <c r="Q3752" t="str">
        <f>VLOOKUP($M3752,Map_GL!$B:$N,11,FALSE)</f>
        <v>833</v>
      </c>
      <c r="R3752" t="str">
        <f>VLOOKUP($M3752,Map_GL!$B:$N,12,FALSE)</f>
        <v>401</v>
      </c>
      <c r="S3752" t="str">
        <f>VLOOKUP($M3752,Map_GL!$B:$N,13,FALSE)</f>
        <v>00</v>
      </c>
      <c r="T3752"/>
    </row>
    <row r="3753" spans="1:20" x14ac:dyDescent="0.25">
      <c r="A3753" t="s">
        <v>8</v>
      </c>
      <c r="B3753" t="s">
        <v>10</v>
      </c>
      <c r="C3753" t="s">
        <v>12</v>
      </c>
      <c r="D3753" t="s">
        <v>14</v>
      </c>
      <c r="E3753" t="s">
        <v>10121</v>
      </c>
      <c r="F3753" t="s">
        <v>6716</v>
      </c>
      <c r="G3753" t="s">
        <v>10191</v>
      </c>
      <c r="H3753" s="9">
        <v>43833</v>
      </c>
      <c r="I3753" s="10">
        <v>0.50555555555555554</v>
      </c>
      <c r="J3753" s="11">
        <v>55.16</v>
      </c>
      <c r="K3753" t="s">
        <v>10122</v>
      </c>
      <c r="L3753" t="str">
        <f t="shared" si="116"/>
        <v>98803001</v>
      </c>
      <c r="M3753" t="str">
        <f t="shared" si="117"/>
        <v>62610001</v>
      </c>
      <c r="N3753" t="str">
        <f>VLOOKUP($L3753,Map_Organization!$F:$I,2,FALSE)</f>
        <v>UP0</v>
      </c>
      <c r="O3753" t="str">
        <f>VLOOKUP($L3753,Map_Organization!$F:$I,3,FALSE)</f>
        <v>930</v>
      </c>
      <c r="P3753" t="str">
        <f>VLOOKUP($L3753,Map_Organization!$F:$I,4,FALSE)</f>
        <v>8414</v>
      </c>
      <c r="Q3753" t="str">
        <f>VLOOKUP($M3753,Map_GL!$B:$N,11,FALSE)</f>
        <v>779</v>
      </c>
      <c r="R3753" t="str">
        <f>VLOOKUP($M3753,Map_GL!$B:$N,12,FALSE)</f>
        <v>000</v>
      </c>
      <c r="S3753" t="str">
        <f>VLOOKUP($M3753,Map_GL!$B:$N,13,FALSE)</f>
        <v>00</v>
      </c>
      <c r="T3753"/>
    </row>
    <row r="3754" spans="1:20" x14ac:dyDescent="0.25">
      <c r="A3754" t="s">
        <v>8</v>
      </c>
      <c r="B3754" t="s">
        <v>10</v>
      </c>
      <c r="C3754" t="s">
        <v>12</v>
      </c>
      <c r="D3754" t="s">
        <v>14</v>
      </c>
      <c r="E3754" t="s">
        <v>10121</v>
      </c>
      <c r="F3754" t="s">
        <v>6716</v>
      </c>
      <c r="G3754" t="s">
        <v>10436</v>
      </c>
      <c r="H3754" s="9">
        <v>43833</v>
      </c>
      <c r="I3754" s="10">
        <v>0.50555555555555554</v>
      </c>
      <c r="J3754" s="11">
        <v>330</v>
      </c>
      <c r="K3754" t="s">
        <v>10122</v>
      </c>
      <c r="L3754" t="str">
        <f t="shared" si="116"/>
        <v>98803001</v>
      </c>
      <c r="M3754" t="str">
        <f t="shared" si="117"/>
        <v>62283220</v>
      </c>
      <c r="N3754" t="str">
        <f>VLOOKUP($L3754,Map_Organization!$F:$I,2,FALSE)</f>
        <v>UP0</v>
      </c>
      <c r="O3754" t="str">
        <f>VLOOKUP($L3754,Map_Organization!$F:$I,3,FALSE)</f>
        <v>930</v>
      </c>
      <c r="P3754" t="str">
        <f>VLOOKUP($L3754,Map_Organization!$F:$I,4,FALSE)</f>
        <v>8414</v>
      </c>
      <c r="Q3754" t="str">
        <f>VLOOKUP($M3754,Map_GL!$B:$N,11,FALSE)</f>
        <v>NA</v>
      </c>
      <c r="R3754" t="str">
        <f>VLOOKUP($M3754,Map_GL!$B:$N,12,FALSE)</f>
        <v>NA</v>
      </c>
      <c r="S3754" t="str">
        <f>VLOOKUP($M3754,Map_GL!$B:$N,13,FALSE)</f>
        <v>NA</v>
      </c>
      <c r="T3754"/>
    </row>
    <row r="3755" spans="1:20" x14ac:dyDescent="0.25">
      <c r="A3755" t="s">
        <v>8</v>
      </c>
      <c r="B3755" t="s">
        <v>10</v>
      </c>
      <c r="C3755" t="s">
        <v>12</v>
      </c>
      <c r="D3755" t="s">
        <v>14</v>
      </c>
      <c r="E3755" t="s">
        <v>10121</v>
      </c>
      <c r="F3755" t="s">
        <v>6716</v>
      </c>
      <c r="G3755" t="s">
        <v>10146</v>
      </c>
      <c r="H3755" s="9">
        <v>43833</v>
      </c>
      <c r="I3755" s="10">
        <v>0.50555555555555554</v>
      </c>
      <c r="J3755" s="11">
        <v>157.26</v>
      </c>
      <c r="K3755" t="s">
        <v>10122</v>
      </c>
      <c r="L3755" t="str">
        <f t="shared" si="116"/>
        <v>98803001</v>
      </c>
      <c r="M3755" t="str">
        <f t="shared" si="117"/>
        <v>61620010</v>
      </c>
      <c r="N3755" t="str">
        <f>VLOOKUP($L3755,Map_Organization!$F:$I,2,FALSE)</f>
        <v>UP0</v>
      </c>
      <c r="O3755" t="str">
        <f>VLOOKUP($L3755,Map_Organization!$F:$I,3,FALSE)</f>
        <v>930</v>
      </c>
      <c r="P3755" t="str">
        <f>VLOOKUP($L3755,Map_Organization!$F:$I,4,FALSE)</f>
        <v>8414</v>
      </c>
      <c r="Q3755" t="str">
        <f>VLOOKUP($M3755,Map_GL!$B:$N,11,FALSE)</f>
        <v>794</v>
      </c>
      <c r="R3755" t="str">
        <f>VLOOKUP($M3755,Map_GL!$B:$N,12,FALSE)</f>
        <v>401</v>
      </c>
      <c r="S3755" t="str">
        <f>VLOOKUP($M3755,Map_GL!$B:$N,13,FALSE)</f>
        <v>00</v>
      </c>
      <c r="T3755"/>
    </row>
    <row r="3756" spans="1:20" x14ac:dyDescent="0.25">
      <c r="A3756" t="s">
        <v>8</v>
      </c>
      <c r="B3756" t="s">
        <v>10</v>
      </c>
      <c r="C3756" t="s">
        <v>12</v>
      </c>
      <c r="D3756" t="s">
        <v>14</v>
      </c>
      <c r="E3756" t="s">
        <v>10121</v>
      </c>
      <c r="F3756" t="s">
        <v>6716</v>
      </c>
      <c r="G3756" t="s">
        <v>10192</v>
      </c>
      <c r="H3756" s="9">
        <v>43833</v>
      </c>
      <c r="I3756" s="10">
        <v>0.50555555555555554</v>
      </c>
      <c r="J3756" s="11">
        <v>2.62</v>
      </c>
      <c r="K3756" t="s">
        <v>10122</v>
      </c>
      <c r="L3756" t="str">
        <f t="shared" si="116"/>
        <v>98803001</v>
      </c>
      <c r="M3756" t="str">
        <f t="shared" si="117"/>
        <v>61620113</v>
      </c>
      <c r="N3756" t="str">
        <f>VLOOKUP($L3756,Map_Organization!$F:$I,2,FALSE)</f>
        <v>UP0</v>
      </c>
      <c r="O3756" t="str">
        <f>VLOOKUP($L3756,Map_Organization!$F:$I,3,FALSE)</f>
        <v>930</v>
      </c>
      <c r="P3756" t="str">
        <f>VLOOKUP($L3756,Map_Organization!$F:$I,4,FALSE)</f>
        <v>8414</v>
      </c>
      <c r="Q3756" t="str">
        <f>VLOOKUP($M3756,Map_GL!$B:$N,11,FALSE)</f>
        <v>794</v>
      </c>
      <c r="R3756" t="str">
        <f>VLOOKUP($M3756,Map_GL!$B:$N,12,FALSE)</f>
        <v>401</v>
      </c>
      <c r="S3756" t="str">
        <f>VLOOKUP($M3756,Map_GL!$B:$N,13,FALSE)</f>
        <v>00</v>
      </c>
      <c r="T3756"/>
    </row>
    <row r="3757" spans="1:20" x14ac:dyDescent="0.25">
      <c r="A3757" t="s">
        <v>8</v>
      </c>
      <c r="B3757" t="s">
        <v>10</v>
      </c>
      <c r="C3757" t="s">
        <v>12</v>
      </c>
      <c r="D3757" t="s">
        <v>14</v>
      </c>
      <c r="E3757" t="s">
        <v>10121</v>
      </c>
      <c r="F3757" t="s">
        <v>6716</v>
      </c>
      <c r="G3757" t="s">
        <v>10193</v>
      </c>
      <c r="H3757" s="9">
        <v>43833</v>
      </c>
      <c r="I3757" s="10">
        <v>0.50555555555555554</v>
      </c>
      <c r="J3757" s="11">
        <v>15.8</v>
      </c>
      <c r="K3757" t="s">
        <v>10122</v>
      </c>
      <c r="L3757" t="str">
        <f t="shared" si="116"/>
        <v>98803001</v>
      </c>
      <c r="M3757" t="str">
        <f t="shared" si="117"/>
        <v>62282002</v>
      </c>
      <c r="N3757" t="str">
        <f>VLOOKUP($L3757,Map_Organization!$F:$I,2,FALSE)</f>
        <v>UP0</v>
      </c>
      <c r="O3757" t="str">
        <f>VLOOKUP($L3757,Map_Organization!$F:$I,3,FALSE)</f>
        <v>930</v>
      </c>
      <c r="P3757" t="str">
        <f>VLOOKUP($L3757,Map_Organization!$F:$I,4,FALSE)</f>
        <v>8414</v>
      </c>
      <c r="Q3757" t="str">
        <f>VLOOKUP($M3757,Map_GL!$B:$N,11,FALSE)</f>
        <v>75B</v>
      </c>
      <c r="R3757" t="str">
        <f>VLOOKUP($M3757,Map_GL!$B:$N,12,FALSE)</f>
        <v>000</v>
      </c>
      <c r="S3757" t="str">
        <f>VLOOKUP($M3757,Map_GL!$B:$N,13,FALSE)</f>
        <v>00</v>
      </c>
      <c r="T3757"/>
    </row>
    <row r="3758" spans="1:20" x14ac:dyDescent="0.25">
      <c r="A3758" t="s">
        <v>8</v>
      </c>
      <c r="B3758" t="s">
        <v>10</v>
      </c>
      <c r="C3758" t="s">
        <v>12</v>
      </c>
      <c r="D3758" t="s">
        <v>14</v>
      </c>
      <c r="E3758" t="s">
        <v>10121</v>
      </c>
      <c r="F3758" t="s">
        <v>6716</v>
      </c>
      <c r="G3758" t="s">
        <v>10194</v>
      </c>
      <c r="H3758" s="9">
        <v>43833</v>
      </c>
      <c r="I3758" s="10">
        <v>0.50555555555555554</v>
      </c>
      <c r="J3758" s="11">
        <v>22</v>
      </c>
      <c r="K3758" t="s">
        <v>10122</v>
      </c>
      <c r="L3758" t="str">
        <f t="shared" si="116"/>
        <v>98803001</v>
      </c>
      <c r="M3758" t="str">
        <f t="shared" si="117"/>
        <v>62624110</v>
      </c>
      <c r="N3758" t="str">
        <f>VLOOKUP($L3758,Map_Organization!$F:$I,2,FALSE)</f>
        <v>UP0</v>
      </c>
      <c r="O3758" t="str">
        <f>VLOOKUP($L3758,Map_Organization!$F:$I,3,FALSE)</f>
        <v>930</v>
      </c>
      <c r="P3758" t="str">
        <f>VLOOKUP($L3758,Map_Organization!$F:$I,4,FALSE)</f>
        <v>8414</v>
      </c>
      <c r="Q3758" t="str">
        <f>VLOOKUP($M3758,Map_GL!$B:$N,11,FALSE)</f>
        <v>833</v>
      </c>
      <c r="R3758" t="str">
        <f>VLOOKUP($M3758,Map_GL!$B:$N,12,FALSE)</f>
        <v>401</v>
      </c>
      <c r="S3758" t="str">
        <f>VLOOKUP($M3758,Map_GL!$B:$N,13,FALSE)</f>
        <v>00</v>
      </c>
      <c r="T3758"/>
    </row>
    <row r="3759" spans="1:20" x14ac:dyDescent="0.25">
      <c r="A3759" t="s">
        <v>8</v>
      </c>
      <c r="B3759" t="s">
        <v>10</v>
      </c>
      <c r="C3759" t="s">
        <v>12</v>
      </c>
      <c r="D3759" t="s">
        <v>14</v>
      </c>
      <c r="E3759" t="s">
        <v>10121</v>
      </c>
      <c r="F3759" t="s">
        <v>6716</v>
      </c>
      <c r="G3759" t="s">
        <v>10195</v>
      </c>
      <c r="H3759" s="9">
        <v>43833</v>
      </c>
      <c r="I3759" s="10">
        <v>0.50555555555555554</v>
      </c>
      <c r="J3759" s="11">
        <v>7.02</v>
      </c>
      <c r="K3759" t="s">
        <v>10122</v>
      </c>
      <c r="L3759" t="str">
        <f t="shared" si="116"/>
        <v>98803001</v>
      </c>
      <c r="M3759" t="str">
        <f t="shared" si="117"/>
        <v>62624210</v>
      </c>
      <c r="N3759" t="str">
        <f>VLOOKUP($L3759,Map_Organization!$F:$I,2,FALSE)</f>
        <v>UP0</v>
      </c>
      <c r="O3759" t="str">
        <f>VLOOKUP($L3759,Map_Organization!$F:$I,3,FALSE)</f>
        <v>930</v>
      </c>
      <c r="P3759" t="str">
        <f>VLOOKUP($L3759,Map_Organization!$F:$I,4,FALSE)</f>
        <v>8414</v>
      </c>
      <c r="Q3759" t="str">
        <f>VLOOKUP($M3759,Map_GL!$B:$N,11,FALSE)</f>
        <v>833</v>
      </c>
      <c r="R3759" t="str">
        <f>VLOOKUP($M3759,Map_GL!$B:$N,12,FALSE)</f>
        <v>401</v>
      </c>
      <c r="S3759" t="str">
        <f>VLOOKUP($M3759,Map_GL!$B:$N,13,FALSE)</f>
        <v>00</v>
      </c>
      <c r="T3759"/>
    </row>
    <row r="3760" spans="1:20" x14ac:dyDescent="0.25">
      <c r="A3760" t="s">
        <v>8</v>
      </c>
      <c r="B3760" t="s">
        <v>10</v>
      </c>
      <c r="C3760" t="s">
        <v>12</v>
      </c>
      <c r="D3760" t="s">
        <v>14</v>
      </c>
      <c r="E3760" t="s">
        <v>10121</v>
      </c>
      <c r="F3760" t="s">
        <v>6716</v>
      </c>
      <c r="G3760" t="s">
        <v>10260</v>
      </c>
      <c r="H3760" s="9">
        <v>43833</v>
      </c>
      <c r="I3760" s="10">
        <v>0.50555555555555554</v>
      </c>
      <c r="J3760" s="11">
        <v>24.6</v>
      </c>
      <c r="K3760" t="s">
        <v>10122</v>
      </c>
      <c r="L3760" t="str">
        <f t="shared" si="116"/>
        <v>98803001</v>
      </c>
      <c r="M3760" t="str">
        <f t="shared" si="117"/>
        <v>62869022</v>
      </c>
      <c r="N3760" t="str">
        <f>VLOOKUP($L3760,Map_Organization!$F:$I,2,FALSE)</f>
        <v>UP0</v>
      </c>
      <c r="O3760" t="str">
        <f>VLOOKUP($L3760,Map_Organization!$F:$I,3,FALSE)</f>
        <v>930</v>
      </c>
      <c r="P3760" t="str">
        <f>VLOOKUP($L3760,Map_Organization!$F:$I,4,FALSE)</f>
        <v>8414</v>
      </c>
      <c r="Q3760" t="str">
        <f>VLOOKUP($M3760,Map_GL!$B:$N,11,FALSE)</f>
        <v>833</v>
      </c>
      <c r="R3760" t="str">
        <f>VLOOKUP($M3760,Map_GL!$B:$N,12,FALSE)</f>
        <v>401</v>
      </c>
      <c r="S3760" t="str">
        <f>VLOOKUP($M3760,Map_GL!$B:$N,13,FALSE)</f>
        <v>00</v>
      </c>
      <c r="T3760"/>
    </row>
    <row r="3761" spans="1:20" x14ac:dyDescent="0.25">
      <c r="A3761" t="s">
        <v>8</v>
      </c>
      <c r="B3761" t="s">
        <v>10</v>
      </c>
      <c r="C3761" t="s">
        <v>12</v>
      </c>
      <c r="D3761" t="s">
        <v>14</v>
      </c>
      <c r="E3761" t="s">
        <v>10121</v>
      </c>
      <c r="F3761" t="s">
        <v>6716</v>
      </c>
      <c r="G3761" t="s">
        <v>10150</v>
      </c>
      <c r="H3761" s="9">
        <v>43833</v>
      </c>
      <c r="I3761" s="10">
        <v>0.50555555555555554</v>
      </c>
      <c r="J3761" s="11">
        <v>31.12</v>
      </c>
      <c r="K3761" t="s">
        <v>10122</v>
      </c>
      <c r="L3761" t="str">
        <f t="shared" si="116"/>
        <v>98803001</v>
      </c>
      <c r="M3761" t="str">
        <f t="shared" si="117"/>
        <v>68123020</v>
      </c>
      <c r="N3761" t="str">
        <f>VLOOKUP($L3761,Map_Organization!$F:$I,2,FALSE)</f>
        <v>UP0</v>
      </c>
      <c r="O3761" t="str">
        <f>VLOOKUP($L3761,Map_Organization!$F:$I,3,FALSE)</f>
        <v>930</v>
      </c>
      <c r="P3761" t="str">
        <f>VLOOKUP($L3761,Map_Organization!$F:$I,4,FALSE)</f>
        <v>8414</v>
      </c>
      <c r="Q3761" t="str">
        <f>VLOOKUP($M3761,Map_GL!$B:$N,11,FALSE)</f>
        <v>833</v>
      </c>
      <c r="R3761" t="str">
        <f>VLOOKUP($M3761,Map_GL!$B:$N,12,FALSE)</f>
        <v>401</v>
      </c>
      <c r="S3761" t="str">
        <f>VLOOKUP($M3761,Map_GL!$B:$N,13,FALSE)</f>
        <v>00</v>
      </c>
      <c r="T3761"/>
    </row>
    <row r="3762" spans="1:20" x14ac:dyDescent="0.25">
      <c r="A3762" t="s">
        <v>8</v>
      </c>
      <c r="B3762" t="s">
        <v>10</v>
      </c>
      <c r="C3762" t="s">
        <v>12</v>
      </c>
      <c r="D3762" t="s">
        <v>14</v>
      </c>
      <c r="E3762" t="s">
        <v>10121</v>
      </c>
      <c r="F3762" t="s">
        <v>6716</v>
      </c>
      <c r="G3762" t="s">
        <v>10211</v>
      </c>
      <c r="H3762" s="9">
        <v>43833</v>
      </c>
      <c r="I3762" s="10">
        <v>0.50555555555555554</v>
      </c>
      <c r="J3762" s="11">
        <v>8.11</v>
      </c>
      <c r="K3762" t="s">
        <v>10122</v>
      </c>
      <c r="L3762" t="str">
        <f t="shared" si="116"/>
        <v>98803001</v>
      </c>
      <c r="M3762" t="str">
        <f t="shared" si="117"/>
        <v>63101000</v>
      </c>
      <c r="N3762" t="str">
        <f>VLOOKUP($L3762,Map_Organization!$F:$I,2,FALSE)</f>
        <v>UP0</v>
      </c>
      <c r="O3762" t="str">
        <f>VLOOKUP($L3762,Map_Organization!$F:$I,3,FALSE)</f>
        <v>930</v>
      </c>
      <c r="P3762" t="str">
        <f>VLOOKUP($L3762,Map_Organization!$F:$I,4,FALSE)</f>
        <v>8414</v>
      </c>
      <c r="Q3762" t="str">
        <f>VLOOKUP($M3762,Map_GL!$B:$N,11,FALSE)</f>
        <v>823</v>
      </c>
      <c r="R3762" t="str">
        <f>VLOOKUP($M3762,Map_GL!$B:$N,12,FALSE)</f>
        <v>404</v>
      </c>
      <c r="S3762" t="str">
        <f>VLOOKUP($M3762,Map_GL!$B:$N,13,FALSE)</f>
        <v>00</v>
      </c>
      <c r="T3762"/>
    </row>
    <row r="3763" spans="1:20" x14ac:dyDescent="0.25">
      <c r="A3763" t="s">
        <v>8</v>
      </c>
      <c r="B3763" t="s">
        <v>10</v>
      </c>
      <c r="C3763" t="s">
        <v>12</v>
      </c>
      <c r="D3763" t="s">
        <v>14</v>
      </c>
      <c r="E3763" t="s">
        <v>10121</v>
      </c>
      <c r="F3763" t="s">
        <v>6716</v>
      </c>
      <c r="G3763" t="s">
        <v>10148</v>
      </c>
      <c r="H3763" s="9">
        <v>43833</v>
      </c>
      <c r="I3763" s="10">
        <v>0.50555555555555554</v>
      </c>
      <c r="J3763" s="11">
        <v>-157.26</v>
      </c>
      <c r="K3763" t="s">
        <v>10122</v>
      </c>
      <c r="L3763" t="str">
        <f t="shared" si="116"/>
        <v>98803001</v>
      </c>
      <c r="M3763" t="str">
        <f t="shared" si="117"/>
        <v>61620010</v>
      </c>
      <c r="N3763" t="str">
        <f>VLOOKUP($L3763,Map_Organization!$F:$I,2,FALSE)</f>
        <v>UP0</v>
      </c>
      <c r="O3763" t="str">
        <f>VLOOKUP($L3763,Map_Organization!$F:$I,3,FALSE)</f>
        <v>930</v>
      </c>
      <c r="P3763" t="str">
        <f>VLOOKUP($L3763,Map_Organization!$F:$I,4,FALSE)</f>
        <v>8414</v>
      </c>
      <c r="Q3763" t="str">
        <f>VLOOKUP($M3763,Map_GL!$B:$N,11,FALSE)</f>
        <v>794</v>
      </c>
      <c r="R3763" t="str">
        <f>VLOOKUP($M3763,Map_GL!$B:$N,12,FALSE)</f>
        <v>401</v>
      </c>
      <c r="S3763" t="str">
        <f>VLOOKUP($M3763,Map_GL!$B:$N,13,FALSE)</f>
        <v>00</v>
      </c>
      <c r="T3763"/>
    </row>
    <row r="3764" spans="1:20" x14ac:dyDescent="0.25">
      <c r="A3764" t="s">
        <v>8</v>
      </c>
      <c r="B3764" t="s">
        <v>10</v>
      </c>
      <c r="C3764" t="s">
        <v>12</v>
      </c>
      <c r="D3764" t="s">
        <v>14</v>
      </c>
      <c r="E3764" t="s">
        <v>10121</v>
      </c>
      <c r="F3764" t="s">
        <v>6716</v>
      </c>
      <c r="G3764" t="s">
        <v>10151</v>
      </c>
      <c r="H3764" s="9">
        <v>43833</v>
      </c>
      <c r="I3764" s="10">
        <v>0.50555555555555554</v>
      </c>
      <c r="J3764" s="11">
        <v>25.279999999999998</v>
      </c>
      <c r="K3764" t="s">
        <v>10122</v>
      </c>
      <c r="L3764" t="str">
        <f t="shared" si="116"/>
        <v>98803001</v>
      </c>
      <c r="M3764" t="str">
        <f t="shared" si="117"/>
        <v>75431003</v>
      </c>
      <c r="N3764" t="str">
        <f>VLOOKUP($L3764,Map_Organization!$F:$I,2,FALSE)</f>
        <v>UP0</v>
      </c>
      <c r="O3764" t="str">
        <f>VLOOKUP($L3764,Map_Organization!$F:$I,3,FALSE)</f>
        <v>930</v>
      </c>
      <c r="P3764" t="str">
        <f>VLOOKUP($L3764,Map_Organization!$F:$I,4,FALSE)</f>
        <v>8414</v>
      </c>
      <c r="Q3764" t="str">
        <f>VLOOKUP($M3764,Map_GL!$B:$N,11,FALSE)</f>
        <v>790</v>
      </c>
      <c r="R3764" t="str">
        <f>VLOOKUP($M3764,Map_GL!$B:$N,12,FALSE)</f>
        <v>000</v>
      </c>
      <c r="S3764" t="str">
        <f>VLOOKUP($M3764,Map_GL!$B:$N,13,FALSE)</f>
        <v>00</v>
      </c>
      <c r="T3764"/>
    </row>
    <row r="3765" spans="1:20" x14ac:dyDescent="0.25">
      <c r="A3765" t="s">
        <v>8</v>
      </c>
      <c r="B3765" t="s">
        <v>10</v>
      </c>
      <c r="C3765" t="s">
        <v>12</v>
      </c>
      <c r="D3765" t="s">
        <v>14</v>
      </c>
      <c r="E3765" t="s">
        <v>10121</v>
      </c>
      <c r="F3765" t="s">
        <v>6716</v>
      </c>
      <c r="G3765" t="s">
        <v>10197</v>
      </c>
      <c r="H3765" s="9">
        <v>43833</v>
      </c>
      <c r="I3765" s="10">
        <v>0.50555555555555554</v>
      </c>
      <c r="J3765" s="11">
        <v>-2.62</v>
      </c>
      <c r="K3765" t="s">
        <v>10122</v>
      </c>
      <c r="L3765" t="str">
        <f t="shared" si="116"/>
        <v>98803001</v>
      </c>
      <c r="M3765" t="str">
        <f t="shared" si="117"/>
        <v>61620113</v>
      </c>
      <c r="N3765" t="str">
        <f>VLOOKUP($L3765,Map_Organization!$F:$I,2,FALSE)</f>
        <v>UP0</v>
      </c>
      <c r="O3765" t="str">
        <f>VLOOKUP($L3765,Map_Organization!$F:$I,3,FALSE)</f>
        <v>930</v>
      </c>
      <c r="P3765" t="str">
        <f>VLOOKUP($L3765,Map_Organization!$F:$I,4,FALSE)</f>
        <v>8414</v>
      </c>
      <c r="Q3765" t="str">
        <f>VLOOKUP($M3765,Map_GL!$B:$N,11,FALSE)</f>
        <v>794</v>
      </c>
      <c r="R3765" t="str">
        <f>VLOOKUP($M3765,Map_GL!$B:$N,12,FALSE)</f>
        <v>401</v>
      </c>
      <c r="S3765" t="str">
        <f>VLOOKUP($M3765,Map_GL!$B:$N,13,FALSE)</f>
        <v>00</v>
      </c>
      <c r="T3765"/>
    </row>
    <row r="3766" spans="1:20" x14ac:dyDescent="0.25">
      <c r="A3766" t="s">
        <v>8</v>
      </c>
      <c r="B3766" t="s">
        <v>10</v>
      </c>
      <c r="C3766" t="s">
        <v>12</v>
      </c>
      <c r="D3766" t="s">
        <v>14</v>
      </c>
      <c r="E3766" t="s">
        <v>10121</v>
      </c>
      <c r="F3766" t="s">
        <v>10124</v>
      </c>
      <c r="G3766" t="s">
        <v>10320</v>
      </c>
      <c r="H3766" s="9">
        <v>43833</v>
      </c>
      <c r="I3766" s="10">
        <v>0.50555555555555554</v>
      </c>
      <c r="J3766" s="11">
        <v>113.16</v>
      </c>
      <c r="K3766" t="s">
        <v>10122</v>
      </c>
      <c r="L3766" t="str">
        <f t="shared" si="116"/>
        <v>98802080</v>
      </c>
      <c r="M3766" t="str">
        <f t="shared" si="117"/>
        <v>60648009</v>
      </c>
      <c r="N3766" t="str">
        <f>VLOOKUP($L3766,Map_Organization!$F:$I,2,FALSE)</f>
        <v>UJN</v>
      </c>
      <c r="O3766" t="str">
        <f>VLOOKUP($L3766,Map_Organization!$F:$I,3,FALSE)</f>
        <v>930</v>
      </c>
      <c r="P3766" t="str">
        <f>VLOOKUP($L3766,Map_Organization!$F:$I,4,FALSE)</f>
        <v>8414</v>
      </c>
      <c r="Q3766" t="str">
        <f>VLOOKUP($M3766,Map_GL!$B:$N,11,FALSE)</f>
        <v>847</v>
      </c>
      <c r="R3766" t="str">
        <f>VLOOKUP($M3766,Map_GL!$B:$N,12,FALSE)</f>
        <v>000</v>
      </c>
      <c r="S3766" t="str">
        <f>VLOOKUP($M3766,Map_GL!$B:$N,13,FALSE)</f>
        <v>00</v>
      </c>
      <c r="T3766"/>
    </row>
    <row r="3767" spans="1:20" x14ac:dyDescent="0.25">
      <c r="A3767" t="s">
        <v>8</v>
      </c>
      <c r="B3767" t="s">
        <v>10</v>
      </c>
      <c r="C3767" t="s">
        <v>12</v>
      </c>
      <c r="D3767" t="s">
        <v>14</v>
      </c>
      <c r="E3767" t="s">
        <v>10121</v>
      </c>
      <c r="F3767" t="s">
        <v>10124</v>
      </c>
      <c r="G3767" t="s">
        <v>10146</v>
      </c>
      <c r="H3767" s="9">
        <v>43833</v>
      </c>
      <c r="I3767" s="10">
        <v>0.50555555555555554</v>
      </c>
      <c r="J3767" s="11">
        <v>1.33</v>
      </c>
      <c r="K3767" t="s">
        <v>10122</v>
      </c>
      <c r="L3767" t="str">
        <f t="shared" si="116"/>
        <v>98802080</v>
      </c>
      <c r="M3767" t="str">
        <f t="shared" si="117"/>
        <v>61620010</v>
      </c>
      <c r="N3767" t="str">
        <f>VLOOKUP($L3767,Map_Organization!$F:$I,2,FALSE)</f>
        <v>UJN</v>
      </c>
      <c r="O3767" t="str">
        <f>VLOOKUP($L3767,Map_Organization!$F:$I,3,FALSE)</f>
        <v>930</v>
      </c>
      <c r="P3767" t="str">
        <f>VLOOKUP($L3767,Map_Organization!$F:$I,4,FALSE)</f>
        <v>8414</v>
      </c>
      <c r="Q3767" t="str">
        <f>VLOOKUP($M3767,Map_GL!$B:$N,11,FALSE)</f>
        <v>794</v>
      </c>
      <c r="R3767" t="str">
        <f>VLOOKUP($M3767,Map_GL!$B:$N,12,FALSE)</f>
        <v>401</v>
      </c>
      <c r="S3767" t="str">
        <f>VLOOKUP($M3767,Map_GL!$B:$N,13,FALSE)</f>
        <v>00</v>
      </c>
      <c r="T3767"/>
    </row>
    <row r="3768" spans="1:20" x14ac:dyDescent="0.25">
      <c r="A3768" t="s">
        <v>8</v>
      </c>
      <c r="B3768" t="s">
        <v>10</v>
      </c>
      <c r="C3768" t="s">
        <v>12</v>
      </c>
      <c r="D3768" t="s">
        <v>14</v>
      </c>
      <c r="E3768" t="s">
        <v>10121</v>
      </c>
      <c r="F3768" t="s">
        <v>10124</v>
      </c>
      <c r="G3768" t="s">
        <v>10211</v>
      </c>
      <c r="H3768" s="9">
        <v>43833</v>
      </c>
      <c r="I3768" s="10">
        <v>0.50555555555555554</v>
      </c>
      <c r="J3768" s="11">
        <v>6.79</v>
      </c>
      <c r="K3768" t="s">
        <v>10122</v>
      </c>
      <c r="L3768" t="str">
        <f t="shared" si="116"/>
        <v>98802080</v>
      </c>
      <c r="M3768" t="str">
        <f t="shared" si="117"/>
        <v>63101000</v>
      </c>
      <c r="N3768" t="str">
        <f>VLOOKUP($L3768,Map_Organization!$F:$I,2,FALSE)</f>
        <v>UJN</v>
      </c>
      <c r="O3768" t="str">
        <f>VLOOKUP($L3768,Map_Organization!$F:$I,3,FALSE)</f>
        <v>930</v>
      </c>
      <c r="P3768" t="str">
        <f>VLOOKUP($L3768,Map_Organization!$F:$I,4,FALSE)</f>
        <v>8414</v>
      </c>
      <c r="Q3768" t="str">
        <f>VLOOKUP($M3768,Map_GL!$B:$N,11,FALSE)</f>
        <v>823</v>
      </c>
      <c r="R3768" t="str">
        <f>VLOOKUP($M3768,Map_GL!$B:$N,12,FALSE)</f>
        <v>404</v>
      </c>
      <c r="S3768" t="str">
        <f>VLOOKUP($M3768,Map_GL!$B:$N,13,FALSE)</f>
        <v>00</v>
      </c>
      <c r="T3768"/>
    </row>
    <row r="3769" spans="1:20" x14ac:dyDescent="0.25">
      <c r="A3769" t="s">
        <v>8</v>
      </c>
      <c r="B3769" t="s">
        <v>10</v>
      </c>
      <c r="C3769" t="s">
        <v>12</v>
      </c>
      <c r="D3769" t="s">
        <v>14</v>
      </c>
      <c r="E3769" t="s">
        <v>10121</v>
      </c>
      <c r="F3769" t="s">
        <v>10124</v>
      </c>
      <c r="G3769" t="s">
        <v>10148</v>
      </c>
      <c r="H3769" s="9">
        <v>43833</v>
      </c>
      <c r="I3769" s="10">
        <v>0.50555555555555554</v>
      </c>
      <c r="J3769" s="11">
        <v>-1.33</v>
      </c>
      <c r="K3769" t="s">
        <v>10122</v>
      </c>
      <c r="L3769" t="str">
        <f t="shared" si="116"/>
        <v>98802080</v>
      </c>
      <c r="M3769" t="str">
        <f t="shared" si="117"/>
        <v>61620010</v>
      </c>
      <c r="N3769" t="str">
        <f>VLOOKUP($L3769,Map_Organization!$F:$I,2,FALSE)</f>
        <v>UJN</v>
      </c>
      <c r="O3769" t="str">
        <f>VLOOKUP($L3769,Map_Organization!$F:$I,3,FALSE)</f>
        <v>930</v>
      </c>
      <c r="P3769" t="str">
        <f>VLOOKUP($L3769,Map_Organization!$F:$I,4,FALSE)</f>
        <v>8414</v>
      </c>
      <c r="Q3769" t="str">
        <f>VLOOKUP($M3769,Map_GL!$B:$N,11,FALSE)</f>
        <v>794</v>
      </c>
      <c r="R3769" t="str">
        <f>VLOOKUP($M3769,Map_GL!$B:$N,12,FALSE)</f>
        <v>401</v>
      </c>
      <c r="S3769" t="str">
        <f>VLOOKUP($M3769,Map_GL!$B:$N,13,FALSE)</f>
        <v>00</v>
      </c>
      <c r="T3769"/>
    </row>
    <row r="3770" spans="1:20" x14ac:dyDescent="0.25">
      <c r="A3770" t="s">
        <v>8</v>
      </c>
      <c r="B3770" t="s">
        <v>10</v>
      </c>
      <c r="C3770" t="s">
        <v>12</v>
      </c>
      <c r="D3770" t="s">
        <v>14</v>
      </c>
      <c r="E3770" t="s">
        <v>10121</v>
      </c>
      <c r="F3770" t="s">
        <v>10124</v>
      </c>
      <c r="G3770" t="s">
        <v>10151</v>
      </c>
      <c r="H3770" s="9">
        <v>43833</v>
      </c>
      <c r="I3770" s="10">
        <v>0.50555555555555554</v>
      </c>
      <c r="J3770" s="11">
        <v>0.21</v>
      </c>
      <c r="K3770" t="s">
        <v>10122</v>
      </c>
      <c r="L3770" t="str">
        <f t="shared" si="116"/>
        <v>98802080</v>
      </c>
      <c r="M3770" t="str">
        <f t="shared" si="117"/>
        <v>75431003</v>
      </c>
      <c r="N3770" t="str">
        <f>VLOOKUP($L3770,Map_Organization!$F:$I,2,FALSE)</f>
        <v>UJN</v>
      </c>
      <c r="O3770" t="str">
        <f>VLOOKUP($L3770,Map_Organization!$F:$I,3,FALSE)</f>
        <v>930</v>
      </c>
      <c r="P3770" t="str">
        <f>VLOOKUP($L3770,Map_Organization!$F:$I,4,FALSE)</f>
        <v>8414</v>
      </c>
      <c r="Q3770" t="str">
        <f>VLOOKUP($M3770,Map_GL!$B:$N,11,FALSE)</f>
        <v>790</v>
      </c>
      <c r="R3770" t="str">
        <f>VLOOKUP($M3770,Map_GL!$B:$N,12,FALSE)</f>
        <v>000</v>
      </c>
      <c r="S3770" t="str">
        <f>VLOOKUP($M3770,Map_GL!$B:$N,13,FALSE)</f>
        <v>00</v>
      </c>
      <c r="T3770"/>
    </row>
    <row r="3771" spans="1:20" x14ac:dyDescent="0.25">
      <c r="A3771" t="s">
        <v>8</v>
      </c>
      <c r="B3771" t="s">
        <v>10</v>
      </c>
      <c r="C3771" t="s">
        <v>12</v>
      </c>
      <c r="D3771" t="s">
        <v>14</v>
      </c>
      <c r="E3771" t="s">
        <v>10121</v>
      </c>
      <c r="F3771" t="s">
        <v>6704</v>
      </c>
      <c r="G3771" t="s">
        <v>10279</v>
      </c>
      <c r="H3771" s="9">
        <v>43833</v>
      </c>
      <c r="I3771" s="10">
        <v>0.50555555555555554</v>
      </c>
      <c r="J3771" s="11">
        <v>3593.43</v>
      </c>
      <c r="K3771" t="s">
        <v>10122</v>
      </c>
      <c r="L3771" t="str">
        <f t="shared" si="116"/>
        <v>98802050</v>
      </c>
      <c r="M3771" t="str">
        <f t="shared" si="117"/>
        <v>61110007</v>
      </c>
      <c r="N3771" t="str">
        <f>VLOOKUP($L3771,Map_Organization!$F:$I,2,FALSE)</f>
        <v>UJN</v>
      </c>
      <c r="O3771" t="str">
        <f>VLOOKUP($L3771,Map_Organization!$F:$I,3,FALSE)</f>
        <v>930</v>
      </c>
      <c r="P3771" t="str">
        <f>VLOOKUP($L3771,Map_Organization!$F:$I,4,FALSE)</f>
        <v>8414</v>
      </c>
      <c r="Q3771" t="str">
        <f>VLOOKUP($M3771,Map_GL!$B:$N,11,FALSE)</f>
        <v>823</v>
      </c>
      <c r="R3771" t="str">
        <f>VLOOKUP($M3771,Map_GL!$B:$N,12,FALSE)</f>
        <v>401</v>
      </c>
      <c r="S3771" t="str">
        <f>VLOOKUP($M3771,Map_GL!$B:$N,13,FALSE)</f>
        <v>00</v>
      </c>
      <c r="T3771"/>
    </row>
    <row r="3772" spans="1:20" x14ac:dyDescent="0.25">
      <c r="A3772" t="s">
        <v>8</v>
      </c>
      <c r="B3772" t="s">
        <v>10</v>
      </c>
      <c r="C3772" t="s">
        <v>12</v>
      </c>
      <c r="D3772" t="s">
        <v>14</v>
      </c>
      <c r="E3772" t="s">
        <v>10121</v>
      </c>
      <c r="F3772" t="s">
        <v>6695</v>
      </c>
      <c r="G3772" t="s">
        <v>10316</v>
      </c>
      <c r="H3772" s="9">
        <v>43833</v>
      </c>
      <c r="I3772" s="10">
        <v>0.50555555555555554</v>
      </c>
      <c r="J3772" s="11">
        <v>205.48</v>
      </c>
      <c r="K3772" t="s">
        <v>10122</v>
      </c>
      <c r="L3772" t="str">
        <f t="shared" si="116"/>
        <v>98802043</v>
      </c>
      <c r="M3772" t="str">
        <f t="shared" si="117"/>
        <v>61110109</v>
      </c>
      <c r="N3772" t="str">
        <f>VLOOKUP($L3772,Map_Organization!$F:$I,2,FALSE)</f>
        <v>UJN</v>
      </c>
      <c r="O3772" t="str">
        <f>VLOOKUP($L3772,Map_Organization!$F:$I,3,FALSE)</f>
        <v>930</v>
      </c>
      <c r="P3772" t="str">
        <f>VLOOKUP($L3772,Map_Organization!$F:$I,4,FALSE)</f>
        <v>8414</v>
      </c>
      <c r="Q3772" t="str">
        <f>VLOOKUP($M3772,Map_GL!$B:$N,11,FALSE)</f>
        <v>823</v>
      </c>
      <c r="R3772" t="str">
        <f>VLOOKUP($M3772,Map_GL!$B:$N,12,FALSE)</f>
        <v>404</v>
      </c>
      <c r="S3772" t="str">
        <f>VLOOKUP($M3772,Map_GL!$B:$N,13,FALSE)</f>
        <v>00</v>
      </c>
      <c r="T3772"/>
    </row>
    <row r="3773" spans="1:20" x14ac:dyDescent="0.25">
      <c r="A3773" t="s">
        <v>8</v>
      </c>
      <c r="B3773" t="s">
        <v>10</v>
      </c>
      <c r="C3773" t="s">
        <v>12</v>
      </c>
      <c r="D3773" t="s">
        <v>14</v>
      </c>
      <c r="E3773" t="s">
        <v>10121</v>
      </c>
      <c r="F3773" t="s">
        <v>6695</v>
      </c>
      <c r="G3773" t="s">
        <v>10326</v>
      </c>
      <c r="H3773" s="9">
        <v>43833</v>
      </c>
      <c r="I3773" s="10">
        <v>0.50555555555555554</v>
      </c>
      <c r="J3773" s="11">
        <v>40.51</v>
      </c>
      <c r="K3773" t="s">
        <v>10122</v>
      </c>
      <c r="L3773" t="str">
        <f t="shared" si="116"/>
        <v>98802043</v>
      </c>
      <c r="M3773" t="str">
        <f t="shared" si="117"/>
        <v>61561010</v>
      </c>
      <c r="N3773" t="str">
        <f>VLOOKUP($L3773,Map_Organization!$F:$I,2,FALSE)</f>
        <v>UJN</v>
      </c>
      <c r="O3773" t="str">
        <f>VLOOKUP($L3773,Map_Organization!$F:$I,3,FALSE)</f>
        <v>930</v>
      </c>
      <c r="P3773" t="str">
        <f>VLOOKUP($L3773,Map_Organization!$F:$I,4,FALSE)</f>
        <v>8414</v>
      </c>
      <c r="Q3773" t="str">
        <f>VLOOKUP($M3773,Map_GL!$B:$N,11,FALSE)</f>
        <v>823</v>
      </c>
      <c r="R3773" t="str">
        <f>VLOOKUP($M3773,Map_GL!$B:$N,12,FALSE)</f>
        <v>401</v>
      </c>
      <c r="S3773" t="str">
        <f>VLOOKUP($M3773,Map_GL!$B:$N,13,FALSE)</f>
        <v>00</v>
      </c>
      <c r="T3773"/>
    </row>
    <row r="3774" spans="1:20" x14ac:dyDescent="0.25">
      <c r="A3774" t="s">
        <v>8</v>
      </c>
      <c r="B3774" t="s">
        <v>10</v>
      </c>
      <c r="C3774" t="s">
        <v>12</v>
      </c>
      <c r="D3774" t="s">
        <v>14</v>
      </c>
      <c r="E3774" t="s">
        <v>10121</v>
      </c>
      <c r="F3774" t="s">
        <v>6695</v>
      </c>
      <c r="G3774" t="s">
        <v>10221</v>
      </c>
      <c r="H3774" s="9">
        <v>43833</v>
      </c>
      <c r="I3774" s="10">
        <v>0.50555555555555554</v>
      </c>
      <c r="J3774" s="11">
        <v>62.4</v>
      </c>
      <c r="K3774" t="s">
        <v>10122</v>
      </c>
      <c r="L3774" t="str">
        <f t="shared" si="116"/>
        <v>98802043</v>
      </c>
      <c r="M3774" t="str">
        <f t="shared" si="117"/>
        <v>60660001</v>
      </c>
      <c r="N3774" t="str">
        <f>VLOOKUP($L3774,Map_Organization!$F:$I,2,FALSE)</f>
        <v>UJN</v>
      </c>
      <c r="O3774" t="str">
        <f>VLOOKUP($L3774,Map_Organization!$F:$I,3,FALSE)</f>
        <v>930</v>
      </c>
      <c r="P3774" t="str">
        <f>VLOOKUP($L3774,Map_Organization!$F:$I,4,FALSE)</f>
        <v>8414</v>
      </c>
      <c r="Q3774" t="str">
        <f>VLOOKUP($M3774,Map_GL!$B:$N,11,FALSE)</f>
        <v>823</v>
      </c>
      <c r="R3774" t="str">
        <f>VLOOKUP($M3774,Map_GL!$B:$N,12,FALSE)</f>
        <v>401</v>
      </c>
      <c r="S3774" t="str">
        <f>VLOOKUP($M3774,Map_GL!$B:$N,13,FALSE)</f>
        <v>00</v>
      </c>
      <c r="T3774"/>
    </row>
    <row r="3775" spans="1:20" x14ac:dyDescent="0.25">
      <c r="A3775" t="s">
        <v>8</v>
      </c>
      <c r="B3775" t="s">
        <v>10</v>
      </c>
      <c r="C3775" t="s">
        <v>12</v>
      </c>
      <c r="D3775" t="s">
        <v>14</v>
      </c>
      <c r="E3775" t="s">
        <v>10121</v>
      </c>
      <c r="F3775" t="s">
        <v>6695</v>
      </c>
      <c r="G3775" t="s">
        <v>10266</v>
      </c>
      <c r="H3775" s="9">
        <v>43833</v>
      </c>
      <c r="I3775" s="10">
        <v>0.50555555555555554</v>
      </c>
      <c r="J3775" s="11">
        <v>280</v>
      </c>
      <c r="K3775" t="s">
        <v>10122</v>
      </c>
      <c r="L3775" t="str">
        <f t="shared" si="116"/>
        <v>98802043</v>
      </c>
      <c r="M3775" t="str">
        <f t="shared" si="117"/>
        <v>64106040</v>
      </c>
      <c r="N3775" t="str">
        <f>VLOOKUP($L3775,Map_Organization!$F:$I,2,FALSE)</f>
        <v>UJN</v>
      </c>
      <c r="O3775" t="str">
        <f>VLOOKUP($L3775,Map_Organization!$F:$I,3,FALSE)</f>
        <v>930</v>
      </c>
      <c r="P3775" t="str">
        <f>VLOOKUP($L3775,Map_Organization!$F:$I,4,FALSE)</f>
        <v>8414</v>
      </c>
      <c r="Q3775" t="str">
        <f>VLOOKUP($M3775,Map_GL!$B:$N,11,FALSE)</f>
        <v>75B</v>
      </c>
      <c r="R3775" t="str">
        <f>VLOOKUP($M3775,Map_GL!$B:$N,12,FALSE)</f>
        <v>000</v>
      </c>
      <c r="S3775" t="str">
        <f>VLOOKUP($M3775,Map_GL!$B:$N,13,FALSE)</f>
        <v>00</v>
      </c>
      <c r="T3775"/>
    </row>
    <row r="3776" spans="1:20" x14ac:dyDescent="0.25">
      <c r="A3776" t="s">
        <v>8</v>
      </c>
      <c r="B3776" t="s">
        <v>10</v>
      </c>
      <c r="C3776" t="s">
        <v>12</v>
      </c>
      <c r="D3776" t="s">
        <v>14</v>
      </c>
      <c r="E3776" t="s">
        <v>10121</v>
      </c>
      <c r="F3776" t="s">
        <v>6695</v>
      </c>
      <c r="G3776" t="s">
        <v>10224</v>
      </c>
      <c r="H3776" s="9">
        <v>43833</v>
      </c>
      <c r="I3776" s="10">
        <v>0.50555555555555554</v>
      </c>
      <c r="J3776" s="11">
        <v>11899.45</v>
      </c>
      <c r="K3776" t="s">
        <v>10122</v>
      </c>
      <c r="L3776" t="str">
        <f t="shared" si="116"/>
        <v>98802043</v>
      </c>
      <c r="M3776" t="str">
        <f t="shared" si="117"/>
        <v>64100100</v>
      </c>
      <c r="N3776" t="str">
        <f>VLOOKUP($L3776,Map_Organization!$F:$I,2,FALSE)</f>
        <v>UJN</v>
      </c>
      <c r="O3776" t="str">
        <f>VLOOKUP($L3776,Map_Organization!$F:$I,3,FALSE)</f>
        <v>930</v>
      </c>
      <c r="P3776" t="str">
        <f>VLOOKUP($L3776,Map_Organization!$F:$I,4,FALSE)</f>
        <v>8414</v>
      </c>
      <c r="Q3776" t="str">
        <f>VLOOKUP($M3776,Map_GL!$B:$N,11,FALSE)</f>
        <v>75B</v>
      </c>
      <c r="R3776" t="str">
        <f>VLOOKUP($M3776,Map_GL!$B:$N,12,FALSE)</f>
        <v>000</v>
      </c>
      <c r="S3776" t="str">
        <f>VLOOKUP($M3776,Map_GL!$B:$N,13,FALSE)</f>
        <v>00</v>
      </c>
      <c r="T3776"/>
    </row>
    <row r="3777" spans="1:20" x14ac:dyDescent="0.25">
      <c r="A3777" t="s">
        <v>8</v>
      </c>
      <c r="B3777" t="s">
        <v>10</v>
      </c>
      <c r="C3777" t="s">
        <v>12</v>
      </c>
      <c r="D3777" t="s">
        <v>14</v>
      </c>
      <c r="E3777" t="s">
        <v>10121</v>
      </c>
      <c r="F3777" t="s">
        <v>6695</v>
      </c>
      <c r="G3777" t="s">
        <v>10225</v>
      </c>
      <c r="H3777" s="9">
        <v>43833</v>
      </c>
      <c r="I3777" s="10">
        <v>0.50555555555555554</v>
      </c>
      <c r="J3777" s="11">
        <v>-2755.11</v>
      </c>
      <c r="K3777" t="s">
        <v>10122</v>
      </c>
      <c r="L3777" t="str">
        <f t="shared" si="116"/>
        <v>98802043</v>
      </c>
      <c r="M3777" t="str">
        <f t="shared" si="117"/>
        <v>64100110</v>
      </c>
      <c r="N3777" t="str">
        <f>VLOOKUP($L3777,Map_Organization!$F:$I,2,FALSE)</f>
        <v>UJN</v>
      </c>
      <c r="O3777" t="str">
        <f>VLOOKUP($L3777,Map_Organization!$F:$I,3,FALSE)</f>
        <v>930</v>
      </c>
      <c r="P3777" t="str">
        <f>VLOOKUP($L3777,Map_Organization!$F:$I,4,FALSE)</f>
        <v>8414</v>
      </c>
      <c r="Q3777" t="str">
        <f>VLOOKUP($M3777,Map_GL!$B:$N,11,FALSE)</f>
        <v>75B</v>
      </c>
      <c r="R3777" t="str">
        <f>VLOOKUP($M3777,Map_GL!$B:$N,12,FALSE)</f>
        <v>000</v>
      </c>
      <c r="S3777" t="str">
        <f>VLOOKUP($M3777,Map_GL!$B:$N,13,FALSE)</f>
        <v>00</v>
      </c>
      <c r="T3777"/>
    </row>
    <row r="3778" spans="1:20" x14ac:dyDescent="0.25">
      <c r="A3778" t="s">
        <v>8</v>
      </c>
      <c r="B3778" t="s">
        <v>10</v>
      </c>
      <c r="C3778" t="s">
        <v>12</v>
      </c>
      <c r="D3778" t="s">
        <v>14</v>
      </c>
      <c r="E3778" t="s">
        <v>10121</v>
      </c>
      <c r="F3778" t="s">
        <v>6695</v>
      </c>
      <c r="G3778" t="s">
        <v>10261</v>
      </c>
      <c r="H3778" s="9">
        <v>43833</v>
      </c>
      <c r="I3778" s="10">
        <v>0.50555555555555554</v>
      </c>
      <c r="J3778" s="11">
        <v>53.43</v>
      </c>
      <c r="K3778" t="s">
        <v>10122</v>
      </c>
      <c r="L3778" t="str">
        <f t="shared" si="116"/>
        <v>98802043</v>
      </c>
      <c r="M3778" t="str">
        <f t="shared" si="117"/>
        <v>64100300</v>
      </c>
      <c r="N3778" t="str">
        <f>VLOOKUP($L3778,Map_Organization!$F:$I,2,FALSE)</f>
        <v>UJN</v>
      </c>
      <c r="O3778" t="str">
        <f>VLOOKUP($L3778,Map_Organization!$F:$I,3,FALSE)</f>
        <v>930</v>
      </c>
      <c r="P3778" t="str">
        <f>VLOOKUP($L3778,Map_Organization!$F:$I,4,FALSE)</f>
        <v>8414</v>
      </c>
      <c r="Q3778" t="str">
        <f>VLOOKUP($M3778,Map_GL!$B:$N,11,FALSE)</f>
        <v>75B</v>
      </c>
      <c r="R3778" t="str">
        <f>VLOOKUP($M3778,Map_GL!$B:$N,12,FALSE)</f>
        <v>000</v>
      </c>
      <c r="S3778" t="str">
        <f>VLOOKUP($M3778,Map_GL!$B:$N,13,FALSE)</f>
        <v>00</v>
      </c>
      <c r="T3778"/>
    </row>
    <row r="3779" spans="1:20" x14ac:dyDescent="0.25">
      <c r="A3779" t="s">
        <v>8</v>
      </c>
      <c r="B3779" t="s">
        <v>10</v>
      </c>
      <c r="C3779" t="s">
        <v>12</v>
      </c>
      <c r="D3779" t="s">
        <v>14</v>
      </c>
      <c r="E3779" t="s">
        <v>10121</v>
      </c>
      <c r="F3779" t="s">
        <v>6695</v>
      </c>
      <c r="G3779" t="s">
        <v>10226</v>
      </c>
      <c r="H3779" s="9">
        <v>43833</v>
      </c>
      <c r="I3779" s="10">
        <v>0.50555555555555554</v>
      </c>
      <c r="J3779" s="11">
        <v>-1096</v>
      </c>
      <c r="K3779" t="s">
        <v>10122</v>
      </c>
      <c r="L3779" t="str">
        <f t="shared" si="116"/>
        <v>98802043</v>
      </c>
      <c r="M3779" t="str">
        <f t="shared" si="117"/>
        <v>64100112</v>
      </c>
      <c r="N3779" t="str">
        <f>VLOOKUP($L3779,Map_Organization!$F:$I,2,FALSE)</f>
        <v>UJN</v>
      </c>
      <c r="O3779" t="str">
        <f>VLOOKUP($L3779,Map_Organization!$F:$I,3,FALSE)</f>
        <v>930</v>
      </c>
      <c r="P3779" t="str">
        <f>VLOOKUP($L3779,Map_Organization!$F:$I,4,FALSE)</f>
        <v>8414</v>
      </c>
      <c r="Q3779" t="str">
        <f>VLOOKUP($M3779,Map_GL!$B:$N,11,FALSE)</f>
        <v>75B</v>
      </c>
      <c r="R3779" t="str">
        <f>VLOOKUP($M3779,Map_GL!$B:$N,12,FALSE)</f>
        <v>000</v>
      </c>
      <c r="S3779" t="str">
        <f>VLOOKUP($M3779,Map_GL!$B:$N,13,FALSE)</f>
        <v>00</v>
      </c>
      <c r="T3779"/>
    </row>
    <row r="3780" spans="1:20" x14ac:dyDescent="0.25">
      <c r="A3780" t="s">
        <v>8</v>
      </c>
      <c r="B3780" t="s">
        <v>10</v>
      </c>
      <c r="C3780" t="s">
        <v>12</v>
      </c>
      <c r="D3780" t="s">
        <v>14</v>
      </c>
      <c r="E3780" t="s">
        <v>10121</v>
      </c>
      <c r="F3780" t="s">
        <v>6695</v>
      </c>
      <c r="G3780" t="s">
        <v>10227</v>
      </c>
      <c r="H3780" s="9">
        <v>43833</v>
      </c>
      <c r="I3780" s="10">
        <v>0.50555555555555554</v>
      </c>
      <c r="J3780" s="11">
        <v>1784</v>
      </c>
      <c r="K3780" t="s">
        <v>10122</v>
      </c>
      <c r="L3780" t="str">
        <f t="shared" si="116"/>
        <v>98802043</v>
      </c>
      <c r="M3780" t="str">
        <f t="shared" si="117"/>
        <v>64100520</v>
      </c>
      <c r="N3780" t="str">
        <f>VLOOKUP($L3780,Map_Organization!$F:$I,2,FALSE)</f>
        <v>UJN</v>
      </c>
      <c r="O3780" t="str">
        <f>VLOOKUP($L3780,Map_Organization!$F:$I,3,FALSE)</f>
        <v>930</v>
      </c>
      <c r="P3780" t="str">
        <f>VLOOKUP($L3780,Map_Organization!$F:$I,4,FALSE)</f>
        <v>8414</v>
      </c>
      <c r="Q3780" t="str">
        <f>VLOOKUP($M3780,Map_GL!$B:$N,11,FALSE)</f>
        <v>75B</v>
      </c>
      <c r="R3780" t="str">
        <f>VLOOKUP($M3780,Map_GL!$B:$N,12,FALSE)</f>
        <v>000</v>
      </c>
      <c r="S3780" t="str">
        <f>VLOOKUP($M3780,Map_GL!$B:$N,13,FALSE)</f>
        <v>00</v>
      </c>
      <c r="T3780"/>
    </row>
    <row r="3781" spans="1:20" x14ac:dyDescent="0.25">
      <c r="A3781" t="s">
        <v>8</v>
      </c>
      <c r="B3781" t="s">
        <v>10</v>
      </c>
      <c r="C3781" t="s">
        <v>12</v>
      </c>
      <c r="D3781" t="s">
        <v>14</v>
      </c>
      <c r="E3781" t="s">
        <v>10121</v>
      </c>
      <c r="F3781" t="s">
        <v>6695</v>
      </c>
      <c r="G3781" t="s">
        <v>10228</v>
      </c>
      <c r="H3781" s="9">
        <v>43833</v>
      </c>
      <c r="I3781" s="10">
        <v>0.50555555555555554</v>
      </c>
      <c r="J3781" s="11">
        <v>3498.43</v>
      </c>
      <c r="K3781" t="s">
        <v>10122</v>
      </c>
      <c r="L3781" t="str">
        <f t="shared" ref="L3781:L3844" si="118">SUBSTITUTE(RIGHT($F3781,9),"-","")</f>
        <v>98802043</v>
      </c>
      <c r="M3781" t="str">
        <f t="shared" ref="M3781:M3844" si="119">SUBSTITUTE(RIGHT($G3781,9),".","")</f>
        <v>64106031</v>
      </c>
      <c r="N3781" t="str">
        <f>VLOOKUP($L3781,Map_Organization!$F:$I,2,FALSE)</f>
        <v>UJN</v>
      </c>
      <c r="O3781" t="str">
        <f>VLOOKUP($L3781,Map_Organization!$F:$I,3,FALSE)</f>
        <v>930</v>
      </c>
      <c r="P3781" t="str">
        <f>VLOOKUP($L3781,Map_Organization!$F:$I,4,FALSE)</f>
        <v>8414</v>
      </c>
      <c r="Q3781" t="str">
        <f>VLOOKUP($M3781,Map_GL!$B:$N,11,FALSE)</f>
        <v>75B</v>
      </c>
      <c r="R3781" t="str">
        <f>VLOOKUP($M3781,Map_GL!$B:$N,12,FALSE)</f>
        <v>000</v>
      </c>
      <c r="S3781" t="str">
        <f>VLOOKUP($M3781,Map_GL!$B:$N,13,FALSE)</f>
        <v>00</v>
      </c>
      <c r="T3781"/>
    </row>
    <row r="3782" spans="1:20" x14ac:dyDescent="0.25">
      <c r="A3782" t="s">
        <v>8</v>
      </c>
      <c r="B3782" t="s">
        <v>10</v>
      </c>
      <c r="C3782" t="s">
        <v>12</v>
      </c>
      <c r="D3782" t="s">
        <v>14</v>
      </c>
      <c r="E3782" t="s">
        <v>10121</v>
      </c>
      <c r="F3782" t="s">
        <v>6695</v>
      </c>
      <c r="G3782" t="s">
        <v>10229</v>
      </c>
      <c r="H3782" s="9">
        <v>43833</v>
      </c>
      <c r="I3782" s="10">
        <v>0.50555555555555554</v>
      </c>
      <c r="J3782" s="11">
        <v>46.13</v>
      </c>
      <c r="K3782" t="s">
        <v>10122</v>
      </c>
      <c r="L3782" t="str">
        <f t="shared" si="118"/>
        <v>98802043</v>
      </c>
      <c r="M3782" t="str">
        <f t="shared" si="119"/>
        <v>64502021</v>
      </c>
      <c r="N3782" t="str">
        <f>VLOOKUP($L3782,Map_Organization!$F:$I,2,FALSE)</f>
        <v>UJN</v>
      </c>
      <c r="O3782" t="str">
        <f>VLOOKUP($L3782,Map_Organization!$F:$I,3,FALSE)</f>
        <v>930</v>
      </c>
      <c r="P3782" t="str">
        <f>VLOOKUP($L3782,Map_Organization!$F:$I,4,FALSE)</f>
        <v>8414</v>
      </c>
      <c r="Q3782" t="str">
        <f>VLOOKUP($M3782,Map_GL!$B:$N,11,FALSE)</f>
        <v>75B</v>
      </c>
      <c r="R3782" t="str">
        <f>VLOOKUP($M3782,Map_GL!$B:$N,12,FALSE)</f>
        <v>000</v>
      </c>
      <c r="S3782" t="str">
        <f>VLOOKUP($M3782,Map_GL!$B:$N,13,FALSE)</f>
        <v>00</v>
      </c>
      <c r="T3782"/>
    </row>
    <row r="3783" spans="1:20" x14ac:dyDescent="0.25">
      <c r="A3783" t="s">
        <v>8</v>
      </c>
      <c r="B3783" t="s">
        <v>10</v>
      </c>
      <c r="C3783" t="s">
        <v>12</v>
      </c>
      <c r="D3783" t="s">
        <v>14</v>
      </c>
      <c r="E3783" t="s">
        <v>10121</v>
      </c>
      <c r="F3783" t="s">
        <v>6695</v>
      </c>
      <c r="G3783" t="s">
        <v>10230</v>
      </c>
      <c r="H3783" s="9">
        <v>43833</v>
      </c>
      <c r="I3783" s="10">
        <v>0.50555555555555554</v>
      </c>
      <c r="J3783" s="11">
        <v>1097.46</v>
      </c>
      <c r="K3783" t="s">
        <v>10122</v>
      </c>
      <c r="L3783" t="str">
        <f t="shared" si="118"/>
        <v>98802043</v>
      </c>
      <c r="M3783" t="str">
        <f t="shared" si="119"/>
        <v>64503001</v>
      </c>
      <c r="N3783" t="str">
        <f>VLOOKUP($L3783,Map_Organization!$F:$I,2,FALSE)</f>
        <v>UJN</v>
      </c>
      <c r="O3783" t="str">
        <f>VLOOKUP($L3783,Map_Organization!$F:$I,3,FALSE)</f>
        <v>930</v>
      </c>
      <c r="P3783" t="str">
        <f>VLOOKUP($L3783,Map_Organization!$F:$I,4,FALSE)</f>
        <v>8414</v>
      </c>
      <c r="Q3783" t="str">
        <f>VLOOKUP($M3783,Map_GL!$B:$N,11,FALSE)</f>
        <v>75B</v>
      </c>
      <c r="R3783" t="str">
        <f>VLOOKUP($M3783,Map_GL!$B:$N,12,FALSE)</f>
        <v>000</v>
      </c>
      <c r="S3783" t="str">
        <f>VLOOKUP($M3783,Map_GL!$B:$N,13,FALSE)</f>
        <v>00</v>
      </c>
      <c r="T3783"/>
    </row>
    <row r="3784" spans="1:20" x14ac:dyDescent="0.25">
      <c r="A3784" t="s">
        <v>8</v>
      </c>
      <c r="B3784" t="s">
        <v>10</v>
      </c>
      <c r="C3784" t="s">
        <v>12</v>
      </c>
      <c r="D3784" t="s">
        <v>14</v>
      </c>
      <c r="E3784" t="s">
        <v>10121</v>
      </c>
      <c r="F3784" t="s">
        <v>6695</v>
      </c>
      <c r="G3784" t="s">
        <v>10231</v>
      </c>
      <c r="H3784" s="9">
        <v>43833</v>
      </c>
      <c r="I3784" s="10">
        <v>0.50555555555555554</v>
      </c>
      <c r="J3784" s="11">
        <v>270.40999999999997</v>
      </c>
      <c r="K3784" t="s">
        <v>10122</v>
      </c>
      <c r="L3784" t="str">
        <f t="shared" si="118"/>
        <v>98802043</v>
      </c>
      <c r="M3784" t="str">
        <f t="shared" si="119"/>
        <v>61620003</v>
      </c>
      <c r="N3784" t="str">
        <f>VLOOKUP($L3784,Map_Organization!$F:$I,2,FALSE)</f>
        <v>UJN</v>
      </c>
      <c r="O3784" t="str">
        <f>VLOOKUP($L3784,Map_Organization!$F:$I,3,FALSE)</f>
        <v>930</v>
      </c>
      <c r="P3784" t="str">
        <f>VLOOKUP($L3784,Map_Organization!$F:$I,4,FALSE)</f>
        <v>8414</v>
      </c>
      <c r="Q3784" t="str">
        <f>VLOOKUP($M3784,Map_GL!$B:$N,11,FALSE)</f>
        <v>794</v>
      </c>
      <c r="R3784" t="str">
        <f>VLOOKUP($M3784,Map_GL!$B:$N,12,FALSE)</f>
        <v>401</v>
      </c>
      <c r="S3784" t="str">
        <f>VLOOKUP($M3784,Map_GL!$B:$N,13,FALSE)</f>
        <v>00</v>
      </c>
      <c r="T3784"/>
    </row>
    <row r="3785" spans="1:20" x14ac:dyDescent="0.25">
      <c r="A3785" t="s">
        <v>8</v>
      </c>
      <c r="B3785" t="s">
        <v>10</v>
      </c>
      <c r="C3785" t="s">
        <v>12</v>
      </c>
      <c r="D3785" t="s">
        <v>14</v>
      </c>
      <c r="E3785" t="s">
        <v>10121</v>
      </c>
      <c r="F3785" t="s">
        <v>6695</v>
      </c>
      <c r="G3785" t="s">
        <v>10232</v>
      </c>
      <c r="H3785" s="9">
        <v>43833</v>
      </c>
      <c r="I3785" s="10">
        <v>0.50555555555555554</v>
      </c>
      <c r="J3785" s="11">
        <v>100.94</v>
      </c>
      <c r="K3785" t="s">
        <v>10122</v>
      </c>
      <c r="L3785" t="str">
        <f t="shared" si="118"/>
        <v>98802043</v>
      </c>
      <c r="M3785" t="str">
        <f t="shared" si="119"/>
        <v>64501011</v>
      </c>
      <c r="N3785" t="str">
        <f>VLOOKUP($L3785,Map_Organization!$F:$I,2,FALSE)</f>
        <v>UJN</v>
      </c>
      <c r="O3785" t="str">
        <f>VLOOKUP($L3785,Map_Organization!$F:$I,3,FALSE)</f>
        <v>930</v>
      </c>
      <c r="P3785" t="str">
        <f>VLOOKUP($L3785,Map_Organization!$F:$I,4,FALSE)</f>
        <v>8414</v>
      </c>
      <c r="Q3785" t="str">
        <f>VLOOKUP($M3785,Map_GL!$B:$N,11,FALSE)</f>
        <v>75B</v>
      </c>
      <c r="R3785" t="str">
        <f>VLOOKUP($M3785,Map_GL!$B:$N,12,FALSE)</f>
        <v>000</v>
      </c>
      <c r="S3785" t="str">
        <f>VLOOKUP($M3785,Map_GL!$B:$N,13,FALSE)</f>
        <v>00</v>
      </c>
      <c r="T3785"/>
    </row>
    <row r="3786" spans="1:20" x14ac:dyDescent="0.25">
      <c r="A3786" t="s">
        <v>8</v>
      </c>
      <c r="B3786" t="s">
        <v>10</v>
      </c>
      <c r="C3786" t="s">
        <v>12</v>
      </c>
      <c r="D3786" t="s">
        <v>14</v>
      </c>
      <c r="E3786" t="s">
        <v>10121</v>
      </c>
      <c r="F3786" t="s">
        <v>6695</v>
      </c>
      <c r="G3786" t="s">
        <v>10233</v>
      </c>
      <c r="H3786" s="9">
        <v>43833</v>
      </c>
      <c r="I3786" s="10">
        <v>0.50555555555555554</v>
      </c>
      <c r="J3786" s="11">
        <v>-423.62</v>
      </c>
      <c r="K3786" t="s">
        <v>10122</v>
      </c>
      <c r="L3786" t="str">
        <f t="shared" si="118"/>
        <v>98802043</v>
      </c>
      <c r="M3786" t="str">
        <f t="shared" si="119"/>
        <v>64501111</v>
      </c>
      <c r="N3786" t="str">
        <f>VLOOKUP($L3786,Map_Organization!$F:$I,2,FALSE)</f>
        <v>UJN</v>
      </c>
      <c r="O3786" t="str">
        <f>VLOOKUP($L3786,Map_Organization!$F:$I,3,FALSE)</f>
        <v>930</v>
      </c>
      <c r="P3786" t="str">
        <f>VLOOKUP($L3786,Map_Organization!$F:$I,4,FALSE)</f>
        <v>8414</v>
      </c>
      <c r="Q3786" t="str">
        <f>VLOOKUP($M3786,Map_GL!$B:$N,11,FALSE)</f>
        <v>75B</v>
      </c>
      <c r="R3786" t="str">
        <f>VLOOKUP($M3786,Map_GL!$B:$N,12,FALSE)</f>
        <v>000</v>
      </c>
      <c r="S3786" t="str">
        <f>VLOOKUP($M3786,Map_GL!$B:$N,13,FALSE)</f>
        <v>00</v>
      </c>
      <c r="T3786"/>
    </row>
    <row r="3787" spans="1:20" x14ac:dyDescent="0.25">
      <c r="A3787" t="s">
        <v>8</v>
      </c>
      <c r="B3787" t="s">
        <v>10</v>
      </c>
      <c r="C3787" t="s">
        <v>12</v>
      </c>
      <c r="D3787" t="s">
        <v>14</v>
      </c>
      <c r="E3787" t="s">
        <v>10121</v>
      </c>
      <c r="F3787" t="s">
        <v>6695</v>
      </c>
      <c r="G3787" t="s">
        <v>10234</v>
      </c>
      <c r="H3787" s="9">
        <v>43833</v>
      </c>
      <c r="I3787" s="10">
        <v>0.50555555555555554</v>
      </c>
      <c r="J3787" s="11">
        <v>1012.78</v>
      </c>
      <c r="K3787" t="s">
        <v>10122</v>
      </c>
      <c r="L3787" t="str">
        <f t="shared" si="118"/>
        <v>98802043</v>
      </c>
      <c r="M3787" t="str">
        <f t="shared" si="119"/>
        <v>64501611</v>
      </c>
      <c r="N3787" t="str">
        <f>VLOOKUP($L3787,Map_Organization!$F:$I,2,FALSE)</f>
        <v>UJN</v>
      </c>
      <c r="O3787" t="str">
        <f>VLOOKUP($L3787,Map_Organization!$F:$I,3,FALSE)</f>
        <v>930</v>
      </c>
      <c r="P3787" t="str">
        <f>VLOOKUP($L3787,Map_Organization!$F:$I,4,FALSE)</f>
        <v>8414</v>
      </c>
      <c r="Q3787" t="str">
        <f>VLOOKUP($M3787,Map_GL!$B:$N,11,FALSE)</f>
        <v>75B</v>
      </c>
      <c r="R3787" t="str">
        <f>VLOOKUP($M3787,Map_GL!$B:$N,12,FALSE)</f>
        <v>000</v>
      </c>
      <c r="S3787" t="str">
        <f>VLOOKUP($M3787,Map_GL!$B:$N,13,FALSE)</f>
        <v>00</v>
      </c>
      <c r="T3787"/>
    </row>
    <row r="3788" spans="1:20" x14ac:dyDescent="0.25">
      <c r="A3788" t="s">
        <v>8</v>
      </c>
      <c r="B3788" t="s">
        <v>10</v>
      </c>
      <c r="C3788" t="s">
        <v>12</v>
      </c>
      <c r="D3788" t="s">
        <v>14</v>
      </c>
      <c r="E3788" t="s">
        <v>10121</v>
      </c>
      <c r="F3788" t="s">
        <v>6695</v>
      </c>
      <c r="G3788" t="s">
        <v>10235</v>
      </c>
      <c r="H3788" s="9">
        <v>43833</v>
      </c>
      <c r="I3788" s="10">
        <v>0.50555555555555554</v>
      </c>
      <c r="J3788" s="11">
        <v>67.22</v>
      </c>
      <c r="K3788" t="s">
        <v>10122</v>
      </c>
      <c r="L3788" t="str">
        <f t="shared" si="118"/>
        <v>98802043</v>
      </c>
      <c r="M3788" t="str">
        <f t="shared" si="119"/>
        <v>64501621</v>
      </c>
      <c r="N3788" t="str">
        <f>VLOOKUP($L3788,Map_Organization!$F:$I,2,FALSE)</f>
        <v>UJN</v>
      </c>
      <c r="O3788" t="str">
        <f>VLOOKUP($L3788,Map_Organization!$F:$I,3,FALSE)</f>
        <v>930</v>
      </c>
      <c r="P3788" t="str">
        <f>VLOOKUP($L3788,Map_Organization!$F:$I,4,FALSE)</f>
        <v>8414</v>
      </c>
      <c r="Q3788" t="str">
        <f>VLOOKUP($M3788,Map_GL!$B:$N,11,FALSE)</f>
        <v>75B</v>
      </c>
      <c r="R3788" t="str">
        <f>VLOOKUP($M3788,Map_GL!$B:$N,12,FALSE)</f>
        <v>000</v>
      </c>
      <c r="S3788" t="str">
        <f>VLOOKUP($M3788,Map_GL!$B:$N,13,FALSE)</f>
        <v>00</v>
      </c>
      <c r="T3788"/>
    </row>
    <row r="3789" spans="1:20" x14ac:dyDescent="0.25">
      <c r="A3789" t="s">
        <v>8</v>
      </c>
      <c r="B3789" t="s">
        <v>10</v>
      </c>
      <c r="C3789" t="s">
        <v>12</v>
      </c>
      <c r="D3789" t="s">
        <v>14</v>
      </c>
      <c r="E3789" t="s">
        <v>10121</v>
      </c>
      <c r="F3789" t="s">
        <v>6695</v>
      </c>
      <c r="G3789" t="s">
        <v>10236</v>
      </c>
      <c r="H3789" s="9">
        <v>43833</v>
      </c>
      <c r="I3789" s="10">
        <v>0.50555555555555554</v>
      </c>
      <c r="J3789" s="11">
        <v>170.5</v>
      </c>
      <c r="K3789" t="s">
        <v>10122</v>
      </c>
      <c r="L3789" t="str">
        <f t="shared" si="118"/>
        <v>98802043</v>
      </c>
      <c r="M3789" t="str">
        <f t="shared" si="119"/>
        <v>64501631</v>
      </c>
      <c r="N3789" t="str">
        <f>VLOOKUP($L3789,Map_Organization!$F:$I,2,FALSE)</f>
        <v>UJN</v>
      </c>
      <c r="O3789" t="str">
        <f>VLOOKUP($L3789,Map_Organization!$F:$I,3,FALSE)</f>
        <v>930</v>
      </c>
      <c r="P3789" t="str">
        <f>VLOOKUP($L3789,Map_Organization!$F:$I,4,FALSE)</f>
        <v>8414</v>
      </c>
      <c r="Q3789" t="str">
        <f>VLOOKUP($M3789,Map_GL!$B:$N,11,FALSE)</f>
        <v>75B</v>
      </c>
      <c r="R3789" t="str">
        <f>VLOOKUP($M3789,Map_GL!$B:$N,12,FALSE)</f>
        <v>000</v>
      </c>
      <c r="S3789" t="str">
        <f>VLOOKUP($M3789,Map_GL!$B:$N,13,FALSE)</f>
        <v>00</v>
      </c>
      <c r="T3789"/>
    </row>
    <row r="3790" spans="1:20" x14ac:dyDescent="0.25">
      <c r="A3790" t="s">
        <v>8</v>
      </c>
      <c r="B3790" t="s">
        <v>10</v>
      </c>
      <c r="C3790" t="s">
        <v>12</v>
      </c>
      <c r="D3790" t="s">
        <v>14</v>
      </c>
      <c r="E3790" t="s">
        <v>10121</v>
      </c>
      <c r="F3790" t="s">
        <v>6695</v>
      </c>
      <c r="G3790" t="s">
        <v>10237</v>
      </c>
      <c r="H3790" s="9">
        <v>43833</v>
      </c>
      <c r="I3790" s="10">
        <v>0.50555555555555554</v>
      </c>
      <c r="J3790" s="11">
        <v>-3498.43</v>
      </c>
      <c r="K3790" t="s">
        <v>10122</v>
      </c>
      <c r="L3790" t="str">
        <f t="shared" si="118"/>
        <v>98802043</v>
      </c>
      <c r="M3790" t="str">
        <f t="shared" si="119"/>
        <v>64106031</v>
      </c>
      <c r="N3790" t="str">
        <f>VLOOKUP($L3790,Map_Organization!$F:$I,2,FALSE)</f>
        <v>UJN</v>
      </c>
      <c r="O3790" t="str">
        <f>VLOOKUP($L3790,Map_Organization!$F:$I,3,FALSE)</f>
        <v>930</v>
      </c>
      <c r="P3790" t="str">
        <f>VLOOKUP($L3790,Map_Organization!$F:$I,4,FALSE)</f>
        <v>8414</v>
      </c>
      <c r="Q3790" t="str">
        <f>VLOOKUP($M3790,Map_GL!$B:$N,11,FALSE)</f>
        <v>75B</v>
      </c>
      <c r="R3790" t="str">
        <f>VLOOKUP($M3790,Map_GL!$B:$N,12,FALSE)</f>
        <v>000</v>
      </c>
      <c r="S3790" t="str">
        <f>VLOOKUP($M3790,Map_GL!$B:$N,13,FALSE)</f>
        <v>00</v>
      </c>
      <c r="T3790"/>
    </row>
    <row r="3791" spans="1:20" x14ac:dyDescent="0.25">
      <c r="A3791" t="s">
        <v>8</v>
      </c>
      <c r="B3791" t="s">
        <v>10</v>
      </c>
      <c r="C3791" t="s">
        <v>12</v>
      </c>
      <c r="D3791" t="s">
        <v>14</v>
      </c>
      <c r="E3791" t="s">
        <v>10121</v>
      </c>
      <c r="F3791" t="s">
        <v>6695</v>
      </c>
      <c r="G3791" t="s">
        <v>10238</v>
      </c>
      <c r="H3791" s="9">
        <v>43833</v>
      </c>
      <c r="I3791" s="10">
        <v>0.50555555555555554</v>
      </c>
      <c r="J3791" s="11">
        <v>3498.43</v>
      </c>
      <c r="K3791" t="s">
        <v>10122</v>
      </c>
      <c r="L3791" t="str">
        <f t="shared" si="118"/>
        <v>98802043</v>
      </c>
      <c r="M3791" t="str">
        <f t="shared" si="119"/>
        <v>64106030</v>
      </c>
      <c r="N3791" t="str">
        <f>VLOOKUP($L3791,Map_Organization!$F:$I,2,FALSE)</f>
        <v>UJN</v>
      </c>
      <c r="O3791" t="str">
        <f>VLOOKUP($L3791,Map_Organization!$F:$I,3,FALSE)</f>
        <v>930</v>
      </c>
      <c r="P3791" t="str">
        <f>VLOOKUP($L3791,Map_Organization!$F:$I,4,FALSE)</f>
        <v>8414</v>
      </c>
      <c r="Q3791" t="str">
        <f>VLOOKUP($M3791,Map_GL!$B:$N,11,FALSE)</f>
        <v>75B</v>
      </c>
      <c r="R3791" t="str">
        <f>VLOOKUP($M3791,Map_GL!$B:$N,12,FALSE)</f>
        <v>000</v>
      </c>
      <c r="S3791" t="str">
        <f>VLOOKUP($M3791,Map_GL!$B:$N,13,FALSE)</f>
        <v>00</v>
      </c>
      <c r="T3791"/>
    </row>
    <row r="3792" spans="1:20" x14ac:dyDescent="0.25">
      <c r="A3792" t="s">
        <v>8</v>
      </c>
      <c r="B3792" t="s">
        <v>10</v>
      </c>
      <c r="C3792" t="s">
        <v>12</v>
      </c>
      <c r="D3792" t="s">
        <v>14</v>
      </c>
      <c r="E3792" t="s">
        <v>10121</v>
      </c>
      <c r="F3792" t="s">
        <v>6695</v>
      </c>
      <c r="G3792" t="s">
        <v>10239</v>
      </c>
      <c r="H3792" s="9">
        <v>43833</v>
      </c>
      <c r="I3792" s="10">
        <v>0.50555555555555554</v>
      </c>
      <c r="J3792" s="11">
        <v>-46.13</v>
      </c>
      <c r="K3792" t="s">
        <v>10122</v>
      </c>
      <c r="L3792" t="str">
        <f t="shared" si="118"/>
        <v>98802043</v>
      </c>
      <c r="M3792" t="str">
        <f t="shared" si="119"/>
        <v>64502021</v>
      </c>
      <c r="N3792" t="str">
        <f>VLOOKUP($L3792,Map_Organization!$F:$I,2,FALSE)</f>
        <v>UJN</v>
      </c>
      <c r="O3792" t="str">
        <f>VLOOKUP($L3792,Map_Organization!$F:$I,3,FALSE)</f>
        <v>930</v>
      </c>
      <c r="P3792" t="str">
        <f>VLOOKUP($L3792,Map_Organization!$F:$I,4,FALSE)</f>
        <v>8414</v>
      </c>
      <c r="Q3792" t="str">
        <f>VLOOKUP($M3792,Map_GL!$B:$N,11,FALSE)</f>
        <v>75B</v>
      </c>
      <c r="R3792" t="str">
        <f>VLOOKUP($M3792,Map_GL!$B:$N,12,FALSE)</f>
        <v>000</v>
      </c>
      <c r="S3792" t="str">
        <f>VLOOKUP($M3792,Map_GL!$B:$N,13,FALSE)</f>
        <v>00</v>
      </c>
      <c r="T3792"/>
    </row>
    <row r="3793" spans="1:20" x14ac:dyDescent="0.25">
      <c r="A3793" t="s">
        <v>8</v>
      </c>
      <c r="B3793" t="s">
        <v>10</v>
      </c>
      <c r="C3793" t="s">
        <v>12</v>
      </c>
      <c r="D3793" t="s">
        <v>14</v>
      </c>
      <c r="E3793" t="s">
        <v>10121</v>
      </c>
      <c r="F3793" t="s">
        <v>6695</v>
      </c>
      <c r="G3793" t="s">
        <v>10240</v>
      </c>
      <c r="H3793" s="9">
        <v>43833</v>
      </c>
      <c r="I3793" s="10">
        <v>0.50555555555555554</v>
      </c>
      <c r="J3793" s="11">
        <v>-1097.46</v>
      </c>
      <c r="K3793" t="s">
        <v>10122</v>
      </c>
      <c r="L3793" t="str">
        <f t="shared" si="118"/>
        <v>98802043</v>
      </c>
      <c r="M3793" t="str">
        <f t="shared" si="119"/>
        <v>64503001</v>
      </c>
      <c r="N3793" t="str">
        <f>VLOOKUP($L3793,Map_Organization!$F:$I,2,FALSE)</f>
        <v>UJN</v>
      </c>
      <c r="O3793" t="str">
        <f>VLOOKUP($L3793,Map_Organization!$F:$I,3,FALSE)</f>
        <v>930</v>
      </c>
      <c r="P3793" t="str">
        <f>VLOOKUP($L3793,Map_Organization!$F:$I,4,FALSE)</f>
        <v>8414</v>
      </c>
      <c r="Q3793" t="str">
        <f>VLOOKUP($M3793,Map_GL!$B:$N,11,FALSE)</f>
        <v>75B</v>
      </c>
      <c r="R3793" t="str">
        <f>VLOOKUP($M3793,Map_GL!$B:$N,12,FALSE)</f>
        <v>000</v>
      </c>
      <c r="S3793" t="str">
        <f>VLOOKUP($M3793,Map_GL!$B:$N,13,FALSE)</f>
        <v>00</v>
      </c>
      <c r="T3793"/>
    </row>
    <row r="3794" spans="1:20" x14ac:dyDescent="0.25">
      <c r="A3794" t="s">
        <v>8</v>
      </c>
      <c r="B3794" t="s">
        <v>10</v>
      </c>
      <c r="C3794" t="s">
        <v>12</v>
      </c>
      <c r="D3794" t="s">
        <v>14</v>
      </c>
      <c r="E3794" t="s">
        <v>10121</v>
      </c>
      <c r="F3794" t="s">
        <v>6695</v>
      </c>
      <c r="G3794" t="s">
        <v>10241</v>
      </c>
      <c r="H3794" s="9">
        <v>43833</v>
      </c>
      <c r="I3794" s="10">
        <v>0.50555555555555554</v>
      </c>
      <c r="J3794" s="11">
        <v>46.13</v>
      </c>
      <c r="K3794" t="s">
        <v>10122</v>
      </c>
      <c r="L3794" t="str">
        <f t="shared" si="118"/>
        <v>98802043</v>
      </c>
      <c r="M3794" t="str">
        <f t="shared" si="119"/>
        <v>64502020</v>
      </c>
      <c r="N3794" t="str">
        <f>VLOOKUP($L3794,Map_Organization!$F:$I,2,FALSE)</f>
        <v>UJN</v>
      </c>
      <c r="O3794" t="str">
        <f>VLOOKUP($L3794,Map_Organization!$F:$I,3,FALSE)</f>
        <v>930</v>
      </c>
      <c r="P3794" t="str">
        <f>VLOOKUP($L3794,Map_Organization!$F:$I,4,FALSE)</f>
        <v>8414</v>
      </c>
      <c r="Q3794" t="str">
        <f>VLOOKUP($M3794,Map_GL!$B:$N,11,FALSE)</f>
        <v>75B</v>
      </c>
      <c r="R3794" t="str">
        <f>VLOOKUP($M3794,Map_GL!$B:$N,12,FALSE)</f>
        <v>000</v>
      </c>
      <c r="S3794" t="str">
        <f>VLOOKUP($M3794,Map_GL!$B:$N,13,FALSE)</f>
        <v>00</v>
      </c>
      <c r="T3794"/>
    </row>
    <row r="3795" spans="1:20" x14ac:dyDescent="0.25">
      <c r="A3795" t="s">
        <v>8</v>
      </c>
      <c r="B3795" t="s">
        <v>10</v>
      </c>
      <c r="C3795" t="s">
        <v>12</v>
      </c>
      <c r="D3795" t="s">
        <v>14</v>
      </c>
      <c r="E3795" t="s">
        <v>10121</v>
      </c>
      <c r="F3795" t="s">
        <v>6695</v>
      </c>
      <c r="G3795" t="s">
        <v>10242</v>
      </c>
      <c r="H3795" s="9">
        <v>43833</v>
      </c>
      <c r="I3795" s="10">
        <v>0.50555555555555554</v>
      </c>
      <c r="J3795" s="11">
        <v>1372.93</v>
      </c>
      <c r="K3795" t="s">
        <v>10122</v>
      </c>
      <c r="L3795" t="str">
        <f t="shared" si="118"/>
        <v>98802043</v>
      </c>
      <c r="M3795" t="str">
        <f t="shared" si="119"/>
        <v>64503000</v>
      </c>
      <c r="N3795" t="str">
        <f>VLOOKUP($L3795,Map_Organization!$F:$I,2,FALSE)</f>
        <v>UJN</v>
      </c>
      <c r="O3795" t="str">
        <f>VLOOKUP($L3795,Map_Organization!$F:$I,3,FALSE)</f>
        <v>930</v>
      </c>
      <c r="P3795" t="str">
        <f>VLOOKUP($L3795,Map_Organization!$F:$I,4,FALSE)</f>
        <v>8414</v>
      </c>
      <c r="Q3795" t="str">
        <f>VLOOKUP($M3795,Map_GL!$B:$N,11,FALSE)</f>
        <v>75B</v>
      </c>
      <c r="R3795" t="str">
        <f>VLOOKUP($M3795,Map_GL!$B:$N,12,FALSE)</f>
        <v>000</v>
      </c>
      <c r="S3795" t="str">
        <f>VLOOKUP($M3795,Map_GL!$B:$N,13,FALSE)</f>
        <v>00</v>
      </c>
      <c r="T3795"/>
    </row>
    <row r="3796" spans="1:20" x14ac:dyDescent="0.25">
      <c r="A3796" t="s">
        <v>8</v>
      </c>
      <c r="B3796" t="s">
        <v>10</v>
      </c>
      <c r="C3796" t="s">
        <v>12</v>
      </c>
      <c r="D3796" t="s">
        <v>14</v>
      </c>
      <c r="E3796" t="s">
        <v>10121</v>
      </c>
      <c r="F3796" t="s">
        <v>6695</v>
      </c>
      <c r="G3796" t="s">
        <v>10243</v>
      </c>
      <c r="H3796" s="9">
        <v>43833</v>
      </c>
      <c r="I3796" s="10">
        <v>0.50555555555555554</v>
      </c>
      <c r="J3796" s="11">
        <v>-100.94</v>
      </c>
      <c r="K3796" t="s">
        <v>10122</v>
      </c>
      <c r="L3796" t="str">
        <f t="shared" si="118"/>
        <v>98802043</v>
      </c>
      <c r="M3796" t="str">
        <f t="shared" si="119"/>
        <v>64501011</v>
      </c>
      <c r="N3796" t="str">
        <f>VLOOKUP($L3796,Map_Organization!$F:$I,2,FALSE)</f>
        <v>UJN</v>
      </c>
      <c r="O3796" t="str">
        <f>VLOOKUP($L3796,Map_Organization!$F:$I,3,FALSE)</f>
        <v>930</v>
      </c>
      <c r="P3796" t="str">
        <f>VLOOKUP($L3796,Map_Organization!$F:$I,4,FALSE)</f>
        <v>8414</v>
      </c>
      <c r="Q3796" t="str">
        <f>VLOOKUP($M3796,Map_GL!$B:$N,11,FALSE)</f>
        <v>75B</v>
      </c>
      <c r="R3796" t="str">
        <f>VLOOKUP($M3796,Map_GL!$B:$N,12,FALSE)</f>
        <v>000</v>
      </c>
      <c r="S3796" t="str">
        <f>VLOOKUP($M3796,Map_GL!$B:$N,13,FALSE)</f>
        <v>00</v>
      </c>
      <c r="T3796"/>
    </row>
    <row r="3797" spans="1:20" x14ac:dyDescent="0.25">
      <c r="A3797" t="s">
        <v>8</v>
      </c>
      <c r="B3797" t="s">
        <v>10</v>
      </c>
      <c r="C3797" t="s">
        <v>12</v>
      </c>
      <c r="D3797" t="s">
        <v>14</v>
      </c>
      <c r="E3797" t="s">
        <v>10121</v>
      </c>
      <c r="F3797" t="s">
        <v>6695</v>
      </c>
      <c r="G3797" t="s">
        <v>10244</v>
      </c>
      <c r="H3797" s="9">
        <v>43833</v>
      </c>
      <c r="I3797" s="10">
        <v>0.50555555555555554</v>
      </c>
      <c r="J3797" s="11">
        <v>423.62</v>
      </c>
      <c r="K3797" t="s">
        <v>10122</v>
      </c>
      <c r="L3797" t="str">
        <f t="shared" si="118"/>
        <v>98802043</v>
      </c>
      <c r="M3797" t="str">
        <f t="shared" si="119"/>
        <v>64501111</v>
      </c>
      <c r="N3797" t="str">
        <f>VLOOKUP($L3797,Map_Organization!$F:$I,2,FALSE)</f>
        <v>UJN</v>
      </c>
      <c r="O3797" t="str">
        <f>VLOOKUP($L3797,Map_Organization!$F:$I,3,FALSE)</f>
        <v>930</v>
      </c>
      <c r="P3797" t="str">
        <f>VLOOKUP($L3797,Map_Organization!$F:$I,4,FALSE)</f>
        <v>8414</v>
      </c>
      <c r="Q3797" t="str">
        <f>VLOOKUP($M3797,Map_GL!$B:$N,11,FALSE)</f>
        <v>75B</v>
      </c>
      <c r="R3797" t="str">
        <f>VLOOKUP($M3797,Map_GL!$B:$N,12,FALSE)</f>
        <v>000</v>
      </c>
      <c r="S3797" t="str">
        <f>VLOOKUP($M3797,Map_GL!$B:$N,13,FALSE)</f>
        <v>00</v>
      </c>
      <c r="T3797"/>
    </row>
    <row r="3798" spans="1:20" x14ac:dyDescent="0.25">
      <c r="A3798" t="s">
        <v>8</v>
      </c>
      <c r="B3798" t="s">
        <v>10</v>
      </c>
      <c r="C3798" t="s">
        <v>12</v>
      </c>
      <c r="D3798" t="s">
        <v>14</v>
      </c>
      <c r="E3798" t="s">
        <v>10121</v>
      </c>
      <c r="F3798" t="s">
        <v>6695</v>
      </c>
      <c r="G3798" t="s">
        <v>10245</v>
      </c>
      <c r="H3798" s="9">
        <v>43833</v>
      </c>
      <c r="I3798" s="10">
        <v>0.50555555555555554</v>
      </c>
      <c r="J3798" s="11">
        <v>56.07</v>
      </c>
      <c r="K3798" t="s">
        <v>10122</v>
      </c>
      <c r="L3798" t="str">
        <f t="shared" si="118"/>
        <v>98802043</v>
      </c>
      <c r="M3798" t="str">
        <f t="shared" si="119"/>
        <v>64501009</v>
      </c>
      <c r="N3798" t="str">
        <f>VLOOKUP($L3798,Map_Organization!$F:$I,2,FALSE)</f>
        <v>UJN</v>
      </c>
      <c r="O3798" t="str">
        <f>VLOOKUP($L3798,Map_Organization!$F:$I,3,FALSE)</f>
        <v>930</v>
      </c>
      <c r="P3798" t="str">
        <f>VLOOKUP($L3798,Map_Organization!$F:$I,4,FALSE)</f>
        <v>8414</v>
      </c>
      <c r="Q3798" t="str">
        <f>VLOOKUP($M3798,Map_GL!$B:$N,11,FALSE)</f>
        <v>75B</v>
      </c>
      <c r="R3798" t="str">
        <f>VLOOKUP($M3798,Map_GL!$B:$N,12,FALSE)</f>
        <v>000</v>
      </c>
      <c r="S3798" t="str">
        <f>VLOOKUP($M3798,Map_GL!$B:$N,13,FALSE)</f>
        <v>00</v>
      </c>
      <c r="T3798"/>
    </row>
    <row r="3799" spans="1:20" x14ac:dyDescent="0.25">
      <c r="A3799" t="s">
        <v>8</v>
      </c>
      <c r="B3799" t="s">
        <v>10</v>
      </c>
      <c r="C3799" t="s">
        <v>12</v>
      </c>
      <c r="D3799" t="s">
        <v>14</v>
      </c>
      <c r="E3799" t="s">
        <v>10121</v>
      </c>
      <c r="F3799" t="s">
        <v>6695</v>
      </c>
      <c r="G3799" t="s">
        <v>10246</v>
      </c>
      <c r="H3799" s="9">
        <v>43833</v>
      </c>
      <c r="I3799" s="10">
        <v>0.50555555555555554</v>
      </c>
      <c r="J3799" s="11">
        <v>44.87</v>
      </c>
      <c r="K3799" t="s">
        <v>10122</v>
      </c>
      <c r="L3799" t="str">
        <f t="shared" si="118"/>
        <v>98802043</v>
      </c>
      <c r="M3799" t="str">
        <f t="shared" si="119"/>
        <v>64501010</v>
      </c>
      <c r="N3799" t="str">
        <f>VLOOKUP($L3799,Map_Organization!$F:$I,2,FALSE)</f>
        <v>UJN</v>
      </c>
      <c r="O3799" t="str">
        <f>VLOOKUP($L3799,Map_Organization!$F:$I,3,FALSE)</f>
        <v>930</v>
      </c>
      <c r="P3799" t="str">
        <f>VLOOKUP($L3799,Map_Organization!$F:$I,4,FALSE)</f>
        <v>8414</v>
      </c>
      <c r="Q3799" t="str">
        <f>VLOOKUP($M3799,Map_GL!$B:$N,11,FALSE)</f>
        <v>75B</v>
      </c>
      <c r="R3799" t="str">
        <f>VLOOKUP($M3799,Map_GL!$B:$N,12,FALSE)</f>
        <v>000</v>
      </c>
      <c r="S3799" t="str">
        <f>VLOOKUP($M3799,Map_GL!$B:$N,13,FALSE)</f>
        <v>00</v>
      </c>
      <c r="T3799"/>
    </row>
    <row r="3800" spans="1:20" x14ac:dyDescent="0.25">
      <c r="A3800" t="s">
        <v>8</v>
      </c>
      <c r="B3800" t="s">
        <v>10</v>
      </c>
      <c r="C3800" t="s">
        <v>12</v>
      </c>
      <c r="D3800" t="s">
        <v>14</v>
      </c>
      <c r="E3800" t="s">
        <v>10121</v>
      </c>
      <c r="F3800" t="s">
        <v>6695</v>
      </c>
      <c r="G3800" t="s">
        <v>10247</v>
      </c>
      <c r="H3800" s="9">
        <v>43833</v>
      </c>
      <c r="I3800" s="10">
        <v>0.50555555555555554</v>
      </c>
      <c r="J3800" s="11">
        <v>-423.62</v>
      </c>
      <c r="K3800" t="s">
        <v>10122</v>
      </c>
      <c r="L3800" t="str">
        <f t="shared" si="118"/>
        <v>98802043</v>
      </c>
      <c r="M3800" t="str">
        <f t="shared" si="119"/>
        <v>64501110</v>
      </c>
      <c r="N3800" t="str">
        <f>VLOOKUP($L3800,Map_Organization!$F:$I,2,FALSE)</f>
        <v>UJN</v>
      </c>
      <c r="O3800" t="str">
        <f>VLOOKUP($L3800,Map_Organization!$F:$I,3,FALSE)</f>
        <v>930</v>
      </c>
      <c r="P3800" t="str">
        <f>VLOOKUP($L3800,Map_Organization!$F:$I,4,FALSE)</f>
        <v>8414</v>
      </c>
      <c r="Q3800" t="str">
        <f>VLOOKUP($M3800,Map_GL!$B:$N,11,FALSE)</f>
        <v>75B</v>
      </c>
      <c r="R3800" t="str">
        <f>VLOOKUP($M3800,Map_GL!$B:$N,12,FALSE)</f>
        <v>000</v>
      </c>
      <c r="S3800" t="str">
        <f>VLOOKUP($M3800,Map_GL!$B:$N,13,FALSE)</f>
        <v>00</v>
      </c>
      <c r="T3800"/>
    </row>
    <row r="3801" spans="1:20" x14ac:dyDescent="0.25">
      <c r="A3801" t="s">
        <v>8</v>
      </c>
      <c r="B3801" t="s">
        <v>10</v>
      </c>
      <c r="C3801" t="s">
        <v>12</v>
      </c>
      <c r="D3801" t="s">
        <v>14</v>
      </c>
      <c r="E3801" t="s">
        <v>10121</v>
      </c>
      <c r="F3801" t="s">
        <v>6695</v>
      </c>
      <c r="G3801" t="s">
        <v>10248</v>
      </c>
      <c r="H3801" s="9">
        <v>43833</v>
      </c>
      <c r="I3801" s="10">
        <v>0.50555555555555554</v>
      </c>
      <c r="J3801" s="11">
        <v>-1012.78</v>
      </c>
      <c r="K3801" t="s">
        <v>10122</v>
      </c>
      <c r="L3801" t="str">
        <f t="shared" si="118"/>
        <v>98802043</v>
      </c>
      <c r="M3801" t="str">
        <f t="shared" si="119"/>
        <v>64501611</v>
      </c>
      <c r="N3801" t="str">
        <f>VLOOKUP($L3801,Map_Organization!$F:$I,2,FALSE)</f>
        <v>UJN</v>
      </c>
      <c r="O3801" t="str">
        <f>VLOOKUP($L3801,Map_Organization!$F:$I,3,FALSE)</f>
        <v>930</v>
      </c>
      <c r="P3801" t="str">
        <f>VLOOKUP($L3801,Map_Organization!$F:$I,4,FALSE)</f>
        <v>8414</v>
      </c>
      <c r="Q3801" t="str">
        <f>VLOOKUP($M3801,Map_GL!$B:$N,11,FALSE)</f>
        <v>75B</v>
      </c>
      <c r="R3801" t="str">
        <f>VLOOKUP($M3801,Map_GL!$B:$N,12,FALSE)</f>
        <v>000</v>
      </c>
      <c r="S3801" t="str">
        <f>VLOOKUP($M3801,Map_GL!$B:$N,13,FALSE)</f>
        <v>00</v>
      </c>
      <c r="T3801"/>
    </row>
    <row r="3802" spans="1:20" x14ac:dyDescent="0.25">
      <c r="A3802" t="s">
        <v>8</v>
      </c>
      <c r="B3802" t="s">
        <v>10</v>
      </c>
      <c r="C3802" t="s">
        <v>12</v>
      </c>
      <c r="D3802" t="s">
        <v>14</v>
      </c>
      <c r="E3802" t="s">
        <v>10121</v>
      </c>
      <c r="F3802" t="s">
        <v>6695</v>
      </c>
      <c r="G3802" t="s">
        <v>10249</v>
      </c>
      <c r="H3802" s="9">
        <v>43833</v>
      </c>
      <c r="I3802" s="10">
        <v>0.50555555555555554</v>
      </c>
      <c r="J3802" s="11">
        <v>-67.22</v>
      </c>
      <c r="K3802" t="s">
        <v>10122</v>
      </c>
      <c r="L3802" t="str">
        <f t="shared" si="118"/>
        <v>98802043</v>
      </c>
      <c r="M3802" t="str">
        <f t="shared" si="119"/>
        <v>64501621</v>
      </c>
      <c r="N3802" t="str">
        <f>VLOOKUP($L3802,Map_Organization!$F:$I,2,FALSE)</f>
        <v>UJN</v>
      </c>
      <c r="O3802" t="str">
        <f>VLOOKUP($L3802,Map_Organization!$F:$I,3,FALSE)</f>
        <v>930</v>
      </c>
      <c r="P3802" t="str">
        <f>VLOOKUP($L3802,Map_Organization!$F:$I,4,FALSE)</f>
        <v>8414</v>
      </c>
      <c r="Q3802" t="str">
        <f>VLOOKUP($M3802,Map_GL!$B:$N,11,FALSE)</f>
        <v>75B</v>
      </c>
      <c r="R3802" t="str">
        <f>VLOOKUP($M3802,Map_GL!$B:$N,12,FALSE)</f>
        <v>000</v>
      </c>
      <c r="S3802" t="str">
        <f>VLOOKUP($M3802,Map_GL!$B:$N,13,FALSE)</f>
        <v>00</v>
      </c>
      <c r="T3802"/>
    </row>
    <row r="3803" spans="1:20" x14ac:dyDescent="0.25">
      <c r="A3803" t="s">
        <v>8</v>
      </c>
      <c r="B3803" t="s">
        <v>10</v>
      </c>
      <c r="C3803" t="s">
        <v>12</v>
      </c>
      <c r="D3803" t="s">
        <v>14</v>
      </c>
      <c r="E3803" t="s">
        <v>10121</v>
      </c>
      <c r="F3803" t="s">
        <v>6695</v>
      </c>
      <c r="G3803" t="s">
        <v>10250</v>
      </c>
      <c r="H3803" s="9">
        <v>43833</v>
      </c>
      <c r="I3803" s="10">
        <v>0.50555555555555554</v>
      </c>
      <c r="J3803" s="11">
        <v>1012.78</v>
      </c>
      <c r="K3803" t="s">
        <v>10122</v>
      </c>
      <c r="L3803" t="str">
        <f t="shared" si="118"/>
        <v>98802043</v>
      </c>
      <c r="M3803" t="str">
        <f t="shared" si="119"/>
        <v>64501610</v>
      </c>
      <c r="N3803" t="str">
        <f>VLOOKUP($L3803,Map_Organization!$F:$I,2,FALSE)</f>
        <v>UJN</v>
      </c>
      <c r="O3803" t="str">
        <f>VLOOKUP($L3803,Map_Organization!$F:$I,3,FALSE)</f>
        <v>930</v>
      </c>
      <c r="P3803" t="str">
        <f>VLOOKUP($L3803,Map_Organization!$F:$I,4,FALSE)</f>
        <v>8414</v>
      </c>
      <c r="Q3803" t="str">
        <f>VLOOKUP($M3803,Map_GL!$B:$N,11,FALSE)</f>
        <v>75B</v>
      </c>
      <c r="R3803" t="str">
        <f>VLOOKUP($M3803,Map_GL!$B:$N,12,FALSE)</f>
        <v>000</v>
      </c>
      <c r="S3803" t="str">
        <f>VLOOKUP($M3803,Map_GL!$B:$N,13,FALSE)</f>
        <v>00</v>
      </c>
      <c r="T3803"/>
    </row>
    <row r="3804" spans="1:20" x14ac:dyDescent="0.25">
      <c r="A3804" t="s">
        <v>8</v>
      </c>
      <c r="B3804" t="s">
        <v>10</v>
      </c>
      <c r="C3804" t="s">
        <v>12</v>
      </c>
      <c r="D3804" t="s">
        <v>14</v>
      </c>
      <c r="E3804" t="s">
        <v>10121</v>
      </c>
      <c r="F3804" t="s">
        <v>6695</v>
      </c>
      <c r="G3804" t="s">
        <v>10251</v>
      </c>
      <c r="H3804" s="9">
        <v>43833</v>
      </c>
      <c r="I3804" s="10">
        <v>0.50555555555555554</v>
      </c>
      <c r="J3804" s="11">
        <v>67.22</v>
      </c>
      <c r="K3804" t="s">
        <v>10122</v>
      </c>
      <c r="L3804" t="str">
        <f t="shared" si="118"/>
        <v>98802043</v>
      </c>
      <c r="M3804" t="str">
        <f t="shared" si="119"/>
        <v>64501620</v>
      </c>
      <c r="N3804" t="str">
        <f>VLOOKUP($L3804,Map_Organization!$F:$I,2,FALSE)</f>
        <v>UJN</v>
      </c>
      <c r="O3804" t="str">
        <f>VLOOKUP($L3804,Map_Organization!$F:$I,3,FALSE)</f>
        <v>930</v>
      </c>
      <c r="P3804" t="str">
        <f>VLOOKUP($L3804,Map_Organization!$F:$I,4,FALSE)</f>
        <v>8414</v>
      </c>
      <c r="Q3804" t="str">
        <f>VLOOKUP($M3804,Map_GL!$B:$N,11,FALSE)</f>
        <v>75B</v>
      </c>
      <c r="R3804" t="str">
        <f>VLOOKUP($M3804,Map_GL!$B:$N,12,FALSE)</f>
        <v>000</v>
      </c>
      <c r="S3804" t="str">
        <f>VLOOKUP($M3804,Map_GL!$B:$N,13,FALSE)</f>
        <v>00</v>
      </c>
      <c r="T3804"/>
    </row>
    <row r="3805" spans="1:20" x14ac:dyDescent="0.25">
      <c r="A3805" t="s">
        <v>8</v>
      </c>
      <c r="B3805" t="s">
        <v>10</v>
      </c>
      <c r="C3805" t="s">
        <v>12</v>
      </c>
      <c r="D3805" t="s">
        <v>14</v>
      </c>
      <c r="E3805" t="s">
        <v>10121</v>
      </c>
      <c r="F3805" t="s">
        <v>6695</v>
      </c>
      <c r="G3805" t="s">
        <v>10252</v>
      </c>
      <c r="H3805" s="9">
        <v>43833</v>
      </c>
      <c r="I3805" s="10">
        <v>0.50555555555555554</v>
      </c>
      <c r="J3805" s="11">
        <v>-170.5</v>
      </c>
      <c r="K3805" t="s">
        <v>10122</v>
      </c>
      <c r="L3805" t="str">
        <f t="shared" si="118"/>
        <v>98802043</v>
      </c>
      <c r="M3805" t="str">
        <f t="shared" si="119"/>
        <v>64501631</v>
      </c>
      <c r="N3805" t="str">
        <f>VLOOKUP($L3805,Map_Organization!$F:$I,2,FALSE)</f>
        <v>UJN</v>
      </c>
      <c r="O3805" t="str">
        <f>VLOOKUP($L3805,Map_Organization!$F:$I,3,FALSE)</f>
        <v>930</v>
      </c>
      <c r="P3805" t="str">
        <f>VLOOKUP($L3805,Map_Organization!$F:$I,4,FALSE)</f>
        <v>8414</v>
      </c>
      <c r="Q3805" t="str">
        <f>VLOOKUP($M3805,Map_GL!$B:$N,11,FALSE)</f>
        <v>75B</v>
      </c>
      <c r="R3805" t="str">
        <f>VLOOKUP($M3805,Map_GL!$B:$N,12,FALSE)</f>
        <v>000</v>
      </c>
      <c r="S3805" t="str">
        <f>VLOOKUP($M3805,Map_GL!$B:$N,13,FALSE)</f>
        <v>00</v>
      </c>
      <c r="T3805"/>
    </row>
    <row r="3806" spans="1:20" x14ac:dyDescent="0.25">
      <c r="A3806" t="s">
        <v>8</v>
      </c>
      <c r="B3806" t="s">
        <v>10</v>
      </c>
      <c r="C3806" t="s">
        <v>12</v>
      </c>
      <c r="D3806" t="s">
        <v>14</v>
      </c>
      <c r="E3806" t="s">
        <v>10121</v>
      </c>
      <c r="F3806" t="s">
        <v>6695</v>
      </c>
      <c r="G3806" t="s">
        <v>10253</v>
      </c>
      <c r="H3806" s="9">
        <v>43833</v>
      </c>
      <c r="I3806" s="10">
        <v>0.50555555555555554</v>
      </c>
      <c r="J3806" s="11">
        <v>170.5</v>
      </c>
      <c r="K3806" t="s">
        <v>10122</v>
      </c>
      <c r="L3806" t="str">
        <f t="shared" si="118"/>
        <v>98802043</v>
      </c>
      <c r="M3806" t="str">
        <f t="shared" si="119"/>
        <v>64501630</v>
      </c>
      <c r="N3806" t="str">
        <f>VLOOKUP($L3806,Map_Organization!$F:$I,2,FALSE)</f>
        <v>UJN</v>
      </c>
      <c r="O3806" t="str">
        <f>VLOOKUP($L3806,Map_Organization!$F:$I,3,FALSE)</f>
        <v>930</v>
      </c>
      <c r="P3806" t="str">
        <f>VLOOKUP($L3806,Map_Organization!$F:$I,4,FALSE)</f>
        <v>8414</v>
      </c>
      <c r="Q3806" t="str">
        <f>VLOOKUP($M3806,Map_GL!$B:$N,11,FALSE)</f>
        <v>75B</v>
      </c>
      <c r="R3806" t="str">
        <f>VLOOKUP($M3806,Map_GL!$B:$N,12,FALSE)</f>
        <v>000</v>
      </c>
      <c r="S3806" t="str">
        <f>VLOOKUP($M3806,Map_GL!$B:$N,13,FALSE)</f>
        <v>00</v>
      </c>
      <c r="T3806"/>
    </row>
    <row r="3807" spans="1:20" x14ac:dyDescent="0.25">
      <c r="A3807" t="s">
        <v>8</v>
      </c>
      <c r="B3807" t="s">
        <v>10</v>
      </c>
      <c r="C3807" t="s">
        <v>12</v>
      </c>
      <c r="D3807" t="s">
        <v>14</v>
      </c>
      <c r="E3807" t="s">
        <v>10121</v>
      </c>
      <c r="F3807" t="s">
        <v>6695</v>
      </c>
      <c r="G3807" t="s">
        <v>10254</v>
      </c>
      <c r="H3807" s="9">
        <v>43833</v>
      </c>
      <c r="I3807" s="10">
        <v>0.50555555555555554</v>
      </c>
      <c r="J3807" s="11">
        <v>-270.40999999999997</v>
      </c>
      <c r="K3807" t="s">
        <v>10122</v>
      </c>
      <c r="L3807" t="str">
        <f t="shared" si="118"/>
        <v>98802043</v>
      </c>
      <c r="M3807" t="str">
        <f t="shared" si="119"/>
        <v>61620003</v>
      </c>
      <c r="N3807" t="str">
        <f>VLOOKUP($L3807,Map_Organization!$F:$I,2,FALSE)</f>
        <v>UJN</v>
      </c>
      <c r="O3807" t="str">
        <f>VLOOKUP($L3807,Map_Organization!$F:$I,3,FALSE)</f>
        <v>930</v>
      </c>
      <c r="P3807" t="str">
        <f>VLOOKUP($L3807,Map_Organization!$F:$I,4,FALSE)</f>
        <v>8414</v>
      </c>
      <c r="Q3807" t="str">
        <f>VLOOKUP($M3807,Map_GL!$B:$N,11,FALSE)</f>
        <v>794</v>
      </c>
      <c r="R3807" t="str">
        <f>VLOOKUP($M3807,Map_GL!$B:$N,12,FALSE)</f>
        <v>401</v>
      </c>
      <c r="S3807" t="str">
        <f>VLOOKUP($M3807,Map_GL!$B:$N,13,FALSE)</f>
        <v>00</v>
      </c>
      <c r="T3807"/>
    </row>
    <row r="3808" spans="1:20" x14ac:dyDescent="0.25">
      <c r="A3808" t="s">
        <v>8</v>
      </c>
      <c r="B3808" t="s">
        <v>10</v>
      </c>
      <c r="C3808" t="s">
        <v>12</v>
      </c>
      <c r="D3808" t="s">
        <v>14</v>
      </c>
      <c r="E3808" t="s">
        <v>10121</v>
      </c>
      <c r="F3808" t="s">
        <v>6695</v>
      </c>
      <c r="G3808" t="s">
        <v>10255</v>
      </c>
      <c r="H3808" s="9">
        <v>43833</v>
      </c>
      <c r="I3808" s="10">
        <v>0.50555555555555554</v>
      </c>
      <c r="J3808" s="11">
        <v>270.40999999999997</v>
      </c>
      <c r="K3808" t="s">
        <v>10122</v>
      </c>
      <c r="L3808" t="str">
        <f t="shared" si="118"/>
        <v>98802043</v>
      </c>
      <c r="M3808" t="str">
        <f t="shared" si="119"/>
        <v>61620001</v>
      </c>
      <c r="N3808" t="str">
        <f>VLOOKUP($L3808,Map_Organization!$F:$I,2,FALSE)</f>
        <v>UJN</v>
      </c>
      <c r="O3808" t="str">
        <f>VLOOKUP($L3808,Map_Organization!$F:$I,3,FALSE)</f>
        <v>930</v>
      </c>
      <c r="P3808" t="str">
        <f>VLOOKUP($L3808,Map_Organization!$F:$I,4,FALSE)</f>
        <v>8414</v>
      </c>
      <c r="Q3808" t="str">
        <f>VLOOKUP($M3808,Map_GL!$B:$N,11,FALSE)</f>
        <v>794</v>
      </c>
      <c r="R3808" t="str">
        <f>VLOOKUP($M3808,Map_GL!$B:$N,12,FALSE)</f>
        <v>401</v>
      </c>
      <c r="S3808" t="str">
        <f>VLOOKUP($M3808,Map_GL!$B:$N,13,FALSE)</f>
        <v>00</v>
      </c>
      <c r="T3808"/>
    </row>
    <row r="3809" spans="1:20" x14ac:dyDescent="0.25">
      <c r="A3809" t="s">
        <v>8</v>
      </c>
      <c r="B3809" t="s">
        <v>10</v>
      </c>
      <c r="C3809" t="s">
        <v>12</v>
      </c>
      <c r="D3809" t="s">
        <v>14</v>
      </c>
      <c r="E3809" t="s">
        <v>10121</v>
      </c>
      <c r="F3809" t="s">
        <v>6695</v>
      </c>
      <c r="G3809" t="s">
        <v>10256</v>
      </c>
      <c r="H3809" s="9">
        <v>43833</v>
      </c>
      <c r="I3809" s="10">
        <v>0.50555555555555554</v>
      </c>
      <c r="J3809" s="11">
        <v>-270.40999999999997</v>
      </c>
      <c r="K3809" t="s">
        <v>10122</v>
      </c>
      <c r="L3809" t="str">
        <f t="shared" si="118"/>
        <v>98802043</v>
      </c>
      <c r="M3809" t="str">
        <f t="shared" si="119"/>
        <v>75430001</v>
      </c>
      <c r="N3809" t="str">
        <f>VLOOKUP($L3809,Map_Organization!$F:$I,2,FALSE)</f>
        <v>UJN</v>
      </c>
      <c r="O3809" t="str">
        <f>VLOOKUP($L3809,Map_Organization!$F:$I,3,FALSE)</f>
        <v>930</v>
      </c>
      <c r="P3809" t="str">
        <f>VLOOKUP($L3809,Map_Organization!$F:$I,4,FALSE)</f>
        <v>8414</v>
      </c>
      <c r="Q3809" t="str">
        <f>VLOOKUP($M3809,Map_GL!$B:$N,11,FALSE)</f>
        <v>75B</v>
      </c>
      <c r="R3809" t="str">
        <f>VLOOKUP($M3809,Map_GL!$B:$N,12,FALSE)</f>
        <v>000</v>
      </c>
      <c r="S3809" t="str">
        <f>VLOOKUP($M3809,Map_GL!$B:$N,13,FALSE)</f>
        <v>00</v>
      </c>
      <c r="T3809"/>
    </row>
    <row r="3810" spans="1:20" x14ac:dyDescent="0.25">
      <c r="A3810" t="s">
        <v>8</v>
      </c>
      <c r="B3810" t="s">
        <v>10</v>
      </c>
      <c r="C3810" t="s">
        <v>12</v>
      </c>
      <c r="D3810" t="s">
        <v>14</v>
      </c>
      <c r="E3810" t="s">
        <v>10121</v>
      </c>
      <c r="F3810" t="s">
        <v>6695</v>
      </c>
      <c r="G3810" t="s">
        <v>10182</v>
      </c>
      <c r="H3810" s="9">
        <v>43833</v>
      </c>
      <c r="I3810" s="10">
        <v>0.50555555555555554</v>
      </c>
      <c r="J3810" s="11">
        <v>199.85999999999999</v>
      </c>
      <c r="K3810" t="s">
        <v>10122</v>
      </c>
      <c r="L3810" t="str">
        <f t="shared" si="118"/>
        <v>98802043</v>
      </c>
      <c r="M3810" t="str">
        <f t="shared" si="119"/>
        <v>75431002</v>
      </c>
      <c r="N3810" t="str">
        <f>VLOOKUP($L3810,Map_Organization!$F:$I,2,FALSE)</f>
        <v>UJN</v>
      </c>
      <c r="O3810" t="str">
        <f>VLOOKUP($L3810,Map_Organization!$F:$I,3,FALSE)</f>
        <v>930</v>
      </c>
      <c r="P3810" t="str">
        <f>VLOOKUP($L3810,Map_Organization!$F:$I,4,FALSE)</f>
        <v>8414</v>
      </c>
      <c r="Q3810" t="str">
        <f>VLOOKUP($M3810,Map_GL!$B:$N,11,FALSE)</f>
        <v>75B</v>
      </c>
      <c r="R3810" t="str">
        <f>VLOOKUP($M3810,Map_GL!$B:$N,12,FALSE)</f>
        <v>000</v>
      </c>
      <c r="S3810" t="str">
        <f>VLOOKUP($M3810,Map_GL!$B:$N,13,FALSE)</f>
        <v>00</v>
      </c>
      <c r="T3810"/>
    </row>
    <row r="3811" spans="1:20" x14ac:dyDescent="0.25">
      <c r="A3811" t="s">
        <v>8</v>
      </c>
      <c r="B3811" t="s">
        <v>10</v>
      </c>
      <c r="C3811" t="s">
        <v>12</v>
      </c>
      <c r="D3811" t="s">
        <v>14</v>
      </c>
      <c r="E3811" t="s">
        <v>10121</v>
      </c>
      <c r="F3811" t="s">
        <v>6695</v>
      </c>
      <c r="G3811" t="s">
        <v>10216</v>
      </c>
      <c r="H3811" s="9">
        <v>43833</v>
      </c>
      <c r="I3811" s="10">
        <v>0.50555555555555554</v>
      </c>
      <c r="J3811" s="11">
        <v>1495</v>
      </c>
      <c r="K3811" t="s">
        <v>10122</v>
      </c>
      <c r="L3811" t="str">
        <f t="shared" si="118"/>
        <v>98802043</v>
      </c>
      <c r="M3811" t="str">
        <f t="shared" si="119"/>
        <v>61561011</v>
      </c>
      <c r="N3811" t="str">
        <f>VLOOKUP($L3811,Map_Organization!$F:$I,2,FALSE)</f>
        <v>UJN</v>
      </c>
      <c r="O3811" t="str">
        <f>VLOOKUP($L3811,Map_Organization!$F:$I,3,FALSE)</f>
        <v>930</v>
      </c>
      <c r="P3811" t="str">
        <f>VLOOKUP($L3811,Map_Organization!$F:$I,4,FALSE)</f>
        <v>8414</v>
      </c>
      <c r="Q3811" t="str">
        <f>VLOOKUP($M3811,Map_GL!$B:$N,11,FALSE)</f>
        <v>760</v>
      </c>
      <c r="R3811" t="str">
        <f>VLOOKUP($M3811,Map_GL!$B:$N,12,FALSE)</f>
        <v>000</v>
      </c>
      <c r="S3811" t="str">
        <f>VLOOKUP($M3811,Map_GL!$B:$N,13,FALSE)</f>
        <v>00</v>
      </c>
      <c r="T3811"/>
    </row>
    <row r="3812" spans="1:20" x14ac:dyDescent="0.25">
      <c r="A3812" t="s">
        <v>8</v>
      </c>
      <c r="B3812" t="s">
        <v>10</v>
      </c>
      <c r="C3812" t="s">
        <v>12</v>
      </c>
      <c r="D3812" t="s">
        <v>14</v>
      </c>
      <c r="E3812" t="s">
        <v>10121</v>
      </c>
      <c r="F3812" t="s">
        <v>6695</v>
      </c>
      <c r="G3812" t="s">
        <v>10146</v>
      </c>
      <c r="H3812" s="9">
        <v>43833</v>
      </c>
      <c r="I3812" s="10">
        <v>0.50555555555555554</v>
      </c>
      <c r="J3812" s="11">
        <v>182.27</v>
      </c>
      <c r="K3812" t="s">
        <v>10122</v>
      </c>
      <c r="L3812" t="str">
        <f t="shared" si="118"/>
        <v>98802043</v>
      </c>
      <c r="M3812" t="str">
        <f t="shared" si="119"/>
        <v>61620010</v>
      </c>
      <c r="N3812" t="str">
        <f>VLOOKUP($L3812,Map_Organization!$F:$I,2,FALSE)</f>
        <v>UJN</v>
      </c>
      <c r="O3812" t="str">
        <f>VLOOKUP($L3812,Map_Organization!$F:$I,3,FALSE)</f>
        <v>930</v>
      </c>
      <c r="P3812" t="str">
        <f>VLOOKUP($L3812,Map_Organization!$F:$I,4,FALSE)</f>
        <v>8414</v>
      </c>
      <c r="Q3812" t="str">
        <f>VLOOKUP($M3812,Map_GL!$B:$N,11,FALSE)</f>
        <v>794</v>
      </c>
      <c r="R3812" t="str">
        <f>VLOOKUP($M3812,Map_GL!$B:$N,12,FALSE)</f>
        <v>401</v>
      </c>
      <c r="S3812" t="str">
        <f>VLOOKUP($M3812,Map_GL!$B:$N,13,FALSE)</f>
        <v>00</v>
      </c>
      <c r="T3812"/>
    </row>
    <row r="3813" spans="1:20" x14ac:dyDescent="0.25">
      <c r="A3813" t="s">
        <v>8</v>
      </c>
      <c r="B3813" t="s">
        <v>10</v>
      </c>
      <c r="C3813" t="s">
        <v>12</v>
      </c>
      <c r="D3813" t="s">
        <v>14</v>
      </c>
      <c r="E3813" t="s">
        <v>10121</v>
      </c>
      <c r="F3813" t="s">
        <v>6695</v>
      </c>
      <c r="G3813" t="s">
        <v>10192</v>
      </c>
      <c r="H3813" s="9">
        <v>43833</v>
      </c>
      <c r="I3813" s="10">
        <v>0.50555555555555554</v>
      </c>
      <c r="J3813" s="11">
        <v>3.01</v>
      </c>
      <c r="K3813" t="s">
        <v>10122</v>
      </c>
      <c r="L3813" t="str">
        <f t="shared" si="118"/>
        <v>98802043</v>
      </c>
      <c r="M3813" t="str">
        <f t="shared" si="119"/>
        <v>61620113</v>
      </c>
      <c r="N3813" t="str">
        <f>VLOOKUP($L3813,Map_Organization!$F:$I,2,FALSE)</f>
        <v>UJN</v>
      </c>
      <c r="O3813" t="str">
        <f>VLOOKUP($L3813,Map_Organization!$F:$I,3,FALSE)</f>
        <v>930</v>
      </c>
      <c r="P3813" t="str">
        <f>VLOOKUP($L3813,Map_Organization!$F:$I,4,FALSE)</f>
        <v>8414</v>
      </c>
      <c r="Q3813" t="str">
        <f>VLOOKUP($M3813,Map_GL!$B:$N,11,FALSE)</f>
        <v>794</v>
      </c>
      <c r="R3813" t="str">
        <f>VLOOKUP($M3813,Map_GL!$B:$N,12,FALSE)</f>
        <v>401</v>
      </c>
      <c r="S3813" t="str">
        <f>VLOOKUP($M3813,Map_GL!$B:$N,13,FALSE)</f>
        <v>00</v>
      </c>
      <c r="T3813"/>
    </row>
    <row r="3814" spans="1:20" x14ac:dyDescent="0.25">
      <c r="A3814" t="s">
        <v>8</v>
      </c>
      <c r="B3814" t="s">
        <v>10</v>
      </c>
      <c r="C3814" t="s">
        <v>12</v>
      </c>
      <c r="D3814" t="s">
        <v>14</v>
      </c>
      <c r="E3814" t="s">
        <v>10121</v>
      </c>
      <c r="F3814" t="s">
        <v>6695</v>
      </c>
      <c r="G3814" t="s">
        <v>10257</v>
      </c>
      <c r="H3814" s="9">
        <v>43833</v>
      </c>
      <c r="I3814" s="10">
        <v>0.50555555555555554</v>
      </c>
      <c r="J3814" s="11">
        <v>27.65</v>
      </c>
      <c r="K3814" t="s">
        <v>10122</v>
      </c>
      <c r="L3814" t="str">
        <f t="shared" si="118"/>
        <v>98802043</v>
      </c>
      <c r="M3814" t="str">
        <f t="shared" si="119"/>
        <v>62282001</v>
      </c>
      <c r="N3814" t="str">
        <f>VLOOKUP($L3814,Map_Organization!$F:$I,2,FALSE)</f>
        <v>UJN</v>
      </c>
      <c r="O3814" t="str">
        <f>VLOOKUP($L3814,Map_Organization!$F:$I,3,FALSE)</f>
        <v>930</v>
      </c>
      <c r="P3814" t="str">
        <f>VLOOKUP($L3814,Map_Organization!$F:$I,4,FALSE)</f>
        <v>8414</v>
      </c>
      <c r="Q3814" t="str">
        <f>VLOOKUP($M3814,Map_GL!$B:$N,11,FALSE)</f>
        <v>75B</v>
      </c>
      <c r="R3814" t="str">
        <f>VLOOKUP($M3814,Map_GL!$B:$N,12,FALSE)</f>
        <v>000</v>
      </c>
      <c r="S3814" t="str">
        <f>VLOOKUP($M3814,Map_GL!$B:$N,13,FALSE)</f>
        <v>00</v>
      </c>
      <c r="T3814"/>
    </row>
    <row r="3815" spans="1:20" x14ac:dyDescent="0.25">
      <c r="A3815" t="s">
        <v>8</v>
      </c>
      <c r="B3815" t="s">
        <v>10</v>
      </c>
      <c r="C3815" t="s">
        <v>12</v>
      </c>
      <c r="D3815" t="s">
        <v>14</v>
      </c>
      <c r="E3815" t="s">
        <v>10121</v>
      </c>
      <c r="F3815" t="s">
        <v>6695</v>
      </c>
      <c r="G3815" t="s">
        <v>10194</v>
      </c>
      <c r="H3815" s="9">
        <v>43833</v>
      </c>
      <c r="I3815" s="10">
        <v>0.50555555555555554</v>
      </c>
      <c r="J3815" s="11">
        <v>11</v>
      </c>
      <c r="K3815" t="s">
        <v>10122</v>
      </c>
      <c r="L3815" t="str">
        <f t="shared" si="118"/>
        <v>98802043</v>
      </c>
      <c r="M3815" t="str">
        <f t="shared" si="119"/>
        <v>62624110</v>
      </c>
      <c r="N3815" t="str">
        <f>VLOOKUP($L3815,Map_Organization!$F:$I,2,FALSE)</f>
        <v>UJN</v>
      </c>
      <c r="O3815" t="str">
        <f>VLOOKUP($L3815,Map_Organization!$F:$I,3,FALSE)</f>
        <v>930</v>
      </c>
      <c r="P3815" t="str">
        <f>VLOOKUP($L3815,Map_Organization!$F:$I,4,FALSE)</f>
        <v>8414</v>
      </c>
      <c r="Q3815" t="str">
        <f>VLOOKUP($M3815,Map_GL!$B:$N,11,FALSE)</f>
        <v>833</v>
      </c>
      <c r="R3815" t="str">
        <f>VLOOKUP($M3815,Map_GL!$B:$N,12,FALSE)</f>
        <v>401</v>
      </c>
      <c r="S3815" t="str">
        <f>VLOOKUP($M3815,Map_GL!$B:$N,13,FALSE)</f>
        <v>00</v>
      </c>
      <c r="T3815"/>
    </row>
    <row r="3816" spans="1:20" x14ac:dyDescent="0.25">
      <c r="A3816" t="s">
        <v>8</v>
      </c>
      <c r="B3816" t="s">
        <v>10</v>
      </c>
      <c r="C3816" t="s">
        <v>12</v>
      </c>
      <c r="D3816" t="s">
        <v>14</v>
      </c>
      <c r="E3816" t="s">
        <v>10121</v>
      </c>
      <c r="F3816" t="s">
        <v>6695</v>
      </c>
      <c r="G3816" t="s">
        <v>10195</v>
      </c>
      <c r="H3816" s="9">
        <v>43833</v>
      </c>
      <c r="I3816" s="10">
        <v>0.50555555555555554</v>
      </c>
      <c r="J3816" s="11">
        <v>3.51</v>
      </c>
      <c r="K3816" t="s">
        <v>10122</v>
      </c>
      <c r="L3816" t="str">
        <f t="shared" si="118"/>
        <v>98802043</v>
      </c>
      <c r="M3816" t="str">
        <f t="shared" si="119"/>
        <v>62624210</v>
      </c>
      <c r="N3816" t="str">
        <f>VLOOKUP($L3816,Map_Organization!$F:$I,2,FALSE)</f>
        <v>UJN</v>
      </c>
      <c r="O3816" t="str">
        <f>VLOOKUP($L3816,Map_Organization!$F:$I,3,FALSE)</f>
        <v>930</v>
      </c>
      <c r="P3816" t="str">
        <f>VLOOKUP($L3816,Map_Organization!$F:$I,4,FALSE)</f>
        <v>8414</v>
      </c>
      <c r="Q3816" t="str">
        <f>VLOOKUP($M3816,Map_GL!$B:$N,11,FALSE)</f>
        <v>833</v>
      </c>
      <c r="R3816" t="str">
        <f>VLOOKUP($M3816,Map_GL!$B:$N,12,FALSE)</f>
        <v>401</v>
      </c>
      <c r="S3816" t="str">
        <f>VLOOKUP($M3816,Map_GL!$B:$N,13,FALSE)</f>
        <v>00</v>
      </c>
      <c r="T3816"/>
    </row>
    <row r="3817" spans="1:20" x14ac:dyDescent="0.25">
      <c r="A3817" t="s">
        <v>8</v>
      </c>
      <c r="B3817" t="s">
        <v>10</v>
      </c>
      <c r="C3817" t="s">
        <v>12</v>
      </c>
      <c r="D3817" t="s">
        <v>14</v>
      </c>
      <c r="E3817" t="s">
        <v>10121</v>
      </c>
      <c r="F3817" t="s">
        <v>6695</v>
      </c>
      <c r="G3817" t="s">
        <v>10150</v>
      </c>
      <c r="H3817" s="9">
        <v>43833</v>
      </c>
      <c r="I3817" s="10">
        <v>0.50555555555555554</v>
      </c>
      <c r="J3817" s="11">
        <v>46.68</v>
      </c>
      <c r="K3817" t="s">
        <v>10122</v>
      </c>
      <c r="L3817" t="str">
        <f t="shared" si="118"/>
        <v>98802043</v>
      </c>
      <c r="M3817" t="str">
        <f t="shared" si="119"/>
        <v>68123020</v>
      </c>
      <c r="N3817" t="str">
        <f>VLOOKUP($L3817,Map_Organization!$F:$I,2,FALSE)</f>
        <v>UJN</v>
      </c>
      <c r="O3817" t="str">
        <f>VLOOKUP($L3817,Map_Organization!$F:$I,3,FALSE)</f>
        <v>930</v>
      </c>
      <c r="P3817" t="str">
        <f>VLOOKUP($L3817,Map_Organization!$F:$I,4,FALSE)</f>
        <v>8414</v>
      </c>
      <c r="Q3817" t="str">
        <f>VLOOKUP($M3817,Map_GL!$B:$N,11,FALSE)</f>
        <v>833</v>
      </c>
      <c r="R3817" t="str">
        <f>VLOOKUP($M3817,Map_GL!$B:$N,12,FALSE)</f>
        <v>401</v>
      </c>
      <c r="S3817" t="str">
        <f>VLOOKUP($M3817,Map_GL!$B:$N,13,FALSE)</f>
        <v>00</v>
      </c>
      <c r="T3817"/>
    </row>
    <row r="3818" spans="1:20" x14ac:dyDescent="0.25">
      <c r="A3818" t="s">
        <v>8</v>
      </c>
      <c r="B3818" t="s">
        <v>10</v>
      </c>
      <c r="C3818" t="s">
        <v>12</v>
      </c>
      <c r="D3818" t="s">
        <v>14</v>
      </c>
      <c r="E3818" t="s">
        <v>10121</v>
      </c>
      <c r="F3818" t="s">
        <v>6695</v>
      </c>
      <c r="G3818" t="s">
        <v>10196</v>
      </c>
      <c r="H3818" s="9">
        <v>43833</v>
      </c>
      <c r="I3818" s="10">
        <v>0.50555555555555554</v>
      </c>
      <c r="J3818" s="11">
        <v>9.25</v>
      </c>
      <c r="K3818" t="s">
        <v>10122</v>
      </c>
      <c r="L3818" t="str">
        <f t="shared" si="118"/>
        <v>98802043</v>
      </c>
      <c r="M3818" t="str">
        <f t="shared" si="119"/>
        <v>68123022</v>
      </c>
      <c r="N3818" t="str">
        <f>VLOOKUP($L3818,Map_Organization!$F:$I,2,FALSE)</f>
        <v>UJN</v>
      </c>
      <c r="O3818" t="str">
        <f>VLOOKUP($L3818,Map_Organization!$F:$I,3,FALSE)</f>
        <v>930</v>
      </c>
      <c r="P3818" t="str">
        <f>VLOOKUP($L3818,Map_Organization!$F:$I,4,FALSE)</f>
        <v>8414</v>
      </c>
      <c r="Q3818" t="str">
        <f>VLOOKUP($M3818,Map_GL!$B:$N,11,FALSE)</f>
        <v>833</v>
      </c>
      <c r="R3818" t="str">
        <f>VLOOKUP($M3818,Map_GL!$B:$N,12,FALSE)</f>
        <v>401</v>
      </c>
      <c r="S3818" t="str">
        <f>VLOOKUP($M3818,Map_GL!$B:$N,13,FALSE)</f>
        <v>00</v>
      </c>
      <c r="T3818"/>
    </row>
    <row r="3819" spans="1:20" x14ac:dyDescent="0.25">
      <c r="A3819" t="s">
        <v>8</v>
      </c>
      <c r="B3819" t="s">
        <v>10</v>
      </c>
      <c r="C3819" t="s">
        <v>12</v>
      </c>
      <c r="D3819" t="s">
        <v>14</v>
      </c>
      <c r="E3819" t="s">
        <v>10121</v>
      </c>
      <c r="F3819" t="s">
        <v>6695</v>
      </c>
      <c r="G3819" t="s">
        <v>10211</v>
      </c>
      <c r="H3819" s="9">
        <v>43833</v>
      </c>
      <c r="I3819" s="10">
        <v>0.50555555555555554</v>
      </c>
      <c r="J3819" s="11">
        <v>18.490000000000002</v>
      </c>
      <c r="K3819" t="s">
        <v>10122</v>
      </c>
      <c r="L3819" t="str">
        <f t="shared" si="118"/>
        <v>98802043</v>
      </c>
      <c r="M3819" t="str">
        <f t="shared" si="119"/>
        <v>63101000</v>
      </c>
      <c r="N3819" t="str">
        <f>VLOOKUP($L3819,Map_Organization!$F:$I,2,FALSE)</f>
        <v>UJN</v>
      </c>
      <c r="O3819" t="str">
        <f>VLOOKUP($L3819,Map_Organization!$F:$I,3,FALSE)</f>
        <v>930</v>
      </c>
      <c r="P3819" t="str">
        <f>VLOOKUP($L3819,Map_Organization!$F:$I,4,FALSE)</f>
        <v>8414</v>
      </c>
      <c r="Q3819" t="str">
        <f>VLOOKUP($M3819,Map_GL!$B:$N,11,FALSE)</f>
        <v>823</v>
      </c>
      <c r="R3819" t="str">
        <f>VLOOKUP($M3819,Map_GL!$B:$N,12,FALSE)</f>
        <v>404</v>
      </c>
      <c r="S3819" t="str">
        <f>VLOOKUP($M3819,Map_GL!$B:$N,13,FALSE)</f>
        <v>00</v>
      </c>
      <c r="T3819"/>
    </row>
    <row r="3820" spans="1:20" x14ac:dyDescent="0.25">
      <c r="A3820" t="s">
        <v>8</v>
      </c>
      <c r="B3820" t="s">
        <v>10</v>
      </c>
      <c r="C3820" t="s">
        <v>12</v>
      </c>
      <c r="D3820" t="s">
        <v>14</v>
      </c>
      <c r="E3820" t="s">
        <v>10121</v>
      </c>
      <c r="F3820" t="s">
        <v>6695</v>
      </c>
      <c r="G3820" t="s">
        <v>10148</v>
      </c>
      <c r="H3820" s="9">
        <v>43833</v>
      </c>
      <c r="I3820" s="10">
        <v>0.50555555555555554</v>
      </c>
      <c r="J3820" s="11">
        <v>-182.27</v>
      </c>
      <c r="K3820" t="s">
        <v>10122</v>
      </c>
      <c r="L3820" t="str">
        <f t="shared" si="118"/>
        <v>98802043</v>
      </c>
      <c r="M3820" t="str">
        <f t="shared" si="119"/>
        <v>61620010</v>
      </c>
      <c r="N3820" t="str">
        <f>VLOOKUP($L3820,Map_Organization!$F:$I,2,FALSE)</f>
        <v>UJN</v>
      </c>
      <c r="O3820" t="str">
        <f>VLOOKUP($L3820,Map_Organization!$F:$I,3,FALSE)</f>
        <v>930</v>
      </c>
      <c r="P3820" t="str">
        <f>VLOOKUP($L3820,Map_Organization!$F:$I,4,FALSE)</f>
        <v>8414</v>
      </c>
      <c r="Q3820" t="str">
        <f>VLOOKUP($M3820,Map_GL!$B:$N,11,FALSE)</f>
        <v>794</v>
      </c>
      <c r="R3820" t="str">
        <f>VLOOKUP($M3820,Map_GL!$B:$N,12,FALSE)</f>
        <v>401</v>
      </c>
      <c r="S3820" t="str">
        <f>VLOOKUP($M3820,Map_GL!$B:$N,13,FALSE)</f>
        <v>00</v>
      </c>
      <c r="T3820"/>
    </row>
    <row r="3821" spans="1:20" x14ac:dyDescent="0.25">
      <c r="A3821" t="s">
        <v>8</v>
      </c>
      <c r="B3821" t="s">
        <v>10</v>
      </c>
      <c r="C3821" t="s">
        <v>12</v>
      </c>
      <c r="D3821" t="s">
        <v>14</v>
      </c>
      <c r="E3821" t="s">
        <v>10121</v>
      </c>
      <c r="F3821" t="s">
        <v>6695</v>
      </c>
      <c r="G3821" t="s">
        <v>10151</v>
      </c>
      <c r="H3821" s="9">
        <v>43833</v>
      </c>
      <c r="I3821" s="10">
        <v>0.50555555555555554</v>
      </c>
      <c r="J3821" s="11">
        <v>29.290000000000003</v>
      </c>
      <c r="K3821" t="s">
        <v>10122</v>
      </c>
      <c r="L3821" t="str">
        <f t="shared" si="118"/>
        <v>98802043</v>
      </c>
      <c r="M3821" t="str">
        <f t="shared" si="119"/>
        <v>75431003</v>
      </c>
      <c r="N3821" t="str">
        <f>VLOOKUP($L3821,Map_Organization!$F:$I,2,FALSE)</f>
        <v>UJN</v>
      </c>
      <c r="O3821" t="str">
        <f>VLOOKUP($L3821,Map_Organization!$F:$I,3,FALSE)</f>
        <v>930</v>
      </c>
      <c r="P3821" t="str">
        <f>VLOOKUP($L3821,Map_Organization!$F:$I,4,FALSE)</f>
        <v>8414</v>
      </c>
      <c r="Q3821" t="str">
        <f>VLOOKUP($M3821,Map_GL!$B:$N,11,FALSE)</f>
        <v>790</v>
      </c>
      <c r="R3821" t="str">
        <f>VLOOKUP($M3821,Map_GL!$B:$N,12,FALSE)</f>
        <v>000</v>
      </c>
      <c r="S3821" t="str">
        <f>VLOOKUP($M3821,Map_GL!$B:$N,13,FALSE)</f>
        <v>00</v>
      </c>
      <c r="T3821"/>
    </row>
    <row r="3822" spans="1:20" x14ac:dyDescent="0.25">
      <c r="A3822" t="s">
        <v>8</v>
      </c>
      <c r="B3822" t="s">
        <v>10</v>
      </c>
      <c r="C3822" t="s">
        <v>12</v>
      </c>
      <c r="D3822" t="s">
        <v>14</v>
      </c>
      <c r="E3822" t="s">
        <v>10121</v>
      </c>
      <c r="F3822" t="s">
        <v>6695</v>
      </c>
      <c r="G3822" t="s">
        <v>10197</v>
      </c>
      <c r="H3822" s="9">
        <v>43833</v>
      </c>
      <c r="I3822" s="10">
        <v>0.50555555555555554</v>
      </c>
      <c r="J3822" s="11">
        <v>-3.01</v>
      </c>
      <c r="K3822" t="s">
        <v>10122</v>
      </c>
      <c r="L3822" t="str">
        <f t="shared" si="118"/>
        <v>98802043</v>
      </c>
      <c r="M3822" t="str">
        <f t="shared" si="119"/>
        <v>61620113</v>
      </c>
      <c r="N3822" t="str">
        <f>VLOOKUP($L3822,Map_Organization!$F:$I,2,FALSE)</f>
        <v>UJN</v>
      </c>
      <c r="O3822" t="str">
        <f>VLOOKUP($L3822,Map_Organization!$F:$I,3,FALSE)</f>
        <v>930</v>
      </c>
      <c r="P3822" t="str">
        <f>VLOOKUP($L3822,Map_Organization!$F:$I,4,FALSE)</f>
        <v>8414</v>
      </c>
      <c r="Q3822" t="str">
        <f>VLOOKUP($M3822,Map_GL!$B:$N,11,FALSE)</f>
        <v>794</v>
      </c>
      <c r="R3822" t="str">
        <f>VLOOKUP($M3822,Map_GL!$B:$N,12,FALSE)</f>
        <v>401</v>
      </c>
      <c r="S3822" t="str">
        <f>VLOOKUP($M3822,Map_GL!$B:$N,13,FALSE)</f>
        <v>00</v>
      </c>
      <c r="T3822"/>
    </row>
    <row r="3823" spans="1:20" x14ac:dyDescent="0.25">
      <c r="A3823" t="s">
        <v>8</v>
      </c>
      <c r="B3823" t="s">
        <v>10</v>
      </c>
      <c r="C3823" t="s">
        <v>12</v>
      </c>
      <c r="D3823" t="s">
        <v>14</v>
      </c>
      <c r="E3823" t="s">
        <v>10121</v>
      </c>
      <c r="F3823" t="s">
        <v>6692</v>
      </c>
      <c r="G3823" t="s">
        <v>10146</v>
      </c>
      <c r="H3823" s="9">
        <v>43833</v>
      </c>
      <c r="I3823" s="10">
        <v>0.50555555555555554</v>
      </c>
      <c r="J3823" s="11">
        <v>0.02</v>
      </c>
      <c r="K3823" t="s">
        <v>10122</v>
      </c>
      <c r="L3823" t="str">
        <f t="shared" si="118"/>
        <v>98802042</v>
      </c>
      <c r="M3823" t="str">
        <f t="shared" si="119"/>
        <v>61620010</v>
      </c>
      <c r="N3823" t="str">
        <f>VLOOKUP($L3823,Map_Organization!$F:$I,2,FALSE)</f>
        <v>UJN</v>
      </c>
      <c r="O3823" t="str">
        <f>VLOOKUP($L3823,Map_Organization!$F:$I,3,FALSE)</f>
        <v>930</v>
      </c>
      <c r="P3823" t="str">
        <f>VLOOKUP($L3823,Map_Organization!$F:$I,4,FALSE)</f>
        <v>8414</v>
      </c>
      <c r="Q3823" t="str">
        <f>VLOOKUP($M3823,Map_GL!$B:$N,11,FALSE)</f>
        <v>794</v>
      </c>
      <c r="R3823" t="str">
        <f>VLOOKUP($M3823,Map_GL!$B:$N,12,FALSE)</f>
        <v>401</v>
      </c>
      <c r="S3823" t="str">
        <f>VLOOKUP($M3823,Map_GL!$B:$N,13,FALSE)</f>
        <v>00</v>
      </c>
      <c r="T3823"/>
    </row>
    <row r="3824" spans="1:20" x14ac:dyDescent="0.25">
      <c r="A3824" t="s">
        <v>8</v>
      </c>
      <c r="B3824" t="s">
        <v>10</v>
      </c>
      <c r="C3824" t="s">
        <v>12</v>
      </c>
      <c r="D3824" t="s">
        <v>14</v>
      </c>
      <c r="E3824" t="s">
        <v>10121</v>
      </c>
      <c r="F3824" t="s">
        <v>6692</v>
      </c>
      <c r="G3824" t="s">
        <v>10150</v>
      </c>
      <c r="H3824" s="9">
        <v>43833</v>
      </c>
      <c r="I3824" s="10">
        <v>0.50555555555555554</v>
      </c>
      <c r="J3824" s="11">
        <v>1.5899999999999999</v>
      </c>
      <c r="K3824" t="s">
        <v>10122</v>
      </c>
      <c r="L3824" t="str">
        <f t="shared" si="118"/>
        <v>98802042</v>
      </c>
      <c r="M3824" t="str">
        <f t="shared" si="119"/>
        <v>68123020</v>
      </c>
      <c r="N3824" t="str">
        <f>VLOOKUP($L3824,Map_Organization!$F:$I,2,FALSE)</f>
        <v>UJN</v>
      </c>
      <c r="O3824" t="str">
        <f>VLOOKUP($L3824,Map_Organization!$F:$I,3,FALSE)</f>
        <v>930</v>
      </c>
      <c r="P3824" t="str">
        <f>VLOOKUP($L3824,Map_Organization!$F:$I,4,FALSE)</f>
        <v>8414</v>
      </c>
      <c r="Q3824" t="str">
        <f>VLOOKUP($M3824,Map_GL!$B:$N,11,FALSE)</f>
        <v>833</v>
      </c>
      <c r="R3824" t="str">
        <f>VLOOKUP($M3824,Map_GL!$B:$N,12,FALSE)</f>
        <v>401</v>
      </c>
      <c r="S3824" t="str">
        <f>VLOOKUP($M3824,Map_GL!$B:$N,13,FALSE)</f>
        <v>00</v>
      </c>
      <c r="T3824"/>
    </row>
    <row r="3825" spans="1:20" x14ac:dyDescent="0.25">
      <c r="A3825" t="s">
        <v>8</v>
      </c>
      <c r="B3825" t="s">
        <v>10</v>
      </c>
      <c r="C3825" t="s">
        <v>12</v>
      </c>
      <c r="D3825" t="s">
        <v>14</v>
      </c>
      <c r="E3825" t="s">
        <v>10121</v>
      </c>
      <c r="F3825" t="s">
        <v>6692</v>
      </c>
      <c r="G3825" t="s">
        <v>10148</v>
      </c>
      <c r="H3825" s="9">
        <v>43833</v>
      </c>
      <c r="I3825" s="10">
        <v>0.50555555555555554</v>
      </c>
      <c r="J3825" s="11">
        <v>-0.02</v>
      </c>
      <c r="K3825" t="s">
        <v>10122</v>
      </c>
      <c r="L3825" t="str">
        <f t="shared" si="118"/>
        <v>98802042</v>
      </c>
      <c r="M3825" t="str">
        <f t="shared" si="119"/>
        <v>61620010</v>
      </c>
      <c r="N3825" t="str">
        <f>VLOOKUP($L3825,Map_Organization!$F:$I,2,FALSE)</f>
        <v>UJN</v>
      </c>
      <c r="O3825" t="str">
        <f>VLOOKUP($L3825,Map_Organization!$F:$I,3,FALSE)</f>
        <v>930</v>
      </c>
      <c r="P3825" t="str">
        <f>VLOOKUP($L3825,Map_Organization!$F:$I,4,FALSE)</f>
        <v>8414</v>
      </c>
      <c r="Q3825" t="str">
        <f>VLOOKUP($M3825,Map_GL!$B:$N,11,FALSE)</f>
        <v>794</v>
      </c>
      <c r="R3825" t="str">
        <f>VLOOKUP($M3825,Map_GL!$B:$N,12,FALSE)</f>
        <v>401</v>
      </c>
      <c r="S3825" t="str">
        <f>VLOOKUP($M3825,Map_GL!$B:$N,13,FALSE)</f>
        <v>00</v>
      </c>
      <c r="T3825"/>
    </row>
    <row r="3826" spans="1:20" x14ac:dyDescent="0.25">
      <c r="A3826" t="s">
        <v>8</v>
      </c>
      <c r="B3826" t="s">
        <v>10</v>
      </c>
      <c r="C3826" t="s">
        <v>12</v>
      </c>
      <c r="D3826" t="s">
        <v>14</v>
      </c>
      <c r="E3826" t="s">
        <v>10121</v>
      </c>
      <c r="F3826" t="s">
        <v>6683</v>
      </c>
      <c r="G3826" t="s">
        <v>10317</v>
      </c>
      <c r="H3826" s="9">
        <v>43833</v>
      </c>
      <c r="I3826" s="10">
        <v>0.50555555555555554</v>
      </c>
      <c r="J3826" s="11">
        <v>200</v>
      </c>
      <c r="K3826" t="s">
        <v>10122</v>
      </c>
      <c r="L3826" t="str">
        <f t="shared" si="118"/>
        <v>98802033</v>
      </c>
      <c r="M3826" t="str">
        <f t="shared" si="119"/>
        <v>61110116</v>
      </c>
      <c r="N3826" t="str">
        <f>VLOOKUP($L3826,Map_Organization!$F:$I,2,FALSE)</f>
        <v>UJN</v>
      </c>
      <c r="O3826" t="str">
        <f>VLOOKUP($L3826,Map_Organization!$F:$I,3,FALSE)</f>
        <v>930</v>
      </c>
      <c r="P3826" t="str">
        <f>VLOOKUP($L3826,Map_Organization!$F:$I,4,FALSE)</f>
        <v>8414</v>
      </c>
      <c r="Q3826" t="str">
        <f>VLOOKUP($M3826,Map_GL!$B:$N,11,FALSE)</f>
        <v>779</v>
      </c>
      <c r="R3826" t="str">
        <f>VLOOKUP($M3826,Map_GL!$B:$N,12,FALSE)</f>
        <v>000</v>
      </c>
      <c r="S3826" t="str">
        <f>VLOOKUP($M3826,Map_GL!$B:$N,13,FALSE)</f>
        <v>00</v>
      </c>
      <c r="T3826"/>
    </row>
    <row r="3827" spans="1:20" x14ac:dyDescent="0.25">
      <c r="A3827" t="s">
        <v>8</v>
      </c>
      <c r="B3827" t="s">
        <v>10</v>
      </c>
      <c r="C3827" t="s">
        <v>12</v>
      </c>
      <c r="D3827" t="s">
        <v>14</v>
      </c>
      <c r="E3827" t="s">
        <v>10121</v>
      </c>
      <c r="F3827" t="s">
        <v>6683</v>
      </c>
      <c r="G3827" t="s">
        <v>10146</v>
      </c>
      <c r="H3827" s="9">
        <v>43833</v>
      </c>
      <c r="I3827" s="10">
        <v>0.50555555555555554</v>
      </c>
      <c r="J3827" s="11">
        <v>2.2200000000000002</v>
      </c>
      <c r="K3827" t="s">
        <v>10122</v>
      </c>
      <c r="L3827" t="str">
        <f t="shared" si="118"/>
        <v>98802033</v>
      </c>
      <c r="M3827" t="str">
        <f t="shared" si="119"/>
        <v>61620010</v>
      </c>
      <c r="N3827" t="str">
        <f>VLOOKUP($L3827,Map_Organization!$F:$I,2,FALSE)</f>
        <v>UJN</v>
      </c>
      <c r="O3827" t="str">
        <f>VLOOKUP($L3827,Map_Organization!$F:$I,3,FALSE)</f>
        <v>930</v>
      </c>
      <c r="P3827" t="str">
        <f>VLOOKUP($L3827,Map_Organization!$F:$I,4,FALSE)</f>
        <v>8414</v>
      </c>
      <c r="Q3827" t="str">
        <f>VLOOKUP($M3827,Map_GL!$B:$N,11,FALSE)</f>
        <v>794</v>
      </c>
      <c r="R3827" t="str">
        <f>VLOOKUP($M3827,Map_GL!$B:$N,12,FALSE)</f>
        <v>401</v>
      </c>
      <c r="S3827" t="str">
        <f>VLOOKUP($M3827,Map_GL!$B:$N,13,FALSE)</f>
        <v>00</v>
      </c>
      <c r="T3827"/>
    </row>
    <row r="3828" spans="1:20" x14ac:dyDescent="0.25">
      <c r="A3828" t="s">
        <v>8</v>
      </c>
      <c r="B3828" t="s">
        <v>10</v>
      </c>
      <c r="C3828" t="s">
        <v>12</v>
      </c>
      <c r="D3828" t="s">
        <v>14</v>
      </c>
      <c r="E3828" t="s">
        <v>10121</v>
      </c>
      <c r="F3828" t="s">
        <v>6683</v>
      </c>
      <c r="G3828" t="s">
        <v>10148</v>
      </c>
      <c r="H3828" s="9">
        <v>43833</v>
      </c>
      <c r="I3828" s="10">
        <v>0.50555555555555554</v>
      </c>
      <c r="J3828" s="11">
        <v>-2.2200000000000002</v>
      </c>
      <c r="K3828" t="s">
        <v>10122</v>
      </c>
      <c r="L3828" t="str">
        <f t="shared" si="118"/>
        <v>98802033</v>
      </c>
      <c r="M3828" t="str">
        <f t="shared" si="119"/>
        <v>61620010</v>
      </c>
      <c r="N3828" t="str">
        <f>VLOOKUP($L3828,Map_Organization!$F:$I,2,FALSE)</f>
        <v>UJN</v>
      </c>
      <c r="O3828" t="str">
        <f>VLOOKUP($L3828,Map_Organization!$F:$I,3,FALSE)</f>
        <v>930</v>
      </c>
      <c r="P3828" t="str">
        <f>VLOOKUP($L3828,Map_Organization!$F:$I,4,FALSE)</f>
        <v>8414</v>
      </c>
      <c r="Q3828" t="str">
        <f>VLOOKUP($M3828,Map_GL!$B:$N,11,FALSE)</f>
        <v>794</v>
      </c>
      <c r="R3828" t="str">
        <f>VLOOKUP($M3828,Map_GL!$B:$N,12,FALSE)</f>
        <v>401</v>
      </c>
      <c r="S3828" t="str">
        <f>VLOOKUP($M3828,Map_GL!$B:$N,13,FALSE)</f>
        <v>00</v>
      </c>
      <c r="T3828"/>
    </row>
    <row r="3829" spans="1:20" x14ac:dyDescent="0.25">
      <c r="A3829" t="s">
        <v>8</v>
      </c>
      <c r="B3829" t="s">
        <v>10</v>
      </c>
      <c r="C3829" t="s">
        <v>12</v>
      </c>
      <c r="D3829" t="s">
        <v>14</v>
      </c>
      <c r="E3829" t="s">
        <v>10121</v>
      </c>
      <c r="F3829" t="s">
        <v>6683</v>
      </c>
      <c r="G3829" t="s">
        <v>10151</v>
      </c>
      <c r="H3829" s="9">
        <v>43833</v>
      </c>
      <c r="I3829" s="10">
        <v>0.50555555555555554</v>
      </c>
      <c r="J3829" s="11">
        <v>0.35</v>
      </c>
      <c r="K3829" t="s">
        <v>10122</v>
      </c>
      <c r="L3829" t="str">
        <f t="shared" si="118"/>
        <v>98802033</v>
      </c>
      <c r="M3829" t="str">
        <f t="shared" si="119"/>
        <v>75431003</v>
      </c>
      <c r="N3829" t="str">
        <f>VLOOKUP($L3829,Map_Organization!$F:$I,2,FALSE)</f>
        <v>UJN</v>
      </c>
      <c r="O3829" t="str">
        <f>VLOOKUP($L3829,Map_Organization!$F:$I,3,FALSE)</f>
        <v>930</v>
      </c>
      <c r="P3829" t="str">
        <f>VLOOKUP($L3829,Map_Organization!$F:$I,4,FALSE)</f>
        <v>8414</v>
      </c>
      <c r="Q3829" t="str">
        <f>VLOOKUP($M3829,Map_GL!$B:$N,11,FALSE)</f>
        <v>790</v>
      </c>
      <c r="R3829" t="str">
        <f>VLOOKUP($M3829,Map_GL!$B:$N,12,FALSE)</f>
        <v>000</v>
      </c>
      <c r="S3829" t="str">
        <f>VLOOKUP($M3829,Map_GL!$B:$N,13,FALSE)</f>
        <v>00</v>
      </c>
      <c r="T3829"/>
    </row>
    <row r="3830" spans="1:20" x14ac:dyDescent="0.25">
      <c r="A3830" t="s">
        <v>8</v>
      </c>
      <c r="B3830" t="s">
        <v>10</v>
      </c>
      <c r="C3830" t="s">
        <v>12</v>
      </c>
      <c r="D3830" t="s">
        <v>14</v>
      </c>
      <c r="E3830" t="s">
        <v>10121</v>
      </c>
      <c r="F3830" t="s">
        <v>6680</v>
      </c>
      <c r="G3830" t="s">
        <v>10320</v>
      </c>
      <c r="H3830" s="9">
        <v>43833</v>
      </c>
      <c r="I3830" s="10">
        <v>0.50555555555555554</v>
      </c>
      <c r="J3830" s="11">
        <v>149.6</v>
      </c>
      <c r="K3830" t="s">
        <v>10122</v>
      </c>
      <c r="L3830" t="str">
        <f t="shared" si="118"/>
        <v>98802031</v>
      </c>
      <c r="M3830" t="str">
        <f t="shared" si="119"/>
        <v>60648009</v>
      </c>
      <c r="N3830" t="str">
        <f>VLOOKUP($L3830,Map_Organization!$F:$I,2,FALSE)</f>
        <v>UJN</v>
      </c>
      <c r="O3830" t="str">
        <f>VLOOKUP($L3830,Map_Organization!$F:$I,3,FALSE)</f>
        <v>930</v>
      </c>
      <c r="P3830" t="str">
        <f>VLOOKUP($L3830,Map_Organization!$F:$I,4,FALSE)</f>
        <v>8414</v>
      </c>
      <c r="Q3830" t="str">
        <f>VLOOKUP($M3830,Map_GL!$B:$N,11,FALSE)</f>
        <v>847</v>
      </c>
      <c r="R3830" t="str">
        <f>VLOOKUP($M3830,Map_GL!$B:$N,12,FALSE)</f>
        <v>000</v>
      </c>
      <c r="S3830" t="str">
        <f>VLOOKUP($M3830,Map_GL!$B:$N,13,FALSE)</f>
        <v>00</v>
      </c>
      <c r="T3830"/>
    </row>
    <row r="3831" spans="1:20" x14ac:dyDescent="0.25">
      <c r="A3831" t="s">
        <v>8</v>
      </c>
      <c r="B3831" t="s">
        <v>10</v>
      </c>
      <c r="C3831" t="s">
        <v>12</v>
      </c>
      <c r="D3831" t="s">
        <v>14</v>
      </c>
      <c r="E3831" t="s">
        <v>10121</v>
      </c>
      <c r="F3831" t="s">
        <v>6680</v>
      </c>
      <c r="G3831" t="s">
        <v>10217</v>
      </c>
      <c r="H3831" s="9">
        <v>43833</v>
      </c>
      <c r="I3831" s="10">
        <v>0.50555555555555554</v>
      </c>
      <c r="J3831" s="11">
        <v>-5825.3799999999992</v>
      </c>
      <c r="K3831" t="s">
        <v>10122</v>
      </c>
      <c r="L3831" t="str">
        <f t="shared" si="118"/>
        <v>98802031</v>
      </c>
      <c r="M3831" t="str">
        <f t="shared" si="119"/>
        <v>60220010</v>
      </c>
      <c r="N3831" t="str">
        <f>VLOOKUP($L3831,Map_Organization!$F:$I,2,FALSE)</f>
        <v>UJN</v>
      </c>
      <c r="O3831" t="str">
        <f>VLOOKUP($L3831,Map_Organization!$F:$I,3,FALSE)</f>
        <v>930</v>
      </c>
      <c r="P3831" t="str">
        <f>VLOOKUP($L3831,Map_Organization!$F:$I,4,FALSE)</f>
        <v>8414</v>
      </c>
      <c r="Q3831" t="str">
        <f>VLOOKUP($M3831,Map_GL!$B:$N,11,FALSE)</f>
        <v>860</v>
      </c>
      <c r="R3831" t="str">
        <f>VLOOKUP($M3831,Map_GL!$B:$N,12,FALSE)</f>
        <v>000</v>
      </c>
      <c r="S3831" t="str">
        <f>VLOOKUP($M3831,Map_GL!$B:$N,13,FALSE)</f>
        <v>00</v>
      </c>
      <c r="T3831"/>
    </row>
    <row r="3832" spans="1:20" x14ac:dyDescent="0.25">
      <c r="A3832" t="s">
        <v>8</v>
      </c>
      <c r="B3832" t="s">
        <v>10</v>
      </c>
      <c r="C3832" t="s">
        <v>12</v>
      </c>
      <c r="D3832" t="s">
        <v>14</v>
      </c>
      <c r="E3832" t="s">
        <v>10121</v>
      </c>
      <c r="F3832" t="s">
        <v>6680</v>
      </c>
      <c r="G3832" t="s">
        <v>10209</v>
      </c>
      <c r="H3832" s="9">
        <v>43833</v>
      </c>
      <c r="I3832" s="10">
        <v>0.50555555555555554</v>
      </c>
      <c r="J3832" s="11">
        <v>-203.49</v>
      </c>
      <c r="K3832" t="s">
        <v>10122</v>
      </c>
      <c r="L3832" t="str">
        <f t="shared" si="118"/>
        <v>98802031</v>
      </c>
      <c r="M3832" t="str">
        <f t="shared" si="119"/>
        <v>60640001</v>
      </c>
      <c r="N3832" t="str">
        <f>VLOOKUP($L3832,Map_Organization!$F:$I,2,FALSE)</f>
        <v>UJN</v>
      </c>
      <c r="O3832" t="str">
        <f>VLOOKUP($L3832,Map_Organization!$F:$I,3,FALSE)</f>
        <v>930</v>
      </c>
      <c r="P3832" t="str">
        <f>VLOOKUP($L3832,Map_Organization!$F:$I,4,FALSE)</f>
        <v>8414</v>
      </c>
      <c r="Q3832" t="str">
        <f>VLOOKUP($M3832,Map_GL!$B:$N,11,FALSE)</f>
        <v>833</v>
      </c>
      <c r="R3832" t="str">
        <f>VLOOKUP($M3832,Map_GL!$B:$N,12,FALSE)</f>
        <v>401</v>
      </c>
      <c r="S3832" t="str">
        <f>VLOOKUP($M3832,Map_GL!$B:$N,13,FALSE)</f>
        <v>00</v>
      </c>
      <c r="T3832"/>
    </row>
    <row r="3833" spans="1:20" x14ac:dyDescent="0.25">
      <c r="A3833" t="s">
        <v>8</v>
      </c>
      <c r="B3833" t="s">
        <v>10</v>
      </c>
      <c r="C3833" t="s">
        <v>12</v>
      </c>
      <c r="D3833" t="s">
        <v>14</v>
      </c>
      <c r="E3833" t="s">
        <v>10121</v>
      </c>
      <c r="F3833" t="s">
        <v>6680</v>
      </c>
      <c r="G3833" t="s">
        <v>10218</v>
      </c>
      <c r="H3833" s="9">
        <v>43833</v>
      </c>
      <c r="I3833" s="10">
        <v>0.50555555555555554</v>
      </c>
      <c r="J3833" s="11">
        <v>5017.82</v>
      </c>
      <c r="K3833" t="s">
        <v>10122</v>
      </c>
      <c r="L3833" t="str">
        <f t="shared" si="118"/>
        <v>98802031</v>
      </c>
      <c r="M3833" t="str">
        <f t="shared" si="119"/>
        <v>61561035</v>
      </c>
      <c r="N3833" t="str">
        <f>VLOOKUP($L3833,Map_Organization!$F:$I,2,FALSE)</f>
        <v>UJN</v>
      </c>
      <c r="O3833" t="str">
        <f>VLOOKUP($L3833,Map_Organization!$F:$I,3,FALSE)</f>
        <v>930</v>
      </c>
      <c r="P3833" t="str">
        <f>VLOOKUP($L3833,Map_Organization!$F:$I,4,FALSE)</f>
        <v>8414</v>
      </c>
      <c r="Q3833" t="str">
        <f>VLOOKUP($M3833,Map_GL!$B:$N,11,FALSE)</f>
        <v>860</v>
      </c>
      <c r="R3833" t="str">
        <f>VLOOKUP($M3833,Map_GL!$B:$N,12,FALSE)</f>
        <v>000</v>
      </c>
      <c r="S3833" t="str">
        <f>VLOOKUP($M3833,Map_GL!$B:$N,13,FALSE)</f>
        <v>00</v>
      </c>
      <c r="T3833"/>
    </row>
    <row r="3834" spans="1:20" x14ac:dyDescent="0.25">
      <c r="A3834" t="s">
        <v>8</v>
      </c>
      <c r="B3834" t="s">
        <v>10</v>
      </c>
      <c r="C3834" t="s">
        <v>12</v>
      </c>
      <c r="D3834" t="s">
        <v>14</v>
      </c>
      <c r="E3834" t="s">
        <v>10121</v>
      </c>
      <c r="F3834" t="s">
        <v>6680</v>
      </c>
      <c r="G3834" t="s">
        <v>10327</v>
      </c>
      <c r="H3834" s="9">
        <v>43833</v>
      </c>
      <c r="I3834" s="10">
        <v>0.50555555555555554</v>
      </c>
      <c r="J3834" s="11">
        <v>188.78</v>
      </c>
      <c r="K3834" t="s">
        <v>10122</v>
      </c>
      <c r="L3834" t="str">
        <f t="shared" si="118"/>
        <v>98802031</v>
      </c>
      <c r="M3834" t="str">
        <f t="shared" si="119"/>
        <v>61561036</v>
      </c>
      <c r="N3834" t="str">
        <f>VLOOKUP($L3834,Map_Organization!$F:$I,2,FALSE)</f>
        <v>UJN</v>
      </c>
      <c r="O3834" t="str">
        <f>VLOOKUP($L3834,Map_Organization!$F:$I,3,FALSE)</f>
        <v>930</v>
      </c>
      <c r="P3834" t="str">
        <f>VLOOKUP($L3834,Map_Organization!$F:$I,4,FALSE)</f>
        <v>8414</v>
      </c>
      <c r="Q3834" t="str">
        <f>VLOOKUP($M3834,Map_GL!$B:$N,11,FALSE)</f>
        <v>860</v>
      </c>
      <c r="R3834" t="str">
        <f>VLOOKUP($M3834,Map_GL!$B:$N,12,FALSE)</f>
        <v>000</v>
      </c>
      <c r="S3834" t="str">
        <f>VLOOKUP($M3834,Map_GL!$B:$N,13,FALSE)</f>
        <v>00</v>
      </c>
      <c r="T3834"/>
    </row>
    <row r="3835" spans="1:20" x14ac:dyDescent="0.25">
      <c r="A3835" t="s">
        <v>8</v>
      </c>
      <c r="B3835" t="s">
        <v>10</v>
      </c>
      <c r="C3835" t="s">
        <v>12</v>
      </c>
      <c r="D3835" t="s">
        <v>14</v>
      </c>
      <c r="E3835" t="s">
        <v>10121</v>
      </c>
      <c r="F3835" t="s">
        <v>6680</v>
      </c>
      <c r="G3835" t="s">
        <v>10146</v>
      </c>
      <c r="H3835" s="9">
        <v>43833</v>
      </c>
      <c r="I3835" s="10">
        <v>0.50555555555555554</v>
      </c>
      <c r="J3835" s="11">
        <v>-3.0700000000000074</v>
      </c>
      <c r="K3835" t="s">
        <v>10122</v>
      </c>
      <c r="L3835" t="str">
        <f t="shared" si="118"/>
        <v>98802031</v>
      </c>
      <c r="M3835" t="str">
        <f t="shared" si="119"/>
        <v>61620010</v>
      </c>
      <c r="N3835" t="str">
        <f>VLOOKUP($L3835,Map_Organization!$F:$I,2,FALSE)</f>
        <v>UJN</v>
      </c>
      <c r="O3835" t="str">
        <f>VLOOKUP($L3835,Map_Organization!$F:$I,3,FALSE)</f>
        <v>930</v>
      </c>
      <c r="P3835" t="str">
        <f>VLOOKUP($L3835,Map_Organization!$F:$I,4,FALSE)</f>
        <v>8414</v>
      </c>
      <c r="Q3835" t="str">
        <f>VLOOKUP($M3835,Map_GL!$B:$N,11,FALSE)</f>
        <v>794</v>
      </c>
      <c r="R3835" t="str">
        <f>VLOOKUP($M3835,Map_GL!$B:$N,12,FALSE)</f>
        <v>401</v>
      </c>
      <c r="S3835" t="str">
        <f>VLOOKUP($M3835,Map_GL!$B:$N,13,FALSE)</f>
        <v>00</v>
      </c>
      <c r="T3835"/>
    </row>
    <row r="3836" spans="1:20" x14ac:dyDescent="0.25">
      <c r="A3836" t="s">
        <v>8</v>
      </c>
      <c r="B3836" t="s">
        <v>10</v>
      </c>
      <c r="C3836" t="s">
        <v>12</v>
      </c>
      <c r="D3836" t="s">
        <v>14</v>
      </c>
      <c r="E3836" t="s">
        <v>10121</v>
      </c>
      <c r="F3836" t="s">
        <v>6680</v>
      </c>
      <c r="G3836" t="s">
        <v>10211</v>
      </c>
      <c r="H3836" s="9">
        <v>43833</v>
      </c>
      <c r="I3836" s="10">
        <v>0.50555555555555554</v>
      </c>
      <c r="J3836" s="11">
        <v>397</v>
      </c>
      <c r="K3836" t="s">
        <v>10122</v>
      </c>
      <c r="L3836" t="str">
        <f t="shared" si="118"/>
        <v>98802031</v>
      </c>
      <c r="M3836" t="str">
        <f t="shared" si="119"/>
        <v>63101000</v>
      </c>
      <c r="N3836" t="str">
        <f>VLOOKUP($L3836,Map_Organization!$F:$I,2,FALSE)</f>
        <v>UJN</v>
      </c>
      <c r="O3836" t="str">
        <f>VLOOKUP($L3836,Map_Organization!$F:$I,3,FALSE)</f>
        <v>930</v>
      </c>
      <c r="P3836" t="str">
        <f>VLOOKUP($L3836,Map_Organization!$F:$I,4,FALSE)</f>
        <v>8414</v>
      </c>
      <c r="Q3836" t="str">
        <f>VLOOKUP($M3836,Map_GL!$B:$N,11,FALSE)</f>
        <v>823</v>
      </c>
      <c r="R3836" t="str">
        <f>VLOOKUP($M3836,Map_GL!$B:$N,12,FALSE)</f>
        <v>404</v>
      </c>
      <c r="S3836" t="str">
        <f>VLOOKUP($M3836,Map_GL!$B:$N,13,FALSE)</f>
        <v>00</v>
      </c>
      <c r="T3836"/>
    </row>
    <row r="3837" spans="1:20" x14ac:dyDescent="0.25">
      <c r="A3837" t="s">
        <v>8</v>
      </c>
      <c r="B3837" t="s">
        <v>10</v>
      </c>
      <c r="C3837" t="s">
        <v>12</v>
      </c>
      <c r="D3837" t="s">
        <v>14</v>
      </c>
      <c r="E3837" t="s">
        <v>10121</v>
      </c>
      <c r="F3837" t="s">
        <v>6680</v>
      </c>
      <c r="G3837" t="s">
        <v>10148</v>
      </c>
      <c r="H3837" s="9">
        <v>43833</v>
      </c>
      <c r="I3837" s="10">
        <v>0.50555555555555554</v>
      </c>
      <c r="J3837" s="11">
        <v>3.0700000000000074</v>
      </c>
      <c r="K3837" t="s">
        <v>10122</v>
      </c>
      <c r="L3837" t="str">
        <f t="shared" si="118"/>
        <v>98802031</v>
      </c>
      <c r="M3837" t="str">
        <f t="shared" si="119"/>
        <v>61620010</v>
      </c>
      <c r="N3837" t="str">
        <f>VLOOKUP($L3837,Map_Organization!$F:$I,2,FALSE)</f>
        <v>UJN</v>
      </c>
      <c r="O3837" t="str">
        <f>VLOOKUP($L3837,Map_Organization!$F:$I,3,FALSE)</f>
        <v>930</v>
      </c>
      <c r="P3837" t="str">
        <f>VLOOKUP($L3837,Map_Organization!$F:$I,4,FALSE)</f>
        <v>8414</v>
      </c>
      <c r="Q3837" t="str">
        <f>VLOOKUP($M3837,Map_GL!$B:$N,11,FALSE)</f>
        <v>794</v>
      </c>
      <c r="R3837" t="str">
        <f>VLOOKUP($M3837,Map_GL!$B:$N,12,FALSE)</f>
        <v>401</v>
      </c>
      <c r="S3837" t="str">
        <f>VLOOKUP($M3837,Map_GL!$B:$N,13,FALSE)</f>
        <v>00</v>
      </c>
      <c r="T3837"/>
    </row>
    <row r="3838" spans="1:20" x14ac:dyDescent="0.25">
      <c r="A3838" t="s">
        <v>8</v>
      </c>
      <c r="B3838" t="s">
        <v>10</v>
      </c>
      <c r="C3838" t="s">
        <v>12</v>
      </c>
      <c r="D3838" t="s">
        <v>14</v>
      </c>
      <c r="E3838" t="s">
        <v>10121</v>
      </c>
      <c r="F3838" t="s">
        <v>6680</v>
      </c>
      <c r="G3838" t="s">
        <v>10151</v>
      </c>
      <c r="H3838" s="9">
        <v>43833</v>
      </c>
      <c r="I3838" s="10">
        <v>0.50555555555555554</v>
      </c>
      <c r="J3838" s="11">
        <v>-0.48000000000000043</v>
      </c>
      <c r="K3838" t="s">
        <v>10122</v>
      </c>
      <c r="L3838" t="str">
        <f t="shared" si="118"/>
        <v>98802031</v>
      </c>
      <c r="M3838" t="str">
        <f t="shared" si="119"/>
        <v>75431003</v>
      </c>
      <c r="N3838" t="str">
        <f>VLOOKUP($L3838,Map_Organization!$F:$I,2,FALSE)</f>
        <v>UJN</v>
      </c>
      <c r="O3838" t="str">
        <f>VLOOKUP($L3838,Map_Organization!$F:$I,3,FALSE)</f>
        <v>930</v>
      </c>
      <c r="P3838" t="str">
        <f>VLOOKUP($L3838,Map_Organization!$F:$I,4,FALSE)</f>
        <v>8414</v>
      </c>
      <c r="Q3838" t="str">
        <f>VLOOKUP($M3838,Map_GL!$B:$N,11,FALSE)</f>
        <v>790</v>
      </c>
      <c r="R3838" t="str">
        <f>VLOOKUP($M3838,Map_GL!$B:$N,12,FALSE)</f>
        <v>000</v>
      </c>
      <c r="S3838" t="str">
        <f>VLOOKUP($M3838,Map_GL!$B:$N,13,FALSE)</f>
        <v>00</v>
      </c>
      <c r="T3838"/>
    </row>
    <row r="3839" spans="1:20" x14ac:dyDescent="0.25">
      <c r="A3839" t="s">
        <v>8</v>
      </c>
      <c r="B3839" t="s">
        <v>10</v>
      </c>
      <c r="C3839" t="s">
        <v>12</v>
      </c>
      <c r="D3839" t="s">
        <v>14</v>
      </c>
      <c r="E3839" t="s">
        <v>10121</v>
      </c>
      <c r="F3839" t="s">
        <v>6669</v>
      </c>
      <c r="G3839" t="s">
        <v>10270</v>
      </c>
      <c r="H3839" s="9">
        <v>43833</v>
      </c>
      <c r="I3839" s="10">
        <v>0.50555555555555554</v>
      </c>
      <c r="J3839" s="11">
        <v>11.04</v>
      </c>
      <c r="K3839" t="s">
        <v>10122</v>
      </c>
      <c r="L3839" t="str">
        <f t="shared" si="118"/>
        <v>98802001</v>
      </c>
      <c r="M3839" t="str">
        <f t="shared" si="119"/>
        <v>62421101</v>
      </c>
      <c r="N3839" t="str">
        <f>VLOOKUP($L3839,Map_Organization!$F:$I,2,FALSE)</f>
        <v>UJN</v>
      </c>
      <c r="O3839" t="str">
        <f>VLOOKUP($L3839,Map_Organization!$F:$I,3,FALSE)</f>
        <v>930</v>
      </c>
      <c r="P3839" t="str">
        <f>VLOOKUP($L3839,Map_Organization!$F:$I,4,FALSE)</f>
        <v>8414</v>
      </c>
      <c r="Q3839" t="str">
        <f>VLOOKUP($M3839,Map_GL!$B:$N,11,FALSE)</f>
        <v>895</v>
      </c>
      <c r="R3839" t="str">
        <f>VLOOKUP($M3839,Map_GL!$B:$N,12,FALSE)</f>
        <v>000</v>
      </c>
      <c r="S3839" t="str">
        <f>VLOOKUP($M3839,Map_GL!$B:$N,13,FALSE)</f>
        <v>00</v>
      </c>
      <c r="T3839"/>
    </row>
    <row r="3840" spans="1:20" x14ac:dyDescent="0.25">
      <c r="A3840" t="s">
        <v>8</v>
      </c>
      <c r="B3840" t="s">
        <v>10</v>
      </c>
      <c r="C3840" t="s">
        <v>12</v>
      </c>
      <c r="D3840" t="s">
        <v>14</v>
      </c>
      <c r="E3840" t="s">
        <v>10121</v>
      </c>
      <c r="F3840" t="s">
        <v>6669</v>
      </c>
      <c r="G3840" t="s">
        <v>10258</v>
      </c>
      <c r="H3840" s="9">
        <v>43833</v>
      </c>
      <c r="I3840" s="10">
        <v>0.50555555555555554</v>
      </c>
      <c r="J3840" s="11">
        <v>0.64</v>
      </c>
      <c r="K3840" t="s">
        <v>10122</v>
      </c>
      <c r="L3840" t="str">
        <f t="shared" si="118"/>
        <v>98802001</v>
      </c>
      <c r="M3840" t="str">
        <f t="shared" si="119"/>
        <v>62867055</v>
      </c>
      <c r="N3840" t="str">
        <f>VLOOKUP($L3840,Map_Organization!$F:$I,2,FALSE)</f>
        <v>UJN</v>
      </c>
      <c r="O3840" t="str">
        <f>VLOOKUP($L3840,Map_Organization!$F:$I,3,FALSE)</f>
        <v>930</v>
      </c>
      <c r="P3840" t="str">
        <f>VLOOKUP($L3840,Map_Organization!$F:$I,4,FALSE)</f>
        <v>8414</v>
      </c>
      <c r="Q3840" t="str">
        <f>VLOOKUP($M3840,Map_GL!$B:$N,11,FALSE)</f>
        <v>790</v>
      </c>
      <c r="R3840" t="str">
        <f>VLOOKUP($M3840,Map_GL!$B:$N,12,FALSE)</f>
        <v>000</v>
      </c>
      <c r="S3840" t="str">
        <f>VLOOKUP($M3840,Map_GL!$B:$N,13,FALSE)</f>
        <v>00</v>
      </c>
      <c r="T3840"/>
    </row>
    <row r="3841" spans="1:20" x14ac:dyDescent="0.25">
      <c r="A3841" t="s">
        <v>8</v>
      </c>
      <c r="B3841" t="s">
        <v>10</v>
      </c>
      <c r="C3841" t="s">
        <v>12</v>
      </c>
      <c r="D3841" t="s">
        <v>14</v>
      </c>
      <c r="E3841" t="s">
        <v>10121</v>
      </c>
      <c r="F3841" t="s">
        <v>6669</v>
      </c>
      <c r="G3841" t="s">
        <v>10152</v>
      </c>
      <c r="H3841" s="9">
        <v>43833</v>
      </c>
      <c r="I3841" s="10">
        <v>0.50555555555555554</v>
      </c>
      <c r="J3841" s="11">
        <v>5884.62</v>
      </c>
      <c r="K3841" t="s">
        <v>10122</v>
      </c>
      <c r="L3841" t="str">
        <f t="shared" si="118"/>
        <v>98802001</v>
      </c>
      <c r="M3841" t="str">
        <f t="shared" si="119"/>
        <v>64101100</v>
      </c>
      <c r="N3841" t="str">
        <f>VLOOKUP($L3841,Map_Organization!$F:$I,2,FALSE)</f>
        <v>UJN</v>
      </c>
      <c r="O3841" t="str">
        <f>VLOOKUP($L3841,Map_Organization!$F:$I,3,FALSE)</f>
        <v>930</v>
      </c>
      <c r="P3841" t="str">
        <f>VLOOKUP($L3841,Map_Organization!$F:$I,4,FALSE)</f>
        <v>8414</v>
      </c>
      <c r="Q3841" t="str">
        <f>VLOOKUP($M3841,Map_GL!$B:$N,11,FALSE)</f>
        <v>75B</v>
      </c>
      <c r="R3841" t="str">
        <f>VLOOKUP($M3841,Map_GL!$B:$N,12,FALSE)</f>
        <v>000</v>
      </c>
      <c r="S3841" t="str">
        <f>VLOOKUP($M3841,Map_GL!$B:$N,13,FALSE)</f>
        <v>00</v>
      </c>
      <c r="T3841"/>
    </row>
    <row r="3842" spans="1:20" x14ac:dyDescent="0.25">
      <c r="A3842" t="s">
        <v>8</v>
      </c>
      <c r="B3842" t="s">
        <v>10</v>
      </c>
      <c r="C3842" t="s">
        <v>12</v>
      </c>
      <c r="D3842" t="s">
        <v>14</v>
      </c>
      <c r="E3842" t="s">
        <v>10121</v>
      </c>
      <c r="F3842" t="s">
        <v>6669</v>
      </c>
      <c r="G3842" t="s">
        <v>10153</v>
      </c>
      <c r="H3842" s="9">
        <v>43833</v>
      </c>
      <c r="I3842" s="10">
        <v>0.50555555555555554</v>
      </c>
      <c r="J3842" s="11">
        <v>-980.76</v>
      </c>
      <c r="K3842" t="s">
        <v>10122</v>
      </c>
      <c r="L3842" t="str">
        <f t="shared" si="118"/>
        <v>98802001</v>
      </c>
      <c r="M3842" t="str">
        <f t="shared" si="119"/>
        <v>64101110</v>
      </c>
      <c r="N3842" t="str">
        <f>VLOOKUP($L3842,Map_Organization!$F:$I,2,FALSE)</f>
        <v>UJN</v>
      </c>
      <c r="O3842" t="str">
        <f>VLOOKUP($L3842,Map_Organization!$F:$I,3,FALSE)</f>
        <v>930</v>
      </c>
      <c r="P3842" t="str">
        <f>VLOOKUP($L3842,Map_Organization!$F:$I,4,FALSE)</f>
        <v>8414</v>
      </c>
      <c r="Q3842" t="str">
        <f>VLOOKUP($M3842,Map_GL!$B:$N,11,FALSE)</f>
        <v>75B</v>
      </c>
      <c r="R3842" t="str">
        <f>VLOOKUP($M3842,Map_GL!$B:$N,12,FALSE)</f>
        <v>000</v>
      </c>
      <c r="S3842" t="str">
        <f>VLOOKUP($M3842,Map_GL!$B:$N,13,FALSE)</f>
        <v>00</v>
      </c>
      <c r="T3842"/>
    </row>
    <row r="3843" spans="1:20" x14ac:dyDescent="0.25">
      <c r="A3843" t="s">
        <v>8</v>
      </c>
      <c r="B3843" t="s">
        <v>10</v>
      </c>
      <c r="C3843" t="s">
        <v>12</v>
      </c>
      <c r="D3843" t="s">
        <v>14</v>
      </c>
      <c r="E3843" t="s">
        <v>10121</v>
      </c>
      <c r="F3843" t="s">
        <v>6669</v>
      </c>
      <c r="G3843" t="s">
        <v>10154</v>
      </c>
      <c r="H3843" s="9">
        <v>43833</v>
      </c>
      <c r="I3843" s="10">
        <v>0.50555555555555554</v>
      </c>
      <c r="J3843" s="11">
        <v>653.85</v>
      </c>
      <c r="K3843" t="s">
        <v>10122</v>
      </c>
      <c r="L3843" t="str">
        <f t="shared" si="118"/>
        <v>98802001</v>
      </c>
      <c r="M3843" t="str">
        <f t="shared" si="119"/>
        <v>64100540</v>
      </c>
      <c r="N3843" t="str">
        <f>VLOOKUP($L3843,Map_Organization!$F:$I,2,FALSE)</f>
        <v>UJN</v>
      </c>
      <c r="O3843" t="str">
        <f>VLOOKUP($L3843,Map_Organization!$F:$I,3,FALSE)</f>
        <v>930</v>
      </c>
      <c r="P3843" t="str">
        <f>VLOOKUP($L3843,Map_Organization!$F:$I,4,FALSE)</f>
        <v>8414</v>
      </c>
      <c r="Q3843" t="str">
        <f>VLOOKUP($M3843,Map_GL!$B:$N,11,FALSE)</f>
        <v>75B</v>
      </c>
      <c r="R3843" t="str">
        <f>VLOOKUP($M3843,Map_GL!$B:$N,12,FALSE)</f>
        <v>000</v>
      </c>
      <c r="S3843" t="str">
        <f>VLOOKUP($M3843,Map_GL!$B:$N,13,FALSE)</f>
        <v>00</v>
      </c>
      <c r="T3843"/>
    </row>
    <row r="3844" spans="1:20" x14ac:dyDescent="0.25">
      <c r="A3844" t="s">
        <v>8</v>
      </c>
      <c r="B3844" t="s">
        <v>10</v>
      </c>
      <c r="C3844" t="s">
        <v>12</v>
      </c>
      <c r="D3844" t="s">
        <v>14</v>
      </c>
      <c r="E3844" t="s">
        <v>10121</v>
      </c>
      <c r="F3844" t="s">
        <v>6669</v>
      </c>
      <c r="G3844" t="s">
        <v>10155</v>
      </c>
      <c r="H3844" s="9">
        <v>43833</v>
      </c>
      <c r="I3844" s="10">
        <v>0.50555555555555554</v>
      </c>
      <c r="J3844" s="11">
        <v>-653.84</v>
      </c>
      <c r="K3844" t="s">
        <v>10122</v>
      </c>
      <c r="L3844" t="str">
        <f t="shared" si="118"/>
        <v>98802001</v>
      </c>
      <c r="M3844" t="str">
        <f t="shared" si="119"/>
        <v>64101112</v>
      </c>
      <c r="N3844" t="str">
        <f>VLOOKUP($L3844,Map_Organization!$F:$I,2,FALSE)</f>
        <v>UJN</v>
      </c>
      <c r="O3844" t="str">
        <f>VLOOKUP($L3844,Map_Organization!$F:$I,3,FALSE)</f>
        <v>930</v>
      </c>
      <c r="P3844" t="str">
        <f>VLOOKUP($L3844,Map_Organization!$F:$I,4,FALSE)</f>
        <v>8414</v>
      </c>
      <c r="Q3844" t="str">
        <f>VLOOKUP($M3844,Map_GL!$B:$N,11,FALSE)</f>
        <v>75B</v>
      </c>
      <c r="R3844" t="str">
        <f>VLOOKUP($M3844,Map_GL!$B:$N,12,FALSE)</f>
        <v>000</v>
      </c>
      <c r="S3844" t="str">
        <f>VLOOKUP($M3844,Map_GL!$B:$N,13,FALSE)</f>
        <v>00</v>
      </c>
      <c r="T3844"/>
    </row>
    <row r="3845" spans="1:20" x14ac:dyDescent="0.25">
      <c r="A3845" t="s">
        <v>8</v>
      </c>
      <c r="B3845" t="s">
        <v>10</v>
      </c>
      <c r="C3845" t="s">
        <v>12</v>
      </c>
      <c r="D3845" t="s">
        <v>14</v>
      </c>
      <c r="E3845" t="s">
        <v>10121</v>
      </c>
      <c r="F3845" t="s">
        <v>6669</v>
      </c>
      <c r="G3845" t="s">
        <v>10156</v>
      </c>
      <c r="H3845" s="9">
        <v>43833</v>
      </c>
      <c r="I3845" s="10">
        <v>0.50555555555555554</v>
      </c>
      <c r="J3845" s="11">
        <v>503.46</v>
      </c>
      <c r="K3845" t="s">
        <v>10122</v>
      </c>
      <c r="L3845" t="str">
        <f t="shared" ref="L3845:L3908" si="120">SUBSTITUTE(RIGHT($F3845,9),"-","")</f>
        <v>98802001</v>
      </c>
      <c r="M3845" t="str">
        <f t="shared" ref="M3845:M3908" si="121">SUBSTITUTE(RIGHT($G3845,9),".","")</f>
        <v>64106061</v>
      </c>
      <c r="N3845" t="str">
        <f>VLOOKUP($L3845,Map_Organization!$F:$I,2,FALSE)</f>
        <v>UJN</v>
      </c>
      <c r="O3845" t="str">
        <f>VLOOKUP($L3845,Map_Organization!$F:$I,3,FALSE)</f>
        <v>930</v>
      </c>
      <c r="P3845" t="str">
        <f>VLOOKUP($L3845,Map_Organization!$F:$I,4,FALSE)</f>
        <v>8414</v>
      </c>
      <c r="Q3845" t="str">
        <f>VLOOKUP($M3845,Map_GL!$B:$N,11,FALSE)</f>
        <v>75B</v>
      </c>
      <c r="R3845" t="str">
        <f>VLOOKUP($M3845,Map_GL!$B:$N,12,FALSE)</f>
        <v>000</v>
      </c>
      <c r="S3845" t="str">
        <f>VLOOKUP($M3845,Map_GL!$B:$N,13,FALSE)</f>
        <v>00</v>
      </c>
      <c r="T3845"/>
    </row>
    <row r="3846" spans="1:20" x14ac:dyDescent="0.25">
      <c r="A3846" t="s">
        <v>8</v>
      </c>
      <c r="B3846" t="s">
        <v>10</v>
      </c>
      <c r="C3846" t="s">
        <v>12</v>
      </c>
      <c r="D3846" t="s">
        <v>14</v>
      </c>
      <c r="E3846" t="s">
        <v>10121</v>
      </c>
      <c r="F3846" t="s">
        <v>6669</v>
      </c>
      <c r="G3846" t="s">
        <v>10157</v>
      </c>
      <c r="H3846" s="9">
        <v>43833</v>
      </c>
      <c r="I3846" s="10">
        <v>0.50555555555555554</v>
      </c>
      <c r="J3846" s="11">
        <v>196.16</v>
      </c>
      <c r="K3846" t="s">
        <v>10122</v>
      </c>
      <c r="L3846" t="str">
        <f t="shared" si="120"/>
        <v>98802001</v>
      </c>
      <c r="M3846" t="str">
        <f t="shared" si="121"/>
        <v>64502031</v>
      </c>
      <c r="N3846" t="str">
        <f>VLOOKUP($L3846,Map_Organization!$F:$I,2,FALSE)</f>
        <v>UJN</v>
      </c>
      <c r="O3846" t="str">
        <f>VLOOKUP($L3846,Map_Organization!$F:$I,3,FALSE)</f>
        <v>930</v>
      </c>
      <c r="P3846" t="str">
        <f>VLOOKUP($L3846,Map_Organization!$F:$I,4,FALSE)</f>
        <v>8414</v>
      </c>
      <c r="Q3846" t="str">
        <f>VLOOKUP($M3846,Map_GL!$B:$N,11,FALSE)</f>
        <v>75B</v>
      </c>
      <c r="R3846" t="str">
        <f>VLOOKUP($M3846,Map_GL!$B:$N,12,FALSE)</f>
        <v>000</v>
      </c>
      <c r="S3846" t="str">
        <f>VLOOKUP($M3846,Map_GL!$B:$N,13,FALSE)</f>
        <v>00</v>
      </c>
      <c r="T3846"/>
    </row>
    <row r="3847" spans="1:20" x14ac:dyDescent="0.25">
      <c r="A3847" t="s">
        <v>8</v>
      </c>
      <c r="B3847" t="s">
        <v>10</v>
      </c>
      <c r="C3847" t="s">
        <v>12</v>
      </c>
      <c r="D3847" t="s">
        <v>14</v>
      </c>
      <c r="E3847" t="s">
        <v>10121</v>
      </c>
      <c r="F3847" t="s">
        <v>6669</v>
      </c>
      <c r="G3847" t="s">
        <v>10158</v>
      </c>
      <c r="H3847" s="9">
        <v>43833</v>
      </c>
      <c r="I3847" s="10">
        <v>0.50555555555555554</v>
      </c>
      <c r="J3847" s="11">
        <v>1097.46</v>
      </c>
      <c r="K3847" t="s">
        <v>10122</v>
      </c>
      <c r="L3847" t="str">
        <f t="shared" si="120"/>
        <v>98802001</v>
      </c>
      <c r="M3847" t="str">
        <f t="shared" si="121"/>
        <v>64503111</v>
      </c>
      <c r="N3847" t="str">
        <f>VLOOKUP($L3847,Map_Organization!$F:$I,2,FALSE)</f>
        <v>UJN</v>
      </c>
      <c r="O3847" t="str">
        <f>VLOOKUP($L3847,Map_Organization!$F:$I,3,FALSE)</f>
        <v>930</v>
      </c>
      <c r="P3847" t="str">
        <f>VLOOKUP($L3847,Map_Organization!$F:$I,4,FALSE)</f>
        <v>8414</v>
      </c>
      <c r="Q3847" t="str">
        <f>VLOOKUP($M3847,Map_GL!$B:$N,11,FALSE)</f>
        <v>75B</v>
      </c>
      <c r="R3847" t="str">
        <f>VLOOKUP($M3847,Map_GL!$B:$N,12,FALSE)</f>
        <v>000</v>
      </c>
      <c r="S3847" t="str">
        <f>VLOOKUP($M3847,Map_GL!$B:$N,13,FALSE)</f>
        <v>00</v>
      </c>
      <c r="T3847"/>
    </row>
    <row r="3848" spans="1:20" x14ac:dyDescent="0.25">
      <c r="A3848" t="s">
        <v>8</v>
      </c>
      <c r="B3848" t="s">
        <v>10</v>
      </c>
      <c r="C3848" t="s">
        <v>12</v>
      </c>
      <c r="D3848" t="s">
        <v>14</v>
      </c>
      <c r="E3848" t="s">
        <v>10121</v>
      </c>
      <c r="F3848" t="s">
        <v>6669</v>
      </c>
      <c r="G3848" t="s">
        <v>10159</v>
      </c>
      <c r="H3848" s="9">
        <v>43833</v>
      </c>
      <c r="I3848" s="10">
        <v>0.50555555555555554</v>
      </c>
      <c r="J3848" s="11">
        <v>-34.660000000000004</v>
      </c>
      <c r="K3848" t="s">
        <v>10122</v>
      </c>
      <c r="L3848" t="str">
        <f t="shared" si="120"/>
        <v>98802001</v>
      </c>
      <c r="M3848" t="str">
        <f t="shared" si="121"/>
        <v>61621003</v>
      </c>
      <c r="N3848" t="str">
        <f>VLOOKUP($L3848,Map_Organization!$F:$I,2,FALSE)</f>
        <v>UJN</v>
      </c>
      <c r="O3848" t="str">
        <f>VLOOKUP($L3848,Map_Organization!$F:$I,3,FALSE)</f>
        <v>930</v>
      </c>
      <c r="P3848" t="str">
        <f>VLOOKUP($L3848,Map_Organization!$F:$I,4,FALSE)</f>
        <v>8414</v>
      </c>
      <c r="Q3848" t="str">
        <f>VLOOKUP($M3848,Map_GL!$B:$N,11,FALSE)</f>
        <v>794</v>
      </c>
      <c r="R3848" t="str">
        <f>VLOOKUP($M3848,Map_GL!$B:$N,12,FALSE)</f>
        <v>401</v>
      </c>
      <c r="S3848" t="str">
        <f>VLOOKUP($M3848,Map_GL!$B:$N,13,FALSE)</f>
        <v>00</v>
      </c>
      <c r="T3848"/>
    </row>
    <row r="3849" spans="1:20" x14ac:dyDescent="0.25">
      <c r="A3849" t="s">
        <v>8</v>
      </c>
      <c r="B3849" t="s">
        <v>10</v>
      </c>
      <c r="C3849" t="s">
        <v>12</v>
      </c>
      <c r="D3849" t="s">
        <v>14</v>
      </c>
      <c r="E3849" t="s">
        <v>10121</v>
      </c>
      <c r="F3849" t="s">
        <v>6669</v>
      </c>
      <c r="G3849" t="s">
        <v>10160</v>
      </c>
      <c r="H3849" s="9">
        <v>43833</v>
      </c>
      <c r="I3849" s="10">
        <v>0.50555555555555554</v>
      </c>
      <c r="J3849" s="11">
        <v>47.08</v>
      </c>
      <c r="K3849" t="s">
        <v>10122</v>
      </c>
      <c r="L3849" t="str">
        <f t="shared" si="120"/>
        <v>98802001</v>
      </c>
      <c r="M3849" t="str">
        <f t="shared" si="121"/>
        <v>64501016</v>
      </c>
      <c r="N3849" t="str">
        <f>VLOOKUP($L3849,Map_Organization!$F:$I,2,FALSE)</f>
        <v>UJN</v>
      </c>
      <c r="O3849" t="str">
        <f>VLOOKUP($L3849,Map_Organization!$F:$I,3,FALSE)</f>
        <v>930</v>
      </c>
      <c r="P3849" t="str">
        <f>VLOOKUP($L3849,Map_Organization!$F:$I,4,FALSE)</f>
        <v>8414</v>
      </c>
      <c r="Q3849" t="str">
        <f>VLOOKUP($M3849,Map_GL!$B:$N,11,FALSE)</f>
        <v>75B</v>
      </c>
      <c r="R3849" t="str">
        <f>VLOOKUP($M3849,Map_GL!$B:$N,12,FALSE)</f>
        <v>000</v>
      </c>
      <c r="S3849" t="str">
        <f>VLOOKUP($M3849,Map_GL!$B:$N,13,FALSE)</f>
        <v>00</v>
      </c>
      <c r="T3849"/>
    </row>
    <row r="3850" spans="1:20" x14ac:dyDescent="0.25">
      <c r="A3850" t="s">
        <v>8</v>
      </c>
      <c r="B3850" t="s">
        <v>10</v>
      </c>
      <c r="C3850" t="s">
        <v>12</v>
      </c>
      <c r="D3850" t="s">
        <v>14</v>
      </c>
      <c r="E3850" t="s">
        <v>10121</v>
      </c>
      <c r="F3850" t="s">
        <v>6669</v>
      </c>
      <c r="G3850" t="s">
        <v>10161</v>
      </c>
      <c r="H3850" s="9">
        <v>43833</v>
      </c>
      <c r="I3850" s="10">
        <v>0.50555555555555554</v>
      </c>
      <c r="J3850" s="11">
        <v>-245.19</v>
      </c>
      <c r="K3850" t="s">
        <v>10122</v>
      </c>
      <c r="L3850" t="str">
        <f t="shared" si="120"/>
        <v>98802001</v>
      </c>
      <c r="M3850" t="str">
        <f t="shared" si="121"/>
        <v>64501141</v>
      </c>
      <c r="N3850" t="str">
        <f>VLOOKUP($L3850,Map_Organization!$F:$I,2,FALSE)</f>
        <v>UJN</v>
      </c>
      <c r="O3850" t="str">
        <f>VLOOKUP($L3850,Map_Organization!$F:$I,3,FALSE)</f>
        <v>930</v>
      </c>
      <c r="P3850" t="str">
        <f>VLOOKUP($L3850,Map_Organization!$F:$I,4,FALSE)</f>
        <v>8414</v>
      </c>
      <c r="Q3850" t="str">
        <f>VLOOKUP($M3850,Map_GL!$B:$N,11,FALSE)</f>
        <v>75B</v>
      </c>
      <c r="R3850" t="str">
        <f>VLOOKUP($M3850,Map_GL!$B:$N,12,FALSE)</f>
        <v>000</v>
      </c>
      <c r="S3850" t="str">
        <f>VLOOKUP($M3850,Map_GL!$B:$N,13,FALSE)</f>
        <v>00</v>
      </c>
      <c r="T3850"/>
    </row>
    <row r="3851" spans="1:20" x14ac:dyDescent="0.25">
      <c r="A3851" t="s">
        <v>8</v>
      </c>
      <c r="B3851" t="s">
        <v>10</v>
      </c>
      <c r="C3851" t="s">
        <v>12</v>
      </c>
      <c r="D3851" t="s">
        <v>14</v>
      </c>
      <c r="E3851" t="s">
        <v>10121</v>
      </c>
      <c r="F3851" t="s">
        <v>6669</v>
      </c>
      <c r="G3851" t="s">
        <v>10162</v>
      </c>
      <c r="H3851" s="9">
        <v>43833</v>
      </c>
      <c r="I3851" s="10">
        <v>0.50555555555555554</v>
      </c>
      <c r="J3851" s="11">
        <v>440.68</v>
      </c>
      <c r="K3851" t="s">
        <v>10122</v>
      </c>
      <c r="L3851" t="str">
        <f t="shared" si="120"/>
        <v>98802001</v>
      </c>
      <c r="M3851" t="str">
        <f t="shared" si="121"/>
        <v>64501711</v>
      </c>
      <c r="N3851" t="str">
        <f>VLOOKUP($L3851,Map_Organization!$F:$I,2,FALSE)</f>
        <v>UJN</v>
      </c>
      <c r="O3851" t="str">
        <f>VLOOKUP($L3851,Map_Organization!$F:$I,3,FALSE)</f>
        <v>930</v>
      </c>
      <c r="P3851" t="str">
        <f>VLOOKUP($L3851,Map_Organization!$F:$I,4,FALSE)</f>
        <v>8414</v>
      </c>
      <c r="Q3851" t="str">
        <f>VLOOKUP($M3851,Map_GL!$B:$N,11,FALSE)</f>
        <v>75B</v>
      </c>
      <c r="R3851" t="str">
        <f>VLOOKUP($M3851,Map_GL!$B:$N,12,FALSE)</f>
        <v>000</v>
      </c>
      <c r="S3851" t="str">
        <f>VLOOKUP($M3851,Map_GL!$B:$N,13,FALSE)</f>
        <v>00</v>
      </c>
      <c r="T3851"/>
    </row>
    <row r="3852" spans="1:20" x14ac:dyDescent="0.25">
      <c r="A3852" t="s">
        <v>8</v>
      </c>
      <c r="B3852" t="s">
        <v>10</v>
      </c>
      <c r="C3852" t="s">
        <v>12</v>
      </c>
      <c r="D3852" t="s">
        <v>14</v>
      </c>
      <c r="E3852" t="s">
        <v>10121</v>
      </c>
      <c r="F3852" t="s">
        <v>6669</v>
      </c>
      <c r="G3852" t="s">
        <v>10164</v>
      </c>
      <c r="H3852" s="9">
        <v>43833</v>
      </c>
      <c r="I3852" s="10">
        <v>0.50555555555555554</v>
      </c>
      <c r="J3852" s="11">
        <v>-503.46</v>
      </c>
      <c r="K3852" t="s">
        <v>10122</v>
      </c>
      <c r="L3852" t="str">
        <f t="shared" si="120"/>
        <v>98802001</v>
      </c>
      <c r="M3852" t="str">
        <f t="shared" si="121"/>
        <v>64106061</v>
      </c>
      <c r="N3852" t="str">
        <f>VLOOKUP($L3852,Map_Organization!$F:$I,2,FALSE)</f>
        <v>UJN</v>
      </c>
      <c r="O3852" t="str">
        <f>VLOOKUP($L3852,Map_Organization!$F:$I,3,FALSE)</f>
        <v>930</v>
      </c>
      <c r="P3852" t="str">
        <f>VLOOKUP($L3852,Map_Organization!$F:$I,4,FALSE)</f>
        <v>8414</v>
      </c>
      <c r="Q3852" t="str">
        <f>VLOOKUP($M3852,Map_GL!$B:$N,11,FALSE)</f>
        <v>75B</v>
      </c>
      <c r="R3852" t="str">
        <f>VLOOKUP($M3852,Map_GL!$B:$N,12,FALSE)</f>
        <v>000</v>
      </c>
      <c r="S3852" t="str">
        <f>VLOOKUP($M3852,Map_GL!$B:$N,13,FALSE)</f>
        <v>00</v>
      </c>
      <c r="T3852"/>
    </row>
    <row r="3853" spans="1:20" x14ac:dyDescent="0.25">
      <c r="A3853" t="s">
        <v>8</v>
      </c>
      <c r="B3853" t="s">
        <v>10</v>
      </c>
      <c r="C3853" t="s">
        <v>12</v>
      </c>
      <c r="D3853" t="s">
        <v>14</v>
      </c>
      <c r="E3853" t="s">
        <v>10121</v>
      </c>
      <c r="F3853" t="s">
        <v>6669</v>
      </c>
      <c r="G3853" t="s">
        <v>10165</v>
      </c>
      <c r="H3853" s="9">
        <v>43833</v>
      </c>
      <c r="I3853" s="10">
        <v>0.50555555555555554</v>
      </c>
      <c r="J3853" s="11">
        <v>503.46</v>
      </c>
      <c r="K3853" t="s">
        <v>10122</v>
      </c>
      <c r="L3853" t="str">
        <f t="shared" si="120"/>
        <v>98802001</v>
      </c>
      <c r="M3853" t="str">
        <f t="shared" si="121"/>
        <v>64106060</v>
      </c>
      <c r="N3853" t="str">
        <f>VLOOKUP($L3853,Map_Organization!$F:$I,2,FALSE)</f>
        <v>UJN</v>
      </c>
      <c r="O3853" t="str">
        <f>VLOOKUP($L3853,Map_Organization!$F:$I,3,FALSE)</f>
        <v>930</v>
      </c>
      <c r="P3853" t="str">
        <f>VLOOKUP($L3853,Map_Organization!$F:$I,4,FALSE)</f>
        <v>8414</v>
      </c>
      <c r="Q3853" t="str">
        <f>VLOOKUP($M3853,Map_GL!$B:$N,11,FALSE)</f>
        <v>75B</v>
      </c>
      <c r="R3853" t="str">
        <f>VLOOKUP($M3853,Map_GL!$B:$N,12,FALSE)</f>
        <v>000</v>
      </c>
      <c r="S3853" t="str">
        <f>VLOOKUP($M3853,Map_GL!$B:$N,13,FALSE)</f>
        <v>00</v>
      </c>
      <c r="T3853"/>
    </row>
    <row r="3854" spans="1:20" x14ac:dyDescent="0.25">
      <c r="A3854" t="s">
        <v>8</v>
      </c>
      <c r="B3854" t="s">
        <v>10</v>
      </c>
      <c r="C3854" t="s">
        <v>12</v>
      </c>
      <c r="D3854" t="s">
        <v>14</v>
      </c>
      <c r="E3854" t="s">
        <v>10121</v>
      </c>
      <c r="F3854" t="s">
        <v>6669</v>
      </c>
      <c r="G3854" t="s">
        <v>10166</v>
      </c>
      <c r="H3854" s="9">
        <v>43833</v>
      </c>
      <c r="I3854" s="10">
        <v>0.50555555555555554</v>
      </c>
      <c r="J3854" s="11">
        <v>-196.16</v>
      </c>
      <c r="K3854" t="s">
        <v>10122</v>
      </c>
      <c r="L3854" t="str">
        <f t="shared" si="120"/>
        <v>98802001</v>
      </c>
      <c r="M3854" t="str">
        <f t="shared" si="121"/>
        <v>64502031</v>
      </c>
      <c r="N3854" t="str">
        <f>VLOOKUP($L3854,Map_Organization!$F:$I,2,FALSE)</f>
        <v>UJN</v>
      </c>
      <c r="O3854" t="str">
        <f>VLOOKUP($L3854,Map_Organization!$F:$I,3,FALSE)</f>
        <v>930</v>
      </c>
      <c r="P3854" t="str">
        <f>VLOOKUP($L3854,Map_Organization!$F:$I,4,FALSE)</f>
        <v>8414</v>
      </c>
      <c r="Q3854" t="str">
        <f>VLOOKUP($M3854,Map_GL!$B:$N,11,FALSE)</f>
        <v>75B</v>
      </c>
      <c r="R3854" t="str">
        <f>VLOOKUP($M3854,Map_GL!$B:$N,12,FALSE)</f>
        <v>000</v>
      </c>
      <c r="S3854" t="str">
        <f>VLOOKUP($M3854,Map_GL!$B:$N,13,FALSE)</f>
        <v>00</v>
      </c>
      <c r="T3854"/>
    </row>
    <row r="3855" spans="1:20" x14ac:dyDescent="0.25">
      <c r="A3855" t="s">
        <v>8</v>
      </c>
      <c r="B3855" t="s">
        <v>10</v>
      </c>
      <c r="C3855" t="s">
        <v>12</v>
      </c>
      <c r="D3855" t="s">
        <v>14</v>
      </c>
      <c r="E3855" t="s">
        <v>10121</v>
      </c>
      <c r="F3855" t="s">
        <v>6669</v>
      </c>
      <c r="G3855" t="s">
        <v>10167</v>
      </c>
      <c r="H3855" s="9">
        <v>43833</v>
      </c>
      <c r="I3855" s="10">
        <v>0.50555555555555554</v>
      </c>
      <c r="J3855" s="11">
        <v>-1097.46</v>
      </c>
      <c r="K3855" t="s">
        <v>10122</v>
      </c>
      <c r="L3855" t="str">
        <f t="shared" si="120"/>
        <v>98802001</v>
      </c>
      <c r="M3855" t="str">
        <f t="shared" si="121"/>
        <v>64503111</v>
      </c>
      <c r="N3855" t="str">
        <f>VLOOKUP($L3855,Map_Organization!$F:$I,2,FALSE)</f>
        <v>UJN</v>
      </c>
      <c r="O3855" t="str">
        <f>VLOOKUP($L3855,Map_Organization!$F:$I,3,FALSE)</f>
        <v>930</v>
      </c>
      <c r="P3855" t="str">
        <f>VLOOKUP($L3855,Map_Organization!$F:$I,4,FALSE)</f>
        <v>8414</v>
      </c>
      <c r="Q3855" t="str">
        <f>VLOOKUP($M3855,Map_GL!$B:$N,11,FALSE)</f>
        <v>75B</v>
      </c>
      <c r="R3855" t="str">
        <f>VLOOKUP($M3855,Map_GL!$B:$N,12,FALSE)</f>
        <v>000</v>
      </c>
      <c r="S3855" t="str">
        <f>VLOOKUP($M3855,Map_GL!$B:$N,13,FALSE)</f>
        <v>00</v>
      </c>
      <c r="T3855"/>
    </row>
    <row r="3856" spans="1:20" x14ac:dyDescent="0.25">
      <c r="A3856" t="s">
        <v>8</v>
      </c>
      <c r="B3856" t="s">
        <v>10</v>
      </c>
      <c r="C3856" t="s">
        <v>12</v>
      </c>
      <c r="D3856" t="s">
        <v>14</v>
      </c>
      <c r="E3856" t="s">
        <v>10121</v>
      </c>
      <c r="F3856" t="s">
        <v>6669</v>
      </c>
      <c r="G3856" t="s">
        <v>10168</v>
      </c>
      <c r="H3856" s="9">
        <v>43833</v>
      </c>
      <c r="I3856" s="10">
        <v>0.50555555555555554</v>
      </c>
      <c r="J3856" s="11">
        <v>196.16</v>
      </c>
      <c r="K3856" t="s">
        <v>10122</v>
      </c>
      <c r="L3856" t="str">
        <f t="shared" si="120"/>
        <v>98802001</v>
      </c>
      <c r="M3856" t="str">
        <f t="shared" si="121"/>
        <v>64502030</v>
      </c>
      <c r="N3856" t="str">
        <f>VLOOKUP($L3856,Map_Organization!$F:$I,2,FALSE)</f>
        <v>UJN</v>
      </c>
      <c r="O3856" t="str">
        <f>VLOOKUP($L3856,Map_Organization!$F:$I,3,FALSE)</f>
        <v>930</v>
      </c>
      <c r="P3856" t="str">
        <f>VLOOKUP($L3856,Map_Organization!$F:$I,4,FALSE)</f>
        <v>8414</v>
      </c>
      <c r="Q3856" t="str">
        <f>VLOOKUP($M3856,Map_GL!$B:$N,11,FALSE)</f>
        <v>75B</v>
      </c>
      <c r="R3856" t="str">
        <f>VLOOKUP($M3856,Map_GL!$B:$N,12,FALSE)</f>
        <v>000</v>
      </c>
      <c r="S3856" t="str">
        <f>VLOOKUP($M3856,Map_GL!$B:$N,13,FALSE)</f>
        <v>00</v>
      </c>
      <c r="T3856"/>
    </row>
    <row r="3857" spans="1:20" x14ac:dyDescent="0.25">
      <c r="A3857" t="s">
        <v>8</v>
      </c>
      <c r="B3857" t="s">
        <v>10</v>
      </c>
      <c r="C3857" t="s">
        <v>12</v>
      </c>
      <c r="D3857" t="s">
        <v>14</v>
      </c>
      <c r="E3857" t="s">
        <v>10121</v>
      </c>
      <c r="F3857" t="s">
        <v>6669</v>
      </c>
      <c r="G3857" t="s">
        <v>10169</v>
      </c>
      <c r="H3857" s="9">
        <v>43833</v>
      </c>
      <c r="I3857" s="10">
        <v>0.50555555555555554</v>
      </c>
      <c r="J3857" s="11">
        <v>1372.93</v>
      </c>
      <c r="K3857" t="s">
        <v>10122</v>
      </c>
      <c r="L3857" t="str">
        <f t="shared" si="120"/>
        <v>98802001</v>
      </c>
      <c r="M3857" t="str">
        <f t="shared" si="121"/>
        <v>64503110</v>
      </c>
      <c r="N3857" t="str">
        <f>VLOOKUP($L3857,Map_Organization!$F:$I,2,FALSE)</f>
        <v>UJN</v>
      </c>
      <c r="O3857" t="str">
        <f>VLOOKUP($L3857,Map_Organization!$F:$I,3,FALSE)</f>
        <v>930</v>
      </c>
      <c r="P3857" t="str">
        <f>VLOOKUP($L3857,Map_Organization!$F:$I,4,FALSE)</f>
        <v>8414</v>
      </c>
      <c r="Q3857" t="str">
        <f>VLOOKUP($M3857,Map_GL!$B:$N,11,FALSE)</f>
        <v>75B</v>
      </c>
      <c r="R3857" t="str">
        <f>VLOOKUP($M3857,Map_GL!$B:$N,12,FALSE)</f>
        <v>000</v>
      </c>
      <c r="S3857" t="str">
        <f>VLOOKUP($M3857,Map_GL!$B:$N,13,FALSE)</f>
        <v>00</v>
      </c>
      <c r="T3857"/>
    </row>
    <row r="3858" spans="1:20" x14ac:dyDescent="0.25">
      <c r="A3858" t="s">
        <v>8</v>
      </c>
      <c r="B3858" t="s">
        <v>10</v>
      </c>
      <c r="C3858" t="s">
        <v>12</v>
      </c>
      <c r="D3858" t="s">
        <v>14</v>
      </c>
      <c r="E3858" t="s">
        <v>10121</v>
      </c>
      <c r="F3858" t="s">
        <v>6669</v>
      </c>
      <c r="G3858" t="s">
        <v>10170</v>
      </c>
      <c r="H3858" s="9">
        <v>43833</v>
      </c>
      <c r="I3858" s="10">
        <v>0.50555555555555554</v>
      </c>
      <c r="J3858" s="11">
        <v>-47.08</v>
      </c>
      <c r="K3858" t="s">
        <v>10122</v>
      </c>
      <c r="L3858" t="str">
        <f t="shared" si="120"/>
        <v>98802001</v>
      </c>
      <c r="M3858" t="str">
        <f t="shared" si="121"/>
        <v>64501016</v>
      </c>
      <c r="N3858" t="str">
        <f>VLOOKUP($L3858,Map_Organization!$F:$I,2,FALSE)</f>
        <v>UJN</v>
      </c>
      <c r="O3858" t="str">
        <f>VLOOKUP($L3858,Map_Organization!$F:$I,3,FALSE)</f>
        <v>930</v>
      </c>
      <c r="P3858" t="str">
        <f>VLOOKUP($L3858,Map_Organization!$F:$I,4,FALSE)</f>
        <v>8414</v>
      </c>
      <c r="Q3858" t="str">
        <f>VLOOKUP($M3858,Map_GL!$B:$N,11,FALSE)</f>
        <v>75B</v>
      </c>
      <c r="R3858" t="str">
        <f>VLOOKUP($M3858,Map_GL!$B:$N,12,FALSE)</f>
        <v>000</v>
      </c>
      <c r="S3858" t="str">
        <f>VLOOKUP($M3858,Map_GL!$B:$N,13,FALSE)</f>
        <v>00</v>
      </c>
      <c r="T3858"/>
    </row>
    <row r="3859" spans="1:20" x14ac:dyDescent="0.25">
      <c r="A3859" t="s">
        <v>8</v>
      </c>
      <c r="B3859" t="s">
        <v>10</v>
      </c>
      <c r="C3859" t="s">
        <v>12</v>
      </c>
      <c r="D3859" t="s">
        <v>14</v>
      </c>
      <c r="E3859" t="s">
        <v>10121</v>
      </c>
      <c r="F3859" t="s">
        <v>6669</v>
      </c>
      <c r="G3859" t="s">
        <v>10171</v>
      </c>
      <c r="H3859" s="9">
        <v>43833</v>
      </c>
      <c r="I3859" s="10">
        <v>0.50555555555555554</v>
      </c>
      <c r="J3859" s="11">
        <v>245.19</v>
      </c>
      <c r="K3859" t="s">
        <v>10122</v>
      </c>
      <c r="L3859" t="str">
        <f t="shared" si="120"/>
        <v>98802001</v>
      </c>
      <c r="M3859" t="str">
        <f t="shared" si="121"/>
        <v>64501141</v>
      </c>
      <c r="N3859" t="str">
        <f>VLOOKUP($L3859,Map_Organization!$F:$I,2,FALSE)</f>
        <v>UJN</v>
      </c>
      <c r="O3859" t="str">
        <f>VLOOKUP($L3859,Map_Organization!$F:$I,3,FALSE)</f>
        <v>930</v>
      </c>
      <c r="P3859" t="str">
        <f>VLOOKUP($L3859,Map_Organization!$F:$I,4,FALSE)</f>
        <v>8414</v>
      </c>
      <c r="Q3859" t="str">
        <f>VLOOKUP($M3859,Map_GL!$B:$N,11,FALSE)</f>
        <v>75B</v>
      </c>
      <c r="R3859" t="str">
        <f>VLOOKUP($M3859,Map_GL!$B:$N,12,FALSE)</f>
        <v>000</v>
      </c>
      <c r="S3859" t="str">
        <f>VLOOKUP($M3859,Map_GL!$B:$N,13,FALSE)</f>
        <v>00</v>
      </c>
      <c r="T3859"/>
    </row>
    <row r="3860" spans="1:20" x14ac:dyDescent="0.25">
      <c r="A3860" t="s">
        <v>8</v>
      </c>
      <c r="B3860" t="s">
        <v>10</v>
      </c>
      <c r="C3860" t="s">
        <v>12</v>
      </c>
      <c r="D3860" t="s">
        <v>14</v>
      </c>
      <c r="E3860" t="s">
        <v>10121</v>
      </c>
      <c r="F3860" t="s">
        <v>6669</v>
      </c>
      <c r="G3860" t="s">
        <v>10172</v>
      </c>
      <c r="H3860" s="9">
        <v>43833</v>
      </c>
      <c r="I3860" s="10">
        <v>0.50555555555555554</v>
      </c>
      <c r="J3860" s="11">
        <v>26.16</v>
      </c>
      <c r="K3860" t="s">
        <v>10122</v>
      </c>
      <c r="L3860" t="str">
        <f t="shared" si="120"/>
        <v>98802001</v>
      </c>
      <c r="M3860" t="str">
        <f t="shared" si="121"/>
        <v>64501014</v>
      </c>
      <c r="N3860" t="str">
        <f>VLOOKUP($L3860,Map_Organization!$F:$I,2,FALSE)</f>
        <v>UJN</v>
      </c>
      <c r="O3860" t="str">
        <f>VLOOKUP($L3860,Map_Organization!$F:$I,3,FALSE)</f>
        <v>930</v>
      </c>
      <c r="P3860" t="str">
        <f>VLOOKUP($L3860,Map_Organization!$F:$I,4,FALSE)</f>
        <v>8414</v>
      </c>
      <c r="Q3860" t="str">
        <f>VLOOKUP($M3860,Map_GL!$B:$N,11,FALSE)</f>
        <v>75B</v>
      </c>
      <c r="R3860" t="str">
        <f>VLOOKUP($M3860,Map_GL!$B:$N,12,FALSE)</f>
        <v>000</v>
      </c>
      <c r="S3860" t="str">
        <f>VLOOKUP($M3860,Map_GL!$B:$N,13,FALSE)</f>
        <v>00</v>
      </c>
      <c r="T3860"/>
    </row>
    <row r="3861" spans="1:20" x14ac:dyDescent="0.25">
      <c r="A3861" t="s">
        <v>8</v>
      </c>
      <c r="B3861" t="s">
        <v>10</v>
      </c>
      <c r="C3861" t="s">
        <v>12</v>
      </c>
      <c r="D3861" t="s">
        <v>14</v>
      </c>
      <c r="E3861" t="s">
        <v>10121</v>
      </c>
      <c r="F3861" t="s">
        <v>6669</v>
      </c>
      <c r="G3861" t="s">
        <v>10173</v>
      </c>
      <c r="H3861" s="9">
        <v>43833</v>
      </c>
      <c r="I3861" s="10">
        <v>0.50555555555555554</v>
      </c>
      <c r="J3861" s="11">
        <v>20.92</v>
      </c>
      <c r="K3861" t="s">
        <v>10122</v>
      </c>
      <c r="L3861" t="str">
        <f t="shared" si="120"/>
        <v>98802001</v>
      </c>
      <c r="M3861" t="str">
        <f t="shared" si="121"/>
        <v>64501015</v>
      </c>
      <c r="N3861" t="str">
        <f>VLOOKUP($L3861,Map_Organization!$F:$I,2,FALSE)</f>
        <v>UJN</v>
      </c>
      <c r="O3861" t="str">
        <f>VLOOKUP($L3861,Map_Organization!$F:$I,3,FALSE)</f>
        <v>930</v>
      </c>
      <c r="P3861" t="str">
        <f>VLOOKUP($L3861,Map_Organization!$F:$I,4,FALSE)</f>
        <v>8414</v>
      </c>
      <c r="Q3861" t="str">
        <f>VLOOKUP($M3861,Map_GL!$B:$N,11,FALSE)</f>
        <v>75B</v>
      </c>
      <c r="R3861" t="str">
        <f>VLOOKUP($M3861,Map_GL!$B:$N,12,FALSE)</f>
        <v>000</v>
      </c>
      <c r="S3861" t="str">
        <f>VLOOKUP($M3861,Map_GL!$B:$N,13,FALSE)</f>
        <v>00</v>
      </c>
      <c r="T3861"/>
    </row>
    <row r="3862" spans="1:20" x14ac:dyDescent="0.25">
      <c r="A3862" t="s">
        <v>8</v>
      </c>
      <c r="B3862" t="s">
        <v>10</v>
      </c>
      <c r="C3862" t="s">
        <v>12</v>
      </c>
      <c r="D3862" t="s">
        <v>14</v>
      </c>
      <c r="E3862" t="s">
        <v>10121</v>
      </c>
      <c r="F3862" t="s">
        <v>6669</v>
      </c>
      <c r="G3862" t="s">
        <v>10174</v>
      </c>
      <c r="H3862" s="9">
        <v>43833</v>
      </c>
      <c r="I3862" s="10">
        <v>0.50555555555555554</v>
      </c>
      <c r="J3862" s="11">
        <v>-245.19</v>
      </c>
      <c r="K3862" t="s">
        <v>10122</v>
      </c>
      <c r="L3862" t="str">
        <f t="shared" si="120"/>
        <v>98802001</v>
      </c>
      <c r="M3862" t="str">
        <f t="shared" si="121"/>
        <v>64501140</v>
      </c>
      <c r="N3862" t="str">
        <f>VLOOKUP($L3862,Map_Organization!$F:$I,2,FALSE)</f>
        <v>UJN</v>
      </c>
      <c r="O3862" t="str">
        <f>VLOOKUP($L3862,Map_Organization!$F:$I,3,FALSE)</f>
        <v>930</v>
      </c>
      <c r="P3862" t="str">
        <f>VLOOKUP($L3862,Map_Organization!$F:$I,4,FALSE)</f>
        <v>8414</v>
      </c>
      <c r="Q3862" t="str">
        <f>VLOOKUP($M3862,Map_GL!$B:$N,11,FALSE)</f>
        <v>75B</v>
      </c>
      <c r="R3862" t="str">
        <f>VLOOKUP($M3862,Map_GL!$B:$N,12,FALSE)</f>
        <v>000</v>
      </c>
      <c r="S3862" t="str">
        <f>VLOOKUP($M3862,Map_GL!$B:$N,13,FALSE)</f>
        <v>00</v>
      </c>
      <c r="T3862"/>
    </row>
    <row r="3863" spans="1:20" x14ac:dyDescent="0.25">
      <c r="A3863" t="s">
        <v>8</v>
      </c>
      <c r="B3863" t="s">
        <v>10</v>
      </c>
      <c r="C3863" t="s">
        <v>12</v>
      </c>
      <c r="D3863" t="s">
        <v>14</v>
      </c>
      <c r="E3863" t="s">
        <v>10121</v>
      </c>
      <c r="F3863" t="s">
        <v>6669</v>
      </c>
      <c r="G3863" t="s">
        <v>10175</v>
      </c>
      <c r="H3863" s="9">
        <v>43833</v>
      </c>
      <c r="I3863" s="10">
        <v>0.50555555555555554</v>
      </c>
      <c r="J3863" s="11">
        <v>-440.68</v>
      </c>
      <c r="K3863" t="s">
        <v>10122</v>
      </c>
      <c r="L3863" t="str">
        <f t="shared" si="120"/>
        <v>98802001</v>
      </c>
      <c r="M3863" t="str">
        <f t="shared" si="121"/>
        <v>64501711</v>
      </c>
      <c r="N3863" t="str">
        <f>VLOOKUP($L3863,Map_Organization!$F:$I,2,FALSE)</f>
        <v>UJN</v>
      </c>
      <c r="O3863" t="str">
        <f>VLOOKUP($L3863,Map_Organization!$F:$I,3,FALSE)</f>
        <v>930</v>
      </c>
      <c r="P3863" t="str">
        <f>VLOOKUP($L3863,Map_Organization!$F:$I,4,FALSE)</f>
        <v>8414</v>
      </c>
      <c r="Q3863" t="str">
        <f>VLOOKUP($M3863,Map_GL!$B:$N,11,FALSE)</f>
        <v>75B</v>
      </c>
      <c r="R3863" t="str">
        <f>VLOOKUP($M3863,Map_GL!$B:$N,12,FALSE)</f>
        <v>000</v>
      </c>
      <c r="S3863" t="str">
        <f>VLOOKUP($M3863,Map_GL!$B:$N,13,FALSE)</f>
        <v>00</v>
      </c>
      <c r="T3863"/>
    </row>
    <row r="3864" spans="1:20" x14ac:dyDescent="0.25">
      <c r="A3864" t="s">
        <v>8</v>
      </c>
      <c r="B3864" t="s">
        <v>10</v>
      </c>
      <c r="C3864" t="s">
        <v>12</v>
      </c>
      <c r="D3864" t="s">
        <v>14</v>
      </c>
      <c r="E3864" t="s">
        <v>10121</v>
      </c>
      <c r="F3864" t="s">
        <v>6669</v>
      </c>
      <c r="G3864" t="s">
        <v>10176</v>
      </c>
      <c r="H3864" s="9">
        <v>43833</v>
      </c>
      <c r="I3864" s="10">
        <v>0.50555555555555554</v>
      </c>
      <c r="J3864" s="11">
        <v>440.68</v>
      </c>
      <c r="K3864" t="s">
        <v>10122</v>
      </c>
      <c r="L3864" t="str">
        <f t="shared" si="120"/>
        <v>98802001</v>
      </c>
      <c r="M3864" t="str">
        <f t="shared" si="121"/>
        <v>64501710</v>
      </c>
      <c r="N3864" t="str">
        <f>VLOOKUP($L3864,Map_Organization!$F:$I,2,FALSE)</f>
        <v>UJN</v>
      </c>
      <c r="O3864" t="str">
        <f>VLOOKUP($L3864,Map_Organization!$F:$I,3,FALSE)</f>
        <v>930</v>
      </c>
      <c r="P3864" t="str">
        <f>VLOOKUP($L3864,Map_Organization!$F:$I,4,FALSE)</f>
        <v>8414</v>
      </c>
      <c r="Q3864" t="str">
        <f>VLOOKUP($M3864,Map_GL!$B:$N,11,FALSE)</f>
        <v>75B</v>
      </c>
      <c r="R3864" t="str">
        <f>VLOOKUP($M3864,Map_GL!$B:$N,12,FALSE)</f>
        <v>000</v>
      </c>
      <c r="S3864" t="str">
        <f>VLOOKUP($M3864,Map_GL!$B:$N,13,FALSE)</f>
        <v>00</v>
      </c>
      <c r="T3864"/>
    </row>
    <row r="3865" spans="1:20" x14ac:dyDescent="0.25">
      <c r="A3865" t="s">
        <v>8</v>
      </c>
      <c r="B3865" t="s">
        <v>10</v>
      </c>
      <c r="C3865" t="s">
        <v>12</v>
      </c>
      <c r="D3865" t="s">
        <v>14</v>
      </c>
      <c r="E3865" t="s">
        <v>10121</v>
      </c>
      <c r="F3865" t="s">
        <v>6669</v>
      </c>
      <c r="G3865" t="s">
        <v>10179</v>
      </c>
      <c r="H3865" s="9">
        <v>43833</v>
      </c>
      <c r="I3865" s="10">
        <v>0.50555555555555554</v>
      </c>
      <c r="J3865" s="11">
        <v>34.660000000000004</v>
      </c>
      <c r="K3865" t="s">
        <v>10122</v>
      </c>
      <c r="L3865" t="str">
        <f t="shared" si="120"/>
        <v>98802001</v>
      </c>
      <c r="M3865" t="str">
        <f t="shared" si="121"/>
        <v>61621003</v>
      </c>
      <c r="N3865" t="str">
        <f>VLOOKUP($L3865,Map_Organization!$F:$I,2,FALSE)</f>
        <v>UJN</v>
      </c>
      <c r="O3865" t="str">
        <f>VLOOKUP($L3865,Map_Organization!$F:$I,3,FALSE)</f>
        <v>930</v>
      </c>
      <c r="P3865" t="str">
        <f>VLOOKUP($L3865,Map_Organization!$F:$I,4,FALSE)</f>
        <v>8414</v>
      </c>
      <c r="Q3865" t="str">
        <f>VLOOKUP($M3865,Map_GL!$B:$N,11,FALSE)</f>
        <v>794</v>
      </c>
      <c r="R3865" t="str">
        <f>VLOOKUP($M3865,Map_GL!$B:$N,12,FALSE)</f>
        <v>401</v>
      </c>
      <c r="S3865" t="str">
        <f>VLOOKUP($M3865,Map_GL!$B:$N,13,FALSE)</f>
        <v>00</v>
      </c>
      <c r="T3865"/>
    </row>
    <row r="3866" spans="1:20" x14ac:dyDescent="0.25">
      <c r="A3866" t="s">
        <v>8</v>
      </c>
      <c r="B3866" t="s">
        <v>10</v>
      </c>
      <c r="C3866" t="s">
        <v>12</v>
      </c>
      <c r="D3866" t="s">
        <v>14</v>
      </c>
      <c r="E3866" t="s">
        <v>10121</v>
      </c>
      <c r="F3866" t="s">
        <v>6669</v>
      </c>
      <c r="G3866" t="s">
        <v>10180</v>
      </c>
      <c r="H3866" s="9">
        <v>43833</v>
      </c>
      <c r="I3866" s="10">
        <v>0.50555555555555554</v>
      </c>
      <c r="J3866" s="11">
        <v>-34.659999999999997</v>
      </c>
      <c r="K3866" t="s">
        <v>10122</v>
      </c>
      <c r="L3866" t="str">
        <f t="shared" si="120"/>
        <v>98802001</v>
      </c>
      <c r="M3866" t="str">
        <f t="shared" si="121"/>
        <v>61621001</v>
      </c>
      <c r="N3866" t="str">
        <f>VLOOKUP($L3866,Map_Organization!$F:$I,2,FALSE)</f>
        <v>UJN</v>
      </c>
      <c r="O3866" t="str">
        <f>VLOOKUP($L3866,Map_Organization!$F:$I,3,FALSE)</f>
        <v>930</v>
      </c>
      <c r="P3866" t="str">
        <f>VLOOKUP($L3866,Map_Organization!$F:$I,4,FALSE)</f>
        <v>8414</v>
      </c>
      <c r="Q3866" t="str">
        <f>VLOOKUP($M3866,Map_GL!$B:$N,11,FALSE)</f>
        <v>794</v>
      </c>
      <c r="R3866" t="str">
        <f>VLOOKUP($M3866,Map_GL!$B:$N,12,FALSE)</f>
        <v>401</v>
      </c>
      <c r="S3866" t="str">
        <f>VLOOKUP($M3866,Map_GL!$B:$N,13,FALSE)</f>
        <v>00</v>
      </c>
      <c r="T3866"/>
    </row>
    <row r="3867" spans="1:20" x14ac:dyDescent="0.25">
      <c r="A3867" t="s">
        <v>8</v>
      </c>
      <c r="B3867" t="s">
        <v>10</v>
      </c>
      <c r="C3867" t="s">
        <v>12</v>
      </c>
      <c r="D3867" t="s">
        <v>14</v>
      </c>
      <c r="E3867" t="s">
        <v>10121</v>
      </c>
      <c r="F3867" t="s">
        <v>6669</v>
      </c>
      <c r="G3867" t="s">
        <v>10181</v>
      </c>
      <c r="H3867" s="9">
        <v>43833</v>
      </c>
      <c r="I3867" s="10">
        <v>0.50555555555555554</v>
      </c>
      <c r="J3867" s="11">
        <v>34.659999999999997</v>
      </c>
      <c r="K3867" t="s">
        <v>10122</v>
      </c>
      <c r="L3867" t="str">
        <f t="shared" si="120"/>
        <v>98802001</v>
      </c>
      <c r="M3867" t="str">
        <f t="shared" si="121"/>
        <v>75431001</v>
      </c>
      <c r="N3867" t="str">
        <f>VLOOKUP($L3867,Map_Organization!$F:$I,2,FALSE)</f>
        <v>UJN</v>
      </c>
      <c r="O3867" t="str">
        <f>VLOOKUP($L3867,Map_Organization!$F:$I,3,FALSE)</f>
        <v>930</v>
      </c>
      <c r="P3867" t="str">
        <f>VLOOKUP($L3867,Map_Organization!$F:$I,4,FALSE)</f>
        <v>8414</v>
      </c>
      <c r="Q3867" t="str">
        <f>VLOOKUP($M3867,Map_GL!$B:$N,11,FALSE)</f>
        <v>75B</v>
      </c>
      <c r="R3867" t="str">
        <f>VLOOKUP($M3867,Map_GL!$B:$N,12,FALSE)</f>
        <v>000</v>
      </c>
      <c r="S3867" t="str">
        <f>VLOOKUP($M3867,Map_GL!$B:$N,13,FALSE)</f>
        <v>00</v>
      </c>
      <c r="T3867"/>
    </row>
    <row r="3868" spans="1:20" x14ac:dyDescent="0.25">
      <c r="A3868" t="s">
        <v>8</v>
      </c>
      <c r="B3868" t="s">
        <v>10</v>
      </c>
      <c r="C3868" t="s">
        <v>12</v>
      </c>
      <c r="D3868" t="s">
        <v>14</v>
      </c>
      <c r="E3868" t="s">
        <v>10121</v>
      </c>
      <c r="F3868" t="s">
        <v>6669</v>
      </c>
      <c r="G3868" t="s">
        <v>10182</v>
      </c>
      <c r="H3868" s="9">
        <v>43833</v>
      </c>
      <c r="I3868" s="10">
        <v>0.50555555555555554</v>
      </c>
      <c r="J3868" s="11">
        <v>96.41</v>
      </c>
      <c r="K3868" t="s">
        <v>10122</v>
      </c>
      <c r="L3868" t="str">
        <f t="shared" si="120"/>
        <v>98802001</v>
      </c>
      <c r="M3868" t="str">
        <f t="shared" si="121"/>
        <v>75431002</v>
      </c>
      <c r="N3868" t="str">
        <f>VLOOKUP($L3868,Map_Organization!$F:$I,2,FALSE)</f>
        <v>UJN</v>
      </c>
      <c r="O3868" t="str">
        <f>VLOOKUP($L3868,Map_Organization!$F:$I,3,FALSE)</f>
        <v>930</v>
      </c>
      <c r="P3868" t="str">
        <f>VLOOKUP($L3868,Map_Organization!$F:$I,4,FALSE)</f>
        <v>8414</v>
      </c>
      <c r="Q3868" t="str">
        <f>VLOOKUP($M3868,Map_GL!$B:$N,11,FALSE)</f>
        <v>75B</v>
      </c>
      <c r="R3868" t="str">
        <f>VLOOKUP($M3868,Map_GL!$B:$N,12,FALSE)</f>
        <v>000</v>
      </c>
      <c r="S3868" t="str">
        <f>VLOOKUP($M3868,Map_GL!$B:$N,13,FALSE)</f>
        <v>00</v>
      </c>
      <c r="T3868"/>
    </row>
    <row r="3869" spans="1:20" x14ac:dyDescent="0.25">
      <c r="A3869" t="s">
        <v>8</v>
      </c>
      <c r="B3869" t="s">
        <v>10</v>
      </c>
      <c r="C3869" t="s">
        <v>12</v>
      </c>
      <c r="D3869" t="s">
        <v>14</v>
      </c>
      <c r="E3869" t="s">
        <v>10121</v>
      </c>
      <c r="F3869" t="s">
        <v>6669</v>
      </c>
      <c r="G3869" t="s">
        <v>10259</v>
      </c>
      <c r="H3869" s="9">
        <v>43833</v>
      </c>
      <c r="I3869" s="10">
        <v>0.50555555555555554</v>
      </c>
      <c r="J3869" s="11">
        <v>804.55</v>
      </c>
      <c r="K3869" t="s">
        <v>10122</v>
      </c>
      <c r="L3869" t="str">
        <f t="shared" si="120"/>
        <v>98802001</v>
      </c>
      <c r="M3869" t="str">
        <f t="shared" si="121"/>
        <v>60240021</v>
      </c>
      <c r="N3869" t="str">
        <f>VLOOKUP($L3869,Map_Organization!$F:$I,2,FALSE)</f>
        <v>UJN</v>
      </c>
      <c r="O3869" t="str">
        <f>VLOOKUP($L3869,Map_Organization!$F:$I,3,FALSE)</f>
        <v>930</v>
      </c>
      <c r="P3869" t="str">
        <f>VLOOKUP($L3869,Map_Organization!$F:$I,4,FALSE)</f>
        <v>8414</v>
      </c>
      <c r="Q3869" t="str">
        <f>VLOOKUP($M3869,Map_GL!$B:$N,11,FALSE)</f>
        <v>779</v>
      </c>
      <c r="R3869" t="str">
        <f>VLOOKUP($M3869,Map_GL!$B:$N,12,FALSE)</f>
        <v>000</v>
      </c>
      <c r="S3869" t="str">
        <f>VLOOKUP($M3869,Map_GL!$B:$N,13,FALSE)</f>
        <v>00</v>
      </c>
      <c r="T3869"/>
    </row>
    <row r="3870" spans="1:20" x14ac:dyDescent="0.25">
      <c r="A3870" t="s">
        <v>8</v>
      </c>
      <c r="B3870" t="s">
        <v>10</v>
      </c>
      <c r="C3870" t="s">
        <v>12</v>
      </c>
      <c r="D3870" t="s">
        <v>14</v>
      </c>
      <c r="E3870" t="s">
        <v>10121</v>
      </c>
      <c r="F3870" t="s">
        <v>6669</v>
      </c>
      <c r="G3870" t="s">
        <v>10209</v>
      </c>
      <c r="H3870" s="9">
        <v>43833</v>
      </c>
      <c r="I3870" s="10">
        <v>0.50555555555555554</v>
      </c>
      <c r="J3870" s="11">
        <v>23.85</v>
      </c>
      <c r="K3870" t="s">
        <v>10122</v>
      </c>
      <c r="L3870" t="str">
        <f t="shared" si="120"/>
        <v>98802001</v>
      </c>
      <c r="M3870" t="str">
        <f t="shared" si="121"/>
        <v>60640001</v>
      </c>
      <c r="N3870" t="str">
        <f>VLOOKUP($L3870,Map_Organization!$F:$I,2,FALSE)</f>
        <v>UJN</v>
      </c>
      <c r="O3870" t="str">
        <f>VLOOKUP($L3870,Map_Organization!$F:$I,3,FALSE)</f>
        <v>930</v>
      </c>
      <c r="P3870" t="str">
        <f>VLOOKUP($L3870,Map_Organization!$F:$I,4,FALSE)</f>
        <v>8414</v>
      </c>
      <c r="Q3870" t="str">
        <f>VLOOKUP($M3870,Map_GL!$B:$N,11,FALSE)</f>
        <v>833</v>
      </c>
      <c r="R3870" t="str">
        <f>VLOOKUP($M3870,Map_GL!$B:$N,12,FALSE)</f>
        <v>401</v>
      </c>
      <c r="S3870" t="str">
        <f>VLOOKUP($M3870,Map_GL!$B:$N,13,FALSE)</f>
        <v>00</v>
      </c>
      <c r="T3870"/>
    </row>
    <row r="3871" spans="1:20" x14ac:dyDescent="0.25">
      <c r="A3871" t="s">
        <v>8</v>
      </c>
      <c r="B3871" t="s">
        <v>10</v>
      </c>
      <c r="C3871" t="s">
        <v>12</v>
      </c>
      <c r="D3871" t="s">
        <v>14</v>
      </c>
      <c r="E3871" t="s">
        <v>10121</v>
      </c>
      <c r="F3871" t="s">
        <v>6669</v>
      </c>
      <c r="G3871" t="s">
        <v>10191</v>
      </c>
      <c r="H3871" s="9">
        <v>43833</v>
      </c>
      <c r="I3871" s="10">
        <v>0.50555555555555554</v>
      </c>
      <c r="J3871" s="11">
        <v>43.93</v>
      </c>
      <c r="K3871" t="s">
        <v>10122</v>
      </c>
      <c r="L3871" t="str">
        <f t="shared" si="120"/>
        <v>98802001</v>
      </c>
      <c r="M3871" t="str">
        <f t="shared" si="121"/>
        <v>62610001</v>
      </c>
      <c r="N3871" t="str">
        <f>VLOOKUP($L3871,Map_Organization!$F:$I,2,FALSE)</f>
        <v>UJN</v>
      </c>
      <c r="O3871" t="str">
        <f>VLOOKUP($L3871,Map_Organization!$F:$I,3,FALSE)</f>
        <v>930</v>
      </c>
      <c r="P3871" t="str">
        <f>VLOOKUP($L3871,Map_Organization!$F:$I,4,FALSE)</f>
        <v>8414</v>
      </c>
      <c r="Q3871" t="str">
        <f>VLOOKUP($M3871,Map_GL!$B:$N,11,FALSE)</f>
        <v>779</v>
      </c>
      <c r="R3871" t="str">
        <f>VLOOKUP($M3871,Map_GL!$B:$N,12,FALSE)</f>
        <v>000</v>
      </c>
      <c r="S3871" t="str">
        <f>VLOOKUP($M3871,Map_GL!$B:$N,13,FALSE)</f>
        <v>00</v>
      </c>
      <c r="T3871"/>
    </row>
    <row r="3872" spans="1:20" x14ac:dyDescent="0.25">
      <c r="A3872" t="s">
        <v>8</v>
      </c>
      <c r="B3872" t="s">
        <v>10</v>
      </c>
      <c r="C3872" t="s">
        <v>12</v>
      </c>
      <c r="D3872" t="s">
        <v>14</v>
      </c>
      <c r="E3872" t="s">
        <v>10121</v>
      </c>
      <c r="F3872" t="s">
        <v>6669</v>
      </c>
      <c r="G3872" t="s">
        <v>10436</v>
      </c>
      <c r="H3872" s="9">
        <v>43833</v>
      </c>
      <c r="I3872" s="10">
        <v>0.50555555555555554</v>
      </c>
      <c r="J3872" s="11">
        <v>-200</v>
      </c>
      <c r="K3872" t="s">
        <v>10122</v>
      </c>
      <c r="L3872" t="str">
        <f t="shared" si="120"/>
        <v>98802001</v>
      </c>
      <c r="M3872" t="str">
        <f t="shared" si="121"/>
        <v>62283220</v>
      </c>
      <c r="N3872" t="str">
        <f>VLOOKUP($L3872,Map_Organization!$F:$I,2,FALSE)</f>
        <v>UJN</v>
      </c>
      <c r="O3872" t="str">
        <f>VLOOKUP($L3872,Map_Organization!$F:$I,3,FALSE)</f>
        <v>930</v>
      </c>
      <c r="P3872" t="str">
        <f>VLOOKUP($L3872,Map_Organization!$F:$I,4,FALSE)</f>
        <v>8414</v>
      </c>
      <c r="Q3872" t="str">
        <f>VLOOKUP($M3872,Map_GL!$B:$N,11,FALSE)</f>
        <v>NA</v>
      </c>
      <c r="R3872" t="str">
        <f>VLOOKUP($M3872,Map_GL!$B:$N,12,FALSE)</f>
        <v>NA</v>
      </c>
      <c r="S3872" t="str">
        <f>VLOOKUP($M3872,Map_GL!$B:$N,13,FALSE)</f>
        <v>NA</v>
      </c>
      <c r="T3872"/>
    </row>
    <row r="3873" spans="1:20" x14ac:dyDescent="0.25">
      <c r="A3873" t="s">
        <v>8</v>
      </c>
      <c r="B3873" t="s">
        <v>10</v>
      </c>
      <c r="C3873" t="s">
        <v>12</v>
      </c>
      <c r="D3873" t="s">
        <v>14</v>
      </c>
      <c r="E3873" t="s">
        <v>10121</v>
      </c>
      <c r="F3873" t="s">
        <v>6669</v>
      </c>
      <c r="G3873" t="s">
        <v>10146</v>
      </c>
      <c r="H3873" s="9">
        <v>43833</v>
      </c>
      <c r="I3873" s="10">
        <v>0.50555555555555554</v>
      </c>
      <c r="J3873" s="11">
        <v>88.71</v>
      </c>
      <c r="K3873" t="s">
        <v>10122</v>
      </c>
      <c r="L3873" t="str">
        <f t="shared" si="120"/>
        <v>98802001</v>
      </c>
      <c r="M3873" t="str">
        <f t="shared" si="121"/>
        <v>61620010</v>
      </c>
      <c r="N3873" t="str">
        <f>VLOOKUP($L3873,Map_Organization!$F:$I,2,FALSE)</f>
        <v>UJN</v>
      </c>
      <c r="O3873" t="str">
        <f>VLOOKUP($L3873,Map_Organization!$F:$I,3,FALSE)</f>
        <v>930</v>
      </c>
      <c r="P3873" t="str">
        <f>VLOOKUP($L3873,Map_Organization!$F:$I,4,FALSE)</f>
        <v>8414</v>
      </c>
      <c r="Q3873" t="str">
        <f>VLOOKUP($M3873,Map_GL!$B:$N,11,FALSE)</f>
        <v>794</v>
      </c>
      <c r="R3873" t="str">
        <f>VLOOKUP($M3873,Map_GL!$B:$N,12,FALSE)</f>
        <v>401</v>
      </c>
      <c r="S3873" t="str">
        <f>VLOOKUP($M3873,Map_GL!$B:$N,13,FALSE)</f>
        <v>00</v>
      </c>
      <c r="T3873"/>
    </row>
    <row r="3874" spans="1:20" x14ac:dyDescent="0.25">
      <c r="A3874" t="s">
        <v>8</v>
      </c>
      <c r="B3874" t="s">
        <v>10</v>
      </c>
      <c r="C3874" t="s">
        <v>12</v>
      </c>
      <c r="D3874" t="s">
        <v>14</v>
      </c>
      <c r="E3874" t="s">
        <v>10121</v>
      </c>
      <c r="F3874" t="s">
        <v>6669</v>
      </c>
      <c r="G3874" t="s">
        <v>10192</v>
      </c>
      <c r="H3874" s="9">
        <v>43833</v>
      </c>
      <c r="I3874" s="10">
        <v>0.50555555555555554</v>
      </c>
      <c r="J3874" s="11">
        <v>1.19</v>
      </c>
      <c r="K3874" t="s">
        <v>10122</v>
      </c>
      <c r="L3874" t="str">
        <f t="shared" si="120"/>
        <v>98802001</v>
      </c>
      <c r="M3874" t="str">
        <f t="shared" si="121"/>
        <v>61620113</v>
      </c>
      <c r="N3874" t="str">
        <f>VLOOKUP($L3874,Map_Organization!$F:$I,2,FALSE)</f>
        <v>UJN</v>
      </c>
      <c r="O3874" t="str">
        <f>VLOOKUP($L3874,Map_Organization!$F:$I,3,FALSE)</f>
        <v>930</v>
      </c>
      <c r="P3874" t="str">
        <f>VLOOKUP($L3874,Map_Organization!$F:$I,4,FALSE)</f>
        <v>8414</v>
      </c>
      <c r="Q3874" t="str">
        <f>VLOOKUP($M3874,Map_GL!$B:$N,11,FALSE)</f>
        <v>794</v>
      </c>
      <c r="R3874" t="str">
        <f>VLOOKUP($M3874,Map_GL!$B:$N,12,FALSE)</f>
        <v>401</v>
      </c>
      <c r="S3874" t="str">
        <f>VLOOKUP($M3874,Map_GL!$B:$N,13,FALSE)</f>
        <v>00</v>
      </c>
      <c r="T3874"/>
    </row>
    <row r="3875" spans="1:20" x14ac:dyDescent="0.25">
      <c r="A3875" t="s">
        <v>8</v>
      </c>
      <c r="B3875" t="s">
        <v>10</v>
      </c>
      <c r="C3875" t="s">
        <v>12</v>
      </c>
      <c r="D3875" t="s">
        <v>14</v>
      </c>
      <c r="E3875" t="s">
        <v>10121</v>
      </c>
      <c r="F3875" t="s">
        <v>6669</v>
      </c>
      <c r="G3875" t="s">
        <v>10193</v>
      </c>
      <c r="H3875" s="9">
        <v>43833</v>
      </c>
      <c r="I3875" s="10">
        <v>0.50555555555555554</v>
      </c>
      <c r="J3875" s="11">
        <v>11.850000000000001</v>
      </c>
      <c r="K3875" t="s">
        <v>10122</v>
      </c>
      <c r="L3875" t="str">
        <f t="shared" si="120"/>
        <v>98802001</v>
      </c>
      <c r="M3875" t="str">
        <f t="shared" si="121"/>
        <v>62282002</v>
      </c>
      <c r="N3875" t="str">
        <f>VLOOKUP($L3875,Map_Organization!$F:$I,2,FALSE)</f>
        <v>UJN</v>
      </c>
      <c r="O3875" t="str">
        <f>VLOOKUP($L3875,Map_Organization!$F:$I,3,FALSE)</f>
        <v>930</v>
      </c>
      <c r="P3875" t="str">
        <f>VLOOKUP($L3875,Map_Organization!$F:$I,4,FALSE)</f>
        <v>8414</v>
      </c>
      <c r="Q3875" t="str">
        <f>VLOOKUP($M3875,Map_GL!$B:$N,11,FALSE)</f>
        <v>75B</v>
      </c>
      <c r="R3875" t="str">
        <f>VLOOKUP($M3875,Map_GL!$B:$N,12,FALSE)</f>
        <v>000</v>
      </c>
      <c r="S3875" t="str">
        <f>VLOOKUP($M3875,Map_GL!$B:$N,13,FALSE)</f>
        <v>00</v>
      </c>
      <c r="T3875"/>
    </row>
    <row r="3876" spans="1:20" x14ac:dyDescent="0.25">
      <c r="A3876" t="s">
        <v>8</v>
      </c>
      <c r="B3876" t="s">
        <v>10</v>
      </c>
      <c r="C3876" t="s">
        <v>12</v>
      </c>
      <c r="D3876" t="s">
        <v>14</v>
      </c>
      <c r="E3876" t="s">
        <v>10121</v>
      </c>
      <c r="F3876" t="s">
        <v>6669</v>
      </c>
      <c r="G3876" t="s">
        <v>10210</v>
      </c>
      <c r="H3876" s="9">
        <v>43833</v>
      </c>
      <c r="I3876" s="10">
        <v>0.50555555555555554</v>
      </c>
      <c r="J3876" s="11">
        <v>65.41</v>
      </c>
      <c r="K3876" t="s">
        <v>10122</v>
      </c>
      <c r="L3876" t="str">
        <f t="shared" si="120"/>
        <v>98802001</v>
      </c>
      <c r="M3876" t="str">
        <f t="shared" si="121"/>
        <v>62624001</v>
      </c>
      <c r="N3876" t="str">
        <f>VLOOKUP($L3876,Map_Organization!$F:$I,2,FALSE)</f>
        <v>UJN</v>
      </c>
      <c r="O3876" t="str">
        <f>VLOOKUP($L3876,Map_Organization!$F:$I,3,FALSE)</f>
        <v>930</v>
      </c>
      <c r="P3876" t="str">
        <f>VLOOKUP($L3876,Map_Organization!$F:$I,4,FALSE)</f>
        <v>8414</v>
      </c>
      <c r="Q3876" t="str">
        <f>VLOOKUP($M3876,Map_GL!$B:$N,11,FALSE)</f>
        <v>833</v>
      </c>
      <c r="R3876" t="str">
        <f>VLOOKUP($M3876,Map_GL!$B:$N,12,FALSE)</f>
        <v>401</v>
      </c>
      <c r="S3876" t="str">
        <f>VLOOKUP($M3876,Map_GL!$B:$N,13,FALSE)</f>
        <v>00</v>
      </c>
      <c r="T3876"/>
    </row>
    <row r="3877" spans="1:20" x14ac:dyDescent="0.25">
      <c r="A3877" t="s">
        <v>8</v>
      </c>
      <c r="B3877" t="s">
        <v>10</v>
      </c>
      <c r="C3877" t="s">
        <v>12</v>
      </c>
      <c r="D3877" t="s">
        <v>14</v>
      </c>
      <c r="E3877" t="s">
        <v>10121</v>
      </c>
      <c r="F3877" t="s">
        <v>6669</v>
      </c>
      <c r="G3877" t="s">
        <v>10194</v>
      </c>
      <c r="H3877" s="9">
        <v>43833</v>
      </c>
      <c r="I3877" s="10">
        <v>0.50555555555555554</v>
      </c>
      <c r="J3877" s="11">
        <v>11</v>
      </c>
      <c r="K3877" t="s">
        <v>10122</v>
      </c>
      <c r="L3877" t="str">
        <f t="shared" si="120"/>
        <v>98802001</v>
      </c>
      <c r="M3877" t="str">
        <f t="shared" si="121"/>
        <v>62624110</v>
      </c>
      <c r="N3877" t="str">
        <f>VLOOKUP($L3877,Map_Organization!$F:$I,2,FALSE)</f>
        <v>UJN</v>
      </c>
      <c r="O3877" t="str">
        <f>VLOOKUP($L3877,Map_Organization!$F:$I,3,FALSE)</f>
        <v>930</v>
      </c>
      <c r="P3877" t="str">
        <f>VLOOKUP($L3877,Map_Organization!$F:$I,4,FALSE)</f>
        <v>8414</v>
      </c>
      <c r="Q3877" t="str">
        <f>VLOOKUP($M3877,Map_GL!$B:$N,11,FALSE)</f>
        <v>833</v>
      </c>
      <c r="R3877" t="str">
        <f>VLOOKUP($M3877,Map_GL!$B:$N,12,FALSE)</f>
        <v>401</v>
      </c>
      <c r="S3877" t="str">
        <f>VLOOKUP($M3877,Map_GL!$B:$N,13,FALSE)</f>
        <v>00</v>
      </c>
      <c r="T3877"/>
    </row>
    <row r="3878" spans="1:20" x14ac:dyDescent="0.25">
      <c r="A3878" t="s">
        <v>8</v>
      </c>
      <c r="B3878" t="s">
        <v>10</v>
      </c>
      <c r="C3878" t="s">
        <v>12</v>
      </c>
      <c r="D3878" t="s">
        <v>14</v>
      </c>
      <c r="E3878" t="s">
        <v>10121</v>
      </c>
      <c r="F3878" t="s">
        <v>6669</v>
      </c>
      <c r="G3878" t="s">
        <v>10195</v>
      </c>
      <c r="H3878" s="9">
        <v>43833</v>
      </c>
      <c r="I3878" s="10">
        <v>0.50555555555555554</v>
      </c>
      <c r="J3878" s="11">
        <v>3.51</v>
      </c>
      <c r="K3878" t="s">
        <v>10122</v>
      </c>
      <c r="L3878" t="str">
        <f t="shared" si="120"/>
        <v>98802001</v>
      </c>
      <c r="M3878" t="str">
        <f t="shared" si="121"/>
        <v>62624210</v>
      </c>
      <c r="N3878" t="str">
        <f>VLOOKUP($L3878,Map_Organization!$F:$I,2,FALSE)</f>
        <v>UJN</v>
      </c>
      <c r="O3878" t="str">
        <f>VLOOKUP($L3878,Map_Organization!$F:$I,3,FALSE)</f>
        <v>930</v>
      </c>
      <c r="P3878" t="str">
        <f>VLOOKUP($L3878,Map_Organization!$F:$I,4,FALSE)</f>
        <v>8414</v>
      </c>
      <c r="Q3878" t="str">
        <f>VLOOKUP($M3878,Map_GL!$B:$N,11,FALSE)</f>
        <v>833</v>
      </c>
      <c r="R3878" t="str">
        <f>VLOOKUP($M3878,Map_GL!$B:$N,12,FALSE)</f>
        <v>401</v>
      </c>
      <c r="S3878" t="str">
        <f>VLOOKUP($M3878,Map_GL!$B:$N,13,FALSE)</f>
        <v>00</v>
      </c>
      <c r="T3878"/>
    </row>
    <row r="3879" spans="1:20" x14ac:dyDescent="0.25">
      <c r="A3879" t="s">
        <v>8</v>
      </c>
      <c r="B3879" t="s">
        <v>10</v>
      </c>
      <c r="C3879" t="s">
        <v>12</v>
      </c>
      <c r="D3879" t="s">
        <v>14</v>
      </c>
      <c r="E3879" t="s">
        <v>10121</v>
      </c>
      <c r="F3879" t="s">
        <v>6669</v>
      </c>
      <c r="G3879" t="s">
        <v>10260</v>
      </c>
      <c r="H3879" s="9">
        <v>43833</v>
      </c>
      <c r="I3879" s="10">
        <v>0.50555555555555554</v>
      </c>
      <c r="J3879" s="11">
        <v>24.6</v>
      </c>
      <c r="K3879" t="s">
        <v>10122</v>
      </c>
      <c r="L3879" t="str">
        <f t="shared" si="120"/>
        <v>98802001</v>
      </c>
      <c r="M3879" t="str">
        <f t="shared" si="121"/>
        <v>62869022</v>
      </c>
      <c r="N3879" t="str">
        <f>VLOOKUP($L3879,Map_Organization!$F:$I,2,FALSE)</f>
        <v>UJN</v>
      </c>
      <c r="O3879" t="str">
        <f>VLOOKUP($L3879,Map_Organization!$F:$I,3,FALSE)</f>
        <v>930</v>
      </c>
      <c r="P3879" t="str">
        <f>VLOOKUP($L3879,Map_Organization!$F:$I,4,FALSE)</f>
        <v>8414</v>
      </c>
      <c r="Q3879" t="str">
        <f>VLOOKUP($M3879,Map_GL!$B:$N,11,FALSE)</f>
        <v>833</v>
      </c>
      <c r="R3879" t="str">
        <f>VLOOKUP($M3879,Map_GL!$B:$N,12,FALSE)</f>
        <v>401</v>
      </c>
      <c r="S3879" t="str">
        <f>VLOOKUP($M3879,Map_GL!$B:$N,13,FALSE)</f>
        <v>00</v>
      </c>
      <c r="T3879"/>
    </row>
    <row r="3880" spans="1:20" x14ac:dyDescent="0.25">
      <c r="A3880" t="s">
        <v>8</v>
      </c>
      <c r="B3880" t="s">
        <v>10</v>
      </c>
      <c r="C3880" t="s">
        <v>12</v>
      </c>
      <c r="D3880" t="s">
        <v>14</v>
      </c>
      <c r="E3880" t="s">
        <v>10121</v>
      </c>
      <c r="F3880" t="s">
        <v>6669</v>
      </c>
      <c r="G3880" t="s">
        <v>10150</v>
      </c>
      <c r="H3880" s="9">
        <v>43833</v>
      </c>
      <c r="I3880" s="10">
        <v>0.50555555555555554</v>
      </c>
      <c r="J3880" s="11">
        <v>15.559999999999999</v>
      </c>
      <c r="K3880" t="s">
        <v>10122</v>
      </c>
      <c r="L3880" t="str">
        <f t="shared" si="120"/>
        <v>98802001</v>
      </c>
      <c r="M3880" t="str">
        <f t="shared" si="121"/>
        <v>68123020</v>
      </c>
      <c r="N3880" t="str">
        <f>VLOOKUP($L3880,Map_Organization!$F:$I,2,FALSE)</f>
        <v>UJN</v>
      </c>
      <c r="O3880" t="str">
        <f>VLOOKUP($L3880,Map_Organization!$F:$I,3,FALSE)</f>
        <v>930</v>
      </c>
      <c r="P3880" t="str">
        <f>VLOOKUP($L3880,Map_Organization!$F:$I,4,FALSE)</f>
        <v>8414</v>
      </c>
      <c r="Q3880" t="str">
        <f>VLOOKUP($M3880,Map_GL!$B:$N,11,FALSE)</f>
        <v>833</v>
      </c>
      <c r="R3880" t="str">
        <f>VLOOKUP($M3880,Map_GL!$B:$N,12,FALSE)</f>
        <v>401</v>
      </c>
      <c r="S3880" t="str">
        <f>VLOOKUP($M3880,Map_GL!$B:$N,13,FALSE)</f>
        <v>00</v>
      </c>
      <c r="T3880"/>
    </row>
    <row r="3881" spans="1:20" x14ac:dyDescent="0.25">
      <c r="A3881" t="s">
        <v>8</v>
      </c>
      <c r="B3881" t="s">
        <v>10</v>
      </c>
      <c r="C3881" t="s">
        <v>12</v>
      </c>
      <c r="D3881" t="s">
        <v>14</v>
      </c>
      <c r="E3881" t="s">
        <v>10121</v>
      </c>
      <c r="F3881" t="s">
        <v>6669</v>
      </c>
      <c r="G3881" t="s">
        <v>10211</v>
      </c>
      <c r="H3881" s="9">
        <v>43833</v>
      </c>
      <c r="I3881" s="10">
        <v>0.50555555555555554</v>
      </c>
      <c r="J3881" s="11">
        <v>49.71</v>
      </c>
      <c r="K3881" t="s">
        <v>10122</v>
      </c>
      <c r="L3881" t="str">
        <f t="shared" si="120"/>
        <v>98802001</v>
      </c>
      <c r="M3881" t="str">
        <f t="shared" si="121"/>
        <v>63101000</v>
      </c>
      <c r="N3881" t="str">
        <f>VLOOKUP($L3881,Map_Organization!$F:$I,2,FALSE)</f>
        <v>UJN</v>
      </c>
      <c r="O3881" t="str">
        <f>VLOOKUP($L3881,Map_Organization!$F:$I,3,FALSE)</f>
        <v>930</v>
      </c>
      <c r="P3881" t="str">
        <f>VLOOKUP($L3881,Map_Organization!$F:$I,4,FALSE)</f>
        <v>8414</v>
      </c>
      <c r="Q3881" t="str">
        <f>VLOOKUP($M3881,Map_GL!$B:$N,11,FALSE)</f>
        <v>823</v>
      </c>
      <c r="R3881" t="str">
        <f>VLOOKUP($M3881,Map_GL!$B:$N,12,FALSE)</f>
        <v>404</v>
      </c>
      <c r="S3881" t="str">
        <f>VLOOKUP($M3881,Map_GL!$B:$N,13,FALSE)</f>
        <v>00</v>
      </c>
      <c r="T3881"/>
    </row>
    <row r="3882" spans="1:20" x14ac:dyDescent="0.25">
      <c r="A3882" t="s">
        <v>8</v>
      </c>
      <c r="B3882" t="s">
        <v>10</v>
      </c>
      <c r="C3882" t="s">
        <v>12</v>
      </c>
      <c r="D3882" t="s">
        <v>14</v>
      </c>
      <c r="E3882" t="s">
        <v>10121</v>
      </c>
      <c r="F3882" t="s">
        <v>6669</v>
      </c>
      <c r="G3882" t="s">
        <v>10148</v>
      </c>
      <c r="H3882" s="9">
        <v>43833</v>
      </c>
      <c r="I3882" s="10">
        <v>0.50555555555555554</v>
      </c>
      <c r="J3882" s="11">
        <v>-88.71</v>
      </c>
      <c r="K3882" t="s">
        <v>10122</v>
      </c>
      <c r="L3882" t="str">
        <f t="shared" si="120"/>
        <v>98802001</v>
      </c>
      <c r="M3882" t="str">
        <f t="shared" si="121"/>
        <v>61620010</v>
      </c>
      <c r="N3882" t="str">
        <f>VLOOKUP($L3882,Map_Organization!$F:$I,2,FALSE)</f>
        <v>UJN</v>
      </c>
      <c r="O3882" t="str">
        <f>VLOOKUP($L3882,Map_Organization!$F:$I,3,FALSE)</f>
        <v>930</v>
      </c>
      <c r="P3882" t="str">
        <f>VLOOKUP($L3882,Map_Organization!$F:$I,4,FALSE)</f>
        <v>8414</v>
      </c>
      <c r="Q3882" t="str">
        <f>VLOOKUP($M3882,Map_GL!$B:$N,11,FALSE)</f>
        <v>794</v>
      </c>
      <c r="R3882" t="str">
        <f>VLOOKUP($M3882,Map_GL!$B:$N,12,FALSE)</f>
        <v>401</v>
      </c>
      <c r="S3882" t="str">
        <f>VLOOKUP($M3882,Map_GL!$B:$N,13,FALSE)</f>
        <v>00</v>
      </c>
      <c r="T3882"/>
    </row>
    <row r="3883" spans="1:20" x14ac:dyDescent="0.25">
      <c r="A3883" t="s">
        <v>8</v>
      </c>
      <c r="B3883" t="s">
        <v>10</v>
      </c>
      <c r="C3883" t="s">
        <v>12</v>
      </c>
      <c r="D3883" t="s">
        <v>14</v>
      </c>
      <c r="E3883" t="s">
        <v>10121</v>
      </c>
      <c r="F3883" t="s">
        <v>6669</v>
      </c>
      <c r="G3883" t="s">
        <v>10151</v>
      </c>
      <c r="H3883" s="9">
        <v>43833</v>
      </c>
      <c r="I3883" s="10">
        <v>0.50555555555555554</v>
      </c>
      <c r="J3883" s="11">
        <v>14.23</v>
      </c>
      <c r="K3883" t="s">
        <v>10122</v>
      </c>
      <c r="L3883" t="str">
        <f t="shared" si="120"/>
        <v>98802001</v>
      </c>
      <c r="M3883" t="str">
        <f t="shared" si="121"/>
        <v>75431003</v>
      </c>
      <c r="N3883" t="str">
        <f>VLOOKUP($L3883,Map_Organization!$F:$I,2,FALSE)</f>
        <v>UJN</v>
      </c>
      <c r="O3883" t="str">
        <f>VLOOKUP($L3883,Map_Organization!$F:$I,3,FALSE)</f>
        <v>930</v>
      </c>
      <c r="P3883" t="str">
        <f>VLOOKUP($L3883,Map_Organization!$F:$I,4,FALSE)</f>
        <v>8414</v>
      </c>
      <c r="Q3883" t="str">
        <f>VLOOKUP($M3883,Map_GL!$B:$N,11,FALSE)</f>
        <v>790</v>
      </c>
      <c r="R3883" t="str">
        <f>VLOOKUP($M3883,Map_GL!$B:$N,12,FALSE)</f>
        <v>000</v>
      </c>
      <c r="S3883" t="str">
        <f>VLOOKUP($M3883,Map_GL!$B:$N,13,FALSE)</f>
        <v>00</v>
      </c>
      <c r="T3883"/>
    </row>
    <row r="3884" spans="1:20" x14ac:dyDescent="0.25">
      <c r="A3884" t="s">
        <v>8</v>
      </c>
      <c r="B3884" t="s">
        <v>10</v>
      </c>
      <c r="C3884" t="s">
        <v>12</v>
      </c>
      <c r="D3884" t="s">
        <v>14</v>
      </c>
      <c r="E3884" t="s">
        <v>10121</v>
      </c>
      <c r="F3884" t="s">
        <v>6669</v>
      </c>
      <c r="G3884" t="s">
        <v>10197</v>
      </c>
      <c r="H3884" s="9">
        <v>43833</v>
      </c>
      <c r="I3884" s="10">
        <v>0.50555555555555554</v>
      </c>
      <c r="J3884" s="11">
        <v>-1.19</v>
      </c>
      <c r="K3884" t="s">
        <v>10122</v>
      </c>
      <c r="L3884" t="str">
        <f t="shared" si="120"/>
        <v>98802001</v>
      </c>
      <c r="M3884" t="str">
        <f t="shared" si="121"/>
        <v>61620113</v>
      </c>
      <c r="N3884" t="str">
        <f>VLOOKUP($L3884,Map_Organization!$F:$I,2,FALSE)</f>
        <v>UJN</v>
      </c>
      <c r="O3884" t="str">
        <f>VLOOKUP($L3884,Map_Organization!$F:$I,3,FALSE)</f>
        <v>930</v>
      </c>
      <c r="P3884" t="str">
        <f>VLOOKUP($L3884,Map_Organization!$F:$I,4,FALSE)</f>
        <v>8414</v>
      </c>
      <c r="Q3884" t="str">
        <f>VLOOKUP($M3884,Map_GL!$B:$N,11,FALSE)</f>
        <v>794</v>
      </c>
      <c r="R3884" t="str">
        <f>VLOOKUP($M3884,Map_GL!$B:$N,12,FALSE)</f>
        <v>401</v>
      </c>
      <c r="S3884" t="str">
        <f>VLOOKUP($M3884,Map_GL!$B:$N,13,FALSE)</f>
        <v>00</v>
      </c>
      <c r="T3884"/>
    </row>
    <row r="3885" spans="1:20" x14ac:dyDescent="0.25">
      <c r="A3885" t="s">
        <v>8</v>
      </c>
      <c r="B3885" t="s">
        <v>10</v>
      </c>
      <c r="C3885" t="s">
        <v>12</v>
      </c>
      <c r="D3885" t="s">
        <v>14</v>
      </c>
      <c r="E3885" t="s">
        <v>10121</v>
      </c>
      <c r="F3885" t="s">
        <v>6638</v>
      </c>
      <c r="G3885" t="s">
        <v>10290</v>
      </c>
      <c r="H3885" s="9">
        <v>43833</v>
      </c>
      <c r="I3885" s="10">
        <v>0.50555555555555554</v>
      </c>
      <c r="J3885" s="11">
        <v>63.24</v>
      </c>
      <c r="K3885" t="s">
        <v>10122</v>
      </c>
      <c r="L3885" t="str">
        <f t="shared" si="120"/>
        <v>98801043</v>
      </c>
      <c r="M3885" t="str">
        <f t="shared" si="121"/>
        <v>61110080</v>
      </c>
      <c r="N3885" t="str">
        <f>VLOOKUP($L3885,Map_Organization!$F:$I,2,FALSE)</f>
        <v>UC0</v>
      </c>
      <c r="O3885" t="str">
        <f>VLOOKUP($L3885,Map_Organization!$F:$I,3,FALSE)</f>
        <v>931</v>
      </c>
      <c r="P3885" t="str">
        <f>VLOOKUP($L3885,Map_Organization!$F:$I,4,FALSE)</f>
        <v>8414</v>
      </c>
      <c r="Q3885" t="str">
        <f>VLOOKUP($M3885,Map_GL!$B:$N,11,FALSE)</f>
        <v>823</v>
      </c>
      <c r="R3885" t="str">
        <f>VLOOKUP($M3885,Map_GL!$B:$N,12,FALSE)</f>
        <v>420</v>
      </c>
      <c r="S3885" t="str">
        <f>VLOOKUP($M3885,Map_GL!$B:$N,13,FALSE)</f>
        <v>00</v>
      </c>
      <c r="T3885"/>
    </row>
    <row r="3886" spans="1:20" x14ac:dyDescent="0.25">
      <c r="A3886" t="s">
        <v>8</v>
      </c>
      <c r="B3886" t="s">
        <v>10</v>
      </c>
      <c r="C3886" t="s">
        <v>12</v>
      </c>
      <c r="D3886" t="s">
        <v>14</v>
      </c>
      <c r="E3886" t="s">
        <v>10121</v>
      </c>
      <c r="F3886" t="s">
        <v>6638</v>
      </c>
      <c r="G3886" t="s">
        <v>10326</v>
      </c>
      <c r="H3886" s="9">
        <v>43833</v>
      </c>
      <c r="I3886" s="10">
        <v>0.50555555555555554</v>
      </c>
      <c r="J3886" s="11">
        <v>399.92</v>
      </c>
      <c r="K3886" t="s">
        <v>10122</v>
      </c>
      <c r="L3886" t="str">
        <f t="shared" si="120"/>
        <v>98801043</v>
      </c>
      <c r="M3886" t="str">
        <f t="shared" si="121"/>
        <v>61561010</v>
      </c>
      <c r="N3886" t="str">
        <f>VLOOKUP($L3886,Map_Organization!$F:$I,2,FALSE)</f>
        <v>UC0</v>
      </c>
      <c r="O3886" t="str">
        <f>VLOOKUP($L3886,Map_Organization!$F:$I,3,FALSE)</f>
        <v>931</v>
      </c>
      <c r="P3886" t="str">
        <f>VLOOKUP($L3886,Map_Organization!$F:$I,4,FALSE)</f>
        <v>8414</v>
      </c>
      <c r="Q3886" t="str">
        <f>VLOOKUP($M3886,Map_GL!$B:$N,11,FALSE)</f>
        <v>823</v>
      </c>
      <c r="R3886" t="str">
        <f>VLOOKUP($M3886,Map_GL!$B:$N,12,FALSE)</f>
        <v>401</v>
      </c>
      <c r="S3886" t="str">
        <f>VLOOKUP($M3886,Map_GL!$B:$N,13,FALSE)</f>
        <v>00</v>
      </c>
      <c r="T3886"/>
    </row>
    <row r="3887" spans="1:20" x14ac:dyDescent="0.25">
      <c r="A3887" t="s">
        <v>8</v>
      </c>
      <c r="B3887" t="s">
        <v>10</v>
      </c>
      <c r="C3887" t="s">
        <v>12</v>
      </c>
      <c r="D3887" t="s">
        <v>14</v>
      </c>
      <c r="E3887" t="s">
        <v>10121</v>
      </c>
      <c r="F3887" t="s">
        <v>6638</v>
      </c>
      <c r="G3887" t="s">
        <v>10299</v>
      </c>
      <c r="H3887" s="9">
        <v>43833</v>
      </c>
      <c r="I3887" s="10">
        <v>0.50555555555555554</v>
      </c>
      <c r="J3887" s="11">
        <v>-260.88</v>
      </c>
      <c r="K3887" t="s">
        <v>10122</v>
      </c>
      <c r="L3887" t="str">
        <f t="shared" si="120"/>
        <v>98801043</v>
      </c>
      <c r="M3887" t="str">
        <f t="shared" si="121"/>
        <v>61561012</v>
      </c>
      <c r="N3887" t="str">
        <f>VLOOKUP($L3887,Map_Organization!$F:$I,2,FALSE)</f>
        <v>UC0</v>
      </c>
      <c r="O3887" t="str">
        <f>VLOOKUP($L3887,Map_Organization!$F:$I,3,FALSE)</f>
        <v>931</v>
      </c>
      <c r="P3887" t="str">
        <f>VLOOKUP($L3887,Map_Organization!$F:$I,4,FALSE)</f>
        <v>8414</v>
      </c>
      <c r="Q3887" t="str">
        <f>VLOOKUP($M3887,Map_GL!$B:$N,11,FALSE)</f>
        <v>760</v>
      </c>
      <c r="R3887" t="str">
        <f>VLOOKUP($M3887,Map_GL!$B:$N,12,FALSE)</f>
        <v>000</v>
      </c>
      <c r="S3887" t="str">
        <f>VLOOKUP($M3887,Map_GL!$B:$N,13,FALSE)</f>
        <v>00</v>
      </c>
      <c r="T3887"/>
    </row>
    <row r="3888" spans="1:20" x14ac:dyDescent="0.25">
      <c r="A3888" t="s">
        <v>8</v>
      </c>
      <c r="B3888" t="s">
        <v>10</v>
      </c>
      <c r="C3888" t="s">
        <v>12</v>
      </c>
      <c r="D3888" t="s">
        <v>14</v>
      </c>
      <c r="E3888" t="s">
        <v>10121</v>
      </c>
      <c r="F3888" t="s">
        <v>6638</v>
      </c>
      <c r="G3888" t="s">
        <v>10320</v>
      </c>
      <c r="H3888" s="9">
        <v>43833</v>
      </c>
      <c r="I3888" s="10">
        <v>0.50555555555555554</v>
      </c>
      <c r="J3888" s="11">
        <v>425.18</v>
      </c>
      <c r="K3888" t="s">
        <v>10122</v>
      </c>
      <c r="L3888" t="str">
        <f t="shared" si="120"/>
        <v>98801043</v>
      </c>
      <c r="M3888" t="str">
        <f t="shared" si="121"/>
        <v>60648009</v>
      </c>
      <c r="N3888" t="str">
        <f>VLOOKUP($L3888,Map_Organization!$F:$I,2,FALSE)</f>
        <v>UC0</v>
      </c>
      <c r="O3888" t="str">
        <f>VLOOKUP($L3888,Map_Organization!$F:$I,3,FALSE)</f>
        <v>931</v>
      </c>
      <c r="P3888" t="str">
        <f>VLOOKUP($L3888,Map_Organization!$F:$I,4,FALSE)</f>
        <v>8414</v>
      </c>
      <c r="Q3888" t="str">
        <f>VLOOKUP($M3888,Map_GL!$B:$N,11,FALSE)</f>
        <v>847</v>
      </c>
      <c r="R3888" t="str">
        <f>VLOOKUP($M3888,Map_GL!$B:$N,12,FALSE)</f>
        <v>000</v>
      </c>
      <c r="S3888" t="str">
        <f>VLOOKUP($M3888,Map_GL!$B:$N,13,FALSE)</f>
        <v>00</v>
      </c>
      <c r="T3888"/>
    </row>
    <row r="3889" spans="1:20" x14ac:dyDescent="0.25">
      <c r="A3889" t="s">
        <v>8</v>
      </c>
      <c r="B3889" t="s">
        <v>10</v>
      </c>
      <c r="C3889" t="s">
        <v>12</v>
      </c>
      <c r="D3889" t="s">
        <v>14</v>
      </c>
      <c r="E3889" t="s">
        <v>10121</v>
      </c>
      <c r="F3889" t="s">
        <v>6638</v>
      </c>
      <c r="G3889" t="s">
        <v>10328</v>
      </c>
      <c r="H3889" s="9">
        <v>43833</v>
      </c>
      <c r="I3889" s="10">
        <v>0.50555555555555554</v>
      </c>
      <c r="J3889" s="11">
        <v>37.72</v>
      </c>
      <c r="K3889" t="s">
        <v>10122</v>
      </c>
      <c r="L3889" t="str">
        <f t="shared" si="120"/>
        <v>98801043</v>
      </c>
      <c r="M3889" t="str">
        <f t="shared" si="121"/>
        <v>60223020</v>
      </c>
      <c r="N3889" t="str">
        <f>VLOOKUP($L3889,Map_Organization!$F:$I,2,FALSE)</f>
        <v>UC0</v>
      </c>
      <c r="O3889" t="str">
        <f>VLOOKUP($L3889,Map_Organization!$F:$I,3,FALSE)</f>
        <v>931</v>
      </c>
      <c r="P3889" t="str">
        <f>VLOOKUP($L3889,Map_Organization!$F:$I,4,FALSE)</f>
        <v>8414</v>
      </c>
      <c r="Q3889" t="str">
        <f>VLOOKUP($M3889,Map_GL!$B:$N,11,FALSE)</f>
        <v>823</v>
      </c>
      <c r="R3889" t="str">
        <f>VLOOKUP($M3889,Map_GL!$B:$N,12,FALSE)</f>
        <v>404</v>
      </c>
      <c r="S3889" t="str">
        <f>VLOOKUP($M3889,Map_GL!$B:$N,13,FALSE)</f>
        <v>00</v>
      </c>
      <c r="T3889"/>
    </row>
    <row r="3890" spans="1:20" x14ac:dyDescent="0.25">
      <c r="A3890" t="s">
        <v>8</v>
      </c>
      <c r="B3890" t="s">
        <v>10</v>
      </c>
      <c r="C3890" t="s">
        <v>12</v>
      </c>
      <c r="D3890" t="s">
        <v>14</v>
      </c>
      <c r="E3890" t="s">
        <v>10121</v>
      </c>
      <c r="F3890" t="s">
        <v>6638</v>
      </c>
      <c r="G3890" t="s">
        <v>10280</v>
      </c>
      <c r="H3890" s="9">
        <v>43833</v>
      </c>
      <c r="I3890" s="10">
        <v>0.50555555555555554</v>
      </c>
      <c r="J3890" s="11">
        <v>13.28</v>
      </c>
      <c r="K3890" t="s">
        <v>10122</v>
      </c>
      <c r="L3890" t="str">
        <f t="shared" si="120"/>
        <v>98801043</v>
      </c>
      <c r="M3890" t="str">
        <f t="shared" si="121"/>
        <v>62421100</v>
      </c>
      <c r="N3890" t="str">
        <f>VLOOKUP($L3890,Map_Organization!$F:$I,2,FALSE)</f>
        <v>UC0</v>
      </c>
      <c r="O3890" t="str">
        <f>VLOOKUP($L3890,Map_Organization!$F:$I,3,FALSE)</f>
        <v>931</v>
      </c>
      <c r="P3890" t="str">
        <f>VLOOKUP($L3890,Map_Organization!$F:$I,4,FALSE)</f>
        <v>8414</v>
      </c>
      <c r="Q3890" t="str">
        <f>VLOOKUP($M3890,Map_GL!$B:$N,11,FALSE)</f>
        <v>823</v>
      </c>
      <c r="R3890" t="str">
        <f>VLOOKUP($M3890,Map_GL!$B:$N,12,FALSE)</f>
        <v>404</v>
      </c>
      <c r="S3890" t="str">
        <f>VLOOKUP($M3890,Map_GL!$B:$N,13,FALSE)</f>
        <v>00</v>
      </c>
      <c r="T3890"/>
    </row>
    <row r="3891" spans="1:20" x14ac:dyDescent="0.25">
      <c r="A3891" t="s">
        <v>8</v>
      </c>
      <c r="B3891" t="s">
        <v>10</v>
      </c>
      <c r="C3891" t="s">
        <v>12</v>
      </c>
      <c r="D3891" t="s">
        <v>14</v>
      </c>
      <c r="E3891" t="s">
        <v>10121</v>
      </c>
      <c r="F3891" t="s">
        <v>6638</v>
      </c>
      <c r="G3891" t="s">
        <v>10224</v>
      </c>
      <c r="H3891" s="9">
        <v>43833</v>
      </c>
      <c r="I3891" s="10">
        <v>0.50555555555555554</v>
      </c>
      <c r="J3891" s="11">
        <v>31162.45</v>
      </c>
      <c r="K3891" t="s">
        <v>10122</v>
      </c>
      <c r="L3891" t="str">
        <f t="shared" si="120"/>
        <v>98801043</v>
      </c>
      <c r="M3891" t="str">
        <f t="shared" si="121"/>
        <v>64100100</v>
      </c>
      <c r="N3891" t="str">
        <f>VLOOKUP($L3891,Map_Organization!$F:$I,2,FALSE)</f>
        <v>UC0</v>
      </c>
      <c r="O3891" t="str">
        <f>VLOOKUP($L3891,Map_Organization!$F:$I,3,FALSE)</f>
        <v>931</v>
      </c>
      <c r="P3891" t="str">
        <f>VLOOKUP($L3891,Map_Organization!$F:$I,4,FALSE)</f>
        <v>8414</v>
      </c>
      <c r="Q3891" t="str">
        <f>VLOOKUP($M3891,Map_GL!$B:$N,11,FALSE)</f>
        <v>75B</v>
      </c>
      <c r="R3891" t="str">
        <f>VLOOKUP($M3891,Map_GL!$B:$N,12,FALSE)</f>
        <v>000</v>
      </c>
      <c r="S3891" t="str">
        <f>VLOOKUP($M3891,Map_GL!$B:$N,13,FALSE)</f>
        <v>00</v>
      </c>
      <c r="T3891"/>
    </row>
    <row r="3892" spans="1:20" x14ac:dyDescent="0.25">
      <c r="A3892" t="s">
        <v>8</v>
      </c>
      <c r="B3892" t="s">
        <v>10</v>
      </c>
      <c r="C3892" t="s">
        <v>12</v>
      </c>
      <c r="D3892" t="s">
        <v>14</v>
      </c>
      <c r="E3892" t="s">
        <v>10121</v>
      </c>
      <c r="F3892" t="s">
        <v>6638</v>
      </c>
      <c r="G3892" t="s">
        <v>10225</v>
      </c>
      <c r="H3892" s="9">
        <v>43833</v>
      </c>
      <c r="I3892" s="10">
        <v>0.50555555555555554</v>
      </c>
      <c r="J3892" s="11">
        <v>-8476.93</v>
      </c>
      <c r="K3892" t="s">
        <v>10122</v>
      </c>
      <c r="L3892" t="str">
        <f t="shared" si="120"/>
        <v>98801043</v>
      </c>
      <c r="M3892" t="str">
        <f t="shared" si="121"/>
        <v>64100110</v>
      </c>
      <c r="N3892" t="str">
        <f>VLOOKUP($L3892,Map_Organization!$F:$I,2,FALSE)</f>
        <v>UC0</v>
      </c>
      <c r="O3892" t="str">
        <f>VLOOKUP($L3892,Map_Organization!$F:$I,3,FALSE)</f>
        <v>931</v>
      </c>
      <c r="P3892" t="str">
        <f>VLOOKUP($L3892,Map_Organization!$F:$I,4,FALSE)</f>
        <v>8414</v>
      </c>
      <c r="Q3892" t="str">
        <f>VLOOKUP($M3892,Map_GL!$B:$N,11,FALSE)</f>
        <v>75B</v>
      </c>
      <c r="R3892" t="str">
        <f>VLOOKUP($M3892,Map_GL!$B:$N,12,FALSE)</f>
        <v>000</v>
      </c>
      <c r="S3892" t="str">
        <f>VLOOKUP($M3892,Map_GL!$B:$N,13,FALSE)</f>
        <v>00</v>
      </c>
      <c r="T3892"/>
    </row>
    <row r="3893" spans="1:20" x14ac:dyDescent="0.25">
      <c r="A3893" t="s">
        <v>8</v>
      </c>
      <c r="B3893" t="s">
        <v>10</v>
      </c>
      <c r="C3893" t="s">
        <v>12</v>
      </c>
      <c r="D3893" t="s">
        <v>14</v>
      </c>
      <c r="E3893" t="s">
        <v>10121</v>
      </c>
      <c r="F3893" t="s">
        <v>6638</v>
      </c>
      <c r="G3893" t="s">
        <v>10287</v>
      </c>
      <c r="H3893" s="9">
        <v>43833</v>
      </c>
      <c r="I3893" s="10">
        <v>0.50555555555555554</v>
      </c>
      <c r="J3893" s="11">
        <v>-51.75</v>
      </c>
      <c r="K3893" t="s">
        <v>10122</v>
      </c>
      <c r="L3893" t="str">
        <f t="shared" si="120"/>
        <v>98801043</v>
      </c>
      <c r="M3893" t="str">
        <f t="shared" si="121"/>
        <v>64100111</v>
      </c>
      <c r="N3893" t="str">
        <f>VLOOKUP($L3893,Map_Organization!$F:$I,2,FALSE)</f>
        <v>UC0</v>
      </c>
      <c r="O3893" t="str">
        <f>VLOOKUP($L3893,Map_Organization!$F:$I,3,FALSE)</f>
        <v>931</v>
      </c>
      <c r="P3893" t="str">
        <f>VLOOKUP($L3893,Map_Organization!$F:$I,4,FALSE)</f>
        <v>8414</v>
      </c>
      <c r="Q3893" t="str">
        <f>VLOOKUP($M3893,Map_GL!$B:$N,11,FALSE)</f>
        <v>75B</v>
      </c>
      <c r="R3893" t="str">
        <f>VLOOKUP($M3893,Map_GL!$B:$N,12,FALSE)</f>
        <v>000</v>
      </c>
      <c r="S3893" t="str">
        <f>VLOOKUP($M3893,Map_GL!$B:$N,13,FALSE)</f>
        <v>00</v>
      </c>
      <c r="T3893"/>
    </row>
    <row r="3894" spans="1:20" x14ac:dyDescent="0.25">
      <c r="A3894" t="s">
        <v>8</v>
      </c>
      <c r="B3894" t="s">
        <v>10</v>
      </c>
      <c r="C3894" t="s">
        <v>12</v>
      </c>
      <c r="D3894" t="s">
        <v>14</v>
      </c>
      <c r="E3894" t="s">
        <v>10121</v>
      </c>
      <c r="F3894" t="s">
        <v>6638</v>
      </c>
      <c r="G3894" t="s">
        <v>10261</v>
      </c>
      <c r="H3894" s="9">
        <v>43833</v>
      </c>
      <c r="I3894" s="10">
        <v>0.50555555555555554</v>
      </c>
      <c r="J3894" s="11">
        <v>3582.29</v>
      </c>
      <c r="K3894" t="s">
        <v>10122</v>
      </c>
      <c r="L3894" t="str">
        <f t="shared" si="120"/>
        <v>98801043</v>
      </c>
      <c r="M3894" t="str">
        <f t="shared" si="121"/>
        <v>64100300</v>
      </c>
      <c r="N3894" t="str">
        <f>VLOOKUP($L3894,Map_Organization!$F:$I,2,FALSE)</f>
        <v>UC0</v>
      </c>
      <c r="O3894" t="str">
        <f>VLOOKUP($L3894,Map_Organization!$F:$I,3,FALSE)</f>
        <v>931</v>
      </c>
      <c r="P3894" t="str">
        <f>VLOOKUP($L3894,Map_Organization!$F:$I,4,FALSE)</f>
        <v>8414</v>
      </c>
      <c r="Q3894" t="str">
        <f>VLOOKUP($M3894,Map_GL!$B:$N,11,FALSE)</f>
        <v>75B</v>
      </c>
      <c r="R3894" t="str">
        <f>VLOOKUP($M3894,Map_GL!$B:$N,12,FALSE)</f>
        <v>000</v>
      </c>
      <c r="S3894" t="str">
        <f>VLOOKUP($M3894,Map_GL!$B:$N,13,FALSE)</f>
        <v>00</v>
      </c>
      <c r="T3894"/>
    </row>
    <row r="3895" spans="1:20" x14ac:dyDescent="0.25">
      <c r="A3895" t="s">
        <v>8</v>
      </c>
      <c r="B3895" t="s">
        <v>10</v>
      </c>
      <c r="C3895" t="s">
        <v>12</v>
      </c>
      <c r="D3895" t="s">
        <v>14</v>
      </c>
      <c r="E3895" t="s">
        <v>10121</v>
      </c>
      <c r="F3895" t="s">
        <v>6638</v>
      </c>
      <c r="G3895" t="s">
        <v>10226</v>
      </c>
      <c r="H3895" s="9">
        <v>43833</v>
      </c>
      <c r="I3895" s="10">
        <v>0.50555555555555554</v>
      </c>
      <c r="J3895" s="11">
        <v>-1046.8</v>
      </c>
      <c r="K3895" t="s">
        <v>10122</v>
      </c>
      <c r="L3895" t="str">
        <f t="shared" si="120"/>
        <v>98801043</v>
      </c>
      <c r="M3895" t="str">
        <f t="shared" si="121"/>
        <v>64100112</v>
      </c>
      <c r="N3895" t="str">
        <f>VLOOKUP($L3895,Map_Organization!$F:$I,2,FALSE)</f>
        <v>UC0</v>
      </c>
      <c r="O3895" t="str">
        <f>VLOOKUP($L3895,Map_Organization!$F:$I,3,FALSE)</f>
        <v>931</v>
      </c>
      <c r="P3895" t="str">
        <f>VLOOKUP($L3895,Map_Organization!$F:$I,4,FALSE)</f>
        <v>8414</v>
      </c>
      <c r="Q3895" t="str">
        <f>VLOOKUP($M3895,Map_GL!$B:$N,11,FALSE)</f>
        <v>75B</v>
      </c>
      <c r="R3895" t="str">
        <f>VLOOKUP($M3895,Map_GL!$B:$N,12,FALSE)</f>
        <v>000</v>
      </c>
      <c r="S3895" t="str">
        <f>VLOOKUP($M3895,Map_GL!$B:$N,13,FALSE)</f>
        <v>00</v>
      </c>
      <c r="T3895"/>
    </row>
    <row r="3896" spans="1:20" x14ac:dyDescent="0.25">
      <c r="A3896" t="s">
        <v>8</v>
      </c>
      <c r="B3896" t="s">
        <v>10</v>
      </c>
      <c r="C3896" t="s">
        <v>12</v>
      </c>
      <c r="D3896" t="s">
        <v>14</v>
      </c>
      <c r="E3896" t="s">
        <v>10121</v>
      </c>
      <c r="F3896" t="s">
        <v>6638</v>
      </c>
      <c r="G3896" t="s">
        <v>10227</v>
      </c>
      <c r="H3896" s="9">
        <v>43833</v>
      </c>
      <c r="I3896" s="10">
        <v>0.50555555555555554</v>
      </c>
      <c r="J3896" s="11">
        <v>3016.3999999999996</v>
      </c>
      <c r="K3896" t="s">
        <v>10122</v>
      </c>
      <c r="L3896" t="str">
        <f t="shared" si="120"/>
        <v>98801043</v>
      </c>
      <c r="M3896" t="str">
        <f t="shared" si="121"/>
        <v>64100520</v>
      </c>
      <c r="N3896" t="str">
        <f>VLOOKUP($L3896,Map_Organization!$F:$I,2,FALSE)</f>
        <v>UC0</v>
      </c>
      <c r="O3896" t="str">
        <f>VLOOKUP($L3896,Map_Organization!$F:$I,3,FALSE)</f>
        <v>931</v>
      </c>
      <c r="P3896" t="str">
        <f>VLOOKUP($L3896,Map_Organization!$F:$I,4,FALSE)</f>
        <v>8414</v>
      </c>
      <c r="Q3896" t="str">
        <f>VLOOKUP($M3896,Map_GL!$B:$N,11,FALSE)</f>
        <v>75B</v>
      </c>
      <c r="R3896" t="str">
        <f>VLOOKUP($M3896,Map_GL!$B:$N,12,FALSE)</f>
        <v>000</v>
      </c>
      <c r="S3896" t="str">
        <f>VLOOKUP($M3896,Map_GL!$B:$N,13,FALSE)</f>
        <v>00</v>
      </c>
      <c r="T3896"/>
    </row>
    <row r="3897" spans="1:20" x14ac:dyDescent="0.25">
      <c r="A3897" t="s">
        <v>8</v>
      </c>
      <c r="B3897" t="s">
        <v>10</v>
      </c>
      <c r="C3897" t="s">
        <v>12</v>
      </c>
      <c r="D3897" t="s">
        <v>14</v>
      </c>
      <c r="E3897" t="s">
        <v>10121</v>
      </c>
      <c r="F3897" t="s">
        <v>6638</v>
      </c>
      <c r="G3897" t="s">
        <v>10228</v>
      </c>
      <c r="H3897" s="9">
        <v>43833</v>
      </c>
      <c r="I3897" s="10">
        <v>0.50555555555555554</v>
      </c>
      <c r="J3897" s="11">
        <v>10492.67</v>
      </c>
      <c r="K3897" t="s">
        <v>10122</v>
      </c>
      <c r="L3897" t="str">
        <f t="shared" si="120"/>
        <v>98801043</v>
      </c>
      <c r="M3897" t="str">
        <f t="shared" si="121"/>
        <v>64106031</v>
      </c>
      <c r="N3897" t="str">
        <f>VLOOKUP($L3897,Map_Organization!$F:$I,2,FALSE)</f>
        <v>UC0</v>
      </c>
      <c r="O3897" t="str">
        <f>VLOOKUP($L3897,Map_Organization!$F:$I,3,FALSE)</f>
        <v>931</v>
      </c>
      <c r="P3897" t="str">
        <f>VLOOKUP($L3897,Map_Organization!$F:$I,4,FALSE)</f>
        <v>8414</v>
      </c>
      <c r="Q3897" t="str">
        <f>VLOOKUP($M3897,Map_GL!$B:$N,11,FALSE)</f>
        <v>75B</v>
      </c>
      <c r="R3897" t="str">
        <f>VLOOKUP($M3897,Map_GL!$B:$N,12,FALSE)</f>
        <v>000</v>
      </c>
      <c r="S3897" t="str">
        <f>VLOOKUP($M3897,Map_GL!$B:$N,13,FALSE)</f>
        <v>00</v>
      </c>
      <c r="T3897"/>
    </row>
    <row r="3898" spans="1:20" x14ac:dyDescent="0.25">
      <c r="A3898" t="s">
        <v>8</v>
      </c>
      <c r="B3898" t="s">
        <v>10</v>
      </c>
      <c r="C3898" t="s">
        <v>12</v>
      </c>
      <c r="D3898" t="s">
        <v>14</v>
      </c>
      <c r="E3898" t="s">
        <v>10121</v>
      </c>
      <c r="F3898" t="s">
        <v>6638</v>
      </c>
      <c r="G3898" t="s">
        <v>10229</v>
      </c>
      <c r="H3898" s="9">
        <v>43833</v>
      </c>
      <c r="I3898" s="10">
        <v>0.50555555555555554</v>
      </c>
      <c r="J3898" s="11">
        <v>216.17</v>
      </c>
      <c r="K3898" t="s">
        <v>10122</v>
      </c>
      <c r="L3898" t="str">
        <f t="shared" si="120"/>
        <v>98801043</v>
      </c>
      <c r="M3898" t="str">
        <f t="shared" si="121"/>
        <v>64502021</v>
      </c>
      <c r="N3898" t="str">
        <f>VLOOKUP($L3898,Map_Organization!$F:$I,2,FALSE)</f>
        <v>UC0</v>
      </c>
      <c r="O3898" t="str">
        <f>VLOOKUP($L3898,Map_Organization!$F:$I,3,FALSE)</f>
        <v>931</v>
      </c>
      <c r="P3898" t="str">
        <f>VLOOKUP($L3898,Map_Organization!$F:$I,4,FALSE)</f>
        <v>8414</v>
      </c>
      <c r="Q3898" t="str">
        <f>VLOOKUP($M3898,Map_GL!$B:$N,11,FALSE)</f>
        <v>75B</v>
      </c>
      <c r="R3898" t="str">
        <f>VLOOKUP($M3898,Map_GL!$B:$N,12,FALSE)</f>
        <v>000</v>
      </c>
      <c r="S3898" t="str">
        <f>VLOOKUP($M3898,Map_GL!$B:$N,13,FALSE)</f>
        <v>00</v>
      </c>
      <c r="T3898"/>
    </row>
    <row r="3899" spans="1:20" x14ac:dyDescent="0.25">
      <c r="A3899" t="s">
        <v>8</v>
      </c>
      <c r="B3899" t="s">
        <v>10</v>
      </c>
      <c r="C3899" t="s">
        <v>12</v>
      </c>
      <c r="D3899" t="s">
        <v>14</v>
      </c>
      <c r="E3899" t="s">
        <v>10121</v>
      </c>
      <c r="F3899" t="s">
        <v>6638</v>
      </c>
      <c r="G3899" t="s">
        <v>10230</v>
      </c>
      <c r="H3899" s="9">
        <v>43833</v>
      </c>
      <c r="I3899" s="10">
        <v>0.50555555555555554</v>
      </c>
      <c r="J3899" s="11">
        <v>3454.15</v>
      </c>
      <c r="K3899" t="s">
        <v>10122</v>
      </c>
      <c r="L3899" t="str">
        <f t="shared" si="120"/>
        <v>98801043</v>
      </c>
      <c r="M3899" t="str">
        <f t="shared" si="121"/>
        <v>64503001</v>
      </c>
      <c r="N3899" t="str">
        <f>VLOOKUP($L3899,Map_Organization!$F:$I,2,FALSE)</f>
        <v>UC0</v>
      </c>
      <c r="O3899" t="str">
        <f>VLOOKUP($L3899,Map_Organization!$F:$I,3,FALSE)</f>
        <v>931</v>
      </c>
      <c r="P3899" t="str">
        <f>VLOOKUP($L3899,Map_Organization!$F:$I,4,FALSE)</f>
        <v>8414</v>
      </c>
      <c r="Q3899" t="str">
        <f>VLOOKUP($M3899,Map_GL!$B:$N,11,FALSE)</f>
        <v>75B</v>
      </c>
      <c r="R3899" t="str">
        <f>VLOOKUP($M3899,Map_GL!$B:$N,12,FALSE)</f>
        <v>000</v>
      </c>
      <c r="S3899" t="str">
        <f>VLOOKUP($M3899,Map_GL!$B:$N,13,FALSE)</f>
        <v>00</v>
      </c>
      <c r="T3899"/>
    </row>
    <row r="3900" spans="1:20" x14ac:dyDescent="0.25">
      <c r="A3900" t="s">
        <v>8</v>
      </c>
      <c r="B3900" t="s">
        <v>10</v>
      </c>
      <c r="C3900" t="s">
        <v>12</v>
      </c>
      <c r="D3900" t="s">
        <v>14</v>
      </c>
      <c r="E3900" t="s">
        <v>10121</v>
      </c>
      <c r="F3900" t="s">
        <v>6638</v>
      </c>
      <c r="G3900" t="s">
        <v>10231</v>
      </c>
      <c r="H3900" s="9">
        <v>43833</v>
      </c>
      <c r="I3900" s="10">
        <v>0.50555555555555554</v>
      </c>
      <c r="J3900" s="11">
        <v>1886.03</v>
      </c>
      <c r="K3900" t="s">
        <v>10122</v>
      </c>
      <c r="L3900" t="str">
        <f t="shared" si="120"/>
        <v>98801043</v>
      </c>
      <c r="M3900" t="str">
        <f t="shared" si="121"/>
        <v>61620003</v>
      </c>
      <c r="N3900" t="str">
        <f>VLOOKUP($L3900,Map_Organization!$F:$I,2,FALSE)</f>
        <v>UC0</v>
      </c>
      <c r="O3900" t="str">
        <f>VLOOKUP($L3900,Map_Organization!$F:$I,3,FALSE)</f>
        <v>931</v>
      </c>
      <c r="P3900" t="str">
        <f>VLOOKUP($L3900,Map_Organization!$F:$I,4,FALSE)</f>
        <v>8414</v>
      </c>
      <c r="Q3900" t="str">
        <f>VLOOKUP($M3900,Map_GL!$B:$N,11,FALSE)</f>
        <v>794</v>
      </c>
      <c r="R3900" t="str">
        <f>VLOOKUP($M3900,Map_GL!$B:$N,12,FALSE)</f>
        <v>401</v>
      </c>
      <c r="S3900" t="str">
        <f>VLOOKUP($M3900,Map_GL!$B:$N,13,FALSE)</f>
        <v>00</v>
      </c>
      <c r="T3900"/>
    </row>
    <row r="3901" spans="1:20" x14ac:dyDescent="0.25">
      <c r="A3901" t="s">
        <v>8</v>
      </c>
      <c r="B3901" t="s">
        <v>10</v>
      </c>
      <c r="C3901" t="s">
        <v>12</v>
      </c>
      <c r="D3901" t="s">
        <v>14</v>
      </c>
      <c r="E3901" t="s">
        <v>10121</v>
      </c>
      <c r="F3901" t="s">
        <v>6638</v>
      </c>
      <c r="G3901" t="s">
        <v>10232</v>
      </c>
      <c r="H3901" s="9">
        <v>43833</v>
      </c>
      <c r="I3901" s="10">
        <v>0.50555555555555554</v>
      </c>
      <c r="J3901" s="11">
        <v>271.83000000000004</v>
      </c>
      <c r="K3901" t="s">
        <v>10122</v>
      </c>
      <c r="L3901" t="str">
        <f t="shared" si="120"/>
        <v>98801043</v>
      </c>
      <c r="M3901" t="str">
        <f t="shared" si="121"/>
        <v>64501011</v>
      </c>
      <c r="N3901" t="str">
        <f>VLOOKUP($L3901,Map_Organization!$F:$I,2,FALSE)</f>
        <v>UC0</v>
      </c>
      <c r="O3901" t="str">
        <f>VLOOKUP($L3901,Map_Organization!$F:$I,3,FALSE)</f>
        <v>931</v>
      </c>
      <c r="P3901" t="str">
        <f>VLOOKUP($L3901,Map_Organization!$F:$I,4,FALSE)</f>
        <v>8414</v>
      </c>
      <c r="Q3901" t="str">
        <f>VLOOKUP($M3901,Map_GL!$B:$N,11,FALSE)</f>
        <v>75B</v>
      </c>
      <c r="R3901" t="str">
        <f>VLOOKUP($M3901,Map_GL!$B:$N,12,FALSE)</f>
        <v>000</v>
      </c>
      <c r="S3901" t="str">
        <f>VLOOKUP($M3901,Map_GL!$B:$N,13,FALSE)</f>
        <v>00</v>
      </c>
      <c r="T3901"/>
    </row>
    <row r="3902" spans="1:20" x14ac:dyDescent="0.25">
      <c r="A3902" t="s">
        <v>8</v>
      </c>
      <c r="B3902" t="s">
        <v>10</v>
      </c>
      <c r="C3902" t="s">
        <v>12</v>
      </c>
      <c r="D3902" t="s">
        <v>14</v>
      </c>
      <c r="E3902" t="s">
        <v>10121</v>
      </c>
      <c r="F3902" t="s">
        <v>6638</v>
      </c>
      <c r="G3902" t="s">
        <v>10233</v>
      </c>
      <c r="H3902" s="9">
        <v>43833</v>
      </c>
      <c r="I3902" s="10">
        <v>0.50555555555555554</v>
      </c>
      <c r="J3902" s="11">
        <v>-1053.3</v>
      </c>
      <c r="K3902" t="s">
        <v>10122</v>
      </c>
      <c r="L3902" t="str">
        <f t="shared" si="120"/>
        <v>98801043</v>
      </c>
      <c r="M3902" t="str">
        <f t="shared" si="121"/>
        <v>64501111</v>
      </c>
      <c r="N3902" t="str">
        <f>VLOOKUP($L3902,Map_Organization!$F:$I,2,FALSE)</f>
        <v>UC0</v>
      </c>
      <c r="O3902" t="str">
        <f>VLOOKUP($L3902,Map_Organization!$F:$I,3,FALSE)</f>
        <v>931</v>
      </c>
      <c r="P3902" t="str">
        <f>VLOOKUP($L3902,Map_Organization!$F:$I,4,FALSE)</f>
        <v>8414</v>
      </c>
      <c r="Q3902" t="str">
        <f>VLOOKUP($M3902,Map_GL!$B:$N,11,FALSE)</f>
        <v>75B</v>
      </c>
      <c r="R3902" t="str">
        <f>VLOOKUP($M3902,Map_GL!$B:$N,12,FALSE)</f>
        <v>000</v>
      </c>
      <c r="S3902" t="str">
        <f>VLOOKUP($M3902,Map_GL!$B:$N,13,FALSE)</f>
        <v>00</v>
      </c>
      <c r="T3902"/>
    </row>
    <row r="3903" spans="1:20" x14ac:dyDescent="0.25">
      <c r="A3903" t="s">
        <v>8</v>
      </c>
      <c r="B3903" t="s">
        <v>10</v>
      </c>
      <c r="C3903" t="s">
        <v>12</v>
      </c>
      <c r="D3903" t="s">
        <v>14</v>
      </c>
      <c r="E3903" t="s">
        <v>10121</v>
      </c>
      <c r="F3903" t="s">
        <v>6638</v>
      </c>
      <c r="G3903" t="s">
        <v>10234</v>
      </c>
      <c r="H3903" s="9">
        <v>43833</v>
      </c>
      <c r="I3903" s="10">
        <v>0.50555555555555554</v>
      </c>
      <c r="J3903" s="11">
        <v>2716.1</v>
      </c>
      <c r="K3903" t="s">
        <v>10122</v>
      </c>
      <c r="L3903" t="str">
        <f t="shared" si="120"/>
        <v>98801043</v>
      </c>
      <c r="M3903" t="str">
        <f t="shared" si="121"/>
        <v>64501611</v>
      </c>
      <c r="N3903" t="str">
        <f>VLOOKUP($L3903,Map_Organization!$F:$I,2,FALSE)</f>
        <v>UC0</v>
      </c>
      <c r="O3903" t="str">
        <f>VLOOKUP($L3903,Map_Organization!$F:$I,3,FALSE)</f>
        <v>931</v>
      </c>
      <c r="P3903" t="str">
        <f>VLOOKUP($L3903,Map_Organization!$F:$I,4,FALSE)</f>
        <v>8414</v>
      </c>
      <c r="Q3903" t="str">
        <f>VLOOKUP($M3903,Map_GL!$B:$N,11,FALSE)</f>
        <v>75B</v>
      </c>
      <c r="R3903" t="str">
        <f>VLOOKUP($M3903,Map_GL!$B:$N,12,FALSE)</f>
        <v>000</v>
      </c>
      <c r="S3903" t="str">
        <f>VLOOKUP($M3903,Map_GL!$B:$N,13,FALSE)</f>
        <v>00</v>
      </c>
      <c r="T3903"/>
    </row>
    <row r="3904" spans="1:20" x14ac:dyDescent="0.25">
      <c r="A3904" t="s">
        <v>8</v>
      </c>
      <c r="B3904" t="s">
        <v>10</v>
      </c>
      <c r="C3904" t="s">
        <v>12</v>
      </c>
      <c r="D3904" t="s">
        <v>14</v>
      </c>
      <c r="E3904" t="s">
        <v>10121</v>
      </c>
      <c r="F3904" t="s">
        <v>6638</v>
      </c>
      <c r="G3904" t="s">
        <v>10235</v>
      </c>
      <c r="H3904" s="9">
        <v>43833</v>
      </c>
      <c r="I3904" s="10">
        <v>0.50555555555555554</v>
      </c>
      <c r="J3904" s="11">
        <v>87.11</v>
      </c>
      <c r="K3904" t="s">
        <v>10122</v>
      </c>
      <c r="L3904" t="str">
        <f t="shared" si="120"/>
        <v>98801043</v>
      </c>
      <c r="M3904" t="str">
        <f t="shared" si="121"/>
        <v>64501621</v>
      </c>
      <c r="N3904" t="str">
        <f>VLOOKUP($L3904,Map_Organization!$F:$I,2,FALSE)</f>
        <v>UC0</v>
      </c>
      <c r="O3904" t="str">
        <f>VLOOKUP($L3904,Map_Organization!$F:$I,3,FALSE)</f>
        <v>931</v>
      </c>
      <c r="P3904" t="str">
        <f>VLOOKUP($L3904,Map_Organization!$F:$I,4,FALSE)</f>
        <v>8414</v>
      </c>
      <c r="Q3904" t="str">
        <f>VLOOKUP($M3904,Map_GL!$B:$N,11,FALSE)</f>
        <v>75B</v>
      </c>
      <c r="R3904" t="str">
        <f>VLOOKUP($M3904,Map_GL!$B:$N,12,FALSE)</f>
        <v>000</v>
      </c>
      <c r="S3904" t="str">
        <f>VLOOKUP($M3904,Map_GL!$B:$N,13,FALSE)</f>
        <v>00</v>
      </c>
      <c r="T3904"/>
    </row>
    <row r="3905" spans="1:20" x14ac:dyDescent="0.25">
      <c r="A3905" t="s">
        <v>8</v>
      </c>
      <c r="B3905" t="s">
        <v>10</v>
      </c>
      <c r="C3905" t="s">
        <v>12</v>
      </c>
      <c r="D3905" t="s">
        <v>14</v>
      </c>
      <c r="E3905" t="s">
        <v>10121</v>
      </c>
      <c r="F3905" t="s">
        <v>6638</v>
      </c>
      <c r="G3905" t="s">
        <v>10236</v>
      </c>
      <c r="H3905" s="9">
        <v>43833</v>
      </c>
      <c r="I3905" s="10">
        <v>0.50555555555555554</v>
      </c>
      <c r="J3905" s="11">
        <v>626.81999999999994</v>
      </c>
      <c r="K3905" t="s">
        <v>10122</v>
      </c>
      <c r="L3905" t="str">
        <f t="shared" si="120"/>
        <v>98801043</v>
      </c>
      <c r="M3905" t="str">
        <f t="shared" si="121"/>
        <v>64501631</v>
      </c>
      <c r="N3905" t="str">
        <f>VLOOKUP($L3905,Map_Organization!$F:$I,2,FALSE)</f>
        <v>UC0</v>
      </c>
      <c r="O3905" t="str">
        <f>VLOOKUP($L3905,Map_Organization!$F:$I,3,FALSE)</f>
        <v>931</v>
      </c>
      <c r="P3905" t="str">
        <f>VLOOKUP($L3905,Map_Organization!$F:$I,4,FALSE)</f>
        <v>8414</v>
      </c>
      <c r="Q3905" t="str">
        <f>VLOOKUP($M3905,Map_GL!$B:$N,11,FALSE)</f>
        <v>75B</v>
      </c>
      <c r="R3905" t="str">
        <f>VLOOKUP($M3905,Map_GL!$B:$N,12,FALSE)</f>
        <v>000</v>
      </c>
      <c r="S3905" t="str">
        <f>VLOOKUP($M3905,Map_GL!$B:$N,13,FALSE)</f>
        <v>00</v>
      </c>
      <c r="T3905"/>
    </row>
    <row r="3906" spans="1:20" x14ac:dyDescent="0.25">
      <c r="A3906" t="s">
        <v>8</v>
      </c>
      <c r="B3906" t="s">
        <v>10</v>
      </c>
      <c r="C3906" t="s">
        <v>12</v>
      </c>
      <c r="D3906" t="s">
        <v>14</v>
      </c>
      <c r="E3906" t="s">
        <v>10121</v>
      </c>
      <c r="F3906" t="s">
        <v>6638</v>
      </c>
      <c r="G3906" t="s">
        <v>10237</v>
      </c>
      <c r="H3906" s="9">
        <v>43833</v>
      </c>
      <c r="I3906" s="10">
        <v>0.50555555555555554</v>
      </c>
      <c r="J3906" s="11">
        <v>-10492.67</v>
      </c>
      <c r="K3906" t="s">
        <v>10122</v>
      </c>
      <c r="L3906" t="str">
        <f t="shared" si="120"/>
        <v>98801043</v>
      </c>
      <c r="M3906" t="str">
        <f t="shared" si="121"/>
        <v>64106031</v>
      </c>
      <c r="N3906" t="str">
        <f>VLOOKUP($L3906,Map_Organization!$F:$I,2,FALSE)</f>
        <v>UC0</v>
      </c>
      <c r="O3906" t="str">
        <f>VLOOKUP($L3906,Map_Organization!$F:$I,3,FALSE)</f>
        <v>931</v>
      </c>
      <c r="P3906" t="str">
        <f>VLOOKUP($L3906,Map_Organization!$F:$I,4,FALSE)</f>
        <v>8414</v>
      </c>
      <c r="Q3906" t="str">
        <f>VLOOKUP($M3906,Map_GL!$B:$N,11,FALSE)</f>
        <v>75B</v>
      </c>
      <c r="R3906" t="str">
        <f>VLOOKUP($M3906,Map_GL!$B:$N,12,FALSE)</f>
        <v>000</v>
      </c>
      <c r="S3906" t="str">
        <f>VLOOKUP($M3906,Map_GL!$B:$N,13,FALSE)</f>
        <v>00</v>
      </c>
      <c r="T3906"/>
    </row>
    <row r="3907" spans="1:20" x14ac:dyDescent="0.25">
      <c r="A3907" t="s">
        <v>8</v>
      </c>
      <c r="B3907" t="s">
        <v>10</v>
      </c>
      <c r="C3907" t="s">
        <v>12</v>
      </c>
      <c r="D3907" t="s">
        <v>14</v>
      </c>
      <c r="E3907" t="s">
        <v>10121</v>
      </c>
      <c r="F3907" t="s">
        <v>6638</v>
      </c>
      <c r="G3907" t="s">
        <v>10238</v>
      </c>
      <c r="H3907" s="9">
        <v>43833</v>
      </c>
      <c r="I3907" s="10">
        <v>0.50555555555555554</v>
      </c>
      <c r="J3907" s="11">
        <v>10492.67</v>
      </c>
      <c r="K3907" t="s">
        <v>10122</v>
      </c>
      <c r="L3907" t="str">
        <f t="shared" si="120"/>
        <v>98801043</v>
      </c>
      <c r="M3907" t="str">
        <f t="shared" si="121"/>
        <v>64106030</v>
      </c>
      <c r="N3907" t="str">
        <f>VLOOKUP($L3907,Map_Organization!$F:$I,2,FALSE)</f>
        <v>UC0</v>
      </c>
      <c r="O3907" t="str">
        <f>VLOOKUP($L3907,Map_Organization!$F:$I,3,FALSE)</f>
        <v>931</v>
      </c>
      <c r="P3907" t="str">
        <f>VLOOKUP($L3907,Map_Organization!$F:$I,4,FALSE)</f>
        <v>8414</v>
      </c>
      <c r="Q3907" t="str">
        <f>VLOOKUP($M3907,Map_GL!$B:$N,11,FALSE)</f>
        <v>75B</v>
      </c>
      <c r="R3907" t="str">
        <f>VLOOKUP($M3907,Map_GL!$B:$N,12,FALSE)</f>
        <v>000</v>
      </c>
      <c r="S3907" t="str">
        <f>VLOOKUP($M3907,Map_GL!$B:$N,13,FALSE)</f>
        <v>00</v>
      </c>
      <c r="T3907"/>
    </row>
    <row r="3908" spans="1:20" x14ac:dyDescent="0.25">
      <c r="A3908" t="s">
        <v>8</v>
      </c>
      <c r="B3908" t="s">
        <v>10</v>
      </c>
      <c r="C3908" t="s">
        <v>12</v>
      </c>
      <c r="D3908" t="s">
        <v>14</v>
      </c>
      <c r="E3908" t="s">
        <v>10121</v>
      </c>
      <c r="F3908" t="s">
        <v>6638</v>
      </c>
      <c r="G3908" t="s">
        <v>10239</v>
      </c>
      <c r="H3908" s="9">
        <v>43833</v>
      </c>
      <c r="I3908" s="10">
        <v>0.50555555555555554</v>
      </c>
      <c r="J3908" s="11">
        <v>-216.17</v>
      </c>
      <c r="K3908" t="s">
        <v>10122</v>
      </c>
      <c r="L3908" t="str">
        <f t="shared" si="120"/>
        <v>98801043</v>
      </c>
      <c r="M3908" t="str">
        <f t="shared" si="121"/>
        <v>64502021</v>
      </c>
      <c r="N3908" t="str">
        <f>VLOOKUP($L3908,Map_Organization!$F:$I,2,FALSE)</f>
        <v>UC0</v>
      </c>
      <c r="O3908" t="str">
        <f>VLOOKUP($L3908,Map_Organization!$F:$I,3,FALSE)</f>
        <v>931</v>
      </c>
      <c r="P3908" t="str">
        <f>VLOOKUP($L3908,Map_Organization!$F:$I,4,FALSE)</f>
        <v>8414</v>
      </c>
      <c r="Q3908" t="str">
        <f>VLOOKUP($M3908,Map_GL!$B:$N,11,FALSE)</f>
        <v>75B</v>
      </c>
      <c r="R3908" t="str">
        <f>VLOOKUP($M3908,Map_GL!$B:$N,12,FALSE)</f>
        <v>000</v>
      </c>
      <c r="S3908" t="str">
        <f>VLOOKUP($M3908,Map_GL!$B:$N,13,FALSE)</f>
        <v>00</v>
      </c>
      <c r="T3908"/>
    </row>
    <row r="3909" spans="1:20" x14ac:dyDescent="0.25">
      <c r="A3909" t="s">
        <v>8</v>
      </c>
      <c r="B3909" t="s">
        <v>10</v>
      </c>
      <c r="C3909" t="s">
        <v>12</v>
      </c>
      <c r="D3909" t="s">
        <v>14</v>
      </c>
      <c r="E3909" t="s">
        <v>10121</v>
      </c>
      <c r="F3909" t="s">
        <v>6638</v>
      </c>
      <c r="G3909" t="s">
        <v>10240</v>
      </c>
      <c r="H3909" s="9">
        <v>43833</v>
      </c>
      <c r="I3909" s="10">
        <v>0.50555555555555554</v>
      </c>
      <c r="J3909" s="11">
        <v>-3454.15</v>
      </c>
      <c r="K3909" t="s">
        <v>10122</v>
      </c>
      <c r="L3909" t="str">
        <f t="shared" ref="L3909:L3972" si="122">SUBSTITUTE(RIGHT($F3909,9),"-","")</f>
        <v>98801043</v>
      </c>
      <c r="M3909" t="str">
        <f t="shared" ref="M3909:M3972" si="123">SUBSTITUTE(RIGHT($G3909,9),".","")</f>
        <v>64503001</v>
      </c>
      <c r="N3909" t="str">
        <f>VLOOKUP($L3909,Map_Organization!$F:$I,2,FALSE)</f>
        <v>UC0</v>
      </c>
      <c r="O3909" t="str">
        <f>VLOOKUP($L3909,Map_Organization!$F:$I,3,FALSE)</f>
        <v>931</v>
      </c>
      <c r="P3909" t="str">
        <f>VLOOKUP($L3909,Map_Organization!$F:$I,4,FALSE)</f>
        <v>8414</v>
      </c>
      <c r="Q3909" t="str">
        <f>VLOOKUP($M3909,Map_GL!$B:$N,11,FALSE)</f>
        <v>75B</v>
      </c>
      <c r="R3909" t="str">
        <f>VLOOKUP($M3909,Map_GL!$B:$N,12,FALSE)</f>
        <v>000</v>
      </c>
      <c r="S3909" t="str">
        <f>VLOOKUP($M3909,Map_GL!$B:$N,13,FALSE)</f>
        <v>00</v>
      </c>
      <c r="T3909"/>
    </row>
    <row r="3910" spans="1:20" x14ac:dyDescent="0.25">
      <c r="A3910" t="s">
        <v>8</v>
      </c>
      <c r="B3910" t="s">
        <v>10</v>
      </c>
      <c r="C3910" t="s">
        <v>12</v>
      </c>
      <c r="D3910" t="s">
        <v>14</v>
      </c>
      <c r="E3910" t="s">
        <v>10121</v>
      </c>
      <c r="F3910" t="s">
        <v>6638</v>
      </c>
      <c r="G3910" t="s">
        <v>10241</v>
      </c>
      <c r="H3910" s="9">
        <v>43833</v>
      </c>
      <c r="I3910" s="10">
        <v>0.50555555555555554</v>
      </c>
      <c r="J3910" s="11">
        <v>216.17000000000002</v>
      </c>
      <c r="K3910" t="s">
        <v>10122</v>
      </c>
      <c r="L3910" t="str">
        <f t="shared" si="122"/>
        <v>98801043</v>
      </c>
      <c r="M3910" t="str">
        <f t="shared" si="123"/>
        <v>64502020</v>
      </c>
      <c r="N3910" t="str">
        <f>VLOOKUP($L3910,Map_Organization!$F:$I,2,FALSE)</f>
        <v>UC0</v>
      </c>
      <c r="O3910" t="str">
        <f>VLOOKUP($L3910,Map_Organization!$F:$I,3,FALSE)</f>
        <v>931</v>
      </c>
      <c r="P3910" t="str">
        <f>VLOOKUP($L3910,Map_Organization!$F:$I,4,FALSE)</f>
        <v>8414</v>
      </c>
      <c r="Q3910" t="str">
        <f>VLOOKUP($M3910,Map_GL!$B:$N,11,FALSE)</f>
        <v>75B</v>
      </c>
      <c r="R3910" t="str">
        <f>VLOOKUP($M3910,Map_GL!$B:$N,12,FALSE)</f>
        <v>000</v>
      </c>
      <c r="S3910" t="str">
        <f>VLOOKUP($M3910,Map_GL!$B:$N,13,FALSE)</f>
        <v>00</v>
      </c>
      <c r="T3910"/>
    </row>
    <row r="3911" spans="1:20" x14ac:dyDescent="0.25">
      <c r="A3911" t="s">
        <v>8</v>
      </c>
      <c r="B3911" t="s">
        <v>10</v>
      </c>
      <c r="C3911" t="s">
        <v>12</v>
      </c>
      <c r="D3911" t="s">
        <v>14</v>
      </c>
      <c r="E3911" t="s">
        <v>10121</v>
      </c>
      <c r="F3911" t="s">
        <v>6638</v>
      </c>
      <c r="G3911" t="s">
        <v>10242</v>
      </c>
      <c r="H3911" s="9">
        <v>43833</v>
      </c>
      <c r="I3911" s="10">
        <v>0.50555555555555554</v>
      </c>
      <c r="J3911" s="11">
        <v>4292.59</v>
      </c>
      <c r="K3911" t="s">
        <v>10122</v>
      </c>
      <c r="L3911" t="str">
        <f t="shared" si="122"/>
        <v>98801043</v>
      </c>
      <c r="M3911" t="str">
        <f t="shared" si="123"/>
        <v>64503000</v>
      </c>
      <c r="N3911" t="str">
        <f>VLOOKUP($L3911,Map_Organization!$F:$I,2,FALSE)</f>
        <v>UC0</v>
      </c>
      <c r="O3911" t="str">
        <f>VLOOKUP($L3911,Map_Organization!$F:$I,3,FALSE)</f>
        <v>931</v>
      </c>
      <c r="P3911" t="str">
        <f>VLOOKUP($L3911,Map_Organization!$F:$I,4,FALSE)</f>
        <v>8414</v>
      </c>
      <c r="Q3911" t="str">
        <f>VLOOKUP($M3911,Map_GL!$B:$N,11,FALSE)</f>
        <v>75B</v>
      </c>
      <c r="R3911" t="str">
        <f>VLOOKUP($M3911,Map_GL!$B:$N,12,FALSE)</f>
        <v>000</v>
      </c>
      <c r="S3911" t="str">
        <f>VLOOKUP($M3911,Map_GL!$B:$N,13,FALSE)</f>
        <v>00</v>
      </c>
      <c r="T3911"/>
    </row>
    <row r="3912" spans="1:20" x14ac:dyDescent="0.25">
      <c r="A3912" t="s">
        <v>8</v>
      </c>
      <c r="B3912" t="s">
        <v>10</v>
      </c>
      <c r="C3912" t="s">
        <v>12</v>
      </c>
      <c r="D3912" t="s">
        <v>14</v>
      </c>
      <c r="E3912" t="s">
        <v>10121</v>
      </c>
      <c r="F3912" t="s">
        <v>6638</v>
      </c>
      <c r="G3912" t="s">
        <v>10243</v>
      </c>
      <c r="H3912" s="9">
        <v>43833</v>
      </c>
      <c r="I3912" s="10">
        <v>0.50555555555555554</v>
      </c>
      <c r="J3912" s="11">
        <v>-271.83000000000004</v>
      </c>
      <c r="K3912" t="s">
        <v>10122</v>
      </c>
      <c r="L3912" t="str">
        <f t="shared" si="122"/>
        <v>98801043</v>
      </c>
      <c r="M3912" t="str">
        <f t="shared" si="123"/>
        <v>64501011</v>
      </c>
      <c r="N3912" t="str">
        <f>VLOOKUP($L3912,Map_Organization!$F:$I,2,FALSE)</f>
        <v>UC0</v>
      </c>
      <c r="O3912" t="str">
        <f>VLOOKUP($L3912,Map_Organization!$F:$I,3,FALSE)</f>
        <v>931</v>
      </c>
      <c r="P3912" t="str">
        <f>VLOOKUP($L3912,Map_Organization!$F:$I,4,FALSE)</f>
        <v>8414</v>
      </c>
      <c r="Q3912" t="str">
        <f>VLOOKUP($M3912,Map_GL!$B:$N,11,FALSE)</f>
        <v>75B</v>
      </c>
      <c r="R3912" t="str">
        <f>VLOOKUP($M3912,Map_GL!$B:$N,12,FALSE)</f>
        <v>000</v>
      </c>
      <c r="S3912" t="str">
        <f>VLOOKUP($M3912,Map_GL!$B:$N,13,FALSE)</f>
        <v>00</v>
      </c>
      <c r="T3912"/>
    </row>
    <row r="3913" spans="1:20" x14ac:dyDescent="0.25">
      <c r="A3913" t="s">
        <v>8</v>
      </c>
      <c r="B3913" t="s">
        <v>10</v>
      </c>
      <c r="C3913" t="s">
        <v>12</v>
      </c>
      <c r="D3913" t="s">
        <v>14</v>
      </c>
      <c r="E3913" t="s">
        <v>10121</v>
      </c>
      <c r="F3913" t="s">
        <v>6638</v>
      </c>
      <c r="G3913" t="s">
        <v>10244</v>
      </c>
      <c r="H3913" s="9">
        <v>43833</v>
      </c>
      <c r="I3913" s="10">
        <v>0.50555555555555554</v>
      </c>
      <c r="J3913" s="11">
        <v>1053.3</v>
      </c>
      <c r="K3913" t="s">
        <v>10122</v>
      </c>
      <c r="L3913" t="str">
        <f t="shared" si="122"/>
        <v>98801043</v>
      </c>
      <c r="M3913" t="str">
        <f t="shared" si="123"/>
        <v>64501111</v>
      </c>
      <c r="N3913" t="str">
        <f>VLOOKUP($L3913,Map_Organization!$F:$I,2,FALSE)</f>
        <v>UC0</v>
      </c>
      <c r="O3913" t="str">
        <f>VLOOKUP($L3913,Map_Organization!$F:$I,3,FALSE)</f>
        <v>931</v>
      </c>
      <c r="P3913" t="str">
        <f>VLOOKUP($L3913,Map_Organization!$F:$I,4,FALSE)</f>
        <v>8414</v>
      </c>
      <c r="Q3913" t="str">
        <f>VLOOKUP($M3913,Map_GL!$B:$N,11,FALSE)</f>
        <v>75B</v>
      </c>
      <c r="R3913" t="str">
        <f>VLOOKUP($M3913,Map_GL!$B:$N,12,FALSE)</f>
        <v>000</v>
      </c>
      <c r="S3913" t="str">
        <f>VLOOKUP($M3913,Map_GL!$B:$N,13,FALSE)</f>
        <v>00</v>
      </c>
      <c r="T3913"/>
    </row>
    <row r="3914" spans="1:20" x14ac:dyDescent="0.25">
      <c r="A3914" t="s">
        <v>8</v>
      </c>
      <c r="B3914" t="s">
        <v>10</v>
      </c>
      <c r="C3914" t="s">
        <v>12</v>
      </c>
      <c r="D3914" t="s">
        <v>14</v>
      </c>
      <c r="E3914" t="s">
        <v>10121</v>
      </c>
      <c r="F3914" t="s">
        <v>6638</v>
      </c>
      <c r="G3914" t="s">
        <v>10245</v>
      </c>
      <c r="H3914" s="9">
        <v>43833</v>
      </c>
      <c r="I3914" s="10">
        <v>0.50555555555555554</v>
      </c>
      <c r="J3914" s="11">
        <v>151.01</v>
      </c>
      <c r="K3914" t="s">
        <v>10122</v>
      </c>
      <c r="L3914" t="str">
        <f t="shared" si="122"/>
        <v>98801043</v>
      </c>
      <c r="M3914" t="str">
        <f t="shared" si="123"/>
        <v>64501009</v>
      </c>
      <c r="N3914" t="str">
        <f>VLOOKUP($L3914,Map_Organization!$F:$I,2,FALSE)</f>
        <v>UC0</v>
      </c>
      <c r="O3914" t="str">
        <f>VLOOKUP($L3914,Map_Organization!$F:$I,3,FALSE)</f>
        <v>931</v>
      </c>
      <c r="P3914" t="str">
        <f>VLOOKUP($L3914,Map_Organization!$F:$I,4,FALSE)</f>
        <v>8414</v>
      </c>
      <c r="Q3914" t="str">
        <f>VLOOKUP($M3914,Map_GL!$B:$N,11,FALSE)</f>
        <v>75B</v>
      </c>
      <c r="R3914" t="str">
        <f>VLOOKUP($M3914,Map_GL!$B:$N,12,FALSE)</f>
        <v>000</v>
      </c>
      <c r="S3914" t="str">
        <f>VLOOKUP($M3914,Map_GL!$B:$N,13,FALSE)</f>
        <v>00</v>
      </c>
      <c r="T3914"/>
    </row>
    <row r="3915" spans="1:20" x14ac:dyDescent="0.25">
      <c r="A3915" t="s">
        <v>8</v>
      </c>
      <c r="B3915" t="s">
        <v>10</v>
      </c>
      <c r="C3915" t="s">
        <v>12</v>
      </c>
      <c r="D3915" t="s">
        <v>14</v>
      </c>
      <c r="E3915" t="s">
        <v>10121</v>
      </c>
      <c r="F3915" t="s">
        <v>6638</v>
      </c>
      <c r="G3915" t="s">
        <v>10246</v>
      </c>
      <c r="H3915" s="9">
        <v>43833</v>
      </c>
      <c r="I3915" s="10">
        <v>0.50555555555555554</v>
      </c>
      <c r="J3915" s="11">
        <v>120.82</v>
      </c>
      <c r="K3915" t="s">
        <v>10122</v>
      </c>
      <c r="L3915" t="str">
        <f t="shared" si="122"/>
        <v>98801043</v>
      </c>
      <c r="M3915" t="str">
        <f t="shared" si="123"/>
        <v>64501010</v>
      </c>
      <c r="N3915" t="str">
        <f>VLOOKUP($L3915,Map_Organization!$F:$I,2,FALSE)</f>
        <v>UC0</v>
      </c>
      <c r="O3915" t="str">
        <f>VLOOKUP($L3915,Map_Organization!$F:$I,3,FALSE)</f>
        <v>931</v>
      </c>
      <c r="P3915" t="str">
        <f>VLOOKUP($L3915,Map_Organization!$F:$I,4,FALSE)</f>
        <v>8414</v>
      </c>
      <c r="Q3915" t="str">
        <f>VLOOKUP($M3915,Map_GL!$B:$N,11,FALSE)</f>
        <v>75B</v>
      </c>
      <c r="R3915" t="str">
        <f>VLOOKUP($M3915,Map_GL!$B:$N,12,FALSE)</f>
        <v>000</v>
      </c>
      <c r="S3915" t="str">
        <f>VLOOKUP($M3915,Map_GL!$B:$N,13,FALSE)</f>
        <v>00</v>
      </c>
      <c r="T3915"/>
    </row>
    <row r="3916" spans="1:20" x14ac:dyDescent="0.25">
      <c r="A3916" t="s">
        <v>8</v>
      </c>
      <c r="B3916" t="s">
        <v>10</v>
      </c>
      <c r="C3916" t="s">
        <v>12</v>
      </c>
      <c r="D3916" t="s">
        <v>14</v>
      </c>
      <c r="E3916" t="s">
        <v>10121</v>
      </c>
      <c r="F3916" t="s">
        <v>6638</v>
      </c>
      <c r="G3916" t="s">
        <v>10247</v>
      </c>
      <c r="H3916" s="9">
        <v>43833</v>
      </c>
      <c r="I3916" s="10">
        <v>0.50555555555555554</v>
      </c>
      <c r="J3916" s="11">
        <v>-1053.3</v>
      </c>
      <c r="K3916" t="s">
        <v>10122</v>
      </c>
      <c r="L3916" t="str">
        <f t="shared" si="122"/>
        <v>98801043</v>
      </c>
      <c r="M3916" t="str">
        <f t="shared" si="123"/>
        <v>64501110</v>
      </c>
      <c r="N3916" t="str">
        <f>VLOOKUP($L3916,Map_Organization!$F:$I,2,FALSE)</f>
        <v>UC0</v>
      </c>
      <c r="O3916" t="str">
        <f>VLOOKUP($L3916,Map_Organization!$F:$I,3,FALSE)</f>
        <v>931</v>
      </c>
      <c r="P3916" t="str">
        <f>VLOOKUP($L3916,Map_Organization!$F:$I,4,FALSE)</f>
        <v>8414</v>
      </c>
      <c r="Q3916" t="str">
        <f>VLOOKUP($M3916,Map_GL!$B:$N,11,FALSE)</f>
        <v>75B</v>
      </c>
      <c r="R3916" t="str">
        <f>VLOOKUP($M3916,Map_GL!$B:$N,12,FALSE)</f>
        <v>000</v>
      </c>
      <c r="S3916" t="str">
        <f>VLOOKUP($M3916,Map_GL!$B:$N,13,FALSE)</f>
        <v>00</v>
      </c>
      <c r="T3916"/>
    </row>
    <row r="3917" spans="1:20" x14ac:dyDescent="0.25">
      <c r="A3917" t="s">
        <v>8</v>
      </c>
      <c r="B3917" t="s">
        <v>10</v>
      </c>
      <c r="C3917" t="s">
        <v>12</v>
      </c>
      <c r="D3917" t="s">
        <v>14</v>
      </c>
      <c r="E3917" t="s">
        <v>10121</v>
      </c>
      <c r="F3917" t="s">
        <v>6638</v>
      </c>
      <c r="G3917" t="s">
        <v>10248</v>
      </c>
      <c r="H3917" s="9">
        <v>43833</v>
      </c>
      <c r="I3917" s="10">
        <v>0.50555555555555554</v>
      </c>
      <c r="J3917" s="11">
        <v>-2716.1</v>
      </c>
      <c r="K3917" t="s">
        <v>10122</v>
      </c>
      <c r="L3917" t="str">
        <f t="shared" si="122"/>
        <v>98801043</v>
      </c>
      <c r="M3917" t="str">
        <f t="shared" si="123"/>
        <v>64501611</v>
      </c>
      <c r="N3917" t="str">
        <f>VLOOKUP($L3917,Map_Organization!$F:$I,2,FALSE)</f>
        <v>UC0</v>
      </c>
      <c r="O3917" t="str">
        <f>VLOOKUP($L3917,Map_Organization!$F:$I,3,FALSE)</f>
        <v>931</v>
      </c>
      <c r="P3917" t="str">
        <f>VLOOKUP($L3917,Map_Organization!$F:$I,4,FALSE)</f>
        <v>8414</v>
      </c>
      <c r="Q3917" t="str">
        <f>VLOOKUP($M3917,Map_GL!$B:$N,11,FALSE)</f>
        <v>75B</v>
      </c>
      <c r="R3917" t="str">
        <f>VLOOKUP($M3917,Map_GL!$B:$N,12,FALSE)</f>
        <v>000</v>
      </c>
      <c r="S3917" t="str">
        <f>VLOOKUP($M3917,Map_GL!$B:$N,13,FALSE)</f>
        <v>00</v>
      </c>
      <c r="T3917"/>
    </row>
    <row r="3918" spans="1:20" x14ac:dyDescent="0.25">
      <c r="A3918" t="s">
        <v>8</v>
      </c>
      <c r="B3918" t="s">
        <v>10</v>
      </c>
      <c r="C3918" t="s">
        <v>12</v>
      </c>
      <c r="D3918" t="s">
        <v>14</v>
      </c>
      <c r="E3918" t="s">
        <v>10121</v>
      </c>
      <c r="F3918" t="s">
        <v>6638</v>
      </c>
      <c r="G3918" t="s">
        <v>10249</v>
      </c>
      <c r="H3918" s="9">
        <v>43833</v>
      </c>
      <c r="I3918" s="10">
        <v>0.50555555555555554</v>
      </c>
      <c r="J3918" s="11">
        <v>-87.11</v>
      </c>
      <c r="K3918" t="s">
        <v>10122</v>
      </c>
      <c r="L3918" t="str">
        <f t="shared" si="122"/>
        <v>98801043</v>
      </c>
      <c r="M3918" t="str">
        <f t="shared" si="123"/>
        <v>64501621</v>
      </c>
      <c r="N3918" t="str">
        <f>VLOOKUP($L3918,Map_Organization!$F:$I,2,FALSE)</f>
        <v>UC0</v>
      </c>
      <c r="O3918" t="str">
        <f>VLOOKUP($L3918,Map_Organization!$F:$I,3,FALSE)</f>
        <v>931</v>
      </c>
      <c r="P3918" t="str">
        <f>VLOOKUP($L3918,Map_Organization!$F:$I,4,FALSE)</f>
        <v>8414</v>
      </c>
      <c r="Q3918" t="str">
        <f>VLOOKUP($M3918,Map_GL!$B:$N,11,FALSE)</f>
        <v>75B</v>
      </c>
      <c r="R3918" t="str">
        <f>VLOOKUP($M3918,Map_GL!$B:$N,12,FALSE)</f>
        <v>000</v>
      </c>
      <c r="S3918" t="str">
        <f>VLOOKUP($M3918,Map_GL!$B:$N,13,FALSE)</f>
        <v>00</v>
      </c>
      <c r="T3918"/>
    </row>
    <row r="3919" spans="1:20" x14ac:dyDescent="0.25">
      <c r="A3919" t="s">
        <v>8</v>
      </c>
      <c r="B3919" t="s">
        <v>10</v>
      </c>
      <c r="C3919" t="s">
        <v>12</v>
      </c>
      <c r="D3919" t="s">
        <v>14</v>
      </c>
      <c r="E3919" t="s">
        <v>10121</v>
      </c>
      <c r="F3919" t="s">
        <v>6638</v>
      </c>
      <c r="G3919" t="s">
        <v>10250</v>
      </c>
      <c r="H3919" s="9">
        <v>43833</v>
      </c>
      <c r="I3919" s="10">
        <v>0.50555555555555554</v>
      </c>
      <c r="J3919" s="11">
        <v>2716.1</v>
      </c>
      <c r="K3919" t="s">
        <v>10122</v>
      </c>
      <c r="L3919" t="str">
        <f t="shared" si="122"/>
        <v>98801043</v>
      </c>
      <c r="M3919" t="str">
        <f t="shared" si="123"/>
        <v>64501610</v>
      </c>
      <c r="N3919" t="str">
        <f>VLOOKUP($L3919,Map_Organization!$F:$I,2,FALSE)</f>
        <v>UC0</v>
      </c>
      <c r="O3919" t="str">
        <f>VLOOKUP($L3919,Map_Organization!$F:$I,3,FALSE)</f>
        <v>931</v>
      </c>
      <c r="P3919" t="str">
        <f>VLOOKUP($L3919,Map_Organization!$F:$I,4,FALSE)</f>
        <v>8414</v>
      </c>
      <c r="Q3919" t="str">
        <f>VLOOKUP($M3919,Map_GL!$B:$N,11,FALSE)</f>
        <v>75B</v>
      </c>
      <c r="R3919" t="str">
        <f>VLOOKUP($M3919,Map_GL!$B:$N,12,FALSE)</f>
        <v>000</v>
      </c>
      <c r="S3919" t="str">
        <f>VLOOKUP($M3919,Map_GL!$B:$N,13,FALSE)</f>
        <v>00</v>
      </c>
      <c r="T3919"/>
    </row>
    <row r="3920" spans="1:20" x14ac:dyDescent="0.25">
      <c r="A3920" t="s">
        <v>8</v>
      </c>
      <c r="B3920" t="s">
        <v>10</v>
      </c>
      <c r="C3920" t="s">
        <v>12</v>
      </c>
      <c r="D3920" t="s">
        <v>14</v>
      </c>
      <c r="E3920" t="s">
        <v>10121</v>
      </c>
      <c r="F3920" t="s">
        <v>6638</v>
      </c>
      <c r="G3920" t="s">
        <v>10251</v>
      </c>
      <c r="H3920" s="9">
        <v>43833</v>
      </c>
      <c r="I3920" s="10">
        <v>0.50555555555555554</v>
      </c>
      <c r="J3920" s="11">
        <v>87.11</v>
      </c>
      <c r="K3920" t="s">
        <v>10122</v>
      </c>
      <c r="L3920" t="str">
        <f t="shared" si="122"/>
        <v>98801043</v>
      </c>
      <c r="M3920" t="str">
        <f t="shared" si="123"/>
        <v>64501620</v>
      </c>
      <c r="N3920" t="str">
        <f>VLOOKUP($L3920,Map_Organization!$F:$I,2,FALSE)</f>
        <v>UC0</v>
      </c>
      <c r="O3920" t="str">
        <f>VLOOKUP($L3920,Map_Organization!$F:$I,3,FALSE)</f>
        <v>931</v>
      </c>
      <c r="P3920" t="str">
        <f>VLOOKUP($L3920,Map_Organization!$F:$I,4,FALSE)</f>
        <v>8414</v>
      </c>
      <c r="Q3920" t="str">
        <f>VLOOKUP($M3920,Map_GL!$B:$N,11,FALSE)</f>
        <v>75B</v>
      </c>
      <c r="R3920" t="str">
        <f>VLOOKUP($M3920,Map_GL!$B:$N,12,FALSE)</f>
        <v>000</v>
      </c>
      <c r="S3920" t="str">
        <f>VLOOKUP($M3920,Map_GL!$B:$N,13,FALSE)</f>
        <v>00</v>
      </c>
      <c r="T3920"/>
    </row>
    <row r="3921" spans="1:20" x14ac:dyDescent="0.25">
      <c r="A3921" t="s">
        <v>8</v>
      </c>
      <c r="B3921" t="s">
        <v>10</v>
      </c>
      <c r="C3921" t="s">
        <v>12</v>
      </c>
      <c r="D3921" t="s">
        <v>14</v>
      </c>
      <c r="E3921" t="s">
        <v>10121</v>
      </c>
      <c r="F3921" t="s">
        <v>6638</v>
      </c>
      <c r="G3921" t="s">
        <v>10252</v>
      </c>
      <c r="H3921" s="9">
        <v>43833</v>
      </c>
      <c r="I3921" s="10">
        <v>0.50555555555555554</v>
      </c>
      <c r="J3921" s="11">
        <v>-626.81999999999994</v>
      </c>
      <c r="K3921" t="s">
        <v>10122</v>
      </c>
      <c r="L3921" t="str">
        <f t="shared" si="122"/>
        <v>98801043</v>
      </c>
      <c r="M3921" t="str">
        <f t="shared" si="123"/>
        <v>64501631</v>
      </c>
      <c r="N3921" t="str">
        <f>VLOOKUP($L3921,Map_Organization!$F:$I,2,FALSE)</f>
        <v>UC0</v>
      </c>
      <c r="O3921" t="str">
        <f>VLOOKUP($L3921,Map_Organization!$F:$I,3,FALSE)</f>
        <v>931</v>
      </c>
      <c r="P3921" t="str">
        <f>VLOOKUP($L3921,Map_Organization!$F:$I,4,FALSE)</f>
        <v>8414</v>
      </c>
      <c r="Q3921" t="str">
        <f>VLOOKUP($M3921,Map_GL!$B:$N,11,FALSE)</f>
        <v>75B</v>
      </c>
      <c r="R3921" t="str">
        <f>VLOOKUP($M3921,Map_GL!$B:$N,12,FALSE)</f>
        <v>000</v>
      </c>
      <c r="S3921" t="str">
        <f>VLOOKUP($M3921,Map_GL!$B:$N,13,FALSE)</f>
        <v>00</v>
      </c>
      <c r="T3921"/>
    </row>
    <row r="3922" spans="1:20" x14ac:dyDescent="0.25">
      <c r="A3922" t="s">
        <v>8</v>
      </c>
      <c r="B3922" t="s">
        <v>10</v>
      </c>
      <c r="C3922" t="s">
        <v>12</v>
      </c>
      <c r="D3922" t="s">
        <v>14</v>
      </c>
      <c r="E3922" t="s">
        <v>10121</v>
      </c>
      <c r="F3922" t="s">
        <v>6638</v>
      </c>
      <c r="G3922" t="s">
        <v>10253</v>
      </c>
      <c r="H3922" s="9">
        <v>43833</v>
      </c>
      <c r="I3922" s="10">
        <v>0.50555555555555554</v>
      </c>
      <c r="J3922" s="11">
        <v>626.81999999999994</v>
      </c>
      <c r="K3922" t="s">
        <v>10122</v>
      </c>
      <c r="L3922" t="str">
        <f t="shared" si="122"/>
        <v>98801043</v>
      </c>
      <c r="M3922" t="str">
        <f t="shared" si="123"/>
        <v>64501630</v>
      </c>
      <c r="N3922" t="str">
        <f>VLOOKUP($L3922,Map_Organization!$F:$I,2,FALSE)</f>
        <v>UC0</v>
      </c>
      <c r="O3922" t="str">
        <f>VLOOKUP($L3922,Map_Organization!$F:$I,3,FALSE)</f>
        <v>931</v>
      </c>
      <c r="P3922" t="str">
        <f>VLOOKUP($L3922,Map_Organization!$F:$I,4,FALSE)</f>
        <v>8414</v>
      </c>
      <c r="Q3922" t="str">
        <f>VLOOKUP($M3922,Map_GL!$B:$N,11,FALSE)</f>
        <v>75B</v>
      </c>
      <c r="R3922" t="str">
        <f>VLOOKUP($M3922,Map_GL!$B:$N,12,FALSE)</f>
        <v>000</v>
      </c>
      <c r="S3922" t="str">
        <f>VLOOKUP($M3922,Map_GL!$B:$N,13,FALSE)</f>
        <v>00</v>
      </c>
      <c r="T3922"/>
    </row>
    <row r="3923" spans="1:20" x14ac:dyDescent="0.25">
      <c r="A3923" t="s">
        <v>8</v>
      </c>
      <c r="B3923" t="s">
        <v>10</v>
      </c>
      <c r="C3923" t="s">
        <v>12</v>
      </c>
      <c r="D3923" t="s">
        <v>14</v>
      </c>
      <c r="E3923" t="s">
        <v>10121</v>
      </c>
      <c r="F3923" t="s">
        <v>6638</v>
      </c>
      <c r="G3923" t="s">
        <v>10254</v>
      </c>
      <c r="H3923" s="9">
        <v>43833</v>
      </c>
      <c r="I3923" s="10">
        <v>0.50555555555555554</v>
      </c>
      <c r="J3923" s="11">
        <v>-1886.03</v>
      </c>
      <c r="K3923" t="s">
        <v>10122</v>
      </c>
      <c r="L3923" t="str">
        <f t="shared" si="122"/>
        <v>98801043</v>
      </c>
      <c r="M3923" t="str">
        <f t="shared" si="123"/>
        <v>61620003</v>
      </c>
      <c r="N3923" t="str">
        <f>VLOOKUP($L3923,Map_Organization!$F:$I,2,FALSE)</f>
        <v>UC0</v>
      </c>
      <c r="O3923" t="str">
        <f>VLOOKUP($L3923,Map_Organization!$F:$I,3,FALSE)</f>
        <v>931</v>
      </c>
      <c r="P3923" t="str">
        <f>VLOOKUP($L3923,Map_Organization!$F:$I,4,FALSE)</f>
        <v>8414</v>
      </c>
      <c r="Q3923" t="str">
        <f>VLOOKUP($M3923,Map_GL!$B:$N,11,FALSE)</f>
        <v>794</v>
      </c>
      <c r="R3923" t="str">
        <f>VLOOKUP($M3923,Map_GL!$B:$N,12,FALSE)</f>
        <v>401</v>
      </c>
      <c r="S3923" t="str">
        <f>VLOOKUP($M3923,Map_GL!$B:$N,13,FALSE)</f>
        <v>00</v>
      </c>
      <c r="T3923"/>
    </row>
    <row r="3924" spans="1:20" x14ac:dyDescent="0.25">
      <c r="A3924" t="s">
        <v>8</v>
      </c>
      <c r="B3924" t="s">
        <v>10</v>
      </c>
      <c r="C3924" t="s">
        <v>12</v>
      </c>
      <c r="D3924" t="s">
        <v>14</v>
      </c>
      <c r="E3924" t="s">
        <v>10121</v>
      </c>
      <c r="F3924" t="s">
        <v>6638</v>
      </c>
      <c r="G3924" t="s">
        <v>10255</v>
      </c>
      <c r="H3924" s="9">
        <v>43833</v>
      </c>
      <c r="I3924" s="10">
        <v>0.50555555555555554</v>
      </c>
      <c r="J3924" s="11">
        <v>1886.03</v>
      </c>
      <c r="K3924" t="s">
        <v>10122</v>
      </c>
      <c r="L3924" t="str">
        <f t="shared" si="122"/>
        <v>98801043</v>
      </c>
      <c r="M3924" t="str">
        <f t="shared" si="123"/>
        <v>61620001</v>
      </c>
      <c r="N3924" t="str">
        <f>VLOOKUP($L3924,Map_Organization!$F:$I,2,FALSE)</f>
        <v>UC0</v>
      </c>
      <c r="O3924" t="str">
        <f>VLOOKUP($L3924,Map_Organization!$F:$I,3,FALSE)</f>
        <v>931</v>
      </c>
      <c r="P3924" t="str">
        <f>VLOOKUP($L3924,Map_Organization!$F:$I,4,FALSE)</f>
        <v>8414</v>
      </c>
      <c r="Q3924" t="str">
        <f>VLOOKUP($M3924,Map_GL!$B:$N,11,FALSE)</f>
        <v>794</v>
      </c>
      <c r="R3924" t="str">
        <f>VLOOKUP($M3924,Map_GL!$B:$N,12,FALSE)</f>
        <v>401</v>
      </c>
      <c r="S3924" t="str">
        <f>VLOOKUP($M3924,Map_GL!$B:$N,13,FALSE)</f>
        <v>00</v>
      </c>
      <c r="T3924"/>
    </row>
    <row r="3925" spans="1:20" x14ac:dyDescent="0.25">
      <c r="A3925" t="s">
        <v>8</v>
      </c>
      <c r="B3925" t="s">
        <v>10</v>
      </c>
      <c r="C3925" t="s">
        <v>12</v>
      </c>
      <c r="D3925" t="s">
        <v>14</v>
      </c>
      <c r="E3925" t="s">
        <v>10121</v>
      </c>
      <c r="F3925" t="s">
        <v>6638</v>
      </c>
      <c r="G3925" t="s">
        <v>10256</v>
      </c>
      <c r="H3925" s="9">
        <v>43833</v>
      </c>
      <c r="I3925" s="10">
        <v>0.50555555555555554</v>
      </c>
      <c r="J3925" s="11">
        <v>-1886.03</v>
      </c>
      <c r="K3925" t="s">
        <v>10122</v>
      </c>
      <c r="L3925" t="str">
        <f t="shared" si="122"/>
        <v>98801043</v>
      </c>
      <c r="M3925" t="str">
        <f t="shared" si="123"/>
        <v>75430001</v>
      </c>
      <c r="N3925" t="str">
        <f>VLOOKUP($L3925,Map_Organization!$F:$I,2,FALSE)</f>
        <v>UC0</v>
      </c>
      <c r="O3925" t="str">
        <f>VLOOKUP($L3925,Map_Organization!$F:$I,3,FALSE)</f>
        <v>931</v>
      </c>
      <c r="P3925" t="str">
        <f>VLOOKUP($L3925,Map_Organization!$F:$I,4,FALSE)</f>
        <v>8414</v>
      </c>
      <c r="Q3925" t="str">
        <f>VLOOKUP($M3925,Map_GL!$B:$N,11,FALSE)</f>
        <v>75B</v>
      </c>
      <c r="R3925" t="str">
        <f>VLOOKUP($M3925,Map_GL!$B:$N,12,FALSE)</f>
        <v>000</v>
      </c>
      <c r="S3925" t="str">
        <f>VLOOKUP($M3925,Map_GL!$B:$N,13,FALSE)</f>
        <v>00</v>
      </c>
      <c r="T3925"/>
    </row>
    <row r="3926" spans="1:20" x14ac:dyDescent="0.25">
      <c r="A3926" t="s">
        <v>8</v>
      </c>
      <c r="B3926" t="s">
        <v>10</v>
      </c>
      <c r="C3926" t="s">
        <v>12</v>
      </c>
      <c r="D3926" t="s">
        <v>14</v>
      </c>
      <c r="E3926" t="s">
        <v>10121</v>
      </c>
      <c r="F3926" t="s">
        <v>6638</v>
      </c>
      <c r="G3926" t="s">
        <v>10182</v>
      </c>
      <c r="H3926" s="9">
        <v>43833</v>
      </c>
      <c r="I3926" s="10">
        <v>0.50555555555555554</v>
      </c>
      <c r="J3926" s="11">
        <v>554.13</v>
      </c>
      <c r="K3926" t="s">
        <v>10122</v>
      </c>
      <c r="L3926" t="str">
        <f t="shared" si="122"/>
        <v>98801043</v>
      </c>
      <c r="M3926" t="str">
        <f t="shared" si="123"/>
        <v>75431002</v>
      </c>
      <c r="N3926" t="str">
        <f>VLOOKUP($L3926,Map_Organization!$F:$I,2,FALSE)</f>
        <v>UC0</v>
      </c>
      <c r="O3926" t="str">
        <f>VLOOKUP($L3926,Map_Organization!$F:$I,3,FALSE)</f>
        <v>931</v>
      </c>
      <c r="P3926" t="str">
        <f>VLOOKUP($L3926,Map_Organization!$F:$I,4,FALSE)</f>
        <v>8414</v>
      </c>
      <c r="Q3926" t="str">
        <f>VLOOKUP($M3926,Map_GL!$B:$N,11,FALSE)</f>
        <v>75B</v>
      </c>
      <c r="R3926" t="str">
        <f>VLOOKUP($M3926,Map_GL!$B:$N,12,FALSE)</f>
        <v>000</v>
      </c>
      <c r="S3926" t="str">
        <f>VLOOKUP($M3926,Map_GL!$B:$N,13,FALSE)</f>
        <v>00</v>
      </c>
      <c r="T3926"/>
    </row>
    <row r="3927" spans="1:20" x14ac:dyDescent="0.25">
      <c r="A3927" t="s">
        <v>8</v>
      </c>
      <c r="B3927" t="s">
        <v>10</v>
      </c>
      <c r="C3927" t="s">
        <v>12</v>
      </c>
      <c r="D3927" t="s">
        <v>14</v>
      </c>
      <c r="E3927" t="s">
        <v>10121</v>
      </c>
      <c r="F3927" t="s">
        <v>6638</v>
      </c>
      <c r="G3927" t="s">
        <v>10296</v>
      </c>
      <c r="H3927" s="9">
        <v>43833</v>
      </c>
      <c r="I3927" s="10">
        <v>0.50555555555555554</v>
      </c>
      <c r="J3927" s="11">
        <v>87.18</v>
      </c>
      <c r="K3927" t="s">
        <v>10122</v>
      </c>
      <c r="L3927" t="str">
        <f t="shared" si="122"/>
        <v>98801043</v>
      </c>
      <c r="M3927" t="str">
        <f t="shared" si="123"/>
        <v>62867200</v>
      </c>
      <c r="N3927" t="str">
        <f>VLOOKUP($L3927,Map_Organization!$F:$I,2,FALSE)</f>
        <v>UC0</v>
      </c>
      <c r="O3927" t="str">
        <f>VLOOKUP($L3927,Map_Organization!$F:$I,3,FALSE)</f>
        <v>931</v>
      </c>
      <c r="P3927" t="str">
        <f>VLOOKUP($L3927,Map_Organization!$F:$I,4,FALSE)</f>
        <v>8414</v>
      </c>
      <c r="Q3927" t="str">
        <f>VLOOKUP($M3927,Map_GL!$B:$N,11,FALSE)</f>
        <v>823</v>
      </c>
      <c r="R3927" t="str">
        <f>VLOOKUP($M3927,Map_GL!$B:$N,12,FALSE)</f>
        <v>420</v>
      </c>
      <c r="S3927" t="str">
        <f>VLOOKUP($M3927,Map_GL!$B:$N,13,FALSE)</f>
        <v>00</v>
      </c>
      <c r="T3927"/>
    </row>
    <row r="3928" spans="1:20" x14ac:dyDescent="0.25">
      <c r="A3928" t="s">
        <v>8</v>
      </c>
      <c r="B3928" t="s">
        <v>10</v>
      </c>
      <c r="C3928" t="s">
        <v>12</v>
      </c>
      <c r="D3928" t="s">
        <v>14</v>
      </c>
      <c r="E3928" t="s">
        <v>10121</v>
      </c>
      <c r="F3928" t="s">
        <v>6638</v>
      </c>
      <c r="G3928" t="s">
        <v>10327</v>
      </c>
      <c r="H3928" s="9">
        <v>43833</v>
      </c>
      <c r="I3928" s="10">
        <v>0.50555555555555554</v>
      </c>
      <c r="J3928" s="11">
        <v>392.21</v>
      </c>
      <c r="K3928" t="s">
        <v>10122</v>
      </c>
      <c r="L3928" t="str">
        <f t="shared" si="122"/>
        <v>98801043</v>
      </c>
      <c r="M3928" t="str">
        <f t="shared" si="123"/>
        <v>61561036</v>
      </c>
      <c r="N3928" t="str">
        <f>VLOOKUP($L3928,Map_Organization!$F:$I,2,FALSE)</f>
        <v>UC0</v>
      </c>
      <c r="O3928" t="str">
        <f>VLOOKUP($L3928,Map_Organization!$F:$I,3,FALSE)</f>
        <v>931</v>
      </c>
      <c r="P3928" t="str">
        <f>VLOOKUP($L3928,Map_Organization!$F:$I,4,FALSE)</f>
        <v>8414</v>
      </c>
      <c r="Q3928" t="str">
        <f>VLOOKUP($M3928,Map_GL!$B:$N,11,FALSE)</f>
        <v>860</v>
      </c>
      <c r="R3928" t="str">
        <f>VLOOKUP($M3928,Map_GL!$B:$N,12,FALSE)</f>
        <v>000</v>
      </c>
      <c r="S3928" t="str">
        <f>VLOOKUP($M3928,Map_GL!$B:$N,13,FALSE)</f>
        <v>00</v>
      </c>
      <c r="T3928"/>
    </row>
    <row r="3929" spans="1:20" x14ac:dyDescent="0.25">
      <c r="A3929" t="s">
        <v>8</v>
      </c>
      <c r="B3929" t="s">
        <v>10</v>
      </c>
      <c r="C3929" t="s">
        <v>12</v>
      </c>
      <c r="D3929" t="s">
        <v>14</v>
      </c>
      <c r="E3929" t="s">
        <v>10121</v>
      </c>
      <c r="F3929" t="s">
        <v>6638</v>
      </c>
      <c r="G3929" t="s">
        <v>10282</v>
      </c>
      <c r="H3929" s="9">
        <v>43833</v>
      </c>
      <c r="I3929" s="10">
        <v>0.50555555555555554</v>
      </c>
      <c r="J3929" s="11">
        <v>597.9</v>
      </c>
      <c r="K3929" t="s">
        <v>10122</v>
      </c>
      <c r="L3929" t="str">
        <f t="shared" si="122"/>
        <v>98801043</v>
      </c>
      <c r="M3929" t="str">
        <f t="shared" si="123"/>
        <v>61561018</v>
      </c>
      <c r="N3929" t="str">
        <f>VLOOKUP($L3929,Map_Organization!$F:$I,2,FALSE)</f>
        <v>UC0</v>
      </c>
      <c r="O3929" t="str">
        <f>VLOOKUP($L3929,Map_Organization!$F:$I,3,FALSE)</f>
        <v>931</v>
      </c>
      <c r="P3929" t="str">
        <f>VLOOKUP($L3929,Map_Organization!$F:$I,4,FALSE)</f>
        <v>8414</v>
      </c>
      <c r="Q3929" t="str">
        <f>VLOOKUP($M3929,Map_GL!$B:$N,11,FALSE)</f>
        <v>823</v>
      </c>
      <c r="R3929" t="str">
        <f>VLOOKUP($M3929,Map_GL!$B:$N,12,FALSE)</f>
        <v>420</v>
      </c>
      <c r="S3929" t="str">
        <f>VLOOKUP($M3929,Map_GL!$B:$N,13,FALSE)</f>
        <v>00</v>
      </c>
      <c r="T3929"/>
    </row>
    <row r="3930" spans="1:20" x14ac:dyDescent="0.25">
      <c r="A3930" t="s">
        <v>8</v>
      </c>
      <c r="B3930" t="s">
        <v>10</v>
      </c>
      <c r="C3930" t="s">
        <v>12</v>
      </c>
      <c r="D3930" t="s">
        <v>14</v>
      </c>
      <c r="E3930" t="s">
        <v>10121</v>
      </c>
      <c r="F3930" t="s">
        <v>6638</v>
      </c>
      <c r="G3930" t="s">
        <v>10277</v>
      </c>
      <c r="H3930" s="9">
        <v>43833</v>
      </c>
      <c r="I3930" s="10">
        <v>0.50555555555555554</v>
      </c>
      <c r="J3930" s="11">
        <v>4.62</v>
      </c>
      <c r="K3930" t="s">
        <v>10122</v>
      </c>
      <c r="L3930" t="str">
        <f t="shared" si="122"/>
        <v>98801043</v>
      </c>
      <c r="M3930" t="str">
        <f t="shared" si="123"/>
        <v>61561023</v>
      </c>
      <c r="N3930" t="str">
        <f>VLOOKUP($L3930,Map_Organization!$F:$I,2,FALSE)</f>
        <v>UC0</v>
      </c>
      <c r="O3930" t="str">
        <f>VLOOKUP($L3930,Map_Organization!$F:$I,3,FALSE)</f>
        <v>931</v>
      </c>
      <c r="P3930" t="str">
        <f>VLOOKUP($L3930,Map_Organization!$F:$I,4,FALSE)</f>
        <v>8414</v>
      </c>
      <c r="Q3930" t="str">
        <f>VLOOKUP($M3930,Map_GL!$B:$N,11,FALSE)</f>
        <v>823</v>
      </c>
      <c r="R3930" t="str">
        <f>VLOOKUP($M3930,Map_GL!$B:$N,12,FALSE)</f>
        <v>401</v>
      </c>
      <c r="S3930" t="str">
        <f>VLOOKUP($M3930,Map_GL!$B:$N,13,FALSE)</f>
        <v>00</v>
      </c>
      <c r="T3930"/>
    </row>
    <row r="3931" spans="1:20" x14ac:dyDescent="0.25">
      <c r="A3931" t="s">
        <v>8</v>
      </c>
      <c r="B3931" t="s">
        <v>10</v>
      </c>
      <c r="C3931" t="s">
        <v>12</v>
      </c>
      <c r="D3931" t="s">
        <v>14</v>
      </c>
      <c r="E3931" t="s">
        <v>10121</v>
      </c>
      <c r="F3931" t="s">
        <v>6638</v>
      </c>
      <c r="G3931" t="s">
        <v>10146</v>
      </c>
      <c r="H3931" s="9">
        <v>43833</v>
      </c>
      <c r="I3931" s="10">
        <v>0.50555555555555554</v>
      </c>
      <c r="J3931" s="11">
        <v>543.68999999999994</v>
      </c>
      <c r="K3931" t="s">
        <v>10122</v>
      </c>
      <c r="L3931" t="str">
        <f t="shared" si="122"/>
        <v>98801043</v>
      </c>
      <c r="M3931" t="str">
        <f t="shared" si="123"/>
        <v>61620010</v>
      </c>
      <c r="N3931" t="str">
        <f>VLOOKUP($L3931,Map_Organization!$F:$I,2,FALSE)</f>
        <v>UC0</v>
      </c>
      <c r="O3931" t="str">
        <f>VLOOKUP($L3931,Map_Organization!$F:$I,3,FALSE)</f>
        <v>931</v>
      </c>
      <c r="P3931" t="str">
        <f>VLOOKUP($L3931,Map_Organization!$F:$I,4,FALSE)</f>
        <v>8414</v>
      </c>
      <c r="Q3931" t="str">
        <f>VLOOKUP($M3931,Map_GL!$B:$N,11,FALSE)</f>
        <v>794</v>
      </c>
      <c r="R3931" t="str">
        <f>VLOOKUP($M3931,Map_GL!$B:$N,12,FALSE)</f>
        <v>401</v>
      </c>
      <c r="S3931" t="str">
        <f>VLOOKUP($M3931,Map_GL!$B:$N,13,FALSE)</f>
        <v>00</v>
      </c>
      <c r="T3931"/>
    </row>
    <row r="3932" spans="1:20" x14ac:dyDescent="0.25">
      <c r="A3932" t="s">
        <v>8</v>
      </c>
      <c r="B3932" t="s">
        <v>10</v>
      </c>
      <c r="C3932" t="s">
        <v>12</v>
      </c>
      <c r="D3932" t="s">
        <v>14</v>
      </c>
      <c r="E3932" t="s">
        <v>10121</v>
      </c>
      <c r="F3932" t="s">
        <v>6638</v>
      </c>
      <c r="G3932" t="s">
        <v>10192</v>
      </c>
      <c r="H3932" s="9">
        <v>43833</v>
      </c>
      <c r="I3932" s="10">
        <v>0.50555555555555554</v>
      </c>
      <c r="J3932" s="11">
        <v>8.51</v>
      </c>
      <c r="K3932" t="s">
        <v>10122</v>
      </c>
      <c r="L3932" t="str">
        <f t="shared" si="122"/>
        <v>98801043</v>
      </c>
      <c r="M3932" t="str">
        <f t="shared" si="123"/>
        <v>61620113</v>
      </c>
      <c r="N3932" t="str">
        <f>VLOOKUP($L3932,Map_Organization!$F:$I,2,FALSE)</f>
        <v>UC0</v>
      </c>
      <c r="O3932" t="str">
        <f>VLOOKUP($L3932,Map_Organization!$F:$I,3,FALSE)</f>
        <v>931</v>
      </c>
      <c r="P3932" t="str">
        <f>VLOOKUP($L3932,Map_Organization!$F:$I,4,FALSE)</f>
        <v>8414</v>
      </c>
      <c r="Q3932" t="str">
        <f>VLOOKUP($M3932,Map_GL!$B:$N,11,FALSE)</f>
        <v>794</v>
      </c>
      <c r="R3932" t="str">
        <f>VLOOKUP($M3932,Map_GL!$B:$N,12,FALSE)</f>
        <v>401</v>
      </c>
      <c r="S3932" t="str">
        <f>VLOOKUP($M3932,Map_GL!$B:$N,13,FALSE)</f>
        <v>00</v>
      </c>
      <c r="T3932"/>
    </row>
    <row r="3933" spans="1:20" x14ac:dyDescent="0.25">
      <c r="A3933" t="s">
        <v>8</v>
      </c>
      <c r="B3933" t="s">
        <v>10</v>
      </c>
      <c r="C3933" t="s">
        <v>12</v>
      </c>
      <c r="D3933" t="s">
        <v>14</v>
      </c>
      <c r="E3933" t="s">
        <v>10121</v>
      </c>
      <c r="F3933" t="s">
        <v>6638</v>
      </c>
      <c r="G3933" t="s">
        <v>10257</v>
      </c>
      <c r="H3933" s="9">
        <v>43833</v>
      </c>
      <c r="I3933" s="10">
        <v>0.50555555555555554</v>
      </c>
      <c r="J3933" s="11">
        <v>47.4</v>
      </c>
      <c r="K3933" t="s">
        <v>10122</v>
      </c>
      <c r="L3933" t="str">
        <f t="shared" si="122"/>
        <v>98801043</v>
      </c>
      <c r="M3933" t="str">
        <f t="shared" si="123"/>
        <v>62282001</v>
      </c>
      <c r="N3933" t="str">
        <f>VLOOKUP($L3933,Map_Organization!$F:$I,2,FALSE)</f>
        <v>UC0</v>
      </c>
      <c r="O3933" t="str">
        <f>VLOOKUP($L3933,Map_Organization!$F:$I,3,FALSE)</f>
        <v>931</v>
      </c>
      <c r="P3933" t="str">
        <f>VLOOKUP($L3933,Map_Organization!$F:$I,4,FALSE)</f>
        <v>8414</v>
      </c>
      <c r="Q3933" t="str">
        <f>VLOOKUP($M3933,Map_GL!$B:$N,11,FALSE)</f>
        <v>75B</v>
      </c>
      <c r="R3933" t="str">
        <f>VLOOKUP($M3933,Map_GL!$B:$N,12,FALSE)</f>
        <v>000</v>
      </c>
      <c r="S3933" t="str">
        <f>VLOOKUP($M3933,Map_GL!$B:$N,13,FALSE)</f>
        <v>00</v>
      </c>
      <c r="T3933"/>
    </row>
    <row r="3934" spans="1:20" x14ac:dyDescent="0.25">
      <c r="A3934" t="s">
        <v>8</v>
      </c>
      <c r="B3934" t="s">
        <v>10</v>
      </c>
      <c r="C3934" t="s">
        <v>12</v>
      </c>
      <c r="D3934" t="s">
        <v>14</v>
      </c>
      <c r="E3934" t="s">
        <v>10121</v>
      </c>
      <c r="F3934" t="s">
        <v>6638</v>
      </c>
      <c r="G3934" t="s">
        <v>10194</v>
      </c>
      <c r="H3934" s="9">
        <v>43833</v>
      </c>
      <c r="I3934" s="10">
        <v>0.50555555555555554</v>
      </c>
      <c r="J3934" s="11">
        <v>11</v>
      </c>
      <c r="K3934" t="s">
        <v>10122</v>
      </c>
      <c r="L3934" t="str">
        <f t="shared" si="122"/>
        <v>98801043</v>
      </c>
      <c r="M3934" t="str">
        <f t="shared" si="123"/>
        <v>62624110</v>
      </c>
      <c r="N3934" t="str">
        <f>VLOOKUP($L3934,Map_Organization!$F:$I,2,FALSE)</f>
        <v>UC0</v>
      </c>
      <c r="O3934" t="str">
        <f>VLOOKUP($L3934,Map_Organization!$F:$I,3,FALSE)</f>
        <v>931</v>
      </c>
      <c r="P3934" t="str">
        <f>VLOOKUP($L3934,Map_Organization!$F:$I,4,FALSE)</f>
        <v>8414</v>
      </c>
      <c r="Q3934" t="str">
        <f>VLOOKUP($M3934,Map_GL!$B:$N,11,FALSE)</f>
        <v>833</v>
      </c>
      <c r="R3934" t="str">
        <f>VLOOKUP($M3934,Map_GL!$B:$N,12,FALSE)</f>
        <v>401</v>
      </c>
      <c r="S3934" t="str">
        <f>VLOOKUP($M3934,Map_GL!$B:$N,13,FALSE)</f>
        <v>00</v>
      </c>
      <c r="T3934"/>
    </row>
    <row r="3935" spans="1:20" x14ac:dyDescent="0.25">
      <c r="A3935" t="s">
        <v>8</v>
      </c>
      <c r="B3935" t="s">
        <v>10</v>
      </c>
      <c r="C3935" t="s">
        <v>12</v>
      </c>
      <c r="D3935" t="s">
        <v>14</v>
      </c>
      <c r="E3935" t="s">
        <v>10121</v>
      </c>
      <c r="F3935" t="s">
        <v>6638</v>
      </c>
      <c r="G3935" t="s">
        <v>10195</v>
      </c>
      <c r="H3935" s="9">
        <v>43833</v>
      </c>
      <c r="I3935" s="10">
        <v>0.50555555555555554</v>
      </c>
      <c r="J3935" s="11">
        <v>3.51</v>
      </c>
      <c r="K3935" t="s">
        <v>10122</v>
      </c>
      <c r="L3935" t="str">
        <f t="shared" si="122"/>
        <v>98801043</v>
      </c>
      <c r="M3935" t="str">
        <f t="shared" si="123"/>
        <v>62624210</v>
      </c>
      <c r="N3935" t="str">
        <f>VLOOKUP($L3935,Map_Organization!$F:$I,2,FALSE)</f>
        <v>UC0</v>
      </c>
      <c r="O3935" t="str">
        <f>VLOOKUP($L3935,Map_Organization!$F:$I,3,FALSE)</f>
        <v>931</v>
      </c>
      <c r="P3935" t="str">
        <f>VLOOKUP($L3935,Map_Organization!$F:$I,4,FALSE)</f>
        <v>8414</v>
      </c>
      <c r="Q3935" t="str">
        <f>VLOOKUP($M3935,Map_GL!$B:$N,11,FALSE)</f>
        <v>833</v>
      </c>
      <c r="R3935" t="str">
        <f>VLOOKUP($M3935,Map_GL!$B:$N,12,FALSE)</f>
        <v>401</v>
      </c>
      <c r="S3935" t="str">
        <f>VLOOKUP($M3935,Map_GL!$B:$N,13,FALSE)</f>
        <v>00</v>
      </c>
      <c r="T3935"/>
    </row>
    <row r="3936" spans="1:20" x14ac:dyDescent="0.25">
      <c r="A3936" t="s">
        <v>8</v>
      </c>
      <c r="B3936" t="s">
        <v>10</v>
      </c>
      <c r="C3936" t="s">
        <v>12</v>
      </c>
      <c r="D3936" t="s">
        <v>14</v>
      </c>
      <c r="E3936" t="s">
        <v>10121</v>
      </c>
      <c r="F3936" t="s">
        <v>6638</v>
      </c>
      <c r="G3936" t="s">
        <v>10150</v>
      </c>
      <c r="H3936" s="9">
        <v>43833</v>
      </c>
      <c r="I3936" s="10">
        <v>0.50555555555555554</v>
      </c>
      <c r="J3936" s="11">
        <v>60.01</v>
      </c>
      <c r="K3936" t="s">
        <v>10122</v>
      </c>
      <c r="L3936" t="str">
        <f t="shared" si="122"/>
        <v>98801043</v>
      </c>
      <c r="M3936" t="str">
        <f t="shared" si="123"/>
        <v>68123020</v>
      </c>
      <c r="N3936" t="str">
        <f>VLOOKUP($L3936,Map_Organization!$F:$I,2,FALSE)</f>
        <v>UC0</v>
      </c>
      <c r="O3936" t="str">
        <f>VLOOKUP($L3936,Map_Organization!$F:$I,3,FALSE)</f>
        <v>931</v>
      </c>
      <c r="P3936" t="str">
        <f>VLOOKUP($L3936,Map_Organization!$F:$I,4,FALSE)</f>
        <v>8414</v>
      </c>
      <c r="Q3936" t="str">
        <f>VLOOKUP($M3936,Map_GL!$B:$N,11,FALSE)</f>
        <v>833</v>
      </c>
      <c r="R3936" t="str">
        <f>VLOOKUP($M3936,Map_GL!$B:$N,12,FALSE)</f>
        <v>401</v>
      </c>
      <c r="S3936" t="str">
        <f>VLOOKUP($M3936,Map_GL!$B:$N,13,FALSE)</f>
        <v>00</v>
      </c>
      <c r="T3936"/>
    </row>
    <row r="3937" spans="1:20" x14ac:dyDescent="0.25">
      <c r="A3937" t="s">
        <v>8</v>
      </c>
      <c r="B3937" t="s">
        <v>10</v>
      </c>
      <c r="C3937" t="s">
        <v>12</v>
      </c>
      <c r="D3937" t="s">
        <v>14</v>
      </c>
      <c r="E3937" t="s">
        <v>10121</v>
      </c>
      <c r="F3937" t="s">
        <v>6638</v>
      </c>
      <c r="G3937" t="s">
        <v>10211</v>
      </c>
      <c r="H3937" s="9">
        <v>43833</v>
      </c>
      <c r="I3937" s="10">
        <v>0.50555555555555554</v>
      </c>
      <c r="J3937" s="11">
        <v>108.57</v>
      </c>
      <c r="K3937" t="s">
        <v>10122</v>
      </c>
      <c r="L3937" t="str">
        <f t="shared" si="122"/>
        <v>98801043</v>
      </c>
      <c r="M3937" t="str">
        <f t="shared" si="123"/>
        <v>63101000</v>
      </c>
      <c r="N3937" t="str">
        <f>VLOOKUP($L3937,Map_Organization!$F:$I,2,FALSE)</f>
        <v>UC0</v>
      </c>
      <c r="O3937" t="str">
        <f>VLOOKUP($L3937,Map_Organization!$F:$I,3,FALSE)</f>
        <v>931</v>
      </c>
      <c r="P3937" t="str">
        <f>VLOOKUP($L3937,Map_Organization!$F:$I,4,FALSE)</f>
        <v>8414</v>
      </c>
      <c r="Q3937" t="str">
        <f>VLOOKUP($M3937,Map_GL!$B:$N,11,FALSE)</f>
        <v>823</v>
      </c>
      <c r="R3937" t="str">
        <f>VLOOKUP($M3937,Map_GL!$B:$N,12,FALSE)</f>
        <v>404</v>
      </c>
      <c r="S3937" t="str">
        <f>VLOOKUP($M3937,Map_GL!$B:$N,13,FALSE)</f>
        <v>00</v>
      </c>
      <c r="T3937"/>
    </row>
    <row r="3938" spans="1:20" x14ac:dyDescent="0.25">
      <c r="A3938" t="s">
        <v>8</v>
      </c>
      <c r="B3938" t="s">
        <v>10</v>
      </c>
      <c r="C3938" t="s">
        <v>12</v>
      </c>
      <c r="D3938" t="s">
        <v>14</v>
      </c>
      <c r="E3938" t="s">
        <v>10121</v>
      </c>
      <c r="F3938" t="s">
        <v>6638</v>
      </c>
      <c r="G3938" t="s">
        <v>10148</v>
      </c>
      <c r="H3938" s="9">
        <v>43833</v>
      </c>
      <c r="I3938" s="10">
        <v>0.50555555555555554</v>
      </c>
      <c r="J3938" s="11">
        <v>-543.68999999999994</v>
      </c>
      <c r="K3938" t="s">
        <v>10122</v>
      </c>
      <c r="L3938" t="str">
        <f t="shared" si="122"/>
        <v>98801043</v>
      </c>
      <c r="M3938" t="str">
        <f t="shared" si="123"/>
        <v>61620010</v>
      </c>
      <c r="N3938" t="str">
        <f>VLOOKUP($L3938,Map_Organization!$F:$I,2,FALSE)</f>
        <v>UC0</v>
      </c>
      <c r="O3938" t="str">
        <f>VLOOKUP($L3938,Map_Organization!$F:$I,3,FALSE)</f>
        <v>931</v>
      </c>
      <c r="P3938" t="str">
        <f>VLOOKUP($L3938,Map_Organization!$F:$I,4,FALSE)</f>
        <v>8414</v>
      </c>
      <c r="Q3938" t="str">
        <f>VLOOKUP($M3938,Map_GL!$B:$N,11,FALSE)</f>
        <v>794</v>
      </c>
      <c r="R3938" t="str">
        <f>VLOOKUP($M3938,Map_GL!$B:$N,12,FALSE)</f>
        <v>401</v>
      </c>
      <c r="S3938" t="str">
        <f>VLOOKUP($M3938,Map_GL!$B:$N,13,FALSE)</f>
        <v>00</v>
      </c>
      <c r="T3938"/>
    </row>
    <row r="3939" spans="1:20" x14ac:dyDescent="0.25">
      <c r="A3939" t="s">
        <v>8</v>
      </c>
      <c r="B3939" t="s">
        <v>10</v>
      </c>
      <c r="C3939" t="s">
        <v>12</v>
      </c>
      <c r="D3939" t="s">
        <v>14</v>
      </c>
      <c r="E3939" t="s">
        <v>10121</v>
      </c>
      <c r="F3939" t="s">
        <v>6638</v>
      </c>
      <c r="G3939" t="s">
        <v>10151</v>
      </c>
      <c r="H3939" s="9">
        <v>43833</v>
      </c>
      <c r="I3939" s="10">
        <v>0.50555555555555554</v>
      </c>
      <c r="J3939" s="11">
        <v>87.34</v>
      </c>
      <c r="K3939" t="s">
        <v>10122</v>
      </c>
      <c r="L3939" t="str">
        <f t="shared" si="122"/>
        <v>98801043</v>
      </c>
      <c r="M3939" t="str">
        <f t="shared" si="123"/>
        <v>75431003</v>
      </c>
      <c r="N3939" t="str">
        <f>VLOOKUP($L3939,Map_Organization!$F:$I,2,FALSE)</f>
        <v>UC0</v>
      </c>
      <c r="O3939" t="str">
        <f>VLOOKUP($L3939,Map_Organization!$F:$I,3,FALSE)</f>
        <v>931</v>
      </c>
      <c r="P3939" t="str">
        <f>VLOOKUP($L3939,Map_Organization!$F:$I,4,FALSE)</f>
        <v>8414</v>
      </c>
      <c r="Q3939" t="str">
        <f>VLOOKUP($M3939,Map_GL!$B:$N,11,FALSE)</f>
        <v>790</v>
      </c>
      <c r="R3939" t="str">
        <f>VLOOKUP($M3939,Map_GL!$B:$N,12,FALSE)</f>
        <v>000</v>
      </c>
      <c r="S3939" t="str">
        <f>VLOOKUP($M3939,Map_GL!$B:$N,13,FALSE)</f>
        <v>00</v>
      </c>
      <c r="T3939"/>
    </row>
    <row r="3940" spans="1:20" x14ac:dyDescent="0.25">
      <c r="A3940" t="s">
        <v>8</v>
      </c>
      <c r="B3940" t="s">
        <v>10</v>
      </c>
      <c r="C3940" t="s">
        <v>12</v>
      </c>
      <c r="D3940" t="s">
        <v>14</v>
      </c>
      <c r="E3940" t="s">
        <v>10121</v>
      </c>
      <c r="F3940" t="s">
        <v>6638</v>
      </c>
      <c r="G3940" t="s">
        <v>10197</v>
      </c>
      <c r="H3940" s="9">
        <v>43833</v>
      </c>
      <c r="I3940" s="10">
        <v>0.50555555555555554</v>
      </c>
      <c r="J3940" s="11">
        <v>-8.51</v>
      </c>
      <c r="K3940" t="s">
        <v>10122</v>
      </c>
      <c r="L3940" t="str">
        <f t="shared" si="122"/>
        <v>98801043</v>
      </c>
      <c r="M3940" t="str">
        <f t="shared" si="123"/>
        <v>61620113</v>
      </c>
      <c r="N3940" t="str">
        <f>VLOOKUP($L3940,Map_Organization!$F:$I,2,FALSE)</f>
        <v>UC0</v>
      </c>
      <c r="O3940" t="str">
        <f>VLOOKUP($L3940,Map_Organization!$F:$I,3,FALSE)</f>
        <v>931</v>
      </c>
      <c r="P3940" t="str">
        <f>VLOOKUP($L3940,Map_Organization!$F:$I,4,FALSE)</f>
        <v>8414</v>
      </c>
      <c r="Q3940" t="str">
        <f>VLOOKUP($M3940,Map_GL!$B:$N,11,FALSE)</f>
        <v>794</v>
      </c>
      <c r="R3940" t="str">
        <f>VLOOKUP($M3940,Map_GL!$B:$N,12,FALSE)</f>
        <v>401</v>
      </c>
      <c r="S3940" t="str">
        <f>VLOOKUP($M3940,Map_GL!$B:$N,13,FALSE)</f>
        <v>00</v>
      </c>
      <c r="T3940"/>
    </row>
    <row r="3941" spans="1:20" x14ac:dyDescent="0.25">
      <c r="A3941" t="s">
        <v>8</v>
      </c>
      <c r="B3941" t="s">
        <v>10</v>
      </c>
      <c r="C3941" t="s">
        <v>12</v>
      </c>
      <c r="D3941" t="s">
        <v>14</v>
      </c>
      <c r="E3941" t="s">
        <v>10121</v>
      </c>
      <c r="F3941" t="s">
        <v>6626</v>
      </c>
      <c r="G3941" t="s">
        <v>10224</v>
      </c>
      <c r="H3941" s="9">
        <v>43833</v>
      </c>
      <c r="I3941" s="10">
        <v>0.50555555555555554</v>
      </c>
      <c r="J3941" s="11">
        <v>9019.98</v>
      </c>
      <c r="K3941" t="s">
        <v>10122</v>
      </c>
      <c r="L3941" t="str">
        <f t="shared" si="122"/>
        <v>98801035</v>
      </c>
      <c r="M3941" t="str">
        <f t="shared" si="123"/>
        <v>64100100</v>
      </c>
      <c r="N3941" t="str">
        <f>VLOOKUP($L3941,Map_Organization!$F:$I,2,FALSE)</f>
        <v>UC0</v>
      </c>
      <c r="O3941" t="str">
        <f>VLOOKUP($L3941,Map_Organization!$F:$I,3,FALSE)</f>
        <v>931</v>
      </c>
      <c r="P3941" t="str">
        <f>VLOOKUP($L3941,Map_Organization!$F:$I,4,FALSE)</f>
        <v>8414</v>
      </c>
      <c r="Q3941" t="str">
        <f>VLOOKUP($M3941,Map_GL!$B:$N,11,FALSE)</f>
        <v>75B</v>
      </c>
      <c r="R3941" t="str">
        <f>VLOOKUP($M3941,Map_GL!$B:$N,12,FALSE)</f>
        <v>000</v>
      </c>
      <c r="S3941" t="str">
        <f>VLOOKUP($M3941,Map_GL!$B:$N,13,FALSE)</f>
        <v>00</v>
      </c>
      <c r="T3941"/>
    </row>
    <row r="3942" spans="1:20" x14ac:dyDescent="0.25">
      <c r="A3942" t="s">
        <v>8</v>
      </c>
      <c r="B3942" t="s">
        <v>10</v>
      </c>
      <c r="C3942" t="s">
        <v>12</v>
      </c>
      <c r="D3942" t="s">
        <v>14</v>
      </c>
      <c r="E3942" t="s">
        <v>10121</v>
      </c>
      <c r="F3942" t="s">
        <v>6626</v>
      </c>
      <c r="G3942" t="s">
        <v>10225</v>
      </c>
      <c r="H3942" s="9">
        <v>43833</v>
      </c>
      <c r="I3942" s="10">
        <v>0.50555555555555554</v>
      </c>
      <c r="J3942" s="11">
        <v>-2080.52</v>
      </c>
      <c r="K3942" t="s">
        <v>10122</v>
      </c>
      <c r="L3942" t="str">
        <f t="shared" si="122"/>
        <v>98801035</v>
      </c>
      <c r="M3942" t="str">
        <f t="shared" si="123"/>
        <v>64100110</v>
      </c>
      <c r="N3942" t="str">
        <f>VLOOKUP($L3942,Map_Organization!$F:$I,2,FALSE)</f>
        <v>UC0</v>
      </c>
      <c r="O3942" t="str">
        <f>VLOOKUP($L3942,Map_Organization!$F:$I,3,FALSE)</f>
        <v>931</v>
      </c>
      <c r="P3942" t="str">
        <f>VLOOKUP($L3942,Map_Organization!$F:$I,4,FALSE)</f>
        <v>8414</v>
      </c>
      <c r="Q3942" t="str">
        <f>VLOOKUP($M3942,Map_GL!$B:$N,11,FALSE)</f>
        <v>75B</v>
      </c>
      <c r="R3942" t="str">
        <f>VLOOKUP($M3942,Map_GL!$B:$N,12,FALSE)</f>
        <v>000</v>
      </c>
      <c r="S3942" t="str">
        <f>VLOOKUP($M3942,Map_GL!$B:$N,13,FALSE)</f>
        <v>00</v>
      </c>
      <c r="T3942"/>
    </row>
    <row r="3943" spans="1:20" x14ac:dyDescent="0.25">
      <c r="A3943" t="s">
        <v>8</v>
      </c>
      <c r="B3943" t="s">
        <v>10</v>
      </c>
      <c r="C3943" t="s">
        <v>12</v>
      </c>
      <c r="D3943" t="s">
        <v>14</v>
      </c>
      <c r="E3943" t="s">
        <v>10121</v>
      </c>
      <c r="F3943" t="s">
        <v>6626</v>
      </c>
      <c r="G3943" t="s">
        <v>10261</v>
      </c>
      <c r="H3943" s="9">
        <v>43833</v>
      </c>
      <c r="I3943" s="10">
        <v>0.50555555555555554</v>
      </c>
      <c r="J3943" s="11">
        <v>0.87</v>
      </c>
      <c r="K3943" t="s">
        <v>10122</v>
      </c>
      <c r="L3943" t="str">
        <f t="shared" si="122"/>
        <v>98801035</v>
      </c>
      <c r="M3943" t="str">
        <f t="shared" si="123"/>
        <v>64100300</v>
      </c>
      <c r="N3943" t="str">
        <f>VLOOKUP($L3943,Map_Organization!$F:$I,2,FALSE)</f>
        <v>UC0</v>
      </c>
      <c r="O3943" t="str">
        <f>VLOOKUP($L3943,Map_Organization!$F:$I,3,FALSE)</f>
        <v>931</v>
      </c>
      <c r="P3943" t="str">
        <f>VLOOKUP($L3943,Map_Organization!$F:$I,4,FALSE)</f>
        <v>8414</v>
      </c>
      <c r="Q3943" t="str">
        <f>VLOOKUP($M3943,Map_GL!$B:$N,11,FALSE)</f>
        <v>75B</v>
      </c>
      <c r="R3943" t="str">
        <f>VLOOKUP($M3943,Map_GL!$B:$N,12,FALSE)</f>
        <v>000</v>
      </c>
      <c r="S3943" t="str">
        <f>VLOOKUP($M3943,Map_GL!$B:$N,13,FALSE)</f>
        <v>00</v>
      </c>
      <c r="T3943"/>
    </row>
    <row r="3944" spans="1:20" x14ac:dyDescent="0.25">
      <c r="A3944" t="s">
        <v>8</v>
      </c>
      <c r="B3944" t="s">
        <v>10</v>
      </c>
      <c r="C3944" t="s">
        <v>12</v>
      </c>
      <c r="D3944" t="s">
        <v>14</v>
      </c>
      <c r="E3944" t="s">
        <v>10121</v>
      </c>
      <c r="F3944" t="s">
        <v>6626</v>
      </c>
      <c r="G3944" t="s">
        <v>10226</v>
      </c>
      <c r="H3944" s="9">
        <v>43833</v>
      </c>
      <c r="I3944" s="10">
        <v>0.50555555555555554</v>
      </c>
      <c r="J3944" s="11">
        <v>-547.6</v>
      </c>
      <c r="K3944" t="s">
        <v>10122</v>
      </c>
      <c r="L3944" t="str">
        <f t="shared" si="122"/>
        <v>98801035</v>
      </c>
      <c r="M3944" t="str">
        <f t="shared" si="123"/>
        <v>64100112</v>
      </c>
      <c r="N3944" t="str">
        <f>VLOOKUP($L3944,Map_Organization!$F:$I,2,FALSE)</f>
        <v>UC0</v>
      </c>
      <c r="O3944" t="str">
        <f>VLOOKUP($L3944,Map_Organization!$F:$I,3,FALSE)</f>
        <v>931</v>
      </c>
      <c r="P3944" t="str">
        <f>VLOOKUP($L3944,Map_Organization!$F:$I,4,FALSE)</f>
        <v>8414</v>
      </c>
      <c r="Q3944" t="str">
        <f>VLOOKUP($M3944,Map_GL!$B:$N,11,FALSE)</f>
        <v>75B</v>
      </c>
      <c r="R3944" t="str">
        <f>VLOOKUP($M3944,Map_GL!$B:$N,12,FALSE)</f>
        <v>000</v>
      </c>
      <c r="S3944" t="str">
        <f>VLOOKUP($M3944,Map_GL!$B:$N,13,FALSE)</f>
        <v>00</v>
      </c>
      <c r="T3944"/>
    </row>
    <row r="3945" spans="1:20" x14ac:dyDescent="0.25">
      <c r="A3945" t="s">
        <v>8</v>
      </c>
      <c r="B3945" t="s">
        <v>10</v>
      </c>
      <c r="C3945" t="s">
        <v>12</v>
      </c>
      <c r="D3945" t="s">
        <v>14</v>
      </c>
      <c r="E3945" t="s">
        <v>10121</v>
      </c>
      <c r="F3945" t="s">
        <v>6626</v>
      </c>
      <c r="G3945" t="s">
        <v>10227</v>
      </c>
      <c r="H3945" s="9">
        <v>43833</v>
      </c>
      <c r="I3945" s="10">
        <v>0.50555555555555554</v>
      </c>
      <c r="J3945" s="11">
        <v>1003.2</v>
      </c>
      <c r="K3945" t="s">
        <v>10122</v>
      </c>
      <c r="L3945" t="str">
        <f t="shared" si="122"/>
        <v>98801035</v>
      </c>
      <c r="M3945" t="str">
        <f t="shared" si="123"/>
        <v>64100520</v>
      </c>
      <c r="N3945" t="str">
        <f>VLOOKUP($L3945,Map_Organization!$F:$I,2,FALSE)</f>
        <v>UC0</v>
      </c>
      <c r="O3945" t="str">
        <f>VLOOKUP($L3945,Map_Organization!$F:$I,3,FALSE)</f>
        <v>931</v>
      </c>
      <c r="P3945" t="str">
        <f>VLOOKUP($L3945,Map_Organization!$F:$I,4,FALSE)</f>
        <v>8414</v>
      </c>
      <c r="Q3945" t="str">
        <f>VLOOKUP($M3945,Map_GL!$B:$N,11,FALSE)</f>
        <v>75B</v>
      </c>
      <c r="R3945" t="str">
        <f>VLOOKUP($M3945,Map_GL!$B:$N,12,FALSE)</f>
        <v>000</v>
      </c>
      <c r="S3945" t="str">
        <f>VLOOKUP($M3945,Map_GL!$B:$N,13,FALSE)</f>
        <v>00</v>
      </c>
      <c r="T3945"/>
    </row>
    <row r="3946" spans="1:20" x14ac:dyDescent="0.25">
      <c r="A3946" t="s">
        <v>8</v>
      </c>
      <c r="B3946" t="s">
        <v>10</v>
      </c>
      <c r="C3946" t="s">
        <v>12</v>
      </c>
      <c r="D3946" t="s">
        <v>14</v>
      </c>
      <c r="E3946" t="s">
        <v>10121</v>
      </c>
      <c r="F3946" t="s">
        <v>6626</v>
      </c>
      <c r="G3946" t="s">
        <v>10228</v>
      </c>
      <c r="H3946" s="9">
        <v>43833</v>
      </c>
      <c r="I3946" s="10">
        <v>0.50555555555555554</v>
      </c>
      <c r="J3946" s="11">
        <v>3038.15</v>
      </c>
      <c r="K3946" t="s">
        <v>10122</v>
      </c>
      <c r="L3946" t="str">
        <f t="shared" si="122"/>
        <v>98801035</v>
      </c>
      <c r="M3946" t="str">
        <f t="shared" si="123"/>
        <v>64106031</v>
      </c>
      <c r="N3946" t="str">
        <f>VLOOKUP($L3946,Map_Organization!$F:$I,2,FALSE)</f>
        <v>UC0</v>
      </c>
      <c r="O3946" t="str">
        <f>VLOOKUP($L3946,Map_Organization!$F:$I,3,FALSE)</f>
        <v>931</v>
      </c>
      <c r="P3946" t="str">
        <f>VLOOKUP($L3946,Map_Organization!$F:$I,4,FALSE)</f>
        <v>8414</v>
      </c>
      <c r="Q3946" t="str">
        <f>VLOOKUP($M3946,Map_GL!$B:$N,11,FALSE)</f>
        <v>75B</v>
      </c>
      <c r="R3946" t="str">
        <f>VLOOKUP($M3946,Map_GL!$B:$N,12,FALSE)</f>
        <v>000</v>
      </c>
      <c r="S3946" t="str">
        <f>VLOOKUP($M3946,Map_GL!$B:$N,13,FALSE)</f>
        <v>00</v>
      </c>
      <c r="T3946"/>
    </row>
    <row r="3947" spans="1:20" x14ac:dyDescent="0.25">
      <c r="A3947" t="s">
        <v>8</v>
      </c>
      <c r="B3947" t="s">
        <v>10</v>
      </c>
      <c r="C3947" t="s">
        <v>12</v>
      </c>
      <c r="D3947" t="s">
        <v>14</v>
      </c>
      <c r="E3947" t="s">
        <v>10121</v>
      </c>
      <c r="F3947" t="s">
        <v>6626</v>
      </c>
      <c r="G3947" t="s">
        <v>10229</v>
      </c>
      <c r="H3947" s="9">
        <v>43833</v>
      </c>
      <c r="I3947" s="10">
        <v>0.50555555555555554</v>
      </c>
      <c r="J3947" s="11">
        <v>25.08</v>
      </c>
      <c r="K3947" t="s">
        <v>10122</v>
      </c>
      <c r="L3947" t="str">
        <f t="shared" si="122"/>
        <v>98801035</v>
      </c>
      <c r="M3947" t="str">
        <f t="shared" si="123"/>
        <v>64502021</v>
      </c>
      <c r="N3947" t="str">
        <f>VLOOKUP($L3947,Map_Organization!$F:$I,2,FALSE)</f>
        <v>UC0</v>
      </c>
      <c r="O3947" t="str">
        <f>VLOOKUP($L3947,Map_Organization!$F:$I,3,FALSE)</f>
        <v>931</v>
      </c>
      <c r="P3947" t="str">
        <f>VLOOKUP($L3947,Map_Organization!$F:$I,4,FALSE)</f>
        <v>8414</v>
      </c>
      <c r="Q3947" t="str">
        <f>VLOOKUP($M3947,Map_GL!$B:$N,11,FALSE)</f>
        <v>75B</v>
      </c>
      <c r="R3947" t="str">
        <f>VLOOKUP($M3947,Map_GL!$B:$N,12,FALSE)</f>
        <v>000</v>
      </c>
      <c r="S3947" t="str">
        <f>VLOOKUP($M3947,Map_GL!$B:$N,13,FALSE)</f>
        <v>00</v>
      </c>
      <c r="T3947"/>
    </row>
    <row r="3948" spans="1:20" x14ac:dyDescent="0.25">
      <c r="A3948" t="s">
        <v>8</v>
      </c>
      <c r="B3948" t="s">
        <v>10</v>
      </c>
      <c r="C3948" t="s">
        <v>12</v>
      </c>
      <c r="D3948" t="s">
        <v>14</v>
      </c>
      <c r="E3948" t="s">
        <v>10121</v>
      </c>
      <c r="F3948" t="s">
        <v>6626</v>
      </c>
      <c r="G3948" t="s">
        <v>10230</v>
      </c>
      <c r="H3948" s="9">
        <v>43833</v>
      </c>
      <c r="I3948" s="10">
        <v>0.50555555555555554</v>
      </c>
      <c r="J3948" s="11">
        <v>1259.25</v>
      </c>
      <c r="K3948" t="s">
        <v>10122</v>
      </c>
      <c r="L3948" t="str">
        <f t="shared" si="122"/>
        <v>98801035</v>
      </c>
      <c r="M3948" t="str">
        <f t="shared" si="123"/>
        <v>64503001</v>
      </c>
      <c r="N3948" t="str">
        <f>VLOOKUP($L3948,Map_Organization!$F:$I,2,FALSE)</f>
        <v>UC0</v>
      </c>
      <c r="O3948" t="str">
        <f>VLOOKUP($L3948,Map_Organization!$F:$I,3,FALSE)</f>
        <v>931</v>
      </c>
      <c r="P3948" t="str">
        <f>VLOOKUP($L3948,Map_Organization!$F:$I,4,FALSE)</f>
        <v>8414</v>
      </c>
      <c r="Q3948" t="str">
        <f>VLOOKUP($M3948,Map_GL!$B:$N,11,FALSE)</f>
        <v>75B</v>
      </c>
      <c r="R3948" t="str">
        <f>VLOOKUP($M3948,Map_GL!$B:$N,12,FALSE)</f>
        <v>000</v>
      </c>
      <c r="S3948" t="str">
        <f>VLOOKUP($M3948,Map_GL!$B:$N,13,FALSE)</f>
        <v>00</v>
      </c>
      <c r="T3948"/>
    </row>
    <row r="3949" spans="1:20" x14ac:dyDescent="0.25">
      <c r="A3949" t="s">
        <v>8</v>
      </c>
      <c r="B3949" t="s">
        <v>10</v>
      </c>
      <c r="C3949" t="s">
        <v>12</v>
      </c>
      <c r="D3949" t="s">
        <v>14</v>
      </c>
      <c r="E3949" t="s">
        <v>10121</v>
      </c>
      <c r="F3949" t="s">
        <v>6626</v>
      </c>
      <c r="G3949" t="s">
        <v>10231</v>
      </c>
      <c r="H3949" s="9">
        <v>43833</v>
      </c>
      <c r="I3949" s="10">
        <v>0.50555555555555554</v>
      </c>
      <c r="J3949" s="11">
        <v>391.63</v>
      </c>
      <c r="K3949" t="s">
        <v>10122</v>
      </c>
      <c r="L3949" t="str">
        <f t="shared" si="122"/>
        <v>98801035</v>
      </c>
      <c r="M3949" t="str">
        <f t="shared" si="123"/>
        <v>61620003</v>
      </c>
      <c r="N3949" t="str">
        <f>VLOOKUP($L3949,Map_Organization!$F:$I,2,FALSE)</f>
        <v>UC0</v>
      </c>
      <c r="O3949" t="str">
        <f>VLOOKUP($L3949,Map_Organization!$F:$I,3,FALSE)</f>
        <v>931</v>
      </c>
      <c r="P3949" t="str">
        <f>VLOOKUP($L3949,Map_Organization!$F:$I,4,FALSE)</f>
        <v>8414</v>
      </c>
      <c r="Q3949" t="str">
        <f>VLOOKUP($M3949,Map_GL!$B:$N,11,FALSE)</f>
        <v>794</v>
      </c>
      <c r="R3949" t="str">
        <f>VLOOKUP($M3949,Map_GL!$B:$N,12,FALSE)</f>
        <v>401</v>
      </c>
      <c r="S3949" t="str">
        <f>VLOOKUP($M3949,Map_GL!$B:$N,13,FALSE)</f>
        <v>00</v>
      </c>
      <c r="T3949"/>
    </row>
    <row r="3950" spans="1:20" x14ac:dyDescent="0.25">
      <c r="A3950" t="s">
        <v>8</v>
      </c>
      <c r="B3950" t="s">
        <v>10</v>
      </c>
      <c r="C3950" t="s">
        <v>12</v>
      </c>
      <c r="D3950" t="s">
        <v>14</v>
      </c>
      <c r="E3950" t="s">
        <v>10121</v>
      </c>
      <c r="F3950" t="s">
        <v>6626</v>
      </c>
      <c r="G3950" t="s">
        <v>10232</v>
      </c>
      <c r="H3950" s="9">
        <v>43833</v>
      </c>
      <c r="I3950" s="10">
        <v>0.50555555555555554</v>
      </c>
      <c r="J3950" s="11">
        <v>72.17</v>
      </c>
      <c r="K3950" t="s">
        <v>10122</v>
      </c>
      <c r="L3950" t="str">
        <f t="shared" si="122"/>
        <v>98801035</v>
      </c>
      <c r="M3950" t="str">
        <f t="shared" si="123"/>
        <v>64501011</v>
      </c>
      <c r="N3950" t="str">
        <f>VLOOKUP($L3950,Map_Organization!$F:$I,2,FALSE)</f>
        <v>UC0</v>
      </c>
      <c r="O3950" t="str">
        <f>VLOOKUP($L3950,Map_Organization!$F:$I,3,FALSE)</f>
        <v>931</v>
      </c>
      <c r="P3950" t="str">
        <f>VLOOKUP($L3950,Map_Organization!$F:$I,4,FALSE)</f>
        <v>8414</v>
      </c>
      <c r="Q3950" t="str">
        <f>VLOOKUP($M3950,Map_GL!$B:$N,11,FALSE)</f>
        <v>75B</v>
      </c>
      <c r="R3950" t="str">
        <f>VLOOKUP($M3950,Map_GL!$B:$N,12,FALSE)</f>
        <v>000</v>
      </c>
      <c r="S3950" t="str">
        <f>VLOOKUP($M3950,Map_GL!$B:$N,13,FALSE)</f>
        <v>00</v>
      </c>
      <c r="T3950"/>
    </row>
    <row r="3951" spans="1:20" x14ac:dyDescent="0.25">
      <c r="A3951" t="s">
        <v>8</v>
      </c>
      <c r="B3951" t="s">
        <v>10</v>
      </c>
      <c r="C3951" t="s">
        <v>12</v>
      </c>
      <c r="D3951" t="s">
        <v>14</v>
      </c>
      <c r="E3951" t="s">
        <v>10121</v>
      </c>
      <c r="F3951" t="s">
        <v>6626</v>
      </c>
      <c r="G3951" t="s">
        <v>10233</v>
      </c>
      <c r="H3951" s="9">
        <v>43833</v>
      </c>
      <c r="I3951" s="10">
        <v>0.50555555555555554</v>
      </c>
      <c r="J3951" s="11">
        <v>-289.10000000000002</v>
      </c>
      <c r="K3951" t="s">
        <v>10122</v>
      </c>
      <c r="L3951" t="str">
        <f t="shared" si="122"/>
        <v>98801035</v>
      </c>
      <c r="M3951" t="str">
        <f t="shared" si="123"/>
        <v>64501111</v>
      </c>
      <c r="N3951" t="str">
        <f>VLOOKUP($L3951,Map_Organization!$F:$I,2,FALSE)</f>
        <v>UC0</v>
      </c>
      <c r="O3951" t="str">
        <f>VLOOKUP($L3951,Map_Organization!$F:$I,3,FALSE)</f>
        <v>931</v>
      </c>
      <c r="P3951" t="str">
        <f>VLOOKUP($L3951,Map_Organization!$F:$I,4,FALSE)</f>
        <v>8414</v>
      </c>
      <c r="Q3951" t="str">
        <f>VLOOKUP($M3951,Map_GL!$B:$N,11,FALSE)</f>
        <v>75B</v>
      </c>
      <c r="R3951" t="str">
        <f>VLOOKUP($M3951,Map_GL!$B:$N,12,FALSE)</f>
        <v>000</v>
      </c>
      <c r="S3951" t="str">
        <f>VLOOKUP($M3951,Map_GL!$B:$N,13,FALSE)</f>
        <v>00</v>
      </c>
      <c r="T3951"/>
    </row>
    <row r="3952" spans="1:20" x14ac:dyDescent="0.25">
      <c r="A3952" t="s">
        <v>8</v>
      </c>
      <c r="B3952" t="s">
        <v>10</v>
      </c>
      <c r="C3952" t="s">
        <v>12</v>
      </c>
      <c r="D3952" t="s">
        <v>14</v>
      </c>
      <c r="E3952" t="s">
        <v>10121</v>
      </c>
      <c r="F3952" t="s">
        <v>6626</v>
      </c>
      <c r="G3952" t="s">
        <v>10234</v>
      </c>
      <c r="H3952" s="9">
        <v>43833</v>
      </c>
      <c r="I3952" s="10">
        <v>0.50555555555555554</v>
      </c>
      <c r="J3952" s="11">
        <v>713.93000000000006</v>
      </c>
      <c r="K3952" t="s">
        <v>10122</v>
      </c>
      <c r="L3952" t="str">
        <f t="shared" si="122"/>
        <v>98801035</v>
      </c>
      <c r="M3952" t="str">
        <f t="shared" si="123"/>
        <v>64501611</v>
      </c>
      <c r="N3952" t="str">
        <f>VLOOKUP($L3952,Map_Organization!$F:$I,2,FALSE)</f>
        <v>UC0</v>
      </c>
      <c r="O3952" t="str">
        <f>VLOOKUP($L3952,Map_Organization!$F:$I,3,FALSE)</f>
        <v>931</v>
      </c>
      <c r="P3952" t="str">
        <f>VLOOKUP($L3952,Map_Organization!$F:$I,4,FALSE)</f>
        <v>8414</v>
      </c>
      <c r="Q3952" t="str">
        <f>VLOOKUP($M3952,Map_GL!$B:$N,11,FALSE)</f>
        <v>75B</v>
      </c>
      <c r="R3952" t="str">
        <f>VLOOKUP($M3952,Map_GL!$B:$N,12,FALSE)</f>
        <v>000</v>
      </c>
      <c r="S3952" t="str">
        <f>VLOOKUP($M3952,Map_GL!$B:$N,13,FALSE)</f>
        <v>00</v>
      </c>
      <c r="T3952"/>
    </row>
    <row r="3953" spans="1:20" x14ac:dyDescent="0.25">
      <c r="A3953" t="s">
        <v>8</v>
      </c>
      <c r="B3953" t="s">
        <v>10</v>
      </c>
      <c r="C3953" t="s">
        <v>12</v>
      </c>
      <c r="D3953" t="s">
        <v>14</v>
      </c>
      <c r="E3953" t="s">
        <v>10121</v>
      </c>
      <c r="F3953" t="s">
        <v>6626</v>
      </c>
      <c r="G3953" t="s">
        <v>10235</v>
      </c>
      <c r="H3953" s="9">
        <v>43833</v>
      </c>
      <c r="I3953" s="10">
        <v>0.50555555555555554</v>
      </c>
      <c r="J3953" s="11">
        <v>55.989999999999995</v>
      </c>
      <c r="K3953" t="s">
        <v>10122</v>
      </c>
      <c r="L3953" t="str">
        <f t="shared" si="122"/>
        <v>98801035</v>
      </c>
      <c r="M3953" t="str">
        <f t="shared" si="123"/>
        <v>64501621</v>
      </c>
      <c r="N3953" t="str">
        <f>VLOOKUP($L3953,Map_Organization!$F:$I,2,FALSE)</f>
        <v>UC0</v>
      </c>
      <c r="O3953" t="str">
        <f>VLOOKUP($L3953,Map_Organization!$F:$I,3,FALSE)</f>
        <v>931</v>
      </c>
      <c r="P3953" t="str">
        <f>VLOOKUP($L3953,Map_Organization!$F:$I,4,FALSE)</f>
        <v>8414</v>
      </c>
      <c r="Q3953" t="str">
        <f>VLOOKUP($M3953,Map_GL!$B:$N,11,FALSE)</f>
        <v>75B</v>
      </c>
      <c r="R3953" t="str">
        <f>VLOOKUP($M3953,Map_GL!$B:$N,12,FALSE)</f>
        <v>000</v>
      </c>
      <c r="S3953" t="str">
        <f>VLOOKUP($M3953,Map_GL!$B:$N,13,FALSE)</f>
        <v>00</v>
      </c>
      <c r="T3953"/>
    </row>
    <row r="3954" spans="1:20" x14ac:dyDescent="0.25">
      <c r="A3954" t="s">
        <v>8</v>
      </c>
      <c r="B3954" t="s">
        <v>10</v>
      </c>
      <c r="C3954" t="s">
        <v>12</v>
      </c>
      <c r="D3954" t="s">
        <v>14</v>
      </c>
      <c r="E3954" t="s">
        <v>10121</v>
      </c>
      <c r="F3954" t="s">
        <v>6626</v>
      </c>
      <c r="G3954" t="s">
        <v>10236</v>
      </c>
      <c r="H3954" s="9">
        <v>43833</v>
      </c>
      <c r="I3954" s="10">
        <v>0.50555555555555554</v>
      </c>
      <c r="J3954" s="11">
        <v>166.39999999999998</v>
      </c>
      <c r="K3954" t="s">
        <v>10122</v>
      </c>
      <c r="L3954" t="str">
        <f t="shared" si="122"/>
        <v>98801035</v>
      </c>
      <c r="M3954" t="str">
        <f t="shared" si="123"/>
        <v>64501631</v>
      </c>
      <c r="N3954" t="str">
        <f>VLOOKUP($L3954,Map_Organization!$F:$I,2,FALSE)</f>
        <v>UC0</v>
      </c>
      <c r="O3954" t="str">
        <f>VLOOKUP($L3954,Map_Organization!$F:$I,3,FALSE)</f>
        <v>931</v>
      </c>
      <c r="P3954" t="str">
        <f>VLOOKUP($L3954,Map_Organization!$F:$I,4,FALSE)</f>
        <v>8414</v>
      </c>
      <c r="Q3954" t="str">
        <f>VLOOKUP($M3954,Map_GL!$B:$N,11,FALSE)</f>
        <v>75B</v>
      </c>
      <c r="R3954" t="str">
        <f>VLOOKUP($M3954,Map_GL!$B:$N,12,FALSE)</f>
        <v>000</v>
      </c>
      <c r="S3954" t="str">
        <f>VLOOKUP($M3954,Map_GL!$B:$N,13,FALSE)</f>
        <v>00</v>
      </c>
      <c r="T3954"/>
    </row>
    <row r="3955" spans="1:20" x14ac:dyDescent="0.25">
      <c r="A3955" t="s">
        <v>8</v>
      </c>
      <c r="B3955" t="s">
        <v>10</v>
      </c>
      <c r="C3955" t="s">
        <v>12</v>
      </c>
      <c r="D3955" t="s">
        <v>14</v>
      </c>
      <c r="E3955" t="s">
        <v>10121</v>
      </c>
      <c r="F3955" t="s">
        <v>6626</v>
      </c>
      <c r="G3955" t="s">
        <v>10237</v>
      </c>
      <c r="H3955" s="9">
        <v>43833</v>
      </c>
      <c r="I3955" s="10">
        <v>0.50555555555555554</v>
      </c>
      <c r="J3955" s="11">
        <v>-3038.15</v>
      </c>
      <c r="K3955" t="s">
        <v>10122</v>
      </c>
      <c r="L3955" t="str">
        <f t="shared" si="122"/>
        <v>98801035</v>
      </c>
      <c r="M3955" t="str">
        <f t="shared" si="123"/>
        <v>64106031</v>
      </c>
      <c r="N3955" t="str">
        <f>VLOOKUP($L3955,Map_Organization!$F:$I,2,FALSE)</f>
        <v>UC0</v>
      </c>
      <c r="O3955" t="str">
        <f>VLOOKUP($L3955,Map_Organization!$F:$I,3,FALSE)</f>
        <v>931</v>
      </c>
      <c r="P3955" t="str">
        <f>VLOOKUP($L3955,Map_Organization!$F:$I,4,FALSE)</f>
        <v>8414</v>
      </c>
      <c r="Q3955" t="str">
        <f>VLOOKUP($M3955,Map_GL!$B:$N,11,FALSE)</f>
        <v>75B</v>
      </c>
      <c r="R3955" t="str">
        <f>VLOOKUP($M3955,Map_GL!$B:$N,12,FALSE)</f>
        <v>000</v>
      </c>
      <c r="S3955" t="str">
        <f>VLOOKUP($M3955,Map_GL!$B:$N,13,FALSE)</f>
        <v>00</v>
      </c>
      <c r="T3955"/>
    </row>
    <row r="3956" spans="1:20" x14ac:dyDescent="0.25">
      <c r="A3956" t="s">
        <v>8</v>
      </c>
      <c r="B3956" t="s">
        <v>10</v>
      </c>
      <c r="C3956" t="s">
        <v>12</v>
      </c>
      <c r="D3956" t="s">
        <v>14</v>
      </c>
      <c r="E3956" t="s">
        <v>10121</v>
      </c>
      <c r="F3956" t="s">
        <v>6626</v>
      </c>
      <c r="G3956" t="s">
        <v>10238</v>
      </c>
      <c r="H3956" s="9">
        <v>43833</v>
      </c>
      <c r="I3956" s="10">
        <v>0.50555555555555554</v>
      </c>
      <c r="J3956" s="11">
        <v>3038.15</v>
      </c>
      <c r="K3956" t="s">
        <v>10122</v>
      </c>
      <c r="L3956" t="str">
        <f t="shared" si="122"/>
        <v>98801035</v>
      </c>
      <c r="M3956" t="str">
        <f t="shared" si="123"/>
        <v>64106030</v>
      </c>
      <c r="N3956" t="str">
        <f>VLOOKUP($L3956,Map_Organization!$F:$I,2,FALSE)</f>
        <v>UC0</v>
      </c>
      <c r="O3956" t="str">
        <f>VLOOKUP($L3956,Map_Organization!$F:$I,3,FALSE)</f>
        <v>931</v>
      </c>
      <c r="P3956" t="str">
        <f>VLOOKUP($L3956,Map_Organization!$F:$I,4,FALSE)</f>
        <v>8414</v>
      </c>
      <c r="Q3956" t="str">
        <f>VLOOKUP($M3956,Map_GL!$B:$N,11,FALSE)</f>
        <v>75B</v>
      </c>
      <c r="R3956" t="str">
        <f>VLOOKUP($M3956,Map_GL!$B:$N,12,FALSE)</f>
        <v>000</v>
      </c>
      <c r="S3956" t="str">
        <f>VLOOKUP($M3956,Map_GL!$B:$N,13,FALSE)</f>
        <v>00</v>
      </c>
      <c r="T3956"/>
    </row>
    <row r="3957" spans="1:20" x14ac:dyDescent="0.25">
      <c r="A3957" t="s">
        <v>8</v>
      </c>
      <c r="B3957" t="s">
        <v>10</v>
      </c>
      <c r="C3957" t="s">
        <v>12</v>
      </c>
      <c r="D3957" t="s">
        <v>14</v>
      </c>
      <c r="E3957" t="s">
        <v>10121</v>
      </c>
      <c r="F3957" t="s">
        <v>6626</v>
      </c>
      <c r="G3957" t="s">
        <v>10239</v>
      </c>
      <c r="H3957" s="9">
        <v>43833</v>
      </c>
      <c r="I3957" s="10">
        <v>0.50555555555555554</v>
      </c>
      <c r="J3957" s="11">
        <v>-25.08</v>
      </c>
      <c r="K3957" t="s">
        <v>10122</v>
      </c>
      <c r="L3957" t="str">
        <f t="shared" si="122"/>
        <v>98801035</v>
      </c>
      <c r="M3957" t="str">
        <f t="shared" si="123"/>
        <v>64502021</v>
      </c>
      <c r="N3957" t="str">
        <f>VLOOKUP($L3957,Map_Organization!$F:$I,2,FALSE)</f>
        <v>UC0</v>
      </c>
      <c r="O3957" t="str">
        <f>VLOOKUP($L3957,Map_Organization!$F:$I,3,FALSE)</f>
        <v>931</v>
      </c>
      <c r="P3957" t="str">
        <f>VLOOKUP($L3957,Map_Organization!$F:$I,4,FALSE)</f>
        <v>8414</v>
      </c>
      <c r="Q3957" t="str">
        <f>VLOOKUP($M3957,Map_GL!$B:$N,11,FALSE)</f>
        <v>75B</v>
      </c>
      <c r="R3957" t="str">
        <f>VLOOKUP($M3957,Map_GL!$B:$N,12,FALSE)</f>
        <v>000</v>
      </c>
      <c r="S3957" t="str">
        <f>VLOOKUP($M3957,Map_GL!$B:$N,13,FALSE)</f>
        <v>00</v>
      </c>
      <c r="T3957"/>
    </row>
    <row r="3958" spans="1:20" x14ac:dyDescent="0.25">
      <c r="A3958" t="s">
        <v>8</v>
      </c>
      <c r="B3958" t="s">
        <v>10</v>
      </c>
      <c r="C3958" t="s">
        <v>12</v>
      </c>
      <c r="D3958" t="s">
        <v>14</v>
      </c>
      <c r="E3958" t="s">
        <v>10121</v>
      </c>
      <c r="F3958" t="s">
        <v>6626</v>
      </c>
      <c r="G3958" t="s">
        <v>10240</v>
      </c>
      <c r="H3958" s="9">
        <v>43833</v>
      </c>
      <c r="I3958" s="10">
        <v>0.50555555555555554</v>
      </c>
      <c r="J3958" s="11">
        <v>-1259.25</v>
      </c>
      <c r="K3958" t="s">
        <v>10122</v>
      </c>
      <c r="L3958" t="str">
        <f t="shared" si="122"/>
        <v>98801035</v>
      </c>
      <c r="M3958" t="str">
        <f t="shared" si="123"/>
        <v>64503001</v>
      </c>
      <c r="N3958" t="str">
        <f>VLOOKUP($L3958,Map_Organization!$F:$I,2,FALSE)</f>
        <v>UC0</v>
      </c>
      <c r="O3958" t="str">
        <f>VLOOKUP($L3958,Map_Organization!$F:$I,3,FALSE)</f>
        <v>931</v>
      </c>
      <c r="P3958" t="str">
        <f>VLOOKUP($L3958,Map_Organization!$F:$I,4,FALSE)</f>
        <v>8414</v>
      </c>
      <c r="Q3958" t="str">
        <f>VLOOKUP($M3958,Map_GL!$B:$N,11,FALSE)</f>
        <v>75B</v>
      </c>
      <c r="R3958" t="str">
        <f>VLOOKUP($M3958,Map_GL!$B:$N,12,FALSE)</f>
        <v>000</v>
      </c>
      <c r="S3958" t="str">
        <f>VLOOKUP($M3958,Map_GL!$B:$N,13,FALSE)</f>
        <v>00</v>
      </c>
      <c r="T3958"/>
    </row>
    <row r="3959" spans="1:20" x14ac:dyDescent="0.25">
      <c r="A3959" t="s">
        <v>8</v>
      </c>
      <c r="B3959" t="s">
        <v>10</v>
      </c>
      <c r="C3959" t="s">
        <v>12</v>
      </c>
      <c r="D3959" t="s">
        <v>14</v>
      </c>
      <c r="E3959" t="s">
        <v>10121</v>
      </c>
      <c r="F3959" t="s">
        <v>6626</v>
      </c>
      <c r="G3959" t="s">
        <v>10241</v>
      </c>
      <c r="H3959" s="9">
        <v>43833</v>
      </c>
      <c r="I3959" s="10">
        <v>0.50555555555555554</v>
      </c>
      <c r="J3959" s="11">
        <v>25.08</v>
      </c>
      <c r="K3959" t="s">
        <v>10122</v>
      </c>
      <c r="L3959" t="str">
        <f t="shared" si="122"/>
        <v>98801035</v>
      </c>
      <c r="M3959" t="str">
        <f t="shared" si="123"/>
        <v>64502020</v>
      </c>
      <c r="N3959" t="str">
        <f>VLOOKUP($L3959,Map_Organization!$F:$I,2,FALSE)</f>
        <v>UC0</v>
      </c>
      <c r="O3959" t="str">
        <f>VLOOKUP($L3959,Map_Organization!$F:$I,3,FALSE)</f>
        <v>931</v>
      </c>
      <c r="P3959" t="str">
        <f>VLOOKUP($L3959,Map_Organization!$F:$I,4,FALSE)</f>
        <v>8414</v>
      </c>
      <c r="Q3959" t="str">
        <f>VLOOKUP($M3959,Map_GL!$B:$N,11,FALSE)</f>
        <v>75B</v>
      </c>
      <c r="R3959" t="str">
        <f>VLOOKUP($M3959,Map_GL!$B:$N,12,FALSE)</f>
        <v>000</v>
      </c>
      <c r="S3959" t="str">
        <f>VLOOKUP($M3959,Map_GL!$B:$N,13,FALSE)</f>
        <v>00</v>
      </c>
      <c r="T3959"/>
    </row>
    <row r="3960" spans="1:20" x14ac:dyDescent="0.25">
      <c r="A3960" t="s">
        <v>8</v>
      </c>
      <c r="B3960" t="s">
        <v>10</v>
      </c>
      <c r="C3960" t="s">
        <v>12</v>
      </c>
      <c r="D3960" t="s">
        <v>14</v>
      </c>
      <c r="E3960" t="s">
        <v>10121</v>
      </c>
      <c r="F3960" t="s">
        <v>6626</v>
      </c>
      <c r="G3960" t="s">
        <v>10242</v>
      </c>
      <c r="H3960" s="9">
        <v>43833</v>
      </c>
      <c r="I3960" s="10">
        <v>0.50555555555555554</v>
      </c>
      <c r="J3960" s="11">
        <v>1546.76</v>
      </c>
      <c r="K3960" t="s">
        <v>10122</v>
      </c>
      <c r="L3960" t="str">
        <f t="shared" si="122"/>
        <v>98801035</v>
      </c>
      <c r="M3960" t="str">
        <f t="shared" si="123"/>
        <v>64503000</v>
      </c>
      <c r="N3960" t="str">
        <f>VLOOKUP($L3960,Map_Organization!$F:$I,2,FALSE)</f>
        <v>UC0</v>
      </c>
      <c r="O3960" t="str">
        <f>VLOOKUP($L3960,Map_Organization!$F:$I,3,FALSE)</f>
        <v>931</v>
      </c>
      <c r="P3960" t="str">
        <f>VLOOKUP($L3960,Map_Organization!$F:$I,4,FALSE)</f>
        <v>8414</v>
      </c>
      <c r="Q3960" t="str">
        <f>VLOOKUP($M3960,Map_GL!$B:$N,11,FALSE)</f>
        <v>75B</v>
      </c>
      <c r="R3960" t="str">
        <f>VLOOKUP($M3960,Map_GL!$B:$N,12,FALSE)</f>
        <v>000</v>
      </c>
      <c r="S3960" t="str">
        <f>VLOOKUP($M3960,Map_GL!$B:$N,13,FALSE)</f>
        <v>00</v>
      </c>
      <c r="T3960"/>
    </row>
    <row r="3961" spans="1:20" x14ac:dyDescent="0.25">
      <c r="A3961" t="s">
        <v>8</v>
      </c>
      <c r="B3961" t="s">
        <v>10</v>
      </c>
      <c r="C3961" t="s">
        <v>12</v>
      </c>
      <c r="D3961" t="s">
        <v>14</v>
      </c>
      <c r="E3961" t="s">
        <v>10121</v>
      </c>
      <c r="F3961" t="s">
        <v>6626</v>
      </c>
      <c r="G3961" t="s">
        <v>10243</v>
      </c>
      <c r="H3961" s="9">
        <v>43833</v>
      </c>
      <c r="I3961" s="10">
        <v>0.50555555555555554</v>
      </c>
      <c r="J3961" s="11">
        <v>-72.17</v>
      </c>
      <c r="K3961" t="s">
        <v>10122</v>
      </c>
      <c r="L3961" t="str">
        <f t="shared" si="122"/>
        <v>98801035</v>
      </c>
      <c r="M3961" t="str">
        <f t="shared" si="123"/>
        <v>64501011</v>
      </c>
      <c r="N3961" t="str">
        <f>VLOOKUP($L3961,Map_Organization!$F:$I,2,FALSE)</f>
        <v>UC0</v>
      </c>
      <c r="O3961" t="str">
        <f>VLOOKUP($L3961,Map_Organization!$F:$I,3,FALSE)</f>
        <v>931</v>
      </c>
      <c r="P3961" t="str">
        <f>VLOOKUP($L3961,Map_Organization!$F:$I,4,FALSE)</f>
        <v>8414</v>
      </c>
      <c r="Q3961" t="str">
        <f>VLOOKUP($M3961,Map_GL!$B:$N,11,FALSE)</f>
        <v>75B</v>
      </c>
      <c r="R3961" t="str">
        <f>VLOOKUP($M3961,Map_GL!$B:$N,12,FALSE)</f>
        <v>000</v>
      </c>
      <c r="S3961" t="str">
        <f>VLOOKUP($M3961,Map_GL!$B:$N,13,FALSE)</f>
        <v>00</v>
      </c>
      <c r="T3961"/>
    </row>
    <row r="3962" spans="1:20" x14ac:dyDescent="0.25">
      <c r="A3962" t="s">
        <v>8</v>
      </c>
      <c r="B3962" t="s">
        <v>10</v>
      </c>
      <c r="C3962" t="s">
        <v>12</v>
      </c>
      <c r="D3962" t="s">
        <v>14</v>
      </c>
      <c r="E3962" t="s">
        <v>10121</v>
      </c>
      <c r="F3962" t="s">
        <v>6626</v>
      </c>
      <c r="G3962" t="s">
        <v>10244</v>
      </c>
      <c r="H3962" s="9">
        <v>43833</v>
      </c>
      <c r="I3962" s="10">
        <v>0.50555555555555554</v>
      </c>
      <c r="J3962" s="11">
        <v>289.10000000000002</v>
      </c>
      <c r="K3962" t="s">
        <v>10122</v>
      </c>
      <c r="L3962" t="str">
        <f t="shared" si="122"/>
        <v>98801035</v>
      </c>
      <c r="M3962" t="str">
        <f t="shared" si="123"/>
        <v>64501111</v>
      </c>
      <c r="N3962" t="str">
        <f>VLOOKUP($L3962,Map_Organization!$F:$I,2,FALSE)</f>
        <v>UC0</v>
      </c>
      <c r="O3962" t="str">
        <f>VLOOKUP($L3962,Map_Organization!$F:$I,3,FALSE)</f>
        <v>931</v>
      </c>
      <c r="P3962" t="str">
        <f>VLOOKUP($L3962,Map_Organization!$F:$I,4,FALSE)</f>
        <v>8414</v>
      </c>
      <c r="Q3962" t="str">
        <f>VLOOKUP($M3962,Map_GL!$B:$N,11,FALSE)</f>
        <v>75B</v>
      </c>
      <c r="R3962" t="str">
        <f>VLOOKUP($M3962,Map_GL!$B:$N,12,FALSE)</f>
        <v>000</v>
      </c>
      <c r="S3962" t="str">
        <f>VLOOKUP($M3962,Map_GL!$B:$N,13,FALSE)</f>
        <v>00</v>
      </c>
      <c r="T3962"/>
    </row>
    <row r="3963" spans="1:20" x14ac:dyDescent="0.25">
      <c r="A3963" t="s">
        <v>8</v>
      </c>
      <c r="B3963" t="s">
        <v>10</v>
      </c>
      <c r="C3963" t="s">
        <v>12</v>
      </c>
      <c r="D3963" t="s">
        <v>14</v>
      </c>
      <c r="E3963" t="s">
        <v>10121</v>
      </c>
      <c r="F3963" t="s">
        <v>6626</v>
      </c>
      <c r="G3963" t="s">
        <v>10245</v>
      </c>
      <c r="H3963" s="9">
        <v>43833</v>
      </c>
      <c r="I3963" s="10">
        <v>0.50555555555555554</v>
      </c>
      <c r="J3963" s="11">
        <v>40.089999999999996</v>
      </c>
      <c r="K3963" t="s">
        <v>10122</v>
      </c>
      <c r="L3963" t="str">
        <f t="shared" si="122"/>
        <v>98801035</v>
      </c>
      <c r="M3963" t="str">
        <f t="shared" si="123"/>
        <v>64501009</v>
      </c>
      <c r="N3963" t="str">
        <f>VLOOKUP($L3963,Map_Organization!$F:$I,2,FALSE)</f>
        <v>UC0</v>
      </c>
      <c r="O3963" t="str">
        <f>VLOOKUP($L3963,Map_Organization!$F:$I,3,FALSE)</f>
        <v>931</v>
      </c>
      <c r="P3963" t="str">
        <f>VLOOKUP($L3963,Map_Organization!$F:$I,4,FALSE)</f>
        <v>8414</v>
      </c>
      <c r="Q3963" t="str">
        <f>VLOOKUP($M3963,Map_GL!$B:$N,11,FALSE)</f>
        <v>75B</v>
      </c>
      <c r="R3963" t="str">
        <f>VLOOKUP($M3963,Map_GL!$B:$N,12,FALSE)</f>
        <v>000</v>
      </c>
      <c r="S3963" t="str">
        <f>VLOOKUP($M3963,Map_GL!$B:$N,13,FALSE)</f>
        <v>00</v>
      </c>
      <c r="T3963"/>
    </row>
    <row r="3964" spans="1:20" x14ac:dyDescent="0.25">
      <c r="A3964" t="s">
        <v>8</v>
      </c>
      <c r="B3964" t="s">
        <v>10</v>
      </c>
      <c r="C3964" t="s">
        <v>12</v>
      </c>
      <c r="D3964" t="s">
        <v>14</v>
      </c>
      <c r="E3964" t="s">
        <v>10121</v>
      </c>
      <c r="F3964" t="s">
        <v>6626</v>
      </c>
      <c r="G3964" t="s">
        <v>10246</v>
      </c>
      <c r="H3964" s="9">
        <v>43833</v>
      </c>
      <c r="I3964" s="10">
        <v>0.50555555555555554</v>
      </c>
      <c r="J3964" s="11">
        <v>32.08</v>
      </c>
      <c r="K3964" t="s">
        <v>10122</v>
      </c>
      <c r="L3964" t="str">
        <f t="shared" si="122"/>
        <v>98801035</v>
      </c>
      <c r="M3964" t="str">
        <f t="shared" si="123"/>
        <v>64501010</v>
      </c>
      <c r="N3964" t="str">
        <f>VLOOKUP($L3964,Map_Organization!$F:$I,2,FALSE)</f>
        <v>UC0</v>
      </c>
      <c r="O3964" t="str">
        <f>VLOOKUP($L3964,Map_Organization!$F:$I,3,FALSE)</f>
        <v>931</v>
      </c>
      <c r="P3964" t="str">
        <f>VLOOKUP($L3964,Map_Organization!$F:$I,4,FALSE)</f>
        <v>8414</v>
      </c>
      <c r="Q3964" t="str">
        <f>VLOOKUP($M3964,Map_GL!$B:$N,11,FALSE)</f>
        <v>75B</v>
      </c>
      <c r="R3964" t="str">
        <f>VLOOKUP($M3964,Map_GL!$B:$N,12,FALSE)</f>
        <v>000</v>
      </c>
      <c r="S3964" t="str">
        <f>VLOOKUP($M3964,Map_GL!$B:$N,13,FALSE)</f>
        <v>00</v>
      </c>
      <c r="T3964"/>
    </row>
    <row r="3965" spans="1:20" x14ac:dyDescent="0.25">
      <c r="A3965" t="s">
        <v>8</v>
      </c>
      <c r="B3965" t="s">
        <v>10</v>
      </c>
      <c r="C3965" t="s">
        <v>12</v>
      </c>
      <c r="D3965" t="s">
        <v>14</v>
      </c>
      <c r="E3965" t="s">
        <v>10121</v>
      </c>
      <c r="F3965" t="s">
        <v>6626</v>
      </c>
      <c r="G3965" t="s">
        <v>10247</v>
      </c>
      <c r="H3965" s="9">
        <v>43833</v>
      </c>
      <c r="I3965" s="10">
        <v>0.50555555555555554</v>
      </c>
      <c r="J3965" s="11">
        <v>-289.10000000000002</v>
      </c>
      <c r="K3965" t="s">
        <v>10122</v>
      </c>
      <c r="L3965" t="str">
        <f t="shared" si="122"/>
        <v>98801035</v>
      </c>
      <c r="M3965" t="str">
        <f t="shared" si="123"/>
        <v>64501110</v>
      </c>
      <c r="N3965" t="str">
        <f>VLOOKUP($L3965,Map_Organization!$F:$I,2,FALSE)</f>
        <v>UC0</v>
      </c>
      <c r="O3965" t="str">
        <f>VLOOKUP($L3965,Map_Organization!$F:$I,3,FALSE)</f>
        <v>931</v>
      </c>
      <c r="P3965" t="str">
        <f>VLOOKUP($L3965,Map_Organization!$F:$I,4,FALSE)</f>
        <v>8414</v>
      </c>
      <c r="Q3965" t="str">
        <f>VLOOKUP($M3965,Map_GL!$B:$N,11,FALSE)</f>
        <v>75B</v>
      </c>
      <c r="R3965" t="str">
        <f>VLOOKUP($M3965,Map_GL!$B:$N,12,FALSE)</f>
        <v>000</v>
      </c>
      <c r="S3965" t="str">
        <f>VLOOKUP($M3965,Map_GL!$B:$N,13,FALSE)</f>
        <v>00</v>
      </c>
      <c r="T3965"/>
    </row>
    <row r="3966" spans="1:20" x14ac:dyDescent="0.25">
      <c r="A3966" t="s">
        <v>8</v>
      </c>
      <c r="B3966" t="s">
        <v>10</v>
      </c>
      <c r="C3966" t="s">
        <v>12</v>
      </c>
      <c r="D3966" t="s">
        <v>14</v>
      </c>
      <c r="E3966" t="s">
        <v>10121</v>
      </c>
      <c r="F3966" t="s">
        <v>6626</v>
      </c>
      <c r="G3966" t="s">
        <v>10248</v>
      </c>
      <c r="H3966" s="9">
        <v>43833</v>
      </c>
      <c r="I3966" s="10">
        <v>0.50555555555555554</v>
      </c>
      <c r="J3966" s="11">
        <v>-713.93000000000006</v>
      </c>
      <c r="K3966" t="s">
        <v>10122</v>
      </c>
      <c r="L3966" t="str">
        <f t="shared" si="122"/>
        <v>98801035</v>
      </c>
      <c r="M3966" t="str">
        <f t="shared" si="123"/>
        <v>64501611</v>
      </c>
      <c r="N3966" t="str">
        <f>VLOOKUP($L3966,Map_Organization!$F:$I,2,FALSE)</f>
        <v>UC0</v>
      </c>
      <c r="O3966" t="str">
        <f>VLOOKUP($L3966,Map_Organization!$F:$I,3,FALSE)</f>
        <v>931</v>
      </c>
      <c r="P3966" t="str">
        <f>VLOOKUP($L3966,Map_Organization!$F:$I,4,FALSE)</f>
        <v>8414</v>
      </c>
      <c r="Q3966" t="str">
        <f>VLOOKUP($M3966,Map_GL!$B:$N,11,FALSE)</f>
        <v>75B</v>
      </c>
      <c r="R3966" t="str">
        <f>VLOOKUP($M3966,Map_GL!$B:$N,12,FALSE)</f>
        <v>000</v>
      </c>
      <c r="S3966" t="str">
        <f>VLOOKUP($M3966,Map_GL!$B:$N,13,FALSE)</f>
        <v>00</v>
      </c>
      <c r="T3966"/>
    </row>
    <row r="3967" spans="1:20" x14ac:dyDescent="0.25">
      <c r="A3967" t="s">
        <v>8</v>
      </c>
      <c r="B3967" t="s">
        <v>10</v>
      </c>
      <c r="C3967" t="s">
        <v>12</v>
      </c>
      <c r="D3967" t="s">
        <v>14</v>
      </c>
      <c r="E3967" t="s">
        <v>10121</v>
      </c>
      <c r="F3967" t="s">
        <v>6626</v>
      </c>
      <c r="G3967" t="s">
        <v>10249</v>
      </c>
      <c r="H3967" s="9">
        <v>43833</v>
      </c>
      <c r="I3967" s="10">
        <v>0.50555555555555554</v>
      </c>
      <c r="J3967" s="11">
        <v>-55.989999999999995</v>
      </c>
      <c r="K3967" t="s">
        <v>10122</v>
      </c>
      <c r="L3967" t="str">
        <f t="shared" si="122"/>
        <v>98801035</v>
      </c>
      <c r="M3967" t="str">
        <f t="shared" si="123"/>
        <v>64501621</v>
      </c>
      <c r="N3967" t="str">
        <f>VLOOKUP($L3967,Map_Organization!$F:$I,2,FALSE)</f>
        <v>UC0</v>
      </c>
      <c r="O3967" t="str">
        <f>VLOOKUP($L3967,Map_Organization!$F:$I,3,FALSE)</f>
        <v>931</v>
      </c>
      <c r="P3967" t="str">
        <f>VLOOKUP($L3967,Map_Organization!$F:$I,4,FALSE)</f>
        <v>8414</v>
      </c>
      <c r="Q3967" t="str">
        <f>VLOOKUP($M3967,Map_GL!$B:$N,11,FALSE)</f>
        <v>75B</v>
      </c>
      <c r="R3967" t="str">
        <f>VLOOKUP($M3967,Map_GL!$B:$N,12,FALSE)</f>
        <v>000</v>
      </c>
      <c r="S3967" t="str">
        <f>VLOOKUP($M3967,Map_GL!$B:$N,13,FALSE)</f>
        <v>00</v>
      </c>
      <c r="T3967"/>
    </row>
    <row r="3968" spans="1:20" x14ac:dyDescent="0.25">
      <c r="A3968" t="s">
        <v>8</v>
      </c>
      <c r="B3968" t="s">
        <v>10</v>
      </c>
      <c r="C3968" t="s">
        <v>12</v>
      </c>
      <c r="D3968" t="s">
        <v>14</v>
      </c>
      <c r="E3968" t="s">
        <v>10121</v>
      </c>
      <c r="F3968" t="s">
        <v>6626</v>
      </c>
      <c r="G3968" t="s">
        <v>10250</v>
      </c>
      <c r="H3968" s="9">
        <v>43833</v>
      </c>
      <c r="I3968" s="10">
        <v>0.50555555555555554</v>
      </c>
      <c r="J3968" s="11">
        <v>713.93000000000006</v>
      </c>
      <c r="K3968" t="s">
        <v>10122</v>
      </c>
      <c r="L3968" t="str">
        <f t="shared" si="122"/>
        <v>98801035</v>
      </c>
      <c r="M3968" t="str">
        <f t="shared" si="123"/>
        <v>64501610</v>
      </c>
      <c r="N3968" t="str">
        <f>VLOOKUP($L3968,Map_Organization!$F:$I,2,FALSE)</f>
        <v>UC0</v>
      </c>
      <c r="O3968" t="str">
        <f>VLOOKUP($L3968,Map_Organization!$F:$I,3,FALSE)</f>
        <v>931</v>
      </c>
      <c r="P3968" t="str">
        <f>VLOOKUP($L3968,Map_Organization!$F:$I,4,FALSE)</f>
        <v>8414</v>
      </c>
      <c r="Q3968" t="str">
        <f>VLOOKUP($M3968,Map_GL!$B:$N,11,FALSE)</f>
        <v>75B</v>
      </c>
      <c r="R3968" t="str">
        <f>VLOOKUP($M3968,Map_GL!$B:$N,12,FALSE)</f>
        <v>000</v>
      </c>
      <c r="S3968" t="str">
        <f>VLOOKUP($M3968,Map_GL!$B:$N,13,FALSE)</f>
        <v>00</v>
      </c>
      <c r="T3968"/>
    </row>
    <row r="3969" spans="1:20" x14ac:dyDescent="0.25">
      <c r="A3969" t="s">
        <v>8</v>
      </c>
      <c r="B3969" t="s">
        <v>10</v>
      </c>
      <c r="C3969" t="s">
        <v>12</v>
      </c>
      <c r="D3969" t="s">
        <v>14</v>
      </c>
      <c r="E3969" t="s">
        <v>10121</v>
      </c>
      <c r="F3969" t="s">
        <v>6626</v>
      </c>
      <c r="G3969" t="s">
        <v>10251</v>
      </c>
      <c r="H3969" s="9">
        <v>43833</v>
      </c>
      <c r="I3969" s="10">
        <v>0.50555555555555554</v>
      </c>
      <c r="J3969" s="11">
        <v>55.99</v>
      </c>
      <c r="K3969" t="s">
        <v>10122</v>
      </c>
      <c r="L3969" t="str">
        <f t="shared" si="122"/>
        <v>98801035</v>
      </c>
      <c r="M3969" t="str">
        <f t="shared" si="123"/>
        <v>64501620</v>
      </c>
      <c r="N3969" t="str">
        <f>VLOOKUP($L3969,Map_Organization!$F:$I,2,FALSE)</f>
        <v>UC0</v>
      </c>
      <c r="O3969" t="str">
        <f>VLOOKUP($L3969,Map_Organization!$F:$I,3,FALSE)</f>
        <v>931</v>
      </c>
      <c r="P3969" t="str">
        <f>VLOOKUP($L3969,Map_Organization!$F:$I,4,FALSE)</f>
        <v>8414</v>
      </c>
      <c r="Q3969" t="str">
        <f>VLOOKUP($M3969,Map_GL!$B:$N,11,FALSE)</f>
        <v>75B</v>
      </c>
      <c r="R3969" t="str">
        <f>VLOOKUP($M3969,Map_GL!$B:$N,12,FALSE)</f>
        <v>000</v>
      </c>
      <c r="S3969" t="str">
        <f>VLOOKUP($M3969,Map_GL!$B:$N,13,FALSE)</f>
        <v>00</v>
      </c>
      <c r="T3969"/>
    </row>
    <row r="3970" spans="1:20" x14ac:dyDescent="0.25">
      <c r="A3970" t="s">
        <v>8</v>
      </c>
      <c r="B3970" t="s">
        <v>10</v>
      </c>
      <c r="C3970" t="s">
        <v>12</v>
      </c>
      <c r="D3970" t="s">
        <v>14</v>
      </c>
      <c r="E3970" t="s">
        <v>10121</v>
      </c>
      <c r="F3970" t="s">
        <v>6626</v>
      </c>
      <c r="G3970" t="s">
        <v>10252</v>
      </c>
      <c r="H3970" s="9">
        <v>43833</v>
      </c>
      <c r="I3970" s="10">
        <v>0.50555555555555554</v>
      </c>
      <c r="J3970" s="11">
        <v>-166.39999999999998</v>
      </c>
      <c r="K3970" t="s">
        <v>10122</v>
      </c>
      <c r="L3970" t="str">
        <f t="shared" si="122"/>
        <v>98801035</v>
      </c>
      <c r="M3970" t="str">
        <f t="shared" si="123"/>
        <v>64501631</v>
      </c>
      <c r="N3970" t="str">
        <f>VLOOKUP($L3970,Map_Organization!$F:$I,2,FALSE)</f>
        <v>UC0</v>
      </c>
      <c r="O3970" t="str">
        <f>VLOOKUP($L3970,Map_Organization!$F:$I,3,FALSE)</f>
        <v>931</v>
      </c>
      <c r="P3970" t="str">
        <f>VLOOKUP($L3970,Map_Organization!$F:$I,4,FALSE)</f>
        <v>8414</v>
      </c>
      <c r="Q3970" t="str">
        <f>VLOOKUP($M3970,Map_GL!$B:$N,11,FALSE)</f>
        <v>75B</v>
      </c>
      <c r="R3970" t="str">
        <f>VLOOKUP($M3970,Map_GL!$B:$N,12,FALSE)</f>
        <v>000</v>
      </c>
      <c r="S3970" t="str">
        <f>VLOOKUP($M3970,Map_GL!$B:$N,13,FALSE)</f>
        <v>00</v>
      </c>
      <c r="T3970"/>
    </row>
    <row r="3971" spans="1:20" x14ac:dyDescent="0.25">
      <c r="A3971" t="s">
        <v>8</v>
      </c>
      <c r="B3971" t="s">
        <v>10</v>
      </c>
      <c r="C3971" t="s">
        <v>12</v>
      </c>
      <c r="D3971" t="s">
        <v>14</v>
      </c>
      <c r="E3971" t="s">
        <v>10121</v>
      </c>
      <c r="F3971" t="s">
        <v>6626</v>
      </c>
      <c r="G3971" t="s">
        <v>10253</v>
      </c>
      <c r="H3971" s="9">
        <v>43833</v>
      </c>
      <c r="I3971" s="10">
        <v>0.50555555555555554</v>
      </c>
      <c r="J3971" s="11">
        <v>166.4</v>
      </c>
      <c r="K3971" t="s">
        <v>10122</v>
      </c>
      <c r="L3971" t="str">
        <f t="shared" si="122"/>
        <v>98801035</v>
      </c>
      <c r="M3971" t="str">
        <f t="shared" si="123"/>
        <v>64501630</v>
      </c>
      <c r="N3971" t="str">
        <f>VLOOKUP($L3971,Map_Organization!$F:$I,2,FALSE)</f>
        <v>UC0</v>
      </c>
      <c r="O3971" t="str">
        <f>VLOOKUP($L3971,Map_Organization!$F:$I,3,FALSE)</f>
        <v>931</v>
      </c>
      <c r="P3971" t="str">
        <f>VLOOKUP($L3971,Map_Organization!$F:$I,4,FALSE)</f>
        <v>8414</v>
      </c>
      <c r="Q3971" t="str">
        <f>VLOOKUP($M3971,Map_GL!$B:$N,11,FALSE)</f>
        <v>75B</v>
      </c>
      <c r="R3971" t="str">
        <f>VLOOKUP($M3971,Map_GL!$B:$N,12,FALSE)</f>
        <v>000</v>
      </c>
      <c r="S3971" t="str">
        <f>VLOOKUP($M3971,Map_GL!$B:$N,13,FALSE)</f>
        <v>00</v>
      </c>
      <c r="T3971"/>
    </row>
    <row r="3972" spans="1:20" x14ac:dyDescent="0.25">
      <c r="A3972" t="s">
        <v>8</v>
      </c>
      <c r="B3972" t="s">
        <v>10</v>
      </c>
      <c r="C3972" t="s">
        <v>12</v>
      </c>
      <c r="D3972" t="s">
        <v>14</v>
      </c>
      <c r="E3972" t="s">
        <v>10121</v>
      </c>
      <c r="F3972" t="s">
        <v>6626</v>
      </c>
      <c r="G3972" t="s">
        <v>10254</v>
      </c>
      <c r="H3972" s="9">
        <v>43833</v>
      </c>
      <c r="I3972" s="10">
        <v>0.50555555555555554</v>
      </c>
      <c r="J3972" s="11">
        <v>-391.63</v>
      </c>
      <c r="K3972" t="s">
        <v>10122</v>
      </c>
      <c r="L3972" t="str">
        <f t="shared" si="122"/>
        <v>98801035</v>
      </c>
      <c r="M3972" t="str">
        <f t="shared" si="123"/>
        <v>61620003</v>
      </c>
      <c r="N3972" t="str">
        <f>VLOOKUP($L3972,Map_Organization!$F:$I,2,FALSE)</f>
        <v>UC0</v>
      </c>
      <c r="O3972" t="str">
        <f>VLOOKUP($L3972,Map_Organization!$F:$I,3,FALSE)</f>
        <v>931</v>
      </c>
      <c r="P3972" t="str">
        <f>VLOOKUP($L3972,Map_Organization!$F:$I,4,FALSE)</f>
        <v>8414</v>
      </c>
      <c r="Q3972" t="str">
        <f>VLOOKUP($M3972,Map_GL!$B:$N,11,FALSE)</f>
        <v>794</v>
      </c>
      <c r="R3972" t="str">
        <f>VLOOKUP($M3972,Map_GL!$B:$N,12,FALSE)</f>
        <v>401</v>
      </c>
      <c r="S3972" t="str">
        <f>VLOOKUP($M3972,Map_GL!$B:$N,13,FALSE)</f>
        <v>00</v>
      </c>
      <c r="T3972"/>
    </row>
    <row r="3973" spans="1:20" x14ac:dyDescent="0.25">
      <c r="A3973" t="s">
        <v>8</v>
      </c>
      <c r="B3973" t="s">
        <v>10</v>
      </c>
      <c r="C3973" t="s">
        <v>12</v>
      </c>
      <c r="D3973" t="s">
        <v>14</v>
      </c>
      <c r="E3973" t="s">
        <v>10121</v>
      </c>
      <c r="F3973" t="s">
        <v>6626</v>
      </c>
      <c r="G3973" t="s">
        <v>10255</v>
      </c>
      <c r="H3973" s="9">
        <v>43833</v>
      </c>
      <c r="I3973" s="10">
        <v>0.50555555555555554</v>
      </c>
      <c r="J3973" s="11">
        <v>391.63</v>
      </c>
      <c r="K3973" t="s">
        <v>10122</v>
      </c>
      <c r="L3973" t="str">
        <f t="shared" ref="L3973:L4036" si="124">SUBSTITUTE(RIGHT($F3973,9),"-","")</f>
        <v>98801035</v>
      </c>
      <c r="M3973" t="str">
        <f t="shared" ref="M3973:M4036" si="125">SUBSTITUTE(RIGHT($G3973,9),".","")</f>
        <v>61620001</v>
      </c>
      <c r="N3973" t="str">
        <f>VLOOKUP($L3973,Map_Organization!$F:$I,2,FALSE)</f>
        <v>UC0</v>
      </c>
      <c r="O3973" t="str">
        <f>VLOOKUP($L3973,Map_Organization!$F:$I,3,FALSE)</f>
        <v>931</v>
      </c>
      <c r="P3973" t="str">
        <f>VLOOKUP($L3973,Map_Organization!$F:$I,4,FALSE)</f>
        <v>8414</v>
      </c>
      <c r="Q3973" t="str">
        <f>VLOOKUP($M3973,Map_GL!$B:$N,11,FALSE)</f>
        <v>794</v>
      </c>
      <c r="R3973" t="str">
        <f>VLOOKUP($M3973,Map_GL!$B:$N,12,FALSE)</f>
        <v>401</v>
      </c>
      <c r="S3973" t="str">
        <f>VLOOKUP($M3973,Map_GL!$B:$N,13,FALSE)</f>
        <v>00</v>
      </c>
      <c r="T3973"/>
    </row>
    <row r="3974" spans="1:20" x14ac:dyDescent="0.25">
      <c r="A3974" t="s">
        <v>8</v>
      </c>
      <c r="B3974" t="s">
        <v>10</v>
      </c>
      <c r="C3974" t="s">
        <v>12</v>
      </c>
      <c r="D3974" t="s">
        <v>14</v>
      </c>
      <c r="E3974" t="s">
        <v>10121</v>
      </c>
      <c r="F3974" t="s">
        <v>6626</v>
      </c>
      <c r="G3974" t="s">
        <v>10256</v>
      </c>
      <c r="H3974" s="9">
        <v>43833</v>
      </c>
      <c r="I3974" s="10">
        <v>0.50555555555555554</v>
      </c>
      <c r="J3974" s="11">
        <v>-391.63</v>
      </c>
      <c r="K3974" t="s">
        <v>10122</v>
      </c>
      <c r="L3974" t="str">
        <f t="shared" si="124"/>
        <v>98801035</v>
      </c>
      <c r="M3974" t="str">
        <f t="shared" si="125"/>
        <v>75430001</v>
      </c>
      <c r="N3974" t="str">
        <f>VLOOKUP($L3974,Map_Organization!$F:$I,2,FALSE)</f>
        <v>UC0</v>
      </c>
      <c r="O3974" t="str">
        <f>VLOOKUP($L3974,Map_Organization!$F:$I,3,FALSE)</f>
        <v>931</v>
      </c>
      <c r="P3974" t="str">
        <f>VLOOKUP($L3974,Map_Organization!$F:$I,4,FALSE)</f>
        <v>8414</v>
      </c>
      <c r="Q3974" t="str">
        <f>VLOOKUP($M3974,Map_GL!$B:$N,11,FALSE)</f>
        <v>75B</v>
      </c>
      <c r="R3974" t="str">
        <f>VLOOKUP($M3974,Map_GL!$B:$N,12,FALSE)</f>
        <v>000</v>
      </c>
      <c r="S3974" t="str">
        <f>VLOOKUP($M3974,Map_GL!$B:$N,13,FALSE)</f>
        <v>00</v>
      </c>
      <c r="T3974"/>
    </row>
    <row r="3975" spans="1:20" x14ac:dyDescent="0.25">
      <c r="A3975" t="s">
        <v>8</v>
      </c>
      <c r="B3975" t="s">
        <v>10</v>
      </c>
      <c r="C3975" t="s">
        <v>12</v>
      </c>
      <c r="D3975" t="s">
        <v>14</v>
      </c>
      <c r="E3975" t="s">
        <v>10121</v>
      </c>
      <c r="F3975" t="s">
        <v>6626</v>
      </c>
      <c r="G3975" t="s">
        <v>10182</v>
      </c>
      <c r="H3975" s="9">
        <v>43833</v>
      </c>
      <c r="I3975" s="10">
        <v>0.50555555555555554</v>
      </c>
      <c r="J3975" s="11">
        <v>145.39999999999998</v>
      </c>
      <c r="K3975" t="s">
        <v>10122</v>
      </c>
      <c r="L3975" t="str">
        <f t="shared" si="124"/>
        <v>98801035</v>
      </c>
      <c r="M3975" t="str">
        <f t="shared" si="125"/>
        <v>75431002</v>
      </c>
      <c r="N3975" t="str">
        <f>VLOOKUP($L3975,Map_Organization!$F:$I,2,FALSE)</f>
        <v>UC0</v>
      </c>
      <c r="O3975" t="str">
        <f>VLOOKUP($L3975,Map_Organization!$F:$I,3,FALSE)</f>
        <v>931</v>
      </c>
      <c r="P3975" t="str">
        <f>VLOOKUP($L3975,Map_Organization!$F:$I,4,FALSE)</f>
        <v>8414</v>
      </c>
      <c r="Q3975" t="str">
        <f>VLOOKUP($M3975,Map_GL!$B:$N,11,FALSE)</f>
        <v>75B</v>
      </c>
      <c r="R3975" t="str">
        <f>VLOOKUP($M3975,Map_GL!$B:$N,12,FALSE)</f>
        <v>000</v>
      </c>
      <c r="S3975" t="str">
        <f>VLOOKUP($M3975,Map_GL!$B:$N,13,FALSE)</f>
        <v>00</v>
      </c>
      <c r="T3975"/>
    </row>
    <row r="3976" spans="1:20" x14ac:dyDescent="0.25">
      <c r="A3976" t="s">
        <v>8</v>
      </c>
      <c r="B3976" t="s">
        <v>10</v>
      </c>
      <c r="C3976" t="s">
        <v>12</v>
      </c>
      <c r="D3976" t="s">
        <v>14</v>
      </c>
      <c r="E3976" t="s">
        <v>10121</v>
      </c>
      <c r="F3976" t="s">
        <v>6626</v>
      </c>
      <c r="G3976" t="s">
        <v>10146</v>
      </c>
      <c r="H3976" s="9">
        <v>43833</v>
      </c>
      <c r="I3976" s="10">
        <v>0.50555555555555554</v>
      </c>
      <c r="J3976" s="11">
        <v>143.51</v>
      </c>
      <c r="K3976" t="s">
        <v>10122</v>
      </c>
      <c r="L3976" t="str">
        <f t="shared" si="124"/>
        <v>98801035</v>
      </c>
      <c r="M3976" t="str">
        <f t="shared" si="125"/>
        <v>61620010</v>
      </c>
      <c r="N3976" t="str">
        <f>VLOOKUP($L3976,Map_Organization!$F:$I,2,FALSE)</f>
        <v>UC0</v>
      </c>
      <c r="O3976" t="str">
        <f>VLOOKUP($L3976,Map_Organization!$F:$I,3,FALSE)</f>
        <v>931</v>
      </c>
      <c r="P3976" t="str">
        <f>VLOOKUP($L3976,Map_Organization!$F:$I,4,FALSE)</f>
        <v>8414</v>
      </c>
      <c r="Q3976" t="str">
        <f>VLOOKUP($M3976,Map_GL!$B:$N,11,FALSE)</f>
        <v>794</v>
      </c>
      <c r="R3976" t="str">
        <f>VLOOKUP($M3976,Map_GL!$B:$N,12,FALSE)</f>
        <v>401</v>
      </c>
      <c r="S3976" t="str">
        <f>VLOOKUP($M3976,Map_GL!$B:$N,13,FALSE)</f>
        <v>00</v>
      </c>
      <c r="T3976"/>
    </row>
    <row r="3977" spans="1:20" x14ac:dyDescent="0.25">
      <c r="A3977" t="s">
        <v>8</v>
      </c>
      <c r="B3977" t="s">
        <v>10</v>
      </c>
      <c r="C3977" t="s">
        <v>12</v>
      </c>
      <c r="D3977" t="s">
        <v>14</v>
      </c>
      <c r="E3977" t="s">
        <v>10121</v>
      </c>
      <c r="F3977" t="s">
        <v>6626</v>
      </c>
      <c r="G3977" t="s">
        <v>10192</v>
      </c>
      <c r="H3977" s="9">
        <v>43833</v>
      </c>
      <c r="I3977" s="10">
        <v>0.50555555555555554</v>
      </c>
      <c r="J3977" s="11">
        <v>2.2999999999999998</v>
      </c>
      <c r="K3977" t="s">
        <v>10122</v>
      </c>
      <c r="L3977" t="str">
        <f t="shared" si="124"/>
        <v>98801035</v>
      </c>
      <c r="M3977" t="str">
        <f t="shared" si="125"/>
        <v>61620113</v>
      </c>
      <c r="N3977" t="str">
        <f>VLOOKUP($L3977,Map_Organization!$F:$I,2,FALSE)</f>
        <v>UC0</v>
      </c>
      <c r="O3977" t="str">
        <f>VLOOKUP($L3977,Map_Organization!$F:$I,3,FALSE)</f>
        <v>931</v>
      </c>
      <c r="P3977" t="str">
        <f>VLOOKUP($L3977,Map_Organization!$F:$I,4,FALSE)</f>
        <v>8414</v>
      </c>
      <c r="Q3977" t="str">
        <f>VLOOKUP($M3977,Map_GL!$B:$N,11,FALSE)</f>
        <v>794</v>
      </c>
      <c r="R3977" t="str">
        <f>VLOOKUP($M3977,Map_GL!$B:$N,12,FALSE)</f>
        <v>401</v>
      </c>
      <c r="S3977" t="str">
        <f>VLOOKUP($M3977,Map_GL!$B:$N,13,FALSE)</f>
        <v>00</v>
      </c>
      <c r="T3977"/>
    </row>
    <row r="3978" spans="1:20" x14ac:dyDescent="0.25">
      <c r="A3978" t="s">
        <v>8</v>
      </c>
      <c r="B3978" t="s">
        <v>10</v>
      </c>
      <c r="C3978" t="s">
        <v>12</v>
      </c>
      <c r="D3978" t="s">
        <v>14</v>
      </c>
      <c r="E3978" t="s">
        <v>10121</v>
      </c>
      <c r="F3978" t="s">
        <v>6626</v>
      </c>
      <c r="G3978" t="s">
        <v>10257</v>
      </c>
      <c r="H3978" s="9">
        <v>43833</v>
      </c>
      <c r="I3978" s="10">
        <v>0.50555555555555554</v>
      </c>
      <c r="J3978" s="11">
        <v>23.7</v>
      </c>
      <c r="K3978" t="s">
        <v>10122</v>
      </c>
      <c r="L3978" t="str">
        <f t="shared" si="124"/>
        <v>98801035</v>
      </c>
      <c r="M3978" t="str">
        <f t="shared" si="125"/>
        <v>62282001</v>
      </c>
      <c r="N3978" t="str">
        <f>VLOOKUP($L3978,Map_Organization!$F:$I,2,FALSE)</f>
        <v>UC0</v>
      </c>
      <c r="O3978" t="str">
        <f>VLOOKUP($L3978,Map_Organization!$F:$I,3,FALSE)</f>
        <v>931</v>
      </c>
      <c r="P3978" t="str">
        <f>VLOOKUP($L3978,Map_Organization!$F:$I,4,FALSE)</f>
        <v>8414</v>
      </c>
      <c r="Q3978" t="str">
        <f>VLOOKUP($M3978,Map_GL!$B:$N,11,FALSE)</f>
        <v>75B</v>
      </c>
      <c r="R3978" t="str">
        <f>VLOOKUP($M3978,Map_GL!$B:$N,12,FALSE)</f>
        <v>000</v>
      </c>
      <c r="S3978" t="str">
        <f>VLOOKUP($M3978,Map_GL!$B:$N,13,FALSE)</f>
        <v>00</v>
      </c>
      <c r="T3978"/>
    </row>
    <row r="3979" spans="1:20" x14ac:dyDescent="0.25">
      <c r="A3979" t="s">
        <v>8</v>
      </c>
      <c r="B3979" t="s">
        <v>10</v>
      </c>
      <c r="C3979" t="s">
        <v>12</v>
      </c>
      <c r="D3979" t="s">
        <v>14</v>
      </c>
      <c r="E3979" t="s">
        <v>10121</v>
      </c>
      <c r="F3979" t="s">
        <v>6626</v>
      </c>
      <c r="G3979" t="s">
        <v>10194</v>
      </c>
      <c r="H3979" s="9">
        <v>43833</v>
      </c>
      <c r="I3979" s="10">
        <v>0.50555555555555554</v>
      </c>
      <c r="J3979" s="11">
        <v>11</v>
      </c>
      <c r="K3979" t="s">
        <v>10122</v>
      </c>
      <c r="L3979" t="str">
        <f t="shared" si="124"/>
        <v>98801035</v>
      </c>
      <c r="M3979" t="str">
        <f t="shared" si="125"/>
        <v>62624110</v>
      </c>
      <c r="N3979" t="str">
        <f>VLOOKUP($L3979,Map_Organization!$F:$I,2,FALSE)</f>
        <v>UC0</v>
      </c>
      <c r="O3979" t="str">
        <f>VLOOKUP($L3979,Map_Organization!$F:$I,3,FALSE)</f>
        <v>931</v>
      </c>
      <c r="P3979" t="str">
        <f>VLOOKUP($L3979,Map_Organization!$F:$I,4,FALSE)</f>
        <v>8414</v>
      </c>
      <c r="Q3979" t="str">
        <f>VLOOKUP($M3979,Map_GL!$B:$N,11,FALSE)</f>
        <v>833</v>
      </c>
      <c r="R3979" t="str">
        <f>VLOOKUP($M3979,Map_GL!$B:$N,12,FALSE)</f>
        <v>401</v>
      </c>
      <c r="S3979" t="str">
        <f>VLOOKUP($M3979,Map_GL!$B:$N,13,FALSE)</f>
        <v>00</v>
      </c>
      <c r="T3979"/>
    </row>
    <row r="3980" spans="1:20" x14ac:dyDescent="0.25">
      <c r="A3980" t="s">
        <v>8</v>
      </c>
      <c r="B3980" t="s">
        <v>10</v>
      </c>
      <c r="C3980" t="s">
        <v>12</v>
      </c>
      <c r="D3980" t="s">
        <v>14</v>
      </c>
      <c r="E3980" t="s">
        <v>10121</v>
      </c>
      <c r="F3980" t="s">
        <v>6626</v>
      </c>
      <c r="G3980" t="s">
        <v>10195</v>
      </c>
      <c r="H3980" s="9">
        <v>43833</v>
      </c>
      <c r="I3980" s="10">
        <v>0.50555555555555554</v>
      </c>
      <c r="J3980" s="11">
        <v>3.51</v>
      </c>
      <c r="K3980" t="s">
        <v>10122</v>
      </c>
      <c r="L3980" t="str">
        <f t="shared" si="124"/>
        <v>98801035</v>
      </c>
      <c r="M3980" t="str">
        <f t="shared" si="125"/>
        <v>62624210</v>
      </c>
      <c r="N3980" t="str">
        <f>VLOOKUP($L3980,Map_Organization!$F:$I,2,FALSE)</f>
        <v>UC0</v>
      </c>
      <c r="O3980" t="str">
        <f>VLOOKUP($L3980,Map_Organization!$F:$I,3,FALSE)</f>
        <v>931</v>
      </c>
      <c r="P3980" t="str">
        <f>VLOOKUP($L3980,Map_Organization!$F:$I,4,FALSE)</f>
        <v>8414</v>
      </c>
      <c r="Q3980" t="str">
        <f>VLOOKUP($M3980,Map_GL!$B:$N,11,FALSE)</f>
        <v>833</v>
      </c>
      <c r="R3980" t="str">
        <f>VLOOKUP($M3980,Map_GL!$B:$N,12,FALSE)</f>
        <v>401</v>
      </c>
      <c r="S3980" t="str">
        <f>VLOOKUP($M3980,Map_GL!$B:$N,13,FALSE)</f>
        <v>00</v>
      </c>
      <c r="T3980"/>
    </row>
    <row r="3981" spans="1:20" x14ac:dyDescent="0.25">
      <c r="A3981" t="s">
        <v>8</v>
      </c>
      <c r="B3981" t="s">
        <v>10</v>
      </c>
      <c r="C3981" t="s">
        <v>12</v>
      </c>
      <c r="D3981" t="s">
        <v>14</v>
      </c>
      <c r="E3981" t="s">
        <v>10121</v>
      </c>
      <c r="F3981" t="s">
        <v>6626</v>
      </c>
      <c r="G3981" t="s">
        <v>10150</v>
      </c>
      <c r="H3981" s="9">
        <v>43833</v>
      </c>
      <c r="I3981" s="10">
        <v>0.50555555555555554</v>
      </c>
      <c r="J3981" s="11">
        <v>33.340000000000003</v>
      </c>
      <c r="K3981" t="s">
        <v>10122</v>
      </c>
      <c r="L3981" t="str">
        <f t="shared" si="124"/>
        <v>98801035</v>
      </c>
      <c r="M3981" t="str">
        <f t="shared" si="125"/>
        <v>68123020</v>
      </c>
      <c r="N3981" t="str">
        <f>VLOOKUP($L3981,Map_Organization!$F:$I,2,FALSE)</f>
        <v>UC0</v>
      </c>
      <c r="O3981" t="str">
        <f>VLOOKUP($L3981,Map_Organization!$F:$I,3,FALSE)</f>
        <v>931</v>
      </c>
      <c r="P3981" t="str">
        <f>VLOOKUP($L3981,Map_Organization!$F:$I,4,FALSE)</f>
        <v>8414</v>
      </c>
      <c r="Q3981" t="str">
        <f>VLOOKUP($M3981,Map_GL!$B:$N,11,FALSE)</f>
        <v>833</v>
      </c>
      <c r="R3981" t="str">
        <f>VLOOKUP($M3981,Map_GL!$B:$N,12,FALSE)</f>
        <v>401</v>
      </c>
      <c r="S3981" t="str">
        <f>VLOOKUP($M3981,Map_GL!$B:$N,13,FALSE)</f>
        <v>00</v>
      </c>
      <c r="T3981"/>
    </row>
    <row r="3982" spans="1:20" x14ac:dyDescent="0.25">
      <c r="A3982" t="s">
        <v>8</v>
      </c>
      <c r="B3982" t="s">
        <v>10</v>
      </c>
      <c r="C3982" t="s">
        <v>12</v>
      </c>
      <c r="D3982" t="s">
        <v>14</v>
      </c>
      <c r="E3982" t="s">
        <v>10121</v>
      </c>
      <c r="F3982" t="s">
        <v>6626</v>
      </c>
      <c r="G3982" t="s">
        <v>10148</v>
      </c>
      <c r="H3982" s="9">
        <v>43833</v>
      </c>
      <c r="I3982" s="10">
        <v>0.50555555555555554</v>
      </c>
      <c r="J3982" s="11">
        <v>-143.51</v>
      </c>
      <c r="K3982" t="s">
        <v>10122</v>
      </c>
      <c r="L3982" t="str">
        <f t="shared" si="124"/>
        <v>98801035</v>
      </c>
      <c r="M3982" t="str">
        <f t="shared" si="125"/>
        <v>61620010</v>
      </c>
      <c r="N3982" t="str">
        <f>VLOOKUP($L3982,Map_Organization!$F:$I,2,FALSE)</f>
        <v>UC0</v>
      </c>
      <c r="O3982" t="str">
        <f>VLOOKUP($L3982,Map_Organization!$F:$I,3,FALSE)</f>
        <v>931</v>
      </c>
      <c r="P3982" t="str">
        <f>VLOOKUP($L3982,Map_Organization!$F:$I,4,FALSE)</f>
        <v>8414</v>
      </c>
      <c r="Q3982" t="str">
        <f>VLOOKUP($M3982,Map_GL!$B:$N,11,FALSE)</f>
        <v>794</v>
      </c>
      <c r="R3982" t="str">
        <f>VLOOKUP($M3982,Map_GL!$B:$N,12,FALSE)</f>
        <v>401</v>
      </c>
      <c r="S3982" t="str">
        <f>VLOOKUP($M3982,Map_GL!$B:$N,13,FALSE)</f>
        <v>00</v>
      </c>
      <c r="T3982"/>
    </row>
    <row r="3983" spans="1:20" x14ac:dyDescent="0.25">
      <c r="A3983" t="s">
        <v>8</v>
      </c>
      <c r="B3983" t="s">
        <v>10</v>
      </c>
      <c r="C3983" t="s">
        <v>12</v>
      </c>
      <c r="D3983" t="s">
        <v>14</v>
      </c>
      <c r="E3983" t="s">
        <v>10121</v>
      </c>
      <c r="F3983" t="s">
        <v>6626</v>
      </c>
      <c r="G3983" t="s">
        <v>10151</v>
      </c>
      <c r="H3983" s="9">
        <v>43833</v>
      </c>
      <c r="I3983" s="10">
        <v>0.50555555555555554</v>
      </c>
      <c r="J3983" s="11">
        <v>23.07</v>
      </c>
      <c r="K3983" t="s">
        <v>10122</v>
      </c>
      <c r="L3983" t="str">
        <f t="shared" si="124"/>
        <v>98801035</v>
      </c>
      <c r="M3983" t="str">
        <f t="shared" si="125"/>
        <v>75431003</v>
      </c>
      <c r="N3983" t="str">
        <f>VLOOKUP($L3983,Map_Organization!$F:$I,2,FALSE)</f>
        <v>UC0</v>
      </c>
      <c r="O3983" t="str">
        <f>VLOOKUP($L3983,Map_Organization!$F:$I,3,FALSE)</f>
        <v>931</v>
      </c>
      <c r="P3983" t="str">
        <f>VLOOKUP($L3983,Map_Organization!$F:$I,4,FALSE)</f>
        <v>8414</v>
      </c>
      <c r="Q3983" t="str">
        <f>VLOOKUP($M3983,Map_GL!$B:$N,11,FALSE)</f>
        <v>790</v>
      </c>
      <c r="R3983" t="str">
        <f>VLOOKUP($M3983,Map_GL!$B:$N,12,FALSE)</f>
        <v>000</v>
      </c>
      <c r="S3983" t="str">
        <f>VLOOKUP($M3983,Map_GL!$B:$N,13,FALSE)</f>
        <v>00</v>
      </c>
      <c r="T3983"/>
    </row>
    <row r="3984" spans="1:20" x14ac:dyDescent="0.25">
      <c r="A3984" t="s">
        <v>8</v>
      </c>
      <c r="B3984" t="s">
        <v>10</v>
      </c>
      <c r="C3984" t="s">
        <v>12</v>
      </c>
      <c r="D3984" t="s">
        <v>14</v>
      </c>
      <c r="E3984" t="s">
        <v>10121</v>
      </c>
      <c r="F3984" t="s">
        <v>6626</v>
      </c>
      <c r="G3984" t="s">
        <v>10197</v>
      </c>
      <c r="H3984" s="9">
        <v>43833</v>
      </c>
      <c r="I3984" s="10">
        <v>0.50555555555555554</v>
      </c>
      <c r="J3984" s="11">
        <v>-2.2999999999999998</v>
      </c>
      <c r="K3984" t="s">
        <v>10122</v>
      </c>
      <c r="L3984" t="str">
        <f t="shared" si="124"/>
        <v>98801035</v>
      </c>
      <c r="M3984" t="str">
        <f t="shared" si="125"/>
        <v>61620113</v>
      </c>
      <c r="N3984" t="str">
        <f>VLOOKUP($L3984,Map_Organization!$F:$I,2,FALSE)</f>
        <v>UC0</v>
      </c>
      <c r="O3984" t="str">
        <f>VLOOKUP($L3984,Map_Organization!$F:$I,3,FALSE)</f>
        <v>931</v>
      </c>
      <c r="P3984" t="str">
        <f>VLOOKUP($L3984,Map_Organization!$F:$I,4,FALSE)</f>
        <v>8414</v>
      </c>
      <c r="Q3984" t="str">
        <f>VLOOKUP($M3984,Map_GL!$B:$N,11,FALSE)</f>
        <v>794</v>
      </c>
      <c r="R3984" t="str">
        <f>VLOOKUP($M3984,Map_GL!$B:$N,12,FALSE)</f>
        <v>401</v>
      </c>
      <c r="S3984" t="str">
        <f>VLOOKUP($M3984,Map_GL!$B:$N,13,FALSE)</f>
        <v>00</v>
      </c>
      <c r="T3984"/>
    </row>
    <row r="3985" spans="1:20" x14ac:dyDescent="0.25">
      <c r="A3985" t="s">
        <v>8</v>
      </c>
      <c r="B3985" t="s">
        <v>10</v>
      </c>
      <c r="C3985" t="s">
        <v>12</v>
      </c>
      <c r="D3985" t="s">
        <v>14</v>
      </c>
      <c r="E3985" t="s">
        <v>10121</v>
      </c>
      <c r="F3985" t="s">
        <v>6618</v>
      </c>
      <c r="G3985" t="s">
        <v>10319</v>
      </c>
      <c r="H3985" s="9">
        <v>43833</v>
      </c>
      <c r="I3985" s="10">
        <v>0.50555555555555554</v>
      </c>
      <c r="J3985" s="11">
        <v>-1364.75</v>
      </c>
      <c r="K3985" t="s">
        <v>10122</v>
      </c>
      <c r="L3985" t="str">
        <f t="shared" si="124"/>
        <v>98801032</v>
      </c>
      <c r="M3985" t="str">
        <f t="shared" si="125"/>
        <v>61110020</v>
      </c>
      <c r="N3985" t="str">
        <f>VLOOKUP($L3985,Map_Organization!$F:$I,2,FALSE)</f>
        <v>UC0</v>
      </c>
      <c r="O3985" t="str">
        <f>VLOOKUP($L3985,Map_Organization!$F:$I,3,FALSE)</f>
        <v>931</v>
      </c>
      <c r="P3985" t="str">
        <f>VLOOKUP($L3985,Map_Organization!$F:$I,4,FALSE)</f>
        <v>8414</v>
      </c>
      <c r="Q3985" t="str">
        <f>VLOOKUP($M3985,Map_GL!$B:$N,11,FALSE)</f>
        <v>779</v>
      </c>
      <c r="R3985" t="str">
        <f>VLOOKUP($M3985,Map_GL!$B:$N,12,FALSE)</f>
        <v>78Q</v>
      </c>
      <c r="S3985" t="str">
        <f>VLOOKUP($M3985,Map_GL!$B:$N,13,FALSE)</f>
        <v>00</v>
      </c>
      <c r="T3985"/>
    </row>
    <row r="3986" spans="1:20" x14ac:dyDescent="0.25">
      <c r="A3986" t="s">
        <v>8</v>
      </c>
      <c r="B3986" t="s">
        <v>10</v>
      </c>
      <c r="C3986" t="s">
        <v>12</v>
      </c>
      <c r="D3986" t="s">
        <v>14</v>
      </c>
      <c r="E3986" t="s">
        <v>10121</v>
      </c>
      <c r="F3986" t="s">
        <v>6618</v>
      </c>
      <c r="G3986" t="s">
        <v>10220</v>
      </c>
      <c r="H3986" s="9">
        <v>43833</v>
      </c>
      <c r="I3986" s="10">
        <v>0.50555555555555554</v>
      </c>
      <c r="J3986" s="11">
        <v>6010.9</v>
      </c>
      <c r="K3986" t="s">
        <v>10122</v>
      </c>
      <c r="L3986" t="str">
        <f t="shared" si="124"/>
        <v>98801032</v>
      </c>
      <c r="M3986" t="str">
        <f t="shared" si="125"/>
        <v>61110024</v>
      </c>
      <c r="N3986" t="str">
        <f>VLOOKUP($L3986,Map_Organization!$F:$I,2,FALSE)</f>
        <v>UC0</v>
      </c>
      <c r="O3986" t="str">
        <f>VLOOKUP($L3986,Map_Organization!$F:$I,3,FALSE)</f>
        <v>931</v>
      </c>
      <c r="P3986" t="str">
        <f>VLOOKUP($L3986,Map_Organization!$F:$I,4,FALSE)</f>
        <v>8414</v>
      </c>
      <c r="Q3986" t="str">
        <f>VLOOKUP($M3986,Map_GL!$B:$N,11,FALSE)</f>
        <v>823</v>
      </c>
      <c r="R3986" t="str">
        <f>VLOOKUP($M3986,Map_GL!$B:$N,12,FALSE)</f>
        <v>400</v>
      </c>
      <c r="S3986" t="str">
        <f>VLOOKUP($M3986,Map_GL!$B:$N,13,FALSE)</f>
        <v>00</v>
      </c>
      <c r="T3986"/>
    </row>
    <row r="3987" spans="1:20" x14ac:dyDescent="0.25">
      <c r="A3987" t="s">
        <v>8</v>
      </c>
      <c r="B3987" t="s">
        <v>10</v>
      </c>
      <c r="C3987" t="s">
        <v>12</v>
      </c>
      <c r="D3987" t="s">
        <v>14</v>
      </c>
      <c r="E3987" t="s">
        <v>10121</v>
      </c>
      <c r="F3987" t="s">
        <v>6618</v>
      </c>
      <c r="G3987" t="s">
        <v>10275</v>
      </c>
      <c r="H3987" s="9">
        <v>43833</v>
      </c>
      <c r="I3987" s="10">
        <v>0.50555555555555554</v>
      </c>
      <c r="J3987" s="11">
        <v>4061.9999999999995</v>
      </c>
      <c r="K3987" t="s">
        <v>10122</v>
      </c>
      <c r="L3987" t="str">
        <f t="shared" si="124"/>
        <v>98801032</v>
      </c>
      <c r="M3987" t="str">
        <f t="shared" si="125"/>
        <v>61113022</v>
      </c>
      <c r="N3987" t="str">
        <f>VLOOKUP($L3987,Map_Organization!$F:$I,2,FALSE)</f>
        <v>UC0</v>
      </c>
      <c r="O3987" t="str">
        <f>VLOOKUP($L3987,Map_Organization!$F:$I,3,FALSE)</f>
        <v>931</v>
      </c>
      <c r="P3987" t="str">
        <f>VLOOKUP($L3987,Map_Organization!$F:$I,4,FALSE)</f>
        <v>8414</v>
      </c>
      <c r="Q3987" t="str">
        <f>VLOOKUP($M3987,Map_GL!$B:$N,11,FALSE)</f>
        <v>823</v>
      </c>
      <c r="R3987" t="str">
        <f>VLOOKUP($M3987,Map_GL!$B:$N,12,FALSE)</f>
        <v>401</v>
      </c>
      <c r="S3987" t="str">
        <f>VLOOKUP($M3987,Map_GL!$B:$N,13,FALSE)</f>
        <v>00</v>
      </c>
      <c r="T3987"/>
    </row>
    <row r="3988" spans="1:20" x14ac:dyDescent="0.25">
      <c r="A3988" t="s">
        <v>8</v>
      </c>
      <c r="B3988" t="s">
        <v>10</v>
      </c>
      <c r="C3988" t="s">
        <v>12</v>
      </c>
      <c r="D3988" t="s">
        <v>14</v>
      </c>
      <c r="E3988" t="s">
        <v>10121</v>
      </c>
      <c r="F3988" t="s">
        <v>6618</v>
      </c>
      <c r="G3988" t="s">
        <v>10146</v>
      </c>
      <c r="H3988" s="9">
        <v>43833</v>
      </c>
      <c r="I3988" s="10">
        <v>0.50555555555555554</v>
      </c>
      <c r="J3988" s="11">
        <v>99.850000000000009</v>
      </c>
      <c r="K3988" t="s">
        <v>10122</v>
      </c>
      <c r="L3988" t="str">
        <f t="shared" si="124"/>
        <v>98801032</v>
      </c>
      <c r="M3988" t="str">
        <f t="shared" si="125"/>
        <v>61620010</v>
      </c>
      <c r="N3988" t="str">
        <f>VLOOKUP($L3988,Map_Organization!$F:$I,2,FALSE)</f>
        <v>UC0</v>
      </c>
      <c r="O3988" t="str">
        <f>VLOOKUP($L3988,Map_Organization!$F:$I,3,FALSE)</f>
        <v>931</v>
      </c>
      <c r="P3988" t="str">
        <f>VLOOKUP($L3988,Map_Organization!$F:$I,4,FALSE)</f>
        <v>8414</v>
      </c>
      <c r="Q3988" t="str">
        <f>VLOOKUP($M3988,Map_GL!$B:$N,11,FALSE)</f>
        <v>794</v>
      </c>
      <c r="R3988" t="str">
        <f>VLOOKUP($M3988,Map_GL!$B:$N,12,FALSE)</f>
        <v>401</v>
      </c>
      <c r="S3988" t="str">
        <f>VLOOKUP($M3988,Map_GL!$B:$N,13,FALSE)</f>
        <v>00</v>
      </c>
      <c r="T3988"/>
    </row>
    <row r="3989" spans="1:20" x14ac:dyDescent="0.25">
      <c r="A3989" t="s">
        <v>8</v>
      </c>
      <c r="B3989" t="s">
        <v>10</v>
      </c>
      <c r="C3989" t="s">
        <v>12</v>
      </c>
      <c r="D3989" t="s">
        <v>14</v>
      </c>
      <c r="E3989" t="s">
        <v>10121</v>
      </c>
      <c r="F3989" t="s">
        <v>6618</v>
      </c>
      <c r="G3989" t="s">
        <v>10211</v>
      </c>
      <c r="H3989" s="9">
        <v>43833</v>
      </c>
      <c r="I3989" s="10">
        <v>0.50555555555555554</v>
      </c>
      <c r="J3989" s="11">
        <v>269.11</v>
      </c>
      <c r="K3989" t="s">
        <v>10122</v>
      </c>
      <c r="L3989" t="str">
        <f t="shared" si="124"/>
        <v>98801032</v>
      </c>
      <c r="M3989" t="str">
        <f t="shared" si="125"/>
        <v>63101000</v>
      </c>
      <c r="N3989" t="str">
        <f>VLOOKUP($L3989,Map_Organization!$F:$I,2,FALSE)</f>
        <v>UC0</v>
      </c>
      <c r="O3989" t="str">
        <f>VLOOKUP($L3989,Map_Organization!$F:$I,3,FALSE)</f>
        <v>931</v>
      </c>
      <c r="P3989" t="str">
        <f>VLOOKUP($L3989,Map_Organization!$F:$I,4,FALSE)</f>
        <v>8414</v>
      </c>
      <c r="Q3989" t="str">
        <f>VLOOKUP($M3989,Map_GL!$B:$N,11,FALSE)</f>
        <v>823</v>
      </c>
      <c r="R3989" t="str">
        <f>VLOOKUP($M3989,Map_GL!$B:$N,12,FALSE)</f>
        <v>404</v>
      </c>
      <c r="S3989" t="str">
        <f>VLOOKUP($M3989,Map_GL!$B:$N,13,FALSE)</f>
        <v>00</v>
      </c>
      <c r="T3989"/>
    </row>
    <row r="3990" spans="1:20" x14ac:dyDescent="0.25">
      <c r="A3990" t="s">
        <v>8</v>
      </c>
      <c r="B3990" t="s">
        <v>10</v>
      </c>
      <c r="C3990" t="s">
        <v>12</v>
      </c>
      <c r="D3990" t="s">
        <v>14</v>
      </c>
      <c r="E3990" t="s">
        <v>10121</v>
      </c>
      <c r="F3990" t="s">
        <v>6618</v>
      </c>
      <c r="G3990" t="s">
        <v>10148</v>
      </c>
      <c r="H3990" s="9">
        <v>43833</v>
      </c>
      <c r="I3990" s="10">
        <v>0.50555555555555554</v>
      </c>
      <c r="J3990" s="11">
        <v>-99.850000000000009</v>
      </c>
      <c r="K3990" t="s">
        <v>10122</v>
      </c>
      <c r="L3990" t="str">
        <f t="shared" si="124"/>
        <v>98801032</v>
      </c>
      <c r="M3990" t="str">
        <f t="shared" si="125"/>
        <v>61620010</v>
      </c>
      <c r="N3990" t="str">
        <f>VLOOKUP($L3990,Map_Organization!$F:$I,2,FALSE)</f>
        <v>UC0</v>
      </c>
      <c r="O3990" t="str">
        <f>VLOOKUP($L3990,Map_Organization!$F:$I,3,FALSE)</f>
        <v>931</v>
      </c>
      <c r="P3990" t="str">
        <f>VLOOKUP($L3990,Map_Organization!$F:$I,4,FALSE)</f>
        <v>8414</v>
      </c>
      <c r="Q3990" t="str">
        <f>VLOOKUP($M3990,Map_GL!$B:$N,11,FALSE)</f>
        <v>794</v>
      </c>
      <c r="R3990" t="str">
        <f>VLOOKUP($M3990,Map_GL!$B:$N,12,FALSE)</f>
        <v>401</v>
      </c>
      <c r="S3990" t="str">
        <f>VLOOKUP($M3990,Map_GL!$B:$N,13,FALSE)</f>
        <v>00</v>
      </c>
      <c r="T3990"/>
    </row>
    <row r="3991" spans="1:20" x14ac:dyDescent="0.25">
      <c r="A3991" t="s">
        <v>8</v>
      </c>
      <c r="B3991" t="s">
        <v>10</v>
      </c>
      <c r="C3991" t="s">
        <v>12</v>
      </c>
      <c r="D3991" t="s">
        <v>14</v>
      </c>
      <c r="E3991" t="s">
        <v>10121</v>
      </c>
      <c r="F3991" t="s">
        <v>6618</v>
      </c>
      <c r="G3991" t="s">
        <v>10151</v>
      </c>
      <c r="H3991" s="9">
        <v>43833</v>
      </c>
      <c r="I3991" s="10">
        <v>0.50555555555555554</v>
      </c>
      <c r="J3991" s="11">
        <v>15.769999999999998</v>
      </c>
      <c r="K3991" t="s">
        <v>10122</v>
      </c>
      <c r="L3991" t="str">
        <f t="shared" si="124"/>
        <v>98801032</v>
      </c>
      <c r="M3991" t="str">
        <f t="shared" si="125"/>
        <v>75431003</v>
      </c>
      <c r="N3991" t="str">
        <f>VLOOKUP($L3991,Map_Organization!$F:$I,2,FALSE)</f>
        <v>UC0</v>
      </c>
      <c r="O3991" t="str">
        <f>VLOOKUP($L3991,Map_Organization!$F:$I,3,FALSE)</f>
        <v>931</v>
      </c>
      <c r="P3991" t="str">
        <f>VLOOKUP($L3991,Map_Organization!$F:$I,4,FALSE)</f>
        <v>8414</v>
      </c>
      <c r="Q3991" t="str">
        <f>VLOOKUP($M3991,Map_GL!$B:$N,11,FALSE)</f>
        <v>790</v>
      </c>
      <c r="R3991" t="str">
        <f>VLOOKUP($M3991,Map_GL!$B:$N,12,FALSE)</f>
        <v>000</v>
      </c>
      <c r="S3991" t="str">
        <f>VLOOKUP($M3991,Map_GL!$B:$N,13,FALSE)</f>
        <v>00</v>
      </c>
      <c r="T3991"/>
    </row>
    <row r="3992" spans="1:20" x14ac:dyDescent="0.25">
      <c r="A3992" t="s">
        <v>8</v>
      </c>
      <c r="B3992" t="s">
        <v>10</v>
      </c>
      <c r="C3992" t="s">
        <v>12</v>
      </c>
      <c r="D3992" t="s">
        <v>14</v>
      </c>
      <c r="E3992" t="s">
        <v>10121</v>
      </c>
      <c r="F3992" t="s">
        <v>6614</v>
      </c>
      <c r="G3992" t="s">
        <v>10217</v>
      </c>
      <c r="H3992" s="9">
        <v>43833</v>
      </c>
      <c r="I3992" s="10">
        <v>0.50555555555555554</v>
      </c>
      <c r="J3992" s="11">
        <v>-7266.94</v>
      </c>
      <c r="K3992" t="s">
        <v>10122</v>
      </c>
      <c r="L3992" t="str">
        <f t="shared" si="124"/>
        <v>98801031</v>
      </c>
      <c r="M3992" t="str">
        <f t="shared" si="125"/>
        <v>60220010</v>
      </c>
      <c r="N3992" t="str">
        <f>VLOOKUP($L3992,Map_Organization!$F:$I,2,FALSE)</f>
        <v>UC0</v>
      </c>
      <c r="O3992" t="str">
        <f>VLOOKUP($L3992,Map_Organization!$F:$I,3,FALSE)</f>
        <v>931</v>
      </c>
      <c r="P3992" t="str">
        <f>VLOOKUP($L3992,Map_Organization!$F:$I,4,FALSE)</f>
        <v>8414</v>
      </c>
      <c r="Q3992" t="str">
        <f>VLOOKUP($M3992,Map_GL!$B:$N,11,FALSE)</f>
        <v>860</v>
      </c>
      <c r="R3992" t="str">
        <f>VLOOKUP($M3992,Map_GL!$B:$N,12,FALSE)</f>
        <v>000</v>
      </c>
      <c r="S3992" t="str">
        <f>VLOOKUP($M3992,Map_GL!$B:$N,13,FALSE)</f>
        <v>00</v>
      </c>
      <c r="T3992"/>
    </row>
    <row r="3993" spans="1:20" x14ac:dyDescent="0.25">
      <c r="A3993" t="s">
        <v>8</v>
      </c>
      <c r="B3993" t="s">
        <v>10</v>
      </c>
      <c r="C3993" t="s">
        <v>12</v>
      </c>
      <c r="D3993" t="s">
        <v>14</v>
      </c>
      <c r="E3993" t="s">
        <v>10121</v>
      </c>
      <c r="F3993" t="s">
        <v>6614</v>
      </c>
      <c r="G3993" t="s">
        <v>10329</v>
      </c>
      <c r="H3993" s="9">
        <v>43833</v>
      </c>
      <c r="I3993" s="10">
        <v>0.50555555555555554</v>
      </c>
      <c r="J3993" s="11">
        <v>-216.8</v>
      </c>
      <c r="K3993" t="s">
        <v>10122</v>
      </c>
      <c r="L3993" t="str">
        <f t="shared" si="124"/>
        <v>98801031</v>
      </c>
      <c r="M3993" t="str">
        <f t="shared" si="125"/>
        <v>61561034</v>
      </c>
      <c r="N3993" t="str">
        <f>VLOOKUP($L3993,Map_Organization!$F:$I,2,FALSE)</f>
        <v>UC0</v>
      </c>
      <c r="O3993" t="str">
        <f>VLOOKUP($L3993,Map_Organization!$F:$I,3,FALSE)</f>
        <v>931</v>
      </c>
      <c r="P3993" t="str">
        <f>VLOOKUP($L3993,Map_Organization!$F:$I,4,FALSE)</f>
        <v>8414</v>
      </c>
      <c r="Q3993" t="str">
        <f>VLOOKUP($M3993,Map_GL!$B:$N,11,FALSE)</f>
        <v>860</v>
      </c>
      <c r="R3993" t="str">
        <f>VLOOKUP($M3993,Map_GL!$B:$N,12,FALSE)</f>
        <v>000</v>
      </c>
      <c r="S3993" t="str">
        <f>VLOOKUP($M3993,Map_GL!$B:$N,13,FALSE)</f>
        <v>00</v>
      </c>
      <c r="T3993"/>
    </row>
    <row r="3994" spans="1:20" x14ac:dyDescent="0.25">
      <c r="A3994" t="s">
        <v>8</v>
      </c>
      <c r="B3994" t="s">
        <v>10</v>
      </c>
      <c r="C3994" t="s">
        <v>12</v>
      </c>
      <c r="D3994" t="s">
        <v>14</v>
      </c>
      <c r="E3994" t="s">
        <v>10121</v>
      </c>
      <c r="F3994" t="s">
        <v>6614</v>
      </c>
      <c r="G3994" t="s">
        <v>10146</v>
      </c>
      <c r="H3994" s="9">
        <v>43833</v>
      </c>
      <c r="I3994" s="10">
        <v>0.50555555555555554</v>
      </c>
      <c r="J3994" s="11">
        <v>-83.08</v>
      </c>
      <c r="K3994" t="s">
        <v>10122</v>
      </c>
      <c r="L3994" t="str">
        <f t="shared" si="124"/>
        <v>98801031</v>
      </c>
      <c r="M3994" t="str">
        <f t="shared" si="125"/>
        <v>61620010</v>
      </c>
      <c r="N3994" t="str">
        <f>VLOOKUP($L3994,Map_Organization!$F:$I,2,FALSE)</f>
        <v>UC0</v>
      </c>
      <c r="O3994" t="str">
        <f>VLOOKUP($L3994,Map_Organization!$F:$I,3,FALSE)</f>
        <v>931</v>
      </c>
      <c r="P3994" t="str">
        <f>VLOOKUP($L3994,Map_Organization!$F:$I,4,FALSE)</f>
        <v>8414</v>
      </c>
      <c r="Q3994" t="str">
        <f>VLOOKUP($M3994,Map_GL!$B:$N,11,FALSE)</f>
        <v>794</v>
      </c>
      <c r="R3994" t="str">
        <f>VLOOKUP($M3994,Map_GL!$B:$N,12,FALSE)</f>
        <v>401</v>
      </c>
      <c r="S3994" t="str">
        <f>VLOOKUP($M3994,Map_GL!$B:$N,13,FALSE)</f>
        <v>00</v>
      </c>
      <c r="T3994"/>
    </row>
    <row r="3995" spans="1:20" x14ac:dyDescent="0.25">
      <c r="A3995" t="s">
        <v>8</v>
      </c>
      <c r="B3995" t="s">
        <v>10</v>
      </c>
      <c r="C3995" t="s">
        <v>12</v>
      </c>
      <c r="D3995" t="s">
        <v>14</v>
      </c>
      <c r="E3995" t="s">
        <v>10121</v>
      </c>
      <c r="F3995" t="s">
        <v>6614</v>
      </c>
      <c r="G3995" t="s">
        <v>10211</v>
      </c>
      <c r="H3995" s="9">
        <v>43833</v>
      </c>
      <c r="I3995" s="10">
        <v>0.50555555555555554</v>
      </c>
      <c r="J3995" s="11">
        <v>14.36</v>
      </c>
      <c r="K3995" t="s">
        <v>10122</v>
      </c>
      <c r="L3995" t="str">
        <f t="shared" si="124"/>
        <v>98801031</v>
      </c>
      <c r="M3995" t="str">
        <f t="shared" si="125"/>
        <v>63101000</v>
      </c>
      <c r="N3995" t="str">
        <f>VLOOKUP($L3995,Map_Organization!$F:$I,2,FALSE)</f>
        <v>UC0</v>
      </c>
      <c r="O3995" t="str">
        <f>VLOOKUP($L3995,Map_Organization!$F:$I,3,FALSE)</f>
        <v>931</v>
      </c>
      <c r="P3995" t="str">
        <f>VLOOKUP($L3995,Map_Organization!$F:$I,4,FALSE)</f>
        <v>8414</v>
      </c>
      <c r="Q3995" t="str">
        <f>VLOOKUP($M3995,Map_GL!$B:$N,11,FALSE)</f>
        <v>823</v>
      </c>
      <c r="R3995" t="str">
        <f>VLOOKUP($M3995,Map_GL!$B:$N,12,FALSE)</f>
        <v>404</v>
      </c>
      <c r="S3995" t="str">
        <f>VLOOKUP($M3995,Map_GL!$B:$N,13,FALSE)</f>
        <v>00</v>
      </c>
      <c r="T3995"/>
    </row>
    <row r="3996" spans="1:20" x14ac:dyDescent="0.25">
      <c r="A3996" t="s">
        <v>8</v>
      </c>
      <c r="B3996" t="s">
        <v>10</v>
      </c>
      <c r="C3996" t="s">
        <v>12</v>
      </c>
      <c r="D3996" t="s">
        <v>14</v>
      </c>
      <c r="E3996" t="s">
        <v>10121</v>
      </c>
      <c r="F3996" t="s">
        <v>6614</v>
      </c>
      <c r="G3996" t="s">
        <v>10148</v>
      </c>
      <c r="H3996" s="9">
        <v>43833</v>
      </c>
      <c r="I3996" s="10">
        <v>0.50555555555555554</v>
      </c>
      <c r="J3996" s="11">
        <v>83.08</v>
      </c>
      <c r="K3996" t="s">
        <v>10122</v>
      </c>
      <c r="L3996" t="str">
        <f t="shared" si="124"/>
        <v>98801031</v>
      </c>
      <c r="M3996" t="str">
        <f t="shared" si="125"/>
        <v>61620010</v>
      </c>
      <c r="N3996" t="str">
        <f>VLOOKUP($L3996,Map_Organization!$F:$I,2,FALSE)</f>
        <v>UC0</v>
      </c>
      <c r="O3996" t="str">
        <f>VLOOKUP($L3996,Map_Organization!$F:$I,3,FALSE)</f>
        <v>931</v>
      </c>
      <c r="P3996" t="str">
        <f>VLOOKUP($L3996,Map_Organization!$F:$I,4,FALSE)</f>
        <v>8414</v>
      </c>
      <c r="Q3996" t="str">
        <f>VLOOKUP($M3996,Map_GL!$B:$N,11,FALSE)</f>
        <v>794</v>
      </c>
      <c r="R3996" t="str">
        <f>VLOOKUP($M3996,Map_GL!$B:$N,12,FALSE)</f>
        <v>401</v>
      </c>
      <c r="S3996" t="str">
        <f>VLOOKUP($M3996,Map_GL!$B:$N,13,FALSE)</f>
        <v>00</v>
      </c>
      <c r="T3996"/>
    </row>
    <row r="3997" spans="1:20" x14ac:dyDescent="0.25">
      <c r="A3997" t="s">
        <v>8</v>
      </c>
      <c r="B3997" t="s">
        <v>10</v>
      </c>
      <c r="C3997" t="s">
        <v>12</v>
      </c>
      <c r="D3997" t="s">
        <v>14</v>
      </c>
      <c r="E3997" t="s">
        <v>10121</v>
      </c>
      <c r="F3997" t="s">
        <v>6614</v>
      </c>
      <c r="G3997" t="s">
        <v>10151</v>
      </c>
      <c r="H3997" s="9">
        <v>43833</v>
      </c>
      <c r="I3997" s="10">
        <v>0.50555555555555554</v>
      </c>
      <c r="J3997" s="11">
        <v>-13.120000000000001</v>
      </c>
      <c r="K3997" t="s">
        <v>10122</v>
      </c>
      <c r="L3997" t="str">
        <f t="shared" si="124"/>
        <v>98801031</v>
      </c>
      <c r="M3997" t="str">
        <f t="shared" si="125"/>
        <v>75431003</v>
      </c>
      <c r="N3997" t="str">
        <f>VLOOKUP($L3997,Map_Organization!$F:$I,2,FALSE)</f>
        <v>UC0</v>
      </c>
      <c r="O3997" t="str">
        <f>VLOOKUP($L3997,Map_Organization!$F:$I,3,FALSE)</f>
        <v>931</v>
      </c>
      <c r="P3997" t="str">
        <f>VLOOKUP($L3997,Map_Organization!$F:$I,4,FALSE)</f>
        <v>8414</v>
      </c>
      <c r="Q3997" t="str">
        <f>VLOOKUP($M3997,Map_GL!$B:$N,11,FALSE)</f>
        <v>790</v>
      </c>
      <c r="R3997" t="str">
        <f>VLOOKUP($M3997,Map_GL!$B:$N,12,FALSE)</f>
        <v>000</v>
      </c>
      <c r="S3997" t="str">
        <f>VLOOKUP($M3997,Map_GL!$B:$N,13,FALSE)</f>
        <v>00</v>
      </c>
      <c r="T3997"/>
    </row>
    <row r="3998" spans="1:20" x14ac:dyDescent="0.25">
      <c r="A3998" t="s">
        <v>8</v>
      </c>
      <c r="B3998" t="s">
        <v>10</v>
      </c>
      <c r="C3998" t="s">
        <v>12</v>
      </c>
      <c r="D3998" t="s">
        <v>14</v>
      </c>
      <c r="E3998" t="s">
        <v>10121</v>
      </c>
      <c r="F3998" t="s">
        <v>10118</v>
      </c>
      <c r="G3998" t="s">
        <v>10146</v>
      </c>
      <c r="H3998" s="9">
        <v>43833</v>
      </c>
      <c r="I3998" s="10">
        <v>0.50555555555555554</v>
      </c>
      <c r="J3998" s="11">
        <v>-45.85</v>
      </c>
      <c r="K3998" t="s">
        <v>10122</v>
      </c>
      <c r="L3998" t="str">
        <f t="shared" si="124"/>
        <v>98801027</v>
      </c>
      <c r="M3998" t="str">
        <f t="shared" si="125"/>
        <v>61620010</v>
      </c>
      <c r="N3998" t="str">
        <f>VLOOKUP($L3998,Map_Organization!$F:$I,2,FALSE)</f>
        <v>UC0</v>
      </c>
      <c r="O3998" t="str">
        <f>VLOOKUP($L3998,Map_Organization!$F:$I,3,FALSE)</f>
        <v>931</v>
      </c>
      <c r="P3998" t="str">
        <f>VLOOKUP($L3998,Map_Organization!$F:$I,4,FALSE)</f>
        <v>8414</v>
      </c>
      <c r="Q3998" t="str">
        <f>VLOOKUP($M3998,Map_GL!$B:$N,11,FALSE)</f>
        <v>794</v>
      </c>
      <c r="R3998" t="str">
        <f>VLOOKUP($M3998,Map_GL!$B:$N,12,FALSE)</f>
        <v>401</v>
      </c>
      <c r="S3998" t="str">
        <f>VLOOKUP($M3998,Map_GL!$B:$N,13,FALSE)</f>
        <v>00</v>
      </c>
      <c r="T3998"/>
    </row>
    <row r="3999" spans="1:20" x14ac:dyDescent="0.25">
      <c r="A3999" t="s">
        <v>8</v>
      </c>
      <c r="B3999" t="s">
        <v>10</v>
      </c>
      <c r="C3999" t="s">
        <v>12</v>
      </c>
      <c r="D3999" t="s">
        <v>14</v>
      </c>
      <c r="E3999" t="s">
        <v>10121</v>
      </c>
      <c r="F3999" t="s">
        <v>10118</v>
      </c>
      <c r="G3999" t="s">
        <v>10269</v>
      </c>
      <c r="H3999" s="9">
        <v>43833</v>
      </c>
      <c r="I3999" s="10">
        <v>0.50555555555555554</v>
      </c>
      <c r="J3999" s="11">
        <v>-4122.4799999999996</v>
      </c>
      <c r="K3999" t="s">
        <v>10122</v>
      </c>
      <c r="L3999" t="str">
        <f t="shared" si="124"/>
        <v>98801027</v>
      </c>
      <c r="M3999" t="str">
        <f t="shared" si="125"/>
        <v>61350900</v>
      </c>
      <c r="N3999" t="str">
        <f>VLOOKUP($L3999,Map_Organization!$F:$I,2,FALSE)</f>
        <v>UC0</v>
      </c>
      <c r="O3999" t="str">
        <f>VLOOKUP($L3999,Map_Organization!$F:$I,3,FALSE)</f>
        <v>931</v>
      </c>
      <c r="P3999" t="str">
        <f>VLOOKUP($L3999,Map_Organization!$F:$I,4,FALSE)</f>
        <v>8414</v>
      </c>
      <c r="Q3999" t="str">
        <f>VLOOKUP($M3999,Map_GL!$B:$N,11,FALSE)</f>
        <v>895</v>
      </c>
      <c r="R3999" t="str">
        <f>VLOOKUP($M3999,Map_GL!$B:$N,12,FALSE)</f>
        <v>000</v>
      </c>
      <c r="S3999" t="str">
        <f>VLOOKUP($M3999,Map_GL!$B:$N,13,FALSE)</f>
        <v>00</v>
      </c>
      <c r="T3999"/>
    </row>
    <row r="4000" spans="1:20" x14ac:dyDescent="0.25">
      <c r="A4000" t="s">
        <v>8</v>
      </c>
      <c r="B4000" t="s">
        <v>10</v>
      </c>
      <c r="C4000" t="s">
        <v>12</v>
      </c>
      <c r="D4000" t="s">
        <v>14</v>
      </c>
      <c r="E4000" t="s">
        <v>10121</v>
      </c>
      <c r="F4000" t="s">
        <v>10118</v>
      </c>
      <c r="G4000" t="s">
        <v>10148</v>
      </c>
      <c r="H4000" s="9">
        <v>43833</v>
      </c>
      <c r="I4000" s="10">
        <v>0.50555555555555554</v>
      </c>
      <c r="J4000" s="11">
        <v>45.85</v>
      </c>
      <c r="K4000" t="s">
        <v>10122</v>
      </c>
      <c r="L4000" t="str">
        <f t="shared" si="124"/>
        <v>98801027</v>
      </c>
      <c r="M4000" t="str">
        <f t="shared" si="125"/>
        <v>61620010</v>
      </c>
      <c r="N4000" t="str">
        <f>VLOOKUP($L4000,Map_Organization!$F:$I,2,FALSE)</f>
        <v>UC0</v>
      </c>
      <c r="O4000" t="str">
        <f>VLOOKUP($L4000,Map_Organization!$F:$I,3,FALSE)</f>
        <v>931</v>
      </c>
      <c r="P4000" t="str">
        <f>VLOOKUP($L4000,Map_Organization!$F:$I,4,FALSE)</f>
        <v>8414</v>
      </c>
      <c r="Q4000" t="str">
        <f>VLOOKUP($M4000,Map_GL!$B:$N,11,FALSE)</f>
        <v>794</v>
      </c>
      <c r="R4000" t="str">
        <f>VLOOKUP($M4000,Map_GL!$B:$N,12,FALSE)</f>
        <v>401</v>
      </c>
      <c r="S4000" t="str">
        <f>VLOOKUP($M4000,Map_GL!$B:$N,13,FALSE)</f>
        <v>00</v>
      </c>
      <c r="T4000"/>
    </row>
    <row r="4001" spans="1:20" x14ac:dyDescent="0.25">
      <c r="A4001" t="s">
        <v>8</v>
      </c>
      <c r="B4001" t="s">
        <v>10</v>
      </c>
      <c r="C4001" t="s">
        <v>12</v>
      </c>
      <c r="D4001" t="s">
        <v>14</v>
      </c>
      <c r="E4001" t="s">
        <v>10121</v>
      </c>
      <c r="F4001" t="s">
        <v>10118</v>
      </c>
      <c r="G4001" t="s">
        <v>10151</v>
      </c>
      <c r="H4001" s="9">
        <v>43833</v>
      </c>
      <c r="I4001" s="10">
        <v>0.50555555555555554</v>
      </c>
      <c r="J4001" s="11">
        <v>-7.24</v>
      </c>
      <c r="K4001" t="s">
        <v>10122</v>
      </c>
      <c r="L4001" t="str">
        <f t="shared" si="124"/>
        <v>98801027</v>
      </c>
      <c r="M4001" t="str">
        <f t="shared" si="125"/>
        <v>75431003</v>
      </c>
      <c r="N4001" t="str">
        <f>VLOOKUP($L4001,Map_Organization!$F:$I,2,FALSE)</f>
        <v>UC0</v>
      </c>
      <c r="O4001" t="str">
        <f>VLOOKUP($L4001,Map_Organization!$F:$I,3,FALSE)</f>
        <v>931</v>
      </c>
      <c r="P4001" t="str">
        <f>VLOOKUP($L4001,Map_Organization!$F:$I,4,FALSE)</f>
        <v>8414</v>
      </c>
      <c r="Q4001" t="str">
        <f>VLOOKUP($M4001,Map_GL!$B:$N,11,FALSE)</f>
        <v>790</v>
      </c>
      <c r="R4001" t="str">
        <f>VLOOKUP($M4001,Map_GL!$B:$N,12,FALSE)</f>
        <v>000</v>
      </c>
      <c r="S4001" t="str">
        <f>VLOOKUP($M4001,Map_GL!$B:$N,13,FALSE)</f>
        <v>00</v>
      </c>
      <c r="T4001"/>
    </row>
    <row r="4002" spans="1:20" x14ac:dyDescent="0.25">
      <c r="A4002" t="s">
        <v>8</v>
      </c>
      <c r="B4002" t="s">
        <v>10</v>
      </c>
      <c r="C4002" t="s">
        <v>12</v>
      </c>
      <c r="D4002" t="s">
        <v>14</v>
      </c>
      <c r="E4002" t="s">
        <v>10121</v>
      </c>
      <c r="F4002" t="s">
        <v>6598</v>
      </c>
      <c r="G4002" t="s">
        <v>10270</v>
      </c>
      <c r="H4002" s="9">
        <v>43833</v>
      </c>
      <c r="I4002" s="10">
        <v>0.50555555555555554</v>
      </c>
      <c r="J4002" s="11">
        <v>22.08</v>
      </c>
      <c r="K4002" t="s">
        <v>10122</v>
      </c>
      <c r="L4002" t="str">
        <f t="shared" si="124"/>
        <v>98801001</v>
      </c>
      <c r="M4002" t="str">
        <f t="shared" si="125"/>
        <v>62421101</v>
      </c>
      <c r="N4002" t="str">
        <f>VLOOKUP($L4002,Map_Organization!$F:$I,2,FALSE)</f>
        <v>UC0</v>
      </c>
      <c r="O4002" t="str">
        <f>VLOOKUP($L4002,Map_Organization!$F:$I,3,FALSE)</f>
        <v>931</v>
      </c>
      <c r="P4002" t="str">
        <f>VLOOKUP($L4002,Map_Organization!$F:$I,4,FALSE)</f>
        <v>8414</v>
      </c>
      <c r="Q4002" t="str">
        <f>VLOOKUP($M4002,Map_GL!$B:$N,11,FALSE)</f>
        <v>895</v>
      </c>
      <c r="R4002" t="str">
        <f>VLOOKUP($M4002,Map_GL!$B:$N,12,FALSE)</f>
        <v>000</v>
      </c>
      <c r="S4002" t="str">
        <f>VLOOKUP($M4002,Map_GL!$B:$N,13,FALSE)</f>
        <v>00</v>
      </c>
      <c r="T4002"/>
    </row>
    <row r="4003" spans="1:20" x14ac:dyDescent="0.25">
      <c r="A4003" t="s">
        <v>8</v>
      </c>
      <c r="B4003" t="s">
        <v>10</v>
      </c>
      <c r="C4003" t="s">
        <v>12</v>
      </c>
      <c r="D4003" t="s">
        <v>14</v>
      </c>
      <c r="E4003" t="s">
        <v>10121</v>
      </c>
      <c r="F4003" t="s">
        <v>6598</v>
      </c>
      <c r="G4003" t="s">
        <v>10258</v>
      </c>
      <c r="H4003" s="9">
        <v>43833</v>
      </c>
      <c r="I4003" s="10">
        <v>0.50555555555555554</v>
      </c>
      <c r="J4003" s="11">
        <v>1.62</v>
      </c>
      <c r="K4003" t="s">
        <v>10122</v>
      </c>
      <c r="L4003" t="str">
        <f t="shared" si="124"/>
        <v>98801001</v>
      </c>
      <c r="M4003" t="str">
        <f t="shared" si="125"/>
        <v>62867055</v>
      </c>
      <c r="N4003" t="str">
        <f>VLOOKUP($L4003,Map_Organization!$F:$I,2,FALSE)</f>
        <v>UC0</v>
      </c>
      <c r="O4003" t="str">
        <f>VLOOKUP($L4003,Map_Organization!$F:$I,3,FALSE)</f>
        <v>931</v>
      </c>
      <c r="P4003" t="str">
        <f>VLOOKUP($L4003,Map_Organization!$F:$I,4,FALSE)</f>
        <v>8414</v>
      </c>
      <c r="Q4003" t="str">
        <f>VLOOKUP($M4003,Map_GL!$B:$N,11,FALSE)</f>
        <v>790</v>
      </c>
      <c r="R4003" t="str">
        <f>VLOOKUP($M4003,Map_GL!$B:$N,12,FALSE)</f>
        <v>000</v>
      </c>
      <c r="S4003" t="str">
        <f>VLOOKUP($M4003,Map_GL!$B:$N,13,FALSE)</f>
        <v>00</v>
      </c>
      <c r="T4003"/>
    </row>
    <row r="4004" spans="1:20" x14ac:dyDescent="0.25">
      <c r="A4004" t="s">
        <v>8</v>
      </c>
      <c r="B4004" t="s">
        <v>10</v>
      </c>
      <c r="C4004" t="s">
        <v>12</v>
      </c>
      <c r="D4004" t="s">
        <v>14</v>
      </c>
      <c r="E4004" t="s">
        <v>10121</v>
      </c>
      <c r="F4004" t="s">
        <v>6598</v>
      </c>
      <c r="G4004" t="s">
        <v>10152</v>
      </c>
      <c r="H4004" s="9">
        <v>43833</v>
      </c>
      <c r="I4004" s="10">
        <v>0.50555555555555554</v>
      </c>
      <c r="J4004" s="11">
        <v>19374.25</v>
      </c>
      <c r="K4004" t="s">
        <v>10122</v>
      </c>
      <c r="L4004" t="str">
        <f t="shared" si="124"/>
        <v>98801001</v>
      </c>
      <c r="M4004" t="str">
        <f t="shared" si="125"/>
        <v>64101100</v>
      </c>
      <c r="N4004" t="str">
        <f>VLOOKUP($L4004,Map_Organization!$F:$I,2,FALSE)</f>
        <v>UC0</v>
      </c>
      <c r="O4004" t="str">
        <f>VLOOKUP($L4004,Map_Organization!$F:$I,3,FALSE)</f>
        <v>931</v>
      </c>
      <c r="P4004" t="str">
        <f>VLOOKUP($L4004,Map_Organization!$F:$I,4,FALSE)</f>
        <v>8414</v>
      </c>
      <c r="Q4004" t="str">
        <f>VLOOKUP($M4004,Map_GL!$B:$N,11,FALSE)</f>
        <v>75B</v>
      </c>
      <c r="R4004" t="str">
        <f>VLOOKUP($M4004,Map_GL!$B:$N,12,FALSE)</f>
        <v>000</v>
      </c>
      <c r="S4004" t="str">
        <f>VLOOKUP($M4004,Map_GL!$B:$N,13,FALSE)</f>
        <v>00</v>
      </c>
      <c r="T4004"/>
    </row>
    <row r="4005" spans="1:20" x14ac:dyDescent="0.25">
      <c r="A4005" t="s">
        <v>8</v>
      </c>
      <c r="B4005" t="s">
        <v>10</v>
      </c>
      <c r="C4005" t="s">
        <v>12</v>
      </c>
      <c r="D4005" t="s">
        <v>14</v>
      </c>
      <c r="E4005" t="s">
        <v>10121</v>
      </c>
      <c r="F4005" t="s">
        <v>6598</v>
      </c>
      <c r="G4005" t="s">
        <v>10153</v>
      </c>
      <c r="H4005" s="9">
        <v>43833</v>
      </c>
      <c r="I4005" s="10">
        <v>0.50555555555555554</v>
      </c>
      <c r="J4005" s="11">
        <v>-3595.37</v>
      </c>
      <c r="K4005" t="s">
        <v>10122</v>
      </c>
      <c r="L4005" t="str">
        <f t="shared" si="124"/>
        <v>98801001</v>
      </c>
      <c r="M4005" t="str">
        <f t="shared" si="125"/>
        <v>64101110</v>
      </c>
      <c r="N4005" t="str">
        <f>VLOOKUP($L4005,Map_Organization!$F:$I,2,FALSE)</f>
        <v>UC0</v>
      </c>
      <c r="O4005" t="str">
        <f>VLOOKUP($L4005,Map_Organization!$F:$I,3,FALSE)</f>
        <v>931</v>
      </c>
      <c r="P4005" t="str">
        <f>VLOOKUP($L4005,Map_Organization!$F:$I,4,FALSE)</f>
        <v>8414</v>
      </c>
      <c r="Q4005" t="str">
        <f>VLOOKUP($M4005,Map_GL!$B:$N,11,FALSE)</f>
        <v>75B</v>
      </c>
      <c r="R4005" t="str">
        <f>VLOOKUP($M4005,Map_GL!$B:$N,12,FALSE)</f>
        <v>000</v>
      </c>
      <c r="S4005" t="str">
        <f>VLOOKUP($M4005,Map_GL!$B:$N,13,FALSE)</f>
        <v>00</v>
      </c>
      <c r="T4005"/>
    </row>
    <row r="4006" spans="1:20" x14ac:dyDescent="0.25">
      <c r="A4006" t="s">
        <v>8</v>
      </c>
      <c r="B4006" t="s">
        <v>10</v>
      </c>
      <c r="C4006" t="s">
        <v>12</v>
      </c>
      <c r="D4006" t="s">
        <v>14</v>
      </c>
      <c r="E4006" t="s">
        <v>10121</v>
      </c>
      <c r="F4006" t="s">
        <v>6598</v>
      </c>
      <c r="G4006" t="s">
        <v>10154</v>
      </c>
      <c r="H4006" s="9">
        <v>43833</v>
      </c>
      <c r="I4006" s="10">
        <v>0.50555555555555554</v>
      </c>
      <c r="J4006" s="11">
        <v>1248.8499999999999</v>
      </c>
      <c r="K4006" t="s">
        <v>10122</v>
      </c>
      <c r="L4006" t="str">
        <f t="shared" si="124"/>
        <v>98801001</v>
      </c>
      <c r="M4006" t="str">
        <f t="shared" si="125"/>
        <v>64100540</v>
      </c>
      <c r="N4006" t="str">
        <f>VLOOKUP($L4006,Map_Organization!$F:$I,2,FALSE)</f>
        <v>UC0</v>
      </c>
      <c r="O4006" t="str">
        <f>VLOOKUP($L4006,Map_Organization!$F:$I,3,FALSE)</f>
        <v>931</v>
      </c>
      <c r="P4006" t="str">
        <f>VLOOKUP($L4006,Map_Organization!$F:$I,4,FALSE)</f>
        <v>8414</v>
      </c>
      <c r="Q4006" t="str">
        <f>VLOOKUP($M4006,Map_GL!$B:$N,11,FALSE)</f>
        <v>75B</v>
      </c>
      <c r="R4006" t="str">
        <f>VLOOKUP($M4006,Map_GL!$B:$N,12,FALSE)</f>
        <v>000</v>
      </c>
      <c r="S4006" t="str">
        <f>VLOOKUP($M4006,Map_GL!$B:$N,13,FALSE)</f>
        <v>00</v>
      </c>
      <c r="T4006"/>
    </row>
    <row r="4007" spans="1:20" x14ac:dyDescent="0.25">
      <c r="A4007" t="s">
        <v>8</v>
      </c>
      <c r="B4007" t="s">
        <v>10</v>
      </c>
      <c r="C4007" t="s">
        <v>12</v>
      </c>
      <c r="D4007" t="s">
        <v>14</v>
      </c>
      <c r="E4007" t="s">
        <v>10121</v>
      </c>
      <c r="F4007" t="s">
        <v>6598</v>
      </c>
      <c r="G4007" t="s">
        <v>10155</v>
      </c>
      <c r="H4007" s="9">
        <v>43833</v>
      </c>
      <c r="I4007" s="10">
        <v>0.50555555555555554</v>
      </c>
      <c r="J4007" s="11">
        <v>-1560.38</v>
      </c>
      <c r="K4007" t="s">
        <v>10122</v>
      </c>
      <c r="L4007" t="str">
        <f t="shared" si="124"/>
        <v>98801001</v>
      </c>
      <c r="M4007" t="str">
        <f t="shared" si="125"/>
        <v>64101112</v>
      </c>
      <c r="N4007" t="str">
        <f>VLOOKUP($L4007,Map_Organization!$F:$I,2,FALSE)</f>
        <v>UC0</v>
      </c>
      <c r="O4007" t="str">
        <f>VLOOKUP($L4007,Map_Organization!$F:$I,3,FALSE)</f>
        <v>931</v>
      </c>
      <c r="P4007" t="str">
        <f>VLOOKUP($L4007,Map_Organization!$F:$I,4,FALSE)</f>
        <v>8414</v>
      </c>
      <c r="Q4007" t="str">
        <f>VLOOKUP($M4007,Map_GL!$B:$N,11,FALSE)</f>
        <v>75B</v>
      </c>
      <c r="R4007" t="str">
        <f>VLOOKUP($M4007,Map_GL!$B:$N,12,FALSE)</f>
        <v>000</v>
      </c>
      <c r="S4007" t="str">
        <f>VLOOKUP($M4007,Map_GL!$B:$N,13,FALSE)</f>
        <v>00</v>
      </c>
      <c r="T4007"/>
    </row>
    <row r="4008" spans="1:20" x14ac:dyDescent="0.25">
      <c r="A4008" t="s">
        <v>8</v>
      </c>
      <c r="B4008" t="s">
        <v>10</v>
      </c>
      <c r="C4008" t="s">
        <v>12</v>
      </c>
      <c r="D4008" t="s">
        <v>14</v>
      </c>
      <c r="E4008" t="s">
        <v>10121</v>
      </c>
      <c r="F4008" t="s">
        <v>6598</v>
      </c>
      <c r="G4008" t="s">
        <v>10156</v>
      </c>
      <c r="H4008" s="9">
        <v>43833</v>
      </c>
      <c r="I4008" s="10">
        <v>0.50555555555555554</v>
      </c>
      <c r="J4008" s="11">
        <v>1624.12</v>
      </c>
      <c r="K4008" t="s">
        <v>10122</v>
      </c>
      <c r="L4008" t="str">
        <f t="shared" si="124"/>
        <v>98801001</v>
      </c>
      <c r="M4008" t="str">
        <f t="shared" si="125"/>
        <v>64106061</v>
      </c>
      <c r="N4008" t="str">
        <f>VLOOKUP($L4008,Map_Organization!$F:$I,2,FALSE)</f>
        <v>UC0</v>
      </c>
      <c r="O4008" t="str">
        <f>VLOOKUP($L4008,Map_Organization!$F:$I,3,FALSE)</f>
        <v>931</v>
      </c>
      <c r="P4008" t="str">
        <f>VLOOKUP($L4008,Map_Organization!$F:$I,4,FALSE)</f>
        <v>8414</v>
      </c>
      <c r="Q4008" t="str">
        <f>VLOOKUP($M4008,Map_GL!$B:$N,11,FALSE)</f>
        <v>75B</v>
      </c>
      <c r="R4008" t="str">
        <f>VLOOKUP($M4008,Map_GL!$B:$N,12,FALSE)</f>
        <v>000</v>
      </c>
      <c r="S4008" t="str">
        <f>VLOOKUP($M4008,Map_GL!$B:$N,13,FALSE)</f>
        <v>00</v>
      </c>
      <c r="T4008"/>
    </row>
    <row r="4009" spans="1:20" x14ac:dyDescent="0.25">
      <c r="A4009" t="s">
        <v>8</v>
      </c>
      <c r="B4009" t="s">
        <v>10</v>
      </c>
      <c r="C4009" t="s">
        <v>12</v>
      </c>
      <c r="D4009" t="s">
        <v>14</v>
      </c>
      <c r="E4009" t="s">
        <v>10121</v>
      </c>
      <c r="F4009" t="s">
        <v>6598</v>
      </c>
      <c r="G4009" t="s">
        <v>10157</v>
      </c>
      <c r="H4009" s="9">
        <v>43833</v>
      </c>
      <c r="I4009" s="10">
        <v>0.50555555555555554</v>
      </c>
      <c r="J4009" s="11">
        <v>51.56</v>
      </c>
      <c r="K4009" t="s">
        <v>10122</v>
      </c>
      <c r="L4009" t="str">
        <f t="shared" si="124"/>
        <v>98801001</v>
      </c>
      <c r="M4009" t="str">
        <f t="shared" si="125"/>
        <v>64502031</v>
      </c>
      <c r="N4009" t="str">
        <f>VLOOKUP($L4009,Map_Organization!$F:$I,2,FALSE)</f>
        <v>UC0</v>
      </c>
      <c r="O4009" t="str">
        <f>VLOOKUP($L4009,Map_Organization!$F:$I,3,FALSE)</f>
        <v>931</v>
      </c>
      <c r="P4009" t="str">
        <f>VLOOKUP($L4009,Map_Organization!$F:$I,4,FALSE)</f>
        <v>8414</v>
      </c>
      <c r="Q4009" t="str">
        <f>VLOOKUP($M4009,Map_GL!$B:$N,11,FALSE)</f>
        <v>75B</v>
      </c>
      <c r="R4009" t="str">
        <f>VLOOKUP($M4009,Map_GL!$B:$N,12,FALSE)</f>
        <v>000</v>
      </c>
      <c r="S4009" t="str">
        <f>VLOOKUP($M4009,Map_GL!$B:$N,13,FALSE)</f>
        <v>00</v>
      </c>
      <c r="T4009"/>
    </row>
    <row r="4010" spans="1:20" x14ac:dyDescent="0.25">
      <c r="A4010" t="s">
        <v>8</v>
      </c>
      <c r="B4010" t="s">
        <v>10</v>
      </c>
      <c r="C4010" t="s">
        <v>12</v>
      </c>
      <c r="D4010" t="s">
        <v>14</v>
      </c>
      <c r="E4010" t="s">
        <v>10121</v>
      </c>
      <c r="F4010" t="s">
        <v>6598</v>
      </c>
      <c r="G4010" t="s">
        <v>10158</v>
      </c>
      <c r="H4010" s="9">
        <v>43833</v>
      </c>
      <c r="I4010" s="10">
        <v>0.50555555555555554</v>
      </c>
      <c r="J4010" s="11">
        <v>1097.46</v>
      </c>
      <c r="K4010" t="s">
        <v>10122</v>
      </c>
      <c r="L4010" t="str">
        <f t="shared" si="124"/>
        <v>98801001</v>
      </c>
      <c r="M4010" t="str">
        <f t="shared" si="125"/>
        <v>64503111</v>
      </c>
      <c r="N4010" t="str">
        <f>VLOOKUP($L4010,Map_Organization!$F:$I,2,FALSE)</f>
        <v>UC0</v>
      </c>
      <c r="O4010" t="str">
        <f>VLOOKUP($L4010,Map_Organization!$F:$I,3,FALSE)</f>
        <v>931</v>
      </c>
      <c r="P4010" t="str">
        <f>VLOOKUP($L4010,Map_Organization!$F:$I,4,FALSE)</f>
        <v>8414</v>
      </c>
      <c r="Q4010" t="str">
        <f>VLOOKUP($M4010,Map_GL!$B:$N,11,FALSE)</f>
        <v>75B</v>
      </c>
      <c r="R4010" t="str">
        <f>VLOOKUP($M4010,Map_GL!$B:$N,12,FALSE)</f>
        <v>000</v>
      </c>
      <c r="S4010" t="str">
        <f>VLOOKUP($M4010,Map_GL!$B:$N,13,FALSE)</f>
        <v>00</v>
      </c>
      <c r="T4010"/>
    </row>
    <row r="4011" spans="1:20" x14ac:dyDescent="0.25">
      <c r="A4011" t="s">
        <v>8</v>
      </c>
      <c r="B4011" t="s">
        <v>10</v>
      </c>
      <c r="C4011" t="s">
        <v>12</v>
      </c>
      <c r="D4011" t="s">
        <v>14</v>
      </c>
      <c r="E4011" t="s">
        <v>10121</v>
      </c>
      <c r="F4011" t="s">
        <v>6598</v>
      </c>
      <c r="G4011" t="s">
        <v>10159</v>
      </c>
      <c r="H4011" s="9">
        <v>43833</v>
      </c>
      <c r="I4011" s="10">
        <v>0.50555555555555554</v>
      </c>
      <c r="J4011" s="11">
        <v>-90.76</v>
      </c>
      <c r="K4011" t="s">
        <v>10122</v>
      </c>
      <c r="L4011" t="str">
        <f t="shared" si="124"/>
        <v>98801001</v>
      </c>
      <c r="M4011" t="str">
        <f t="shared" si="125"/>
        <v>61621003</v>
      </c>
      <c r="N4011" t="str">
        <f>VLOOKUP($L4011,Map_Organization!$F:$I,2,FALSE)</f>
        <v>UC0</v>
      </c>
      <c r="O4011" t="str">
        <f>VLOOKUP($L4011,Map_Organization!$F:$I,3,FALSE)</f>
        <v>931</v>
      </c>
      <c r="P4011" t="str">
        <f>VLOOKUP($L4011,Map_Organization!$F:$I,4,FALSE)</f>
        <v>8414</v>
      </c>
      <c r="Q4011" t="str">
        <f>VLOOKUP($M4011,Map_GL!$B:$N,11,FALSE)</f>
        <v>794</v>
      </c>
      <c r="R4011" t="str">
        <f>VLOOKUP($M4011,Map_GL!$B:$N,12,FALSE)</f>
        <v>401</v>
      </c>
      <c r="S4011" t="str">
        <f>VLOOKUP($M4011,Map_GL!$B:$N,13,FALSE)</f>
        <v>00</v>
      </c>
      <c r="T4011"/>
    </row>
    <row r="4012" spans="1:20" x14ac:dyDescent="0.25">
      <c r="A4012" t="s">
        <v>8</v>
      </c>
      <c r="B4012" t="s">
        <v>10</v>
      </c>
      <c r="C4012" t="s">
        <v>12</v>
      </c>
      <c r="D4012" t="s">
        <v>14</v>
      </c>
      <c r="E4012" t="s">
        <v>10121</v>
      </c>
      <c r="F4012" t="s">
        <v>6598</v>
      </c>
      <c r="G4012" t="s">
        <v>10160</v>
      </c>
      <c r="H4012" s="9">
        <v>43833</v>
      </c>
      <c r="I4012" s="10">
        <v>0.50555555555555554</v>
      </c>
      <c r="J4012" s="11">
        <v>148.44</v>
      </c>
      <c r="K4012" t="s">
        <v>10122</v>
      </c>
      <c r="L4012" t="str">
        <f t="shared" si="124"/>
        <v>98801001</v>
      </c>
      <c r="M4012" t="str">
        <f t="shared" si="125"/>
        <v>64501016</v>
      </c>
      <c r="N4012" t="str">
        <f>VLOOKUP($L4012,Map_Organization!$F:$I,2,FALSE)</f>
        <v>UC0</v>
      </c>
      <c r="O4012" t="str">
        <f>VLOOKUP($L4012,Map_Organization!$F:$I,3,FALSE)</f>
        <v>931</v>
      </c>
      <c r="P4012" t="str">
        <f>VLOOKUP($L4012,Map_Organization!$F:$I,4,FALSE)</f>
        <v>8414</v>
      </c>
      <c r="Q4012" t="str">
        <f>VLOOKUP($M4012,Map_GL!$B:$N,11,FALSE)</f>
        <v>75B</v>
      </c>
      <c r="R4012" t="str">
        <f>VLOOKUP($M4012,Map_GL!$B:$N,12,FALSE)</f>
        <v>000</v>
      </c>
      <c r="S4012" t="str">
        <f>VLOOKUP($M4012,Map_GL!$B:$N,13,FALSE)</f>
        <v>00</v>
      </c>
      <c r="T4012"/>
    </row>
    <row r="4013" spans="1:20" x14ac:dyDescent="0.25">
      <c r="A4013" t="s">
        <v>8</v>
      </c>
      <c r="B4013" t="s">
        <v>10</v>
      </c>
      <c r="C4013" t="s">
        <v>12</v>
      </c>
      <c r="D4013" t="s">
        <v>14</v>
      </c>
      <c r="E4013" t="s">
        <v>10121</v>
      </c>
      <c r="F4013" t="s">
        <v>6598</v>
      </c>
      <c r="G4013" t="s">
        <v>10161</v>
      </c>
      <c r="H4013" s="9">
        <v>43833</v>
      </c>
      <c r="I4013" s="10">
        <v>0.50555555555555554</v>
      </c>
      <c r="J4013" s="11">
        <v>-773.37</v>
      </c>
      <c r="K4013" t="s">
        <v>10122</v>
      </c>
      <c r="L4013" t="str">
        <f t="shared" si="124"/>
        <v>98801001</v>
      </c>
      <c r="M4013" t="str">
        <f t="shared" si="125"/>
        <v>64501141</v>
      </c>
      <c r="N4013" t="str">
        <f>VLOOKUP($L4013,Map_Organization!$F:$I,2,FALSE)</f>
        <v>UC0</v>
      </c>
      <c r="O4013" t="str">
        <f>VLOOKUP($L4013,Map_Organization!$F:$I,3,FALSE)</f>
        <v>931</v>
      </c>
      <c r="P4013" t="str">
        <f>VLOOKUP($L4013,Map_Organization!$F:$I,4,FALSE)</f>
        <v>8414</v>
      </c>
      <c r="Q4013" t="str">
        <f>VLOOKUP($M4013,Map_GL!$B:$N,11,FALSE)</f>
        <v>75B</v>
      </c>
      <c r="R4013" t="str">
        <f>VLOOKUP($M4013,Map_GL!$B:$N,12,FALSE)</f>
        <v>000</v>
      </c>
      <c r="S4013" t="str">
        <f>VLOOKUP($M4013,Map_GL!$B:$N,13,FALSE)</f>
        <v>00</v>
      </c>
      <c r="T4013"/>
    </row>
    <row r="4014" spans="1:20" x14ac:dyDescent="0.25">
      <c r="A4014" t="s">
        <v>8</v>
      </c>
      <c r="B4014" t="s">
        <v>10</v>
      </c>
      <c r="C4014" t="s">
        <v>12</v>
      </c>
      <c r="D4014" t="s">
        <v>14</v>
      </c>
      <c r="E4014" t="s">
        <v>10121</v>
      </c>
      <c r="F4014" t="s">
        <v>6598</v>
      </c>
      <c r="G4014" t="s">
        <v>10162</v>
      </c>
      <c r="H4014" s="9">
        <v>43833</v>
      </c>
      <c r="I4014" s="10">
        <v>0.50555555555555554</v>
      </c>
      <c r="J4014" s="11">
        <v>1518.18</v>
      </c>
      <c r="K4014" t="s">
        <v>10122</v>
      </c>
      <c r="L4014" t="str">
        <f t="shared" si="124"/>
        <v>98801001</v>
      </c>
      <c r="M4014" t="str">
        <f t="shared" si="125"/>
        <v>64501711</v>
      </c>
      <c r="N4014" t="str">
        <f>VLOOKUP($L4014,Map_Organization!$F:$I,2,FALSE)</f>
        <v>UC0</v>
      </c>
      <c r="O4014" t="str">
        <f>VLOOKUP($L4014,Map_Organization!$F:$I,3,FALSE)</f>
        <v>931</v>
      </c>
      <c r="P4014" t="str">
        <f>VLOOKUP($L4014,Map_Organization!$F:$I,4,FALSE)</f>
        <v>8414</v>
      </c>
      <c r="Q4014" t="str">
        <f>VLOOKUP($M4014,Map_GL!$B:$N,11,FALSE)</f>
        <v>75B</v>
      </c>
      <c r="R4014" t="str">
        <f>VLOOKUP($M4014,Map_GL!$B:$N,12,FALSE)</f>
        <v>000</v>
      </c>
      <c r="S4014" t="str">
        <f>VLOOKUP($M4014,Map_GL!$B:$N,13,FALSE)</f>
        <v>00</v>
      </c>
      <c r="T4014"/>
    </row>
    <row r="4015" spans="1:20" x14ac:dyDescent="0.25">
      <c r="A4015" t="s">
        <v>8</v>
      </c>
      <c r="B4015" t="s">
        <v>10</v>
      </c>
      <c r="C4015" t="s">
        <v>12</v>
      </c>
      <c r="D4015" t="s">
        <v>14</v>
      </c>
      <c r="E4015" t="s">
        <v>10121</v>
      </c>
      <c r="F4015" t="s">
        <v>6598</v>
      </c>
      <c r="G4015" t="s">
        <v>10198</v>
      </c>
      <c r="H4015" s="9">
        <v>43833</v>
      </c>
      <c r="I4015" s="10">
        <v>0.50555555555555554</v>
      </c>
      <c r="J4015" s="11">
        <v>38.159999999999997</v>
      </c>
      <c r="K4015" t="s">
        <v>10122</v>
      </c>
      <c r="L4015" t="str">
        <f t="shared" si="124"/>
        <v>98801001</v>
      </c>
      <c r="M4015" t="str">
        <f t="shared" si="125"/>
        <v>64501721</v>
      </c>
      <c r="N4015" t="str">
        <f>VLOOKUP($L4015,Map_Organization!$F:$I,2,FALSE)</f>
        <v>UC0</v>
      </c>
      <c r="O4015" t="str">
        <f>VLOOKUP($L4015,Map_Organization!$F:$I,3,FALSE)</f>
        <v>931</v>
      </c>
      <c r="P4015" t="str">
        <f>VLOOKUP($L4015,Map_Organization!$F:$I,4,FALSE)</f>
        <v>8414</v>
      </c>
      <c r="Q4015" t="str">
        <f>VLOOKUP($M4015,Map_GL!$B:$N,11,FALSE)</f>
        <v>75B</v>
      </c>
      <c r="R4015" t="str">
        <f>VLOOKUP($M4015,Map_GL!$B:$N,12,FALSE)</f>
        <v>000</v>
      </c>
      <c r="S4015" t="str">
        <f>VLOOKUP($M4015,Map_GL!$B:$N,13,FALSE)</f>
        <v>00</v>
      </c>
      <c r="T4015"/>
    </row>
    <row r="4016" spans="1:20" x14ac:dyDescent="0.25">
      <c r="A4016" t="s">
        <v>8</v>
      </c>
      <c r="B4016" t="s">
        <v>10</v>
      </c>
      <c r="C4016" t="s">
        <v>12</v>
      </c>
      <c r="D4016" t="s">
        <v>14</v>
      </c>
      <c r="E4016" t="s">
        <v>10121</v>
      </c>
      <c r="F4016" t="s">
        <v>6598</v>
      </c>
      <c r="G4016" t="s">
        <v>10163</v>
      </c>
      <c r="H4016" s="9">
        <v>43833</v>
      </c>
      <c r="I4016" s="10">
        <v>0.50555555555555554</v>
      </c>
      <c r="J4016" s="11">
        <v>342.34</v>
      </c>
      <c r="K4016" t="s">
        <v>10122</v>
      </c>
      <c r="L4016" t="str">
        <f t="shared" si="124"/>
        <v>98801001</v>
      </c>
      <c r="M4016" t="str">
        <f t="shared" si="125"/>
        <v>64501731</v>
      </c>
      <c r="N4016" t="str">
        <f>VLOOKUP($L4016,Map_Organization!$F:$I,2,FALSE)</f>
        <v>UC0</v>
      </c>
      <c r="O4016" t="str">
        <f>VLOOKUP($L4016,Map_Organization!$F:$I,3,FALSE)</f>
        <v>931</v>
      </c>
      <c r="P4016" t="str">
        <f>VLOOKUP($L4016,Map_Organization!$F:$I,4,FALSE)</f>
        <v>8414</v>
      </c>
      <c r="Q4016" t="str">
        <f>VLOOKUP($M4016,Map_GL!$B:$N,11,FALSE)</f>
        <v>75B</v>
      </c>
      <c r="R4016" t="str">
        <f>VLOOKUP($M4016,Map_GL!$B:$N,12,FALSE)</f>
        <v>000</v>
      </c>
      <c r="S4016" t="str">
        <f>VLOOKUP($M4016,Map_GL!$B:$N,13,FALSE)</f>
        <v>00</v>
      </c>
      <c r="T4016"/>
    </row>
    <row r="4017" spans="1:20" x14ac:dyDescent="0.25">
      <c r="A4017" t="s">
        <v>8</v>
      </c>
      <c r="B4017" t="s">
        <v>10</v>
      </c>
      <c r="C4017" t="s">
        <v>12</v>
      </c>
      <c r="D4017" t="s">
        <v>14</v>
      </c>
      <c r="E4017" t="s">
        <v>10121</v>
      </c>
      <c r="F4017" t="s">
        <v>6598</v>
      </c>
      <c r="G4017" t="s">
        <v>10224</v>
      </c>
      <c r="H4017" s="9">
        <v>43833</v>
      </c>
      <c r="I4017" s="10">
        <v>0.50555555555555554</v>
      </c>
      <c r="J4017" s="11">
        <v>8529.85</v>
      </c>
      <c r="K4017" t="s">
        <v>10122</v>
      </c>
      <c r="L4017" t="str">
        <f t="shared" si="124"/>
        <v>98801001</v>
      </c>
      <c r="M4017" t="str">
        <f t="shared" si="125"/>
        <v>64100100</v>
      </c>
      <c r="N4017" t="str">
        <f>VLOOKUP($L4017,Map_Organization!$F:$I,2,FALSE)</f>
        <v>UC0</v>
      </c>
      <c r="O4017" t="str">
        <f>VLOOKUP($L4017,Map_Organization!$F:$I,3,FALSE)</f>
        <v>931</v>
      </c>
      <c r="P4017" t="str">
        <f>VLOOKUP($L4017,Map_Organization!$F:$I,4,FALSE)</f>
        <v>8414</v>
      </c>
      <c r="Q4017" t="str">
        <f>VLOOKUP($M4017,Map_GL!$B:$N,11,FALSE)</f>
        <v>75B</v>
      </c>
      <c r="R4017" t="str">
        <f>VLOOKUP($M4017,Map_GL!$B:$N,12,FALSE)</f>
        <v>000</v>
      </c>
      <c r="S4017" t="str">
        <f>VLOOKUP($M4017,Map_GL!$B:$N,13,FALSE)</f>
        <v>00</v>
      </c>
      <c r="T4017"/>
    </row>
    <row r="4018" spans="1:20" x14ac:dyDescent="0.25">
      <c r="A4018" t="s">
        <v>8</v>
      </c>
      <c r="B4018" t="s">
        <v>10</v>
      </c>
      <c r="C4018" t="s">
        <v>12</v>
      </c>
      <c r="D4018" t="s">
        <v>14</v>
      </c>
      <c r="E4018" t="s">
        <v>10121</v>
      </c>
      <c r="F4018" t="s">
        <v>6598</v>
      </c>
      <c r="G4018" t="s">
        <v>10225</v>
      </c>
      <c r="H4018" s="9">
        <v>43833</v>
      </c>
      <c r="I4018" s="10">
        <v>0.50555555555555554</v>
      </c>
      <c r="J4018" s="11">
        <v>-1747.79</v>
      </c>
      <c r="K4018" t="s">
        <v>10122</v>
      </c>
      <c r="L4018" t="str">
        <f t="shared" si="124"/>
        <v>98801001</v>
      </c>
      <c r="M4018" t="str">
        <f t="shared" si="125"/>
        <v>64100110</v>
      </c>
      <c r="N4018" t="str">
        <f>VLOOKUP($L4018,Map_Organization!$F:$I,2,FALSE)</f>
        <v>UC0</v>
      </c>
      <c r="O4018" t="str">
        <f>VLOOKUP($L4018,Map_Organization!$F:$I,3,FALSE)</f>
        <v>931</v>
      </c>
      <c r="P4018" t="str">
        <f>VLOOKUP($L4018,Map_Organization!$F:$I,4,FALSE)</f>
        <v>8414</v>
      </c>
      <c r="Q4018" t="str">
        <f>VLOOKUP($M4018,Map_GL!$B:$N,11,FALSE)</f>
        <v>75B</v>
      </c>
      <c r="R4018" t="str">
        <f>VLOOKUP($M4018,Map_GL!$B:$N,12,FALSE)</f>
        <v>000</v>
      </c>
      <c r="S4018" t="str">
        <f>VLOOKUP($M4018,Map_GL!$B:$N,13,FALSE)</f>
        <v>00</v>
      </c>
      <c r="T4018"/>
    </row>
    <row r="4019" spans="1:20" x14ac:dyDescent="0.25">
      <c r="A4019" t="s">
        <v>8</v>
      </c>
      <c r="B4019" t="s">
        <v>10</v>
      </c>
      <c r="C4019" t="s">
        <v>12</v>
      </c>
      <c r="D4019" t="s">
        <v>14</v>
      </c>
      <c r="E4019" t="s">
        <v>10121</v>
      </c>
      <c r="F4019" t="s">
        <v>6598</v>
      </c>
      <c r="G4019" t="s">
        <v>10261</v>
      </c>
      <c r="H4019" s="9">
        <v>43833</v>
      </c>
      <c r="I4019" s="10">
        <v>0.50555555555555554</v>
      </c>
      <c r="J4019" s="11">
        <v>114.42</v>
      </c>
      <c r="K4019" t="s">
        <v>10122</v>
      </c>
      <c r="L4019" t="str">
        <f t="shared" si="124"/>
        <v>98801001</v>
      </c>
      <c r="M4019" t="str">
        <f t="shared" si="125"/>
        <v>64100300</v>
      </c>
      <c r="N4019" t="str">
        <f>VLOOKUP($L4019,Map_Organization!$F:$I,2,FALSE)</f>
        <v>UC0</v>
      </c>
      <c r="O4019" t="str">
        <f>VLOOKUP($L4019,Map_Organization!$F:$I,3,FALSE)</f>
        <v>931</v>
      </c>
      <c r="P4019" t="str">
        <f>VLOOKUP($L4019,Map_Organization!$F:$I,4,FALSE)</f>
        <v>8414</v>
      </c>
      <c r="Q4019" t="str">
        <f>VLOOKUP($M4019,Map_GL!$B:$N,11,FALSE)</f>
        <v>75B</v>
      </c>
      <c r="R4019" t="str">
        <f>VLOOKUP($M4019,Map_GL!$B:$N,12,FALSE)</f>
        <v>000</v>
      </c>
      <c r="S4019" t="str">
        <f>VLOOKUP($M4019,Map_GL!$B:$N,13,FALSE)</f>
        <v>00</v>
      </c>
      <c r="T4019"/>
    </row>
    <row r="4020" spans="1:20" x14ac:dyDescent="0.25">
      <c r="A4020" t="s">
        <v>8</v>
      </c>
      <c r="B4020" t="s">
        <v>10</v>
      </c>
      <c r="C4020" t="s">
        <v>12</v>
      </c>
      <c r="D4020" t="s">
        <v>14</v>
      </c>
      <c r="E4020" t="s">
        <v>10121</v>
      </c>
      <c r="F4020" t="s">
        <v>6598</v>
      </c>
      <c r="G4020" t="s">
        <v>10226</v>
      </c>
      <c r="H4020" s="9">
        <v>43833</v>
      </c>
      <c r="I4020" s="10">
        <v>0.50555555555555554</v>
      </c>
      <c r="J4020" s="11">
        <v>-633.6</v>
      </c>
      <c r="K4020" t="s">
        <v>10122</v>
      </c>
      <c r="L4020" t="str">
        <f t="shared" si="124"/>
        <v>98801001</v>
      </c>
      <c r="M4020" t="str">
        <f t="shared" si="125"/>
        <v>64100112</v>
      </c>
      <c r="N4020" t="str">
        <f>VLOOKUP($L4020,Map_Organization!$F:$I,2,FALSE)</f>
        <v>UC0</v>
      </c>
      <c r="O4020" t="str">
        <f>VLOOKUP($L4020,Map_Organization!$F:$I,3,FALSE)</f>
        <v>931</v>
      </c>
      <c r="P4020" t="str">
        <f>VLOOKUP($L4020,Map_Organization!$F:$I,4,FALSE)</f>
        <v>8414</v>
      </c>
      <c r="Q4020" t="str">
        <f>VLOOKUP($M4020,Map_GL!$B:$N,11,FALSE)</f>
        <v>75B</v>
      </c>
      <c r="R4020" t="str">
        <f>VLOOKUP($M4020,Map_GL!$B:$N,12,FALSE)</f>
        <v>000</v>
      </c>
      <c r="S4020" t="str">
        <f>VLOOKUP($M4020,Map_GL!$B:$N,13,FALSE)</f>
        <v>00</v>
      </c>
      <c r="T4020"/>
    </row>
    <row r="4021" spans="1:20" x14ac:dyDescent="0.25">
      <c r="A4021" t="s">
        <v>8</v>
      </c>
      <c r="B4021" t="s">
        <v>10</v>
      </c>
      <c r="C4021" t="s">
        <v>12</v>
      </c>
      <c r="D4021" t="s">
        <v>14</v>
      </c>
      <c r="E4021" t="s">
        <v>10121</v>
      </c>
      <c r="F4021" t="s">
        <v>6598</v>
      </c>
      <c r="G4021" t="s">
        <v>10227</v>
      </c>
      <c r="H4021" s="9">
        <v>43833</v>
      </c>
      <c r="I4021" s="10">
        <v>0.50555555555555554</v>
      </c>
      <c r="J4021" s="11">
        <v>791.6</v>
      </c>
      <c r="K4021" t="s">
        <v>10122</v>
      </c>
      <c r="L4021" t="str">
        <f t="shared" si="124"/>
        <v>98801001</v>
      </c>
      <c r="M4021" t="str">
        <f t="shared" si="125"/>
        <v>64100520</v>
      </c>
      <c r="N4021" t="str">
        <f>VLOOKUP($L4021,Map_Organization!$F:$I,2,FALSE)</f>
        <v>UC0</v>
      </c>
      <c r="O4021" t="str">
        <f>VLOOKUP($L4021,Map_Organization!$F:$I,3,FALSE)</f>
        <v>931</v>
      </c>
      <c r="P4021" t="str">
        <f>VLOOKUP($L4021,Map_Organization!$F:$I,4,FALSE)</f>
        <v>8414</v>
      </c>
      <c r="Q4021" t="str">
        <f>VLOOKUP($M4021,Map_GL!$B:$N,11,FALSE)</f>
        <v>75B</v>
      </c>
      <c r="R4021" t="str">
        <f>VLOOKUP($M4021,Map_GL!$B:$N,12,FALSE)</f>
        <v>000</v>
      </c>
      <c r="S4021" t="str">
        <f>VLOOKUP($M4021,Map_GL!$B:$N,13,FALSE)</f>
        <v>00</v>
      </c>
      <c r="T4021"/>
    </row>
    <row r="4022" spans="1:20" x14ac:dyDescent="0.25">
      <c r="A4022" t="s">
        <v>8</v>
      </c>
      <c r="B4022" t="s">
        <v>10</v>
      </c>
      <c r="C4022" t="s">
        <v>12</v>
      </c>
      <c r="D4022" t="s">
        <v>14</v>
      </c>
      <c r="E4022" t="s">
        <v>10121</v>
      </c>
      <c r="F4022" t="s">
        <v>6598</v>
      </c>
      <c r="G4022" t="s">
        <v>10228</v>
      </c>
      <c r="H4022" s="9">
        <v>43833</v>
      </c>
      <c r="I4022" s="10">
        <v>0.50555555555555554</v>
      </c>
      <c r="J4022" s="11">
        <v>2644.16</v>
      </c>
      <c r="K4022" t="s">
        <v>10122</v>
      </c>
      <c r="L4022" t="str">
        <f t="shared" si="124"/>
        <v>98801001</v>
      </c>
      <c r="M4022" t="str">
        <f t="shared" si="125"/>
        <v>64106031</v>
      </c>
      <c r="N4022" t="str">
        <f>VLOOKUP($L4022,Map_Organization!$F:$I,2,FALSE)</f>
        <v>UC0</v>
      </c>
      <c r="O4022" t="str">
        <f>VLOOKUP($L4022,Map_Organization!$F:$I,3,FALSE)</f>
        <v>931</v>
      </c>
      <c r="P4022" t="str">
        <f>VLOOKUP($L4022,Map_Organization!$F:$I,4,FALSE)</f>
        <v>8414</v>
      </c>
      <c r="Q4022" t="str">
        <f>VLOOKUP($M4022,Map_GL!$B:$N,11,FALSE)</f>
        <v>75B</v>
      </c>
      <c r="R4022" t="str">
        <f>VLOOKUP($M4022,Map_GL!$B:$N,12,FALSE)</f>
        <v>000</v>
      </c>
      <c r="S4022" t="str">
        <f>VLOOKUP($M4022,Map_GL!$B:$N,13,FALSE)</f>
        <v>00</v>
      </c>
      <c r="T4022"/>
    </row>
    <row r="4023" spans="1:20" x14ac:dyDescent="0.25">
      <c r="A4023" t="s">
        <v>8</v>
      </c>
      <c r="B4023" t="s">
        <v>10</v>
      </c>
      <c r="C4023" t="s">
        <v>12</v>
      </c>
      <c r="D4023" t="s">
        <v>14</v>
      </c>
      <c r="E4023" t="s">
        <v>10121</v>
      </c>
      <c r="F4023" t="s">
        <v>6598</v>
      </c>
      <c r="G4023" t="s">
        <v>10229</v>
      </c>
      <c r="H4023" s="9">
        <v>43833</v>
      </c>
      <c r="I4023" s="10">
        <v>0.50555555555555554</v>
      </c>
      <c r="J4023" s="11">
        <v>8.3699999999999992</v>
      </c>
      <c r="K4023" t="s">
        <v>10122</v>
      </c>
      <c r="L4023" t="str">
        <f t="shared" si="124"/>
        <v>98801001</v>
      </c>
      <c r="M4023" t="str">
        <f t="shared" si="125"/>
        <v>64502021</v>
      </c>
      <c r="N4023" t="str">
        <f>VLOOKUP($L4023,Map_Organization!$F:$I,2,FALSE)</f>
        <v>UC0</v>
      </c>
      <c r="O4023" t="str">
        <f>VLOOKUP($L4023,Map_Organization!$F:$I,3,FALSE)</f>
        <v>931</v>
      </c>
      <c r="P4023" t="str">
        <f>VLOOKUP($L4023,Map_Organization!$F:$I,4,FALSE)</f>
        <v>8414</v>
      </c>
      <c r="Q4023" t="str">
        <f>VLOOKUP($M4023,Map_GL!$B:$N,11,FALSE)</f>
        <v>75B</v>
      </c>
      <c r="R4023" t="str">
        <f>VLOOKUP($M4023,Map_GL!$B:$N,12,FALSE)</f>
        <v>000</v>
      </c>
      <c r="S4023" t="str">
        <f>VLOOKUP($M4023,Map_GL!$B:$N,13,FALSE)</f>
        <v>00</v>
      </c>
      <c r="T4023"/>
    </row>
    <row r="4024" spans="1:20" x14ac:dyDescent="0.25">
      <c r="A4024" t="s">
        <v>8</v>
      </c>
      <c r="B4024" t="s">
        <v>10</v>
      </c>
      <c r="C4024" t="s">
        <v>12</v>
      </c>
      <c r="D4024" t="s">
        <v>14</v>
      </c>
      <c r="E4024" t="s">
        <v>10121</v>
      </c>
      <c r="F4024" t="s">
        <v>6598</v>
      </c>
      <c r="G4024" t="s">
        <v>10230</v>
      </c>
      <c r="H4024" s="9">
        <v>43833</v>
      </c>
      <c r="I4024" s="10">
        <v>0.50555555555555554</v>
      </c>
      <c r="J4024" s="11">
        <v>1290.51</v>
      </c>
      <c r="K4024" t="s">
        <v>10122</v>
      </c>
      <c r="L4024" t="str">
        <f t="shared" si="124"/>
        <v>98801001</v>
      </c>
      <c r="M4024" t="str">
        <f t="shared" si="125"/>
        <v>64503001</v>
      </c>
      <c r="N4024" t="str">
        <f>VLOOKUP($L4024,Map_Organization!$F:$I,2,FALSE)</f>
        <v>UC0</v>
      </c>
      <c r="O4024" t="str">
        <f>VLOOKUP($L4024,Map_Organization!$F:$I,3,FALSE)</f>
        <v>931</v>
      </c>
      <c r="P4024" t="str">
        <f>VLOOKUP($L4024,Map_Organization!$F:$I,4,FALSE)</f>
        <v>8414</v>
      </c>
      <c r="Q4024" t="str">
        <f>VLOOKUP($M4024,Map_GL!$B:$N,11,FALSE)</f>
        <v>75B</v>
      </c>
      <c r="R4024" t="str">
        <f>VLOOKUP($M4024,Map_GL!$B:$N,12,FALSE)</f>
        <v>000</v>
      </c>
      <c r="S4024" t="str">
        <f>VLOOKUP($M4024,Map_GL!$B:$N,13,FALSE)</f>
        <v>00</v>
      </c>
      <c r="T4024"/>
    </row>
    <row r="4025" spans="1:20" x14ac:dyDescent="0.25">
      <c r="A4025" t="s">
        <v>8</v>
      </c>
      <c r="B4025" t="s">
        <v>10</v>
      </c>
      <c r="C4025" t="s">
        <v>12</v>
      </c>
      <c r="D4025" t="s">
        <v>14</v>
      </c>
      <c r="E4025" t="s">
        <v>10121</v>
      </c>
      <c r="F4025" t="s">
        <v>6598</v>
      </c>
      <c r="G4025" t="s">
        <v>10231</v>
      </c>
      <c r="H4025" s="9">
        <v>43833</v>
      </c>
      <c r="I4025" s="10">
        <v>0.50555555555555554</v>
      </c>
      <c r="J4025" s="11">
        <v>-42.23</v>
      </c>
      <c r="K4025" t="s">
        <v>10122</v>
      </c>
      <c r="L4025" t="str">
        <f t="shared" si="124"/>
        <v>98801001</v>
      </c>
      <c r="M4025" t="str">
        <f t="shared" si="125"/>
        <v>61620003</v>
      </c>
      <c r="N4025" t="str">
        <f>VLOOKUP($L4025,Map_Organization!$F:$I,2,FALSE)</f>
        <v>UC0</v>
      </c>
      <c r="O4025" t="str">
        <f>VLOOKUP($L4025,Map_Organization!$F:$I,3,FALSE)</f>
        <v>931</v>
      </c>
      <c r="P4025" t="str">
        <f>VLOOKUP($L4025,Map_Organization!$F:$I,4,FALSE)</f>
        <v>8414</v>
      </c>
      <c r="Q4025" t="str">
        <f>VLOOKUP($M4025,Map_GL!$B:$N,11,FALSE)</f>
        <v>794</v>
      </c>
      <c r="R4025" t="str">
        <f>VLOOKUP($M4025,Map_GL!$B:$N,12,FALSE)</f>
        <v>401</v>
      </c>
      <c r="S4025" t="str">
        <f>VLOOKUP($M4025,Map_GL!$B:$N,13,FALSE)</f>
        <v>00</v>
      </c>
      <c r="T4025"/>
    </row>
    <row r="4026" spans="1:20" x14ac:dyDescent="0.25">
      <c r="A4026" t="s">
        <v>8</v>
      </c>
      <c r="B4026" t="s">
        <v>10</v>
      </c>
      <c r="C4026" t="s">
        <v>12</v>
      </c>
      <c r="D4026" t="s">
        <v>14</v>
      </c>
      <c r="E4026" t="s">
        <v>10121</v>
      </c>
      <c r="F4026" t="s">
        <v>6598</v>
      </c>
      <c r="G4026" t="s">
        <v>10232</v>
      </c>
      <c r="H4026" s="9">
        <v>43833</v>
      </c>
      <c r="I4026" s="10">
        <v>0.50555555555555554</v>
      </c>
      <c r="J4026" s="11">
        <v>67.91</v>
      </c>
      <c r="K4026" t="s">
        <v>10122</v>
      </c>
      <c r="L4026" t="str">
        <f t="shared" si="124"/>
        <v>98801001</v>
      </c>
      <c r="M4026" t="str">
        <f t="shared" si="125"/>
        <v>64501011</v>
      </c>
      <c r="N4026" t="str">
        <f>VLOOKUP($L4026,Map_Organization!$F:$I,2,FALSE)</f>
        <v>UC0</v>
      </c>
      <c r="O4026" t="str">
        <f>VLOOKUP($L4026,Map_Organization!$F:$I,3,FALSE)</f>
        <v>931</v>
      </c>
      <c r="P4026" t="str">
        <f>VLOOKUP($L4026,Map_Organization!$F:$I,4,FALSE)</f>
        <v>8414</v>
      </c>
      <c r="Q4026" t="str">
        <f>VLOOKUP($M4026,Map_GL!$B:$N,11,FALSE)</f>
        <v>75B</v>
      </c>
      <c r="R4026" t="str">
        <f>VLOOKUP($M4026,Map_GL!$B:$N,12,FALSE)</f>
        <v>000</v>
      </c>
      <c r="S4026" t="str">
        <f>VLOOKUP($M4026,Map_GL!$B:$N,13,FALSE)</f>
        <v>00</v>
      </c>
      <c r="T4026"/>
    </row>
    <row r="4027" spans="1:20" x14ac:dyDescent="0.25">
      <c r="A4027" t="s">
        <v>8</v>
      </c>
      <c r="B4027" t="s">
        <v>10</v>
      </c>
      <c r="C4027" t="s">
        <v>12</v>
      </c>
      <c r="D4027" t="s">
        <v>14</v>
      </c>
      <c r="E4027" t="s">
        <v>10121</v>
      </c>
      <c r="F4027" t="s">
        <v>6598</v>
      </c>
      <c r="G4027" t="s">
        <v>10233</v>
      </c>
      <c r="H4027" s="9">
        <v>43833</v>
      </c>
      <c r="I4027" s="10">
        <v>0.50555555555555554</v>
      </c>
      <c r="J4027" s="11">
        <v>-261.95999999999998</v>
      </c>
      <c r="K4027" t="s">
        <v>10122</v>
      </c>
      <c r="L4027" t="str">
        <f t="shared" si="124"/>
        <v>98801001</v>
      </c>
      <c r="M4027" t="str">
        <f t="shared" si="125"/>
        <v>64501111</v>
      </c>
      <c r="N4027" t="str">
        <f>VLOOKUP($L4027,Map_Organization!$F:$I,2,FALSE)</f>
        <v>UC0</v>
      </c>
      <c r="O4027" t="str">
        <f>VLOOKUP($L4027,Map_Organization!$F:$I,3,FALSE)</f>
        <v>931</v>
      </c>
      <c r="P4027" t="str">
        <f>VLOOKUP($L4027,Map_Organization!$F:$I,4,FALSE)</f>
        <v>8414</v>
      </c>
      <c r="Q4027" t="str">
        <f>VLOOKUP($M4027,Map_GL!$B:$N,11,FALSE)</f>
        <v>75B</v>
      </c>
      <c r="R4027" t="str">
        <f>VLOOKUP($M4027,Map_GL!$B:$N,12,FALSE)</f>
        <v>000</v>
      </c>
      <c r="S4027" t="str">
        <f>VLOOKUP($M4027,Map_GL!$B:$N,13,FALSE)</f>
        <v>00</v>
      </c>
      <c r="T4027"/>
    </row>
    <row r="4028" spans="1:20" x14ac:dyDescent="0.25">
      <c r="A4028" t="s">
        <v>8</v>
      </c>
      <c r="B4028" t="s">
        <v>10</v>
      </c>
      <c r="C4028" t="s">
        <v>12</v>
      </c>
      <c r="D4028" t="s">
        <v>14</v>
      </c>
      <c r="E4028" t="s">
        <v>10121</v>
      </c>
      <c r="F4028" t="s">
        <v>6598</v>
      </c>
      <c r="G4028" t="s">
        <v>10234</v>
      </c>
      <c r="H4028" s="9">
        <v>43833</v>
      </c>
      <c r="I4028" s="10">
        <v>0.50555555555555554</v>
      </c>
      <c r="J4028" s="11">
        <v>671.62</v>
      </c>
      <c r="K4028" t="s">
        <v>10122</v>
      </c>
      <c r="L4028" t="str">
        <f t="shared" si="124"/>
        <v>98801001</v>
      </c>
      <c r="M4028" t="str">
        <f t="shared" si="125"/>
        <v>64501611</v>
      </c>
      <c r="N4028" t="str">
        <f>VLOOKUP($L4028,Map_Organization!$F:$I,2,FALSE)</f>
        <v>UC0</v>
      </c>
      <c r="O4028" t="str">
        <f>VLOOKUP($L4028,Map_Organization!$F:$I,3,FALSE)</f>
        <v>931</v>
      </c>
      <c r="P4028" t="str">
        <f>VLOOKUP($L4028,Map_Organization!$F:$I,4,FALSE)</f>
        <v>8414</v>
      </c>
      <c r="Q4028" t="str">
        <f>VLOOKUP($M4028,Map_GL!$B:$N,11,FALSE)</f>
        <v>75B</v>
      </c>
      <c r="R4028" t="str">
        <f>VLOOKUP($M4028,Map_GL!$B:$N,12,FALSE)</f>
        <v>000</v>
      </c>
      <c r="S4028" t="str">
        <f>VLOOKUP($M4028,Map_GL!$B:$N,13,FALSE)</f>
        <v>00</v>
      </c>
      <c r="T4028"/>
    </row>
    <row r="4029" spans="1:20" x14ac:dyDescent="0.25">
      <c r="A4029" t="s">
        <v>8</v>
      </c>
      <c r="B4029" t="s">
        <v>10</v>
      </c>
      <c r="C4029" t="s">
        <v>12</v>
      </c>
      <c r="D4029" t="s">
        <v>14</v>
      </c>
      <c r="E4029" t="s">
        <v>10121</v>
      </c>
      <c r="F4029" t="s">
        <v>6598</v>
      </c>
      <c r="G4029" t="s">
        <v>10235</v>
      </c>
      <c r="H4029" s="9">
        <v>43833</v>
      </c>
      <c r="I4029" s="10">
        <v>0.50555555555555554</v>
      </c>
      <c r="J4029" s="11">
        <v>19.170000000000002</v>
      </c>
      <c r="K4029" t="s">
        <v>10122</v>
      </c>
      <c r="L4029" t="str">
        <f t="shared" si="124"/>
        <v>98801001</v>
      </c>
      <c r="M4029" t="str">
        <f t="shared" si="125"/>
        <v>64501621</v>
      </c>
      <c r="N4029" t="str">
        <f>VLOOKUP($L4029,Map_Organization!$F:$I,2,FALSE)</f>
        <v>UC0</v>
      </c>
      <c r="O4029" t="str">
        <f>VLOOKUP($L4029,Map_Organization!$F:$I,3,FALSE)</f>
        <v>931</v>
      </c>
      <c r="P4029" t="str">
        <f>VLOOKUP($L4029,Map_Organization!$F:$I,4,FALSE)</f>
        <v>8414</v>
      </c>
      <c r="Q4029" t="str">
        <f>VLOOKUP($M4029,Map_GL!$B:$N,11,FALSE)</f>
        <v>75B</v>
      </c>
      <c r="R4029" t="str">
        <f>VLOOKUP($M4029,Map_GL!$B:$N,12,FALSE)</f>
        <v>000</v>
      </c>
      <c r="S4029" t="str">
        <f>VLOOKUP($M4029,Map_GL!$B:$N,13,FALSE)</f>
        <v>00</v>
      </c>
      <c r="T4029"/>
    </row>
    <row r="4030" spans="1:20" x14ac:dyDescent="0.25">
      <c r="A4030" t="s">
        <v>8</v>
      </c>
      <c r="B4030" t="s">
        <v>10</v>
      </c>
      <c r="C4030" t="s">
        <v>12</v>
      </c>
      <c r="D4030" t="s">
        <v>14</v>
      </c>
      <c r="E4030" t="s">
        <v>10121</v>
      </c>
      <c r="F4030" t="s">
        <v>6598</v>
      </c>
      <c r="G4030" t="s">
        <v>10236</v>
      </c>
      <c r="H4030" s="9">
        <v>43833</v>
      </c>
      <c r="I4030" s="10">
        <v>0.50555555555555554</v>
      </c>
      <c r="J4030" s="11">
        <v>156.63</v>
      </c>
      <c r="K4030" t="s">
        <v>10122</v>
      </c>
      <c r="L4030" t="str">
        <f t="shared" si="124"/>
        <v>98801001</v>
      </c>
      <c r="M4030" t="str">
        <f t="shared" si="125"/>
        <v>64501631</v>
      </c>
      <c r="N4030" t="str">
        <f>VLOOKUP($L4030,Map_Organization!$F:$I,2,FALSE)</f>
        <v>UC0</v>
      </c>
      <c r="O4030" t="str">
        <f>VLOOKUP($L4030,Map_Organization!$F:$I,3,FALSE)</f>
        <v>931</v>
      </c>
      <c r="P4030" t="str">
        <f>VLOOKUP($L4030,Map_Organization!$F:$I,4,FALSE)</f>
        <v>8414</v>
      </c>
      <c r="Q4030" t="str">
        <f>VLOOKUP($M4030,Map_GL!$B:$N,11,FALSE)</f>
        <v>75B</v>
      </c>
      <c r="R4030" t="str">
        <f>VLOOKUP($M4030,Map_GL!$B:$N,12,FALSE)</f>
        <v>000</v>
      </c>
      <c r="S4030" t="str">
        <f>VLOOKUP($M4030,Map_GL!$B:$N,13,FALSE)</f>
        <v>00</v>
      </c>
      <c r="T4030"/>
    </row>
    <row r="4031" spans="1:20" x14ac:dyDescent="0.25">
      <c r="A4031" t="s">
        <v>8</v>
      </c>
      <c r="B4031" t="s">
        <v>10</v>
      </c>
      <c r="C4031" t="s">
        <v>12</v>
      </c>
      <c r="D4031" t="s">
        <v>14</v>
      </c>
      <c r="E4031" t="s">
        <v>10121</v>
      </c>
      <c r="F4031" t="s">
        <v>6598</v>
      </c>
      <c r="G4031" t="s">
        <v>10237</v>
      </c>
      <c r="H4031" s="9">
        <v>43833</v>
      </c>
      <c r="I4031" s="10">
        <v>0.50555555555555554</v>
      </c>
      <c r="J4031" s="11">
        <v>-2644.16</v>
      </c>
      <c r="K4031" t="s">
        <v>10122</v>
      </c>
      <c r="L4031" t="str">
        <f t="shared" si="124"/>
        <v>98801001</v>
      </c>
      <c r="M4031" t="str">
        <f t="shared" si="125"/>
        <v>64106031</v>
      </c>
      <c r="N4031" t="str">
        <f>VLOOKUP($L4031,Map_Organization!$F:$I,2,FALSE)</f>
        <v>UC0</v>
      </c>
      <c r="O4031" t="str">
        <f>VLOOKUP($L4031,Map_Organization!$F:$I,3,FALSE)</f>
        <v>931</v>
      </c>
      <c r="P4031" t="str">
        <f>VLOOKUP($L4031,Map_Organization!$F:$I,4,FALSE)</f>
        <v>8414</v>
      </c>
      <c r="Q4031" t="str">
        <f>VLOOKUP($M4031,Map_GL!$B:$N,11,FALSE)</f>
        <v>75B</v>
      </c>
      <c r="R4031" t="str">
        <f>VLOOKUP($M4031,Map_GL!$B:$N,12,FALSE)</f>
        <v>000</v>
      </c>
      <c r="S4031" t="str">
        <f>VLOOKUP($M4031,Map_GL!$B:$N,13,FALSE)</f>
        <v>00</v>
      </c>
      <c r="T4031"/>
    </row>
    <row r="4032" spans="1:20" x14ac:dyDescent="0.25">
      <c r="A4032" t="s">
        <v>8</v>
      </c>
      <c r="B4032" t="s">
        <v>10</v>
      </c>
      <c r="C4032" t="s">
        <v>12</v>
      </c>
      <c r="D4032" t="s">
        <v>14</v>
      </c>
      <c r="E4032" t="s">
        <v>10121</v>
      </c>
      <c r="F4032" t="s">
        <v>6598</v>
      </c>
      <c r="G4032" t="s">
        <v>10238</v>
      </c>
      <c r="H4032" s="9">
        <v>43833</v>
      </c>
      <c r="I4032" s="10">
        <v>0.50555555555555554</v>
      </c>
      <c r="J4032" s="11">
        <v>2644.16</v>
      </c>
      <c r="K4032" t="s">
        <v>10122</v>
      </c>
      <c r="L4032" t="str">
        <f t="shared" si="124"/>
        <v>98801001</v>
      </c>
      <c r="M4032" t="str">
        <f t="shared" si="125"/>
        <v>64106030</v>
      </c>
      <c r="N4032" t="str">
        <f>VLOOKUP($L4032,Map_Organization!$F:$I,2,FALSE)</f>
        <v>UC0</v>
      </c>
      <c r="O4032" t="str">
        <f>VLOOKUP($L4032,Map_Organization!$F:$I,3,FALSE)</f>
        <v>931</v>
      </c>
      <c r="P4032" t="str">
        <f>VLOOKUP($L4032,Map_Organization!$F:$I,4,FALSE)</f>
        <v>8414</v>
      </c>
      <c r="Q4032" t="str">
        <f>VLOOKUP($M4032,Map_GL!$B:$N,11,FALSE)</f>
        <v>75B</v>
      </c>
      <c r="R4032" t="str">
        <f>VLOOKUP($M4032,Map_GL!$B:$N,12,FALSE)</f>
        <v>000</v>
      </c>
      <c r="S4032" t="str">
        <f>VLOOKUP($M4032,Map_GL!$B:$N,13,FALSE)</f>
        <v>00</v>
      </c>
      <c r="T4032"/>
    </row>
    <row r="4033" spans="1:20" x14ac:dyDescent="0.25">
      <c r="A4033" t="s">
        <v>8</v>
      </c>
      <c r="B4033" t="s">
        <v>10</v>
      </c>
      <c r="C4033" t="s">
        <v>12</v>
      </c>
      <c r="D4033" t="s">
        <v>14</v>
      </c>
      <c r="E4033" t="s">
        <v>10121</v>
      </c>
      <c r="F4033" t="s">
        <v>6598</v>
      </c>
      <c r="G4033" t="s">
        <v>10239</v>
      </c>
      <c r="H4033" s="9">
        <v>43833</v>
      </c>
      <c r="I4033" s="10">
        <v>0.50555555555555554</v>
      </c>
      <c r="J4033" s="11">
        <v>-8.3699999999999992</v>
      </c>
      <c r="K4033" t="s">
        <v>10122</v>
      </c>
      <c r="L4033" t="str">
        <f t="shared" si="124"/>
        <v>98801001</v>
      </c>
      <c r="M4033" t="str">
        <f t="shared" si="125"/>
        <v>64502021</v>
      </c>
      <c r="N4033" t="str">
        <f>VLOOKUP($L4033,Map_Organization!$F:$I,2,FALSE)</f>
        <v>UC0</v>
      </c>
      <c r="O4033" t="str">
        <f>VLOOKUP($L4033,Map_Organization!$F:$I,3,FALSE)</f>
        <v>931</v>
      </c>
      <c r="P4033" t="str">
        <f>VLOOKUP($L4033,Map_Organization!$F:$I,4,FALSE)</f>
        <v>8414</v>
      </c>
      <c r="Q4033" t="str">
        <f>VLOOKUP($M4033,Map_GL!$B:$N,11,FALSE)</f>
        <v>75B</v>
      </c>
      <c r="R4033" t="str">
        <f>VLOOKUP($M4033,Map_GL!$B:$N,12,FALSE)</f>
        <v>000</v>
      </c>
      <c r="S4033" t="str">
        <f>VLOOKUP($M4033,Map_GL!$B:$N,13,FALSE)</f>
        <v>00</v>
      </c>
      <c r="T4033"/>
    </row>
    <row r="4034" spans="1:20" x14ac:dyDescent="0.25">
      <c r="A4034" t="s">
        <v>8</v>
      </c>
      <c r="B4034" t="s">
        <v>10</v>
      </c>
      <c r="C4034" t="s">
        <v>12</v>
      </c>
      <c r="D4034" t="s">
        <v>14</v>
      </c>
      <c r="E4034" t="s">
        <v>10121</v>
      </c>
      <c r="F4034" t="s">
        <v>6598</v>
      </c>
      <c r="G4034" t="s">
        <v>10240</v>
      </c>
      <c r="H4034" s="9">
        <v>43833</v>
      </c>
      <c r="I4034" s="10">
        <v>0.50555555555555554</v>
      </c>
      <c r="J4034" s="11">
        <v>-1290.51</v>
      </c>
      <c r="K4034" t="s">
        <v>10122</v>
      </c>
      <c r="L4034" t="str">
        <f t="shared" si="124"/>
        <v>98801001</v>
      </c>
      <c r="M4034" t="str">
        <f t="shared" si="125"/>
        <v>64503001</v>
      </c>
      <c r="N4034" t="str">
        <f>VLOOKUP($L4034,Map_Organization!$F:$I,2,FALSE)</f>
        <v>UC0</v>
      </c>
      <c r="O4034" t="str">
        <f>VLOOKUP($L4034,Map_Organization!$F:$I,3,FALSE)</f>
        <v>931</v>
      </c>
      <c r="P4034" t="str">
        <f>VLOOKUP($L4034,Map_Organization!$F:$I,4,FALSE)</f>
        <v>8414</v>
      </c>
      <c r="Q4034" t="str">
        <f>VLOOKUP($M4034,Map_GL!$B:$N,11,FALSE)</f>
        <v>75B</v>
      </c>
      <c r="R4034" t="str">
        <f>VLOOKUP($M4034,Map_GL!$B:$N,12,FALSE)</f>
        <v>000</v>
      </c>
      <c r="S4034" t="str">
        <f>VLOOKUP($M4034,Map_GL!$B:$N,13,FALSE)</f>
        <v>00</v>
      </c>
      <c r="T4034"/>
    </row>
    <row r="4035" spans="1:20" x14ac:dyDescent="0.25">
      <c r="A4035" t="s">
        <v>8</v>
      </c>
      <c r="B4035" t="s">
        <v>10</v>
      </c>
      <c r="C4035" t="s">
        <v>12</v>
      </c>
      <c r="D4035" t="s">
        <v>14</v>
      </c>
      <c r="E4035" t="s">
        <v>10121</v>
      </c>
      <c r="F4035" t="s">
        <v>6598</v>
      </c>
      <c r="G4035" t="s">
        <v>10241</v>
      </c>
      <c r="H4035" s="9">
        <v>43833</v>
      </c>
      <c r="I4035" s="10">
        <v>0.50555555555555554</v>
      </c>
      <c r="J4035" s="11">
        <v>8.3699999999999992</v>
      </c>
      <c r="K4035" t="s">
        <v>10122</v>
      </c>
      <c r="L4035" t="str">
        <f t="shared" si="124"/>
        <v>98801001</v>
      </c>
      <c r="M4035" t="str">
        <f t="shared" si="125"/>
        <v>64502020</v>
      </c>
      <c r="N4035" t="str">
        <f>VLOOKUP($L4035,Map_Organization!$F:$I,2,FALSE)</f>
        <v>UC0</v>
      </c>
      <c r="O4035" t="str">
        <f>VLOOKUP($L4035,Map_Organization!$F:$I,3,FALSE)</f>
        <v>931</v>
      </c>
      <c r="P4035" t="str">
        <f>VLOOKUP($L4035,Map_Organization!$F:$I,4,FALSE)</f>
        <v>8414</v>
      </c>
      <c r="Q4035" t="str">
        <f>VLOOKUP($M4035,Map_GL!$B:$N,11,FALSE)</f>
        <v>75B</v>
      </c>
      <c r="R4035" t="str">
        <f>VLOOKUP($M4035,Map_GL!$B:$N,12,FALSE)</f>
        <v>000</v>
      </c>
      <c r="S4035" t="str">
        <f>VLOOKUP($M4035,Map_GL!$B:$N,13,FALSE)</f>
        <v>00</v>
      </c>
      <c r="T4035"/>
    </row>
    <row r="4036" spans="1:20" x14ac:dyDescent="0.25">
      <c r="A4036" t="s">
        <v>8</v>
      </c>
      <c r="B4036" t="s">
        <v>10</v>
      </c>
      <c r="C4036" t="s">
        <v>12</v>
      </c>
      <c r="D4036" t="s">
        <v>14</v>
      </c>
      <c r="E4036" t="s">
        <v>10121</v>
      </c>
      <c r="F4036" t="s">
        <v>6598</v>
      </c>
      <c r="G4036" t="s">
        <v>10242</v>
      </c>
      <c r="H4036" s="9">
        <v>43833</v>
      </c>
      <c r="I4036" s="10">
        <v>0.50555555555555554</v>
      </c>
      <c r="J4036" s="11">
        <v>1744.78</v>
      </c>
      <c r="K4036" t="s">
        <v>10122</v>
      </c>
      <c r="L4036" t="str">
        <f t="shared" si="124"/>
        <v>98801001</v>
      </c>
      <c r="M4036" t="str">
        <f t="shared" si="125"/>
        <v>64503000</v>
      </c>
      <c r="N4036" t="str">
        <f>VLOOKUP($L4036,Map_Organization!$F:$I,2,FALSE)</f>
        <v>UC0</v>
      </c>
      <c r="O4036" t="str">
        <f>VLOOKUP($L4036,Map_Organization!$F:$I,3,FALSE)</f>
        <v>931</v>
      </c>
      <c r="P4036" t="str">
        <f>VLOOKUP($L4036,Map_Organization!$F:$I,4,FALSE)</f>
        <v>8414</v>
      </c>
      <c r="Q4036" t="str">
        <f>VLOOKUP($M4036,Map_GL!$B:$N,11,FALSE)</f>
        <v>75B</v>
      </c>
      <c r="R4036" t="str">
        <f>VLOOKUP($M4036,Map_GL!$B:$N,12,FALSE)</f>
        <v>000</v>
      </c>
      <c r="S4036" t="str">
        <f>VLOOKUP($M4036,Map_GL!$B:$N,13,FALSE)</f>
        <v>00</v>
      </c>
      <c r="T4036"/>
    </row>
    <row r="4037" spans="1:20" x14ac:dyDescent="0.25">
      <c r="A4037" t="s">
        <v>8</v>
      </c>
      <c r="B4037" t="s">
        <v>10</v>
      </c>
      <c r="C4037" t="s">
        <v>12</v>
      </c>
      <c r="D4037" t="s">
        <v>14</v>
      </c>
      <c r="E4037" t="s">
        <v>10121</v>
      </c>
      <c r="F4037" t="s">
        <v>6598</v>
      </c>
      <c r="G4037" t="s">
        <v>10243</v>
      </c>
      <c r="H4037" s="9">
        <v>43833</v>
      </c>
      <c r="I4037" s="10">
        <v>0.50555555555555554</v>
      </c>
      <c r="J4037" s="11">
        <v>-67.91</v>
      </c>
      <c r="K4037" t="s">
        <v>10122</v>
      </c>
      <c r="L4037" t="str">
        <f t="shared" ref="L4037:L4100" si="126">SUBSTITUTE(RIGHT($F4037,9),"-","")</f>
        <v>98801001</v>
      </c>
      <c r="M4037" t="str">
        <f t="shared" ref="M4037:M4100" si="127">SUBSTITUTE(RIGHT($G4037,9),".","")</f>
        <v>64501011</v>
      </c>
      <c r="N4037" t="str">
        <f>VLOOKUP($L4037,Map_Organization!$F:$I,2,FALSE)</f>
        <v>UC0</v>
      </c>
      <c r="O4037" t="str">
        <f>VLOOKUP($L4037,Map_Organization!$F:$I,3,FALSE)</f>
        <v>931</v>
      </c>
      <c r="P4037" t="str">
        <f>VLOOKUP($L4037,Map_Organization!$F:$I,4,FALSE)</f>
        <v>8414</v>
      </c>
      <c r="Q4037" t="str">
        <f>VLOOKUP($M4037,Map_GL!$B:$N,11,FALSE)</f>
        <v>75B</v>
      </c>
      <c r="R4037" t="str">
        <f>VLOOKUP($M4037,Map_GL!$B:$N,12,FALSE)</f>
        <v>000</v>
      </c>
      <c r="S4037" t="str">
        <f>VLOOKUP($M4037,Map_GL!$B:$N,13,FALSE)</f>
        <v>00</v>
      </c>
      <c r="T4037"/>
    </row>
    <row r="4038" spans="1:20" x14ac:dyDescent="0.25">
      <c r="A4038" t="s">
        <v>8</v>
      </c>
      <c r="B4038" t="s">
        <v>10</v>
      </c>
      <c r="C4038" t="s">
        <v>12</v>
      </c>
      <c r="D4038" t="s">
        <v>14</v>
      </c>
      <c r="E4038" t="s">
        <v>10121</v>
      </c>
      <c r="F4038" t="s">
        <v>6598</v>
      </c>
      <c r="G4038" t="s">
        <v>10244</v>
      </c>
      <c r="H4038" s="9">
        <v>43833</v>
      </c>
      <c r="I4038" s="10">
        <v>0.50555555555555554</v>
      </c>
      <c r="J4038" s="11">
        <v>261.95999999999998</v>
      </c>
      <c r="K4038" t="s">
        <v>10122</v>
      </c>
      <c r="L4038" t="str">
        <f t="shared" si="126"/>
        <v>98801001</v>
      </c>
      <c r="M4038" t="str">
        <f t="shared" si="127"/>
        <v>64501111</v>
      </c>
      <c r="N4038" t="str">
        <f>VLOOKUP($L4038,Map_Organization!$F:$I,2,FALSE)</f>
        <v>UC0</v>
      </c>
      <c r="O4038" t="str">
        <f>VLOOKUP($L4038,Map_Organization!$F:$I,3,FALSE)</f>
        <v>931</v>
      </c>
      <c r="P4038" t="str">
        <f>VLOOKUP($L4038,Map_Organization!$F:$I,4,FALSE)</f>
        <v>8414</v>
      </c>
      <c r="Q4038" t="str">
        <f>VLOOKUP($M4038,Map_GL!$B:$N,11,FALSE)</f>
        <v>75B</v>
      </c>
      <c r="R4038" t="str">
        <f>VLOOKUP($M4038,Map_GL!$B:$N,12,FALSE)</f>
        <v>000</v>
      </c>
      <c r="S4038" t="str">
        <f>VLOOKUP($M4038,Map_GL!$B:$N,13,FALSE)</f>
        <v>00</v>
      </c>
      <c r="T4038"/>
    </row>
    <row r="4039" spans="1:20" x14ac:dyDescent="0.25">
      <c r="A4039" t="s">
        <v>8</v>
      </c>
      <c r="B4039" t="s">
        <v>10</v>
      </c>
      <c r="C4039" t="s">
        <v>12</v>
      </c>
      <c r="D4039" t="s">
        <v>14</v>
      </c>
      <c r="E4039" t="s">
        <v>10121</v>
      </c>
      <c r="F4039" t="s">
        <v>6598</v>
      </c>
      <c r="G4039" t="s">
        <v>10245</v>
      </c>
      <c r="H4039" s="9">
        <v>43833</v>
      </c>
      <c r="I4039" s="10">
        <v>0.50555555555555554</v>
      </c>
      <c r="J4039" s="11">
        <v>37.739999999999995</v>
      </c>
      <c r="K4039" t="s">
        <v>10122</v>
      </c>
      <c r="L4039" t="str">
        <f t="shared" si="126"/>
        <v>98801001</v>
      </c>
      <c r="M4039" t="str">
        <f t="shared" si="127"/>
        <v>64501009</v>
      </c>
      <c r="N4039" t="str">
        <f>VLOOKUP($L4039,Map_Organization!$F:$I,2,FALSE)</f>
        <v>UC0</v>
      </c>
      <c r="O4039" t="str">
        <f>VLOOKUP($L4039,Map_Organization!$F:$I,3,FALSE)</f>
        <v>931</v>
      </c>
      <c r="P4039" t="str">
        <f>VLOOKUP($L4039,Map_Organization!$F:$I,4,FALSE)</f>
        <v>8414</v>
      </c>
      <c r="Q4039" t="str">
        <f>VLOOKUP($M4039,Map_GL!$B:$N,11,FALSE)</f>
        <v>75B</v>
      </c>
      <c r="R4039" t="str">
        <f>VLOOKUP($M4039,Map_GL!$B:$N,12,FALSE)</f>
        <v>000</v>
      </c>
      <c r="S4039" t="str">
        <f>VLOOKUP($M4039,Map_GL!$B:$N,13,FALSE)</f>
        <v>00</v>
      </c>
      <c r="T4039"/>
    </row>
    <row r="4040" spans="1:20" x14ac:dyDescent="0.25">
      <c r="A4040" t="s">
        <v>8</v>
      </c>
      <c r="B4040" t="s">
        <v>10</v>
      </c>
      <c r="C4040" t="s">
        <v>12</v>
      </c>
      <c r="D4040" t="s">
        <v>14</v>
      </c>
      <c r="E4040" t="s">
        <v>10121</v>
      </c>
      <c r="F4040" t="s">
        <v>6598</v>
      </c>
      <c r="G4040" t="s">
        <v>10246</v>
      </c>
      <c r="H4040" s="9">
        <v>43833</v>
      </c>
      <c r="I4040" s="10">
        <v>0.50555555555555554</v>
      </c>
      <c r="J4040" s="11">
        <v>30.17</v>
      </c>
      <c r="K4040" t="s">
        <v>10122</v>
      </c>
      <c r="L4040" t="str">
        <f t="shared" si="126"/>
        <v>98801001</v>
      </c>
      <c r="M4040" t="str">
        <f t="shared" si="127"/>
        <v>64501010</v>
      </c>
      <c r="N4040" t="str">
        <f>VLOOKUP($L4040,Map_Organization!$F:$I,2,FALSE)</f>
        <v>UC0</v>
      </c>
      <c r="O4040" t="str">
        <f>VLOOKUP($L4040,Map_Organization!$F:$I,3,FALSE)</f>
        <v>931</v>
      </c>
      <c r="P4040" t="str">
        <f>VLOOKUP($L4040,Map_Organization!$F:$I,4,FALSE)</f>
        <v>8414</v>
      </c>
      <c r="Q4040" t="str">
        <f>VLOOKUP($M4040,Map_GL!$B:$N,11,FALSE)</f>
        <v>75B</v>
      </c>
      <c r="R4040" t="str">
        <f>VLOOKUP($M4040,Map_GL!$B:$N,12,FALSE)</f>
        <v>000</v>
      </c>
      <c r="S4040" t="str">
        <f>VLOOKUP($M4040,Map_GL!$B:$N,13,FALSE)</f>
        <v>00</v>
      </c>
      <c r="T4040"/>
    </row>
    <row r="4041" spans="1:20" x14ac:dyDescent="0.25">
      <c r="A4041" t="s">
        <v>8</v>
      </c>
      <c r="B4041" t="s">
        <v>10</v>
      </c>
      <c r="C4041" t="s">
        <v>12</v>
      </c>
      <c r="D4041" t="s">
        <v>14</v>
      </c>
      <c r="E4041" t="s">
        <v>10121</v>
      </c>
      <c r="F4041" t="s">
        <v>6598</v>
      </c>
      <c r="G4041" t="s">
        <v>10247</v>
      </c>
      <c r="H4041" s="9">
        <v>43833</v>
      </c>
      <c r="I4041" s="10">
        <v>0.50555555555555554</v>
      </c>
      <c r="J4041" s="11">
        <v>-261.95999999999998</v>
      </c>
      <c r="K4041" t="s">
        <v>10122</v>
      </c>
      <c r="L4041" t="str">
        <f t="shared" si="126"/>
        <v>98801001</v>
      </c>
      <c r="M4041" t="str">
        <f t="shared" si="127"/>
        <v>64501110</v>
      </c>
      <c r="N4041" t="str">
        <f>VLOOKUP($L4041,Map_Organization!$F:$I,2,FALSE)</f>
        <v>UC0</v>
      </c>
      <c r="O4041" t="str">
        <f>VLOOKUP($L4041,Map_Organization!$F:$I,3,FALSE)</f>
        <v>931</v>
      </c>
      <c r="P4041" t="str">
        <f>VLOOKUP($L4041,Map_Organization!$F:$I,4,FALSE)</f>
        <v>8414</v>
      </c>
      <c r="Q4041" t="str">
        <f>VLOOKUP($M4041,Map_GL!$B:$N,11,FALSE)</f>
        <v>75B</v>
      </c>
      <c r="R4041" t="str">
        <f>VLOOKUP($M4041,Map_GL!$B:$N,12,FALSE)</f>
        <v>000</v>
      </c>
      <c r="S4041" t="str">
        <f>VLOOKUP($M4041,Map_GL!$B:$N,13,FALSE)</f>
        <v>00</v>
      </c>
      <c r="T4041"/>
    </row>
    <row r="4042" spans="1:20" x14ac:dyDescent="0.25">
      <c r="A4042" t="s">
        <v>8</v>
      </c>
      <c r="B4042" t="s">
        <v>10</v>
      </c>
      <c r="C4042" t="s">
        <v>12</v>
      </c>
      <c r="D4042" t="s">
        <v>14</v>
      </c>
      <c r="E4042" t="s">
        <v>10121</v>
      </c>
      <c r="F4042" t="s">
        <v>6598</v>
      </c>
      <c r="G4042" t="s">
        <v>10248</v>
      </c>
      <c r="H4042" s="9">
        <v>43833</v>
      </c>
      <c r="I4042" s="10">
        <v>0.50555555555555554</v>
      </c>
      <c r="J4042" s="11">
        <v>-671.62</v>
      </c>
      <c r="K4042" t="s">
        <v>10122</v>
      </c>
      <c r="L4042" t="str">
        <f t="shared" si="126"/>
        <v>98801001</v>
      </c>
      <c r="M4042" t="str">
        <f t="shared" si="127"/>
        <v>64501611</v>
      </c>
      <c r="N4042" t="str">
        <f>VLOOKUP($L4042,Map_Organization!$F:$I,2,FALSE)</f>
        <v>UC0</v>
      </c>
      <c r="O4042" t="str">
        <f>VLOOKUP($L4042,Map_Organization!$F:$I,3,FALSE)</f>
        <v>931</v>
      </c>
      <c r="P4042" t="str">
        <f>VLOOKUP($L4042,Map_Organization!$F:$I,4,FALSE)</f>
        <v>8414</v>
      </c>
      <c r="Q4042" t="str">
        <f>VLOOKUP($M4042,Map_GL!$B:$N,11,FALSE)</f>
        <v>75B</v>
      </c>
      <c r="R4042" t="str">
        <f>VLOOKUP($M4042,Map_GL!$B:$N,12,FALSE)</f>
        <v>000</v>
      </c>
      <c r="S4042" t="str">
        <f>VLOOKUP($M4042,Map_GL!$B:$N,13,FALSE)</f>
        <v>00</v>
      </c>
      <c r="T4042"/>
    </row>
    <row r="4043" spans="1:20" x14ac:dyDescent="0.25">
      <c r="A4043" t="s">
        <v>8</v>
      </c>
      <c r="B4043" t="s">
        <v>10</v>
      </c>
      <c r="C4043" t="s">
        <v>12</v>
      </c>
      <c r="D4043" t="s">
        <v>14</v>
      </c>
      <c r="E4043" t="s">
        <v>10121</v>
      </c>
      <c r="F4043" t="s">
        <v>6598</v>
      </c>
      <c r="G4043" t="s">
        <v>10249</v>
      </c>
      <c r="H4043" s="9">
        <v>43833</v>
      </c>
      <c r="I4043" s="10">
        <v>0.50555555555555554</v>
      </c>
      <c r="J4043" s="11">
        <v>-19.170000000000002</v>
      </c>
      <c r="K4043" t="s">
        <v>10122</v>
      </c>
      <c r="L4043" t="str">
        <f t="shared" si="126"/>
        <v>98801001</v>
      </c>
      <c r="M4043" t="str">
        <f t="shared" si="127"/>
        <v>64501621</v>
      </c>
      <c r="N4043" t="str">
        <f>VLOOKUP($L4043,Map_Organization!$F:$I,2,FALSE)</f>
        <v>UC0</v>
      </c>
      <c r="O4043" t="str">
        <f>VLOOKUP($L4043,Map_Organization!$F:$I,3,FALSE)</f>
        <v>931</v>
      </c>
      <c r="P4043" t="str">
        <f>VLOOKUP($L4043,Map_Organization!$F:$I,4,FALSE)</f>
        <v>8414</v>
      </c>
      <c r="Q4043" t="str">
        <f>VLOOKUP($M4043,Map_GL!$B:$N,11,FALSE)</f>
        <v>75B</v>
      </c>
      <c r="R4043" t="str">
        <f>VLOOKUP($M4043,Map_GL!$B:$N,12,FALSE)</f>
        <v>000</v>
      </c>
      <c r="S4043" t="str">
        <f>VLOOKUP($M4043,Map_GL!$B:$N,13,FALSE)</f>
        <v>00</v>
      </c>
      <c r="T4043"/>
    </row>
    <row r="4044" spans="1:20" x14ac:dyDescent="0.25">
      <c r="A4044" t="s">
        <v>8</v>
      </c>
      <c r="B4044" t="s">
        <v>10</v>
      </c>
      <c r="C4044" t="s">
        <v>12</v>
      </c>
      <c r="D4044" t="s">
        <v>14</v>
      </c>
      <c r="E4044" t="s">
        <v>10121</v>
      </c>
      <c r="F4044" t="s">
        <v>6598</v>
      </c>
      <c r="G4044" t="s">
        <v>10250</v>
      </c>
      <c r="H4044" s="9">
        <v>43833</v>
      </c>
      <c r="I4044" s="10">
        <v>0.50555555555555554</v>
      </c>
      <c r="J4044" s="11">
        <v>671.62</v>
      </c>
      <c r="K4044" t="s">
        <v>10122</v>
      </c>
      <c r="L4044" t="str">
        <f t="shared" si="126"/>
        <v>98801001</v>
      </c>
      <c r="M4044" t="str">
        <f t="shared" si="127"/>
        <v>64501610</v>
      </c>
      <c r="N4044" t="str">
        <f>VLOOKUP($L4044,Map_Organization!$F:$I,2,FALSE)</f>
        <v>UC0</v>
      </c>
      <c r="O4044" t="str">
        <f>VLOOKUP($L4044,Map_Organization!$F:$I,3,FALSE)</f>
        <v>931</v>
      </c>
      <c r="P4044" t="str">
        <f>VLOOKUP($L4044,Map_Organization!$F:$I,4,FALSE)</f>
        <v>8414</v>
      </c>
      <c r="Q4044" t="str">
        <f>VLOOKUP($M4044,Map_GL!$B:$N,11,FALSE)</f>
        <v>75B</v>
      </c>
      <c r="R4044" t="str">
        <f>VLOOKUP($M4044,Map_GL!$B:$N,12,FALSE)</f>
        <v>000</v>
      </c>
      <c r="S4044" t="str">
        <f>VLOOKUP($M4044,Map_GL!$B:$N,13,FALSE)</f>
        <v>00</v>
      </c>
      <c r="T4044"/>
    </row>
    <row r="4045" spans="1:20" x14ac:dyDescent="0.25">
      <c r="A4045" t="s">
        <v>8</v>
      </c>
      <c r="B4045" t="s">
        <v>10</v>
      </c>
      <c r="C4045" t="s">
        <v>12</v>
      </c>
      <c r="D4045" t="s">
        <v>14</v>
      </c>
      <c r="E4045" t="s">
        <v>10121</v>
      </c>
      <c r="F4045" t="s">
        <v>6598</v>
      </c>
      <c r="G4045" t="s">
        <v>10251</v>
      </c>
      <c r="H4045" s="9">
        <v>43833</v>
      </c>
      <c r="I4045" s="10">
        <v>0.50555555555555554</v>
      </c>
      <c r="J4045" s="11">
        <v>19.170000000000002</v>
      </c>
      <c r="K4045" t="s">
        <v>10122</v>
      </c>
      <c r="L4045" t="str">
        <f t="shared" si="126"/>
        <v>98801001</v>
      </c>
      <c r="M4045" t="str">
        <f t="shared" si="127"/>
        <v>64501620</v>
      </c>
      <c r="N4045" t="str">
        <f>VLOOKUP($L4045,Map_Organization!$F:$I,2,FALSE)</f>
        <v>UC0</v>
      </c>
      <c r="O4045" t="str">
        <f>VLOOKUP($L4045,Map_Organization!$F:$I,3,FALSE)</f>
        <v>931</v>
      </c>
      <c r="P4045" t="str">
        <f>VLOOKUP($L4045,Map_Organization!$F:$I,4,FALSE)</f>
        <v>8414</v>
      </c>
      <c r="Q4045" t="str">
        <f>VLOOKUP($M4045,Map_GL!$B:$N,11,FALSE)</f>
        <v>75B</v>
      </c>
      <c r="R4045" t="str">
        <f>VLOOKUP($M4045,Map_GL!$B:$N,12,FALSE)</f>
        <v>000</v>
      </c>
      <c r="S4045" t="str">
        <f>VLOOKUP($M4045,Map_GL!$B:$N,13,FALSE)</f>
        <v>00</v>
      </c>
      <c r="T4045"/>
    </row>
    <row r="4046" spans="1:20" x14ac:dyDescent="0.25">
      <c r="A4046" t="s">
        <v>8</v>
      </c>
      <c r="B4046" t="s">
        <v>10</v>
      </c>
      <c r="C4046" t="s">
        <v>12</v>
      </c>
      <c r="D4046" t="s">
        <v>14</v>
      </c>
      <c r="E4046" t="s">
        <v>10121</v>
      </c>
      <c r="F4046" t="s">
        <v>6598</v>
      </c>
      <c r="G4046" t="s">
        <v>10252</v>
      </c>
      <c r="H4046" s="9">
        <v>43833</v>
      </c>
      <c r="I4046" s="10">
        <v>0.50555555555555554</v>
      </c>
      <c r="J4046" s="11">
        <v>-156.63</v>
      </c>
      <c r="K4046" t="s">
        <v>10122</v>
      </c>
      <c r="L4046" t="str">
        <f t="shared" si="126"/>
        <v>98801001</v>
      </c>
      <c r="M4046" t="str">
        <f t="shared" si="127"/>
        <v>64501631</v>
      </c>
      <c r="N4046" t="str">
        <f>VLOOKUP($L4046,Map_Organization!$F:$I,2,FALSE)</f>
        <v>UC0</v>
      </c>
      <c r="O4046" t="str">
        <f>VLOOKUP($L4046,Map_Organization!$F:$I,3,FALSE)</f>
        <v>931</v>
      </c>
      <c r="P4046" t="str">
        <f>VLOOKUP($L4046,Map_Organization!$F:$I,4,FALSE)</f>
        <v>8414</v>
      </c>
      <c r="Q4046" t="str">
        <f>VLOOKUP($M4046,Map_GL!$B:$N,11,FALSE)</f>
        <v>75B</v>
      </c>
      <c r="R4046" t="str">
        <f>VLOOKUP($M4046,Map_GL!$B:$N,12,FALSE)</f>
        <v>000</v>
      </c>
      <c r="S4046" t="str">
        <f>VLOOKUP($M4046,Map_GL!$B:$N,13,FALSE)</f>
        <v>00</v>
      </c>
      <c r="T4046"/>
    </row>
    <row r="4047" spans="1:20" x14ac:dyDescent="0.25">
      <c r="A4047" t="s">
        <v>8</v>
      </c>
      <c r="B4047" t="s">
        <v>10</v>
      </c>
      <c r="C4047" t="s">
        <v>12</v>
      </c>
      <c r="D4047" t="s">
        <v>14</v>
      </c>
      <c r="E4047" t="s">
        <v>10121</v>
      </c>
      <c r="F4047" t="s">
        <v>6598</v>
      </c>
      <c r="G4047" t="s">
        <v>10253</v>
      </c>
      <c r="H4047" s="9">
        <v>43833</v>
      </c>
      <c r="I4047" s="10">
        <v>0.50555555555555554</v>
      </c>
      <c r="J4047" s="11">
        <v>156.63</v>
      </c>
      <c r="K4047" t="s">
        <v>10122</v>
      </c>
      <c r="L4047" t="str">
        <f t="shared" si="126"/>
        <v>98801001</v>
      </c>
      <c r="M4047" t="str">
        <f t="shared" si="127"/>
        <v>64501630</v>
      </c>
      <c r="N4047" t="str">
        <f>VLOOKUP($L4047,Map_Organization!$F:$I,2,FALSE)</f>
        <v>UC0</v>
      </c>
      <c r="O4047" t="str">
        <f>VLOOKUP($L4047,Map_Organization!$F:$I,3,FALSE)</f>
        <v>931</v>
      </c>
      <c r="P4047" t="str">
        <f>VLOOKUP($L4047,Map_Organization!$F:$I,4,FALSE)</f>
        <v>8414</v>
      </c>
      <c r="Q4047" t="str">
        <f>VLOOKUP($M4047,Map_GL!$B:$N,11,FALSE)</f>
        <v>75B</v>
      </c>
      <c r="R4047" t="str">
        <f>VLOOKUP($M4047,Map_GL!$B:$N,12,FALSE)</f>
        <v>000</v>
      </c>
      <c r="S4047" t="str">
        <f>VLOOKUP($M4047,Map_GL!$B:$N,13,FALSE)</f>
        <v>00</v>
      </c>
      <c r="T4047"/>
    </row>
    <row r="4048" spans="1:20" x14ac:dyDescent="0.25">
      <c r="A4048" t="s">
        <v>8</v>
      </c>
      <c r="B4048" t="s">
        <v>10</v>
      </c>
      <c r="C4048" t="s">
        <v>12</v>
      </c>
      <c r="D4048" t="s">
        <v>14</v>
      </c>
      <c r="E4048" t="s">
        <v>10121</v>
      </c>
      <c r="F4048" t="s">
        <v>6598</v>
      </c>
      <c r="G4048" t="s">
        <v>10164</v>
      </c>
      <c r="H4048" s="9">
        <v>43833</v>
      </c>
      <c r="I4048" s="10">
        <v>0.50555555555555554</v>
      </c>
      <c r="J4048" s="11">
        <v>-1624.12</v>
      </c>
      <c r="K4048" t="s">
        <v>10122</v>
      </c>
      <c r="L4048" t="str">
        <f t="shared" si="126"/>
        <v>98801001</v>
      </c>
      <c r="M4048" t="str">
        <f t="shared" si="127"/>
        <v>64106061</v>
      </c>
      <c r="N4048" t="str">
        <f>VLOOKUP($L4048,Map_Organization!$F:$I,2,FALSE)</f>
        <v>UC0</v>
      </c>
      <c r="O4048" t="str">
        <f>VLOOKUP($L4048,Map_Organization!$F:$I,3,FALSE)</f>
        <v>931</v>
      </c>
      <c r="P4048" t="str">
        <f>VLOOKUP($L4048,Map_Organization!$F:$I,4,FALSE)</f>
        <v>8414</v>
      </c>
      <c r="Q4048" t="str">
        <f>VLOOKUP($M4048,Map_GL!$B:$N,11,FALSE)</f>
        <v>75B</v>
      </c>
      <c r="R4048" t="str">
        <f>VLOOKUP($M4048,Map_GL!$B:$N,12,FALSE)</f>
        <v>000</v>
      </c>
      <c r="S4048" t="str">
        <f>VLOOKUP($M4048,Map_GL!$B:$N,13,FALSE)</f>
        <v>00</v>
      </c>
      <c r="T4048"/>
    </row>
    <row r="4049" spans="1:20" x14ac:dyDescent="0.25">
      <c r="A4049" t="s">
        <v>8</v>
      </c>
      <c r="B4049" t="s">
        <v>10</v>
      </c>
      <c r="C4049" t="s">
        <v>12</v>
      </c>
      <c r="D4049" t="s">
        <v>14</v>
      </c>
      <c r="E4049" t="s">
        <v>10121</v>
      </c>
      <c r="F4049" t="s">
        <v>6598</v>
      </c>
      <c r="G4049" t="s">
        <v>10165</v>
      </c>
      <c r="H4049" s="9">
        <v>43833</v>
      </c>
      <c r="I4049" s="10">
        <v>0.50555555555555554</v>
      </c>
      <c r="J4049" s="11">
        <v>1624.12</v>
      </c>
      <c r="K4049" t="s">
        <v>10122</v>
      </c>
      <c r="L4049" t="str">
        <f t="shared" si="126"/>
        <v>98801001</v>
      </c>
      <c r="M4049" t="str">
        <f t="shared" si="127"/>
        <v>64106060</v>
      </c>
      <c r="N4049" t="str">
        <f>VLOOKUP($L4049,Map_Organization!$F:$I,2,FALSE)</f>
        <v>UC0</v>
      </c>
      <c r="O4049" t="str">
        <f>VLOOKUP($L4049,Map_Organization!$F:$I,3,FALSE)</f>
        <v>931</v>
      </c>
      <c r="P4049" t="str">
        <f>VLOOKUP($L4049,Map_Organization!$F:$I,4,FALSE)</f>
        <v>8414</v>
      </c>
      <c r="Q4049" t="str">
        <f>VLOOKUP($M4049,Map_GL!$B:$N,11,FALSE)</f>
        <v>75B</v>
      </c>
      <c r="R4049" t="str">
        <f>VLOOKUP($M4049,Map_GL!$B:$N,12,FALSE)</f>
        <v>000</v>
      </c>
      <c r="S4049" t="str">
        <f>VLOOKUP($M4049,Map_GL!$B:$N,13,FALSE)</f>
        <v>00</v>
      </c>
      <c r="T4049"/>
    </row>
    <row r="4050" spans="1:20" x14ac:dyDescent="0.25">
      <c r="A4050" t="s">
        <v>8</v>
      </c>
      <c r="B4050" t="s">
        <v>10</v>
      </c>
      <c r="C4050" t="s">
        <v>12</v>
      </c>
      <c r="D4050" t="s">
        <v>14</v>
      </c>
      <c r="E4050" t="s">
        <v>10121</v>
      </c>
      <c r="F4050" t="s">
        <v>6598</v>
      </c>
      <c r="G4050" t="s">
        <v>10166</v>
      </c>
      <c r="H4050" s="9">
        <v>43833</v>
      </c>
      <c r="I4050" s="10">
        <v>0.50555555555555554</v>
      </c>
      <c r="J4050" s="11">
        <v>-51.56</v>
      </c>
      <c r="K4050" t="s">
        <v>10122</v>
      </c>
      <c r="L4050" t="str">
        <f t="shared" si="126"/>
        <v>98801001</v>
      </c>
      <c r="M4050" t="str">
        <f t="shared" si="127"/>
        <v>64502031</v>
      </c>
      <c r="N4050" t="str">
        <f>VLOOKUP($L4050,Map_Organization!$F:$I,2,FALSE)</f>
        <v>UC0</v>
      </c>
      <c r="O4050" t="str">
        <f>VLOOKUP($L4050,Map_Organization!$F:$I,3,FALSE)</f>
        <v>931</v>
      </c>
      <c r="P4050" t="str">
        <f>VLOOKUP($L4050,Map_Organization!$F:$I,4,FALSE)</f>
        <v>8414</v>
      </c>
      <c r="Q4050" t="str">
        <f>VLOOKUP($M4050,Map_GL!$B:$N,11,FALSE)</f>
        <v>75B</v>
      </c>
      <c r="R4050" t="str">
        <f>VLOOKUP($M4050,Map_GL!$B:$N,12,FALSE)</f>
        <v>000</v>
      </c>
      <c r="S4050" t="str">
        <f>VLOOKUP($M4050,Map_GL!$B:$N,13,FALSE)</f>
        <v>00</v>
      </c>
      <c r="T4050"/>
    </row>
    <row r="4051" spans="1:20" x14ac:dyDescent="0.25">
      <c r="A4051" t="s">
        <v>8</v>
      </c>
      <c r="B4051" t="s">
        <v>10</v>
      </c>
      <c r="C4051" t="s">
        <v>12</v>
      </c>
      <c r="D4051" t="s">
        <v>14</v>
      </c>
      <c r="E4051" t="s">
        <v>10121</v>
      </c>
      <c r="F4051" t="s">
        <v>6598</v>
      </c>
      <c r="G4051" t="s">
        <v>10167</v>
      </c>
      <c r="H4051" s="9">
        <v>43833</v>
      </c>
      <c r="I4051" s="10">
        <v>0.50555555555555554</v>
      </c>
      <c r="J4051" s="11">
        <v>-1097.46</v>
      </c>
      <c r="K4051" t="s">
        <v>10122</v>
      </c>
      <c r="L4051" t="str">
        <f t="shared" si="126"/>
        <v>98801001</v>
      </c>
      <c r="M4051" t="str">
        <f t="shared" si="127"/>
        <v>64503111</v>
      </c>
      <c r="N4051" t="str">
        <f>VLOOKUP($L4051,Map_Organization!$F:$I,2,FALSE)</f>
        <v>UC0</v>
      </c>
      <c r="O4051" t="str">
        <f>VLOOKUP($L4051,Map_Organization!$F:$I,3,FALSE)</f>
        <v>931</v>
      </c>
      <c r="P4051" t="str">
        <f>VLOOKUP($L4051,Map_Organization!$F:$I,4,FALSE)</f>
        <v>8414</v>
      </c>
      <c r="Q4051" t="str">
        <f>VLOOKUP($M4051,Map_GL!$B:$N,11,FALSE)</f>
        <v>75B</v>
      </c>
      <c r="R4051" t="str">
        <f>VLOOKUP($M4051,Map_GL!$B:$N,12,FALSE)</f>
        <v>000</v>
      </c>
      <c r="S4051" t="str">
        <f>VLOOKUP($M4051,Map_GL!$B:$N,13,FALSE)</f>
        <v>00</v>
      </c>
      <c r="T4051"/>
    </row>
    <row r="4052" spans="1:20" x14ac:dyDescent="0.25">
      <c r="A4052" t="s">
        <v>8</v>
      </c>
      <c r="B4052" t="s">
        <v>10</v>
      </c>
      <c r="C4052" t="s">
        <v>12</v>
      </c>
      <c r="D4052" t="s">
        <v>14</v>
      </c>
      <c r="E4052" t="s">
        <v>10121</v>
      </c>
      <c r="F4052" t="s">
        <v>6598</v>
      </c>
      <c r="G4052" t="s">
        <v>10168</v>
      </c>
      <c r="H4052" s="9">
        <v>43833</v>
      </c>
      <c r="I4052" s="10">
        <v>0.50555555555555554</v>
      </c>
      <c r="J4052" s="11">
        <v>51.56</v>
      </c>
      <c r="K4052" t="s">
        <v>10122</v>
      </c>
      <c r="L4052" t="str">
        <f t="shared" si="126"/>
        <v>98801001</v>
      </c>
      <c r="M4052" t="str">
        <f t="shared" si="127"/>
        <v>64502030</v>
      </c>
      <c r="N4052" t="str">
        <f>VLOOKUP($L4052,Map_Organization!$F:$I,2,FALSE)</f>
        <v>UC0</v>
      </c>
      <c r="O4052" t="str">
        <f>VLOOKUP($L4052,Map_Organization!$F:$I,3,FALSE)</f>
        <v>931</v>
      </c>
      <c r="P4052" t="str">
        <f>VLOOKUP($L4052,Map_Organization!$F:$I,4,FALSE)</f>
        <v>8414</v>
      </c>
      <c r="Q4052" t="str">
        <f>VLOOKUP($M4052,Map_GL!$B:$N,11,FALSE)</f>
        <v>75B</v>
      </c>
      <c r="R4052" t="str">
        <f>VLOOKUP($M4052,Map_GL!$B:$N,12,FALSE)</f>
        <v>000</v>
      </c>
      <c r="S4052" t="str">
        <f>VLOOKUP($M4052,Map_GL!$B:$N,13,FALSE)</f>
        <v>00</v>
      </c>
      <c r="T4052"/>
    </row>
    <row r="4053" spans="1:20" x14ac:dyDescent="0.25">
      <c r="A4053" t="s">
        <v>8</v>
      </c>
      <c r="B4053" t="s">
        <v>10</v>
      </c>
      <c r="C4053" t="s">
        <v>12</v>
      </c>
      <c r="D4053" t="s">
        <v>14</v>
      </c>
      <c r="E4053" t="s">
        <v>10121</v>
      </c>
      <c r="F4053" t="s">
        <v>6598</v>
      </c>
      <c r="G4053" t="s">
        <v>10169</v>
      </c>
      <c r="H4053" s="9">
        <v>43833</v>
      </c>
      <c r="I4053" s="10">
        <v>0.50555555555555554</v>
      </c>
      <c r="J4053" s="11">
        <v>1372.93</v>
      </c>
      <c r="K4053" t="s">
        <v>10122</v>
      </c>
      <c r="L4053" t="str">
        <f t="shared" si="126"/>
        <v>98801001</v>
      </c>
      <c r="M4053" t="str">
        <f t="shared" si="127"/>
        <v>64503110</v>
      </c>
      <c r="N4053" t="str">
        <f>VLOOKUP($L4053,Map_Organization!$F:$I,2,FALSE)</f>
        <v>UC0</v>
      </c>
      <c r="O4053" t="str">
        <f>VLOOKUP($L4053,Map_Organization!$F:$I,3,FALSE)</f>
        <v>931</v>
      </c>
      <c r="P4053" t="str">
        <f>VLOOKUP($L4053,Map_Organization!$F:$I,4,FALSE)</f>
        <v>8414</v>
      </c>
      <c r="Q4053" t="str">
        <f>VLOOKUP($M4053,Map_GL!$B:$N,11,FALSE)</f>
        <v>75B</v>
      </c>
      <c r="R4053" t="str">
        <f>VLOOKUP($M4053,Map_GL!$B:$N,12,FALSE)</f>
        <v>000</v>
      </c>
      <c r="S4053" t="str">
        <f>VLOOKUP($M4053,Map_GL!$B:$N,13,FALSE)</f>
        <v>00</v>
      </c>
      <c r="T4053"/>
    </row>
    <row r="4054" spans="1:20" x14ac:dyDescent="0.25">
      <c r="A4054" t="s">
        <v>8</v>
      </c>
      <c r="B4054" t="s">
        <v>10</v>
      </c>
      <c r="C4054" t="s">
        <v>12</v>
      </c>
      <c r="D4054" t="s">
        <v>14</v>
      </c>
      <c r="E4054" t="s">
        <v>10121</v>
      </c>
      <c r="F4054" t="s">
        <v>6598</v>
      </c>
      <c r="G4054" t="s">
        <v>10170</v>
      </c>
      <c r="H4054" s="9">
        <v>43833</v>
      </c>
      <c r="I4054" s="10">
        <v>0.50555555555555554</v>
      </c>
      <c r="J4054" s="11">
        <v>-148.44</v>
      </c>
      <c r="K4054" t="s">
        <v>10122</v>
      </c>
      <c r="L4054" t="str">
        <f t="shared" si="126"/>
        <v>98801001</v>
      </c>
      <c r="M4054" t="str">
        <f t="shared" si="127"/>
        <v>64501016</v>
      </c>
      <c r="N4054" t="str">
        <f>VLOOKUP($L4054,Map_Organization!$F:$I,2,FALSE)</f>
        <v>UC0</v>
      </c>
      <c r="O4054" t="str">
        <f>VLOOKUP($L4054,Map_Organization!$F:$I,3,FALSE)</f>
        <v>931</v>
      </c>
      <c r="P4054" t="str">
        <f>VLOOKUP($L4054,Map_Organization!$F:$I,4,FALSE)</f>
        <v>8414</v>
      </c>
      <c r="Q4054" t="str">
        <f>VLOOKUP($M4054,Map_GL!$B:$N,11,FALSE)</f>
        <v>75B</v>
      </c>
      <c r="R4054" t="str">
        <f>VLOOKUP($M4054,Map_GL!$B:$N,12,FALSE)</f>
        <v>000</v>
      </c>
      <c r="S4054" t="str">
        <f>VLOOKUP($M4054,Map_GL!$B:$N,13,FALSE)</f>
        <v>00</v>
      </c>
      <c r="T4054"/>
    </row>
    <row r="4055" spans="1:20" x14ac:dyDescent="0.25">
      <c r="A4055" t="s">
        <v>8</v>
      </c>
      <c r="B4055" t="s">
        <v>10</v>
      </c>
      <c r="C4055" t="s">
        <v>12</v>
      </c>
      <c r="D4055" t="s">
        <v>14</v>
      </c>
      <c r="E4055" t="s">
        <v>10121</v>
      </c>
      <c r="F4055" t="s">
        <v>6598</v>
      </c>
      <c r="G4055" t="s">
        <v>10171</v>
      </c>
      <c r="H4055" s="9">
        <v>43833</v>
      </c>
      <c r="I4055" s="10">
        <v>0.50555555555555554</v>
      </c>
      <c r="J4055" s="11">
        <v>773.37</v>
      </c>
      <c r="K4055" t="s">
        <v>10122</v>
      </c>
      <c r="L4055" t="str">
        <f t="shared" si="126"/>
        <v>98801001</v>
      </c>
      <c r="M4055" t="str">
        <f t="shared" si="127"/>
        <v>64501141</v>
      </c>
      <c r="N4055" t="str">
        <f>VLOOKUP($L4055,Map_Organization!$F:$I,2,FALSE)</f>
        <v>UC0</v>
      </c>
      <c r="O4055" t="str">
        <f>VLOOKUP($L4055,Map_Organization!$F:$I,3,FALSE)</f>
        <v>931</v>
      </c>
      <c r="P4055" t="str">
        <f>VLOOKUP($L4055,Map_Organization!$F:$I,4,FALSE)</f>
        <v>8414</v>
      </c>
      <c r="Q4055" t="str">
        <f>VLOOKUP($M4055,Map_GL!$B:$N,11,FALSE)</f>
        <v>75B</v>
      </c>
      <c r="R4055" t="str">
        <f>VLOOKUP($M4055,Map_GL!$B:$N,12,FALSE)</f>
        <v>000</v>
      </c>
      <c r="S4055" t="str">
        <f>VLOOKUP($M4055,Map_GL!$B:$N,13,FALSE)</f>
        <v>00</v>
      </c>
      <c r="T4055"/>
    </row>
    <row r="4056" spans="1:20" x14ac:dyDescent="0.25">
      <c r="A4056" t="s">
        <v>8</v>
      </c>
      <c r="B4056" t="s">
        <v>10</v>
      </c>
      <c r="C4056" t="s">
        <v>12</v>
      </c>
      <c r="D4056" t="s">
        <v>14</v>
      </c>
      <c r="E4056" t="s">
        <v>10121</v>
      </c>
      <c r="F4056" t="s">
        <v>6598</v>
      </c>
      <c r="G4056" t="s">
        <v>10172</v>
      </c>
      <c r="H4056" s="9">
        <v>43833</v>
      </c>
      <c r="I4056" s="10">
        <v>0.50555555555555554</v>
      </c>
      <c r="J4056" s="11">
        <v>82.48</v>
      </c>
      <c r="K4056" t="s">
        <v>10122</v>
      </c>
      <c r="L4056" t="str">
        <f t="shared" si="126"/>
        <v>98801001</v>
      </c>
      <c r="M4056" t="str">
        <f t="shared" si="127"/>
        <v>64501014</v>
      </c>
      <c r="N4056" t="str">
        <f>VLOOKUP($L4056,Map_Organization!$F:$I,2,FALSE)</f>
        <v>UC0</v>
      </c>
      <c r="O4056" t="str">
        <f>VLOOKUP($L4056,Map_Organization!$F:$I,3,FALSE)</f>
        <v>931</v>
      </c>
      <c r="P4056" t="str">
        <f>VLOOKUP($L4056,Map_Organization!$F:$I,4,FALSE)</f>
        <v>8414</v>
      </c>
      <c r="Q4056" t="str">
        <f>VLOOKUP($M4056,Map_GL!$B:$N,11,FALSE)</f>
        <v>75B</v>
      </c>
      <c r="R4056" t="str">
        <f>VLOOKUP($M4056,Map_GL!$B:$N,12,FALSE)</f>
        <v>000</v>
      </c>
      <c r="S4056" t="str">
        <f>VLOOKUP($M4056,Map_GL!$B:$N,13,FALSE)</f>
        <v>00</v>
      </c>
      <c r="T4056"/>
    </row>
    <row r="4057" spans="1:20" x14ac:dyDescent="0.25">
      <c r="A4057" t="s">
        <v>8</v>
      </c>
      <c r="B4057" t="s">
        <v>10</v>
      </c>
      <c r="C4057" t="s">
        <v>12</v>
      </c>
      <c r="D4057" t="s">
        <v>14</v>
      </c>
      <c r="E4057" t="s">
        <v>10121</v>
      </c>
      <c r="F4057" t="s">
        <v>6598</v>
      </c>
      <c r="G4057" t="s">
        <v>10173</v>
      </c>
      <c r="H4057" s="9">
        <v>43833</v>
      </c>
      <c r="I4057" s="10">
        <v>0.50555555555555554</v>
      </c>
      <c r="J4057" s="11">
        <v>65.959999999999994</v>
      </c>
      <c r="K4057" t="s">
        <v>10122</v>
      </c>
      <c r="L4057" t="str">
        <f t="shared" si="126"/>
        <v>98801001</v>
      </c>
      <c r="M4057" t="str">
        <f t="shared" si="127"/>
        <v>64501015</v>
      </c>
      <c r="N4057" t="str">
        <f>VLOOKUP($L4057,Map_Organization!$F:$I,2,FALSE)</f>
        <v>UC0</v>
      </c>
      <c r="O4057" t="str">
        <f>VLOOKUP($L4057,Map_Organization!$F:$I,3,FALSE)</f>
        <v>931</v>
      </c>
      <c r="P4057" t="str">
        <f>VLOOKUP($L4057,Map_Organization!$F:$I,4,FALSE)</f>
        <v>8414</v>
      </c>
      <c r="Q4057" t="str">
        <f>VLOOKUP($M4057,Map_GL!$B:$N,11,FALSE)</f>
        <v>75B</v>
      </c>
      <c r="R4057" t="str">
        <f>VLOOKUP($M4057,Map_GL!$B:$N,12,FALSE)</f>
        <v>000</v>
      </c>
      <c r="S4057" t="str">
        <f>VLOOKUP($M4057,Map_GL!$B:$N,13,FALSE)</f>
        <v>00</v>
      </c>
      <c r="T4057"/>
    </row>
    <row r="4058" spans="1:20" x14ac:dyDescent="0.25">
      <c r="A4058" t="s">
        <v>8</v>
      </c>
      <c r="B4058" t="s">
        <v>10</v>
      </c>
      <c r="C4058" t="s">
        <v>12</v>
      </c>
      <c r="D4058" t="s">
        <v>14</v>
      </c>
      <c r="E4058" t="s">
        <v>10121</v>
      </c>
      <c r="F4058" t="s">
        <v>6598</v>
      </c>
      <c r="G4058" t="s">
        <v>10174</v>
      </c>
      <c r="H4058" s="9">
        <v>43833</v>
      </c>
      <c r="I4058" s="10">
        <v>0.50555555555555554</v>
      </c>
      <c r="J4058" s="11">
        <v>-773.37</v>
      </c>
      <c r="K4058" t="s">
        <v>10122</v>
      </c>
      <c r="L4058" t="str">
        <f t="shared" si="126"/>
        <v>98801001</v>
      </c>
      <c r="M4058" t="str">
        <f t="shared" si="127"/>
        <v>64501140</v>
      </c>
      <c r="N4058" t="str">
        <f>VLOOKUP($L4058,Map_Organization!$F:$I,2,FALSE)</f>
        <v>UC0</v>
      </c>
      <c r="O4058" t="str">
        <f>VLOOKUP($L4058,Map_Organization!$F:$I,3,FALSE)</f>
        <v>931</v>
      </c>
      <c r="P4058" t="str">
        <f>VLOOKUP($L4058,Map_Organization!$F:$I,4,FALSE)</f>
        <v>8414</v>
      </c>
      <c r="Q4058" t="str">
        <f>VLOOKUP($M4058,Map_GL!$B:$N,11,FALSE)</f>
        <v>75B</v>
      </c>
      <c r="R4058" t="str">
        <f>VLOOKUP($M4058,Map_GL!$B:$N,12,FALSE)</f>
        <v>000</v>
      </c>
      <c r="S4058" t="str">
        <f>VLOOKUP($M4058,Map_GL!$B:$N,13,FALSE)</f>
        <v>00</v>
      </c>
      <c r="T4058"/>
    </row>
    <row r="4059" spans="1:20" x14ac:dyDescent="0.25">
      <c r="A4059" t="s">
        <v>8</v>
      </c>
      <c r="B4059" t="s">
        <v>10</v>
      </c>
      <c r="C4059" t="s">
        <v>12</v>
      </c>
      <c r="D4059" t="s">
        <v>14</v>
      </c>
      <c r="E4059" t="s">
        <v>10121</v>
      </c>
      <c r="F4059" t="s">
        <v>6598</v>
      </c>
      <c r="G4059" t="s">
        <v>10175</v>
      </c>
      <c r="H4059" s="9">
        <v>43833</v>
      </c>
      <c r="I4059" s="10">
        <v>0.50555555555555554</v>
      </c>
      <c r="J4059" s="11">
        <v>-1518.18</v>
      </c>
      <c r="K4059" t="s">
        <v>10122</v>
      </c>
      <c r="L4059" t="str">
        <f t="shared" si="126"/>
        <v>98801001</v>
      </c>
      <c r="M4059" t="str">
        <f t="shared" si="127"/>
        <v>64501711</v>
      </c>
      <c r="N4059" t="str">
        <f>VLOOKUP($L4059,Map_Organization!$F:$I,2,FALSE)</f>
        <v>UC0</v>
      </c>
      <c r="O4059" t="str">
        <f>VLOOKUP($L4059,Map_Organization!$F:$I,3,FALSE)</f>
        <v>931</v>
      </c>
      <c r="P4059" t="str">
        <f>VLOOKUP($L4059,Map_Organization!$F:$I,4,FALSE)</f>
        <v>8414</v>
      </c>
      <c r="Q4059" t="str">
        <f>VLOOKUP($M4059,Map_GL!$B:$N,11,FALSE)</f>
        <v>75B</v>
      </c>
      <c r="R4059" t="str">
        <f>VLOOKUP($M4059,Map_GL!$B:$N,12,FALSE)</f>
        <v>000</v>
      </c>
      <c r="S4059" t="str">
        <f>VLOOKUP($M4059,Map_GL!$B:$N,13,FALSE)</f>
        <v>00</v>
      </c>
      <c r="T4059"/>
    </row>
    <row r="4060" spans="1:20" x14ac:dyDescent="0.25">
      <c r="A4060" t="s">
        <v>8</v>
      </c>
      <c r="B4060" t="s">
        <v>10</v>
      </c>
      <c r="C4060" t="s">
        <v>12</v>
      </c>
      <c r="D4060" t="s">
        <v>14</v>
      </c>
      <c r="E4060" t="s">
        <v>10121</v>
      </c>
      <c r="F4060" t="s">
        <v>6598</v>
      </c>
      <c r="G4060" t="s">
        <v>10199</v>
      </c>
      <c r="H4060" s="9">
        <v>43833</v>
      </c>
      <c r="I4060" s="10">
        <v>0.50555555555555554</v>
      </c>
      <c r="J4060" s="11">
        <v>-38.159999999999997</v>
      </c>
      <c r="K4060" t="s">
        <v>10122</v>
      </c>
      <c r="L4060" t="str">
        <f t="shared" si="126"/>
        <v>98801001</v>
      </c>
      <c r="M4060" t="str">
        <f t="shared" si="127"/>
        <v>64501721</v>
      </c>
      <c r="N4060" t="str">
        <f>VLOOKUP($L4060,Map_Organization!$F:$I,2,FALSE)</f>
        <v>UC0</v>
      </c>
      <c r="O4060" t="str">
        <f>VLOOKUP($L4060,Map_Organization!$F:$I,3,FALSE)</f>
        <v>931</v>
      </c>
      <c r="P4060" t="str">
        <f>VLOOKUP($L4060,Map_Organization!$F:$I,4,FALSE)</f>
        <v>8414</v>
      </c>
      <c r="Q4060" t="str">
        <f>VLOOKUP($M4060,Map_GL!$B:$N,11,FALSE)</f>
        <v>75B</v>
      </c>
      <c r="R4060" t="str">
        <f>VLOOKUP($M4060,Map_GL!$B:$N,12,FALSE)</f>
        <v>000</v>
      </c>
      <c r="S4060" t="str">
        <f>VLOOKUP($M4060,Map_GL!$B:$N,13,FALSE)</f>
        <v>00</v>
      </c>
      <c r="T4060"/>
    </row>
    <row r="4061" spans="1:20" x14ac:dyDescent="0.25">
      <c r="A4061" t="s">
        <v>8</v>
      </c>
      <c r="B4061" t="s">
        <v>10</v>
      </c>
      <c r="C4061" t="s">
        <v>12</v>
      </c>
      <c r="D4061" t="s">
        <v>14</v>
      </c>
      <c r="E4061" t="s">
        <v>10121</v>
      </c>
      <c r="F4061" t="s">
        <v>6598</v>
      </c>
      <c r="G4061" t="s">
        <v>10176</v>
      </c>
      <c r="H4061" s="9">
        <v>43833</v>
      </c>
      <c r="I4061" s="10">
        <v>0.50555555555555554</v>
      </c>
      <c r="J4061" s="11">
        <v>1518.18</v>
      </c>
      <c r="K4061" t="s">
        <v>10122</v>
      </c>
      <c r="L4061" t="str">
        <f t="shared" si="126"/>
        <v>98801001</v>
      </c>
      <c r="M4061" t="str">
        <f t="shared" si="127"/>
        <v>64501710</v>
      </c>
      <c r="N4061" t="str">
        <f>VLOOKUP($L4061,Map_Organization!$F:$I,2,FALSE)</f>
        <v>UC0</v>
      </c>
      <c r="O4061" t="str">
        <f>VLOOKUP($L4061,Map_Organization!$F:$I,3,FALSE)</f>
        <v>931</v>
      </c>
      <c r="P4061" t="str">
        <f>VLOOKUP($L4061,Map_Organization!$F:$I,4,FALSE)</f>
        <v>8414</v>
      </c>
      <c r="Q4061" t="str">
        <f>VLOOKUP($M4061,Map_GL!$B:$N,11,FALSE)</f>
        <v>75B</v>
      </c>
      <c r="R4061" t="str">
        <f>VLOOKUP($M4061,Map_GL!$B:$N,12,FALSE)</f>
        <v>000</v>
      </c>
      <c r="S4061" t="str">
        <f>VLOOKUP($M4061,Map_GL!$B:$N,13,FALSE)</f>
        <v>00</v>
      </c>
      <c r="T4061"/>
    </row>
    <row r="4062" spans="1:20" x14ac:dyDescent="0.25">
      <c r="A4062" t="s">
        <v>8</v>
      </c>
      <c r="B4062" t="s">
        <v>10</v>
      </c>
      <c r="C4062" t="s">
        <v>12</v>
      </c>
      <c r="D4062" t="s">
        <v>14</v>
      </c>
      <c r="E4062" t="s">
        <v>10121</v>
      </c>
      <c r="F4062" t="s">
        <v>6598</v>
      </c>
      <c r="G4062" t="s">
        <v>10200</v>
      </c>
      <c r="H4062" s="9">
        <v>43833</v>
      </c>
      <c r="I4062" s="10">
        <v>0.50555555555555554</v>
      </c>
      <c r="J4062" s="11">
        <v>38.159999999999997</v>
      </c>
      <c r="K4062" t="s">
        <v>10122</v>
      </c>
      <c r="L4062" t="str">
        <f t="shared" si="126"/>
        <v>98801001</v>
      </c>
      <c r="M4062" t="str">
        <f t="shared" si="127"/>
        <v>64501720</v>
      </c>
      <c r="N4062" t="str">
        <f>VLOOKUP($L4062,Map_Organization!$F:$I,2,FALSE)</f>
        <v>UC0</v>
      </c>
      <c r="O4062" t="str">
        <f>VLOOKUP($L4062,Map_Organization!$F:$I,3,FALSE)</f>
        <v>931</v>
      </c>
      <c r="P4062" t="str">
        <f>VLOOKUP($L4062,Map_Organization!$F:$I,4,FALSE)</f>
        <v>8414</v>
      </c>
      <c r="Q4062" t="str">
        <f>VLOOKUP($M4062,Map_GL!$B:$N,11,FALSE)</f>
        <v>75B</v>
      </c>
      <c r="R4062" t="str">
        <f>VLOOKUP($M4062,Map_GL!$B:$N,12,FALSE)</f>
        <v>000</v>
      </c>
      <c r="S4062" t="str">
        <f>VLOOKUP($M4062,Map_GL!$B:$N,13,FALSE)</f>
        <v>00</v>
      </c>
      <c r="T4062"/>
    </row>
    <row r="4063" spans="1:20" x14ac:dyDescent="0.25">
      <c r="A4063" t="s">
        <v>8</v>
      </c>
      <c r="B4063" t="s">
        <v>10</v>
      </c>
      <c r="C4063" t="s">
        <v>12</v>
      </c>
      <c r="D4063" t="s">
        <v>14</v>
      </c>
      <c r="E4063" t="s">
        <v>10121</v>
      </c>
      <c r="F4063" t="s">
        <v>6598</v>
      </c>
      <c r="G4063" t="s">
        <v>10177</v>
      </c>
      <c r="H4063" s="9">
        <v>43833</v>
      </c>
      <c r="I4063" s="10">
        <v>0.50555555555555554</v>
      </c>
      <c r="J4063" s="11">
        <v>-342.34</v>
      </c>
      <c r="K4063" t="s">
        <v>10122</v>
      </c>
      <c r="L4063" t="str">
        <f t="shared" si="126"/>
        <v>98801001</v>
      </c>
      <c r="M4063" t="str">
        <f t="shared" si="127"/>
        <v>64501731</v>
      </c>
      <c r="N4063" t="str">
        <f>VLOOKUP($L4063,Map_Organization!$F:$I,2,FALSE)</f>
        <v>UC0</v>
      </c>
      <c r="O4063" t="str">
        <f>VLOOKUP($L4063,Map_Organization!$F:$I,3,FALSE)</f>
        <v>931</v>
      </c>
      <c r="P4063" t="str">
        <f>VLOOKUP($L4063,Map_Organization!$F:$I,4,FALSE)</f>
        <v>8414</v>
      </c>
      <c r="Q4063" t="str">
        <f>VLOOKUP($M4063,Map_GL!$B:$N,11,FALSE)</f>
        <v>75B</v>
      </c>
      <c r="R4063" t="str">
        <f>VLOOKUP($M4063,Map_GL!$B:$N,12,FALSE)</f>
        <v>000</v>
      </c>
      <c r="S4063" t="str">
        <f>VLOOKUP($M4063,Map_GL!$B:$N,13,FALSE)</f>
        <v>00</v>
      </c>
      <c r="T4063"/>
    </row>
    <row r="4064" spans="1:20" x14ac:dyDescent="0.25">
      <c r="A4064" t="s">
        <v>8</v>
      </c>
      <c r="B4064" t="s">
        <v>10</v>
      </c>
      <c r="C4064" t="s">
        <v>12</v>
      </c>
      <c r="D4064" t="s">
        <v>14</v>
      </c>
      <c r="E4064" t="s">
        <v>10121</v>
      </c>
      <c r="F4064" t="s">
        <v>6598</v>
      </c>
      <c r="G4064" t="s">
        <v>10178</v>
      </c>
      <c r="H4064" s="9">
        <v>43833</v>
      </c>
      <c r="I4064" s="10">
        <v>0.50555555555555554</v>
      </c>
      <c r="J4064" s="11">
        <v>342.34</v>
      </c>
      <c r="K4064" t="s">
        <v>10122</v>
      </c>
      <c r="L4064" t="str">
        <f t="shared" si="126"/>
        <v>98801001</v>
      </c>
      <c r="M4064" t="str">
        <f t="shared" si="127"/>
        <v>64501730</v>
      </c>
      <c r="N4064" t="str">
        <f>VLOOKUP($L4064,Map_Organization!$F:$I,2,FALSE)</f>
        <v>UC0</v>
      </c>
      <c r="O4064" t="str">
        <f>VLOOKUP($L4064,Map_Organization!$F:$I,3,FALSE)</f>
        <v>931</v>
      </c>
      <c r="P4064" t="str">
        <f>VLOOKUP($L4064,Map_Organization!$F:$I,4,FALSE)</f>
        <v>8414</v>
      </c>
      <c r="Q4064" t="str">
        <f>VLOOKUP($M4064,Map_GL!$B:$N,11,FALSE)</f>
        <v>75B</v>
      </c>
      <c r="R4064" t="str">
        <f>VLOOKUP($M4064,Map_GL!$B:$N,12,FALSE)</f>
        <v>000</v>
      </c>
      <c r="S4064" t="str">
        <f>VLOOKUP($M4064,Map_GL!$B:$N,13,FALSE)</f>
        <v>00</v>
      </c>
      <c r="T4064"/>
    </row>
    <row r="4065" spans="1:20" x14ac:dyDescent="0.25">
      <c r="A4065" t="s">
        <v>8</v>
      </c>
      <c r="B4065" t="s">
        <v>10</v>
      </c>
      <c r="C4065" t="s">
        <v>12</v>
      </c>
      <c r="D4065" t="s">
        <v>14</v>
      </c>
      <c r="E4065" t="s">
        <v>10121</v>
      </c>
      <c r="F4065" t="s">
        <v>6598</v>
      </c>
      <c r="G4065" t="s">
        <v>10254</v>
      </c>
      <c r="H4065" s="9">
        <v>43833</v>
      </c>
      <c r="I4065" s="10">
        <v>0.50555555555555554</v>
      </c>
      <c r="J4065" s="11">
        <v>42.23</v>
      </c>
      <c r="K4065" t="s">
        <v>10122</v>
      </c>
      <c r="L4065" t="str">
        <f t="shared" si="126"/>
        <v>98801001</v>
      </c>
      <c r="M4065" t="str">
        <f t="shared" si="127"/>
        <v>61620003</v>
      </c>
      <c r="N4065" t="str">
        <f>VLOOKUP($L4065,Map_Organization!$F:$I,2,FALSE)</f>
        <v>UC0</v>
      </c>
      <c r="O4065" t="str">
        <f>VLOOKUP($L4065,Map_Organization!$F:$I,3,FALSE)</f>
        <v>931</v>
      </c>
      <c r="P4065" t="str">
        <f>VLOOKUP($L4065,Map_Organization!$F:$I,4,FALSE)</f>
        <v>8414</v>
      </c>
      <c r="Q4065" t="str">
        <f>VLOOKUP($M4065,Map_GL!$B:$N,11,FALSE)</f>
        <v>794</v>
      </c>
      <c r="R4065" t="str">
        <f>VLOOKUP($M4065,Map_GL!$B:$N,12,FALSE)</f>
        <v>401</v>
      </c>
      <c r="S4065" t="str">
        <f>VLOOKUP($M4065,Map_GL!$B:$N,13,FALSE)</f>
        <v>00</v>
      </c>
      <c r="T4065"/>
    </row>
    <row r="4066" spans="1:20" x14ac:dyDescent="0.25">
      <c r="A4066" t="s">
        <v>8</v>
      </c>
      <c r="B4066" t="s">
        <v>10</v>
      </c>
      <c r="C4066" t="s">
        <v>12</v>
      </c>
      <c r="D4066" t="s">
        <v>14</v>
      </c>
      <c r="E4066" t="s">
        <v>10121</v>
      </c>
      <c r="F4066" t="s">
        <v>6598</v>
      </c>
      <c r="G4066" t="s">
        <v>10179</v>
      </c>
      <c r="H4066" s="9">
        <v>43833</v>
      </c>
      <c r="I4066" s="10">
        <v>0.50555555555555554</v>
      </c>
      <c r="J4066" s="11">
        <v>90.76</v>
      </c>
      <c r="K4066" t="s">
        <v>10122</v>
      </c>
      <c r="L4066" t="str">
        <f t="shared" si="126"/>
        <v>98801001</v>
      </c>
      <c r="M4066" t="str">
        <f t="shared" si="127"/>
        <v>61621003</v>
      </c>
      <c r="N4066" t="str">
        <f>VLOOKUP($L4066,Map_Organization!$F:$I,2,FALSE)</f>
        <v>UC0</v>
      </c>
      <c r="O4066" t="str">
        <f>VLOOKUP($L4066,Map_Organization!$F:$I,3,FALSE)</f>
        <v>931</v>
      </c>
      <c r="P4066" t="str">
        <f>VLOOKUP($L4066,Map_Organization!$F:$I,4,FALSE)</f>
        <v>8414</v>
      </c>
      <c r="Q4066" t="str">
        <f>VLOOKUP($M4066,Map_GL!$B:$N,11,FALSE)</f>
        <v>794</v>
      </c>
      <c r="R4066" t="str">
        <f>VLOOKUP($M4066,Map_GL!$B:$N,12,FALSE)</f>
        <v>401</v>
      </c>
      <c r="S4066" t="str">
        <f>VLOOKUP($M4066,Map_GL!$B:$N,13,FALSE)</f>
        <v>00</v>
      </c>
      <c r="T4066"/>
    </row>
    <row r="4067" spans="1:20" x14ac:dyDescent="0.25">
      <c r="A4067" t="s">
        <v>8</v>
      </c>
      <c r="B4067" t="s">
        <v>10</v>
      </c>
      <c r="C4067" t="s">
        <v>12</v>
      </c>
      <c r="D4067" t="s">
        <v>14</v>
      </c>
      <c r="E4067" t="s">
        <v>10121</v>
      </c>
      <c r="F4067" t="s">
        <v>6598</v>
      </c>
      <c r="G4067" t="s">
        <v>10255</v>
      </c>
      <c r="H4067" s="9">
        <v>43833</v>
      </c>
      <c r="I4067" s="10">
        <v>0.50555555555555554</v>
      </c>
      <c r="J4067" s="11">
        <v>-42.23</v>
      </c>
      <c r="K4067" t="s">
        <v>10122</v>
      </c>
      <c r="L4067" t="str">
        <f t="shared" si="126"/>
        <v>98801001</v>
      </c>
      <c r="M4067" t="str">
        <f t="shared" si="127"/>
        <v>61620001</v>
      </c>
      <c r="N4067" t="str">
        <f>VLOOKUP($L4067,Map_Organization!$F:$I,2,FALSE)</f>
        <v>UC0</v>
      </c>
      <c r="O4067" t="str">
        <f>VLOOKUP($L4067,Map_Organization!$F:$I,3,FALSE)</f>
        <v>931</v>
      </c>
      <c r="P4067" t="str">
        <f>VLOOKUP($L4067,Map_Organization!$F:$I,4,FALSE)</f>
        <v>8414</v>
      </c>
      <c r="Q4067" t="str">
        <f>VLOOKUP($M4067,Map_GL!$B:$N,11,FALSE)</f>
        <v>794</v>
      </c>
      <c r="R4067" t="str">
        <f>VLOOKUP($M4067,Map_GL!$B:$N,12,FALSE)</f>
        <v>401</v>
      </c>
      <c r="S4067" t="str">
        <f>VLOOKUP($M4067,Map_GL!$B:$N,13,FALSE)</f>
        <v>00</v>
      </c>
      <c r="T4067"/>
    </row>
    <row r="4068" spans="1:20" x14ac:dyDescent="0.25">
      <c r="A4068" t="s">
        <v>8</v>
      </c>
      <c r="B4068" t="s">
        <v>10</v>
      </c>
      <c r="C4068" t="s">
        <v>12</v>
      </c>
      <c r="D4068" t="s">
        <v>14</v>
      </c>
      <c r="E4068" t="s">
        <v>10121</v>
      </c>
      <c r="F4068" t="s">
        <v>6598</v>
      </c>
      <c r="G4068" t="s">
        <v>10180</v>
      </c>
      <c r="H4068" s="9">
        <v>43833</v>
      </c>
      <c r="I4068" s="10">
        <v>0.50555555555555554</v>
      </c>
      <c r="J4068" s="11">
        <v>-90.760000000000019</v>
      </c>
      <c r="K4068" t="s">
        <v>10122</v>
      </c>
      <c r="L4068" t="str">
        <f t="shared" si="126"/>
        <v>98801001</v>
      </c>
      <c r="M4068" t="str">
        <f t="shared" si="127"/>
        <v>61621001</v>
      </c>
      <c r="N4068" t="str">
        <f>VLOOKUP($L4068,Map_Organization!$F:$I,2,FALSE)</f>
        <v>UC0</v>
      </c>
      <c r="O4068" t="str">
        <f>VLOOKUP($L4068,Map_Organization!$F:$I,3,FALSE)</f>
        <v>931</v>
      </c>
      <c r="P4068" t="str">
        <f>VLOOKUP($L4068,Map_Organization!$F:$I,4,FALSE)</f>
        <v>8414</v>
      </c>
      <c r="Q4068" t="str">
        <f>VLOOKUP($M4068,Map_GL!$B:$N,11,FALSE)</f>
        <v>794</v>
      </c>
      <c r="R4068" t="str">
        <f>VLOOKUP($M4068,Map_GL!$B:$N,12,FALSE)</f>
        <v>401</v>
      </c>
      <c r="S4068" t="str">
        <f>VLOOKUP($M4068,Map_GL!$B:$N,13,FALSE)</f>
        <v>00</v>
      </c>
      <c r="T4068"/>
    </row>
    <row r="4069" spans="1:20" x14ac:dyDescent="0.25">
      <c r="A4069" t="s">
        <v>8</v>
      </c>
      <c r="B4069" t="s">
        <v>10</v>
      </c>
      <c r="C4069" t="s">
        <v>12</v>
      </c>
      <c r="D4069" t="s">
        <v>14</v>
      </c>
      <c r="E4069" t="s">
        <v>10121</v>
      </c>
      <c r="F4069" t="s">
        <v>6598</v>
      </c>
      <c r="G4069" t="s">
        <v>10256</v>
      </c>
      <c r="H4069" s="9">
        <v>43833</v>
      </c>
      <c r="I4069" s="10">
        <v>0.50555555555555554</v>
      </c>
      <c r="J4069" s="11">
        <v>42.23</v>
      </c>
      <c r="K4069" t="s">
        <v>10122</v>
      </c>
      <c r="L4069" t="str">
        <f t="shared" si="126"/>
        <v>98801001</v>
      </c>
      <c r="M4069" t="str">
        <f t="shared" si="127"/>
        <v>75430001</v>
      </c>
      <c r="N4069" t="str">
        <f>VLOOKUP($L4069,Map_Organization!$F:$I,2,FALSE)</f>
        <v>UC0</v>
      </c>
      <c r="O4069" t="str">
        <f>VLOOKUP($L4069,Map_Organization!$F:$I,3,FALSE)</f>
        <v>931</v>
      </c>
      <c r="P4069" t="str">
        <f>VLOOKUP($L4069,Map_Organization!$F:$I,4,FALSE)</f>
        <v>8414</v>
      </c>
      <c r="Q4069" t="str">
        <f>VLOOKUP($M4069,Map_GL!$B:$N,11,FALSE)</f>
        <v>75B</v>
      </c>
      <c r="R4069" t="str">
        <f>VLOOKUP($M4069,Map_GL!$B:$N,12,FALSE)</f>
        <v>000</v>
      </c>
      <c r="S4069" t="str">
        <f>VLOOKUP($M4069,Map_GL!$B:$N,13,FALSE)</f>
        <v>00</v>
      </c>
      <c r="T4069"/>
    </row>
    <row r="4070" spans="1:20" x14ac:dyDescent="0.25">
      <c r="A4070" t="s">
        <v>8</v>
      </c>
      <c r="B4070" t="s">
        <v>10</v>
      </c>
      <c r="C4070" t="s">
        <v>12</v>
      </c>
      <c r="D4070" t="s">
        <v>14</v>
      </c>
      <c r="E4070" t="s">
        <v>10121</v>
      </c>
      <c r="F4070" t="s">
        <v>6598</v>
      </c>
      <c r="G4070" t="s">
        <v>10181</v>
      </c>
      <c r="H4070" s="9">
        <v>43833</v>
      </c>
      <c r="I4070" s="10">
        <v>0.50555555555555554</v>
      </c>
      <c r="J4070" s="11">
        <v>90.760000000000019</v>
      </c>
      <c r="K4070" t="s">
        <v>10122</v>
      </c>
      <c r="L4070" t="str">
        <f t="shared" si="126"/>
        <v>98801001</v>
      </c>
      <c r="M4070" t="str">
        <f t="shared" si="127"/>
        <v>75431001</v>
      </c>
      <c r="N4070" t="str">
        <f>VLOOKUP($L4070,Map_Organization!$F:$I,2,FALSE)</f>
        <v>UC0</v>
      </c>
      <c r="O4070" t="str">
        <f>VLOOKUP($L4070,Map_Organization!$F:$I,3,FALSE)</f>
        <v>931</v>
      </c>
      <c r="P4070" t="str">
        <f>VLOOKUP($L4070,Map_Organization!$F:$I,4,FALSE)</f>
        <v>8414</v>
      </c>
      <c r="Q4070" t="str">
        <f>VLOOKUP($M4070,Map_GL!$B:$N,11,FALSE)</f>
        <v>75B</v>
      </c>
      <c r="R4070" t="str">
        <f>VLOOKUP($M4070,Map_GL!$B:$N,12,FALSE)</f>
        <v>000</v>
      </c>
      <c r="S4070" t="str">
        <f>VLOOKUP($M4070,Map_GL!$B:$N,13,FALSE)</f>
        <v>00</v>
      </c>
      <c r="T4070"/>
    </row>
    <row r="4071" spans="1:20" x14ac:dyDescent="0.25">
      <c r="A4071" t="s">
        <v>8</v>
      </c>
      <c r="B4071" t="s">
        <v>10</v>
      </c>
      <c r="C4071" t="s">
        <v>12</v>
      </c>
      <c r="D4071" t="s">
        <v>14</v>
      </c>
      <c r="E4071" t="s">
        <v>10121</v>
      </c>
      <c r="F4071" t="s">
        <v>6598</v>
      </c>
      <c r="G4071" t="s">
        <v>10182</v>
      </c>
      <c r="H4071" s="9">
        <v>43833</v>
      </c>
      <c r="I4071" s="10">
        <v>0.50555555555555554</v>
      </c>
      <c r="J4071" s="11">
        <v>442.78</v>
      </c>
      <c r="K4071" t="s">
        <v>10122</v>
      </c>
      <c r="L4071" t="str">
        <f t="shared" si="126"/>
        <v>98801001</v>
      </c>
      <c r="M4071" t="str">
        <f t="shared" si="127"/>
        <v>75431002</v>
      </c>
      <c r="N4071" t="str">
        <f>VLOOKUP($L4071,Map_Organization!$F:$I,2,FALSE)</f>
        <v>UC0</v>
      </c>
      <c r="O4071" t="str">
        <f>VLOOKUP($L4071,Map_Organization!$F:$I,3,FALSE)</f>
        <v>931</v>
      </c>
      <c r="P4071" t="str">
        <f>VLOOKUP($L4071,Map_Organization!$F:$I,4,FALSE)</f>
        <v>8414</v>
      </c>
      <c r="Q4071" t="str">
        <f>VLOOKUP($M4071,Map_GL!$B:$N,11,FALSE)</f>
        <v>75B</v>
      </c>
      <c r="R4071" t="str">
        <f>VLOOKUP($M4071,Map_GL!$B:$N,12,FALSE)</f>
        <v>000</v>
      </c>
      <c r="S4071" t="str">
        <f>VLOOKUP($M4071,Map_GL!$B:$N,13,FALSE)</f>
        <v>00</v>
      </c>
      <c r="T4071"/>
    </row>
    <row r="4072" spans="1:20" x14ac:dyDescent="0.25">
      <c r="A4072" t="s">
        <v>8</v>
      </c>
      <c r="B4072" t="s">
        <v>10</v>
      </c>
      <c r="C4072" t="s">
        <v>12</v>
      </c>
      <c r="D4072" t="s">
        <v>14</v>
      </c>
      <c r="E4072" t="s">
        <v>10121</v>
      </c>
      <c r="F4072" t="s">
        <v>6598</v>
      </c>
      <c r="G4072" t="s">
        <v>10259</v>
      </c>
      <c r="H4072" s="9">
        <v>43833</v>
      </c>
      <c r="I4072" s="10">
        <v>0.50555555555555554</v>
      </c>
      <c r="J4072" s="11">
        <v>-134.94999999999999</v>
      </c>
      <c r="K4072" t="s">
        <v>10122</v>
      </c>
      <c r="L4072" t="str">
        <f t="shared" si="126"/>
        <v>98801001</v>
      </c>
      <c r="M4072" t="str">
        <f t="shared" si="127"/>
        <v>60240021</v>
      </c>
      <c r="N4072" t="str">
        <f>VLOOKUP($L4072,Map_Organization!$F:$I,2,FALSE)</f>
        <v>UC0</v>
      </c>
      <c r="O4072" t="str">
        <f>VLOOKUP($L4072,Map_Organization!$F:$I,3,FALSE)</f>
        <v>931</v>
      </c>
      <c r="P4072" t="str">
        <f>VLOOKUP($L4072,Map_Organization!$F:$I,4,FALSE)</f>
        <v>8414</v>
      </c>
      <c r="Q4072" t="str">
        <f>VLOOKUP($M4072,Map_GL!$B:$N,11,FALSE)</f>
        <v>779</v>
      </c>
      <c r="R4072" t="str">
        <f>VLOOKUP($M4072,Map_GL!$B:$N,12,FALSE)</f>
        <v>000</v>
      </c>
      <c r="S4072" t="str">
        <f>VLOOKUP($M4072,Map_GL!$B:$N,13,FALSE)</f>
        <v>00</v>
      </c>
      <c r="T4072"/>
    </row>
    <row r="4073" spans="1:20" x14ac:dyDescent="0.25">
      <c r="A4073" t="s">
        <v>8</v>
      </c>
      <c r="B4073" t="s">
        <v>10</v>
      </c>
      <c r="C4073" t="s">
        <v>12</v>
      </c>
      <c r="D4073" t="s">
        <v>14</v>
      </c>
      <c r="E4073" t="s">
        <v>10121</v>
      </c>
      <c r="F4073" t="s">
        <v>6598</v>
      </c>
      <c r="G4073" t="s">
        <v>10208</v>
      </c>
      <c r="H4073" s="9">
        <v>43833</v>
      </c>
      <c r="I4073" s="10">
        <v>0.50555555555555554</v>
      </c>
      <c r="J4073" s="11">
        <v>89</v>
      </c>
      <c r="K4073" t="s">
        <v>10122</v>
      </c>
      <c r="L4073" t="str">
        <f t="shared" si="126"/>
        <v>98801001</v>
      </c>
      <c r="M4073" t="str">
        <f t="shared" si="127"/>
        <v>62281001</v>
      </c>
      <c r="N4073" t="str">
        <f>VLOOKUP($L4073,Map_Organization!$F:$I,2,FALSE)</f>
        <v>UC0</v>
      </c>
      <c r="O4073" t="str">
        <f>VLOOKUP($L4073,Map_Organization!$F:$I,3,FALSE)</f>
        <v>931</v>
      </c>
      <c r="P4073" t="str">
        <f>VLOOKUP($L4073,Map_Organization!$F:$I,4,FALSE)</f>
        <v>8414</v>
      </c>
      <c r="Q4073" t="str">
        <f>VLOOKUP($M4073,Map_GL!$B:$N,11,FALSE)</f>
        <v>833</v>
      </c>
      <c r="R4073" t="str">
        <f>VLOOKUP($M4073,Map_GL!$B:$N,12,FALSE)</f>
        <v>401</v>
      </c>
      <c r="S4073" t="str">
        <f>VLOOKUP($M4073,Map_GL!$B:$N,13,FALSE)</f>
        <v>00</v>
      </c>
      <c r="T4073"/>
    </row>
    <row r="4074" spans="1:20" x14ac:dyDescent="0.25">
      <c r="A4074" t="s">
        <v>8</v>
      </c>
      <c r="B4074" t="s">
        <v>10</v>
      </c>
      <c r="C4074" t="s">
        <v>12</v>
      </c>
      <c r="D4074" t="s">
        <v>14</v>
      </c>
      <c r="E4074" t="s">
        <v>10121</v>
      </c>
      <c r="F4074" t="s">
        <v>6598</v>
      </c>
      <c r="G4074" t="s">
        <v>10209</v>
      </c>
      <c r="H4074" s="9">
        <v>43833</v>
      </c>
      <c r="I4074" s="10">
        <v>0.50555555555555554</v>
      </c>
      <c r="J4074" s="11">
        <v>47.7</v>
      </c>
      <c r="K4074" t="s">
        <v>10122</v>
      </c>
      <c r="L4074" t="str">
        <f t="shared" si="126"/>
        <v>98801001</v>
      </c>
      <c r="M4074" t="str">
        <f t="shared" si="127"/>
        <v>60640001</v>
      </c>
      <c r="N4074" t="str">
        <f>VLOOKUP($L4074,Map_Organization!$F:$I,2,FALSE)</f>
        <v>UC0</v>
      </c>
      <c r="O4074" t="str">
        <f>VLOOKUP($L4074,Map_Organization!$F:$I,3,FALSE)</f>
        <v>931</v>
      </c>
      <c r="P4074" t="str">
        <f>VLOOKUP($L4074,Map_Organization!$F:$I,4,FALSE)</f>
        <v>8414</v>
      </c>
      <c r="Q4074" t="str">
        <f>VLOOKUP($M4074,Map_GL!$B:$N,11,FALSE)</f>
        <v>833</v>
      </c>
      <c r="R4074" t="str">
        <f>VLOOKUP($M4074,Map_GL!$B:$N,12,FALSE)</f>
        <v>401</v>
      </c>
      <c r="S4074" t="str">
        <f>VLOOKUP($M4074,Map_GL!$B:$N,13,FALSE)</f>
        <v>00</v>
      </c>
      <c r="T4074"/>
    </row>
    <row r="4075" spans="1:20" x14ac:dyDescent="0.25">
      <c r="A4075" t="s">
        <v>8</v>
      </c>
      <c r="B4075" t="s">
        <v>10</v>
      </c>
      <c r="C4075" t="s">
        <v>12</v>
      </c>
      <c r="D4075" t="s">
        <v>14</v>
      </c>
      <c r="E4075" t="s">
        <v>10121</v>
      </c>
      <c r="F4075" t="s">
        <v>6598</v>
      </c>
      <c r="G4075" t="s">
        <v>10191</v>
      </c>
      <c r="H4075" s="9">
        <v>43833</v>
      </c>
      <c r="I4075" s="10">
        <v>0.50555555555555554</v>
      </c>
      <c r="J4075" s="11">
        <v>58.260000000000005</v>
      </c>
      <c r="K4075" t="s">
        <v>10122</v>
      </c>
      <c r="L4075" t="str">
        <f t="shared" si="126"/>
        <v>98801001</v>
      </c>
      <c r="M4075" t="str">
        <f t="shared" si="127"/>
        <v>62610001</v>
      </c>
      <c r="N4075" t="str">
        <f>VLOOKUP($L4075,Map_Organization!$F:$I,2,FALSE)</f>
        <v>UC0</v>
      </c>
      <c r="O4075" t="str">
        <f>VLOOKUP($L4075,Map_Organization!$F:$I,3,FALSE)</f>
        <v>931</v>
      </c>
      <c r="P4075" t="str">
        <f>VLOOKUP($L4075,Map_Organization!$F:$I,4,FALSE)</f>
        <v>8414</v>
      </c>
      <c r="Q4075" t="str">
        <f>VLOOKUP($M4075,Map_GL!$B:$N,11,FALSE)</f>
        <v>779</v>
      </c>
      <c r="R4075" t="str">
        <f>VLOOKUP($M4075,Map_GL!$B:$N,12,FALSE)</f>
        <v>000</v>
      </c>
      <c r="S4075" t="str">
        <f>VLOOKUP($M4075,Map_GL!$B:$N,13,FALSE)</f>
        <v>00</v>
      </c>
      <c r="T4075"/>
    </row>
    <row r="4076" spans="1:20" x14ac:dyDescent="0.25">
      <c r="A4076" t="s">
        <v>8</v>
      </c>
      <c r="B4076" t="s">
        <v>10</v>
      </c>
      <c r="C4076" t="s">
        <v>12</v>
      </c>
      <c r="D4076" t="s">
        <v>14</v>
      </c>
      <c r="E4076" t="s">
        <v>10121</v>
      </c>
      <c r="F4076" t="s">
        <v>6598</v>
      </c>
      <c r="G4076" t="s">
        <v>10436</v>
      </c>
      <c r="H4076" s="9">
        <v>43833</v>
      </c>
      <c r="I4076" s="10">
        <v>0.50555555555555554</v>
      </c>
      <c r="J4076" s="11">
        <v>330</v>
      </c>
      <c r="K4076" t="s">
        <v>10122</v>
      </c>
      <c r="L4076" t="str">
        <f t="shared" si="126"/>
        <v>98801001</v>
      </c>
      <c r="M4076" t="str">
        <f t="shared" si="127"/>
        <v>62283220</v>
      </c>
      <c r="N4076" t="str">
        <f>VLOOKUP($L4076,Map_Organization!$F:$I,2,FALSE)</f>
        <v>UC0</v>
      </c>
      <c r="O4076" t="str">
        <f>VLOOKUP($L4076,Map_Organization!$F:$I,3,FALSE)</f>
        <v>931</v>
      </c>
      <c r="P4076" t="str">
        <f>VLOOKUP($L4076,Map_Organization!$F:$I,4,FALSE)</f>
        <v>8414</v>
      </c>
      <c r="Q4076" t="str">
        <f>VLOOKUP($M4076,Map_GL!$B:$N,11,FALSE)</f>
        <v>NA</v>
      </c>
      <c r="R4076" t="str">
        <f>VLOOKUP($M4076,Map_GL!$B:$N,12,FALSE)</f>
        <v>NA</v>
      </c>
      <c r="S4076" t="str">
        <f>VLOOKUP($M4076,Map_GL!$B:$N,13,FALSE)</f>
        <v>NA</v>
      </c>
      <c r="T4076"/>
    </row>
    <row r="4077" spans="1:20" x14ac:dyDescent="0.25">
      <c r="A4077" t="s">
        <v>8</v>
      </c>
      <c r="B4077" t="s">
        <v>10</v>
      </c>
      <c r="C4077" t="s">
        <v>12</v>
      </c>
      <c r="D4077" t="s">
        <v>14</v>
      </c>
      <c r="E4077" t="s">
        <v>10121</v>
      </c>
      <c r="F4077" t="s">
        <v>6598</v>
      </c>
      <c r="G4077" t="s">
        <v>10146</v>
      </c>
      <c r="H4077" s="9">
        <v>43833</v>
      </c>
      <c r="I4077" s="10">
        <v>0.50555555555555554</v>
      </c>
      <c r="J4077" s="11">
        <v>348.39</v>
      </c>
      <c r="K4077" t="s">
        <v>10122</v>
      </c>
      <c r="L4077" t="str">
        <f t="shared" si="126"/>
        <v>98801001</v>
      </c>
      <c r="M4077" t="str">
        <f t="shared" si="127"/>
        <v>61620010</v>
      </c>
      <c r="N4077" t="str">
        <f>VLOOKUP($L4077,Map_Organization!$F:$I,2,FALSE)</f>
        <v>UC0</v>
      </c>
      <c r="O4077" t="str">
        <f>VLOOKUP($L4077,Map_Organization!$F:$I,3,FALSE)</f>
        <v>931</v>
      </c>
      <c r="P4077" t="str">
        <f>VLOOKUP($L4077,Map_Organization!$F:$I,4,FALSE)</f>
        <v>8414</v>
      </c>
      <c r="Q4077" t="str">
        <f>VLOOKUP($M4077,Map_GL!$B:$N,11,FALSE)</f>
        <v>794</v>
      </c>
      <c r="R4077" t="str">
        <f>VLOOKUP($M4077,Map_GL!$B:$N,12,FALSE)</f>
        <v>401</v>
      </c>
      <c r="S4077" t="str">
        <f>VLOOKUP($M4077,Map_GL!$B:$N,13,FALSE)</f>
        <v>00</v>
      </c>
      <c r="T4077"/>
    </row>
    <row r="4078" spans="1:20" x14ac:dyDescent="0.25">
      <c r="A4078" t="s">
        <v>8</v>
      </c>
      <c r="B4078" t="s">
        <v>10</v>
      </c>
      <c r="C4078" t="s">
        <v>12</v>
      </c>
      <c r="D4078" t="s">
        <v>14</v>
      </c>
      <c r="E4078" t="s">
        <v>10121</v>
      </c>
      <c r="F4078" t="s">
        <v>6598</v>
      </c>
      <c r="G4078" t="s">
        <v>10192</v>
      </c>
      <c r="H4078" s="9">
        <v>43833</v>
      </c>
      <c r="I4078" s="10">
        <v>0.50555555555555554</v>
      </c>
      <c r="J4078" s="11">
        <v>5.89</v>
      </c>
      <c r="K4078" t="s">
        <v>10122</v>
      </c>
      <c r="L4078" t="str">
        <f t="shared" si="126"/>
        <v>98801001</v>
      </c>
      <c r="M4078" t="str">
        <f t="shared" si="127"/>
        <v>61620113</v>
      </c>
      <c r="N4078" t="str">
        <f>VLOOKUP($L4078,Map_Organization!$F:$I,2,FALSE)</f>
        <v>UC0</v>
      </c>
      <c r="O4078" t="str">
        <f>VLOOKUP($L4078,Map_Organization!$F:$I,3,FALSE)</f>
        <v>931</v>
      </c>
      <c r="P4078" t="str">
        <f>VLOOKUP($L4078,Map_Organization!$F:$I,4,FALSE)</f>
        <v>8414</v>
      </c>
      <c r="Q4078" t="str">
        <f>VLOOKUP($M4078,Map_GL!$B:$N,11,FALSE)</f>
        <v>794</v>
      </c>
      <c r="R4078" t="str">
        <f>VLOOKUP($M4078,Map_GL!$B:$N,12,FALSE)</f>
        <v>401</v>
      </c>
      <c r="S4078" t="str">
        <f>VLOOKUP($M4078,Map_GL!$B:$N,13,FALSE)</f>
        <v>00</v>
      </c>
      <c r="T4078"/>
    </row>
    <row r="4079" spans="1:20" x14ac:dyDescent="0.25">
      <c r="A4079" t="s">
        <v>8</v>
      </c>
      <c r="B4079" t="s">
        <v>10</v>
      </c>
      <c r="C4079" t="s">
        <v>12</v>
      </c>
      <c r="D4079" t="s">
        <v>14</v>
      </c>
      <c r="E4079" t="s">
        <v>10121</v>
      </c>
      <c r="F4079" t="s">
        <v>6598</v>
      </c>
      <c r="G4079" t="s">
        <v>10257</v>
      </c>
      <c r="H4079" s="9">
        <v>43833</v>
      </c>
      <c r="I4079" s="10">
        <v>0.50555555555555554</v>
      </c>
      <c r="J4079" s="11">
        <v>23.7</v>
      </c>
      <c r="K4079" t="s">
        <v>10122</v>
      </c>
      <c r="L4079" t="str">
        <f t="shared" si="126"/>
        <v>98801001</v>
      </c>
      <c r="M4079" t="str">
        <f t="shared" si="127"/>
        <v>62282001</v>
      </c>
      <c r="N4079" t="str">
        <f>VLOOKUP($L4079,Map_Organization!$F:$I,2,FALSE)</f>
        <v>UC0</v>
      </c>
      <c r="O4079" t="str">
        <f>VLOOKUP($L4079,Map_Organization!$F:$I,3,FALSE)</f>
        <v>931</v>
      </c>
      <c r="P4079" t="str">
        <f>VLOOKUP($L4079,Map_Organization!$F:$I,4,FALSE)</f>
        <v>8414</v>
      </c>
      <c r="Q4079" t="str">
        <f>VLOOKUP($M4079,Map_GL!$B:$N,11,FALSE)</f>
        <v>75B</v>
      </c>
      <c r="R4079" t="str">
        <f>VLOOKUP($M4079,Map_GL!$B:$N,12,FALSE)</f>
        <v>000</v>
      </c>
      <c r="S4079" t="str">
        <f>VLOOKUP($M4079,Map_GL!$B:$N,13,FALSE)</f>
        <v>00</v>
      </c>
      <c r="T4079"/>
    </row>
    <row r="4080" spans="1:20" x14ac:dyDescent="0.25">
      <c r="A4080" t="s">
        <v>8</v>
      </c>
      <c r="B4080" t="s">
        <v>10</v>
      </c>
      <c r="C4080" t="s">
        <v>12</v>
      </c>
      <c r="D4080" t="s">
        <v>14</v>
      </c>
      <c r="E4080" t="s">
        <v>10121</v>
      </c>
      <c r="F4080" t="s">
        <v>6598</v>
      </c>
      <c r="G4080" t="s">
        <v>10193</v>
      </c>
      <c r="H4080" s="9">
        <v>43833</v>
      </c>
      <c r="I4080" s="10">
        <v>0.50555555555555554</v>
      </c>
      <c r="J4080" s="11">
        <v>23.7</v>
      </c>
      <c r="K4080" t="s">
        <v>10122</v>
      </c>
      <c r="L4080" t="str">
        <f t="shared" si="126"/>
        <v>98801001</v>
      </c>
      <c r="M4080" t="str">
        <f t="shared" si="127"/>
        <v>62282002</v>
      </c>
      <c r="N4080" t="str">
        <f>VLOOKUP($L4080,Map_Organization!$F:$I,2,FALSE)</f>
        <v>UC0</v>
      </c>
      <c r="O4080" t="str">
        <f>VLOOKUP($L4080,Map_Organization!$F:$I,3,FALSE)</f>
        <v>931</v>
      </c>
      <c r="P4080" t="str">
        <f>VLOOKUP($L4080,Map_Organization!$F:$I,4,FALSE)</f>
        <v>8414</v>
      </c>
      <c r="Q4080" t="str">
        <f>VLOOKUP($M4080,Map_GL!$B:$N,11,FALSE)</f>
        <v>75B</v>
      </c>
      <c r="R4080" t="str">
        <f>VLOOKUP($M4080,Map_GL!$B:$N,12,FALSE)</f>
        <v>000</v>
      </c>
      <c r="S4080" t="str">
        <f>VLOOKUP($M4080,Map_GL!$B:$N,13,FALSE)</f>
        <v>00</v>
      </c>
      <c r="T4080"/>
    </row>
    <row r="4081" spans="1:20" x14ac:dyDescent="0.25">
      <c r="A4081" t="s">
        <v>8</v>
      </c>
      <c r="B4081" t="s">
        <v>10</v>
      </c>
      <c r="C4081" t="s">
        <v>12</v>
      </c>
      <c r="D4081" t="s">
        <v>14</v>
      </c>
      <c r="E4081" t="s">
        <v>10121</v>
      </c>
      <c r="F4081" t="s">
        <v>6598</v>
      </c>
      <c r="G4081" t="s">
        <v>10194</v>
      </c>
      <c r="H4081" s="9">
        <v>43833</v>
      </c>
      <c r="I4081" s="10">
        <v>0.50555555555555554</v>
      </c>
      <c r="J4081" s="11">
        <v>33</v>
      </c>
      <c r="K4081" t="s">
        <v>10122</v>
      </c>
      <c r="L4081" t="str">
        <f t="shared" si="126"/>
        <v>98801001</v>
      </c>
      <c r="M4081" t="str">
        <f t="shared" si="127"/>
        <v>62624110</v>
      </c>
      <c r="N4081" t="str">
        <f>VLOOKUP($L4081,Map_Organization!$F:$I,2,FALSE)</f>
        <v>UC0</v>
      </c>
      <c r="O4081" t="str">
        <f>VLOOKUP($L4081,Map_Organization!$F:$I,3,FALSE)</f>
        <v>931</v>
      </c>
      <c r="P4081" t="str">
        <f>VLOOKUP($L4081,Map_Organization!$F:$I,4,FALSE)</f>
        <v>8414</v>
      </c>
      <c r="Q4081" t="str">
        <f>VLOOKUP($M4081,Map_GL!$B:$N,11,FALSE)</f>
        <v>833</v>
      </c>
      <c r="R4081" t="str">
        <f>VLOOKUP($M4081,Map_GL!$B:$N,12,FALSE)</f>
        <v>401</v>
      </c>
      <c r="S4081" t="str">
        <f>VLOOKUP($M4081,Map_GL!$B:$N,13,FALSE)</f>
        <v>00</v>
      </c>
      <c r="T4081"/>
    </row>
    <row r="4082" spans="1:20" x14ac:dyDescent="0.25">
      <c r="A4082" t="s">
        <v>8</v>
      </c>
      <c r="B4082" t="s">
        <v>10</v>
      </c>
      <c r="C4082" t="s">
        <v>12</v>
      </c>
      <c r="D4082" t="s">
        <v>14</v>
      </c>
      <c r="E4082" t="s">
        <v>10121</v>
      </c>
      <c r="F4082" t="s">
        <v>6598</v>
      </c>
      <c r="G4082" t="s">
        <v>10195</v>
      </c>
      <c r="H4082" s="9">
        <v>43833</v>
      </c>
      <c r="I4082" s="10">
        <v>0.50555555555555554</v>
      </c>
      <c r="J4082" s="11">
        <v>10.53</v>
      </c>
      <c r="K4082" t="s">
        <v>10122</v>
      </c>
      <c r="L4082" t="str">
        <f t="shared" si="126"/>
        <v>98801001</v>
      </c>
      <c r="M4082" t="str">
        <f t="shared" si="127"/>
        <v>62624210</v>
      </c>
      <c r="N4082" t="str">
        <f>VLOOKUP($L4082,Map_Organization!$F:$I,2,FALSE)</f>
        <v>UC0</v>
      </c>
      <c r="O4082" t="str">
        <f>VLOOKUP($L4082,Map_Organization!$F:$I,3,FALSE)</f>
        <v>931</v>
      </c>
      <c r="P4082" t="str">
        <f>VLOOKUP($L4082,Map_Organization!$F:$I,4,FALSE)</f>
        <v>8414</v>
      </c>
      <c r="Q4082" t="str">
        <f>VLOOKUP($M4082,Map_GL!$B:$N,11,FALSE)</f>
        <v>833</v>
      </c>
      <c r="R4082" t="str">
        <f>VLOOKUP($M4082,Map_GL!$B:$N,12,FALSE)</f>
        <v>401</v>
      </c>
      <c r="S4082" t="str">
        <f>VLOOKUP($M4082,Map_GL!$B:$N,13,FALSE)</f>
        <v>00</v>
      </c>
      <c r="T4082"/>
    </row>
    <row r="4083" spans="1:20" x14ac:dyDescent="0.25">
      <c r="A4083" t="s">
        <v>8</v>
      </c>
      <c r="B4083" t="s">
        <v>10</v>
      </c>
      <c r="C4083" t="s">
        <v>12</v>
      </c>
      <c r="D4083" t="s">
        <v>14</v>
      </c>
      <c r="E4083" t="s">
        <v>10121</v>
      </c>
      <c r="F4083" t="s">
        <v>6598</v>
      </c>
      <c r="G4083" t="s">
        <v>10260</v>
      </c>
      <c r="H4083" s="9">
        <v>43833</v>
      </c>
      <c r="I4083" s="10">
        <v>0.50555555555555554</v>
      </c>
      <c r="J4083" s="11">
        <v>24.6</v>
      </c>
      <c r="K4083" t="s">
        <v>10122</v>
      </c>
      <c r="L4083" t="str">
        <f t="shared" si="126"/>
        <v>98801001</v>
      </c>
      <c r="M4083" t="str">
        <f t="shared" si="127"/>
        <v>62869022</v>
      </c>
      <c r="N4083" t="str">
        <f>VLOOKUP($L4083,Map_Organization!$F:$I,2,FALSE)</f>
        <v>UC0</v>
      </c>
      <c r="O4083" t="str">
        <f>VLOOKUP($L4083,Map_Organization!$F:$I,3,FALSE)</f>
        <v>931</v>
      </c>
      <c r="P4083" t="str">
        <f>VLOOKUP($L4083,Map_Organization!$F:$I,4,FALSE)</f>
        <v>8414</v>
      </c>
      <c r="Q4083" t="str">
        <f>VLOOKUP($M4083,Map_GL!$B:$N,11,FALSE)</f>
        <v>833</v>
      </c>
      <c r="R4083" t="str">
        <f>VLOOKUP($M4083,Map_GL!$B:$N,12,FALSE)</f>
        <v>401</v>
      </c>
      <c r="S4083" t="str">
        <f>VLOOKUP($M4083,Map_GL!$B:$N,13,FALSE)</f>
        <v>00</v>
      </c>
      <c r="T4083"/>
    </row>
    <row r="4084" spans="1:20" x14ac:dyDescent="0.25">
      <c r="A4084" t="s">
        <v>8</v>
      </c>
      <c r="B4084" t="s">
        <v>10</v>
      </c>
      <c r="C4084" t="s">
        <v>12</v>
      </c>
      <c r="D4084" t="s">
        <v>14</v>
      </c>
      <c r="E4084" t="s">
        <v>10121</v>
      </c>
      <c r="F4084" t="s">
        <v>6598</v>
      </c>
      <c r="G4084" t="s">
        <v>10150</v>
      </c>
      <c r="H4084" s="9">
        <v>43833</v>
      </c>
      <c r="I4084" s="10">
        <v>0.50555555555555554</v>
      </c>
      <c r="J4084" s="11">
        <v>73.349999999999994</v>
      </c>
      <c r="K4084" t="s">
        <v>10122</v>
      </c>
      <c r="L4084" t="str">
        <f t="shared" si="126"/>
        <v>98801001</v>
      </c>
      <c r="M4084" t="str">
        <f t="shared" si="127"/>
        <v>68123020</v>
      </c>
      <c r="N4084" t="str">
        <f>VLOOKUP($L4084,Map_Organization!$F:$I,2,FALSE)</f>
        <v>UC0</v>
      </c>
      <c r="O4084" t="str">
        <f>VLOOKUP($L4084,Map_Organization!$F:$I,3,FALSE)</f>
        <v>931</v>
      </c>
      <c r="P4084" t="str">
        <f>VLOOKUP($L4084,Map_Organization!$F:$I,4,FALSE)</f>
        <v>8414</v>
      </c>
      <c r="Q4084" t="str">
        <f>VLOOKUP($M4084,Map_GL!$B:$N,11,FALSE)</f>
        <v>833</v>
      </c>
      <c r="R4084" t="str">
        <f>VLOOKUP($M4084,Map_GL!$B:$N,12,FALSE)</f>
        <v>401</v>
      </c>
      <c r="S4084" t="str">
        <f>VLOOKUP($M4084,Map_GL!$B:$N,13,FALSE)</f>
        <v>00</v>
      </c>
      <c r="T4084"/>
    </row>
    <row r="4085" spans="1:20" x14ac:dyDescent="0.25">
      <c r="A4085" t="s">
        <v>8</v>
      </c>
      <c r="B4085" t="s">
        <v>10</v>
      </c>
      <c r="C4085" t="s">
        <v>12</v>
      </c>
      <c r="D4085" t="s">
        <v>14</v>
      </c>
      <c r="E4085" t="s">
        <v>10121</v>
      </c>
      <c r="F4085" t="s">
        <v>6598</v>
      </c>
      <c r="G4085" t="s">
        <v>10196</v>
      </c>
      <c r="H4085" s="9">
        <v>43833</v>
      </c>
      <c r="I4085" s="10">
        <v>0.50555555555555554</v>
      </c>
      <c r="J4085" s="11">
        <v>9.25</v>
      </c>
      <c r="K4085" t="s">
        <v>10122</v>
      </c>
      <c r="L4085" t="str">
        <f t="shared" si="126"/>
        <v>98801001</v>
      </c>
      <c r="M4085" t="str">
        <f t="shared" si="127"/>
        <v>68123022</v>
      </c>
      <c r="N4085" t="str">
        <f>VLOOKUP($L4085,Map_Organization!$F:$I,2,FALSE)</f>
        <v>UC0</v>
      </c>
      <c r="O4085" t="str">
        <f>VLOOKUP($L4085,Map_Organization!$F:$I,3,FALSE)</f>
        <v>931</v>
      </c>
      <c r="P4085" t="str">
        <f>VLOOKUP($L4085,Map_Organization!$F:$I,4,FALSE)</f>
        <v>8414</v>
      </c>
      <c r="Q4085" t="str">
        <f>VLOOKUP($M4085,Map_GL!$B:$N,11,FALSE)</f>
        <v>833</v>
      </c>
      <c r="R4085" t="str">
        <f>VLOOKUP($M4085,Map_GL!$B:$N,12,FALSE)</f>
        <v>401</v>
      </c>
      <c r="S4085" t="str">
        <f>VLOOKUP($M4085,Map_GL!$B:$N,13,FALSE)</f>
        <v>00</v>
      </c>
      <c r="T4085"/>
    </row>
    <row r="4086" spans="1:20" x14ac:dyDescent="0.25">
      <c r="A4086" t="s">
        <v>8</v>
      </c>
      <c r="B4086" t="s">
        <v>10</v>
      </c>
      <c r="C4086" t="s">
        <v>12</v>
      </c>
      <c r="D4086" t="s">
        <v>14</v>
      </c>
      <c r="E4086" t="s">
        <v>10121</v>
      </c>
      <c r="F4086" t="s">
        <v>6598</v>
      </c>
      <c r="G4086" t="s">
        <v>10211</v>
      </c>
      <c r="H4086" s="9">
        <v>43833</v>
      </c>
      <c r="I4086" s="10">
        <v>0.50555555555555554</v>
      </c>
      <c r="J4086" s="11">
        <v>9.7800000000000011</v>
      </c>
      <c r="K4086" t="s">
        <v>10122</v>
      </c>
      <c r="L4086" t="str">
        <f t="shared" si="126"/>
        <v>98801001</v>
      </c>
      <c r="M4086" t="str">
        <f t="shared" si="127"/>
        <v>63101000</v>
      </c>
      <c r="N4086" t="str">
        <f>VLOOKUP($L4086,Map_Organization!$F:$I,2,FALSE)</f>
        <v>UC0</v>
      </c>
      <c r="O4086" t="str">
        <f>VLOOKUP($L4086,Map_Organization!$F:$I,3,FALSE)</f>
        <v>931</v>
      </c>
      <c r="P4086" t="str">
        <f>VLOOKUP($L4086,Map_Organization!$F:$I,4,FALSE)</f>
        <v>8414</v>
      </c>
      <c r="Q4086" t="str">
        <f>VLOOKUP($M4086,Map_GL!$B:$N,11,FALSE)</f>
        <v>823</v>
      </c>
      <c r="R4086" t="str">
        <f>VLOOKUP($M4086,Map_GL!$B:$N,12,FALSE)</f>
        <v>404</v>
      </c>
      <c r="S4086" t="str">
        <f>VLOOKUP($M4086,Map_GL!$B:$N,13,FALSE)</f>
        <v>00</v>
      </c>
      <c r="T4086"/>
    </row>
    <row r="4087" spans="1:20" x14ac:dyDescent="0.25">
      <c r="A4087" t="s">
        <v>8</v>
      </c>
      <c r="B4087" t="s">
        <v>10</v>
      </c>
      <c r="C4087" t="s">
        <v>12</v>
      </c>
      <c r="D4087" t="s">
        <v>14</v>
      </c>
      <c r="E4087" t="s">
        <v>10121</v>
      </c>
      <c r="F4087" t="s">
        <v>6598</v>
      </c>
      <c r="G4087" t="s">
        <v>10148</v>
      </c>
      <c r="H4087" s="9">
        <v>43833</v>
      </c>
      <c r="I4087" s="10">
        <v>0.50555555555555554</v>
      </c>
      <c r="J4087" s="11">
        <v>-348.39</v>
      </c>
      <c r="K4087" t="s">
        <v>10122</v>
      </c>
      <c r="L4087" t="str">
        <f t="shared" si="126"/>
        <v>98801001</v>
      </c>
      <c r="M4087" t="str">
        <f t="shared" si="127"/>
        <v>61620010</v>
      </c>
      <c r="N4087" t="str">
        <f>VLOOKUP($L4087,Map_Organization!$F:$I,2,FALSE)</f>
        <v>UC0</v>
      </c>
      <c r="O4087" t="str">
        <f>VLOOKUP($L4087,Map_Organization!$F:$I,3,FALSE)</f>
        <v>931</v>
      </c>
      <c r="P4087" t="str">
        <f>VLOOKUP($L4087,Map_Organization!$F:$I,4,FALSE)</f>
        <v>8414</v>
      </c>
      <c r="Q4087" t="str">
        <f>VLOOKUP($M4087,Map_GL!$B:$N,11,FALSE)</f>
        <v>794</v>
      </c>
      <c r="R4087" t="str">
        <f>VLOOKUP($M4087,Map_GL!$B:$N,12,FALSE)</f>
        <v>401</v>
      </c>
      <c r="S4087" t="str">
        <f>VLOOKUP($M4087,Map_GL!$B:$N,13,FALSE)</f>
        <v>00</v>
      </c>
      <c r="T4087"/>
    </row>
    <row r="4088" spans="1:20" x14ac:dyDescent="0.25">
      <c r="A4088" t="s">
        <v>8</v>
      </c>
      <c r="B4088" t="s">
        <v>10</v>
      </c>
      <c r="C4088" t="s">
        <v>12</v>
      </c>
      <c r="D4088" t="s">
        <v>14</v>
      </c>
      <c r="E4088" t="s">
        <v>10121</v>
      </c>
      <c r="F4088" t="s">
        <v>6598</v>
      </c>
      <c r="G4088" t="s">
        <v>10151</v>
      </c>
      <c r="H4088" s="9">
        <v>43833</v>
      </c>
      <c r="I4088" s="10">
        <v>0.50555555555555554</v>
      </c>
      <c r="J4088" s="11">
        <v>56.000000000000007</v>
      </c>
      <c r="K4088" t="s">
        <v>10122</v>
      </c>
      <c r="L4088" t="str">
        <f t="shared" si="126"/>
        <v>98801001</v>
      </c>
      <c r="M4088" t="str">
        <f t="shared" si="127"/>
        <v>75431003</v>
      </c>
      <c r="N4088" t="str">
        <f>VLOOKUP($L4088,Map_Organization!$F:$I,2,FALSE)</f>
        <v>UC0</v>
      </c>
      <c r="O4088" t="str">
        <f>VLOOKUP($L4088,Map_Organization!$F:$I,3,FALSE)</f>
        <v>931</v>
      </c>
      <c r="P4088" t="str">
        <f>VLOOKUP($L4088,Map_Organization!$F:$I,4,FALSE)</f>
        <v>8414</v>
      </c>
      <c r="Q4088" t="str">
        <f>VLOOKUP($M4088,Map_GL!$B:$N,11,FALSE)</f>
        <v>790</v>
      </c>
      <c r="R4088" t="str">
        <f>VLOOKUP($M4088,Map_GL!$B:$N,12,FALSE)</f>
        <v>000</v>
      </c>
      <c r="S4088" t="str">
        <f>VLOOKUP($M4088,Map_GL!$B:$N,13,FALSE)</f>
        <v>00</v>
      </c>
      <c r="T4088"/>
    </row>
    <row r="4089" spans="1:20" x14ac:dyDescent="0.25">
      <c r="A4089" t="s">
        <v>8</v>
      </c>
      <c r="B4089" t="s">
        <v>10</v>
      </c>
      <c r="C4089" t="s">
        <v>12</v>
      </c>
      <c r="D4089" t="s">
        <v>14</v>
      </c>
      <c r="E4089" t="s">
        <v>10121</v>
      </c>
      <c r="F4089" t="s">
        <v>6598</v>
      </c>
      <c r="G4089" t="s">
        <v>10197</v>
      </c>
      <c r="H4089" s="9">
        <v>43833</v>
      </c>
      <c r="I4089" s="10">
        <v>0.50555555555555554</v>
      </c>
      <c r="J4089" s="11">
        <v>-5.89</v>
      </c>
      <c r="K4089" t="s">
        <v>10122</v>
      </c>
      <c r="L4089" t="str">
        <f t="shared" si="126"/>
        <v>98801001</v>
      </c>
      <c r="M4089" t="str">
        <f t="shared" si="127"/>
        <v>61620113</v>
      </c>
      <c r="N4089" t="str">
        <f>VLOOKUP($L4089,Map_Organization!$F:$I,2,FALSE)</f>
        <v>UC0</v>
      </c>
      <c r="O4089" t="str">
        <f>VLOOKUP($L4089,Map_Organization!$F:$I,3,FALSE)</f>
        <v>931</v>
      </c>
      <c r="P4089" t="str">
        <f>VLOOKUP($L4089,Map_Organization!$F:$I,4,FALSE)</f>
        <v>8414</v>
      </c>
      <c r="Q4089" t="str">
        <f>VLOOKUP($M4089,Map_GL!$B:$N,11,FALSE)</f>
        <v>794</v>
      </c>
      <c r="R4089" t="str">
        <f>VLOOKUP($M4089,Map_GL!$B:$N,12,FALSE)</f>
        <v>401</v>
      </c>
      <c r="S4089" t="str">
        <f>VLOOKUP($M4089,Map_GL!$B:$N,13,FALSE)</f>
        <v>00</v>
      </c>
      <c r="T4089"/>
    </row>
    <row r="4090" spans="1:20" x14ac:dyDescent="0.25">
      <c r="A4090" t="s">
        <v>8</v>
      </c>
      <c r="B4090" t="s">
        <v>10</v>
      </c>
      <c r="C4090" t="s">
        <v>12</v>
      </c>
      <c r="D4090" t="s">
        <v>14</v>
      </c>
      <c r="E4090" t="s">
        <v>10121</v>
      </c>
      <c r="F4090" t="s">
        <v>6590</v>
      </c>
      <c r="G4090" t="s">
        <v>10152</v>
      </c>
      <c r="H4090" s="9">
        <v>43833</v>
      </c>
      <c r="I4090" s="10">
        <v>0.50555555555555554</v>
      </c>
      <c r="J4090" s="11">
        <v>7269.23</v>
      </c>
      <c r="K4090" t="s">
        <v>10122</v>
      </c>
      <c r="L4090" t="str">
        <f t="shared" si="126"/>
        <v>98800009</v>
      </c>
      <c r="M4090" t="str">
        <f t="shared" si="127"/>
        <v>64101100</v>
      </c>
      <c r="N4090" t="str">
        <f>VLOOKUP($L4090,Map_Organization!$F:$I,2,FALSE)</f>
        <v>000</v>
      </c>
      <c r="O4090" t="str">
        <f>VLOOKUP($L4090,Map_Organization!$F:$I,3,FALSE)</f>
        <v>930</v>
      </c>
      <c r="P4090" t="str">
        <f>VLOOKUP($L4090,Map_Organization!$F:$I,4,FALSE)</f>
        <v>8416</v>
      </c>
      <c r="Q4090" t="str">
        <f>VLOOKUP($M4090,Map_GL!$B:$N,11,FALSE)</f>
        <v>75B</v>
      </c>
      <c r="R4090" t="str">
        <f>VLOOKUP($M4090,Map_GL!$B:$N,12,FALSE)</f>
        <v>000</v>
      </c>
      <c r="S4090" t="str">
        <f>VLOOKUP($M4090,Map_GL!$B:$N,13,FALSE)</f>
        <v>00</v>
      </c>
      <c r="T4090"/>
    </row>
    <row r="4091" spans="1:20" x14ac:dyDescent="0.25">
      <c r="A4091" t="s">
        <v>8</v>
      </c>
      <c r="B4091" t="s">
        <v>10</v>
      </c>
      <c r="C4091" t="s">
        <v>12</v>
      </c>
      <c r="D4091" t="s">
        <v>14</v>
      </c>
      <c r="E4091" t="s">
        <v>10121</v>
      </c>
      <c r="F4091" t="s">
        <v>6590</v>
      </c>
      <c r="G4091" t="s">
        <v>10153</v>
      </c>
      <c r="H4091" s="9">
        <v>43833</v>
      </c>
      <c r="I4091" s="10">
        <v>0.50555555555555554</v>
      </c>
      <c r="J4091" s="11">
        <v>-1211.55</v>
      </c>
      <c r="K4091" t="s">
        <v>10122</v>
      </c>
      <c r="L4091" t="str">
        <f t="shared" si="126"/>
        <v>98800009</v>
      </c>
      <c r="M4091" t="str">
        <f t="shared" si="127"/>
        <v>64101110</v>
      </c>
      <c r="N4091" t="str">
        <f>VLOOKUP($L4091,Map_Organization!$F:$I,2,FALSE)</f>
        <v>000</v>
      </c>
      <c r="O4091" t="str">
        <f>VLOOKUP($L4091,Map_Organization!$F:$I,3,FALSE)</f>
        <v>930</v>
      </c>
      <c r="P4091" t="str">
        <f>VLOOKUP($L4091,Map_Organization!$F:$I,4,FALSE)</f>
        <v>8416</v>
      </c>
      <c r="Q4091" t="str">
        <f>VLOOKUP($M4091,Map_GL!$B:$N,11,FALSE)</f>
        <v>75B</v>
      </c>
      <c r="R4091" t="str">
        <f>VLOOKUP($M4091,Map_GL!$B:$N,12,FALSE)</f>
        <v>000</v>
      </c>
      <c r="S4091" t="str">
        <f>VLOOKUP($M4091,Map_GL!$B:$N,13,FALSE)</f>
        <v>00</v>
      </c>
      <c r="T4091"/>
    </row>
    <row r="4092" spans="1:20" x14ac:dyDescent="0.25">
      <c r="A4092" t="s">
        <v>8</v>
      </c>
      <c r="B4092" t="s">
        <v>10</v>
      </c>
      <c r="C4092" t="s">
        <v>12</v>
      </c>
      <c r="D4092" t="s">
        <v>14</v>
      </c>
      <c r="E4092" t="s">
        <v>10121</v>
      </c>
      <c r="F4092" t="s">
        <v>6590</v>
      </c>
      <c r="G4092" t="s">
        <v>10154</v>
      </c>
      <c r="H4092" s="9">
        <v>43833</v>
      </c>
      <c r="I4092" s="10">
        <v>0.50555555555555554</v>
      </c>
      <c r="J4092" s="11">
        <v>807.69</v>
      </c>
      <c r="K4092" t="s">
        <v>10122</v>
      </c>
      <c r="L4092" t="str">
        <f t="shared" si="126"/>
        <v>98800009</v>
      </c>
      <c r="M4092" t="str">
        <f t="shared" si="127"/>
        <v>64100540</v>
      </c>
      <c r="N4092" t="str">
        <f>VLOOKUP($L4092,Map_Organization!$F:$I,2,FALSE)</f>
        <v>000</v>
      </c>
      <c r="O4092" t="str">
        <f>VLOOKUP($L4092,Map_Organization!$F:$I,3,FALSE)</f>
        <v>930</v>
      </c>
      <c r="P4092" t="str">
        <f>VLOOKUP($L4092,Map_Organization!$F:$I,4,FALSE)</f>
        <v>8416</v>
      </c>
      <c r="Q4092" t="str">
        <f>VLOOKUP($M4092,Map_GL!$B:$N,11,FALSE)</f>
        <v>75B</v>
      </c>
      <c r="R4092" t="str">
        <f>VLOOKUP($M4092,Map_GL!$B:$N,12,FALSE)</f>
        <v>000</v>
      </c>
      <c r="S4092" t="str">
        <f>VLOOKUP($M4092,Map_GL!$B:$N,13,FALSE)</f>
        <v>00</v>
      </c>
      <c r="T4092"/>
    </row>
    <row r="4093" spans="1:20" x14ac:dyDescent="0.25">
      <c r="A4093" t="s">
        <v>8</v>
      </c>
      <c r="B4093" t="s">
        <v>10</v>
      </c>
      <c r="C4093" t="s">
        <v>12</v>
      </c>
      <c r="D4093" t="s">
        <v>14</v>
      </c>
      <c r="E4093" t="s">
        <v>10121</v>
      </c>
      <c r="F4093" t="s">
        <v>6590</v>
      </c>
      <c r="G4093" t="s">
        <v>10155</v>
      </c>
      <c r="H4093" s="9">
        <v>43833</v>
      </c>
      <c r="I4093" s="10">
        <v>0.50555555555555554</v>
      </c>
      <c r="J4093" s="11">
        <v>-807.7</v>
      </c>
      <c r="K4093" t="s">
        <v>10122</v>
      </c>
      <c r="L4093" t="str">
        <f t="shared" si="126"/>
        <v>98800009</v>
      </c>
      <c r="M4093" t="str">
        <f t="shared" si="127"/>
        <v>64101112</v>
      </c>
      <c r="N4093" t="str">
        <f>VLOOKUP($L4093,Map_Organization!$F:$I,2,FALSE)</f>
        <v>000</v>
      </c>
      <c r="O4093" t="str">
        <f>VLOOKUP($L4093,Map_Organization!$F:$I,3,FALSE)</f>
        <v>930</v>
      </c>
      <c r="P4093" t="str">
        <f>VLOOKUP($L4093,Map_Organization!$F:$I,4,FALSE)</f>
        <v>8416</v>
      </c>
      <c r="Q4093" t="str">
        <f>VLOOKUP($M4093,Map_GL!$B:$N,11,FALSE)</f>
        <v>75B</v>
      </c>
      <c r="R4093" t="str">
        <f>VLOOKUP($M4093,Map_GL!$B:$N,12,FALSE)</f>
        <v>000</v>
      </c>
      <c r="S4093" t="str">
        <f>VLOOKUP($M4093,Map_GL!$B:$N,13,FALSE)</f>
        <v>00</v>
      </c>
      <c r="T4093"/>
    </row>
    <row r="4094" spans="1:20" x14ac:dyDescent="0.25">
      <c r="A4094" t="s">
        <v>8</v>
      </c>
      <c r="B4094" t="s">
        <v>10</v>
      </c>
      <c r="C4094" t="s">
        <v>12</v>
      </c>
      <c r="D4094" t="s">
        <v>14</v>
      </c>
      <c r="E4094" t="s">
        <v>10121</v>
      </c>
      <c r="F4094" t="s">
        <v>6590</v>
      </c>
      <c r="G4094" t="s">
        <v>10156</v>
      </c>
      <c r="H4094" s="9">
        <v>43833</v>
      </c>
      <c r="I4094" s="10">
        <v>0.50555555555555554</v>
      </c>
      <c r="J4094" s="11">
        <v>466.44</v>
      </c>
      <c r="K4094" t="s">
        <v>10122</v>
      </c>
      <c r="L4094" t="str">
        <f t="shared" si="126"/>
        <v>98800009</v>
      </c>
      <c r="M4094" t="str">
        <f t="shared" si="127"/>
        <v>64106061</v>
      </c>
      <c r="N4094" t="str">
        <f>VLOOKUP($L4094,Map_Organization!$F:$I,2,FALSE)</f>
        <v>000</v>
      </c>
      <c r="O4094" t="str">
        <f>VLOOKUP($L4094,Map_Organization!$F:$I,3,FALSE)</f>
        <v>930</v>
      </c>
      <c r="P4094" t="str">
        <f>VLOOKUP($L4094,Map_Organization!$F:$I,4,FALSE)</f>
        <v>8416</v>
      </c>
      <c r="Q4094" t="str">
        <f>VLOOKUP($M4094,Map_GL!$B:$N,11,FALSE)</f>
        <v>75B</v>
      </c>
      <c r="R4094" t="str">
        <f>VLOOKUP($M4094,Map_GL!$B:$N,12,FALSE)</f>
        <v>000</v>
      </c>
      <c r="S4094" t="str">
        <f>VLOOKUP($M4094,Map_GL!$B:$N,13,FALSE)</f>
        <v>00</v>
      </c>
      <c r="T4094"/>
    </row>
    <row r="4095" spans="1:20" x14ac:dyDescent="0.25">
      <c r="A4095" t="s">
        <v>8</v>
      </c>
      <c r="B4095" t="s">
        <v>10</v>
      </c>
      <c r="C4095" t="s">
        <v>12</v>
      </c>
      <c r="D4095" t="s">
        <v>14</v>
      </c>
      <c r="E4095" t="s">
        <v>10121</v>
      </c>
      <c r="F4095" t="s">
        <v>6590</v>
      </c>
      <c r="G4095" t="s">
        <v>10330</v>
      </c>
      <c r="H4095" s="9">
        <v>43833</v>
      </c>
      <c r="I4095" s="10">
        <v>0.50555555555555554</v>
      </c>
      <c r="J4095" s="11">
        <v>1735.4099999999999</v>
      </c>
      <c r="K4095" t="s">
        <v>10122</v>
      </c>
      <c r="L4095" t="str">
        <f t="shared" si="126"/>
        <v>98800009</v>
      </c>
      <c r="M4095" t="str">
        <f t="shared" si="127"/>
        <v>64501330</v>
      </c>
      <c r="N4095" t="str">
        <f>VLOOKUP($L4095,Map_Organization!$F:$I,2,FALSE)</f>
        <v>000</v>
      </c>
      <c r="O4095" t="str">
        <f>VLOOKUP($L4095,Map_Organization!$F:$I,3,FALSE)</f>
        <v>930</v>
      </c>
      <c r="P4095" t="str">
        <f>VLOOKUP($L4095,Map_Organization!$F:$I,4,FALSE)</f>
        <v>8416</v>
      </c>
      <c r="Q4095" t="str">
        <f>VLOOKUP($M4095,Map_GL!$B:$N,11,FALSE)</f>
        <v>75B</v>
      </c>
      <c r="R4095" t="str">
        <f>VLOOKUP($M4095,Map_GL!$B:$N,12,FALSE)</f>
        <v>000</v>
      </c>
      <c r="S4095" t="str">
        <f>VLOOKUP($M4095,Map_GL!$B:$N,13,FALSE)</f>
        <v>00</v>
      </c>
      <c r="T4095"/>
    </row>
    <row r="4096" spans="1:20" x14ac:dyDescent="0.25">
      <c r="A4096" t="s">
        <v>8</v>
      </c>
      <c r="B4096" t="s">
        <v>10</v>
      </c>
      <c r="C4096" t="s">
        <v>12</v>
      </c>
      <c r="D4096" t="s">
        <v>14</v>
      </c>
      <c r="E4096" t="s">
        <v>10121</v>
      </c>
      <c r="F4096" t="s">
        <v>6590</v>
      </c>
      <c r="G4096" t="s">
        <v>10164</v>
      </c>
      <c r="H4096" s="9">
        <v>43833</v>
      </c>
      <c r="I4096" s="10">
        <v>0.50555555555555554</v>
      </c>
      <c r="J4096" s="11">
        <v>-466.44</v>
      </c>
      <c r="K4096" t="s">
        <v>10122</v>
      </c>
      <c r="L4096" t="str">
        <f t="shared" si="126"/>
        <v>98800009</v>
      </c>
      <c r="M4096" t="str">
        <f t="shared" si="127"/>
        <v>64106061</v>
      </c>
      <c r="N4096" t="str">
        <f>VLOOKUP($L4096,Map_Organization!$F:$I,2,FALSE)</f>
        <v>000</v>
      </c>
      <c r="O4096" t="str">
        <f>VLOOKUP($L4096,Map_Organization!$F:$I,3,FALSE)</f>
        <v>930</v>
      </c>
      <c r="P4096" t="str">
        <f>VLOOKUP($L4096,Map_Organization!$F:$I,4,FALSE)</f>
        <v>8416</v>
      </c>
      <c r="Q4096" t="str">
        <f>VLOOKUP($M4096,Map_GL!$B:$N,11,FALSE)</f>
        <v>75B</v>
      </c>
      <c r="R4096" t="str">
        <f>VLOOKUP($M4096,Map_GL!$B:$N,12,FALSE)</f>
        <v>000</v>
      </c>
      <c r="S4096" t="str">
        <f>VLOOKUP($M4096,Map_GL!$B:$N,13,FALSE)</f>
        <v>00</v>
      </c>
      <c r="T4096"/>
    </row>
    <row r="4097" spans="1:20" x14ac:dyDescent="0.25">
      <c r="A4097" t="s">
        <v>8</v>
      </c>
      <c r="B4097" t="s">
        <v>10</v>
      </c>
      <c r="C4097" t="s">
        <v>12</v>
      </c>
      <c r="D4097" t="s">
        <v>14</v>
      </c>
      <c r="E4097" t="s">
        <v>10121</v>
      </c>
      <c r="F4097" t="s">
        <v>6590</v>
      </c>
      <c r="G4097" t="s">
        <v>10165</v>
      </c>
      <c r="H4097" s="9">
        <v>43833</v>
      </c>
      <c r="I4097" s="10">
        <v>0.50555555555555554</v>
      </c>
      <c r="J4097" s="11">
        <v>466.44</v>
      </c>
      <c r="K4097" t="s">
        <v>10122</v>
      </c>
      <c r="L4097" t="str">
        <f t="shared" si="126"/>
        <v>98800009</v>
      </c>
      <c r="M4097" t="str">
        <f t="shared" si="127"/>
        <v>64106060</v>
      </c>
      <c r="N4097" t="str">
        <f>VLOOKUP($L4097,Map_Organization!$F:$I,2,FALSE)</f>
        <v>000</v>
      </c>
      <c r="O4097" t="str">
        <f>VLOOKUP($L4097,Map_Organization!$F:$I,3,FALSE)</f>
        <v>930</v>
      </c>
      <c r="P4097" t="str">
        <f>VLOOKUP($L4097,Map_Organization!$F:$I,4,FALSE)</f>
        <v>8416</v>
      </c>
      <c r="Q4097" t="str">
        <f>VLOOKUP($M4097,Map_GL!$B:$N,11,FALSE)</f>
        <v>75B</v>
      </c>
      <c r="R4097" t="str">
        <f>VLOOKUP($M4097,Map_GL!$B:$N,12,FALSE)</f>
        <v>000</v>
      </c>
      <c r="S4097" t="str">
        <f>VLOOKUP($M4097,Map_GL!$B:$N,13,FALSE)</f>
        <v>00</v>
      </c>
      <c r="T4097"/>
    </row>
    <row r="4098" spans="1:20" x14ac:dyDescent="0.25">
      <c r="A4098" t="s">
        <v>8</v>
      </c>
      <c r="B4098" t="s">
        <v>10</v>
      </c>
      <c r="C4098" t="s">
        <v>12</v>
      </c>
      <c r="D4098" t="s">
        <v>14</v>
      </c>
      <c r="E4098" t="s">
        <v>10121</v>
      </c>
      <c r="F4098" t="s">
        <v>6590</v>
      </c>
      <c r="G4098" t="s">
        <v>10168</v>
      </c>
      <c r="H4098" s="9">
        <v>43833</v>
      </c>
      <c r="I4098" s="10">
        <v>0.50555555555555554</v>
      </c>
      <c r="J4098" s="11">
        <v>40.4</v>
      </c>
      <c r="K4098" t="s">
        <v>10122</v>
      </c>
      <c r="L4098" t="str">
        <f t="shared" si="126"/>
        <v>98800009</v>
      </c>
      <c r="M4098" t="str">
        <f t="shared" si="127"/>
        <v>64502030</v>
      </c>
      <c r="N4098" t="str">
        <f>VLOOKUP($L4098,Map_Organization!$F:$I,2,FALSE)</f>
        <v>000</v>
      </c>
      <c r="O4098" t="str">
        <f>VLOOKUP($L4098,Map_Organization!$F:$I,3,FALSE)</f>
        <v>930</v>
      </c>
      <c r="P4098" t="str">
        <f>VLOOKUP($L4098,Map_Organization!$F:$I,4,FALSE)</f>
        <v>8416</v>
      </c>
      <c r="Q4098" t="str">
        <f>VLOOKUP($M4098,Map_GL!$B:$N,11,FALSE)</f>
        <v>75B</v>
      </c>
      <c r="R4098" t="str">
        <f>VLOOKUP($M4098,Map_GL!$B:$N,12,FALSE)</f>
        <v>000</v>
      </c>
      <c r="S4098" t="str">
        <f>VLOOKUP($M4098,Map_GL!$B:$N,13,FALSE)</f>
        <v>00</v>
      </c>
      <c r="T4098"/>
    </row>
    <row r="4099" spans="1:20" x14ac:dyDescent="0.25">
      <c r="A4099" t="s">
        <v>8</v>
      </c>
      <c r="B4099" t="s">
        <v>10</v>
      </c>
      <c r="C4099" t="s">
        <v>12</v>
      </c>
      <c r="D4099" t="s">
        <v>14</v>
      </c>
      <c r="E4099" t="s">
        <v>10121</v>
      </c>
      <c r="F4099" t="s">
        <v>6590</v>
      </c>
      <c r="G4099" t="s">
        <v>10169</v>
      </c>
      <c r="H4099" s="9">
        <v>43833</v>
      </c>
      <c r="I4099" s="10">
        <v>0.50555555555555554</v>
      </c>
      <c r="J4099" s="11">
        <v>1361.3</v>
      </c>
      <c r="K4099" t="s">
        <v>10122</v>
      </c>
      <c r="L4099" t="str">
        <f t="shared" si="126"/>
        <v>98800009</v>
      </c>
      <c r="M4099" t="str">
        <f t="shared" si="127"/>
        <v>64503110</v>
      </c>
      <c r="N4099" t="str">
        <f>VLOOKUP($L4099,Map_Organization!$F:$I,2,FALSE)</f>
        <v>000</v>
      </c>
      <c r="O4099" t="str">
        <f>VLOOKUP($L4099,Map_Organization!$F:$I,3,FALSE)</f>
        <v>930</v>
      </c>
      <c r="P4099" t="str">
        <f>VLOOKUP($L4099,Map_Organization!$F:$I,4,FALSE)</f>
        <v>8416</v>
      </c>
      <c r="Q4099" t="str">
        <f>VLOOKUP($M4099,Map_GL!$B:$N,11,FALSE)</f>
        <v>75B</v>
      </c>
      <c r="R4099" t="str">
        <f>VLOOKUP($M4099,Map_GL!$B:$N,12,FALSE)</f>
        <v>000</v>
      </c>
      <c r="S4099" t="str">
        <f>VLOOKUP($M4099,Map_GL!$B:$N,13,FALSE)</f>
        <v>00</v>
      </c>
      <c r="T4099"/>
    </row>
    <row r="4100" spans="1:20" x14ac:dyDescent="0.25">
      <c r="A4100" t="s">
        <v>8</v>
      </c>
      <c r="B4100" t="s">
        <v>10</v>
      </c>
      <c r="C4100" t="s">
        <v>12</v>
      </c>
      <c r="D4100" t="s">
        <v>14</v>
      </c>
      <c r="E4100" t="s">
        <v>10121</v>
      </c>
      <c r="F4100" t="s">
        <v>6590</v>
      </c>
      <c r="G4100" t="s">
        <v>10331</v>
      </c>
      <c r="H4100" s="9">
        <v>43833</v>
      </c>
      <c r="I4100" s="10">
        <v>0.50555555555555554</v>
      </c>
      <c r="J4100" s="11">
        <v>-1735.4099999999999</v>
      </c>
      <c r="K4100" t="s">
        <v>10122</v>
      </c>
      <c r="L4100" t="str">
        <f t="shared" si="126"/>
        <v>98800009</v>
      </c>
      <c r="M4100" t="str">
        <f t="shared" si="127"/>
        <v>64501330</v>
      </c>
      <c r="N4100" t="str">
        <f>VLOOKUP($L4100,Map_Organization!$F:$I,2,FALSE)</f>
        <v>000</v>
      </c>
      <c r="O4100" t="str">
        <f>VLOOKUP($L4100,Map_Organization!$F:$I,3,FALSE)</f>
        <v>930</v>
      </c>
      <c r="P4100" t="str">
        <f>VLOOKUP($L4100,Map_Organization!$F:$I,4,FALSE)</f>
        <v>8416</v>
      </c>
      <c r="Q4100" t="str">
        <f>VLOOKUP($M4100,Map_GL!$B:$N,11,FALSE)</f>
        <v>75B</v>
      </c>
      <c r="R4100" t="str">
        <f>VLOOKUP($M4100,Map_GL!$B:$N,12,FALSE)</f>
        <v>000</v>
      </c>
      <c r="S4100" t="str">
        <f>VLOOKUP($M4100,Map_GL!$B:$N,13,FALSE)</f>
        <v>00</v>
      </c>
      <c r="T4100"/>
    </row>
    <row r="4101" spans="1:20" x14ac:dyDescent="0.25">
      <c r="A4101" t="s">
        <v>8</v>
      </c>
      <c r="B4101" t="s">
        <v>10</v>
      </c>
      <c r="C4101" t="s">
        <v>12</v>
      </c>
      <c r="D4101" t="s">
        <v>14</v>
      </c>
      <c r="E4101" t="s">
        <v>10121</v>
      </c>
      <c r="F4101" t="s">
        <v>6590</v>
      </c>
      <c r="G4101" t="s">
        <v>10172</v>
      </c>
      <c r="H4101" s="9">
        <v>43833</v>
      </c>
      <c r="I4101" s="10">
        <v>0.50555555555555554</v>
      </c>
      <c r="J4101" s="11">
        <v>32.32</v>
      </c>
      <c r="K4101" t="s">
        <v>10122</v>
      </c>
      <c r="L4101" t="str">
        <f t="shared" ref="L4101:L4164" si="128">SUBSTITUTE(RIGHT($F4101,9),"-","")</f>
        <v>98800009</v>
      </c>
      <c r="M4101" t="str">
        <f t="shared" ref="M4101:M4164" si="129">SUBSTITUTE(RIGHT($G4101,9),".","")</f>
        <v>64501014</v>
      </c>
      <c r="N4101" t="str">
        <f>VLOOKUP($L4101,Map_Organization!$F:$I,2,FALSE)</f>
        <v>000</v>
      </c>
      <c r="O4101" t="str">
        <f>VLOOKUP($L4101,Map_Organization!$F:$I,3,FALSE)</f>
        <v>930</v>
      </c>
      <c r="P4101" t="str">
        <f>VLOOKUP($L4101,Map_Organization!$F:$I,4,FALSE)</f>
        <v>8416</v>
      </c>
      <c r="Q4101" t="str">
        <f>VLOOKUP($M4101,Map_GL!$B:$N,11,FALSE)</f>
        <v>75B</v>
      </c>
      <c r="R4101" t="str">
        <f>VLOOKUP($M4101,Map_GL!$B:$N,12,FALSE)</f>
        <v>000</v>
      </c>
      <c r="S4101" t="str">
        <f>VLOOKUP($M4101,Map_GL!$B:$N,13,FALSE)</f>
        <v>00</v>
      </c>
      <c r="T4101"/>
    </row>
    <row r="4102" spans="1:20" x14ac:dyDescent="0.25">
      <c r="A4102" t="s">
        <v>8</v>
      </c>
      <c r="B4102" t="s">
        <v>10</v>
      </c>
      <c r="C4102" t="s">
        <v>12</v>
      </c>
      <c r="D4102" t="s">
        <v>14</v>
      </c>
      <c r="E4102" t="s">
        <v>10121</v>
      </c>
      <c r="F4102" t="s">
        <v>6590</v>
      </c>
      <c r="G4102" t="s">
        <v>10173</v>
      </c>
      <c r="H4102" s="9">
        <v>43833</v>
      </c>
      <c r="I4102" s="10">
        <v>0.50555555555555554</v>
      </c>
      <c r="J4102" s="11">
        <v>25.84</v>
      </c>
      <c r="K4102" t="s">
        <v>10122</v>
      </c>
      <c r="L4102" t="str">
        <f t="shared" si="128"/>
        <v>98800009</v>
      </c>
      <c r="M4102" t="str">
        <f t="shared" si="129"/>
        <v>64501015</v>
      </c>
      <c r="N4102" t="str">
        <f>VLOOKUP($L4102,Map_Organization!$F:$I,2,FALSE)</f>
        <v>000</v>
      </c>
      <c r="O4102" t="str">
        <f>VLOOKUP($L4102,Map_Organization!$F:$I,3,FALSE)</f>
        <v>930</v>
      </c>
      <c r="P4102" t="str">
        <f>VLOOKUP($L4102,Map_Organization!$F:$I,4,FALSE)</f>
        <v>8416</v>
      </c>
      <c r="Q4102" t="str">
        <f>VLOOKUP($M4102,Map_GL!$B:$N,11,FALSE)</f>
        <v>75B</v>
      </c>
      <c r="R4102" t="str">
        <f>VLOOKUP($M4102,Map_GL!$B:$N,12,FALSE)</f>
        <v>000</v>
      </c>
      <c r="S4102" t="str">
        <f>VLOOKUP($M4102,Map_GL!$B:$N,13,FALSE)</f>
        <v>00</v>
      </c>
      <c r="T4102"/>
    </row>
    <row r="4103" spans="1:20" x14ac:dyDescent="0.25">
      <c r="A4103" t="s">
        <v>8</v>
      </c>
      <c r="B4103" t="s">
        <v>10</v>
      </c>
      <c r="C4103" t="s">
        <v>12</v>
      </c>
      <c r="D4103" t="s">
        <v>14</v>
      </c>
      <c r="E4103" t="s">
        <v>10121</v>
      </c>
      <c r="F4103" t="s">
        <v>6590</v>
      </c>
      <c r="G4103" t="s">
        <v>10174</v>
      </c>
      <c r="H4103" s="9">
        <v>43833</v>
      </c>
      <c r="I4103" s="10">
        <v>0.50555555555555554</v>
      </c>
      <c r="J4103" s="11">
        <v>-302.89</v>
      </c>
      <c r="K4103" t="s">
        <v>10122</v>
      </c>
      <c r="L4103" t="str">
        <f t="shared" si="128"/>
        <v>98800009</v>
      </c>
      <c r="M4103" t="str">
        <f t="shared" si="129"/>
        <v>64501140</v>
      </c>
      <c r="N4103" t="str">
        <f>VLOOKUP($L4103,Map_Organization!$F:$I,2,FALSE)</f>
        <v>000</v>
      </c>
      <c r="O4103" t="str">
        <f>VLOOKUP($L4103,Map_Organization!$F:$I,3,FALSE)</f>
        <v>930</v>
      </c>
      <c r="P4103" t="str">
        <f>VLOOKUP($L4103,Map_Organization!$F:$I,4,FALSE)</f>
        <v>8416</v>
      </c>
      <c r="Q4103" t="str">
        <f>VLOOKUP($M4103,Map_GL!$B:$N,11,FALSE)</f>
        <v>75B</v>
      </c>
      <c r="R4103" t="str">
        <f>VLOOKUP($M4103,Map_GL!$B:$N,12,FALSE)</f>
        <v>000</v>
      </c>
      <c r="S4103" t="str">
        <f>VLOOKUP($M4103,Map_GL!$B:$N,13,FALSE)</f>
        <v>00</v>
      </c>
      <c r="T4103"/>
    </row>
    <row r="4104" spans="1:20" x14ac:dyDescent="0.25">
      <c r="A4104" t="s">
        <v>8</v>
      </c>
      <c r="B4104" t="s">
        <v>10</v>
      </c>
      <c r="C4104" t="s">
        <v>12</v>
      </c>
      <c r="D4104" t="s">
        <v>14</v>
      </c>
      <c r="E4104" t="s">
        <v>10121</v>
      </c>
      <c r="F4104" t="s">
        <v>6590</v>
      </c>
      <c r="G4104" t="s">
        <v>10176</v>
      </c>
      <c r="H4104" s="9">
        <v>43833</v>
      </c>
      <c r="I4104" s="10">
        <v>0.50555555555555554</v>
      </c>
      <c r="J4104" s="11">
        <v>567.91999999999996</v>
      </c>
      <c r="K4104" t="s">
        <v>10122</v>
      </c>
      <c r="L4104" t="str">
        <f t="shared" si="128"/>
        <v>98800009</v>
      </c>
      <c r="M4104" t="str">
        <f t="shared" si="129"/>
        <v>64501710</v>
      </c>
      <c r="N4104" t="str">
        <f>VLOOKUP($L4104,Map_Organization!$F:$I,2,FALSE)</f>
        <v>000</v>
      </c>
      <c r="O4104" t="str">
        <f>VLOOKUP($L4104,Map_Organization!$F:$I,3,FALSE)</f>
        <v>930</v>
      </c>
      <c r="P4104" t="str">
        <f>VLOOKUP($L4104,Map_Organization!$F:$I,4,FALSE)</f>
        <v>8416</v>
      </c>
      <c r="Q4104" t="str">
        <f>VLOOKUP($M4104,Map_GL!$B:$N,11,FALSE)</f>
        <v>75B</v>
      </c>
      <c r="R4104" t="str">
        <f>VLOOKUP($M4104,Map_GL!$B:$N,12,FALSE)</f>
        <v>000</v>
      </c>
      <c r="S4104" t="str">
        <f>VLOOKUP($M4104,Map_GL!$B:$N,13,FALSE)</f>
        <v>00</v>
      </c>
      <c r="T4104"/>
    </row>
    <row r="4105" spans="1:20" x14ac:dyDescent="0.25">
      <c r="A4105" t="s">
        <v>8</v>
      </c>
      <c r="B4105" t="s">
        <v>10</v>
      </c>
      <c r="C4105" t="s">
        <v>12</v>
      </c>
      <c r="D4105" t="s">
        <v>14</v>
      </c>
      <c r="E4105" t="s">
        <v>10121</v>
      </c>
      <c r="F4105" t="s">
        <v>6590</v>
      </c>
      <c r="G4105" t="s">
        <v>10200</v>
      </c>
      <c r="H4105" s="9">
        <v>43833</v>
      </c>
      <c r="I4105" s="10">
        <v>0.50555555555555554</v>
      </c>
      <c r="J4105" s="11">
        <v>42</v>
      </c>
      <c r="K4105" t="s">
        <v>10122</v>
      </c>
      <c r="L4105" t="str">
        <f t="shared" si="128"/>
        <v>98800009</v>
      </c>
      <c r="M4105" t="str">
        <f t="shared" si="129"/>
        <v>64501720</v>
      </c>
      <c r="N4105" t="str">
        <f>VLOOKUP($L4105,Map_Organization!$F:$I,2,FALSE)</f>
        <v>000</v>
      </c>
      <c r="O4105" t="str">
        <f>VLOOKUP($L4105,Map_Organization!$F:$I,3,FALSE)</f>
        <v>930</v>
      </c>
      <c r="P4105" t="str">
        <f>VLOOKUP($L4105,Map_Organization!$F:$I,4,FALSE)</f>
        <v>8416</v>
      </c>
      <c r="Q4105" t="str">
        <f>VLOOKUP($M4105,Map_GL!$B:$N,11,FALSE)</f>
        <v>75B</v>
      </c>
      <c r="R4105" t="str">
        <f>VLOOKUP($M4105,Map_GL!$B:$N,12,FALSE)</f>
        <v>000</v>
      </c>
      <c r="S4105" t="str">
        <f>VLOOKUP($M4105,Map_GL!$B:$N,13,FALSE)</f>
        <v>00</v>
      </c>
      <c r="T4105"/>
    </row>
    <row r="4106" spans="1:20" x14ac:dyDescent="0.25">
      <c r="A4106" t="s">
        <v>8</v>
      </c>
      <c r="B4106" t="s">
        <v>10</v>
      </c>
      <c r="C4106" t="s">
        <v>12</v>
      </c>
      <c r="D4106" t="s">
        <v>14</v>
      </c>
      <c r="E4106" t="s">
        <v>10121</v>
      </c>
      <c r="F4106" t="s">
        <v>6590</v>
      </c>
      <c r="G4106" t="s">
        <v>10178</v>
      </c>
      <c r="H4106" s="9">
        <v>43833</v>
      </c>
      <c r="I4106" s="10">
        <v>0.50555555555555554</v>
      </c>
      <c r="J4106" s="11">
        <v>126</v>
      </c>
      <c r="K4106" t="s">
        <v>10122</v>
      </c>
      <c r="L4106" t="str">
        <f t="shared" si="128"/>
        <v>98800009</v>
      </c>
      <c r="M4106" t="str">
        <f t="shared" si="129"/>
        <v>64501730</v>
      </c>
      <c r="N4106" t="str">
        <f>VLOOKUP($L4106,Map_Organization!$F:$I,2,FALSE)</f>
        <v>000</v>
      </c>
      <c r="O4106" t="str">
        <f>VLOOKUP($L4106,Map_Organization!$F:$I,3,FALSE)</f>
        <v>930</v>
      </c>
      <c r="P4106" t="str">
        <f>VLOOKUP($L4106,Map_Organization!$F:$I,4,FALSE)</f>
        <v>8416</v>
      </c>
      <c r="Q4106" t="str">
        <f>VLOOKUP($M4106,Map_GL!$B:$N,11,FALSE)</f>
        <v>75B</v>
      </c>
      <c r="R4106" t="str">
        <f>VLOOKUP($M4106,Map_GL!$B:$N,12,FALSE)</f>
        <v>000</v>
      </c>
      <c r="S4106" t="str">
        <f>VLOOKUP($M4106,Map_GL!$B:$N,13,FALSE)</f>
        <v>00</v>
      </c>
      <c r="T4106"/>
    </row>
    <row r="4107" spans="1:20" x14ac:dyDescent="0.25">
      <c r="A4107" t="s">
        <v>8</v>
      </c>
      <c r="B4107" t="s">
        <v>10</v>
      </c>
      <c r="C4107" t="s">
        <v>12</v>
      </c>
      <c r="D4107" t="s">
        <v>14</v>
      </c>
      <c r="E4107" t="s">
        <v>10121</v>
      </c>
      <c r="F4107" t="s">
        <v>6590</v>
      </c>
      <c r="G4107" t="s">
        <v>10180</v>
      </c>
      <c r="H4107" s="9">
        <v>43833</v>
      </c>
      <c r="I4107" s="10">
        <v>0.50555555555555554</v>
      </c>
      <c r="J4107" s="11">
        <v>-47.64</v>
      </c>
      <c r="K4107" t="s">
        <v>10122</v>
      </c>
      <c r="L4107" t="str">
        <f t="shared" si="128"/>
        <v>98800009</v>
      </c>
      <c r="M4107" t="str">
        <f t="shared" si="129"/>
        <v>61621001</v>
      </c>
      <c r="N4107" t="str">
        <f>VLOOKUP($L4107,Map_Organization!$F:$I,2,FALSE)</f>
        <v>000</v>
      </c>
      <c r="O4107" t="str">
        <f>VLOOKUP($L4107,Map_Organization!$F:$I,3,FALSE)</f>
        <v>930</v>
      </c>
      <c r="P4107" t="str">
        <f>VLOOKUP($L4107,Map_Organization!$F:$I,4,FALSE)</f>
        <v>8416</v>
      </c>
      <c r="Q4107" t="str">
        <f>VLOOKUP($M4107,Map_GL!$B:$N,11,FALSE)</f>
        <v>794</v>
      </c>
      <c r="R4107" t="str">
        <f>VLOOKUP($M4107,Map_GL!$B:$N,12,FALSE)</f>
        <v>401</v>
      </c>
      <c r="S4107" t="str">
        <f>VLOOKUP($M4107,Map_GL!$B:$N,13,FALSE)</f>
        <v>00</v>
      </c>
      <c r="T4107"/>
    </row>
    <row r="4108" spans="1:20" x14ac:dyDescent="0.25">
      <c r="A4108" t="s">
        <v>8</v>
      </c>
      <c r="B4108" t="s">
        <v>10</v>
      </c>
      <c r="C4108" t="s">
        <v>12</v>
      </c>
      <c r="D4108" t="s">
        <v>14</v>
      </c>
      <c r="E4108" t="s">
        <v>10121</v>
      </c>
      <c r="F4108" t="s">
        <v>6590</v>
      </c>
      <c r="G4108" t="s">
        <v>10181</v>
      </c>
      <c r="H4108" s="9">
        <v>43833</v>
      </c>
      <c r="I4108" s="10">
        <v>0.50555555555555554</v>
      </c>
      <c r="J4108" s="11">
        <v>47.64</v>
      </c>
      <c r="K4108" t="s">
        <v>10122</v>
      </c>
      <c r="L4108" t="str">
        <f t="shared" si="128"/>
        <v>98800009</v>
      </c>
      <c r="M4108" t="str">
        <f t="shared" si="129"/>
        <v>75431001</v>
      </c>
      <c r="N4108" t="str">
        <f>VLOOKUP($L4108,Map_Organization!$F:$I,2,FALSE)</f>
        <v>000</v>
      </c>
      <c r="O4108" t="str">
        <f>VLOOKUP($L4108,Map_Organization!$F:$I,3,FALSE)</f>
        <v>930</v>
      </c>
      <c r="P4108" t="str">
        <f>VLOOKUP($L4108,Map_Organization!$F:$I,4,FALSE)</f>
        <v>8416</v>
      </c>
      <c r="Q4108" t="str">
        <f>VLOOKUP($M4108,Map_GL!$B:$N,11,FALSE)</f>
        <v>75B</v>
      </c>
      <c r="R4108" t="str">
        <f>VLOOKUP($M4108,Map_GL!$B:$N,12,FALSE)</f>
        <v>000</v>
      </c>
      <c r="S4108" t="str">
        <f>VLOOKUP($M4108,Map_GL!$B:$N,13,FALSE)</f>
        <v>00</v>
      </c>
      <c r="T4108"/>
    </row>
    <row r="4109" spans="1:20" x14ac:dyDescent="0.25">
      <c r="A4109" t="s">
        <v>8</v>
      </c>
      <c r="B4109" t="s">
        <v>10</v>
      </c>
      <c r="C4109" t="s">
        <v>12</v>
      </c>
      <c r="D4109" t="s">
        <v>14</v>
      </c>
      <c r="E4109" t="s">
        <v>10121</v>
      </c>
      <c r="F4109" t="s">
        <v>6590</v>
      </c>
      <c r="G4109" t="s">
        <v>10182</v>
      </c>
      <c r="H4109" s="9">
        <v>43833</v>
      </c>
      <c r="I4109" s="10">
        <v>0.50555555555555554</v>
      </c>
      <c r="J4109" s="11">
        <v>119.09</v>
      </c>
      <c r="K4109" t="s">
        <v>10122</v>
      </c>
      <c r="L4109" t="str">
        <f t="shared" si="128"/>
        <v>98800009</v>
      </c>
      <c r="M4109" t="str">
        <f t="shared" si="129"/>
        <v>75431002</v>
      </c>
      <c r="N4109" t="str">
        <f>VLOOKUP($L4109,Map_Organization!$F:$I,2,FALSE)</f>
        <v>000</v>
      </c>
      <c r="O4109" t="str">
        <f>VLOOKUP($L4109,Map_Organization!$F:$I,3,FALSE)</f>
        <v>930</v>
      </c>
      <c r="P4109" t="str">
        <f>VLOOKUP($L4109,Map_Organization!$F:$I,4,FALSE)</f>
        <v>8416</v>
      </c>
      <c r="Q4109" t="str">
        <f>VLOOKUP($M4109,Map_GL!$B:$N,11,FALSE)</f>
        <v>75B</v>
      </c>
      <c r="R4109" t="str">
        <f>VLOOKUP($M4109,Map_GL!$B:$N,12,FALSE)</f>
        <v>000</v>
      </c>
      <c r="S4109" t="str">
        <f>VLOOKUP($M4109,Map_GL!$B:$N,13,FALSE)</f>
        <v>00</v>
      </c>
      <c r="T4109"/>
    </row>
    <row r="4110" spans="1:20" x14ac:dyDescent="0.25">
      <c r="A4110" t="s">
        <v>8</v>
      </c>
      <c r="B4110" t="s">
        <v>10</v>
      </c>
      <c r="C4110" t="s">
        <v>12</v>
      </c>
      <c r="D4110" t="s">
        <v>14</v>
      </c>
      <c r="E4110" t="s">
        <v>10121</v>
      </c>
      <c r="F4110" t="s">
        <v>6590</v>
      </c>
      <c r="G4110" t="s">
        <v>10203</v>
      </c>
      <c r="H4110" s="9">
        <v>43833</v>
      </c>
      <c r="I4110" s="10">
        <v>0.50555555555555554</v>
      </c>
      <c r="J4110" s="11">
        <v>164.18</v>
      </c>
      <c r="K4110" t="s">
        <v>10122</v>
      </c>
      <c r="L4110" t="str">
        <f t="shared" si="128"/>
        <v>98800009</v>
      </c>
      <c r="M4110" t="str">
        <f t="shared" si="129"/>
        <v>61351000</v>
      </c>
      <c r="N4110" t="str">
        <f>VLOOKUP($L4110,Map_Organization!$F:$I,2,FALSE)</f>
        <v>000</v>
      </c>
      <c r="O4110" t="str">
        <f>VLOOKUP($L4110,Map_Organization!$F:$I,3,FALSE)</f>
        <v>930</v>
      </c>
      <c r="P4110" t="str">
        <f>VLOOKUP($L4110,Map_Organization!$F:$I,4,FALSE)</f>
        <v>8416</v>
      </c>
      <c r="Q4110" t="str">
        <f>VLOOKUP($M4110,Map_GL!$B:$N,11,FALSE)</f>
        <v>790</v>
      </c>
      <c r="R4110" t="str">
        <f>VLOOKUP($M4110,Map_GL!$B:$N,12,FALSE)</f>
        <v>000</v>
      </c>
      <c r="S4110" t="str">
        <f>VLOOKUP($M4110,Map_GL!$B:$N,13,FALSE)</f>
        <v>00</v>
      </c>
      <c r="T4110"/>
    </row>
    <row r="4111" spans="1:20" x14ac:dyDescent="0.25">
      <c r="A4111" t="s">
        <v>8</v>
      </c>
      <c r="B4111" t="s">
        <v>10</v>
      </c>
      <c r="C4111" t="s">
        <v>12</v>
      </c>
      <c r="D4111" t="s">
        <v>14</v>
      </c>
      <c r="E4111" t="s">
        <v>10121</v>
      </c>
      <c r="F4111" t="s">
        <v>6590</v>
      </c>
      <c r="G4111" t="s">
        <v>10183</v>
      </c>
      <c r="H4111" s="9">
        <v>43833</v>
      </c>
      <c r="I4111" s="10">
        <v>0.50555555555555554</v>
      </c>
      <c r="J4111" s="11">
        <v>78.88</v>
      </c>
      <c r="K4111" t="s">
        <v>10122</v>
      </c>
      <c r="L4111" t="str">
        <f t="shared" si="128"/>
        <v>98800009</v>
      </c>
      <c r="M4111" t="str">
        <f t="shared" si="129"/>
        <v>62560200</v>
      </c>
      <c r="N4111" t="str">
        <f>VLOOKUP($L4111,Map_Organization!$F:$I,2,FALSE)</f>
        <v>000</v>
      </c>
      <c r="O4111" t="str">
        <f>VLOOKUP($L4111,Map_Organization!$F:$I,3,FALSE)</f>
        <v>930</v>
      </c>
      <c r="P4111" t="str">
        <f>VLOOKUP($L4111,Map_Organization!$F:$I,4,FALSE)</f>
        <v>8416</v>
      </c>
      <c r="Q4111" t="str">
        <f>VLOOKUP($M4111,Map_GL!$B:$N,11,FALSE)</f>
        <v>724</v>
      </c>
      <c r="R4111" t="str">
        <f>VLOOKUP($M4111,Map_GL!$B:$N,12,FALSE)</f>
        <v>401</v>
      </c>
      <c r="S4111" t="str">
        <f>VLOOKUP($M4111,Map_GL!$B:$N,13,FALSE)</f>
        <v>00</v>
      </c>
      <c r="T4111"/>
    </row>
    <row r="4112" spans="1:20" x14ac:dyDescent="0.25">
      <c r="A4112" t="s">
        <v>8</v>
      </c>
      <c r="B4112" t="s">
        <v>10</v>
      </c>
      <c r="C4112" t="s">
        <v>12</v>
      </c>
      <c r="D4112" t="s">
        <v>14</v>
      </c>
      <c r="E4112" t="s">
        <v>10121</v>
      </c>
      <c r="F4112" t="s">
        <v>6590</v>
      </c>
      <c r="G4112" t="s">
        <v>10186</v>
      </c>
      <c r="H4112" s="9">
        <v>43833</v>
      </c>
      <c r="I4112" s="10">
        <v>0.50555555555555554</v>
      </c>
      <c r="J4112" s="11">
        <v>1475.99</v>
      </c>
      <c r="K4112" t="s">
        <v>10122</v>
      </c>
      <c r="L4112" t="str">
        <f t="shared" si="128"/>
        <v>98800009</v>
      </c>
      <c r="M4112" t="str">
        <f t="shared" si="129"/>
        <v>62561001</v>
      </c>
      <c r="N4112" t="str">
        <f>VLOOKUP($L4112,Map_Organization!$F:$I,2,FALSE)</f>
        <v>000</v>
      </c>
      <c r="O4112" t="str">
        <f>VLOOKUP($L4112,Map_Organization!$F:$I,3,FALSE)</f>
        <v>930</v>
      </c>
      <c r="P4112" t="str">
        <f>VLOOKUP($L4112,Map_Organization!$F:$I,4,FALSE)</f>
        <v>8416</v>
      </c>
      <c r="Q4112" t="str">
        <f>VLOOKUP($M4112,Map_GL!$B:$N,11,FALSE)</f>
        <v>724</v>
      </c>
      <c r="R4112" t="str">
        <f>VLOOKUP($M4112,Map_GL!$B:$N,12,FALSE)</f>
        <v>401</v>
      </c>
      <c r="S4112" t="str">
        <f>VLOOKUP($M4112,Map_GL!$B:$N,13,FALSE)</f>
        <v>00</v>
      </c>
      <c r="T4112"/>
    </row>
    <row r="4113" spans="1:20" x14ac:dyDescent="0.25">
      <c r="A4113" t="s">
        <v>8</v>
      </c>
      <c r="B4113" t="s">
        <v>10</v>
      </c>
      <c r="C4113" t="s">
        <v>12</v>
      </c>
      <c r="D4113" t="s">
        <v>14</v>
      </c>
      <c r="E4113" t="s">
        <v>10121</v>
      </c>
      <c r="F4113" t="s">
        <v>6590</v>
      </c>
      <c r="G4113" t="s">
        <v>10303</v>
      </c>
      <c r="H4113" s="9">
        <v>43833</v>
      </c>
      <c r="I4113" s="10">
        <v>0.50555555555555554</v>
      </c>
      <c r="J4113" s="11">
        <v>72.7</v>
      </c>
      <c r="K4113" t="s">
        <v>10122</v>
      </c>
      <c r="L4113" t="str">
        <f t="shared" si="128"/>
        <v>98800009</v>
      </c>
      <c r="M4113" t="str">
        <f t="shared" si="129"/>
        <v>62561003</v>
      </c>
      <c r="N4113" t="str">
        <f>VLOOKUP($L4113,Map_Organization!$F:$I,2,FALSE)</f>
        <v>000</v>
      </c>
      <c r="O4113" t="str">
        <f>VLOOKUP($L4113,Map_Organization!$F:$I,3,FALSE)</f>
        <v>930</v>
      </c>
      <c r="P4113" t="str">
        <f>VLOOKUP($L4113,Map_Organization!$F:$I,4,FALSE)</f>
        <v>8416</v>
      </c>
      <c r="Q4113" t="str">
        <f>VLOOKUP($M4113,Map_GL!$B:$N,11,FALSE)</f>
        <v>724</v>
      </c>
      <c r="R4113" t="str">
        <f>VLOOKUP($M4113,Map_GL!$B:$N,12,FALSE)</f>
        <v>401</v>
      </c>
      <c r="S4113" t="str">
        <f>VLOOKUP($M4113,Map_GL!$B:$N,13,FALSE)</f>
        <v>00</v>
      </c>
      <c r="T4113"/>
    </row>
    <row r="4114" spans="1:20" x14ac:dyDescent="0.25">
      <c r="A4114" t="s">
        <v>8</v>
      </c>
      <c r="B4114" t="s">
        <v>10</v>
      </c>
      <c r="C4114" t="s">
        <v>12</v>
      </c>
      <c r="D4114" t="s">
        <v>14</v>
      </c>
      <c r="E4114" t="s">
        <v>10121</v>
      </c>
      <c r="F4114" t="s">
        <v>6590</v>
      </c>
      <c r="G4114" t="s">
        <v>10187</v>
      </c>
      <c r="H4114" s="9">
        <v>43833</v>
      </c>
      <c r="I4114" s="10">
        <v>0.50555555555555554</v>
      </c>
      <c r="J4114" s="11">
        <v>2.74</v>
      </c>
      <c r="K4114" t="s">
        <v>10122</v>
      </c>
      <c r="L4114" t="str">
        <f t="shared" si="128"/>
        <v>98800009</v>
      </c>
      <c r="M4114" t="str">
        <f t="shared" si="129"/>
        <v>62561006</v>
      </c>
      <c r="N4114" t="str">
        <f>VLOOKUP($L4114,Map_Organization!$F:$I,2,FALSE)</f>
        <v>000</v>
      </c>
      <c r="O4114" t="str">
        <f>VLOOKUP($L4114,Map_Organization!$F:$I,3,FALSE)</f>
        <v>930</v>
      </c>
      <c r="P4114" t="str">
        <f>VLOOKUP($L4114,Map_Organization!$F:$I,4,FALSE)</f>
        <v>8416</v>
      </c>
      <c r="Q4114" t="str">
        <f>VLOOKUP($M4114,Map_GL!$B:$N,11,FALSE)</f>
        <v>724</v>
      </c>
      <c r="R4114" t="str">
        <f>VLOOKUP($M4114,Map_GL!$B:$N,12,FALSE)</f>
        <v>401</v>
      </c>
      <c r="S4114" t="str">
        <f>VLOOKUP($M4114,Map_GL!$B:$N,13,FALSE)</f>
        <v>00</v>
      </c>
      <c r="T4114"/>
    </row>
    <row r="4115" spans="1:20" x14ac:dyDescent="0.25">
      <c r="A4115" t="s">
        <v>8</v>
      </c>
      <c r="B4115" t="s">
        <v>10</v>
      </c>
      <c r="C4115" t="s">
        <v>12</v>
      </c>
      <c r="D4115" t="s">
        <v>14</v>
      </c>
      <c r="E4115" t="s">
        <v>10121</v>
      </c>
      <c r="F4115" t="s">
        <v>6590</v>
      </c>
      <c r="G4115" t="s">
        <v>10188</v>
      </c>
      <c r="H4115" s="9">
        <v>43833</v>
      </c>
      <c r="I4115" s="10">
        <v>0.50555555555555554</v>
      </c>
      <c r="J4115" s="11">
        <v>803.13</v>
      </c>
      <c r="K4115" t="s">
        <v>10122</v>
      </c>
      <c r="L4115" t="str">
        <f t="shared" si="128"/>
        <v>98800009</v>
      </c>
      <c r="M4115" t="str">
        <f t="shared" si="129"/>
        <v>62561010</v>
      </c>
      <c r="N4115" t="str">
        <f>VLOOKUP($L4115,Map_Organization!$F:$I,2,FALSE)</f>
        <v>000</v>
      </c>
      <c r="O4115" t="str">
        <f>VLOOKUP($L4115,Map_Organization!$F:$I,3,FALSE)</f>
        <v>930</v>
      </c>
      <c r="P4115" t="str">
        <f>VLOOKUP($L4115,Map_Organization!$F:$I,4,FALSE)</f>
        <v>8416</v>
      </c>
      <c r="Q4115" t="str">
        <f>VLOOKUP($M4115,Map_GL!$B:$N,11,FALSE)</f>
        <v>724</v>
      </c>
      <c r="R4115" t="str">
        <f>VLOOKUP($M4115,Map_GL!$B:$N,12,FALSE)</f>
        <v>401</v>
      </c>
      <c r="S4115" t="str">
        <f>VLOOKUP($M4115,Map_GL!$B:$N,13,FALSE)</f>
        <v>00</v>
      </c>
      <c r="T4115"/>
    </row>
    <row r="4116" spans="1:20" x14ac:dyDescent="0.25">
      <c r="A4116" t="s">
        <v>8</v>
      </c>
      <c r="B4116" t="s">
        <v>10</v>
      </c>
      <c r="C4116" t="s">
        <v>12</v>
      </c>
      <c r="D4116" t="s">
        <v>14</v>
      </c>
      <c r="E4116" t="s">
        <v>10121</v>
      </c>
      <c r="F4116" t="s">
        <v>6590</v>
      </c>
      <c r="G4116" t="s">
        <v>10189</v>
      </c>
      <c r="H4116" s="9">
        <v>43833</v>
      </c>
      <c r="I4116" s="10">
        <v>0.50555555555555554</v>
      </c>
      <c r="J4116" s="11">
        <v>80.319999999999993</v>
      </c>
      <c r="K4116" t="s">
        <v>10122</v>
      </c>
      <c r="L4116" t="str">
        <f t="shared" si="128"/>
        <v>98800009</v>
      </c>
      <c r="M4116" t="str">
        <f t="shared" si="129"/>
        <v>62561020</v>
      </c>
      <c r="N4116" t="str">
        <f>VLOOKUP($L4116,Map_Organization!$F:$I,2,FALSE)</f>
        <v>000</v>
      </c>
      <c r="O4116" t="str">
        <f>VLOOKUP($L4116,Map_Organization!$F:$I,3,FALSE)</f>
        <v>930</v>
      </c>
      <c r="P4116" t="str">
        <f>VLOOKUP($L4116,Map_Organization!$F:$I,4,FALSE)</f>
        <v>8416</v>
      </c>
      <c r="Q4116" t="str">
        <f>VLOOKUP($M4116,Map_GL!$B:$N,11,FALSE)</f>
        <v>724</v>
      </c>
      <c r="R4116" t="str">
        <f>VLOOKUP($M4116,Map_GL!$B:$N,12,FALSE)</f>
        <v>401</v>
      </c>
      <c r="S4116" t="str">
        <f>VLOOKUP($M4116,Map_GL!$B:$N,13,FALSE)</f>
        <v>00</v>
      </c>
      <c r="T4116"/>
    </row>
    <row r="4117" spans="1:20" x14ac:dyDescent="0.25">
      <c r="A4117" t="s">
        <v>8</v>
      </c>
      <c r="B4117" t="s">
        <v>10</v>
      </c>
      <c r="C4117" t="s">
        <v>12</v>
      </c>
      <c r="D4117" t="s">
        <v>14</v>
      </c>
      <c r="E4117" t="s">
        <v>10121</v>
      </c>
      <c r="F4117" t="s">
        <v>6590</v>
      </c>
      <c r="G4117" t="s">
        <v>10190</v>
      </c>
      <c r="H4117" s="9">
        <v>43833</v>
      </c>
      <c r="I4117" s="10">
        <v>0.50555555555555554</v>
      </c>
      <c r="J4117" s="11">
        <v>44.2</v>
      </c>
      <c r="K4117" t="s">
        <v>10122</v>
      </c>
      <c r="L4117" t="str">
        <f t="shared" si="128"/>
        <v>98800009</v>
      </c>
      <c r="M4117" t="str">
        <f t="shared" si="129"/>
        <v>62561030</v>
      </c>
      <c r="N4117" t="str">
        <f>VLOOKUP($L4117,Map_Organization!$F:$I,2,FALSE)</f>
        <v>000</v>
      </c>
      <c r="O4117" t="str">
        <f>VLOOKUP($L4117,Map_Organization!$F:$I,3,FALSE)</f>
        <v>930</v>
      </c>
      <c r="P4117" t="str">
        <f>VLOOKUP($L4117,Map_Organization!$F:$I,4,FALSE)</f>
        <v>8416</v>
      </c>
      <c r="Q4117" t="str">
        <f>VLOOKUP($M4117,Map_GL!$B:$N,11,FALSE)</f>
        <v>724</v>
      </c>
      <c r="R4117" t="str">
        <f>VLOOKUP($M4117,Map_GL!$B:$N,12,FALSE)</f>
        <v>401</v>
      </c>
      <c r="S4117" t="str">
        <f>VLOOKUP($M4117,Map_GL!$B:$N,13,FALSE)</f>
        <v>00</v>
      </c>
      <c r="T4117"/>
    </row>
    <row r="4118" spans="1:20" x14ac:dyDescent="0.25">
      <c r="A4118" t="s">
        <v>8</v>
      </c>
      <c r="B4118" t="s">
        <v>10</v>
      </c>
      <c r="C4118" t="s">
        <v>12</v>
      </c>
      <c r="D4118" t="s">
        <v>14</v>
      </c>
      <c r="E4118" t="s">
        <v>10121</v>
      </c>
      <c r="F4118" t="s">
        <v>6590</v>
      </c>
      <c r="G4118" t="s">
        <v>10208</v>
      </c>
      <c r="H4118" s="9">
        <v>43833</v>
      </c>
      <c r="I4118" s="10">
        <v>0.50555555555555554</v>
      </c>
      <c r="J4118" s="11">
        <v>940</v>
      </c>
      <c r="K4118" t="s">
        <v>10122</v>
      </c>
      <c r="L4118" t="str">
        <f t="shared" si="128"/>
        <v>98800009</v>
      </c>
      <c r="M4118" t="str">
        <f t="shared" si="129"/>
        <v>62281001</v>
      </c>
      <c r="N4118" t="str">
        <f>VLOOKUP($L4118,Map_Organization!$F:$I,2,FALSE)</f>
        <v>000</v>
      </c>
      <c r="O4118" t="str">
        <f>VLOOKUP($L4118,Map_Organization!$F:$I,3,FALSE)</f>
        <v>930</v>
      </c>
      <c r="P4118" t="str">
        <f>VLOOKUP($L4118,Map_Organization!$F:$I,4,FALSE)</f>
        <v>8416</v>
      </c>
      <c r="Q4118" t="str">
        <f>VLOOKUP($M4118,Map_GL!$B:$N,11,FALSE)</f>
        <v>833</v>
      </c>
      <c r="R4118" t="str">
        <f>VLOOKUP($M4118,Map_GL!$B:$N,12,FALSE)</f>
        <v>401</v>
      </c>
      <c r="S4118" t="str">
        <f>VLOOKUP($M4118,Map_GL!$B:$N,13,FALSE)</f>
        <v>00</v>
      </c>
      <c r="T4118"/>
    </row>
    <row r="4119" spans="1:20" x14ac:dyDescent="0.25">
      <c r="A4119" t="s">
        <v>8</v>
      </c>
      <c r="B4119" t="s">
        <v>10</v>
      </c>
      <c r="C4119" t="s">
        <v>12</v>
      </c>
      <c r="D4119" t="s">
        <v>14</v>
      </c>
      <c r="E4119" t="s">
        <v>10121</v>
      </c>
      <c r="F4119" t="s">
        <v>6590</v>
      </c>
      <c r="G4119" t="s">
        <v>10191</v>
      </c>
      <c r="H4119" s="9">
        <v>43833</v>
      </c>
      <c r="I4119" s="10">
        <v>0.50555555555555554</v>
      </c>
      <c r="J4119" s="11">
        <v>17.34</v>
      </c>
      <c r="K4119" t="s">
        <v>10122</v>
      </c>
      <c r="L4119" t="str">
        <f t="shared" si="128"/>
        <v>98800009</v>
      </c>
      <c r="M4119" t="str">
        <f t="shared" si="129"/>
        <v>62610001</v>
      </c>
      <c r="N4119" t="str">
        <f>VLOOKUP($L4119,Map_Organization!$F:$I,2,FALSE)</f>
        <v>000</v>
      </c>
      <c r="O4119" t="str">
        <f>VLOOKUP($L4119,Map_Organization!$F:$I,3,FALSE)</f>
        <v>930</v>
      </c>
      <c r="P4119" t="str">
        <f>VLOOKUP($L4119,Map_Organization!$F:$I,4,FALSE)</f>
        <v>8416</v>
      </c>
      <c r="Q4119" t="str">
        <f>VLOOKUP($M4119,Map_GL!$B:$N,11,FALSE)</f>
        <v>779</v>
      </c>
      <c r="R4119" t="str">
        <f>VLOOKUP($M4119,Map_GL!$B:$N,12,FALSE)</f>
        <v>000</v>
      </c>
      <c r="S4119" t="str">
        <f>VLOOKUP($M4119,Map_GL!$B:$N,13,FALSE)</f>
        <v>00</v>
      </c>
      <c r="T4119"/>
    </row>
    <row r="4120" spans="1:20" x14ac:dyDescent="0.25">
      <c r="A4120" t="s">
        <v>8</v>
      </c>
      <c r="B4120" t="s">
        <v>10</v>
      </c>
      <c r="C4120" t="s">
        <v>12</v>
      </c>
      <c r="D4120" t="s">
        <v>14</v>
      </c>
      <c r="E4120" t="s">
        <v>10121</v>
      </c>
      <c r="F4120" t="s">
        <v>6590</v>
      </c>
      <c r="G4120" t="s">
        <v>10146</v>
      </c>
      <c r="H4120" s="9">
        <v>43833</v>
      </c>
      <c r="I4120" s="10">
        <v>0.50555555555555554</v>
      </c>
      <c r="J4120" s="11">
        <v>119.78</v>
      </c>
      <c r="K4120" t="s">
        <v>10122</v>
      </c>
      <c r="L4120" t="str">
        <f t="shared" si="128"/>
        <v>98800009</v>
      </c>
      <c r="M4120" t="str">
        <f t="shared" si="129"/>
        <v>61620010</v>
      </c>
      <c r="N4120" t="str">
        <f>VLOOKUP($L4120,Map_Organization!$F:$I,2,FALSE)</f>
        <v>000</v>
      </c>
      <c r="O4120" t="str">
        <f>VLOOKUP($L4120,Map_Organization!$F:$I,3,FALSE)</f>
        <v>930</v>
      </c>
      <c r="P4120" t="str">
        <f>VLOOKUP($L4120,Map_Organization!$F:$I,4,FALSE)</f>
        <v>8416</v>
      </c>
      <c r="Q4120" t="str">
        <f>VLOOKUP($M4120,Map_GL!$B:$N,11,FALSE)</f>
        <v>794</v>
      </c>
      <c r="R4120" t="str">
        <f>VLOOKUP($M4120,Map_GL!$B:$N,12,FALSE)</f>
        <v>401</v>
      </c>
      <c r="S4120" t="str">
        <f>VLOOKUP($M4120,Map_GL!$B:$N,13,FALSE)</f>
        <v>00</v>
      </c>
      <c r="T4120"/>
    </row>
    <row r="4121" spans="1:20" x14ac:dyDescent="0.25">
      <c r="A4121" t="s">
        <v>8</v>
      </c>
      <c r="B4121" t="s">
        <v>10</v>
      </c>
      <c r="C4121" t="s">
        <v>12</v>
      </c>
      <c r="D4121" t="s">
        <v>14</v>
      </c>
      <c r="E4121" t="s">
        <v>10121</v>
      </c>
      <c r="F4121" t="s">
        <v>6590</v>
      </c>
      <c r="G4121" t="s">
        <v>10192</v>
      </c>
      <c r="H4121" s="9">
        <v>43833</v>
      </c>
      <c r="I4121" s="10">
        <v>0.50555555555555554</v>
      </c>
      <c r="J4121" s="11">
        <v>1.44</v>
      </c>
      <c r="K4121" t="s">
        <v>10122</v>
      </c>
      <c r="L4121" t="str">
        <f t="shared" si="128"/>
        <v>98800009</v>
      </c>
      <c r="M4121" t="str">
        <f t="shared" si="129"/>
        <v>61620113</v>
      </c>
      <c r="N4121" t="str">
        <f>VLOOKUP($L4121,Map_Organization!$F:$I,2,FALSE)</f>
        <v>000</v>
      </c>
      <c r="O4121" t="str">
        <f>VLOOKUP($L4121,Map_Organization!$F:$I,3,FALSE)</f>
        <v>930</v>
      </c>
      <c r="P4121" t="str">
        <f>VLOOKUP($L4121,Map_Organization!$F:$I,4,FALSE)</f>
        <v>8416</v>
      </c>
      <c r="Q4121" t="str">
        <f>VLOOKUP($M4121,Map_GL!$B:$N,11,FALSE)</f>
        <v>794</v>
      </c>
      <c r="R4121" t="str">
        <f>VLOOKUP($M4121,Map_GL!$B:$N,12,FALSE)</f>
        <v>401</v>
      </c>
      <c r="S4121" t="str">
        <f>VLOOKUP($M4121,Map_GL!$B:$N,13,FALSE)</f>
        <v>00</v>
      </c>
      <c r="T4121"/>
    </row>
    <row r="4122" spans="1:20" x14ac:dyDescent="0.25">
      <c r="A4122" t="s">
        <v>8</v>
      </c>
      <c r="B4122" t="s">
        <v>10</v>
      </c>
      <c r="C4122" t="s">
        <v>12</v>
      </c>
      <c r="D4122" t="s">
        <v>14</v>
      </c>
      <c r="E4122" t="s">
        <v>10121</v>
      </c>
      <c r="F4122" t="s">
        <v>6590</v>
      </c>
      <c r="G4122" t="s">
        <v>10193</v>
      </c>
      <c r="H4122" s="9">
        <v>43833</v>
      </c>
      <c r="I4122" s="10">
        <v>0.50555555555555554</v>
      </c>
      <c r="J4122" s="11">
        <v>11.850000000000001</v>
      </c>
      <c r="K4122" t="s">
        <v>10122</v>
      </c>
      <c r="L4122" t="str">
        <f t="shared" si="128"/>
        <v>98800009</v>
      </c>
      <c r="M4122" t="str">
        <f t="shared" si="129"/>
        <v>62282002</v>
      </c>
      <c r="N4122" t="str">
        <f>VLOOKUP($L4122,Map_Organization!$F:$I,2,FALSE)</f>
        <v>000</v>
      </c>
      <c r="O4122" t="str">
        <f>VLOOKUP($L4122,Map_Organization!$F:$I,3,FALSE)</f>
        <v>930</v>
      </c>
      <c r="P4122" t="str">
        <f>VLOOKUP($L4122,Map_Organization!$F:$I,4,FALSE)</f>
        <v>8416</v>
      </c>
      <c r="Q4122" t="str">
        <f>VLOOKUP($M4122,Map_GL!$B:$N,11,FALSE)</f>
        <v>75B</v>
      </c>
      <c r="R4122" t="str">
        <f>VLOOKUP($M4122,Map_GL!$B:$N,12,FALSE)</f>
        <v>000</v>
      </c>
      <c r="S4122" t="str">
        <f>VLOOKUP($M4122,Map_GL!$B:$N,13,FALSE)</f>
        <v>00</v>
      </c>
      <c r="T4122"/>
    </row>
    <row r="4123" spans="1:20" x14ac:dyDescent="0.25">
      <c r="A4123" t="s">
        <v>8</v>
      </c>
      <c r="B4123" t="s">
        <v>10</v>
      </c>
      <c r="C4123" t="s">
        <v>12</v>
      </c>
      <c r="D4123" t="s">
        <v>14</v>
      </c>
      <c r="E4123" t="s">
        <v>10121</v>
      </c>
      <c r="F4123" t="s">
        <v>6590</v>
      </c>
      <c r="G4123" t="s">
        <v>10194</v>
      </c>
      <c r="H4123" s="9">
        <v>43833</v>
      </c>
      <c r="I4123" s="10">
        <v>0.50555555555555554</v>
      </c>
      <c r="J4123" s="11">
        <v>11</v>
      </c>
      <c r="K4123" t="s">
        <v>10122</v>
      </c>
      <c r="L4123" t="str">
        <f t="shared" si="128"/>
        <v>98800009</v>
      </c>
      <c r="M4123" t="str">
        <f t="shared" si="129"/>
        <v>62624110</v>
      </c>
      <c r="N4123" t="str">
        <f>VLOOKUP($L4123,Map_Organization!$F:$I,2,FALSE)</f>
        <v>000</v>
      </c>
      <c r="O4123" t="str">
        <f>VLOOKUP($L4123,Map_Organization!$F:$I,3,FALSE)</f>
        <v>930</v>
      </c>
      <c r="P4123" t="str">
        <f>VLOOKUP($L4123,Map_Organization!$F:$I,4,FALSE)</f>
        <v>8416</v>
      </c>
      <c r="Q4123" t="str">
        <f>VLOOKUP($M4123,Map_GL!$B:$N,11,FALSE)</f>
        <v>833</v>
      </c>
      <c r="R4123" t="str">
        <f>VLOOKUP($M4123,Map_GL!$B:$N,12,FALSE)</f>
        <v>401</v>
      </c>
      <c r="S4123" t="str">
        <f>VLOOKUP($M4123,Map_GL!$B:$N,13,FALSE)</f>
        <v>00</v>
      </c>
      <c r="T4123"/>
    </row>
    <row r="4124" spans="1:20" x14ac:dyDescent="0.25">
      <c r="A4124" t="s">
        <v>8</v>
      </c>
      <c r="B4124" t="s">
        <v>10</v>
      </c>
      <c r="C4124" t="s">
        <v>12</v>
      </c>
      <c r="D4124" t="s">
        <v>14</v>
      </c>
      <c r="E4124" t="s">
        <v>10121</v>
      </c>
      <c r="F4124" t="s">
        <v>6590</v>
      </c>
      <c r="G4124" t="s">
        <v>10195</v>
      </c>
      <c r="H4124" s="9">
        <v>43833</v>
      </c>
      <c r="I4124" s="10">
        <v>0.50555555555555554</v>
      </c>
      <c r="J4124" s="11">
        <v>16.2</v>
      </c>
      <c r="K4124" t="s">
        <v>10122</v>
      </c>
      <c r="L4124" t="str">
        <f t="shared" si="128"/>
        <v>98800009</v>
      </c>
      <c r="M4124" t="str">
        <f t="shared" si="129"/>
        <v>62624210</v>
      </c>
      <c r="N4124" t="str">
        <f>VLOOKUP($L4124,Map_Organization!$F:$I,2,FALSE)</f>
        <v>000</v>
      </c>
      <c r="O4124" t="str">
        <f>VLOOKUP($L4124,Map_Organization!$F:$I,3,FALSE)</f>
        <v>930</v>
      </c>
      <c r="P4124" t="str">
        <f>VLOOKUP($L4124,Map_Organization!$F:$I,4,FALSE)</f>
        <v>8416</v>
      </c>
      <c r="Q4124" t="str">
        <f>VLOOKUP($M4124,Map_GL!$B:$N,11,FALSE)</f>
        <v>833</v>
      </c>
      <c r="R4124" t="str">
        <f>VLOOKUP($M4124,Map_GL!$B:$N,12,FALSE)</f>
        <v>401</v>
      </c>
      <c r="S4124" t="str">
        <f>VLOOKUP($M4124,Map_GL!$B:$N,13,FALSE)</f>
        <v>00</v>
      </c>
      <c r="T4124"/>
    </row>
    <row r="4125" spans="1:20" x14ac:dyDescent="0.25">
      <c r="A4125" t="s">
        <v>8</v>
      </c>
      <c r="B4125" t="s">
        <v>10</v>
      </c>
      <c r="C4125" t="s">
        <v>12</v>
      </c>
      <c r="D4125" t="s">
        <v>14</v>
      </c>
      <c r="E4125" t="s">
        <v>10121</v>
      </c>
      <c r="F4125" t="s">
        <v>6590</v>
      </c>
      <c r="G4125" t="s">
        <v>10150</v>
      </c>
      <c r="H4125" s="9">
        <v>43833</v>
      </c>
      <c r="I4125" s="10">
        <v>0.50555555555555554</v>
      </c>
      <c r="J4125" s="11">
        <v>13.969999999999999</v>
      </c>
      <c r="K4125" t="s">
        <v>10122</v>
      </c>
      <c r="L4125" t="str">
        <f t="shared" si="128"/>
        <v>98800009</v>
      </c>
      <c r="M4125" t="str">
        <f t="shared" si="129"/>
        <v>68123020</v>
      </c>
      <c r="N4125" t="str">
        <f>VLOOKUP($L4125,Map_Organization!$F:$I,2,FALSE)</f>
        <v>000</v>
      </c>
      <c r="O4125" t="str">
        <f>VLOOKUP($L4125,Map_Organization!$F:$I,3,FALSE)</f>
        <v>930</v>
      </c>
      <c r="P4125" t="str">
        <f>VLOOKUP($L4125,Map_Organization!$F:$I,4,FALSE)</f>
        <v>8416</v>
      </c>
      <c r="Q4125" t="str">
        <f>VLOOKUP($M4125,Map_GL!$B:$N,11,FALSE)</f>
        <v>833</v>
      </c>
      <c r="R4125" t="str">
        <f>VLOOKUP($M4125,Map_GL!$B:$N,12,FALSE)</f>
        <v>401</v>
      </c>
      <c r="S4125" t="str">
        <f>VLOOKUP($M4125,Map_GL!$B:$N,13,FALSE)</f>
        <v>00</v>
      </c>
      <c r="T4125"/>
    </row>
    <row r="4126" spans="1:20" x14ac:dyDescent="0.25">
      <c r="A4126" t="s">
        <v>8</v>
      </c>
      <c r="B4126" t="s">
        <v>10</v>
      </c>
      <c r="C4126" t="s">
        <v>12</v>
      </c>
      <c r="D4126" t="s">
        <v>14</v>
      </c>
      <c r="E4126" t="s">
        <v>10121</v>
      </c>
      <c r="F4126" t="s">
        <v>6590</v>
      </c>
      <c r="G4126" t="s">
        <v>10148</v>
      </c>
      <c r="H4126" s="9">
        <v>43833</v>
      </c>
      <c r="I4126" s="10">
        <v>0.50555555555555554</v>
      </c>
      <c r="J4126" s="11">
        <v>-119.78</v>
      </c>
      <c r="K4126" t="s">
        <v>10122</v>
      </c>
      <c r="L4126" t="str">
        <f t="shared" si="128"/>
        <v>98800009</v>
      </c>
      <c r="M4126" t="str">
        <f t="shared" si="129"/>
        <v>61620010</v>
      </c>
      <c r="N4126" t="str">
        <f>VLOOKUP($L4126,Map_Organization!$F:$I,2,FALSE)</f>
        <v>000</v>
      </c>
      <c r="O4126" t="str">
        <f>VLOOKUP($L4126,Map_Organization!$F:$I,3,FALSE)</f>
        <v>930</v>
      </c>
      <c r="P4126" t="str">
        <f>VLOOKUP($L4126,Map_Organization!$F:$I,4,FALSE)</f>
        <v>8416</v>
      </c>
      <c r="Q4126" t="str">
        <f>VLOOKUP($M4126,Map_GL!$B:$N,11,FALSE)</f>
        <v>794</v>
      </c>
      <c r="R4126" t="str">
        <f>VLOOKUP($M4126,Map_GL!$B:$N,12,FALSE)</f>
        <v>401</v>
      </c>
      <c r="S4126" t="str">
        <f>VLOOKUP($M4126,Map_GL!$B:$N,13,FALSE)</f>
        <v>00</v>
      </c>
      <c r="T4126"/>
    </row>
    <row r="4127" spans="1:20" x14ac:dyDescent="0.25">
      <c r="A4127" t="s">
        <v>8</v>
      </c>
      <c r="B4127" t="s">
        <v>10</v>
      </c>
      <c r="C4127" t="s">
        <v>12</v>
      </c>
      <c r="D4127" t="s">
        <v>14</v>
      </c>
      <c r="E4127" t="s">
        <v>10121</v>
      </c>
      <c r="F4127" t="s">
        <v>6590</v>
      </c>
      <c r="G4127" t="s">
        <v>10151</v>
      </c>
      <c r="H4127" s="9">
        <v>43833</v>
      </c>
      <c r="I4127" s="10">
        <v>0.50555555555555554</v>
      </c>
      <c r="J4127" s="11">
        <v>19.18</v>
      </c>
      <c r="K4127" t="s">
        <v>10122</v>
      </c>
      <c r="L4127" t="str">
        <f t="shared" si="128"/>
        <v>98800009</v>
      </c>
      <c r="M4127" t="str">
        <f t="shared" si="129"/>
        <v>75431003</v>
      </c>
      <c r="N4127" t="str">
        <f>VLOOKUP($L4127,Map_Organization!$F:$I,2,FALSE)</f>
        <v>000</v>
      </c>
      <c r="O4127" t="str">
        <f>VLOOKUP($L4127,Map_Organization!$F:$I,3,FALSE)</f>
        <v>930</v>
      </c>
      <c r="P4127" t="str">
        <f>VLOOKUP($L4127,Map_Organization!$F:$I,4,FALSE)</f>
        <v>8416</v>
      </c>
      <c r="Q4127" t="str">
        <f>VLOOKUP($M4127,Map_GL!$B:$N,11,FALSE)</f>
        <v>790</v>
      </c>
      <c r="R4127" t="str">
        <f>VLOOKUP($M4127,Map_GL!$B:$N,12,FALSE)</f>
        <v>000</v>
      </c>
      <c r="S4127" t="str">
        <f>VLOOKUP($M4127,Map_GL!$B:$N,13,FALSE)</f>
        <v>00</v>
      </c>
      <c r="T4127"/>
    </row>
    <row r="4128" spans="1:20" x14ac:dyDescent="0.25">
      <c r="A4128" t="s">
        <v>8</v>
      </c>
      <c r="B4128" t="s">
        <v>10</v>
      </c>
      <c r="C4128" t="s">
        <v>12</v>
      </c>
      <c r="D4128" t="s">
        <v>14</v>
      </c>
      <c r="E4128" t="s">
        <v>10121</v>
      </c>
      <c r="F4128" t="s">
        <v>6590</v>
      </c>
      <c r="G4128" t="s">
        <v>10197</v>
      </c>
      <c r="H4128" s="9">
        <v>43833</v>
      </c>
      <c r="I4128" s="10">
        <v>0.50555555555555554</v>
      </c>
      <c r="J4128" s="11">
        <v>-1.44</v>
      </c>
      <c r="K4128" t="s">
        <v>10122</v>
      </c>
      <c r="L4128" t="str">
        <f t="shared" si="128"/>
        <v>98800009</v>
      </c>
      <c r="M4128" t="str">
        <f t="shared" si="129"/>
        <v>61620113</v>
      </c>
      <c r="N4128" t="str">
        <f>VLOOKUP($L4128,Map_Organization!$F:$I,2,FALSE)</f>
        <v>000</v>
      </c>
      <c r="O4128" t="str">
        <f>VLOOKUP($L4128,Map_Organization!$F:$I,3,FALSE)</f>
        <v>930</v>
      </c>
      <c r="P4128" t="str">
        <f>VLOOKUP($L4128,Map_Organization!$F:$I,4,FALSE)</f>
        <v>8416</v>
      </c>
      <c r="Q4128" t="str">
        <f>VLOOKUP($M4128,Map_GL!$B:$N,11,FALSE)</f>
        <v>794</v>
      </c>
      <c r="R4128" t="str">
        <f>VLOOKUP($M4128,Map_GL!$B:$N,12,FALSE)</f>
        <v>401</v>
      </c>
      <c r="S4128" t="str">
        <f>VLOOKUP($M4128,Map_GL!$B:$N,13,FALSE)</f>
        <v>00</v>
      </c>
      <c r="T4128"/>
    </row>
    <row r="4129" spans="1:20" x14ac:dyDescent="0.25">
      <c r="A4129" t="s">
        <v>8</v>
      </c>
      <c r="B4129" t="s">
        <v>10</v>
      </c>
      <c r="C4129" t="s">
        <v>12</v>
      </c>
      <c r="D4129" t="s">
        <v>14</v>
      </c>
      <c r="E4129" t="s">
        <v>10121</v>
      </c>
      <c r="F4129" t="s">
        <v>10117</v>
      </c>
      <c r="G4129" t="s">
        <v>10152</v>
      </c>
      <c r="H4129" s="9">
        <v>43833</v>
      </c>
      <c r="I4129" s="10">
        <v>0.50555555555555554</v>
      </c>
      <c r="J4129" s="11">
        <v>9865.380000000001</v>
      </c>
      <c r="K4129" t="s">
        <v>10122</v>
      </c>
      <c r="L4129" t="str">
        <f t="shared" si="128"/>
        <v>98800008</v>
      </c>
      <c r="M4129" t="str">
        <f t="shared" si="129"/>
        <v>64101100</v>
      </c>
      <c r="N4129" t="str">
        <f>VLOOKUP($L4129,Map_Organization!$F:$I,2,FALSE)</f>
        <v>000</v>
      </c>
      <c r="O4129" t="str">
        <f>VLOOKUP($L4129,Map_Organization!$F:$I,3,FALSE)</f>
        <v>930</v>
      </c>
      <c r="P4129" t="str">
        <f>VLOOKUP($L4129,Map_Organization!$F:$I,4,FALSE)</f>
        <v>8416</v>
      </c>
      <c r="Q4129" t="str">
        <f>VLOOKUP($M4129,Map_GL!$B:$N,11,FALSE)</f>
        <v>75B</v>
      </c>
      <c r="R4129" t="str">
        <f>VLOOKUP($M4129,Map_GL!$B:$N,12,FALSE)</f>
        <v>000</v>
      </c>
      <c r="S4129" t="str">
        <f>VLOOKUP($M4129,Map_GL!$B:$N,13,FALSE)</f>
        <v>00</v>
      </c>
      <c r="T4129"/>
    </row>
    <row r="4130" spans="1:20" x14ac:dyDescent="0.25">
      <c r="A4130" t="s">
        <v>8</v>
      </c>
      <c r="B4130" t="s">
        <v>10</v>
      </c>
      <c r="C4130" t="s">
        <v>12</v>
      </c>
      <c r="D4130" t="s">
        <v>14</v>
      </c>
      <c r="E4130" t="s">
        <v>10121</v>
      </c>
      <c r="F4130" t="s">
        <v>10117</v>
      </c>
      <c r="G4130" t="s">
        <v>10153</v>
      </c>
      <c r="H4130" s="9">
        <v>43833</v>
      </c>
      <c r="I4130" s="10">
        <v>0.50555555555555554</v>
      </c>
      <c r="J4130" s="11">
        <v>-1644.24</v>
      </c>
      <c r="K4130" t="s">
        <v>10122</v>
      </c>
      <c r="L4130" t="str">
        <f t="shared" si="128"/>
        <v>98800008</v>
      </c>
      <c r="M4130" t="str">
        <f t="shared" si="129"/>
        <v>64101110</v>
      </c>
      <c r="N4130" t="str">
        <f>VLOOKUP($L4130,Map_Organization!$F:$I,2,FALSE)</f>
        <v>000</v>
      </c>
      <c r="O4130" t="str">
        <f>VLOOKUP($L4130,Map_Organization!$F:$I,3,FALSE)</f>
        <v>930</v>
      </c>
      <c r="P4130" t="str">
        <f>VLOOKUP($L4130,Map_Organization!$F:$I,4,FALSE)</f>
        <v>8416</v>
      </c>
      <c r="Q4130" t="str">
        <f>VLOOKUP($M4130,Map_GL!$B:$N,11,FALSE)</f>
        <v>75B</v>
      </c>
      <c r="R4130" t="str">
        <f>VLOOKUP($M4130,Map_GL!$B:$N,12,FALSE)</f>
        <v>000</v>
      </c>
      <c r="S4130" t="str">
        <f>VLOOKUP($M4130,Map_GL!$B:$N,13,FALSE)</f>
        <v>00</v>
      </c>
      <c r="T4130"/>
    </row>
    <row r="4131" spans="1:20" x14ac:dyDescent="0.25">
      <c r="A4131" t="s">
        <v>8</v>
      </c>
      <c r="B4131" t="s">
        <v>10</v>
      </c>
      <c r="C4131" t="s">
        <v>12</v>
      </c>
      <c r="D4131" t="s">
        <v>14</v>
      </c>
      <c r="E4131" t="s">
        <v>10121</v>
      </c>
      <c r="F4131" t="s">
        <v>10117</v>
      </c>
      <c r="G4131" t="s">
        <v>10154</v>
      </c>
      <c r="H4131" s="9">
        <v>43833</v>
      </c>
      <c r="I4131" s="10">
        <v>0.50555555555555554</v>
      </c>
      <c r="J4131" s="11">
        <v>1096.1500000000001</v>
      </c>
      <c r="K4131" t="s">
        <v>10122</v>
      </c>
      <c r="L4131" t="str">
        <f t="shared" si="128"/>
        <v>98800008</v>
      </c>
      <c r="M4131" t="str">
        <f t="shared" si="129"/>
        <v>64100540</v>
      </c>
      <c r="N4131" t="str">
        <f>VLOOKUP($L4131,Map_Organization!$F:$I,2,FALSE)</f>
        <v>000</v>
      </c>
      <c r="O4131" t="str">
        <f>VLOOKUP($L4131,Map_Organization!$F:$I,3,FALSE)</f>
        <v>930</v>
      </c>
      <c r="P4131" t="str">
        <f>VLOOKUP($L4131,Map_Organization!$F:$I,4,FALSE)</f>
        <v>8416</v>
      </c>
      <c r="Q4131" t="str">
        <f>VLOOKUP($M4131,Map_GL!$B:$N,11,FALSE)</f>
        <v>75B</v>
      </c>
      <c r="R4131" t="str">
        <f>VLOOKUP($M4131,Map_GL!$B:$N,12,FALSE)</f>
        <v>000</v>
      </c>
      <c r="S4131" t="str">
        <f>VLOOKUP($M4131,Map_GL!$B:$N,13,FALSE)</f>
        <v>00</v>
      </c>
      <c r="T4131"/>
    </row>
    <row r="4132" spans="1:20" x14ac:dyDescent="0.25">
      <c r="A4132" t="s">
        <v>8</v>
      </c>
      <c r="B4132" t="s">
        <v>10</v>
      </c>
      <c r="C4132" t="s">
        <v>12</v>
      </c>
      <c r="D4132" t="s">
        <v>14</v>
      </c>
      <c r="E4132" t="s">
        <v>10121</v>
      </c>
      <c r="F4132" t="s">
        <v>10117</v>
      </c>
      <c r="G4132" t="s">
        <v>10155</v>
      </c>
      <c r="H4132" s="9">
        <v>43833</v>
      </c>
      <c r="I4132" s="10">
        <v>0.50555555555555554</v>
      </c>
      <c r="J4132" s="11">
        <v>-1096.1600000000001</v>
      </c>
      <c r="K4132" t="s">
        <v>10122</v>
      </c>
      <c r="L4132" t="str">
        <f t="shared" si="128"/>
        <v>98800008</v>
      </c>
      <c r="M4132" t="str">
        <f t="shared" si="129"/>
        <v>64101112</v>
      </c>
      <c r="N4132" t="str">
        <f>VLOOKUP($L4132,Map_Organization!$F:$I,2,FALSE)</f>
        <v>000</v>
      </c>
      <c r="O4132" t="str">
        <f>VLOOKUP($L4132,Map_Organization!$F:$I,3,FALSE)</f>
        <v>930</v>
      </c>
      <c r="P4132" t="str">
        <f>VLOOKUP($L4132,Map_Organization!$F:$I,4,FALSE)</f>
        <v>8416</v>
      </c>
      <c r="Q4132" t="str">
        <f>VLOOKUP($M4132,Map_GL!$B:$N,11,FALSE)</f>
        <v>75B</v>
      </c>
      <c r="R4132" t="str">
        <f>VLOOKUP($M4132,Map_GL!$B:$N,12,FALSE)</f>
        <v>000</v>
      </c>
      <c r="S4132" t="str">
        <f>VLOOKUP($M4132,Map_GL!$B:$N,13,FALSE)</f>
        <v>00</v>
      </c>
      <c r="T4132"/>
    </row>
    <row r="4133" spans="1:20" x14ac:dyDescent="0.25">
      <c r="A4133" t="s">
        <v>8</v>
      </c>
      <c r="B4133" t="s">
        <v>10</v>
      </c>
      <c r="C4133" t="s">
        <v>12</v>
      </c>
      <c r="D4133" t="s">
        <v>14</v>
      </c>
      <c r="E4133" t="s">
        <v>10121</v>
      </c>
      <c r="F4133" t="s">
        <v>10117</v>
      </c>
      <c r="G4133" t="s">
        <v>10156</v>
      </c>
      <c r="H4133" s="9">
        <v>43833</v>
      </c>
      <c r="I4133" s="10">
        <v>0.50555555555555554</v>
      </c>
      <c r="J4133" s="11">
        <v>633.02</v>
      </c>
      <c r="K4133" t="s">
        <v>10122</v>
      </c>
      <c r="L4133" t="str">
        <f t="shared" si="128"/>
        <v>98800008</v>
      </c>
      <c r="M4133" t="str">
        <f t="shared" si="129"/>
        <v>64106061</v>
      </c>
      <c r="N4133" t="str">
        <f>VLOOKUP($L4133,Map_Organization!$F:$I,2,FALSE)</f>
        <v>000</v>
      </c>
      <c r="O4133" t="str">
        <f>VLOOKUP($L4133,Map_Organization!$F:$I,3,FALSE)</f>
        <v>930</v>
      </c>
      <c r="P4133" t="str">
        <f>VLOOKUP($L4133,Map_Organization!$F:$I,4,FALSE)</f>
        <v>8416</v>
      </c>
      <c r="Q4133" t="str">
        <f>VLOOKUP($M4133,Map_GL!$B:$N,11,FALSE)</f>
        <v>75B</v>
      </c>
      <c r="R4133" t="str">
        <f>VLOOKUP($M4133,Map_GL!$B:$N,12,FALSE)</f>
        <v>000</v>
      </c>
      <c r="S4133" t="str">
        <f>VLOOKUP($M4133,Map_GL!$B:$N,13,FALSE)</f>
        <v>00</v>
      </c>
      <c r="T4133"/>
    </row>
    <row r="4134" spans="1:20" x14ac:dyDescent="0.25">
      <c r="A4134" t="s">
        <v>8</v>
      </c>
      <c r="B4134" t="s">
        <v>10</v>
      </c>
      <c r="C4134" t="s">
        <v>12</v>
      </c>
      <c r="D4134" t="s">
        <v>14</v>
      </c>
      <c r="E4134" t="s">
        <v>10121</v>
      </c>
      <c r="F4134" t="s">
        <v>10117</v>
      </c>
      <c r="G4134" t="s">
        <v>10330</v>
      </c>
      <c r="H4134" s="9">
        <v>43833</v>
      </c>
      <c r="I4134" s="10">
        <v>0.50555555555555554</v>
      </c>
      <c r="J4134" s="11">
        <v>2355.1999999999998</v>
      </c>
      <c r="K4134" t="s">
        <v>10122</v>
      </c>
      <c r="L4134" t="str">
        <f t="shared" si="128"/>
        <v>98800008</v>
      </c>
      <c r="M4134" t="str">
        <f t="shared" si="129"/>
        <v>64501330</v>
      </c>
      <c r="N4134" t="str">
        <f>VLOOKUP($L4134,Map_Organization!$F:$I,2,FALSE)</f>
        <v>000</v>
      </c>
      <c r="O4134" t="str">
        <f>VLOOKUP($L4134,Map_Organization!$F:$I,3,FALSE)</f>
        <v>930</v>
      </c>
      <c r="P4134" t="str">
        <f>VLOOKUP($L4134,Map_Organization!$F:$I,4,FALSE)</f>
        <v>8416</v>
      </c>
      <c r="Q4134" t="str">
        <f>VLOOKUP($M4134,Map_GL!$B:$N,11,FALSE)</f>
        <v>75B</v>
      </c>
      <c r="R4134" t="str">
        <f>VLOOKUP($M4134,Map_GL!$B:$N,12,FALSE)</f>
        <v>000</v>
      </c>
      <c r="S4134" t="str">
        <f>VLOOKUP($M4134,Map_GL!$B:$N,13,FALSE)</f>
        <v>00</v>
      </c>
      <c r="T4134"/>
    </row>
    <row r="4135" spans="1:20" x14ac:dyDescent="0.25">
      <c r="A4135" t="s">
        <v>8</v>
      </c>
      <c r="B4135" t="s">
        <v>10</v>
      </c>
      <c r="C4135" t="s">
        <v>12</v>
      </c>
      <c r="D4135" t="s">
        <v>14</v>
      </c>
      <c r="E4135" t="s">
        <v>10121</v>
      </c>
      <c r="F4135" t="s">
        <v>10117</v>
      </c>
      <c r="G4135" t="s">
        <v>10164</v>
      </c>
      <c r="H4135" s="9">
        <v>43833</v>
      </c>
      <c r="I4135" s="10">
        <v>0.50555555555555554</v>
      </c>
      <c r="J4135" s="11">
        <v>-633.02</v>
      </c>
      <c r="K4135" t="s">
        <v>10122</v>
      </c>
      <c r="L4135" t="str">
        <f t="shared" si="128"/>
        <v>98800008</v>
      </c>
      <c r="M4135" t="str">
        <f t="shared" si="129"/>
        <v>64106061</v>
      </c>
      <c r="N4135" t="str">
        <f>VLOOKUP($L4135,Map_Organization!$F:$I,2,FALSE)</f>
        <v>000</v>
      </c>
      <c r="O4135" t="str">
        <f>VLOOKUP($L4135,Map_Organization!$F:$I,3,FALSE)</f>
        <v>930</v>
      </c>
      <c r="P4135" t="str">
        <f>VLOOKUP($L4135,Map_Organization!$F:$I,4,FALSE)</f>
        <v>8416</v>
      </c>
      <c r="Q4135" t="str">
        <f>VLOOKUP($M4135,Map_GL!$B:$N,11,FALSE)</f>
        <v>75B</v>
      </c>
      <c r="R4135" t="str">
        <f>VLOOKUP($M4135,Map_GL!$B:$N,12,FALSE)</f>
        <v>000</v>
      </c>
      <c r="S4135" t="str">
        <f>VLOOKUP($M4135,Map_GL!$B:$N,13,FALSE)</f>
        <v>00</v>
      </c>
      <c r="T4135"/>
    </row>
    <row r="4136" spans="1:20" x14ac:dyDescent="0.25">
      <c r="A4136" t="s">
        <v>8</v>
      </c>
      <c r="B4136" t="s">
        <v>10</v>
      </c>
      <c r="C4136" t="s">
        <v>12</v>
      </c>
      <c r="D4136" t="s">
        <v>14</v>
      </c>
      <c r="E4136" t="s">
        <v>10121</v>
      </c>
      <c r="F4136" t="s">
        <v>10117</v>
      </c>
      <c r="G4136" t="s">
        <v>10165</v>
      </c>
      <c r="H4136" s="9">
        <v>43833</v>
      </c>
      <c r="I4136" s="10">
        <v>0.50555555555555554</v>
      </c>
      <c r="J4136" s="11">
        <v>633.02</v>
      </c>
      <c r="K4136" t="s">
        <v>10122</v>
      </c>
      <c r="L4136" t="str">
        <f t="shared" si="128"/>
        <v>98800008</v>
      </c>
      <c r="M4136" t="str">
        <f t="shared" si="129"/>
        <v>64106060</v>
      </c>
      <c r="N4136" t="str">
        <f>VLOOKUP($L4136,Map_Organization!$F:$I,2,FALSE)</f>
        <v>000</v>
      </c>
      <c r="O4136" t="str">
        <f>VLOOKUP($L4136,Map_Organization!$F:$I,3,FALSE)</f>
        <v>930</v>
      </c>
      <c r="P4136" t="str">
        <f>VLOOKUP($L4136,Map_Organization!$F:$I,4,FALSE)</f>
        <v>8416</v>
      </c>
      <c r="Q4136" t="str">
        <f>VLOOKUP($M4136,Map_GL!$B:$N,11,FALSE)</f>
        <v>75B</v>
      </c>
      <c r="R4136" t="str">
        <f>VLOOKUP($M4136,Map_GL!$B:$N,12,FALSE)</f>
        <v>000</v>
      </c>
      <c r="S4136" t="str">
        <f>VLOOKUP($M4136,Map_GL!$B:$N,13,FALSE)</f>
        <v>00</v>
      </c>
      <c r="T4136"/>
    </row>
    <row r="4137" spans="1:20" x14ac:dyDescent="0.25">
      <c r="A4137" t="s">
        <v>8</v>
      </c>
      <c r="B4137" t="s">
        <v>10</v>
      </c>
      <c r="C4137" t="s">
        <v>12</v>
      </c>
      <c r="D4137" t="s">
        <v>14</v>
      </c>
      <c r="E4137" t="s">
        <v>10121</v>
      </c>
      <c r="F4137" t="s">
        <v>10117</v>
      </c>
      <c r="G4137" t="s">
        <v>10168</v>
      </c>
      <c r="H4137" s="9">
        <v>43833</v>
      </c>
      <c r="I4137" s="10">
        <v>0.50555555555555554</v>
      </c>
      <c r="J4137" s="11">
        <v>219.24</v>
      </c>
      <c r="K4137" t="s">
        <v>10122</v>
      </c>
      <c r="L4137" t="str">
        <f t="shared" si="128"/>
        <v>98800008</v>
      </c>
      <c r="M4137" t="str">
        <f t="shared" si="129"/>
        <v>64502030</v>
      </c>
      <c r="N4137" t="str">
        <f>VLOOKUP($L4137,Map_Organization!$F:$I,2,FALSE)</f>
        <v>000</v>
      </c>
      <c r="O4137" t="str">
        <f>VLOOKUP($L4137,Map_Organization!$F:$I,3,FALSE)</f>
        <v>930</v>
      </c>
      <c r="P4137" t="str">
        <f>VLOOKUP($L4137,Map_Organization!$F:$I,4,FALSE)</f>
        <v>8416</v>
      </c>
      <c r="Q4137" t="str">
        <f>VLOOKUP($M4137,Map_GL!$B:$N,11,FALSE)</f>
        <v>75B</v>
      </c>
      <c r="R4137" t="str">
        <f>VLOOKUP($M4137,Map_GL!$B:$N,12,FALSE)</f>
        <v>000</v>
      </c>
      <c r="S4137" t="str">
        <f>VLOOKUP($M4137,Map_GL!$B:$N,13,FALSE)</f>
        <v>00</v>
      </c>
      <c r="T4137"/>
    </row>
    <row r="4138" spans="1:20" x14ac:dyDescent="0.25">
      <c r="A4138" t="s">
        <v>8</v>
      </c>
      <c r="B4138" t="s">
        <v>10</v>
      </c>
      <c r="C4138" t="s">
        <v>12</v>
      </c>
      <c r="D4138" t="s">
        <v>14</v>
      </c>
      <c r="E4138" t="s">
        <v>10121</v>
      </c>
      <c r="F4138" t="s">
        <v>10117</v>
      </c>
      <c r="G4138" t="s">
        <v>10331</v>
      </c>
      <c r="H4138" s="9">
        <v>43833</v>
      </c>
      <c r="I4138" s="10">
        <v>0.50555555555555554</v>
      </c>
      <c r="J4138" s="11">
        <v>-2355.1999999999998</v>
      </c>
      <c r="K4138" t="s">
        <v>10122</v>
      </c>
      <c r="L4138" t="str">
        <f t="shared" si="128"/>
        <v>98800008</v>
      </c>
      <c r="M4138" t="str">
        <f t="shared" si="129"/>
        <v>64501330</v>
      </c>
      <c r="N4138" t="str">
        <f>VLOOKUP($L4138,Map_Organization!$F:$I,2,FALSE)</f>
        <v>000</v>
      </c>
      <c r="O4138" t="str">
        <f>VLOOKUP($L4138,Map_Organization!$F:$I,3,FALSE)</f>
        <v>930</v>
      </c>
      <c r="P4138" t="str">
        <f>VLOOKUP($L4138,Map_Organization!$F:$I,4,FALSE)</f>
        <v>8416</v>
      </c>
      <c r="Q4138" t="str">
        <f>VLOOKUP($M4138,Map_GL!$B:$N,11,FALSE)</f>
        <v>75B</v>
      </c>
      <c r="R4138" t="str">
        <f>VLOOKUP($M4138,Map_GL!$B:$N,12,FALSE)</f>
        <v>000</v>
      </c>
      <c r="S4138" t="str">
        <f>VLOOKUP($M4138,Map_GL!$B:$N,13,FALSE)</f>
        <v>00</v>
      </c>
      <c r="T4138"/>
    </row>
    <row r="4139" spans="1:20" x14ac:dyDescent="0.25">
      <c r="A4139" t="s">
        <v>8</v>
      </c>
      <c r="B4139" t="s">
        <v>10</v>
      </c>
      <c r="C4139" t="s">
        <v>12</v>
      </c>
      <c r="D4139" t="s">
        <v>14</v>
      </c>
      <c r="E4139" t="s">
        <v>10121</v>
      </c>
      <c r="F4139" t="s">
        <v>10117</v>
      </c>
      <c r="G4139" t="s">
        <v>10172</v>
      </c>
      <c r="H4139" s="9">
        <v>43833</v>
      </c>
      <c r="I4139" s="10">
        <v>0.50555555555555554</v>
      </c>
      <c r="J4139" s="11">
        <v>43.84</v>
      </c>
      <c r="K4139" t="s">
        <v>10122</v>
      </c>
      <c r="L4139" t="str">
        <f t="shared" si="128"/>
        <v>98800008</v>
      </c>
      <c r="M4139" t="str">
        <f t="shared" si="129"/>
        <v>64501014</v>
      </c>
      <c r="N4139" t="str">
        <f>VLOOKUP($L4139,Map_Organization!$F:$I,2,FALSE)</f>
        <v>000</v>
      </c>
      <c r="O4139" t="str">
        <f>VLOOKUP($L4139,Map_Organization!$F:$I,3,FALSE)</f>
        <v>930</v>
      </c>
      <c r="P4139" t="str">
        <f>VLOOKUP($L4139,Map_Organization!$F:$I,4,FALSE)</f>
        <v>8416</v>
      </c>
      <c r="Q4139" t="str">
        <f>VLOOKUP($M4139,Map_GL!$B:$N,11,FALSE)</f>
        <v>75B</v>
      </c>
      <c r="R4139" t="str">
        <f>VLOOKUP($M4139,Map_GL!$B:$N,12,FALSE)</f>
        <v>000</v>
      </c>
      <c r="S4139" t="str">
        <f>VLOOKUP($M4139,Map_GL!$B:$N,13,FALSE)</f>
        <v>00</v>
      </c>
      <c r="T4139"/>
    </row>
    <row r="4140" spans="1:20" x14ac:dyDescent="0.25">
      <c r="A4140" t="s">
        <v>8</v>
      </c>
      <c r="B4140" t="s">
        <v>10</v>
      </c>
      <c r="C4140" t="s">
        <v>12</v>
      </c>
      <c r="D4140" t="s">
        <v>14</v>
      </c>
      <c r="E4140" t="s">
        <v>10121</v>
      </c>
      <c r="F4140" t="s">
        <v>10117</v>
      </c>
      <c r="G4140" t="s">
        <v>10173</v>
      </c>
      <c r="H4140" s="9">
        <v>43833</v>
      </c>
      <c r="I4140" s="10">
        <v>0.50555555555555554</v>
      </c>
      <c r="J4140" s="11">
        <v>35.08</v>
      </c>
      <c r="K4140" t="s">
        <v>10122</v>
      </c>
      <c r="L4140" t="str">
        <f t="shared" si="128"/>
        <v>98800008</v>
      </c>
      <c r="M4140" t="str">
        <f t="shared" si="129"/>
        <v>64501015</v>
      </c>
      <c r="N4140" t="str">
        <f>VLOOKUP($L4140,Map_Organization!$F:$I,2,FALSE)</f>
        <v>000</v>
      </c>
      <c r="O4140" t="str">
        <f>VLOOKUP($L4140,Map_Organization!$F:$I,3,FALSE)</f>
        <v>930</v>
      </c>
      <c r="P4140" t="str">
        <f>VLOOKUP($L4140,Map_Organization!$F:$I,4,FALSE)</f>
        <v>8416</v>
      </c>
      <c r="Q4140" t="str">
        <f>VLOOKUP($M4140,Map_GL!$B:$N,11,FALSE)</f>
        <v>75B</v>
      </c>
      <c r="R4140" t="str">
        <f>VLOOKUP($M4140,Map_GL!$B:$N,12,FALSE)</f>
        <v>000</v>
      </c>
      <c r="S4140" t="str">
        <f>VLOOKUP($M4140,Map_GL!$B:$N,13,FALSE)</f>
        <v>00</v>
      </c>
      <c r="T4140"/>
    </row>
    <row r="4141" spans="1:20" x14ac:dyDescent="0.25">
      <c r="A4141" t="s">
        <v>8</v>
      </c>
      <c r="B4141" t="s">
        <v>10</v>
      </c>
      <c r="C4141" t="s">
        <v>12</v>
      </c>
      <c r="D4141" t="s">
        <v>14</v>
      </c>
      <c r="E4141" t="s">
        <v>10121</v>
      </c>
      <c r="F4141" t="s">
        <v>10117</v>
      </c>
      <c r="G4141" t="s">
        <v>10174</v>
      </c>
      <c r="H4141" s="9">
        <v>43833</v>
      </c>
      <c r="I4141" s="10">
        <v>0.50555555555555554</v>
      </c>
      <c r="J4141" s="11">
        <v>-411.06</v>
      </c>
      <c r="K4141" t="s">
        <v>10122</v>
      </c>
      <c r="L4141" t="str">
        <f t="shared" si="128"/>
        <v>98800008</v>
      </c>
      <c r="M4141" t="str">
        <f t="shared" si="129"/>
        <v>64501140</v>
      </c>
      <c r="N4141" t="str">
        <f>VLOOKUP($L4141,Map_Organization!$F:$I,2,FALSE)</f>
        <v>000</v>
      </c>
      <c r="O4141" t="str">
        <f>VLOOKUP($L4141,Map_Organization!$F:$I,3,FALSE)</f>
        <v>930</v>
      </c>
      <c r="P4141" t="str">
        <f>VLOOKUP($L4141,Map_Organization!$F:$I,4,FALSE)</f>
        <v>8416</v>
      </c>
      <c r="Q4141" t="str">
        <f>VLOOKUP($M4141,Map_GL!$B:$N,11,FALSE)</f>
        <v>75B</v>
      </c>
      <c r="R4141" t="str">
        <f>VLOOKUP($M4141,Map_GL!$B:$N,12,FALSE)</f>
        <v>000</v>
      </c>
      <c r="S4141" t="str">
        <f>VLOOKUP($M4141,Map_GL!$B:$N,13,FALSE)</f>
        <v>00</v>
      </c>
      <c r="T4141"/>
    </row>
    <row r="4142" spans="1:20" x14ac:dyDescent="0.25">
      <c r="A4142" t="s">
        <v>8</v>
      </c>
      <c r="B4142" t="s">
        <v>10</v>
      </c>
      <c r="C4142" t="s">
        <v>12</v>
      </c>
      <c r="D4142" t="s">
        <v>14</v>
      </c>
      <c r="E4142" t="s">
        <v>10121</v>
      </c>
      <c r="F4142" t="s">
        <v>10117</v>
      </c>
      <c r="G4142" t="s">
        <v>10176</v>
      </c>
      <c r="H4142" s="9">
        <v>43833</v>
      </c>
      <c r="I4142" s="10">
        <v>0.50555555555555554</v>
      </c>
      <c r="J4142" s="11">
        <v>838.56</v>
      </c>
      <c r="K4142" t="s">
        <v>10122</v>
      </c>
      <c r="L4142" t="str">
        <f t="shared" si="128"/>
        <v>98800008</v>
      </c>
      <c r="M4142" t="str">
        <f t="shared" si="129"/>
        <v>64501710</v>
      </c>
      <c r="N4142" t="str">
        <f>VLOOKUP($L4142,Map_Organization!$F:$I,2,FALSE)</f>
        <v>000</v>
      </c>
      <c r="O4142" t="str">
        <f>VLOOKUP($L4142,Map_Organization!$F:$I,3,FALSE)</f>
        <v>930</v>
      </c>
      <c r="P4142" t="str">
        <f>VLOOKUP($L4142,Map_Organization!$F:$I,4,FALSE)</f>
        <v>8416</v>
      </c>
      <c r="Q4142" t="str">
        <f>VLOOKUP($M4142,Map_GL!$B:$N,11,FALSE)</f>
        <v>75B</v>
      </c>
      <c r="R4142" t="str">
        <f>VLOOKUP($M4142,Map_GL!$B:$N,12,FALSE)</f>
        <v>000</v>
      </c>
      <c r="S4142" t="str">
        <f>VLOOKUP($M4142,Map_GL!$B:$N,13,FALSE)</f>
        <v>00</v>
      </c>
      <c r="T4142"/>
    </row>
    <row r="4143" spans="1:20" x14ac:dyDescent="0.25">
      <c r="A4143" t="s">
        <v>8</v>
      </c>
      <c r="B4143" t="s">
        <v>10</v>
      </c>
      <c r="C4143" t="s">
        <v>12</v>
      </c>
      <c r="D4143" t="s">
        <v>14</v>
      </c>
      <c r="E4143" t="s">
        <v>10121</v>
      </c>
      <c r="F4143" t="s">
        <v>10117</v>
      </c>
      <c r="G4143" t="s">
        <v>10200</v>
      </c>
      <c r="H4143" s="9">
        <v>43833</v>
      </c>
      <c r="I4143" s="10">
        <v>0.50555555555555554</v>
      </c>
      <c r="J4143" s="11">
        <v>42</v>
      </c>
      <c r="K4143" t="s">
        <v>10122</v>
      </c>
      <c r="L4143" t="str">
        <f t="shared" si="128"/>
        <v>98800008</v>
      </c>
      <c r="M4143" t="str">
        <f t="shared" si="129"/>
        <v>64501720</v>
      </c>
      <c r="N4143" t="str">
        <f>VLOOKUP($L4143,Map_Organization!$F:$I,2,FALSE)</f>
        <v>000</v>
      </c>
      <c r="O4143" t="str">
        <f>VLOOKUP($L4143,Map_Organization!$F:$I,3,FALSE)</f>
        <v>930</v>
      </c>
      <c r="P4143" t="str">
        <f>VLOOKUP($L4143,Map_Organization!$F:$I,4,FALSE)</f>
        <v>8416</v>
      </c>
      <c r="Q4143" t="str">
        <f>VLOOKUP($M4143,Map_GL!$B:$N,11,FALSE)</f>
        <v>75B</v>
      </c>
      <c r="R4143" t="str">
        <f>VLOOKUP($M4143,Map_GL!$B:$N,12,FALSE)</f>
        <v>000</v>
      </c>
      <c r="S4143" t="str">
        <f>VLOOKUP($M4143,Map_GL!$B:$N,13,FALSE)</f>
        <v>00</v>
      </c>
      <c r="T4143"/>
    </row>
    <row r="4144" spans="1:20" x14ac:dyDescent="0.25">
      <c r="A4144" t="s">
        <v>8</v>
      </c>
      <c r="B4144" t="s">
        <v>10</v>
      </c>
      <c r="C4144" t="s">
        <v>12</v>
      </c>
      <c r="D4144" t="s">
        <v>14</v>
      </c>
      <c r="E4144" t="s">
        <v>10121</v>
      </c>
      <c r="F4144" t="s">
        <v>10117</v>
      </c>
      <c r="G4144" t="s">
        <v>10178</v>
      </c>
      <c r="H4144" s="9">
        <v>43833</v>
      </c>
      <c r="I4144" s="10">
        <v>0.50555555555555554</v>
      </c>
      <c r="J4144" s="11">
        <v>86.48</v>
      </c>
      <c r="K4144" t="s">
        <v>10122</v>
      </c>
      <c r="L4144" t="str">
        <f t="shared" si="128"/>
        <v>98800008</v>
      </c>
      <c r="M4144" t="str">
        <f t="shared" si="129"/>
        <v>64501730</v>
      </c>
      <c r="N4144" t="str">
        <f>VLOOKUP($L4144,Map_Organization!$F:$I,2,FALSE)</f>
        <v>000</v>
      </c>
      <c r="O4144" t="str">
        <f>VLOOKUP($L4144,Map_Organization!$F:$I,3,FALSE)</f>
        <v>930</v>
      </c>
      <c r="P4144" t="str">
        <f>VLOOKUP($L4144,Map_Organization!$F:$I,4,FALSE)</f>
        <v>8416</v>
      </c>
      <c r="Q4144" t="str">
        <f>VLOOKUP($M4144,Map_GL!$B:$N,11,FALSE)</f>
        <v>75B</v>
      </c>
      <c r="R4144" t="str">
        <f>VLOOKUP($M4144,Map_GL!$B:$N,12,FALSE)</f>
        <v>000</v>
      </c>
      <c r="S4144" t="str">
        <f>VLOOKUP($M4144,Map_GL!$B:$N,13,FALSE)</f>
        <v>00</v>
      </c>
      <c r="T4144"/>
    </row>
    <row r="4145" spans="1:20" x14ac:dyDescent="0.25">
      <c r="A4145" t="s">
        <v>8</v>
      </c>
      <c r="B4145" t="s">
        <v>10</v>
      </c>
      <c r="C4145" t="s">
        <v>12</v>
      </c>
      <c r="D4145" t="s">
        <v>14</v>
      </c>
      <c r="E4145" t="s">
        <v>10121</v>
      </c>
      <c r="F4145" t="s">
        <v>10117</v>
      </c>
      <c r="G4145" t="s">
        <v>10180</v>
      </c>
      <c r="H4145" s="9">
        <v>43833</v>
      </c>
      <c r="I4145" s="10">
        <v>0.50555555555555554</v>
      </c>
      <c r="J4145" s="11">
        <v>-50.42</v>
      </c>
      <c r="K4145" t="s">
        <v>10122</v>
      </c>
      <c r="L4145" t="str">
        <f t="shared" si="128"/>
        <v>98800008</v>
      </c>
      <c r="M4145" t="str">
        <f t="shared" si="129"/>
        <v>61621001</v>
      </c>
      <c r="N4145" t="str">
        <f>VLOOKUP($L4145,Map_Organization!$F:$I,2,FALSE)</f>
        <v>000</v>
      </c>
      <c r="O4145" t="str">
        <f>VLOOKUP($L4145,Map_Organization!$F:$I,3,FALSE)</f>
        <v>930</v>
      </c>
      <c r="P4145" t="str">
        <f>VLOOKUP($L4145,Map_Organization!$F:$I,4,FALSE)</f>
        <v>8416</v>
      </c>
      <c r="Q4145" t="str">
        <f>VLOOKUP($M4145,Map_GL!$B:$N,11,FALSE)</f>
        <v>794</v>
      </c>
      <c r="R4145" t="str">
        <f>VLOOKUP($M4145,Map_GL!$B:$N,12,FALSE)</f>
        <v>401</v>
      </c>
      <c r="S4145" t="str">
        <f>VLOOKUP($M4145,Map_GL!$B:$N,13,FALSE)</f>
        <v>00</v>
      </c>
      <c r="T4145"/>
    </row>
    <row r="4146" spans="1:20" x14ac:dyDescent="0.25">
      <c r="A4146" t="s">
        <v>8</v>
      </c>
      <c r="B4146" t="s">
        <v>10</v>
      </c>
      <c r="C4146" t="s">
        <v>12</v>
      </c>
      <c r="D4146" t="s">
        <v>14</v>
      </c>
      <c r="E4146" t="s">
        <v>10121</v>
      </c>
      <c r="F4146" t="s">
        <v>10117</v>
      </c>
      <c r="G4146" t="s">
        <v>10181</v>
      </c>
      <c r="H4146" s="9">
        <v>43833</v>
      </c>
      <c r="I4146" s="10">
        <v>0.50555555555555554</v>
      </c>
      <c r="J4146" s="11">
        <v>50.42</v>
      </c>
      <c r="K4146" t="s">
        <v>10122</v>
      </c>
      <c r="L4146" t="str">
        <f t="shared" si="128"/>
        <v>98800008</v>
      </c>
      <c r="M4146" t="str">
        <f t="shared" si="129"/>
        <v>75431001</v>
      </c>
      <c r="N4146" t="str">
        <f>VLOOKUP($L4146,Map_Organization!$F:$I,2,FALSE)</f>
        <v>000</v>
      </c>
      <c r="O4146" t="str">
        <f>VLOOKUP($L4146,Map_Organization!$F:$I,3,FALSE)</f>
        <v>930</v>
      </c>
      <c r="P4146" t="str">
        <f>VLOOKUP($L4146,Map_Organization!$F:$I,4,FALSE)</f>
        <v>8416</v>
      </c>
      <c r="Q4146" t="str">
        <f>VLOOKUP($M4146,Map_GL!$B:$N,11,FALSE)</f>
        <v>75B</v>
      </c>
      <c r="R4146" t="str">
        <f>VLOOKUP($M4146,Map_GL!$B:$N,12,FALSE)</f>
        <v>000</v>
      </c>
      <c r="S4146" t="str">
        <f>VLOOKUP($M4146,Map_GL!$B:$N,13,FALSE)</f>
        <v>00</v>
      </c>
      <c r="T4146"/>
    </row>
    <row r="4147" spans="1:20" x14ac:dyDescent="0.25">
      <c r="A4147" t="s">
        <v>8</v>
      </c>
      <c r="B4147" t="s">
        <v>10</v>
      </c>
      <c r="C4147" t="s">
        <v>12</v>
      </c>
      <c r="D4147" t="s">
        <v>14</v>
      </c>
      <c r="E4147" t="s">
        <v>10121</v>
      </c>
      <c r="F4147" t="s">
        <v>10117</v>
      </c>
      <c r="G4147" t="s">
        <v>10182</v>
      </c>
      <c r="H4147" s="9">
        <v>43833</v>
      </c>
      <c r="I4147" s="10">
        <v>0.50555555555555554</v>
      </c>
      <c r="J4147" s="11">
        <v>161.63</v>
      </c>
      <c r="K4147" t="s">
        <v>10122</v>
      </c>
      <c r="L4147" t="str">
        <f t="shared" si="128"/>
        <v>98800008</v>
      </c>
      <c r="M4147" t="str">
        <f t="shared" si="129"/>
        <v>75431002</v>
      </c>
      <c r="N4147" t="str">
        <f>VLOOKUP($L4147,Map_Organization!$F:$I,2,FALSE)</f>
        <v>000</v>
      </c>
      <c r="O4147" t="str">
        <f>VLOOKUP($L4147,Map_Organization!$F:$I,3,FALSE)</f>
        <v>930</v>
      </c>
      <c r="P4147" t="str">
        <f>VLOOKUP($L4147,Map_Organization!$F:$I,4,FALSE)</f>
        <v>8416</v>
      </c>
      <c r="Q4147" t="str">
        <f>VLOOKUP($M4147,Map_GL!$B:$N,11,FALSE)</f>
        <v>75B</v>
      </c>
      <c r="R4147" t="str">
        <f>VLOOKUP($M4147,Map_GL!$B:$N,12,FALSE)</f>
        <v>000</v>
      </c>
      <c r="S4147" t="str">
        <f>VLOOKUP($M4147,Map_GL!$B:$N,13,FALSE)</f>
        <v>00</v>
      </c>
      <c r="T4147"/>
    </row>
    <row r="4148" spans="1:20" x14ac:dyDescent="0.25">
      <c r="A4148" t="s">
        <v>8</v>
      </c>
      <c r="B4148" t="s">
        <v>10</v>
      </c>
      <c r="C4148" t="s">
        <v>12</v>
      </c>
      <c r="D4148" t="s">
        <v>14</v>
      </c>
      <c r="E4148" t="s">
        <v>10121</v>
      </c>
      <c r="F4148" t="s">
        <v>10117</v>
      </c>
      <c r="G4148" t="s">
        <v>10186</v>
      </c>
      <c r="H4148" s="9">
        <v>43833</v>
      </c>
      <c r="I4148" s="10">
        <v>0.50555555555555554</v>
      </c>
      <c r="J4148" s="11">
        <v>2363.38</v>
      </c>
      <c r="K4148" t="s">
        <v>10122</v>
      </c>
      <c r="L4148" t="str">
        <f t="shared" si="128"/>
        <v>98800008</v>
      </c>
      <c r="M4148" t="str">
        <f t="shared" si="129"/>
        <v>62561001</v>
      </c>
      <c r="N4148" t="str">
        <f>VLOOKUP($L4148,Map_Organization!$F:$I,2,FALSE)</f>
        <v>000</v>
      </c>
      <c r="O4148" t="str">
        <f>VLOOKUP($L4148,Map_Organization!$F:$I,3,FALSE)</f>
        <v>930</v>
      </c>
      <c r="P4148" t="str">
        <f>VLOOKUP($L4148,Map_Organization!$F:$I,4,FALSE)</f>
        <v>8416</v>
      </c>
      <c r="Q4148" t="str">
        <f>VLOOKUP($M4148,Map_GL!$B:$N,11,FALSE)</f>
        <v>724</v>
      </c>
      <c r="R4148" t="str">
        <f>VLOOKUP($M4148,Map_GL!$B:$N,12,FALSE)</f>
        <v>401</v>
      </c>
      <c r="S4148" t="str">
        <f>VLOOKUP($M4148,Map_GL!$B:$N,13,FALSE)</f>
        <v>00</v>
      </c>
      <c r="T4148"/>
    </row>
    <row r="4149" spans="1:20" x14ac:dyDescent="0.25">
      <c r="A4149" t="s">
        <v>8</v>
      </c>
      <c r="B4149" t="s">
        <v>10</v>
      </c>
      <c r="C4149" t="s">
        <v>12</v>
      </c>
      <c r="D4149" t="s">
        <v>14</v>
      </c>
      <c r="E4149" t="s">
        <v>10121</v>
      </c>
      <c r="F4149" t="s">
        <v>10117</v>
      </c>
      <c r="G4149" t="s">
        <v>10303</v>
      </c>
      <c r="H4149" s="9">
        <v>43833</v>
      </c>
      <c r="I4149" s="10">
        <v>0.50555555555555554</v>
      </c>
      <c r="J4149" s="11">
        <v>106.6</v>
      </c>
      <c r="K4149" t="s">
        <v>10122</v>
      </c>
      <c r="L4149" t="str">
        <f t="shared" si="128"/>
        <v>98800008</v>
      </c>
      <c r="M4149" t="str">
        <f t="shared" si="129"/>
        <v>62561003</v>
      </c>
      <c r="N4149" t="str">
        <f>VLOOKUP($L4149,Map_Organization!$F:$I,2,FALSE)</f>
        <v>000</v>
      </c>
      <c r="O4149" t="str">
        <f>VLOOKUP($L4149,Map_Organization!$F:$I,3,FALSE)</f>
        <v>930</v>
      </c>
      <c r="P4149" t="str">
        <f>VLOOKUP($L4149,Map_Organization!$F:$I,4,FALSE)</f>
        <v>8416</v>
      </c>
      <c r="Q4149" t="str">
        <f>VLOOKUP($M4149,Map_GL!$B:$N,11,FALSE)</f>
        <v>724</v>
      </c>
      <c r="R4149" t="str">
        <f>VLOOKUP($M4149,Map_GL!$B:$N,12,FALSE)</f>
        <v>401</v>
      </c>
      <c r="S4149" t="str">
        <f>VLOOKUP($M4149,Map_GL!$B:$N,13,FALSE)</f>
        <v>00</v>
      </c>
      <c r="T4149"/>
    </row>
    <row r="4150" spans="1:20" x14ac:dyDescent="0.25">
      <c r="A4150" t="s">
        <v>8</v>
      </c>
      <c r="B4150" t="s">
        <v>10</v>
      </c>
      <c r="C4150" t="s">
        <v>12</v>
      </c>
      <c r="D4150" t="s">
        <v>14</v>
      </c>
      <c r="E4150" t="s">
        <v>10121</v>
      </c>
      <c r="F4150" t="s">
        <v>10117</v>
      </c>
      <c r="G4150" t="s">
        <v>10208</v>
      </c>
      <c r="H4150" s="9">
        <v>43833</v>
      </c>
      <c r="I4150" s="10">
        <v>0.50555555555555554</v>
      </c>
      <c r="J4150" s="11">
        <v>73</v>
      </c>
      <c r="K4150" t="s">
        <v>10122</v>
      </c>
      <c r="L4150" t="str">
        <f t="shared" si="128"/>
        <v>98800008</v>
      </c>
      <c r="M4150" t="str">
        <f t="shared" si="129"/>
        <v>62281001</v>
      </c>
      <c r="N4150" t="str">
        <f>VLOOKUP($L4150,Map_Organization!$F:$I,2,FALSE)</f>
        <v>000</v>
      </c>
      <c r="O4150" t="str">
        <f>VLOOKUP($L4150,Map_Organization!$F:$I,3,FALSE)</f>
        <v>930</v>
      </c>
      <c r="P4150" t="str">
        <f>VLOOKUP($L4150,Map_Organization!$F:$I,4,FALSE)</f>
        <v>8416</v>
      </c>
      <c r="Q4150" t="str">
        <f>VLOOKUP($M4150,Map_GL!$B:$N,11,FALSE)</f>
        <v>833</v>
      </c>
      <c r="R4150" t="str">
        <f>VLOOKUP($M4150,Map_GL!$B:$N,12,FALSE)</f>
        <v>401</v>
      </c>
      <c r="S4150" t="str">
        <f>VLOOKUP($M4150,Map_GL!$B:$N,13,FALSE)</f>
        <v>00</v>
      </c>
      <c r="T4150"/>
    </row>
    <row r="4151" spans="1:20" x14ac:dyDescent="0.25">
      <c r="A4151" t="s">
        <v>8</v>
      </c>
      <c r="B4151" t="s">
        <v>10</v>
      </c>
      <c r="C4151" t="s">
        <v>12</v>
      </c>
      <c r="D4151" t="s">
        <v>14</v>
      </c>
      <c r="E4151" t="s">
        <v>10121</v>
      </c>
      <c r="F4151" t="s">
        <v>10117</v>
      </c>
      <c r="G4151" t="s">
        <v>10191</v>
      </c>
      <c r="H4151" s="9">
        <v>43833</v>
      </c>
      <c r="I4151" s="10">
        <v>0.50555555555555554</v>
      </c>
      <c r="J4151" s="11">
        <v>17.34</v>
      </c>
      <c r="K4151" t="s">
        <v>10122</v>
      </c>
      <c r="L4151" t="str">
        <f t="shared" si="128"/>
        <v>98800008</v>
      </c>
      <c r="M4151" t="str">
        <f t="shared" si="129"/>
        <v>62610001</v>
      </c>
      <c r="N4151" t="str">
        <f>VLOOKUP($L4151,Map_Organization!$F:$I,2,FALSE)</f>
        <v>000</v>
      </c>
      <c r="O4151" t="str">
        <f>VLOOKUP($L4151,Map_Organization!$F:$I,3,FALSE)</f>
        <v>930</v>
      </c>
      <c r="P4151" t="str">
        <f>VLOOKUP($L4151,Map_Organization!$F:$I,4,FALSE)</f>
        <v>8416</v>
      </c>
      <c r="Q4151" t="str">
        <f>VLOOKUP($M4151,Map_GL!$B:$N,11,FALSE)</f>
        <v>779</v>
      </c>
      <c r="R4151" t="str">
        <f>VLOOKUP($M4151,Map_GL!$B:$N,12,FALSE)</f>
        <v>000</v>
      </c>
      <c r="S4151" t="str">
        <f>VLOOKUP($M4151,Map_GL!$B:$N,13,FALSE)</f>
        <v>00</v>
      </c>
      <c r="T4151"/>
    </row>
    <row r="4152" spans="1:20" x14ac:dyDescent="0.25">
      <c r="A4152" t="s">
        <v>8</v>
      </c>
      <c r="B4152" t="s">
        <v>10</v>
      </c>
      <c r="C4152" t="s">
        <v>12</v>
      </c>
      <c r="D4152" t="s">
        <v>14</v>
      </c>
      <c r="E4152" t="s">
        <v>10121</v>
      </c>
      <c r="F4152" t="s">
        <v>10117</v>
      </c>
      <c r="G4152" t="s">
        <v>10146</v>
      </c>
      <c r="H4152" s="9">
        <v>43833</v>
      </c>
      <c r="I4152" s="10">
        <v>0.50555555555555554</v>
      </c>
      <c r="J4152" s="11">
        <v>152.65</v>
      </c>
      <c r="K4152" t="s">
        <v>10122</v>
      </c>
      <c r="L4152" t="str">
        <f t="shared" si="128"/>
        <v>98800008</v>
      </c>
      <c r="M4152" t="str">
        <f t="shared" si="129"/>
        <v>61620010</v>
      </c>
      <c r="N4152" t="str">
        <f>VLOOKUP($L4152,Map_Organization!$F:$I,2,FALSE)</f>
        <v>000</v>
      </c>
      <c r="O4152" t="str">
        <f>VLOOKUP($L4152,Map_Organization!$F:$I,3,FALSE)</f>
        <v>930</v>
      </c>
      <c r="P4152" t="str">
        <f>VLOOKUP($L4152,Map_Organization!$F:$I,4,FALSE)</f>
        <v>8416</v>
      </c>
      <c r="Q4152" t="str">
        <f>VLOOKUP($M4152,Map_GL!$B:$N,11,FALSE)</f>
        <v>794</v>
      </c>
      <c r="R4152" t="str">
        <f>VLOOKUP($M4152,Map_GL!$B:$N,12,FALSE)</f>
        <v>401</v>
      </c>
      <c r="S4152" t="str">
        <f>VLOOKUP($M4152,Map_GL!$B:$N,13,FALSE)</f>
        <v>00</v>
      </c>
      <c r="T4152"/>
    </row>
    <row r="4153" spans="1:20" x14ac:dyDescent="0.25">
      <c r="A4153" t="s">
        <v>8</v>
      </c>
      <c r="B4153" t="s">
        <v>10</v>
      </c>
      <c r="C4153" t="s">
        <v>12</v>
      </c>
      <c r="D4153" t="s">
        <v>14</v>
      </c>
      <c r="E4153" t="s">
        <v>10121</v>
      </c>
      <c r="F4153" t="s">
        <v>10117</v>
      </c>
      <c r="G4153" t="s">
        <v>10192</v>
      </c>
      <c r="H4153" s="9">
        <v>43833</v>
      </c>
      <c r="I4153" s="10">
        <v>0.50555555555555554</v>
      </c>
      <c r="J4153" s="11">
        <v>1.9500000000000002</v>
      </c>
      <c r="K4153" t="s">
        <v>10122</v>
      </c>
      <c r="L4153" t="str">
        <f t="shared" si="128"/>
        <v>98800008</v>
      </c>
      <c r="M4153" t="str">
        <f t="shared" si="129"/>
        <v>61620113</v>
      </c>
      <c r="N4153" t="str">
        <f>VLOOKUP($L4153,Map_Organization!$F:$I,2,FALSE)</f>
        <v>000</v>
      </c>
      <c r="O4153" t="str">
        <f>VLOOKUP($L4153,Map_Organization!$F:$I,3,FALSE)</f>
        <v>930</v>
      </c>
      <c r="P4153" t="str">
        <f>VLOOKUP($L4153,Map_Organization!$F:$I,4,FALSE)</f>
        <v>8416</v>
      </c>
      <c r="Q4153" t="str">
        <f>VLOOKUP($M4153,Map_GL!$B:$N,11,FALSE)</f>
        <v>794</v>
      </c>
      <c r="R4153" t="str">
        <f>VLOOKUP($M4153,Map_GL!$B:$N,12,FALSE)</f>
        <v>401</v>
      </c>
      <c r="S4153" t="str">
        <f>VLOOKUP($M4153,Map_GL!$B:$N,13,FALSE)</f>
        <v>00</v>
      </c>
      <c r="T4153"/>
    </row>
    <row r="4154" spans="1:20" x14ac:dyDescent="0.25">
      <c r="A4154" t="s">
        <v>8</v>
      </c>
      <c r="B4154" t="s">
        <v>10</v>
      </c>
      <c r="C4154" t="s">
        <v>12</v>
      </c>
      <c r="D4154" t="s">
        <v>14</v>
      </c>
      <c r="E4154" t="s">
        <v>10121</v>
      </c>
      <c r="F4154" t="s">
        <v>10117</v>
      </c>
      <c r="G4154" t="s">
        <v>10193</v>
      </c>
      <c r="H4154" s="9">
        <v>43833</v>
      </c>
      <c r="I4154" s="10">
        <v>0.50555555555555554</v>
      </c>
      <c r="J4154" s="11">
        <v>11.850000000000001</v>
      </c>
      <c r="K4154" t="s">
        <v>10122</v>
      </c>
      <c r="L4154" t="str">
        <f t="shared" si="128"/>
        <v>98800008</v>
      </c>
      <c r="M4154" t="str">
        <f t="shared" si="129"/>
        <v>62282002</v>
      </c>
      <c r="N4154" t="str">
        <f>VLOOKUP($L4154,Map_Organization!$F:$I,2,FALSE)</f>
        <v>000</v>
      </c>
      <c r="O4154" t="str">
        <f>VLOOKUP($L4154,Map_Organization!$F:$I,3,FALSE)</f>
        <v>930</v>
      </c>
      <c r="P4154" t="str">
        <f>VLOOKUP($L4154,Map_Organization!$F:$I,4,FALSE)</f>
        <v>8416</v>
      </c>
      <c r="Q4154" t="str">
        <f>VLOOKUP($M4154,Map_GL!$B:$N,11,FALSE)</f>
        <v>75B</v>
      </c>
      <c r="R4154" t="str">
        <f>VLOOKUP($M4154,Map_GL!$B:$N,12,FALSE)</f>
        <v>000</v>
      </c>
      <c r="S4154" t="str">
        <f>VLOOKUP($M4154,Map_GL!$B:$N,13,FALSE)</f>
        <v>00</v>
      </c>
      <c r="T4154"/>
    </row>
    <row r="4155" spans="1:20" x14ac:dyDescent="0.25">
      <c r="A4155" t="s">
        <v>8</v>
      </c>
      <c r="B4155" t="s">
        <v>10</v>
      </c>
      <c r="C4155" t="s">
        <v>12</v>
      </c>
      <c r="D4155" t="s">
        <v>14</v>
      </c>
      <c r="E4155" t="s">
        <v>10121</v>
      </c>
      <c r="F4155" t="s">
        <v>10117</v>
      </c>
      <c r="G4155" t="s">
        <v>10194</v>
      </c>
      <c r="H4155" s="9">
        <v>43833</v>
      </c>
      <c r="I4155" s="10">
        <v>0.50555555555555554</v>
      </c>
      <c r="J4155" s="11">
        <v>11</v>
      </c>
      <c r="K4155" t="s">
        <v>10122</v>
      </c>
      <c r="L4155" t="str">
        <f t="shared" si="128"/>
        <v>98800008</v>
      </c>
      <c r="M4155" t="str">
        <f t="shared" si="129"/>
        <v>62624110</v>
      </c>
      <c r="N4155" t="str">
        <f>VLOOKUP($L4155,Map_Organization!$F:$I,2,FALSE)</f>
        <v>000</v>
      </c>
      <c r="O4155" t="str">
        <f>VLOOKUP($L4155,Map_Organization!$F:$I,3,FALSE)</f>
        <v>930</v>
      </c>
      <c r="P4155" t="str">
        <f>VLOOKUP($L4155,Map_Organization!$F:$I,4,FALSE)</f>
        <v>8416</v>
      </c>
      <c r="Q4155" t="str">
        <f>VLOOKUP($M4155,Map_GL!$B:$N,11,FALSE)</f>
        <v>833</v>
      </c>
      <c r="R4155" t="str">
        <f>VLOOKUP($M4155,Map_GL!$B:$N,12,FALSE)</f>
        <v>401</v>
      </c>
      <c r="S4155" t="str">
        <f>VLOOKUP($M4155,Map_GL!$B:$N,13,FALSE)</f>
        <v>00</v>
      </c>
      <c r="T4155"/>
    </row>
    <row r="4156" spans="1:20" x14ac:dyDescent="0.25">
      <c r="A4156" t="s">
        <v>8</v>
      </c>
      <c r="B4156" t="s">
        <v>10</v>
      </c>
      <c r="C4156" t="s">
        <v>12</v>
      </c>
      <c r="D4156" t="s">
        <v>14</v>
      </c>
      <c r="E4156" t="s">
        <v>10121</v>
      </c>
      <c r="F4156" t="s">
        <v>10117</v>
      </c>
      <c r="G4156" t="s">
        <v>10195</v>
      </c>
      <c r="H4156" s="9">
        <v>43833</v>
      </c>
      <c r="I4156" s="10">
        <v>0.50555555555555554</v>
      </c>
      <c r="J4156" s="11">
        <v>16.2</v>
      </c>
      <c r="K4156" t="s">
        <v>10122</v>
      </c>
      <c r="L4156" t="str">
        <f t="shared" si="128"/>
        <v>98800008</v>
      </c>
      <c r="M4156" t="str">
        <f t="shared" si="129"/>
        <v>62624210</v>
      </c>
      <c r="N4156" t="str">
        <f>VLOOKUP($L4156,Map_Organization!$F:$I,2,FALSE)</f>
        <v>000</v>
      </c>
      <c r="O4156" t="str">
        <f>VLOOKUP($L4156,Map_Organization!$F:$I,3,FALSE)</f>
        <v>930</v>
      </c>
      <c r="P4156" t="str">
        <f>VLOOKUP($L4156,Map_Organization!$F:$I,4,FALSE)</f>
        <v>8416</v>
      </c>
      <c r="Q4156" t="str">
        <f>VLOOKUP($M4156,Map_GL!$B:$N,11,FALSE)</f>
        <v>833</v>
      </c>
      <c r="R4156" t="str">
        <f>VLOOKUP($M4156,Map_GL!$B:$N,12,FALSE)</f>
        <v>401</v>
      </c>
      <c r="S4156" t="str">
        <f>VLOOKUP($M4156,Map_GL!$B:$N,13,FALSE)</f>
        <v>00</v>
      </c>
      <c r="T4156"/>
    </row>
    <row r="4157" spans="1:20" x14ac:dyDescent="0.25">
      <c r="A4157" t="s">
        <v>8</v>
      </c>
      <c r="B4157" t="s">
        <v>10</v>
      </c>
      <c r="C4157" t="s">
        <v>12</v>
      </c>
      <c r="D4157" t="s">
        <v>14</v>
      </c>
      <c r="E4157" t="s">
        <v>10121</v>
      </c>
      <c r="F4157" t="s">
        <v>10117</v>
      </c>
      <c r="G4157" t="s">
        <v>10150</v>
      </c>
      <c r="H4157" s="9">
        <v>43833</v>
      </c>
      <c r="I4157" s="10">
        <v>0.50555555555555554</v>
      </c>
      <c r="J4157" s="11">
        <v>13.969999999999999</v>
      </c>
      <c r="K4157" t="s">
        <v>10122</v>
      </c>
      <c r="L4157" t="str">
        <f t="shared" si="128"/>
        <v>98800008</v>
      </c>
      <c r="M4157" t="str">
        <f t="shared" si="129"/>
        <v>68123020</v>
      </c>
      <c r="N4157" t="str">
        <f>VLOOKUP($L4157,Map_Organization!$F:$I,2,FALSE)</f>
        <v>000</v>
      </c>
      <c r="O4157" t="str">
        <f>VLOOKUP($L4157,Map_Organization!$F:$I,3,FALSE)</f>
        <v>930</v>
      </c>
      <c r="P4157" t="str">
        <f>VLOOKUP($L4157,Map_Organization!$F:$I,4,FALSE)</f>
        <v>8416</v>
      </c>
      <c r="Q4157" t="str">
        <f>VLOOKUP($M4157,Map_GL!$B:$N,11,FALSE)</f>
        <v>833</v>
      </c>
      <c r="R4157" t="str">
        <f>VLOOKUP($M4157,Map_GL!$B:$N,12,FALSE)</f>
        <v>401</v>
      </c>
      <c r="S4157" t="str">
        <f>VLOOKUP($M4157,Map_GL!$B:$N,13,FALSE)</f>
        <v>00</v>
      </c>
      <c r="T4157"/>
    </row>
    <row r="4158" spans="1:20" x14ac:dyDescent="0.25">
      <c r="A4158" t="s">
        <v>8</v>
      </c>
      <c r="B4158" t="s">
        <v>10</v>
      </c>
      <c r="C4158" t="s">
        <v>12</v>
      </c>
      <c r="D4158" t="s">
        <v>14</v>
      </c>
      <c r="E4158" t="s">
        <v>10121</v>
      </c>
      <c r="F4158" t="s">
        <v>10117</v>
      </c>
      <c r="G4158" t="s">
        <v>10148</v>
      </c>
      <c r="H4158" s="9">
        <v>43833</v>
      </c>
      <c r="I4158" s="10">
        <v>0.50555555555555554</v>
      </c>
      <c r="J4158" s="11">
        <v>-152.65</v>
      </c>
      <c r="K4158" t="s">
        <v>10122</v>
      </c>
      <c r="L4158" t="str">
        <f t="shared" si="128"/>
        <v>98800008</v>
      </c>
      <c r="M4158" t="str">
        <f t="shared" si="129"/>
        <v>61620010</v>
      </c>
      <c r="N4158" t="str">
        <f>VLOOKUP($L4158,Map_Organization!$F:$I,2,FALSE)</f>
        <v>000</v>
      </c>
      <c r="O4158" t="str">
        <f>VLOOKUP($L4158,Map_Organization!$F:$I,3,FALSE)</f>
        <v>930</v>
      </c>
      <c r="P4158" t="str">
        <f>VLOOKUP($L4158,Map_Organization!$F:$I,4,FALSE)</f>
        <v>8416</v>
      </c>
      <c r="Q4158" t="str">
        <f>VLOOKUP($M4158,Map_GL!$B:$N,11,FALSE)</f>
        <v>794</v>
      </c>
      <c r="R4158" t="str">
        <f>VLOOKUP($M4158,Map_GL!$B:$N,12,FALSE)</f>
        <v>401</v>
      </c>
      <c r="S4158" t="str">
        <f>VLOOKUP($M4158,Map_GL!$B:$N,13,FALSE)</f>
        <v>00</v>
      </c>
      <c r="T4158"/>
    </row>
    <row r="4159" spans="1:20" x14ac:dyDescent="0.25">
      <c r="A4159" t="s">
        <v>8</v>
      </c>
      <c r="B4159" t="s">
        <v>10</v>
      </c>
      <c r="C4159" t="s">
        <v>12</v>
      </c>
      <c r="D4159" t="s">
        <v>14</v>
      </c>
      <c r="E4159" t="s">
        <v>10121</v>
      </c>
      <c r="F4159" t="s">
        <v>10117</v>
      </c>
      <c r="G4159" t="s">
        <v>10151</v>
      </c>
      <c r="H4159" s="9">
        <v>43833</v>
      </c>
      <c r="I4159" s="10">
        <v>0.50555555555555554</v>
      </c>
      <c r="J4159" s="11">
        <v>24.46</v>
      </c>
      <c r="K4159" t="s">
        <v>10122</v>
      </c>
      <c r="L4159" t="str">
        <f t="shared" si="128"/>
        <v>98800008</v>
      </c>
      <c r="M4159" t="str">
        <f t="shared" si="129"/>
        <v>75431003</v>
      </c>
      <c r="N4159" t="str">
        <f>VLOOKUP($L4159,Map_Organization!$F:$I,2,FALSE)</f>
        <v>000</v>
      </c>
      <c r="O4159" t="str">
        <f>VLOOKUP($L4159,Map_Organization!$F:$I,3,FALSE)</f>
        <v>930</v>
      </c>
      <c r="P4159" t="str">
        <f>VLOOKUP($L4159,Map_Organization!$F:$I,4,FALSE)</f>
        <v>8416</v>
      </c>
      <c r="Q4159" t="str">
        <f>VLOOKUP($M4159,Map_GL!$B:$N,11,FALSE)</f>
        <v>790</v>
      </c>
      <c r="R4159" t="str">
        <f>VLOOKUP($M4159,Map_GL!$B:$N,12,FALSE)</f>
        <v>000</v>
      </c>
      <c r="S4159" t="str">
        <f>VLOOKUP($M4159,Map_GL!$B:$N,13,FALSE)</f>
        <v>00</v>
      </c>
      <c r="T4159"/>
    </row>
    <row r="4160" spans="1:20" x14ac:dyDescent="0.25">
      <c r="A4160" t="s">
        <v>8</v>
      </c>
      <c r="B4160" t="s">
        <v>10</v>
      </c>
      <c r="C4160" t="s">
        <v>12</v>
      </c>
      <c r="D4160" t="s">
        <v>14</v>
      </c>
      <c r="E4160" t="s">
        <v>10121</v>
      </c>
      <c r="F4160" t="s">
        <v>10117</v>
      </c>
      <c r="G4160" t="s">
        <v>10197</v>
      </c>
      <c r="H4160" s="9">
        <v>43833</v>
      </c>
      <c r="I4160" s="10">
        <v>0.50555555555555554</v>
      </c>
      <c r="J4160" s="11">
        <v>-1.9500000000000002</v>
      </c>
      <c r="K4160" t="s">
        <v>10122</v>
      </c>
      <c r="L4160" t="str">
        <f t="shared" si="128"/>
        <v>98800008</v>
      </c>
      <c r="M4160" t="str">
        <f t="shared" si="129"/>
        <v>61620113</v>
      </c>
      <c r="N4160" t="str">
        <f>VLOOKUP($L4160,Map_Organization!$F:$I,2,FALSE)</f>
        <v>000</v>
      </c>
      <c r="O4160" t="str">
        <f>VLOOKUP($L4160,Map_Organization!$F:$I,3,FALSE)</f>
        <v>930</v>
      </c>
      <c r="P4160" t="str">
        <f>VLOOKUP($L4160,Map_Organization!$F:$I,4,FALSE)</f>
        <v>8416</v>
      </c>
      <c r="Q4160" t="str">
        <f>VLOOKUP($M4160,Map_GL!$B:$N,11,FALSE)</f>
        <v>794</v>
      </c>
      <c r="R4160" t="str">
        <f>VLOOKUP($M4160,Map_GL!$B:$N,12,FALSE)</f>
        <v>401</v>
      </c>
      <c r="S4160" t="str">
        <f>VLOOKUP($M4160,Map_GL!$B:$N,13,FALSE)</f>
        <v>00</v>
      </c>
      <c r="T4160"/>
    </row>
    <row r="4161" spans="1:20" x14ac:dyDescent="0.25">
      <c r="A4161" t="s">
        <v>8</v>
      </c>
      <c r="B4161" t="s">
        <v>10</v>
      </c>
      <c r="C4161" t="s">
        <v>12</v>
      </c>
      <c r="D4161" t="s">
        <v>14</v>
      </c>
      <c r="E4161" t="s">
        <v>10121</v>
      </c>
      <c r="F4161" t="s">
        <v>10116</v>
      </c>
      <c r="G4161" t="s">
        <v>10152</v>
      </c>
      <c r="H4161" s="9">
        <v>43833</v>
      </c>
      <c r="I4161" s="10">
        <v>0.50555555555555554</v>
      </c>
      <c r="J4161" s="11">
        <v>9000</v>
      </c>
      <c r="K4161" t="s">
        <v>10122</v>
      </c>
      <c r="L4161" t="str">
        <f t="shared" si="128"/>
        <v>98800007</v>
      </c>
      <c r="M4161" t="str">
        <f t="shared" si="129"/>
        <v>64101100</v>
      </c>
      <c r="N4161" t="str">
        <f>VLOOKUP($L4161,Map_Organization!$F:$I,2,FALSE)</f>
        <v>000</v>
      </c>
      <c r="O4161" t="str">
        <f>VLOOKUP($L4161,Map_Organization!$F:$I,3,FALSE)</f>
        <v>930</v>
      </c>
      <c r="P4161" t="str">
        <f>VLOOKUP($L4161,Map_Organization!$F:$I,4,FALSE)</f>
        <v>8416</v>
      </c>
      <c r="Q4161" t="str">
        <f>VLOOKUP($M4161,Map_GL!$B:$N,11,FALSE)</f>
        <v>75B</v>
      </c>
      <c r="R4161" t="str">
        <f>VLOOKUP($M4161,Map_GL!$B:$N,12,FALSE)</f>
        <v>000</v>
      </c>
      <c r="S4161" t="str">
        <f>VLOOKUP($M4161,Map_GL!$B:$N,13,FALSE)</f>
        <v>00</v>
      </c>
      <c r="T4161"/>
    </row>
    <row r="4162" spans="1:20" x14ac:dyDescent="0.25">
      <c r="A4162" t="s">
        <v>8</v>
      </c>
      <c r="B4162" t="s">
        <v>10</v>
      </c>
      <c r="C4162" t="s">
        <v>12</v>
      </c>
      <c r="D4162" t="s">
        <v>14</v>
      </c>
      <c r="E4162" t="s">
        <v>10121</v>
      </c>
      <c r="F4162" t="s">
        <v>10116</v>
      </c>
      <c r="G4162" t="s">
        <v>10153</v>
      </c>
      <c r="H4162" s="9">
        <v>43833</v>
      </c>
      <c r="I4162" s="10">
        <v>0.50555555555555554</v>
      </c>
      <c r="J4162" s="11">
        <v>-1500</v>
      </c>
      <c r="K4162" t="s">
        <v>10122</v>
      </c>
      <c r="L4162" t="str">
        <f t="shared" si="128"/>
        <v>98800007</v>
      </c>
      <c r="M4162" t="str">
        <f t="shared" si="129"/>
        <v>64101110</v>
      </c>
      <c r="N4162" t="str">
        <f>VLOOKUP($L4162,Map_Organization!$F:$I,2,FALSE)</f>
        <v>000</v>
      </c>
      <c r="O4162" t="str">
        <f>VLOOKUP($L4162,Map_Organization!$F:$I,3,FALSE)</f>
        <v>930</v>
      </c>
      <c r="P4162" t="str">
        <f>VLOOKUP($L4162,Map_Organization!$F:$I,4,FALSE)</f>
        <v>8416</v>
      </c>
      <c r="Q4162" t="str">
        <f>VLOOKUP($M4162,Map_GL!$B:$N,11,FALSE)</f>
        <v>75B</v>
      </c>
      <c r="R4162" t="str">
        <f>VLOOKUP($M4162,Map_GL!$B:$N,12,FALSE)</f>
        <v>000</v>
      </c>
      <c r="S4162" t="str">
        <f>VLOOKUP($M4162,Map_GL!$B:$N,13,FALSE)</f>
        <v>00</v>
      </c>
      <c r="T4162"/>
    </row>
    <row r="4163" spans="1:20" x14ac:dyDescent="0.25">
      <c r="A4163" t="s">
        <v>8</v>
      </c>
      <c r="B4163" t="s">
        <v>10</v>
      </c>
      <c r="C4163" t="s">
        <v>12</v>
      </c>
      <c r="D4163" t="s">
        <v>14</v>
      </c>
      <c r="E4163" t="s">
        <v>10121</v>
      </c>
      <c r="F4163" t="s">
        <v>10116</v>
      </c>
      <c r="G4163" t="s">
        <v>10154</v>
      </c>
      <c r="H4163" s="9">
        <v>43833</v>
      </c>
      <c r="I4163" s="10">
        <v>0.50555555555555554</v>
      </c>
      <c r="J4163" s="11">
        <v>1000</v>
      </c>
      <c r="K4163" t="s">
        <v>10122</v>
      </c>
      <c r="L4163" t="str">
        <f t="shared" si="128"/>
        <v>98800007</v>
      </c>
      <c r="M4163" t="str">
        <f t="shared" si="129"/>
        <v>64100540</v>
      </c>
      <c r="N4163" t="str">
        <f>VLOOKUP($L4163,Map_Organization!$F:$I,2,FALSE)</f>
        <v>000</v>
      </c>
      <c r="O4163" t="str">
        <f>VLOOKUP($L4163,Map_Organization!$F:$I,3,FALSE)</f>
        <v>930</v>
      </c>
      <c r="P4163" t="str">
        <f>VLOOKUP($L4163,Map_Organization!$F:$I,4,FALSE)</f>
        <v>8416</v>
      </c>
      <c r="Q4163" t="str">
        <f>VLOOKUP($M4163,Map_GL!$B:$N,11,FALSE)</f>
        <v>75B</v>
      </c>
      <c r="R4163" t="str">
        <f>VLOOKUP($M4163,Map_GL!$B:$N,12,FALSE)</f>
        <v>000</v>
      </c>
      <c r="S4163" t="str">
        <f>VLOOKUP($M4163,Map_GL!$B:$N,13,FALSE)</f>
        <v>00</v>
      </c>
      <c r="T4163"/>
    </row>
    <row r="4164" spans="1:20" x14ac:dyDescent="0.25">
      <c r="A4164" t="s">
        <v>8</v>
      </c>
      <c r="B4164" t="s">
        <v>10</v>
      </c>
      <c r="C4164" t="s">
        <v>12</v>
      </c>
      <c r="D4164" t="s">
        <v>14</v>
      </c>
      <c r="E4164" t="s">
        <v>10121</v>
      </c>
      <c r="F4164" t="s">
        <v>10116</v>
      </c>
      <c r="G4164" t="s">
        <v>10155</v>
      </c>
      <c r="H4164" s="9">
        <v>43833</v>
      </c>
      <c r="I4164" s="10">
        <v>0.50555555555555554</v>
      </c>
      <c r="J4164" s="11">
        <v>-1000</v>
      </c>
      <c r="K4164" t="s">
        <v>10122</v>
      </c>
      <c r="L4164" t="str">
        <f t="shared" si="128"/>
        <v>98800007</v>
      </c>
      <c r="M4164" t="str">
        <f t="shared" si="129"/>
        <v>64101112</v>
      </c>
      <c r="N4164" t="str">
        <f>VLOOKUP($L4164,Map_Organization!$F:$I,2,FALSE)</f>
        <v>000</v>
      </c>
      <c r="O4164" t="str">
        <f>VLOOKUP($L4164,Map_Organization!$F:$I,3,FALSE)</f>
        <v>930</v>
      </c>
      <c r="P4164" t="str">
        <f>VLOOKUP($L4164,Map_Organization!$F:$I,4,FALSE)</f>
        <v>8416</v>
      </c>
      <c r="Q4164" t="str">
        <f>VLOOKUP($M4164,Map_GL!$B:$N,11,FALSE)</f>
        <v>75B</v>
      </c>
      <c r="R4164" t="str">
        <f>VLOOKUP($M4164,Map_GL!$B:$N,12,FALSE)</f>
        <v>000</v>
      </c>
      <c r="S4164" t="str">
        <f>VLOOKUP($M4164,Map_GL!$B:$N,13,FALSE)</f>
        <v>00</v>
      </c>
      <c r="T4164"/>
    </row>
    <row r="4165" spans="1:20" x14ac:dyDescent="0.25">
      <c r="A4165" t="s">
        <v>8</v>
      </c>
      <c r="B4165" t="s">
        <v>10</v>
      </c>
      <c r="C4165" t="s">
        <v>12</v>
      </c>
      <c r="D4165" t="s">
        <v>14</v>
      </c>
      <c r="E4165" t="s">
        <v>10121</v>
      </c>
      <c r="F4165" t="s">
        <v>10116</v>
      </c>
      <c r="G4165" t="s">
        <v>10156</v>
      </c>
      <c r="H4165" s="9">
        <v>43833</v>
      </c>
      <c r="I4165" s="10">
        <v>0.50555555555555554</v>
      </c>
      <c r="J4165" s="11">
        <v>770</v>
      </c>
      <c r="K4165" t="s">
        <v>10122</v>
      </c>
      <c r="L4165" t="str">
        <f t="shared" ref="L4165:L4228" si="130">SUBSTITUTE(RIGHT($F4165,9),"-","")</f>
        <v>98800007</v>
      </c>
      <c r="M4165" t="str">
        <f t="shared" ref="M4165:M4228" si="131">SUBSTITUTE(RIGHT($G4165,9),".","")</f>
        <v>64106061</v>
      </c>
      <c r="N4165" t="str">
        <f>VLOOKUP($L4165,Map_Organization!$F:$I,2,FALSE)</f>
        <v>000</v>
      </c>
      <c r="O4165" t="str">
        <f>VLOOKUP($L4165,Map_Organization!$F:$I,3,FALSE)</f>
        <v>930</v>
      </c>
      <c r="P4165" t="str">
        <f>VLOOKUP($L4165,Map_Organization!$F:$I,4,FALSE)</f>
        <v>8416</v>
      </c>
      <c r="Q4165" t="str">
        <f>VLOOKUP($M4165,Map_GL!$B:$N,11,FALSE)</f>
        <v>75B</v>
      </c>
      <c r="R4165" t="str">
        <f>VLOOKUP($M4165,Map_GL!$B:$N,12,FALSE)</f>
        <v>000</v>
      </c>
      <c r="S4165" t="str">
        <f>VLOOKUP($M4165,Map_GL!$B:$N,13,FALSE)</f>
        <v>00</v>
      </c>
      <c r="T4165"/>
    </row>
    <row r="4166" spans="1:20" x14ac:dyDescent="0.25">
      <c r="A4166" t="s">
        <v>8</v>
      </c>
      <c r="B4166" t="s">
        <v>10</v>
      </c>
      <c r="C4166" t="s">
        <v>12</v>
      </c>
      <c r="D4166" t="s">
        <v>14</v>
      </c>
      <c r="E4166" t="s">
        <v>10121</v>
      </c>
      <c r="F4166" t="s">
        <v>10116</v>
      </c>
      <c r="G4166" t="s">
        <v>10330</v>
      </c>
      <c r="H4166" s="9">
        <v>43833</v>
      </c>
      <c r="I4166" s="10">
        <v>0.50555555555555554</v>
      </c>
      <c r="J4166" s="11">
        <v>2199.8200000000002</v>
      </c>
      <c r="K4166" t="s">
        <v>10122</v>
      </c>
      <c r="L4166" t="str">
        <f t="shared" si="130"/>
        <v>98800007</v>
      </c>
      <c r="M4166" t="str">
        <f t="shared" si="131"/>
        <v>64501330</v>
      </c>
      <c r="N4166" t="str">
        <f>VLOOKUP($L4166,Map_Organization!$F:$I,2,FALSE)</f>
        <v>000</v>
      </c>
      <c r="O4166" t="str">
        <f>VLOOKUP($L4166,Map_Organization!$F:$I,3,FALSE)</f>
        <v>930</v>
      </c>
      <c r="P4166" t="str">
        <f>VLOOKUP($L4166,Map_Organization!$F:$I,4,FALSE)</f>
        <v>8416</v>
      </c>
      <c r="Q4166" t="str">
        <f>VLOOKUP($M4166,Map_GL!$B:$N,11,FALSE)</f>
        <v>75B</v>
      </c>
      <c r="R4166" t="str">
        <f>VLOOKUP($M4166,Map_GL!$B:$N,12,FALSE)</f>
        <v>000</v>
      </c>
      <c r="S4166" t="str">
        <f>VLOOKUP($M4166,Map_GL!$B:$N,13,FALSE)</f>
        <v>00</v>
      </c>
      <c r="T4166"/>
    </row>
    <row r="4167" spans="1:20" x14ac:dyDescent="0.25">
      <c r="A4167" t="s">
        <v>8</v>
      </c>
      <c r="B4167" t="s">
        <v>10</v>
      </c>
      <c r="C4167" t="s">
        <v>12</v>
      </c>
      <c r="D4167" t="s">
        <v>14</v>
      </c>
      <c r="E4167" t="s">
        <v>10121</v>
      </c>
      <c r="F4167" t="s">
        <v>10116</v>
      </c>
      <c r="G4167" t="s">
        <v>10164</v>
      </c>
      <c r="H4167" s="9">
        <v>43833</v>
      </c>
      <c r="I4167" s="10">
        <v>0.50555555555555554</v>
      </c>
      <c r="J4167" s="11">
        <v>-770</v>
      </c>
      <c r="K4167" t="s">
        <v>10122</v>
      </c>
      <c r="L4167" t="str">
        <f t="shared" si="130"/>
        <v>98800007</v>
      </c>
      <c r="M4167" t="str">
        <f t="shared" si="131"/>
        <v>64106061</v>
      </c>
      <c r="N4167" t="str">
        <f>VLOOKUP($L4167,Map_Organization!$F:$I,2,FALSE)</f>
        <v>000</v>
      </c>
      <c r="O4167" t="str">
        <f>VLOOKUP($L4167,Map_Organization!$F:$I,3,FALSE)</f>
        <v>930</v>
      </c>
      <c r="P4167" t="str">
        <f>VLOOKUP($L4167,Map_Organization!$F:$I,4,FALSE)</f>
        <v>8416</v>
      </c>
      <c r="Q4167" t="str">
        <f>VLOOKUP($M4167,Map_GL!$B:$N,11,FALSE)</f>
        <v>75B</v>
      </c>
      <c r="R4167" t="str">
        <f>VLOOKUP($M4167,Map_GL!$B:$N,12,FALSE)</f>
        <v>000</v>
      </c>
      <c r="S4167" t="str">
        <f>VLOOKUP($M4167,Map_GL!$B:$N,13,FALSE)</f>
        <v>00</v>
      </c>
      <c r="T4167"/>
    </row>
    <row r="4168" spans="1:20" x14ac:dyDescent="0.25">
      <c r="A4168" t="s">
        <v>8</v>
      </c>
      <c r="B4168" t="s">
        <v>10</v>
      </c>
      <c r="C4168" t="s">
        <v>12</v>
      </c>
      <c r="D4168" t="s">
        <v>14</v>
      </c>
      <c r="E4168" t="s">
        <v>10121</v>
      </c>
      <c r="F4168" t="s">
        <v>10116</v>
      </c>
      <c r="G4168" t="s">
        <v>10165</v>
      </c>
      <c r="H4168" s="9">
        <v>43833</v>
      </c>
      <c r="I4168" s="10">
        <v>0.50555555555555554</v>
      </c>
      <c r="J4168" s="11">
        <v>770</v>
      </c>
      <c r="K4168" t="s">
        <v>10122</v>
      </c>
      <c r="L4168" t="str">
        <f t="shared" si="130"/>
        <v>98800007</v>
      </c>
      <c r="M4168" t="str">
        <f t="shared" si="131"/>
        <v>64106060</v>
      </c>
      <c r="N4168" t="str">
        <f>VLOOKUP($L4168,Map_Organization!$F:$I,2,FALSE)</f>
        <v>000</v>
      </c>
      <c r="O4168" t="str">
        <f>VLOOKUP($L4168,Map_Organization!$F:$I,3,FALSE)</f>
        <v>930</v>
      </c>
      <c r="P4168" t="str">
        <f>VLOOKUP($L4168,Map_Organization!$F:$I,4,FALSE)</f>
        <v>8416</v>
      </c>
      <c r="Q4168" t="str">
        <f>VLOOKUP($M4168,Map_GL!$B:$N,11,FALSE)</f>
        <v>75B</v>
      </c>
      <c r="R4168" t="str">
        <f>VLOOKUP($M4168,Map_GL!$B:$N,12,FALSE)</f>
        <v>000</v>
      </c>
      <c r="S4168" t="str">
        <f>VLOOKUP($M4168,Map_GL!$B:$N,13,FALSE)</f>
        <v>00</v>
      </c>
      <c r="T4168"/>
    </row>
    <row r="4169" spans="1:20" x14ac:dyDescent="0.25">
      <c r="A4169" t="s">
        <v>8</v>
      </c>
      <c r="B4169" t="s">
        <v>10</v>
      </c>
      <c r="C4169" t="s">
        <v>12</v>
      </c>
      <c r="D4169" t="s">
        <v>14</v>
      </c>
      <c r="E4169" t="s">
        <v>10121</v>
      </c>
      <c r="F4169" t="s">
        <v>10116</v>
      </c>
      <c r="G4169" t="s">
        <v>10168</v>
      </c>
      <c r="H4169" s="9">
        <v>43833</v>
      </c>
      <c r="I4169" s="10">
        <v>0.50555555555555554</v>
      </c>
      <c r="J4169" s="11">
        <v>300</v>
      </c>
      <c r="K4169" t="s">
        <v>10122</v>
      </c>
      <c r="L4169" t="str">
        <f t="shared" si="130"/>
        <v>98800007</v>
      </c>
      <c r="M4169" t="str">
        <f t="shared" si="131"/>
        <v>64502030</v>
      </c>
      <c r="N4169" t="str">
        <f>VLOOKUP($L4169,Map_Organization!$F:$I,2,FALSE)</f>
        <v>000</v>
      </c>
      <c r="O4169" t="str">
        <f>VLOOKUP($L4169,Map_Organization!$F:$I,3,FALSE)</f>
        <v>930</v>
      </c>
      <c r="P4169" t="str">
        <f>VLOOKUP($L4169,Map_Organization!$F:$I,4,FALSE)</f>
        <v>8416</v>
      </c>
      <c r="Q4169" t="str">
        <f>VLOOKUP($M4169,Map_GL!$B:$N,11,FALSE)</f>
        <v>75B</v>
      </c>
      <c r="R4169" t="str">
        <f>VLOOKUP($M4169,Map_GL!$B:$N,12,FALSE)</f>
        <v>000</v>
      </c>
      <c r="S4169" t="str">
        <f>VLOOKUP($M4169,Map_GL!$B:$N,13,FALSE)</f>
        <v>00</v>
      </c>
      <c r="T4169"/>
    </row>
    <row r="4170" spans="1:20" x14ac:dyDescent="0.25">
      <c r="A4170" t="s">
        <v>8</v>
      </c>
      <c r="B4170" t="s">
        <v>10</v>
      </c>
      <c r="C4170" t="s">
        <v>12</v>
      </c>
      <c r="D4170" t="s">
        <v>14</v>
      </c>
      <c r="E4170" t="s">
        <v>10121</v>
      </c>
      <c r="F4170" t="s">
        <v>10116</v>
      </c>
      <c r="G4170" t="s">
        <v>10169</v>
      </c>
      <c r="H4170" s="9">
        <v>43833</v>
      </c>
      <c r="I4170" s="10">
        <v>0.50555555555555554</v>
      </c>
      <c r="J4170" s="11">
        <v>974.27999999999986</v>
      </c>
      <c r="K4170" t="s">
        <v>10122</v>
      </c>
      <c r="L4170" t="str">
        <f t="shared" si="130"/>
        <v>98800007</v>
      </c>
      <c r="M4170" t="str">
        <f t="shared" si="131"/>
        <v>64503110</v>
      </c>
      <c r="N4170" t="str">
        <f>VLOOKUP($L4170,Map_Organization!$F:$I,2,FALSE)</f>
        <v>000</v>
      </c>
      <c r="O4170" t="str">
        <f>VLOOKUP($L4170,Map_Organization!$F:$I,3,FALSE)</f>
        <v>930</v>
      </c>
      <c r="P4170" t="str">
        <f>VLOOKUP($L4170,Map_Organization!$F:$I,4,FALSE)</f>
        <v>8416</v>
      </c>
      <c r="Q4170" t="str">
        <f>VLOOKUP($M4170,Map_GL!$B:$N,11,FALSE)</f>
        <v>75B</v>
      </c>
      <c r="R4170" t="str">
        <f>VLOOKUP($M4170,Map_GL!$B:$N,12,FALSE)</f>
        <v>000</v>
      </c>
      <c r="S4170" t="str">
        <f>VLOOKUP($M4170,Map_GL!$B:$N,13,FALSE)</f>
        <v>00</v>
      </c>
      <c r="T4170"/>
    </row>
    <row r="4171" spans="1:20" x14ac:dyDescent="0.25">
      <c r="A4171" t="s">
        <v>8</v>
      </c>
      <c r="B4171" t="s">
        <v>10</v>
      </c>
      <c r="C4171" t="s">
        <v>12</v>
      </c>
      <c r="D4171" t="s">
        <v>14</v>
      </c>
      <c r="E4171" t="s">
        <v>10121</v>
      </c>
      <c r="F4171" t="s">
        <v>10116</v>
      </c>
      <c r="G4171" t="s">
        <v>10331</v>
      </c>
      <c r="H4171" s="9">
        <v>43833</v>
      </c>
      <c r="I4171" s="10">
        <v>0.50555555555555554</v>
      </c>
      <c r="J4171" s="11">
        <v>-2199.8200000000002</v>
      </c>
      <c r="K4171" t="s">
        <v>10122</v>
      </c>
      <c r="L4171" t="str">
        <f t="shared" si="130"/>
        <v>98800007</v>
      </c>
      <c r="M4171" t="str">
        <f t="shared" si="131"/>
        <v>64501330</v>
      </c>
      <c r="N4171" t="str">
        <f>VLOOKUP($L4171,Map_Organization!$F:$I,2,FALSE)</f>
        <v>000</v>
      </c>
      <c r="O4171" t="str">
        <f>VLOOKUP($L4171,Map_Organization!$F:$I,3,FALSE)</f>
        <v>930</v>
      </c>
      <c r="P4171" t="str">
        <f>VLOOKUP($L4171,Map_Organization!$F:$I,4,FALSE)</f>
        <v>8416</v>
      </c>
      <c r="Q4171" t="str">
        <f>VLOOKUP($M4171,Map_GL!$B:$N,11,FALSE)</f>
        <v>75B</v>
      </c>
      <c r="R4171" t="str">
        <f>VLOOKUP($M4171,Map_GL!$B:$N,12,FALSE)</f>
        <v>000</v>
      </c>
      <c r="S4171" t="str">
        <f>VLOOKUP($M4171,Map_GL!$B:$N,13,FALSE)</f>
        <v>00</v>
      </c>
      <c r="T4171"/>
    </row>
    <row r="4172" spans="1:20" x14ac:dyDescent="0.25">
      <c r="A4172" t="s">
        <v>8</v>
      </c>
      <c r="B4172" t="s">
        <v>10</v>
      </c>
      <c r="C4172" t="s">
        <v>12</v>
      </c>
      <c r="D4172" t="s">
        <v>14</v>
      </c>
      <c r="E4172" t="s">
        <v>10121</v>
      </c>
      <c r="F4172" t="s">
        <v>10116</v>
      </c>
      <c r="G4172" t="s">
        <v>10172</v>
      </c>
      <c r="H4172" s="9">
        <v>43833</v>
      </c>
      <c r="I4172" s="10">
        <v>0.50555555555555554</v>
      </c>
      <c r="J4172" s="11">
        <v>40</v>
      </c>
      <c r="K4172" t="s">
        <v>10122</v>
      </c>
      <c r="L4172" t="str">
        <f t="shared" si="130"/>
        <v>98800007</v>
      </c>
      <c r="M4172" t="str">
        <f t="shared" si="131"/>
        <v>64501014</v>
      </c>
      <c r="N4172" t="str">
        <f>VLOOKUP($L4172,Map_Organization!$F:$I,2,FALSE)</f>
        <v>000</v>
      </c>
      <c r="O4172" t="str">
        <f>VLOOKUP($L4172,Map_Organization!$F:$I,3,FALSE)</f>
        <v>930</v>
      </c>
      <c r="P4172" t="str">
        <f>VLOOKUP($L4172,Map_Organization!$F:$I,4,FALSE)</f>
        <v>8416</v>
      </c>
      <c r="Q4172" t="str">
        <f>VLOOKUP($M4172,Map_GL!$B:$N,11,FALSE)</f>
        <v>75B</v>
      </c>
      <c r="R4172" t="str">
        <f>VLOOKUP($M4172,Map_GL!$B:$N,12,FALSE)</f>
        <v>000</v>
      </c>
      <c r="S4172" t="str">
        <f>VLOOKUP($M4172,Map_GL!$B:$N,13,FALSE)</f>
        <v>00</v>
      </c>
      <c r="T4172"/>
    </row>
    <row r="4173" spans="1:20" x14ac:dyDescent="0.25">
      <c r="A4173" t="s">
        <v>8</v>
      </c>
      <c r="B4173" t="s">
        <v>10</v>
      </c>
      <c r="C4173" t="s">
        <v>12</v>
      </c>
      <c r="D4173" t="s">
        <v>14</v>
      </c>
      <c r="E4173" t="s">
        <v>10121</v>
      </c>
      <c r="F4173" t="s">
        <v>10116</v>
      </c>
      <c r="G4173" t="s">
        <v>10173</v>
      </c>
      <c r="H4173" s="9">
        <v>43833</v>
      </c>
      <c r="I4173" s="10">
        <v>0.50555555555555554</v>
      </c>
      <c r="J4173" s="11">
        <v>32</v>
      </c>
      <c r="K4173" t="s">
        <v>10122</v>
      </c>
      <c r="L4173" t="str">
        <f t="shared" si="130"/>
        <v>98800007</v>
      </c>
      <c r="M4173" t="str">
        <f t="shared" si="131"/>
        <v>64501015</v>
      </c>
      <c r="N4173" t="str">
        <f>VLOOKUP($L4173,Map_Organization!$F:$I,2,FALSE)</f>
        <v>000</v>
      </c>
      <c r="O4173" t="str">
        <f>VLOOKUP($L4173,Map_Organization!$F:$I,3,FALSE)</f>
        <v>930</v>
      </c>
      <c r="P4173" t="str">
        <f>VLOOKUP($L4173,Map_Organization!$F:$I,4,FALSE)</f>
        <v>8416</v>
      </c>
      <c r="Q4173" t="str">
        <f>VLOOKUP($M4173,Map_GL!$B:$N,11,FALSE)</f>
        <v>75B</v>
      </c>
      <c r="R4173" t="str">
        <f>VLOOKUP($M4173,Map_GL!$B:$N,12,FALSE)</f>
        <v>000</v>
      </c>
      <c r="S4173" t="str">
        <f>VLOOKUP($M4173,Map_GL!$B:$N,13,FALSE)</f>
        <v>00</v>
      </c>
      <c r="T4173"/>
    </row>
    <row r="4174" spans="1:20" x14ac:dyDescent="0.25">
      <c r="A4174" t="s">
        <v>8</v>
      </c>
      <c r="B4174" t="s">
        <v>10</v>
      </c>
      <c r="C4174" t="s">
        <v>12</v>
      </c>
      <c r="D4174" t="s">
        <v>14</v>
      </c>
      <c r="E4174" t="s">
        <v>10121</v>
      </c>
      <c r="F4174" t="s">
        <v>10116</v>
      </c>
      <c r="G4174" t="s">
        <v>10174</v>
      </c>
      <c r="H4174" s="9">
        <v>43833</v>
      </c>
      <c r="I4174" s="10">
        <v>0.50555555555555554</v>
      </c>
      <c r="J4174" s="11">
        <v>-375</v>
      </c>
      <c r="K4174" t="s">
        <v>10122</v>
      </c>
      <c r="L4174" t="str">
        <f t="shared" si="130"/>
        <v>98800007</v>
      </c>
      <c r="M4174" t="str">
        <f t="shared" si="131"/>
        <v>64501140</v>
      </c>
      <c r="N4174" t="str">
        <f>VLOOKUP($L4174,Map_Organization!$F:$I,2,FALSE)</f>
        <v>000</v>
      </c>
      <c r="O4174" t="str">
        <f>VLOOKUP($L4174,Map_Organization!$F:$I,3,FALSE)</f>
        <v>930</v>
      </c>
      <c r="P4174" t="str">
        <f>VLOOKUP($L4174,Map_Organization!$F:$I,4,FALSE)</f>
        <v>8416</v>
      </c>
      <c r="Q4174" t="str">
        <f>VLOOKUP($M4174,Map_GL!$B:$N,11,FALSE)</f>
        <v>75B</v>
      </c>
      <c r="R4174" t="str">
        <f>VLOOKUP($M4174,Map_GL!$B:$N,12,FALSE)</f>
        <v>000</v>
      </c>
      <c r="S4174" t="str">
        <f>VLOOKUP($M4174,Map_GL!$B:$N,13,FALSE)</f>
        <v>00</v>
      </c>
      <c r="T4174"/>
    </row>
    <row r="4175" spans="1:20" x14ac:dyDescent="0.25">
      <c r="A4175" t="s">
        <v>8</v>
      </c>
      <c r="B4175" t="s">
        <v>10</v>
      </c>
      <c r="C4175" t="s">
        <v>12</v>
      </c>
      <c r="D4175" t="s">
        <v>14</v>
      </c>
      <c r="E4175" t="s">
        <v>10121</v>
      </c>
      <c r="F4175" t="s">
        <v>10116</v>
      </c>
      <c r="G4175" t="s">
        <v>10176</v>
      </c>
      <c r="H4175" s="9">
        <v>43833</v>
      </c>
      <c r="I4175" s="10">
        <v>0.50555555555555554</v>
      </c>
      <c r="J4175" s="11">
        <v>723.8599999999999</v>
      </c>
      <c r="K4175" t="s">
        <v>10122</v>
      </c>
      <c r="L4175" t="str">
        <f t="shared" si="130"/>
        <v>98800007</v>
      </c>
      <c r="M4175" t="str">
        <f t="shared" si="131"/>
        <v>64501710</v>
      </c>
      <c r="N4175" t="str">
        <f>VLOOKUP($L4175,Map_Organization!$F:$I,2,FALSE)</f>
        <v>000</v>
      </c>
      <c r="O4175" t="str">
        <f>VLOOKUP($L4175,Map_Organization!$F:$I,3,FALSE)</f>
        <v>930</v>
      </c>
      <c r="P4175" t="str">
        <f>VLOOKUP($L4175,Map_Organization!$F:$I,4,FALSE)</f>
        <v>8416</v>
      </c>
      <c r="Q4175" t="str">
        <f>VLOOKUP($M4175,Map_GL!$B:$N,11,FALSE)</f>
        <v>75B</v>
      </c>
      <c r="R4175" t="str">
        <f>VLOOKUP($M4175,Map_GL!$B:$N,12,FALSE)</f>
        <v>000</v>
      </c>
      <c r="S4175" t="str">
        <f>VLOOKUP($M4175,Map_GL!$B:$N,13,FALSE)</f>
        <v>00</v>
      </c>
      <c r="T4175"/>
    </row>
    <row r="4176" spans="1:20" x14ac:dyDescent="0.25">
      <c r="A4176" t="s">
        <v>8</v>
      </c>
      <c r="B4176" t="s">
        <v>10</v>
      </c>
      <c r="C4176" t="s">
        <v>12</v>
      </c>
      <c r="D4176" t="s">
        <v>14</v>
      </c>
      <c r="E4176" t="s">
        <v>10121</v>
      </c>
      <c r="F4176" t="s">
        <v>10116</v>
      </c>
      <c r="G4176" t="s">
        <v>10180</v>
      </c>
      <c r="H4176" s="9">
        <v>43833</v>
      </c>
      <c r="I4176" s="10">
        <v>0.50555555555555554</v>
      </c>
      <c r="J4176" s="11">
        <v>-51</v>
      </c>
      <c r="K4176" t="s">
        <v>10122</v>
      </c>
      <c r="L4176" t="str">
        <f t="shared" si="130"/>
        <v>98800007</v>
      </c>
      <c r="M4176" t="str">
        <f t="shared" si="131"/>
        <v>61621001</v>
      </c>
      <c r="N4176" t="str">
        <f>VLOOKUP($L4176,Map_Organization!$F:$I,2,FALSE)</f>
        <v>000</v>
      </c>
      <c r="O4176" t="str">
        <f>VLOOKUP($L4176,Map_Organization!$F:$I,3,FALSE)</f>
        <v>930</v>
      </c>
      <c r="P4176" t="str">
        <f>VLOOKUP($L4176,Map_Organization!$F:$I,4,FALSE)</f>
        <v>8416</v>
      </c>
      <c r="Q4176" t="str">
        <f>VLOOKUP($M4176,Map_GL!$B:$N,11,FALSE)</f>
        <v>794</v>
      </c>
      <c r="R4176" t="str">
        <f>VLOOKUP($M4176,Map_GL!$B:$N,12,FALSE)</f>
        <v>401</v>
      </c>
      <c r="S4176" t="str">
        <f>VLOOKUP($M4176,Map_GL!$B:$N,13,FALSE)</f>
        <v>00</v>
      </c>
      <c r="T4176"/>
    </row>
    <row r="4177" spans="1:20" x14ac:dyDescent="0.25">
      <c r="A4177" t="s">
        <v>8</v>
      </c>
      <c r="B4177" t="s">
        <v>10</v>
      </c>
      <c r="C4177" t="s">
        <v>12</v>
      </c>
      <c r="D4177" t="s">
        <v>14</v>
      </c>
      <c r="E4177" t="s">
        <v>10121</v>
      </c>
      <c r="F4177" t="s">
        <v>10116</v>
      </c>
      <c r="G4177" t="s">
        <v>10181</v>
      </c>
      <c r="H4177" s="9">
        <v>43833</v>
      </c>
      <c r="I4177" s="10">
        <v>0.50555555555555554</v>
      </c>
      <c r="J4177" s="11">
        <v>51</v>
      </c>
      <c r="K4177" t="s">
        <v>10122</v>
      </c>
      <c r="L4177" t="str">
        <f t="shared" si="130"/>
        <v>98800007</v>
      </c>
      <c r="M4177" t="str">
        <f t="shared" si="131"/>
        <v>75431001</v>
      </c>
      <c r="N4177" t="str">
        <f>VLOOKUP($L4177,Map_Organization!$F:$I,2,FALSE)</f>
        <v>000</v>
      </c>
      <c r="O4177" t="str">
        <f>VLOOKUP($L4177,Map_Organization!$F:$I,3,FALSE)</f>
        <v>930</v>
      </c>
      <c r="P4177" t="str">
        <f>VLOOKUP($L4177,Map_Organization!$F:$I,4,FALSE)</f>
        <v>8416</v>
      </c>
      <c r="Q4177" t="str">
        <f>VLOOKUP($M4177,Map_GL!$B:$N,11,FALSE)</f>
        <v>75B</v>
      </c>
      <c r="R4177" t="str">
        <f>VLOOKUP($M4177,Map_GL!$B:$N,12,FALSE)</f>
        <v>000</v>
      </c>
      <c r="S4177" t="str">
        <f>VLOOKUP($M4177,Map_GL!$B:$N,13,FALSE)</f>
        <v>00</v>
      </c>
      <c r="T4177"/>
    </row>
    <row r="4178" spans="1:20" x14ac:dyDescent="0.25">
      <c r="A4178" t="s">
        <v>8</v>
      </c>
      <c r="B4178" t="s">
        <v>10</v>
      </c>
      <c r="C4178" t="s">
        <v>12</v>
      </c>
      <c r="D4178" t="s">
        <v>14</v>
      </c>
      <c r="E4178" t="s">
        <v>10121</v>
      </c>
      <c r="F4178" t="s">
        <v>10116</v>
      </c>
      <c r="G4178" t="s">
        <v>10182</v>
      </c>
      <c r="H4178" s="9">
        <v>43833</v>
      </c>
      <c r="I4178" s="10">
        <v>0.50555555555555554</v>
      </c>
      <c r="J4178" s="11">
        <v>147.44999999999999</v>
      </c>
      <c r="K4178" t="s">
        <v>10122</v>
      </c>
      <c r="L4178" t="str">
        <f t="shared" si="130"/>
        <v>98800007</v>
      </c>
      <c r="M4178" t="str">
        <f t="shared" si="131"/>
        <v>75431002</v>
      </c>
      <c r="N4178" t="str">
        <f>VLOOKUP($L4178,Map_Organization!$F:$I,2,FALSE)</f>
        <v>000</v>
      </c>
      <c r="O4178" t="str">
        <f>VLOOKUP($L4178,Map_Organization!$F:$I,3,FALSE)</f>
        <v>930</v>
      </c>
      <c r="P4178" t="str">
        <f>VLOOKUP($L4178,Map_Organization!$F:$I,4,FALSE)</f>
        <v>8416</v>
      </c>
      <c r="Q4178" t="str">
        <f>VLOOKUP($M4178,Map_GL!$B:$N,11,FALSE)</f>
        <v>75B</v>
      </c>
      <c r="R4178" t="str">
        <f>VLOOKUP($M4178,Map_GL!$B:$N,12,FALSE)</f>
        <v>000</v>
      </c>
      <c r="S4178" t="str">
        <f>VLOOKUP($M4178,Map_GL!$B:$N,13,FALSE)</f>
        <v>00</v>
      </c>
      <c r="T4178"/>
    </row>
    <row r="4179" spans="1:20" x14ac:dyDescent="0.25">
      <c r="A4179" t="s">
        <v>8</v>
      </c>
      <c r="B4179" t="s">
        <v>10</v>
      </c>
      <c r="C4179" t="s">
        <v>12</v>
      </c>
      <c r="D4179" t="s">
        <v>14</v>
      </c>
      <c r="E4179" t="s">
        <v>10121</v>
      </c>
      <c r="F4179" t="s">
        <v>10116</v>
      </c>
      <c r="G4179" t="s">
        <v>10186</v>
      </c>
      <c r="H4179" s="9">
        <v>43833</v>
      </c>
      <c r="I4179" s="10">
        <v>0.50555555555555554</v>
      </c>
      <c r="J4179" s="11">
        <v>430.52</v>
      </c>
      <c r="K4179" t="s">
        <v>10122</v>
      </c>
      <c r="L4179" t="str">
        <f t="shared" si="130"/>
        <v>98800007</v>
      </c>
      <c r="M4179" t="str">
        <f t="shared" si="131"/>
        <v>62561001</v>
      </c>
      <c r="N4179" t="str">
        <f>VLOOKUP($L4179,Map_Organization!$F:$I,2,FALSE)</f>
        <v>000</v>
      </c>
      <c r="O4179" t="str">
        <f>VLOOKUP($L4179,Map_Organization!$F:$I,3,FALSE)</f>
        <v>930</v>
      </c>
      <c r="P4179" t="str">
        <f>VLOOKUP($L4179,Map_Organization!$F:$I,4,FALSE)</f>
        <v>8416</v>
      </c>
      <c r="Q4179" t="str">
        <f>VLOOKUP($M4179,Map_GL!$B:$N,11,FALSE)</f>
        <v>724</v>
      </c>
      <c r="R4179" t="str">
        <f>VLOOKUP($M4179,Map_GL!$B:$N,12,FALSE)</f>
        <v>401</v>
      </c>
      <c r="S4179" t="str">
        <f>VLOOKUP($M4179,Map_GL!$B:$N,13,FALSE)</f>
        <v>00</v>
      </c>
      <c r="T4179"/>
    </row>
    <row r="4180" spans="1:20" x14ac:dyDescent="0.25">
      <c r="A4180" t="s">
        <v>8</v>
      </c>
      <c r="B4180" t="s">
        <v>10</v>
      </c>
      <c r="C4180" t="s">
        <v>12</v>
      </c>
      <c r="D4180" t="s">
        <v>14</v>
      </c>
      <c r="E4180" t="s">
        <v>10121</v>
      </c>
      <c r="F4180" t="s">
        <v>10116</v>
      </c>
      <c r="G4180" t="s">
        <v>10303</v>
      </c>
      <c r="H4180" s="9">
        <v>43833</v>
      </c>
      <c r="I4180" s="10">
        <v>0.50555555555555554</v>
      </c>
      <c r="J4180" s="11">
        <v>66.8</v>
      </c>
      <c r="K4180" t="s">
        <v>10122</v>
      </c>
      <c r="L4180" t="str">
        <f t="shared" si="130"/>
        <v>98800007</v>
      </c>
      <c r="M4180" t="str">
        <f t="shared" si="131"/>
        <v>62561003</v>
      </c>
      <c r="N4180" t="str">
        <f>VLOOKUP($L4180,Map_Organization!$F:$I,2,FALSE)</f>
        <v>000</v>
      </c>
      <c r="O4180" t="str">
        <f>VLOOKUP($L4180,Map_Organization!$F:$I,3,FALSE)</f>
        <v>930</v>
      </c>
      <c r="P4180" t="str">
        <f>VLOOKUP($L4180,Map_Organization!$F:$I,4,FALSE)</f>
        <v>8416</v>
      </c>
      <c r="Q4180" t="str">
        <f>VLOOKUP($M4180,Map_GL!$B:$N,11,FALSE)</f>
        <v>724</v>
      </c>
      <c r="R4180" t="str">
        <f>VLOOKUP($M4180,Map_GL!$B:$N,12,FALSE)</f>
        <v>401</v>
      </c>
      <c r="S4180" t="str">
        <f>VLOOKUP($M4180,Map_GL!$B:$N,13,FALSE)</f>
        <v>00</v>
      </c>
      <c r="T4180"/>
    </row>
    <row r="4181" spans="1:20" x14ac:dyDescent="0.25">
      <c r="A4181" t="s">
        <v>8</v>
      </c>
      <c r="B4181" t="s">
        <v>10</v>
      </c>
      <c r="C4181" t="s">
        <v>12</v>
      </c>
      <c r="D4181" t="s">
        <v>14</v>
      </c>
      <c r="E4181" t="s">
        <v>10121</v>
      </c>
      <c r="F4181" t="s">
        <v>10116</v>
      </c>
      <c r="G4181" t="s">
        <v>10187</v>
      </c>
      <c r="H4181" s="9">
        <v>43833</v>
      </c>
      <c r="I4181" s="10">
        <v>0.50555555555555554</v>
      </c>
      <c r="J4181" s="11">
        <v>1.37</v>
      </c>
      <c r="K4181" t="s">
        <v>10122</v>
      </c>
      <c r="L4181" t="str">
        <f t="shared" si="130"/>
        <v>98800007</v>
      </c>
      <c r="M4181" t="str">
        <f t="shared" si="131"/>
        <v>62561006</v>
      </c>
      <c r="N4181" t="str">
        <f>VLOOKUP($L4181,Map_Organization!$F:$I,2,FALSE)</f>
        <v>000</v>
      </c>
      <c r="O4181" t="str">
        <f>VLOOKUP($L4181,Map_Organization!$F:$I,3,FALSE)</f>
        <v>930</v>
      </c>
      <c r="P4181" t="str">
        <f>VLOOKUP($L4181,Map_Organization!$F:$I,4,FALSE)</f>
        <v>8416</v>
      </c>
      <c r="Q4181" t="str">
        <f>VLOOKUP($M4181,Map_GL!$B:$N,11,FALSE)</f>
        <v>724</v>
      </c>
      <c r="R4181" t="str">
        <f>VLOOKUP($M4181,Map_GL!$B:$N,12,FALSE)</f>
        <v>401</v>
      </c>
      <c r="S4181" t="str">
        <f>VLOOKUP($M4181,Map_GL!$B:$N,13,FALSE)</f>
        <v>00</v>
      </c>
      <c r="T4181"/>
    </row>
    <row r="4182" spans="1:20" x14ac:dyDescent="0.25">
      <c r="A4182" t="s">
        <v>8</v>
      </c>
      <c r="B4182" t="s">
        <v>10</v>
      </c>
      <c r="C4182" t="s">
        <v>12</v>
      </c>
      <c r="D4182" t="s">
        <v>14</v>
      </c>
      <c r="E4182" t="s">
        <v>10121</v>
      </c>
      <c r="F4182" t="s">
        <v>10116</v>
      </c>
      <c r="G4182" t="s">
        <v>10191</v>
      </c>
      <c r="H4182" s="9">
        <v>43833</v>
      </c>
      <c r="I4182" s="10">
        <v>0.50555555555555554</v>
      </c>
      <c r="J4182" s="11">
        <v>17.34</v>
      </c>
      <c r="K4182" t="s">
        <v>10122</v>
      </c>
      <c r="L4182" t="str">
        <f t="shared" si="130"/>
        <v>98800007</v>
      </c>
      <c r="M4182" t="str">
        <f t="shared" si="131"/>
        <v>62610001</v>
      </c>
      <c r="N4182" t="str">
        <f>VLOOKUP($L4182,Map_Organization!$F:$I,2,FALSE)</f>
        <v>000</v>
      </c>
      <c r="O4182" t="str">
        <f>VLOOKUP($L4182,Map_Organization!$F:$I,3,FALSE)</f>
        <v>930</v>
      </c>
      <c r="P4182" t="str">
        <f>VLOOKUP($L4182,Map_Organization!$F:$I,4,FALSE)</f>
        <v>8416</v>
      </c>
      <c r="Q4182" t="str">
        <f>VLOOKUP($M4182,Map_GL!$B:$N,11,FALSE)</f>
        <v>779</v>
      </c>
      <c r="R4182" t="str">
        <f>VLOOKUP($M4182,Map_GL!$B:$N,12,FALSE)</f>
        <v>000</v>
      </c>
      <c r="S4182" t="str">
        <f>VLOOKUP($M4182,Map_GL!$B:$N,13,FALSE)</f>
        <v>00</v>
      </c>
      <c r="T4182"/>
    </row>
    <row r="4183" spans="1:20" x14ac:dyDescent="0.25">
      <c r="A4183" t="s">
        <v>8</v>
      </c>
      <c r="B4183" t="s">
        <v>10</v>
      </c>
      <c r="C4183" t="s">
        <v>12</v>
      </c>
      <c r="D4183" t="s">
        <v>14</v>
      </c>
      <c r="E4183" t="s">
        <v>10121</v>
      </c>
      <c r="F4183" t="s">
        <v>10116</v>
      </c>
      <c r="G4183" t="s">
        <v>10146</v>
      </c>
      <c r="H4183" s="9">
        <v>43833</v>
      </c>
      <c r="I4183" s="10">
        <v>0.50555555555555554</v>
      </c>
      <c r="J4183" s="11">
        <v>123</v>
      </c>
      <c r="K4183" t="s">
        <v>10122</v>
      </c>
      <c r="L4183" t="str">
        <f t="shared" si="130"/>
        <v>98800007</v>
      </c>
      <c r="M4183" t="str">
        <f t="shared" si="131"/>
        <v>61620010</v>
      </c>
      <c r="N4183" t="str">
        <f>VLOOKUP($L4183,Map_Organization!$F:$I,2,FALSE)</f>
        <v>000</v>
      </c>
      <c r="O4183" t="str">
        <f>VLOOKUP($L4183,Map_Organization!$F:$I,3,FALSE)</f>
        <v>930</v>
      </c>
      <c r="P4183" t="str">
        <f>VLOOKUP($L4183,Map_Organization!$F:$I,4,FALSE)</f>
        <v>8416</v>
      </c>
      <c r="Q4183" t="str">
        <f>VLOOKUP($M4183,Map_GL!$B:$N,11,FALSE)</f>
        <v>794</v>
      </c>
      <c r="R4183" t="str">
        <f>VLOOKUP($M4183,Map_GL!$B:$N,12,FALSE)</f>
        <v>401</v>
      </c>
      <c r="S4183" t="str">
        <f>VLOOKUP($M4183,Map_GL!$B:$N,13,FALSE)</f>
        <v>00</v>
      </c>
      <c r="T4183"/>
    </row>
    <row r="4184" spans="1:20" x14ac:dyDescent="0.25">
      <c r="A4184" t="s">
        <v>8</v>
      </c>
      <c r="B4184" t="s">
        <v>10</v>
      </c>
      <c r="C4184" t="s">
        <v>12</v>
      </c>
      <c r="D4184" t="s">
        <v>14</v>
      </c>
      <c r="E4184" t="s">
        <v>10121</v>
      </c>
      <c r="F4184" t="s">
        <v>10116</v>
      </c>
      <c r="G4184" t="s">
        <v>10192</v>
      </c>
      <c r="H4184" s="9">
        <v>43833</v>
      </c>
      <c r="I4184" s="10">
        <v>0.50555555555555554</v>
      </c>
      <c r="J4184" s="11">
        <v>1.8199999999999998</v>
      </c>
      <c r="K4184" t="s">
        <v>10122</v>
      </c>
      <c r="L4184" t="str">
        <f t="shared" si="130"/>
        <v>98800007</v>
      </c>
      <c r="M4184" t="str">
        <f t="shared" si="131"/>
        <v>61620113</v>
      </c>
      <c r="N4184" t="str">
        <f>VLOOKUP($L4184,Map_Organization!$F:$I,2,FALSE)</f>
        <v>000</v>
      </c>
      <c r="O4184" t="str">
        <f>VLOOKUP($L4184,Map_Organization!$F:$I,3,FALSE)</f>
        <v>930</v>
      </c>
      <c r="P4184" t="str">
        <f>VLOOKUP($L4184,Map_Organization!$F:$I,4,FALSE)</f>
        <v>8416</v>
      </c>
      <c r="Q4184" t="str">
        <f>VLOOKUP($M4184,Map_GL!$B:$N,11,FALSE)</f>
        <v>794</v>
      </c>
      <c r="R4184" t="str">
        <f>VLOOKUP($M4184,Map_GL!$B:$N,12,FALSE)</f>
        <v>401</v>
      </c>
      <c r="S4184" t="str">
        <f>VLOOKUP($M4184,Map_GL!$B:$N,13,FALSE)</f>
        <v>00</v>
      </c>
      <c r="T4184"/>
    </row>
    <row r="4185" spans="1:20" x14ac:dyDescent="0.25">
      <c r="A4185" t="s">
        <v>8</v>
      </c>
      <c r="B4185" t="s">
        <v>10</v>
      </c>
      <c r="C4185" t="s">
        <v>12</v>
      </c>
      <c r="D4185" t="s">
        <v>14</v>
      </c>
      <c r="E4185" t="s">
        <v>10121</v>
      </c>
      <c r="F4185" t="s">
        <v>10116</v>
      </c>
      <c r="G4185" t="s">
        <v>10193</v>
      </c>
      <c r="H4185" s="9">
        <v>43833</v>
      </c>
      <c r="I4185" s="10">
        <v>0.50555555555555554</v>
      </c>
      <c r="J4185" s="11">
        <v>7.9</v>
      </c>
      <c r="K4185" t="s">
        <v>10122</v>
      </c>
      <c r="L4185" t="str">
        <f t="shared" si="130"/>
        <v>98800007</v>
      </c>
      <c r="M4185" t="str">
        <f t="shared" si="131"/>
        <v>62282002</v>
      </c>
      <c r="N4185" t="str">
        <f>VLOOKUP($L4185,Map_Organization!$F:$I,2,FALSE)</f>
        <v>000</v>
      </c>
      <c r="O4185" t="str">
        <f>VLOOKUP($L4185,Map_Organization!$F:$I,3,FALSE)</f>
        <v>930</v>
      </c>
      <c r="P4185" t="str">
        <f>VLOOKUP($L4185,Map_Organization!$F:$I,4,FALSE)</f>
        <v>8416</v>
      </c>
      <c r="Q4185" t="str">
        <f>VLOOKUP($M4185,Map_GL!$B:$N,11,FALSE)</f>
        <v>75B</v>
      </c>
      <c r="R4185" t="str">
        <f>VLOOKUP($M4185,Map_GL!$B:$N,12,FALSE)</f>
        <v>000</v>
      </c>
      <c r="S4185" t="str">
        <f>VLOOKUP($M4185,Map_GL!$B:$N,13,FALSE)</f>
        <v>00</v>
      </c>
      <c r="T4185"/>
    </row>
    <row r="4186" spans="1:20" x14ac:dyDescent="0.25">
      <c r="A4186" t="s">
        <v>8</v>
      </c>
      <c r="B4186" t="s">
        <v>10</v>
      </c>
      <c r="C4186" t="s">
        <v>12</v>
      </c>
      <c r="D4186" t="s">
        <v>14</v>
      </c>
      <c r="E4186" t="s">
        <v>10121</v>
      </c>
      <c r="F4186" t="s">
        <v>10116</v>
      </c>
      <c r="G4186" t="s">
        <v>10210</v>
      </c>
      <c r="H4186" s="9">
        <v>43833</v>
      </c>
      <c r="I4186" s="10">
        <v>0.50555555555555554</v>
      </c>
      <c r="J4186" s="11">
        <v>65</v>
      </c>
      <c r="K4186" t="s">
        <v>10122</v>
      </c>
      <c r="L4186" t="str">
        <f t="shared" si="130"/>
        <v>98800007</v>
      </c>
      <c r="M4186" t="str">
        <f t="shared" si="131"/>
        <v>62624001</v>
      </c>
      <c r="N4186" t="str">
        <f>VLOOKUP($L4186,Map_Organization!$F:$I,2,FALSE)</f>
        <v>000</v>
      </c>
      <c r="O4186" t="str">
        <f>VLOOKUP($L4186,Map_Organization!$F:$I,3,FALSE)</f>
        <v>930</v>
      </c>
      <c r="P4186" t="str">
        <f>VLOOKUP($L4186,Map_Organization!$F:$I,4,FALSE)</f>
        <v>8416</v>
      </c>
      <c r="Q4186" t="str">
        <f>VLOOKUP($M4186,Map_GL!$B:$N,11,FALSE)</f>
        <v>833</v>
      </c>
      <c r="R4186" t="str">
        <f>VLOOKUP($M4186,Map_GL!$B:$N,12,FALSE)</f>
        <v>401</v>
      </c>
      <c r="S4186" t="str">
        <f>VLOOKUP($M4186,Map_GL!$B:$N,13,FALSE)</f>
        <v>00</v>
      </c>
      <c r="T4186"/>
    </row>
    <row r="4187" spans="1:20" x14ac:dyDescent="0.25">
      <c r="A4187" t="s">
        <v>8</v>
      </c>
      <c r="B4187" t="s">
        <v>10</v>
      </c>
      <c r="C4187" t="s">
        <v>12</v>
      </c>
      <c r="D4187" t="s">
        <v>14</v>
      </c>
      <c r="E4187" t="s">
        <v>10121</v>
      </c>
      <c r="F4187" t="s">
        <v>10116</v>
      </c>
      <c r="G4187" t="s">
        <v>10194</v>
      </c>
      <c r="H4187" s="9">
        <v>43833</v>
      </c>
      <c r="I4187" s="10">
        <v>0.50555555555555554</v>
      </c>
      <c r="J4187" s="11">
        <v>11</v>
      </c>
      <c r="K4187" t="s">
        <v>10122</v>
      </c>
      <c r="L4187" t="str">
        <f t="shared" si="130"/>
        <v>98800007</v>
      </c>
      <c r="M4187" t="str">
        <f t="shared" si="131"/>
        <v>62624110</v>
      </c>
      <c r="N4187" t="str">
        <f>VLOOKUP($L4187,Map_Organization!$F:$I,2,FALSE)</f>
        <v>000</v>
      </c>
      <c r="O4187" t="str">
        <f>VLOOKUP($L4187,Map_Organization!$F:$I,3,FALSE)</f>
        <v>930</v>
      </c>
      <c r="P4187" t="str">
        <f>VLOOKUP($L4187,Map_Organization!$F:$I,4,FALSE)</f>
        <v>8416</v>
      </c>
      <c r="Q4187" t="str">
        <f>VLOOKUP($M4187,Map_GL!$B:$N,11,FALSE)</f>
        <v>833</v>
      </c>
      <c r="R4187" t="str">
        <f>VLOOKUP($M4187,Map_GL!$B:$N,12,FALSE)</f>
        <v>401</v>
      </c>
      <c r="S4187" t="str">
        <f>VLOOKUP($M4187,Map_GL!$B:$N,13,FALSE)</f>
        <v>00</v>
      </c>
      <c r="T4187"/>
    </row>
    <row r="4188" spans="1:20" x14ac:dyDescent="0.25">
      <c r="A4188" t="s">
        <v>8</v>
      </c>
      <c r="B4188" t="s">
        <v>10</v>
      </c>
      <c r="C4188" t="s">
        <v>12</v>
      </c>
      <c r="D4188" t="s">
        <v>14</v>
      </c>
      <c r="E4188" t="s">
        <v>10121</v>
      </c>
      <c r="F4188" t="s">
        <v>10116</v>
      </c>
      <c r="G4188" t="s">
        <v>10195</v>
      </c>
      <c r="H4188" s="9">
        <v>43833</v>
      </c>
      <c r="I4188" s="10">
        <v>0.50555555555555554</v>
      </c>
      <c r="J4188" s="11">
        <v>33.58</v>
      </c>
      <c r="K4188" t="s">
        <v>10122</v>
      </c>
      <c r="L4188" t="str">
        <f t="shared" si="130"/>
        <v>98800007</v>
      </c>
      <c r="M4188" t="str">
        <f t="shared" si="131"/>
        <v>62624210</v>
      </c>
      <c r="N4188" t="str">
        <f>VLOOKUP($L4188,Map_Organization!$F:$I,2,FALSE)</f>
        <v>000</v>
      </c>
      <c r="O4188" t="str">
        <f>VLOOKUP($L4188,Map_Organization!$F:$I,3,FALSE)</f>
        <v>930</v>
      </c>
      <c r="P4188" t="str">
        <f>VLOOKUP($L4188,Map_Organization!$F:$I,4,FALSE)</f>
        <v>8416</v>
      </c>
      <c r="Q4188" t="str">
        <f>VLOOKUP($M4188,Map_GL!$B:$N,11,FALSE)</f>
        <v>833</v>
      </c>
      <c r="R4188" t="str">
        <f>VLOOKUP($M4188,Map_GL!$B:$N,12,FALSE)</f>
        <v>401</v>
      </c>
      <c r="S4188" t="str">
        <f>VLOOKUP($M4188,Map_GL!$B:$N,13,FALSE)</f>
        <v>00</v>
      </c>
      <c r="T4188"/>
    </row>
    <row r="4189" spans="1:20" x14ac:dyDescent="0.25">
      <c r="A4189" t="s">
        <v>8</v>
      </c>
      <c r="B4189" t="s">
        <v>10</v>
      </c>
      <c r="C4189" t="s">
        <v>12</v>
      </c>
      <c r="D4189" t="s">
        <v>14</v>
      </c>
      <c r="E4189" t="s">
        <v>10121</v>
      </c>
      <c r="F4189" t="s">
        <v>10116</v>
      </c>
      <c r="G4189" t="s">
        <v>10150</v>
      </c>
      <c r="H4189" s="9">
        <v>43833</v>
      </c>
      <c r="I4189" s="10">
        <v>0.50555555555555554</v>
      </c>
      <c r="J4189" s="11">
        <v>13.969999999999999</v>
      </c>
      <c r="K4189" t="s">
        <v>10122</v>
      </c>
      <c r="L4189" t="str">
        <f t="shared" si="130"/>
        <v>98800007</v>
      </c>
      <c r="M4189" t="str">
        <f t="shared" si="131"/>
        <v>68123020</v>
      </c>
      <c r="N4189" t="str">
        <f>VLOOKUP($L4189,Map_Organization!$F:$I,2,FALSE)</f>
        <v>000</v>
      </c>
      <c r="O4189" t="str">
        <f>VLOOKUP($L4189,Map_Organization!$F:$I,3,FALSE)</f>
        <v>930</v>
      </c>
      <c r="P4189" t="str">
        <f>VLOOKUP($L4189,Map_Organization!$F:$I,4,FALSE)</f>
        <v>8416</v>
      </c>
      <c r="Q4189" t="str">
        <f>VLOOKUP($M4189,Map_GL!$B:$N,11,FALSE)</f>
        <v>833</v>
      </c>
      <c r="R4189" t="str">
        <f>VLOOKUP($M4189,Map_GL!$B:$N,12,FALSE)</f>
        <v>401</v>
      </c>
      <c r="S4189" t="str">
        <f>VLOOKUP($M4189,Map_GL!$B:$N,13,FALSE)</f>
        <v>00</v>
      </c>
      <c r="T4189"/>
    </row>
    <row r="4190" spans="1:20" x14ac:dyDescent="0.25">
      <c r="A4190" t="s">
        <v>8</v>
      </c>
      <c r="B4190" t="s">
        <v>10</v>
      </c>
      <c r="C4190" t="s">
        <v>12</v>
      </c>
      <c r="D4190" t="s">
        <v>14</v>
      </c>
      <c r="E4190" t="s">
        <v>10121</v>
      </c>
      <c r="F4190" t="s">
        <v>10116</v>
      </c>
      <c r="G4190" t="s">
        <v>10148</v>
      </c>
      <c r="H4190" s="9">
        <v>43833</v>
      </c>
      <c r="I4190" s="10">
        <v>0.50555555555555554</v>
      </c>
      <c r="J4190" s="11">
        <v>-123</v>
      </c>
      <c r="K4190" t="s">
        <v>10122</v>
      </c>
      <c r="L4190" t="str">
        <f t="shared" si="130"/>
        <v>98800007</v>
      </c>
      <c r="M4190" t="str">
        <f t="shared" si="131"/>
        <v>61620010</v>
      </c>
      <c r="N4190" t="str">
        <f>VLOOKUP($L4190,Map_Organization!$F:$I,2,FALSE)</f>
        <v>000</v>
      </c>
      <c r="O4190" t="str">
        <f>VLOOKUP($L4190,Map_Organization!$F:$I,3,FALSE)</f>
        <v>930</v>
      </c>
      <c r="P4190" t="str">
        <f>VLOOKUP($L4190,Map_Organization!$F:$I,4,FALSE)</f>
        <v>8416</v>
      </c>
      <c r="Q4190" t="str">
        <f>VLOOKUP($M4190,Map_GL!$B:$N,11,FALSE)</f>
        <v>794</v>
      </c>
      <c r="R4190" t="str">
        <f>VLOOKUP($M4190,Map_GL!$B:$N,12,FALSE)</f>
        <v>401</v>
      </c>
      <c r="S4190" t="str">
        <f>VLOOKUP($M4190,Map_GL!$B:$N,13,FALSE)</f>
        <v>00</v>
      </c>
      <c r="T4190"/>
    </row>
    <row r="4191" spans="1:20" x14ac:dyDescent="0.25">
      <c r="A4191" t="s">
        <v>8</v>
      </c>
      <c r="B4191" t="s">
        <v>10</v>
      </c>
      <c r="C4191" t="s">
        <v>12</v>
      </c>
      <c r="D4191" t="s">
        <v>14</v>
      </c>
      <c r="E4191" t="s">
        <v>10121</v>
      </c>
      <c r="F4191" t="s">
        <v>10116</v>
      </c>
      <c r="G4191" t="s">
        <v>10151</v>
      </c>
      <c r="H4191" s="9">
        <v>43833</v>
      </c>
      <c r="I4191" s="10">
        <v>0.50555555555555554</v>
      </c>
      <c r="J4191" s="11">
        <v>19.760000000000002</v>
      </c>
      <c r="K4191" t="s">
        <v>10122</v>
      </c>
      <c r="L4191" t="str">
        <f t="shared" si="130"/>
        <v>98800007</v>
      </c>
      <c r="M4191" t="str">
        <f t="shared" si="131"/>
        <v>75431003</v>
      </c>
      <c r="N4191" t="str">
        <f>VLOOKUP($L4191,Map_Organization!$F:$I,2,FALSE)</f>
        <v>000</v>
      </c>
      <c r="O4191" t="str">
        <f>VLOOKUP($L4191,Map_Organization!$F:$I,3,FALSE)</f>
        <v>930</v>
      </c>
      <c r="P4191" t="str">
        <f>VLOOKUP($L4191,Map_Organization!$F:$I,4,FALSE)</f>
        <v>8416</v>
      </c>
      <c r="Q4191" t="str">
        <f>VLOOKUP($M4191,Map_GL!$B:$N,11,FALSE)</f>
        <v>790</v>
      </c>
      <c r="R4191" t="str">
        <f>VLOOKUP($M4191,Map_GL!$B:$N,12,FALSE)</f>
        <v>000</v>
      </c>
      <c r="S4191" t="str">
        <f>VLOOKUP($M4191,Map_GL!$B:$N,13,FALSE)</f>
        <v>00</v>
      </c>
      <c r="T4191"/>
    </row>
    <row r="4192" spans="1:20" x14ac:dyDescent="0.25">
      <c r="A4192" t="s">
        <v>8</v>
      </c>
      <c r="B4192" t="s">
        <v>10</v>
      </c>
      <c r="C4192" t="s">
        <v>12</v>
      </c>
      <c r="D4192" t="s">
        <v>14</v>
      </c>
      <c r="E4192" t="s">
        <v>10121</v>
      </c>
      <c r="F4192" t="s">
        <v>10116</v>
      </c>
      <c r="G4192" t="s">
        <v>10197</v>
      </c>
      <c r="H4192" s="9">
        <v>43833</v>
      </c>
      <c r="I4192" s="10">
        <v>0.50555555555555554</v>
      </c>
      <c r="J4192" s="11">
        <v>-1.8199999999999998</v>
      </c>
      <c r="K4192" t="s">
        <v>10122</v>
      </c>
      <c r="L4192" t="str">
        <f t="shared" si="130"/>
        <v>98800007</v>
      </c>
      <c r="M4192" t="str">
        <f t="shared" si="131"/>
        <v>61620113</v>
      </c>
      <c r="N4192" t="str">
        <f>VLOOKUP($L4192,Map_Organization!$F:$I,2,FALSE)</f>
        <v>000</v>
      </c>
      <c r="O4192" t="str">
        <f>VLOOKUP($L4192,Map_Organization!$F:$I,3,FALSE)</f>
        <v>930</v>
      </c>
      <c r="P4192" t="str">
        <f>VLOOKUP($L4192,Map_Organization!$F:$I,4,FALSE)</f>
        <v>8416</v>
      </c>
      <c r="Q4192" t="str">
        <f>VLOOKUP($M4192,Map_GL!$B:$N,11,FALSE)</f>
        <v>794</v>
      </c>
      <c r="R4192" t="str">
        <f>VLOOKUP($M4192,Map_GL!$B:$N,12,FALSE)</f>
        <v>401</v>
      </c>
      <c r="S4192" t="str">
        <f>VLOOKUP($M4192,Map_GL!$B:$N,13,FALSE)</f>
        <v>00</v>
      </c>
      <c r="T4192"/>
    </row>
    <row r="4193" spans="1:20" x14ac:dyDescent="0.25">
      <c r="A4193" t="s">
        <v>8</v>
      </c>
      <c r="B4193" t="s">
        <v>10</v>
      </c>
      <c r="C4193" t="s">
        <v>12</v>
      </c>
      <c r="D4193" t="s">
        <v>14</v>
      </c>
      <c r="E4193" t="s">
        <v>10121</v>
      </c>
      <c r="F4193" t="s">
        <v>10115</v>
      </c>
      <c r="G4193" t="s">
        <v>10152</v>
      </c>
      <c r="H4193" s="9">
        <v>43833</v>
      </c>
      <c r="I4193" s="10">
        <v>0.50555555555555554</v>
      </c>
      <c r="J4193" s="11">
        <v>4615.38</v>
      </c>
      <c r="K4193" t="s">
        <v>10122</v>
      </c>
      <c r="L4193" t="str">
        <f t="shared" si="130"/>
        <v>98800006</v>
      </c>
      <c r="M4193" t="str">
        <f t="shared" si="131"/>
        <v>64101100</v>
      </c>
      <c r="N4193" t="str">
        <f>VLOOKUP($L4193,Map_Organization!$F:$I,2,FALSE)</f>
        <v>000</v>
      </c>
      <c r="O4193" t="str">
        <f>VLOOKUP($L4193,Map_Organization!$F:$I,3,FALSE)</f>
        <v>930</v>
      </c>
      <c r="P4193" t="str">
        <f>VLOOKUP($L4193,Map_Organization!$F:$I,4,FALSE)</f>
        <v>8416</v>
      </c>
      <c r="Q4193" t="str">
        <f>VLOOKUP($M4193,Map_GL!$B:$N,11,FALSE)</f>
        <v>75B</v>
      </c>
      <c r="R4193" t="str">
        <f>VLOOKUP($M4193,Map_GL!$B:$N,12,FALSE)</f>
        <v>000</v>
      </c>
      <c r="S4193" t="str">
        <f>VLOOKUP($M4193,Map_GL!$B:$N,13,FALSE)</f>
        <v>00</v>
      </c>
      <c r="T4193"/>
    </row>
    <row r="4194" spans="1:20" x14ac:dyDescent="0.25">
      <c r="A4194" t="s">
        <v>8</v>
      </c>
      <c r="B4194" t="s">
        <v>10</v>
      </c>
      <c r="C4194" t="s">
        <v>12</v>
      </c>
      <c r="D4194" t="s">
        <v>14</v>
      </c>
      <c r="E4194" t="s">
        <v>10121</v>
      </c>
      <c r="F4194" t="s">
        <v>10115</v>
      </c>
      <c r="G4194" t="s">
        <v>10153</v>
      </c>
      <c r="H4194" s="9">
        <v>43833</v>
      </c>
      <c r="I4194" s="10">
        <v>0.50555555555555554</v>
      </c>
      <c r="J4194" s="11">
        <v>-576.91999999999996</v>
      </c>
      <c r="K4194" t="s">
        <v>10122</v>
      </c>
      <c r="L4194" t="str">
        <f t="shared" si="130"/>
        <v>98800006</v>
      </c>
      <c r="M4194" t="str">
        <f t="shared" si="131"/>
        <v>64101110</v>
      </c>
      <c r="N4194" t="str">
        <f>VLOOKUP($L4194,Map_Organization!$F:$I,2,FALSE)</f>
        <v>000</v>
      </c>
      <c r="O4194" t="str">
        <f>VLOOKUP($L4194,Map_Organization!$F:$I,3,FALSE)</f>
        <v>930</v>
      </c>
      <c r="P4194" t="str">
        <f>VLOOKUP($L4194,Map_Organization!$F:$I,4,FALSE)</f>
        <v>8416</v>
      </c>
      <c r="Q4194" t="str">
        <f>VLOOKUP($M4194,Map_GL!$B:$N,11,FALSE)</f>
        <v>75B</v>
      </c>
      <c r="R4194" t="str">
        <f>VLOOKUP($M4194,Map_GL!$B:$N,12,FALSE)</f>
        <v>000</v>
      </c>
      <c r="S4194" t="str">
        <f>VLOOKUP($M4194,Map_GL!$B:$N,13,FALSE)</f>
        <v>00</v>
      </c>
      <c r="T4194"/>
    </row>
    <row r="4195" spans="1:20" x14ac:dyDescent="0.25">
      <c r="A4195" t="s">
        <v>8</v>
      </c>
      <c r="B4195" t="s">
        <v>10</v>
      </c>
      <c r="C4195" t="s">
        <v>12</v>
      </c>
      <c r="D4195" t="s">
        <v>14</v>
      </c>
      <c r="E4195" t="s">
        <v>10121</v>
      </c>
      <c r="F4195" t="s">
        <v>10115</v>
      </c>
      <c r="G4195" t="s">
        <v>10154</v>
      </c>
      <c r="H4195" s="9">
        <v>43833</v>
      </c>
      <c r="I4195" s="10">
        <v>0.50555555555555554</v>
      </c>
      <c r="J4195" s="11">
        <v>576.91999999999996</v>
      </c>
      <c r="K4195" t="s">
        <v>10122</v>
      </c>
      <c r="L4195" t="str">
        <f t="shared" si="130"/>
        <v>98800006</v>
      </c>
      <c r="M4195" t="str">
        <f t="shared" si="131"/>
        <v>64100540</v>
      </c>
      <c r="N4195" t="str">
        <f>VLOOKUP($L4195,Map_Organization!$F:$I,2,FALSE)</f>
        <v>000</v>
      </c>
      <c r="O4195" t="str">
        <f>VLOOKUP($L4195,Map_Organization!$F:$I,3,FALSE)</f>
        <v>930</v>
      </c>
      <c r="P4195" t="str">
        <f>VLOOKUP($L4195,Map_Organization!$F:$I,4,FALSE)</f>
        <v>8416</v>
      </c>
      <c r="Q4195" t="str">
        <f>VLOOKUP($M4195,Map_GL!$B:$N,11,FALSE)</f>
        <v>75B</v>
      </c>
      <c r="R4195" t="str">
        <f>VLOOKUP($M4195,Map_GL!$B:$N,12,FALSE)</f>
        <v>000</v>
      </c>
      <c r="S4195" t="str">
        <f>VLOOKUP($M4195,Map_GL!$B:$N,13,FALSE)</f>
        <v>00</v>
      </c>
      <c r="T4195"/>
    </row>
    <row r="4196" spans="1:20" x14ac:dyDescent="0.25">
      <c r="A4196" t="s">
        <v>8</v>
      </c>
      <c r="B4196" t="s">
        <v>10</v>
      </c>
      <c r="C4196" t="s">
        <v>12</v>
      </c>
      <c r="D4196" t="s">
        <v>14</v>
      </c>
      <c r="E4196" t="s">
        <v>10121</v>
      </c>
      <c r="F4196" t="s">
        <v>10115</v>
      </c>
      <c r="G4196" t="s">
        <v>10155</v>
      </c>
      <c r="H4196" s="9">
        <v>43833</v>
      </c>
      <c r="I4196" s="10">
        <v>0.50555555555555554</v>
      </c>
      <c r="J4196" s="11">
        <v>-576.91999999999996</v>
      </c>
      <c r="K4196" t="s">
        <v>10122</v>
      </c>
      <c r="L4196" t="str">
        <f t="shared" si="130"/>
        <v>98800006</v>
      </c>
      <c r="M4196" t="str">
        <f t="shared" si="131"/>
        <v>64101112</v>
      </c>
      <c r="N4196" t="str">
        <f>VLOOKUP($L4196,Map_Organization!$F:$I,2,FALSE)</f>
        <v>000</v>
      </c>
      <c r="O4196" t="str">
        <f>VLOOKUP($L4196,Map_Organization!$F:$I,3,FALSE)</f>
        <v>930</v>
      </c>
      <c r="P4196" t="str">
        <f>VLOOKUP($L4196,Map_Organization!$F:$I,4,FALSE)</f>
        <v>8416</v>
      </c>
      <c r="Q4196" t="str">
        <f>VLOOKUP($M4196,Map_GL!$B:$N,11,FALSE)</f>
        <v>75B</v>
      </c>
      <c r="R4196" t="str">
        <f>VLOOKUP($M4196,Map_GL!$B:$N,12,FALSE)</f>
        <v>000</v>
      </c>
      <c r="S4196" t="str">
        <f>VLOOKUP($M4196,Map_GL!$B:$N,13,FALSE)</f>
        <v>00</v>
      </c>
      <c r="T4196"/>
    </row>
    <row r="4197" spans="1:20" x14ac:dyDescent="0.25">
      <c r="A4197" t="s">
        <v>8</v>
      </c>
      <c r="B4197" t="s">
        <v>10</v>
      </c>
      <c r="C4197" t="s">
        <v>12</v>
      </c>
      <c r="D4197" t="s">
        <v>14</v>
      </c>
      <c r="E4197" t="s">
        <v>10121</v>
      </c>
      <c r="F4197" t="s">
        <v>10115</v>
      </c>
      <c r="G4197" t="s">
        <v>10156</v>
      </c>
      <c r="H4197" s="9">
        <v>43833</v>
      </c>
      <c r="I4197" s="10">
        <v>0.50555555555555554</v>
      </c>
      <c r="J4197" s="11">
        <v>444.24</v>
      </c>
      <c r="K4197" t="s">
        <v>10122</v>
      </c>
      <c r="L4197" t="str">
        <f t="shared" si="130"/>
        <v>98800006</v>
      </c>
      <c r="M4197" t="str">
        <f t="shared" si="131"/>
        <v>64106061</v>
      </c>
      <c r="N4197" t="str">
        <f>VLOOKUP($L4197,Map_Organization!$F:$I,2,FALSE)</f>
        <v>000</v>
      </c>
      <c r="O4197" t="str">
        <f>VLOOKUP($L4197,Map_Organization!$F:$I,3,FALSE)</f>
        <v>930</v>
      </c>
      <c r="P4197" t="str">
        <f>VLOOKUP($L4197,Map_Organization!$F:$I,4,FALSE)</f>
        <v>8416</v>
      </c>
      <c r="Q4197" t="str">
        <f>VLOOKUP($M4197,Map_GL!$B:$N,11,FALSE)</f>
        <v>75B</v>
      </c>
      <c r="R4197" t="str">
        <f>VLOOKUP($M4197,Map_GL!$B:$N,12,FALSE)</f>
        <v>000</v>
      </c>
      <c r="S4197" t="str">
        <f>VLOOKUP($M4197,Map_GL!$B:$N,13,FALSE)</f>
        <v>00</v>
      </c>
      <c r="T4197"/>
    </row>
    <row r="4198" spans="1:20" x14ac:dyDescent="0.25">
      <c r="A4198" t="s">
        <v>8</v>
      </c>
      <c r="B4198" t="s">
        <v>10</v>
      </c>
      <c r="C4198" t="s">
        <v>12</v>
      </c>
      <c r="D4198" t="s">
        <v>14</v>
      </c>
      <c r="E4198" t="s">
        <v>10121</v>
      </c>
      <c r="F4198" t="s">
        <v>10115</v>
      </c>
      <c r="G4198" t="s">
        <v>10330</v>
      </c>
      <c r="H4198" s="9">
        <v>43833</v>
      </c>
      <c r="I4198" s="10">
        <v>0.50555555555555554</v>
      </c>
      <c r="J4198" s="11">
        <v>1192.4000000000001</v>
      </c>
      <c r="K4198" t="s">
        <v>10122</v>
      </c>
      <c r="L4198" t="str">
        <f t="shared" si="130"/>
        <v>98800006</v>
      </c>
      <c r="M4198" t="str">
        <f t="shared" si="131"/>
        <v>64501330</v>
      </c>
      <c r="N4198" t="str">
        <f>VLOOKUP($L4198,Map_Organization!$F:$I,2,FALSE)</f>
        <v>000</v>
      </c>
      <c r="O4198" t="str">
        <f>VLOOKUP($L4198,Map_Organization!$F:$I,3,FALSE)</f>
        <v>930</v>
      </c>
      <c r="P4198" t="str">
        <f>VLOOKUP($L4198,Map_Organization!$F:$I,4,FALSE)</f>
        <v>8416</v>
      </c>
      <c r="Q4198" t="str">
        <f>VLOOKUP($M4198,Map_GL!$B:$N,11,FALSE)</f>
        <v>75B</v>
      </c>
      <c r="R4198" t="str">
        <f>VLOOKUP($M4198,Map_GL!$B:$N,12,FALSE)</f>
        <v>000</v>
      </c>
      <c r="S4198" t="str">
        <f>VLOOKUP($M4198,Map_GL!$B:$N,13,FALSE)</f>
        <v>00</v>
      </c>
      <c r="T4198"/>
    </row>
    <row r="4199" spans="1:20" x14ac:dyDescent="0.25">
      <c r="A4199" t="s">
        <v>8</v>
      </c>
      <c r="B4199" t="s">
        <v>10</v>
      </c>
      <c r="C4199" t="s">
        <v>12</v>
      </c>
      <c r="D4199" t="s">
        <v>14</v>
      </c>
      <c r="E4199" t="s">
        <v>10121</v>
      </c>
      <c r="F4199" t="s">
        <v>10115</v>
      </c>
      <c r="G4199" t="s">
        <v>10164</v>
      </c>
      <c r="H4199" s="9">
        <v>43833</v>
      </c>
      <c r="I4199" s="10">
        <v>0.50555555555555554</v>
      </c>
      <c r="J4199" s="11">
        <v>-444.24</v>
      </c>
      <c r="K4199" t="s">
        <v>10122</v>
      </c>
      <c r="L4199" t="str">
        <f t="shared" si="130"/>
        <v>98800006</v>
      </c>
      <c r="M4199" t="str">
        <f t="shared" si="131"/>
        <v>64106061</v>
      </c>
      <c r="N4199" t="str">
        <f>VLOOKUP($L4199,Map_Organization!$F:$I,2,FALSE)</f>
        <v>000</v>
      </c>
      <c r="O4199" t="str">
        <f>VLOOKUP($L4199,Map_Organization!$F:$I,3,FALSE)</f>
        <v>930</v>
      </c>
      <c r="P4199" t="str">
        <f>VLOOKUP($L4199,Map_Organization!$F:$I,4,FALSE)</f>
        <v>8416</v>
      </c>
      <c r="Q4199" t="str">
        <f>VLOOKUP($M4199,Map_GL!$B:$N,11,FALSE)</f>
        <v>75B</v>
      </c>
      <c r="R4199" t="str">
        <f>VLOOKUP($M4199,Map_GL!$B:$N,12,FALSE)</f>
        <v>000</v>
      </c>
      <c r="S4199" t="str">
        <f>VLOOKUP($M4199,Map_GL!$B:$N,13,FALSE)</f>
        <v>00</v>
      </c>
      <c r="T4199"/>
    </row>
    <row r="4200" spans="1:20" x14ac:dyDescent="0.25">
      <c r="A4200" t="s">
        <v>8</v>
      </c>
      <c r="B4200" t="s">
        <v>10</v>
      </c>
      <c r="C4200" t="s">
        <v>12</v>
      </c>
      <c r="D4200" t="s">
        <v>14</v>
      </c>
      <c r="E4200" t="s">
        <v>10121</v>
      </c>
      <c r="F4200" t="s">
        <v>10115</v>
      </c>
      <c r="G4200" t="s">
        <v>10206</v>
      </c>
      <c r="H4200" s="9">
        <v>43833</v>
      </c>
      <c r="I4200" s="10">
        <v>0.50555555555555554</v>
      </c>
      <c r="J4200" s="11">
        <v>576.91999999999996</v>
      </c>
      <c r="K4200" t="s">
        <v>10122</v>
      </c>
      <c r="L4200" t="str">
        <f t="shared" si="130"/>
        <v>98800006</v>
      </c>
      <c r="M4200" t="str">
        <f t="shared" si="131"/>
        <v>64106010</v>
      </c>
      <c r="N4200" t="str">
        <f>VLOOKUP($L4200,Map_Organization!$F:$I,2,FALSE)</f>
        <v>000</v>
      </c>
      <c r="O4200" t="str">
        <f>VLOOKUP($L4200,Map_Organization!$F:$I,3,FALSE)</f>
        <v>930</v>
      </c>
      <c r="P4200" t="str">
        <f>VLOOKUP($L4200,Map_Organization!$F:$I,4,FALSE)</f>
        <v>8416</v>
      </c>
      <c r="Q4200" t="str">
        <f>VLOOKUP($M4200,Map_GL!$B:$N,11,FALSE)</f>
        <v>75B</v>
      </c>
      <c r="R4200" t="str">
        <f>VLOOKUP($M4200,Map_GL!$B:$N,12,FALSE)</f>
        <v>000</v>
      </c>
      <c r="S4200" t="str">
        <f>VLOOKUP($M4200,Map_GL!$B:$N,13,FALSE)</f>
        <v>00</v>
      </c>
      <c r="T4200"/>
    </row>
    <row r="4201" spans="1:20" x14ac:dyDescent="0.25">
      <c r="A4201" t="s">
        <v>8</v>
      </c>
      <c r="B4201" t="s">
        <v>10</v>
      </c>
      <c r="C4201" t="s">
        <v>12</v>
      </c>
      <c r="D4201" t="s">
        <v>14</v>
      </c>
      <c r="E4201" t="s">
        <v>10121</v>
      </c>
      <c r="F4201" t="s">
        <v>10115</v>
      </c>
      <c r="G4201" t="s">
        <v>10207</v>
      </c>
      <c r="H4201" s="9">
        <v>43833</v>
      </c>
      <c r="I4201" s="10">
        <v>0.50555555555555554</v>
      </c>
      <c r="J4201" s="11">
        <v>-576.91999999999996</v>
      </c>
      <c r="K4201" t="s">
        <v>10122</v>
      </c>
      <c r="L4201" t="str">
        <f t="shared" si="130"/>
        <v>98800006</v>
      </c>
      <c r="M4201" t="str">
        <f t="shared" si="131"/>
        <v>64106014</v>
      </c>
      <c r="N4201" t="str">
        <f>VLOOKUP($L4201,Map_Organization!$F:$I,2,FALSE)</f>
        <v>000</v>
      </c>
      <c r="O4201" t="str">
        <f>VLOOKUP($L4201,Map_Organization!$F:$I,3,FALSE)</f>
        <v>930</v>
      </c>
      <c r="P4201" t="str">
        <f>VLOOKUP($L4201,Map_Organization!$F:$I,4,FALSE)</f>
        <v>8416</v>
      </c>
      <c r="Q4201" t="str">
        <f>VLOOKUP($M4201,Map_GL!$B:$N,11,FALSE)</f>
        <v>75B</v>
      </c>
      <c r="R4201" t="str">
        <f>VLOOKUP($M4201,Map_GL!$B:$N,12,FALSE)</f>
        <v>000</v>
      </c>
      <c r="S4201" t="str">
        <f>VLOOKUP($M4201,Map_GL!$B:$N,13,FALSE)</f>
        <v>00</v>
      </c>
      <c r="T4201"/>
    </row>
    <row r="4202" spans="1:20" x14ac:dyDescent="0.25">
      <c r="A4202" t="s">
        <v>8</v>
      </c>
      <c r="B4202" t="s">
        <v>10</v>
      </c>
      <c r="C4202" t="s">
        <v>12</v>
      </c>
      <c r="D4202" t="s">
        <v>14</v>
      </c>
      <c r="E4202" t="s">
        <v>10121</v>
      </c>
      <c r="F4202" t="s">
        <v>10115</v>
      </c>
      <c r="G4202" t="s">
        <v>10165</v>
      </c>
      <c r="H4202" s="9">
        <v>43833</v>
      </c>
      <c r="I4202" s="10">
        <v>0.50555555555555554</v>
      </c>
      <c r="J4202" s="11">
        <v>444.24</v>
      </c>
      <c r="K4202" t="s">
        <v>10122</v>
      </c>
      <c r="L4202" t="str">
        <f t="shared" si="130"/>
        <v>98800006</v>
      </c>
      <c r="M4202" t="str">
        <f t="shared" si="131"/>
        <v>64106060</v>
      </c>
      <c r="N4202" t="str">
        <f>VLOOKUP($L4202,Map_Organization!$F:$I,2,FALSE)</f>
        <v>000</v>
      </c>
      <c r="O4202" t="str">
        <f>VLOOKUP($L4202,Map_Organization!$F:$I,3,FALSE)</f>
        <v>930</v>
      </c>
      <c r="P4202" t="str">
        <f>VLOOKUP($L4202,Map_Organization!$F:$I,4,FALSE)</f>
        <v>8416</v>
      </c>
      <c r="Q4202" t="str">
        <f>VLOOKUP($M4202,Map_GL!$B:$N,11,FALSE)</f>
        <v>75B</v>
      </c>
      <c r="R4202" t="str">
        <f>VLOOKUP($M4202,Map_GL!$B:$N,12,FALSE)</f>
        <v>000</v>
      </c>
      <c r="S4202" t="str">
        <f>VLOOKUP($M4202,Map_GL!$B:$N,13,FALSE)</f>
        <v>00</v>
      </c>
      <c r="T4202"/>
    </row>
    <row r="4203" spans="1:20" x14ac:dyDescent="0.25">
      <c r="A4203" t="s">
        <v>8</v>
      </c>
      <c r="B4203" t="s">
        <v>10</v>
      </c>
      <c r="C4203" t="s">
        <v>12</v>
      </c>
      <c r="D4203" t="s">
        <v>14</v>
      </c>
      <c r="E4203" t="s">
        <v>10121</v>
      </c>
      <c r="F4203" t="s">
        <v>10115</v>
      </c>
      <c r="G4203" t="s">
        <v>10168</v>
      </c>
      <c r="H4203" s="9">
        <v>43833</v>
      </c>
      <c r="I4203" s="10">
        <v>0.50555555555555554</v>
      </c>
      <c r="J4203" s="11">
        <v>28.84</v>
      </c>
      <c r="K4203" t="s">
        <v>10122</v>
      </c>
      <c r="L4203" t="str">
        <f t="shared" si="130"/>
        <v>98800006</v>
      </c>
      <c r="M4203" t="str">
        <f t="shared" si="131"/>
        <v>64502030</v>
      </c>
      <c r="N4203" t="str">
        <f>VLOOKUP($L4203,Map_Organization!$F:$I,2,FALSE)</f>
        <v>000</v>
      </c>
      <c r="O4203" t="str">
        <f>VLOOKUP($L4203,Map_Organization!$F:$I,3,FALSE)</f>
        <v>930</v>
      </c>
      <c r="P4203" t="str">
        <f>VLOOKUP($L4203,Map_Organization!$F:$I,4,FALSE)</f>
        <v>8416</v>
      </c>
      <c r="Q4203" t="str">
        <f>VLOOKUP($M4203,Map_GL!$B:$N,11,FALSE)</f>
        <v>75B</v>
      </c>
      <c r="R4203" t="str">
        <f>VLOOKUP($M4203,Map_GL!$B:$N,12,FALSE)</f>
        <v>000</v>
      </c>
      <c r="S4203" t="str">
        <f>VLOOKUP($M4203,Map_GL!$B:$N,13,FALSE)</f>
        <v>00</v>
      </c>
      <c r="T4203"/>
    </row>
    <row r="4204" spans="1:20" x14ac:dyDescent="0.25">
      <c r="A4204" t="s">
        <v>8</v>
      </c>
      <c r="B4204" t="s">
        <v>10</v>
      </c>
      <c r="C4204" t="s">
        <v>12</v>
      </c>
      <c r="D4204" t="s">
        <v>14</v>
      </c>
      <c r="E4204" t="s">
        <v>10121</v>
      </c>
      <c r="F4204" t="s">
        <v>10115</v>
      </c>
      <c r="G4204" t="s">
        <v>10169</v>
      </c>
      <c r="H4204" s="9">
        <v>43833</v>
      </c>
      <c r="I4204" s="10">
        <v>0.50555555555555554</v>
      </c>
      <c r="J4204" s="11">
        <v>501.69000000000005</v>
      </c>
      <c r="K4204" t="s">
        <v>10122</v>
      </c>
      <c r="L4204" t="str">
        <f t="shared" si="130"/>
        <v>98800006</v>
      </c>
      <c r="M4204" t="str">
        <f t="shared" si="131"/>
        <v>64503110</v>
      </c>
      <c r="N4204" t="str">
        <f>VLOOKUP($L4204,Map_Organization!$F:$I,2,FALSE)</f>
        <v>000</v>
      </c>
      <c r="O4204" t="str">
        <f>VLOOKUP($L4204,Map_Organization!$F:$I,3,FALSE)</f>
        <v>930</v>
      </c>
      <c r="P4204" t="str">
        <f>VLOOKUP($L4204,Map_Organization!$F:$I,4,FALSE)</f>
        <v>8416</v>
      </c>
      <c r="Q4204" t="str">
        <f>VLOOKUP($M4204,Map_GL!$B:$N,11,FALSE)</f>
        <v>75B</v>
      </c>
      <c r="R4204" t="str">
        <f>VLOOKUP($M4204,Map_GL!$B:$N,12,FALSE)</f>
        <v>000</v>
      </c>
      <c r="S4204" t="str">
        <f>VLOOKUP($M4204,Map_GL!$B:$N,13,FALSE)</f>
        <v>00</v>
      </c>
      <c r="T4204"/>
    </row>
    <row r="4205" spans="1:20" x14ac:dyDescent="0.25">
      <c r="A4205" t="s">
        <v>8</v>
      </c>
      <c r="B4205" t="s">
        <v>10</v>
      </c>
      <c r="C4205" t="s">
        <v>12</v>
      </c>
      <c r="D4205" t="s">
        <v>14</v>
      </c>
      <c r="E4205" t="s">
        <v>10121</v>
      </c>
      <c r="F4205" t="s">
        <v>10115</v>
      </c>
      <c r="G4205" t="s">
        <v>10331</v>
      </c>
      <c r="H4205" s="9">
        <v>43833</v>
      </c>
      <c r="I4205" s="10">
        <v>0.50555555555555554</v>
      </c>
      <c r="J4205" s="11">
        <v>-1192.4000000000001</v>
      </c>
      <c r="K4205" t="s">
        <v>10122</v>
      </c>
      <c r="L4205" t="str">
        <f t="shared" si="130"/>
        <v>98800006</v>
      </c>
      <c r="M4205" t="str">
        <f t="shared" si="131"/>
        <v>64501330</v>
      </c>
      <c r="N4205" t="str">
        <f>VLOOKUP($L4205,Map_Organization!$F:$I,2,FALSE)</f>
        <v>000</v>
      </c>
      <c r="O4205" t="str">
        <f>VLOOKUP($L4205,Map_Organization!$F:$I,3,FALSE)</f>
        <v>930</v>
      </c>
      <c r="P4205" t="str">
        <f>VLOOKUP($L4205,Map_Organization!$F:$I,4,FALSE)</f>
        <v>8416</v>
      </c>
      <c r="Q4205" t="str">
        <f>VLOOKUP($M4205,Map_GL!$B:$N,11,FALSE)</f>
        <v>75B</v>
      </c>
      <c r="R4205" t="str">
        <f>VLOOKUP($M4205,Map_GL!$B:$N,12,FALSE)</f>
        <v>000</v>
      </c>
      <c r="S4205" t="str">
        <f>VLOOKUP($M4205,Map_GL!$B:$N,13,FALSE)</f>
        <v>00</v>
      </c>
      <c r="T4205"/>
    </row>
    <row r="4206" spans="1:20" x14ac:dyDescent="0.25">
      <c r="A4206" t="s">
        <v>8</v>
      </c>
      <c r="B4206" t="s">
        <v>10</v>
      </c>
      <c r="C4206" t="s">
        <v>12</v>
      </c>
      <c r="D4206" t="s">
        <v>14</v>
      </c>
      <c r="E4206" t="s">
        <v>10121</v>
      </c>
      <c r="F4206" t="s">
        <v>10115</v>
      </c>
      <c r="G4206" t="s">
        <v>10172</v>
      </c>
      <c r="H4206" s="9">
        <v>43833</v>
      </c>
      <c r="I4206" s="10">
        <v>0.50555555555555554</v>
      </c>
      <c r="J4206" s="11">
        <v>23.08</v>
      </c>
      <c r="K4206" t="s">
        <v>10122</v>
      </c>
      <c r="L4206" t="str">
        <f t="shared" si="130"/>
        <v>98800006</v>
      </c>
      <c r="M4206" t="str">
        <f t="shared" si="131"/>
        <v>64501014</v>
      </c>
      <c r="N4206" t="str">
        <f>VLOOKUP($L4206,Map_Organization!$F:$I,2,FALSE)</f>
        <v>000</v>
      </c>
      <c r="O4206" t="str">
        <f>VLOOKUP($L4206,Map_Organization!$F:$I,3,FALSE)</f>
        <v>930</v>
      </c>
      <c r="P4206" t="str">
        <f>VLOOKUP($L4206,Map_Organization!$F:$I,4,FALSE)</f>
        <v>8416</v>
      </c>
      <c r="Q4206" t="str">
        <f>VLOOKUP($M4206,Map_GL!$B:$N,11,FALSE)</f>
        <v>75B</v>
      </c>
      <c r="R4206" t="str">
        <f>VLOOKUP($M4206,Map_GL!$B:$N,12,FALSE)</f>
        <v>000</v>
      </c>
      <c r="S4206" t="str">
        <f>VLOOKUP($M4206,Map_GL!$B:$N,13,FALSE)</f>
        <v>00</v>
      </c>
      <c r="T4206"/>
    </row>
    <row r="4207" spans="1:20" x14ac:dyDescent="0.25">
      <c r="A4207" t="s">
        <v>8</v>
      </c>
      <c r="B4207" t="s">
        <v>10</v>
      </c>
      <c r="C4207" t="s">
        <v>12</v>
      </c>
      <c r="D4207" t="s">
        <v>14</v>
      </c>
      <c r="E4207" t="s">
        <v>10121</v>
      </c>
      <c r="F4207" t="s">
        <v>10115</v>
      </c>
      <c r="G4207" t="s">
        <v>10173</v>
      </c>
      <c r="H4207" s="9">
        <v>43833</v>
      </c>
      <c r="I4207" s="10">
        <v>0.50555555555555554</v>
      </c>
      <c r="J4207" s="11">
        <v>18.48</v>
      </c>
      <c r="K4207" t="s">
        <v>10122</v>
      </c>
      <c r="L4207" t="str">
        <f t="shared" si="130"/>
        <v>98800006</v>
      </c>
      <c r="M4207" t="str">
        <f t="shared" si="131"/>
        <v>64501015</v>
      </c>
      <c r="N4207" t="str">
        <f>VLOOKUP($L4207,Map_Organization!$F:$I,2,FALSE)</f>
        <v>000</v>
      </c>
      <c r="O4207" t="str">
        <f>VLOOKUP($L4207,Map_Organization!$F:$I,3,FALSE)</f>
        <v>930</v>
      </c>
      <c r="P4207" t="str">
        <f>VLOOKUP($L4207,Map_Organization!$F:$I,4,FALSE)</f>
        <v>8416</v>
      </c>
      <c r="Q4207" t="str">
        <f>VLOOKUP($M4207,Map_GL!$B:$N,11,FALSE)</f>
        <v>75B</v>
      </c>
      <c r="R4207" t="str">
        <f>VLOOKUP($M4207,Map_GL!$B:$N,12,FALSE)</f>
        <v>000</v>
      </c>
      <c r="S4207" t="str">
        <f>VLOOKUP($M4207,Map_GL!$B:$N,13,FALSE)</f>
        <v>00</v>
      </c>
      <c r="T4207"/>
    </row>
    <row r="4208" spans="1:20" x14ac:dyDescent="0.25">
      <c r="A4208" t="s">
        <v>8</v>
      </c>
      <c r="B4208" t="s">
        <v>10</v>
      </c>
      <c r="C4208" t="s">
        <v>12</v>
      </c>
      <c r="D4208" t="s">
        <v>14</v>
      </c>
      <c r="E4208" t="s">
        <v>10121</v>
      </c>
      <c r="F4208" t="s">
        <v>10115</v>
      </c>
      <c r="G4208" t="s">
        <v>10174</v>
      </c>
      <c r="H4208" s="9">
        <v>43833</v>
      </c>
      <c r="I4208" s="10">
        <v>0.50555555555555554</v>
      </c>
      <c r="J4208" s="11">
        <v>-173.08</v>
      </c>
      <c r="K4208" t="s">
        <v>10122</v>
      </c>
      <c r="L4208" t="str">
        <f t="shared" si="130"/>
        <v>98800006</v>
      </c>
      <c r="M4208" t="str">
        <f t="shared" si="131"/>
        <v>64501140</v>
      </c>
      <c r="N4208" t="str">
        <f>VLOOKUP($L4208,Map_Organization!$F:$I,2,FALSE)</f>
        <v>000</v>
      </c>
      <c r="O4208" t="str">
        <f>VLOOKUP($L4208,Map_Organization!$F:$I,3,FALSE)</f>
        <v>930</v>
      </c>
      <c r="P4208" t="str">
        <f>VLOOKUP($L4208,Map_Organization!$F:$I,4,FALSE)</f>
        <v>8416</v>
      </c>
      <c r="Q4208" t="str">
        <f>VLOOKUP($M4208,Map_GL!$B:$N,11,FALSE)</f>
        <v>75B</v>
      </c>
      <c r="R4208" t="str">
        <f>VLOOKUP($M4208,Map_GL!$B:$N,12,FALSE)</f>
        <v>000</v>
      </c>
      <c r="S4208" t="str">
        <f>VLOOKUP($M4208,Map_GL!$B:$N,13,FALSE)</f>
        <v>00</v>
      </c>
      <c r="T4208"/>
    </row>
    <row r="4209" spans="1:20" x14ac:dyDescent="0.25">
      <c r="A4209" t="s">
        <v>8</v>
      </c>
      <c r="B4209" t="s">
        <v>10</v>
      </c>
      <c r="C4209" t="s">
        <v>12</v>
      </c>
      <c r="D4209" t="s">
        <v>14</v>
      </c>
      <c r="E4209" t="s">
        <v>10121</v>
      </c>
      <c r="F4209" t="s">
        <v>10115</v>
      </c>
      <c r="G4209" t="s">
        <v>10176</v>
      </c>
      <c r="H4209" s="9">
        <v>43833</v>
      </c>
      <c r="I4209" s="10">
        <v>0.50555555555555554</v>
      </c>
      <c r="J4209" s="11">
        <v>426.72</v>
      </c>
      <c r="K4209" t="s">
        <v>10122</v>
      </c>
      <c r="L4209" t="str">
        <f t="shared" si="130"/>
        <v>98800006</v>
      </c>
      <c r="M4209" t="str">
        <f t="shared" si="131"/>
        <v>64501710</v>
      </c>
      <c r="N4209" t="str">
        <f>VLOOKUP($L4209,Map_Organization!$F:$I,2,FALSE)</f>
        <v>000</v>
      </c>
      <c r="O4209" t="str">
        <f>VLOOKUP($L4209,Map_Organization!$F:$I,3,FALSE)</f>
        <v>930</v>
      </c>
      <c r="P4209" t="str">
        <f>VLOOKUP($L4209,Map_Organization!$F:$I,4,FALSE)</f>
        <v>8416</v>
      </c>
      <c r="Q4209" t="str">
        <f>VLOOKUP($M4209,Map_GL!$B:$N,11,FALSE)</f>
        <v>75B</v>
      </c>
      <c r="R4209" t="str">
        <f>VLOOKUP($M4209,Map_GL!$B:$N,12,FALSE)</f>
        <v>000</v>
      </c>
      <c r="S4209" t="str">
        <f>VLOOKUP($M4209,Map_GL!$B:$N,13,FALSE)</f>
        <v>00</v>
      </c>
      <c r="T4209"/>
    </row>
    <row r="4210" spans="1:20" x14ac:dyDescent="0.25">
      <c r="A4210" t="s">
        <v>8</v>
      </c>
      <c r="B4210" t="s">
        <v>10</v>
      </c>
      <c r="C4210" t="s">
        <v>12</v>
      </c>
      <c r="D4210" t="s">
        <v>14</v>
      </c>
      <c r="E4210" t="s">
        <v>10121</v>
      </c>
      <c r="F4210" t="s">
        <v>10115</v>
      </c>
      <c r="G4210" t="s">
        <v>10180</v>
      </c>
      <c r="H4210" s="9">
        <v>43833</v>
      </c>
      <c r="I4210" s="10">
        <v>0.50555555555555554</v>
      </c>
      <c r="J4210" s="11">
        <v>-20.419999999999998</v>
      </c>
      <c r="K4210" t="s">
        <v>10122</v>
      </c>
      <c r="L4210" t="str">
        <f t="shared" si="130"/>
        <v>98800006</v>
      </c>
      <c r="M4210" t="str">
        <f t="shared" si="131"/>
        <v>61621001</v>
      </c>
      <c r="N4210" t="str">
        <f>VLOOKUP($L4210,Map_Organization!$F:$I,2,FALSE)</f>
        <v>000</v>
      </c>
      <c r="O4210" t="str">
        <f>VLOOKUP($L4210,Map_Organization!$F:$I,3,FALSE)</f>
        <v>930</v>
      </c>
      <c r="P4210" t="str">
        <f>VLOOKUP($L4210,Map_Organization!$F:$I,4,FALSE)</f>
        <v>8416</v>
      </c>
      <c r="Q4210" t="str">
        <f>VLOOKUP($M4210,Map_GL!$B:$N,11,FALSE)</f>
        <v>794</v>
      </c>
      <c r="R4210" t="str">
        <f>VLOOKUP($M4210,Map_GL!$B:$N,12,FALSE)</f>
        <v>401</v>
      </c>
      <c r="S4210" t="str">
        <f>VLOOKUP($M4210,Map_GL!$B:$N,13,FALSE)</f>
        <v>00</v>
      </c>
      <c r="T4210"/>
    </row>
    <row r="4211" spans="1:20" x14ac:dyDescent="0.25">
      <c r="A4211" t="s">
        <v>8</v>
      </c>
      <c r="B4211" t="s">
        <v>10</v>
      </c>
      <c r="C4211" t="s">
        <v>12</v>
      </c>
      <c r="D4211" t="s">
        <v>14</v>
      </c>
      <c r="E4211" t="s">
        <v>10121</v>
      </c>
      <c r="F4211" t="s">
        <v>10115</v>
      </c>
      <c r="G4211" t="s">
        <v>10181</v>
      </c>
      <c r="H4211" s="9">
        <v>43833</v>
      </c>
      <c r="I4211" s="10">
        <v>0.50555555555555554</v>
      </c>
      <c r="J4211" s="11">
        <v>20.419999999999998</v>
      </c>
      <c r="K4211" t="s">
        <v>10122</v>
      </c>
      <c r="L4211" t="str">
        <f t="shared" si="130"/>
        <v>98800006</v>
      </c>
      <c r="M4211" t="str">
        <f t="shared" si="131"/>
        <v>75431001</v>
      </c>
      <c r="N4211" t="str">
        <f>VLOOKUP($L4211,Map_Organization!$F:$I,2,FALSE)</f>
        <v>000</v>
      </c>
      <c r="O4211" t="str">
        <f>VLOOKUP($L4211,Map_Organization!$F:$I,3,FALSE)</f>
        <v>930</v>
      </c>
      <c r="P4211" t="str">
        <f>VLOOKUP($L4211,Map_Organization!$F:$I,4,FALSE)</f>
        <v>8416</v>
      </c>
      <c r="Q4211" t="str">
        <f>VLOOKUP($M4211,Map_GL!$B:$N,11,FALSE)</f>
        <v>75B</v>
      </c>
      <c r="R4211" t="str">
        <f>VLOOKUP($M4211,Map_GL!$B:$N,12,FALSE)</f>
        <v>000</v>
      </c>
      <c r="S4211" t="str">
        <f>VLOOKUP($M4211,Map_GL!$B:$N,13,FALSE)</f>
        <v>00</v>
      </c>
      <c r="T4211"/>
    </row>
    <row r="4212" spans="1:20" x14ac:dyDescent="0.25">
      <c r="A4212" t="s">
        <v>8</v>
      </c>
      <c r="B4212" t="s">
        <v>10</v>
      </c>
      <c r="C4212" t="s">
        <v>12</v>
      </c>
      <c r="D4212" t="s">
        <v>14</v>
      </c>
      <c r="E4212" t="s">
        <v>10121</v>
      </c>
      <c r="F4212" t="s">
        <v>10115</v>
      </c>
      <c r="G4212" t="s">
        <v>10182</v>
      </c>
      <c r="H4212" s="9">
        <v>43833</v>
      </c>
      <c r="I4212" s="10">
        <v>0.50555555555555554</v>
      </c>
      <c r="J4212" s="11">
        <v>90.740000000000009</v>
      </c>
      <c r="K4212" t="s">
        <v>10122</v>
      </c>
      <c r="L4212" t="str">
        <f t="shared" si="130"/>
        <v>98800006</v>
      </c>
      <c r="M4212" t="str">
        <f t="shared" si="131"/>
        <v>75431002</v>
      </c>
      <c r="N4212" t="str">
        <f>VLOOKUP($L4212,Map_Organization!$F:$I,2,FALSE)</f>
        <v>000</v>
      </c>
      <c r="O4212" t="str">
        <f>VLOOKUP($L4212,Map_Organization!$F:$I,3,FALSE)</f>
        <v>930</v>
      </c>
      <c r="P4212" t="str">
        <f>VLOOKUP($L4212,Map_Organization!$F:$I,4,FALSE)</f>
        <v>8416</v>
      </c>
      <c r="Q4212" t="str">
        <f>VLOOKUP($M4212,Map_GL!$B:$N,11,FALSE)</f>
        <v>75B</v>
      </c>
      <c r="R4212" t="str">
        <f>VLOOKUP($M4212,Map_GL!$B:$N,12,FALSE)</f>
        <v>000</v>
      </c>
      <c r="S4212" t="str">
        <f>VLOOKUP($M4212,Map_GL!$B:$N,13,FALSE)</f>
        <v>00</v>
      </c>
      <c r="T4212"/>
    </row>
    <row r="4213" spans="1:20" x14ac:dyDescent="0.25">
      <c r="A4213" t="s">
        <v>8</v>
      </c>
      <c r="B4213" t="s">
        <v>10</v>
      </c>
      <c r="C4213" t="s">
        <v>12</v>
      </c>
      <c r="D4213" t="s">
        <v>14</v>
      </c>
      <c r="E4213" t="s">
        <v>10121</v>
      </c>
      <c r="F4213" t="s">
        <v>10115</v>
      </c>
      <c r="G4213" t="s">
        <v>10186</v>
      </c>
      <c r="H4213" s="9">
        <v>43833</v>
      </c>
      <c r="I4213" s="10">
        <v>0.50555555555555554</v>
      </c>
      <c r="J4213" s="11">
        <v>456.16</v>
      </c>
      <c r="K4213" t="s">
        <v>10122</v>
      </c>
      <c r="L4213" t="str">
        <f t="shared" si="130"/>
        <v>98800006</v>
      </c>
      <c r="M4213" t="str">
        <f t="shared" si="131"/>
        <v>62561001</v>
      </c>
      <c r="N4213" t="str">
        <f>VLOOKUP($L4213,Map_Organization!$F:$I,2,FALSE)</f>
        <v>000</v>
      </c>
      <c r="O4213" t="str">
        <f>VLOOKUP($L4213,Map_Organization!$F:$I,3,FALSE)</f>
        <v>930</v>
      </c>
      <c r="P4213" t="str">
        <f>VLOOKUP($L4213,Map_Organization!$F:$I,4,FALSE)</f>
        <v>8416</v>
      </c>
      <c r="Q4213" t="str">
        <f>VLOOKUP($M4213,Map_GL!$B:$N,11,FALSE)</f>
        <v>724</v>
      </c>
      <c r="R4213" t="str">
        <f>VLOOKUP($M4213,Map_GL!$B:$N,12,FALSE)</f>
        <v>401</v>
      </c>
      <c r="S4213" t="str">
        <f>VLOOKUP($M4213,Map_GL!$B:$N,13,FALSE)</f>
        <v>00</v>
      </c>
      <c r="T4213"/>
    </row>
    <row r="4214" spans="1:20" x14ac:dyDescent="0.25">
      <c r="A4214" t="s">
        <v>8</v>
      </c>
      <c r="B4214" t="s">
        <v>10</v>
      </c>
      <c r="C4214" t="s">
        <v>12</v>
      </c>
      <c r="D4214" t="s">
        <v>14</v>
      </c>
      <c r="E4214" t="s">
        <v>10121</v>
      </c>
      <c r="F4214" t="s">
        <v>10115</v>
      </c>
      <c r="G4214" t="s">
        <v>10303</v>
      </c>
      <c r="H4214" s="9">
        <v>43833</v>
      </c>
      <c r="I4214" s="10">
        <v>0.50555555555555554</v>
      </c>
      <c r="J4214" s="11">
        <v>73.3</v>
      </c>
      <c r="K4214" t="s">
        <v>10122</v>
      </c>
      <c r="L4214" t="str">
        <f t="shared" si="130"/>
        <v>98800006</v>
      </c>
      <c r="M4214" t="str">
        <f t="shared" si="131"/>
        <v>62561003</v>
      </c>
      <c r="N4214" t="str">
        <f>VLOOKUP($L4214,Map_Organization!$F:$I,2,FALSE)</f>
        <v>000</v>
      </c>
      <c r="O4214" t="str">
        <f>VLOOKUP($L4214,Map_Organization!$F:$I,3,FALSE)</f>
        <v>930</v>
      </c>
      <c r="P4214" t="str">
        <f>VLOOKUP($L4214,Map_Organization!$F:$I,4,FALSE)</f>
        <v>8416</v>
      </c>
      <c r="Q4214" t="str">
        <f>VLOOKUP($M4214,Map_GL!$B:$N,11,FALSE)</f>
        <v>724</v>
      </c>
      <c r="R4214" t="str">
        <f>VLOOKUP($M4214,Map_GL!$B:$N,12,FALSE)</f>
        <v>401</v>
      </c>
      <c r="S4214" t="str">
        <f>VLOOKUP($M4214,Map_GL!$B:$N,13,FALSE)</f>
        <v>00</v>
      </c>
      <c r="T4214"/>
    </row>
    <row r="4215" spans="1:20" x14ac:dyDescent="0.25">
      <c r="A4215" t="s">
        <v>8</v>
      </c>
      <c r="B4215" t="s">
        <v>10</v>
      </c>
      <c r="C4215" t="s">
        <v>12</v>
      </c>
      <c r="D4215" t="s">
        <v>14</v>
      </c>
      <c r="E4215" t="s">
        <v>10121</v>
      </c>
      <c r="F4215" t="s">
        <v>10115</v>
      </c>
      <c r="G4215" t="s">
        <v>10187</v>
      </c>
      <c r="H4215" s="9">
        <v>43833</v>
      </c>
      <c r="I4215" s="10">
        <v>0.50555555555555554</v>
      </c>
      <c r="J4215" s="11">
        <v>1.37</v>
      </c>
      <c r="K4215" t="s">
        <v>10122</v>
      </c>
      <c r="L4215" t="str">
        <f t="shared" si="130"/>
        <v>98800006</v>
      </c>
      <c r="M4215" t="str">
        <f t="shared" si="131"/>
        <v>62561006</v>
      </c>
      <c r="N4215" t="str">
        <f>VLOOKUP($L4215,Map_Organization!$F:$I,2,FALSE)</f>
        <v>000</v>
      </c>
      <c r="O4215" t="str">
        <f>VLOOKUP($L4215,Map_Organization!$F:$I,3,FALSE)</f>
        <v>930</v>
      </c>
      <c r="P4215" t="str">
        <f>VLOOKUP($L4215,Map_Organization!$F:$I,4,FALSE)</f>
        <v>8416</v>
      </c>
      <c r="Q4215" t="str">
        <f>VLOOKUP($M4215,Map_GL!$B:$N,11,FALSE)</f>
        <v>724</v>
      </c>
      <c r="R4215" t="str">
        <f>VLOOKUP($M4215,Map_GL!$B:$N,12,FALSE)</f>
        <v>401</v>
      </c>
      <c r="S4215" t="str">
        <f>VLOOKUP($M4215,Map_GL!$B:$N,13,FALSE)</f>
        <v>00</v>
      </c>
      <c r="T4215"/>
    </row>
    <row r="4216" spans="1:20" x14ac:dyDescent="0.25">
      <c r="A4216" t="s">
        <v>8</v>
      </c>
      <c r="B4216" t="s">
        <v>10</v>
      </c>
      <c r="C4216" t="s">
        <v>12</v>
      </c>
      <c r="D4216" t="s">
        <v>14</v>
      </c>
      <c r="E4216" t="s">
        <v>10121</v>
      </c>
      <c r="F4216" t="s">
        <v>10115</v>
      </c>
      <c r="G4216" t="s">
        <v>10208</v>
      </c>
      <c r="H4216" s="9">
        <v>43833</v>
      </c>
      <c r="I4216" s="10">
        <v>0.50555555555555554</v>
      </c>
      <c r="J4216" s="11">
        <v>940</v>
      </c>
      <c r="K4216" t="s">
        <v>10122</v>
      </c>
      <c r="L4216" t="str">
        <f t="shared" si="130"/>
        <v>98800006</v>
      </c>
      <c r="M4216" t="str">
        <f t="shared" si="131"/>
        <v>62281001</v>
      </c>
      <c r="N4216" t="str">
        <f>VLOOKUP($L4216,Map_Organization!$F:$I,2,FALSE)</f>
        <v>000</v>
      </c>
      <c r="O4216" t="str">
        <f>VLOOKUP($L4216,Map_Organization!$F:$I,3,FALSE)</f>
        <v>930</v>
      </c>
      <c r="P4216" t="str">
        <f>VLOOKUP($L4216,Map_Organization!$F:$I,4,FALSE)</f>
        <v>8416</v>
      </c>
      <c r="Q4216" t="str">
        <f>VLOOKUP($M4216,Map_GL!$B:$N,11,FALSE)</f>
        <v>833</v>
      </c>
      <c r="R4216" t="str">
        <f>VLOOKUP($M4216,Map_GL!$B:$N,12,FALSE)</f>
        <v>401</v>
      </c>
      <c r="S4216" t="str">
        <f>VLOOKUP($M4216,Map_GL!$B:$N,13,FALSE)</f>
        <v>00</v>
      </c>
      <c r="T4216"/>
    </row>
    <row r="4217" spans="1:20" x14ac:dyDescent="0.25">
      <c r="A4217" t="s">
        <v>8</v>
      </c>
      <c r="B4217" t="s">
        <v>10</v>
      </c>
      <c r="C4217" t="s">
        <v>12</v>
      </c>
      <c r="D4217" t="s">
        <v>14</v>
      </c>
      <c r="E4217" t="s">
        <v>10121</v>
      </c>
      <c r="F4217" t="s">
        <v>10115</v>
      </c>
      <c r="G4217" t="s">
        <v>10191</v>
      </c>
      <c r="H4217" s="9">
        <v>43833</v>
      </c>
      <c r="I4217" s="10">
        <v>0.50555555555555554</v>
      </c>
      <c r="J4217" s="11">
        <v>17.34</v>
      </c>
      <c r="K4217" t="s">
        <v>10122</v>
      </c>
      <c r="L4217" t="str">
        <f t="shared" si="130"/>
        <v>98800006</v>
      </c>
      <c r="M4217" t="str">
        <f t="shared" si="131"/>
        <v>62610001</v>
      </c>
      <c r="N4217" t="str">
        <f>VLOOKUP($L4217,Map_Organization!$F:$I,2,FALSE)</f>
        <v>000</v>
      </c>
      <c r="O4217" t="str">
        <f>VLOOKUP($L4217,Map_Organization!$F:$I,3,FALSE)</f>
        <v>930</v>
      </c>
      <c r="P4217" t="str">
        <f>VLOOKUP($L4217,Map_Organization!$F:$I,4,FALSE)</f>
        <v>8416</v>
      </c>
      <c r="Q4217" t="str">
        <f>VLOOKUP($M4217,Map_GL!$B:$N,11,FALSE)</f>
        <v>779</v>
      </c>
      <c r="R4217" t="str">
        <f>VLOOKUP($M4217,Map_GL!$B:$N,12,FALSE)</f>
        <v>000</v>
      </c>
      <c r="S4217" t="str">
        <f>VLOOKUP($M4217,Map_GL!$B:$N,13,FALSE)</f>
        <v>00</v>
      </c>
      <c r="T4217"/>
    </row>
    <row r="4218" spans="1:20" x14ac:dyDescent="0.25">
      <c r="A4218" t="s">
        <v>8</v>
      </c>
      <c r="B4218" t="s">
        <v>10</v>
      </c>
      <c r="C4218" t="s">
        <v>12</v>
      </c>
      <c r="D4218" t="s">
        <v>14</v>
      </c>
      <c r="E4218" t="s">
        <v>10121</v>
      </c>
      <c r="F4218" t="s">
        <v>10115</v>
      </c>
      <c r="G4218" t="s">
        <v>10146</v>
      </c>
      <c r="H4218" s="9">
        <v>43833</v>
      </c>
      <c r="I4218" s="10">
        <v>0.50555555555555554</v>
      </c>
      <c r="J4218" s="11">
        <v>79.800000000000011</v>
      </c>
      <c r="K4218" t="s">
        <v>10122</v>
      </c>
      <c r="L4218" t="str">
        <f t="shared" si="130"/>
        <v>98800006</v>
      </c>
      <c r="M4218" t="str">
        <f t="shared" si="131"/>
        <v>61620010</v>
      </c>
      <c r="N4218" t="str">
        <f>VLOOKUP($L4218,Map_Organization!$F:$I,2,FALSE)</f>
        <v>000</v>
      </c>
      <c r="O4218" t="str">
        <f>VLOOKUP($L4218,Map_Organization!$F:$I,3,FALSE)</f>
        <v>930</v>
      </c>
      <c r="P4218" t="str">
        <f>VLOOKUP($L4218,Map_Organization!$F:$I,4,FALSE)</f>
        <v>8416</v>
      </c>
      <c r="Q4218" t="str">
        <f>VLOOKUP($M4218,Map_GL!$B:$N,11,FALSE)</f>
        <v>794</v>
      </c>
      <c r="R4218" t="str">
        <f>VLOOKUP($M4218,Map_GL!$B:$N,12,FALSE)</f>
        <v>401</v>
      </c>
      <c r="S4218" t="str">
        <f>VLOOKUP($M4218,Map_GL!$B:$N,13,FALSE)</f>
        <v>00</v>
      </c>
      <c r="T4218"/>
    </row>
    <row r="4219" spans="1:20" x14ac:dyDescent="0.25">
      <c r="A4219" t="s">
        <v>8</v>
      </c>
      <c r="B4219" t="s">
        <v>10</v>
      </c>
      <c r="C4219" t="s">
        <v>12</v>
      </c>
      <c r="D4219" t="s">
        <v>14</v>
      </c>
      <c r="E4219" t="s">
        <v>10121</v>
      </c>
      <c r="F4219" t="s">
        <v>10115</v>
      </c>
      <c r="G4219" t="s">
        <v>10192</v>
      </c>
      <c r="H4219" s="9">
        <v>43833</v>
      </c>
      <c r="I4219" s="10">
        <v>0.50555555555555554</v>
      </c>
      <c r="J4219" s="11">
        <v>0.99</v>
      </c>
      <c r="K4219" t="s">
        <v>10122</v>
      </c>
      <c r="L4219" t="str">
        <f t="shared" si="130"/>
        <v>98800006</v>
      </c>
      <c r="M4219" t="str">
        <f t="shared" si="131"/>
        <v>61620113</v>
      </c>
      <c r="N4219" t="str">
        <f>VLOOKUP($L4219,Map_Organization!$F:$I,2,FALSE)</f>
        <v>000</v>
      </c>
      <c r="O4219" t="str">
        <f>VLOOKUP($L4219,Map_Organization!$F:$I,3,FALSE)</f>
        <v>930</v>
      </c>
      <c r="P4219" t="str">
        <f>VLOOKUP($L4219,Map_Organization!$F:$I,4,FALSE)</f>
        <v>8416</v>
      </c>
      <c r="Q4219" t="str">
        <f>VLOOKUP($M4219,Map_GL!$B:$N,11,FALSE)</f>
        <v>794</v>
      </c>
      <c r="R4219" t="str">
        <f>VLOOKUP($M4219,Map_GL!$B:$N,12,FALSE)</f>
        <v>401</v>
      </c>
      <c r="S4219" t="str">
        <f>VLOOKUP($M4219,Map_GL!$B:$N,13,FALSE)</f>
        <v>00</v>
      </c>
      <c r="T4219"/>
    </row>
    <row r="4220" spans="1:20" x14ac:dyDescent="0.25">
      <c r="A4220" t="s">
        <v>8</v>
      </c>
      <c r="B4220" t="s">
        <v>10</v>
      </c>
      <c r="C4220" t="s">
        <v>12</v>
      </c>
      <c r="D4220" t="s">
        <v>14</v>
      </c>
      <c r="E4220" t="s">
        <v>10121</v>
      </c>
      <c r="F4220" t="s">
        <v>10115</v>
      </c>
      <c r="G4220" t="s">
        <v>10193</v>
      </c>
      <c r="H4220" s="9">
        <v>43833</v>
      </c>
      <c r="I4220" s="10">
        <v>0.50555555555555554</v>
      </c>
      <c r="J4220" s="11">
        <v>11.850000000000001</v>
      </c>
      <c r="K4220" t="s">
        <v>10122</v>
      </c>
      <c r="L4220" t="str">
        <f t="shared" si="130"/>
        <v>98800006</v>
      </c>
      <c r="M4220" t="str">
        <f t="shared" si="131"/>
        <v>62282002</v>
      </c>
      <c r="N4220" t="str">
        <f>VLOOKUP($L4220,Map_Organization!$F:$I,2,FALSE)</f>
        <v>000</v>
      </c>
      <c r="O4220" t="str">
        <f>VLOOKUP($L4220,Map_Organization!$F:$I,3,FALSE)</f>
        <v>930</v>
      </c>
      <c r="P4220" t="str">
        <f>VLOOKUP($L4220,Map_Organization!$F:$I,4,FALSE)</f>
        <v>8416</v>
      </c>
      <c r="Q4220" t="str">
        <f>VLOOKUP($M4220,Map_GL!$B:$N,11,FALSE)</f>
        <v>75B</v>
      </c>
      <c r="R4220" t="str">
        <f>VLOOKUP($M4220,Map_GL!$B:$N,12,FALSE)</f>
        <v>000</v>
      </c>
      <c r="S4220" t="str">
        <f>VLOOKUP($M4220,Map_GL!$B:$N,13,FALSE)</f>
        <v>00</v>
      </c>
      <c r="T4220"/>
    </row>
    <row r="4221" spans="1:20" x14ac:dyDescent="0.25">
      <c r="A4221" t="s">
        <v>8</v>
      </c>
      <c r="B4221" t="s">
        <v>10</v>
      </c>
      <c r="C4221" t="s">
        <v>12</v>
      </c>
      <c r="D4221" t="s">
        <v>14</v>
      </c>
      <c r="E4221" t="s">
        <v>10121</v>
      </c>
      <c r="F4221" t="s">
        <v>10115</v>
      </c>
      <c r="G4221" t="s">
        <v>10194</v>
      </c>
      <c r="H4221" s="9">
        <v>43833</v>
      </c>
      <c r="I4221" s="10">
        <v>0.50555555555555554</v>
      </c>
      <c r="J4221" s="11">
        <v>11</v>
      </c>
      <c r="K4221" t="s">
        <v>10122</v>
      </c>
      <c r="L4221" t="str">
        <f t="shared" si="130"/>
        <v>98800006</v>
      </c>
      <c r="M4221" t="str">
        <f t="shared" si="131"/>
        <v>62624110</v>
      </c>
      <c r="N4221" t="str">
        <f>VLOOKUP($L4221,Map_Organization!$F:$I,2,FALSE)</f>
        <v>000</v>
      </c>
      <c r="O4221" t="str">
        <f>VLOOKUP($L4221,Map_Organization!$F:$I,3,FALSE)</f>
        <v>930</v>
      </c>
      <c r="P4221" t="str">
        <f>VLOOKUP($L4221,Map_Organization!$F:$I,4,FALSE)</f>
        <v>8416</v>
      </c>
      <c r="Q4221" t="str">
        <f>VLOOKUP($M4221,Map_GL!$B:$N,11,FALSE)</f>
        <v>833</v>
      </c>
      <c r="R4221" t="str">
        <f>VLOOKUP($M4221,Map_GL!$B:$N,12,FALSE)</f>
        <v>401</v>
      </c>
      <c r="S4221" t="str">
        <f>VLOOKUP($M4221,Map_GL!$B:$N,13,FALSE)</f>
        <v>00</v>
      </c>
      <c r="T4221"/>
    </row>
    <row r="4222" spans="1:20" x14ac:dyDescent="0.25">
      <c r="A4222" t="s">
        <v>8</v>
      </c>
      <c r="B4222" t="s">
        <v>10</v>
      </c>
      <c r="C4222" t="s">
        <v>12</v>
      </c>
      <c r="D4222" t="s">
        <v>14</v>
      </c>
      <c r="E4222" t="s">
        <v>10121</v>
      </c>
      <c r="F4222" t="s">
        <v>10115</v>
      </c>
      <c r="G4222" t="s">
        <v>10195</v>
      </c>
      <c r="H4222" s="9">
        <v>43833</v>
      </c>
      <c r="I4222" s="10">
        <v>0.50555555555555554</v>
      </c>
      <c r="J4222" s="11">
        <v>16.2</v>
      </c>
      <c r="K4222" t="s">
        <v>10122</v>
      </c>
      <c r="L4222" t="str">
        <f t="shared" si="130"/>
        <v>98800006</v>
      </c>
      <c r="M4222" t="str">
        <f t="shared" si="131"/>
        <v>62624210</v>
      </c>
      <c r="N4222" t="str">
        <f>VLOOKUP($L4222,Map_Organization!$F:$I,2,FALSE)</f>
        <v>000</v>
      </c>
      <c r="O4222" t="str">
        <f>VLOOKUP($L4222,Map_Organization!$F:$I,3,FALSE)</f>
        <v>930</v>
      </c>
      <c r="P4222" t="str">
        <f>VLOOKUP($L4222,Map_Organization!$F:$I,4,FALSE)</f>
        <v>8416</v>
      </c>
      <c r="Q4222" t="str">
        <f>VLOOKUP($M4222,Map_GL!$B:$N,11,FALSE)</f>
        <v>833</v>
      </c>
      <c r="R4222" t="str">
        <f>VLOOKUP($M4222,Map_GL!$B:$N,12,FALSE)</f>
        <v>401</v>
      </c>
      <c r="S4222" t="str">
        <f>VLOOKUP($M4222,Map_GL!$B:$N,13,FALSE)</f>
        <v>00</v>
      </c>
      <c r="T4222"/>
    </row>
    <row r="4223" spans="1:20" x14ac:dyDescent="0.25">
      <c r="A4223" t="s">
        <v>8</v>
      </c>
      <c r="B4223" t="s">
        <v>10</v>
      </c>
      <c r="C4223" t="s">
        <v>12</v>
      </c>
      <c r="D4223" t="s">
        <v>14</v>
      </c>
      <c r="E4223" t="s">
        <v>10121</v>
      </c>
      <c r="F4223" t="s">
        <v>10115</v>
      </c>
      <c r="G4223" t="s">
        <v>10150</v>
      </c>
      <c r="H4223" s="9">
        <v>43833</v>
      </c>
      <c r="I4223" s="10">
        <v>0.50555555555555554</v>
      </c>
      <c r="J4223" s="11">
        <v>13.969999999999999</v>
      </c>
      <c r="K4223" t="s">
        <v>10122</v>
      </c>
      <c r="L4223" t="str">
        <f t="shared" si="130"/>
        <v>98800006</v>
      </c>
      <c r="M4223" t="str">
        <f t="shared" si="131"/>
        <v>68123020</v>
      </c>
      <c r="N4223" t="str">
        <f>VLOOKUP($L4223,Map_Organization!$F:$I,2,FALSE)</f>
        <v>000</v>
      </c>
      <c r="O4223" t="str">
        <f>VLOOKUP($L4223,Map_Organization!$F:$I,3,FALSE)</f>
        <v>930</v>
      </c>
      <c r="P4223" t="str">
        <f>VLOOKUP($L4223,Map_Organization!$F:$I,4,FALSE)</f>
        <v>8416</v>
      </c>
      <c r="Q4223" t="str">
        <f>VLOOKUP($M4223,Map_GL!$B:$N,11,FALSE)</f>
        <v>833</v>
      </c>
      <c r="R4223" t="str">
        <f>VLOOKUP($M4223,Map_GL!$B:$N,12,FALSE)</f>
        <v>401</v>
      </c>
      <c r="S4223" t="str">
        <f>VLOOKUP($M4223,Map_GL!$B:$N,13,FALSE)</f>
        <v>00</v>
      </c>
      <c r="T4223"/>
    </row>
    <row r="4224" spans="1:20" x14ac:dyDescent="0.25">
      <c r="A4224" t="s">
        <v>8</v>
      </c>
      <c r="B4224" t="s">
        <v>10</v>
      </c>
      <c r="C4224" t="s">
        <v>12</v>
      </c>
      <c r="D4224" t="s">
        <v>14</v>
      </c>
      <c r="E4224" t="s">
        <v>10121</v>
      </c>
      <c r="F4224" t="s">
        <v>10115</v>
      </c>
      <c r="G4224" t="s">
        <v>10196</v>
      </c>
      <c r="H4224" s="9">
        <v>43833</v>
      </c>
      <c r="I4224" s="10">
        <v>0.50555555555555554</v>
      </c>
      <c r="J4224" s="11">
        <v>27.75</v>
      </c>
      <c r="K4224" t="s">
        <v>10122</v>
      </c>
      <c r="L4224" t="str">
        <f t="shared" si="130"/>
        <v>98800006</v>
      </c>
      <c r="M4224" t="str">
        <f t="shared" si="131"/>
        <v>68123022</v>
      </c>
      <c r="N4224" t="str">
        <f>VLOOKUP($L4224,Map_Organization!$F:$I,2,FALSE)</f>
        <v>000</v>
      </c>
      <c r="O4224" t="str">
        <f>VLOOKUP($L4224,Map_Organization!$F:$I,3,FALSE)</f>
        <v>930</v>
      </c>
      <c r="P4224" t="str">
        <f>VLOOKUP($L4224,Map_Organization!$F:$I,4,FALSE)</f>
        <v>8416</v>
      </c>
      <c r="Q4224" t="str">
        <f>VLOOKUP($M4224,Map_GL!$B:$N,11,FALSE)</f>
        <v>833</v>
      </c>
      <c r="R4224" t="str">
        <f>VLOOKUP($M4224,Map_GL!$B:$N,12,FALSE)</f>
        <v>401</v>
      </c>
      <c r="S4224" t="str">
        <f>VLOOKUP($M4224,Map_GL!$B:$N,13,FALSE)</f>
        <v>00</v>
      </c>
      <c r="T4224"/>
    </row>
    <row r="4225" spans="1:20" x14ac:dyDescent="0.25">
      <c r="A4225" t="s">
        <v>8</v>
      </c>
      <c r="B4225" t="s">
        <v>10</v>
      </c>
      <c r="C4225" t="s">
        <v>12</v>
      </c>
      <c r="D4225" t="s">
        <v>14</v>
      </c>
      <c r="E4225" t="s">
        <v>10121</v>
      </c>
      <c r="F4225" t="s">
        <v>10115</v>
      </c>
      <c r="G4225" t="s">
        <v>10148</v>
      </c>
      <c r="H4225" s="9">
        <v>43833</v>
      </c>
      <c r="I4225" s="10">
        <v>0.50555555555555554</v>
      </c>
      <c r="J4225" s="11">
        <v>-79.800000000000011</v>
      </c>
      <c r="K4225" t="s">
        <v>10122</v>
      </c>
      <c r="L4225" t="str">
        <f t="shared" si="130"/>
        <v>98800006</v>
      </c>
      <c r="M4225" t="str">
        <f t="shared" si="131"/>
        <v>61620010</v>
      </c>
      <c r="N4225" t="str">
        <f>VLOOKUP($L4225,Map_Organization!$F:$I,2,FALSE)</f>
        <v>000</v>
      </c>
      <c r="O4225" t="str">
        <f>VLOOKUP($L4225,Map_Organization!$F:$I,3,FALSE)</f>
        <v>930</v>
      </c>
      <c r="P4225" t="str">
        <f>VLOOKUP($L4225,Map_Organization!$F:$I,4,FALSE)</f>
        <v>8416</v>
      </c>
      <c r="Q4225" t="str">
        <f>VLOOKUP($M4225,Map_GL!$B:$N,11,FALSE)</f>
        <v>794</v>
      </c>
      <c r="R4225" t="str">
        <f>VLOOKUP($M4225,Map_GL!$B:$N,12,FALSE)</f>
        <v>401</v>
      </c>
      <c r="S4225" t="str">
        <f>VLOOKUP($M4225,Map_GL!$B:$N,13,FALSE)</f>
        <v>00</v>
      </c>
      <c r="T4225"/>
    </row>
    <row r="4226" spans="1:20" x14ac:dyDescent="0.25">
      <c r="A4226" t="s">
        <v>8</v>
      </c>
      <c r="B4226" t="s">
        <v>10</v>
      </c>
      <c r="C4226" t="s">
        <v>12</v>
      </c>
      <c r="D4226" t="s">
        <v>14</v>
      </c>
      <c r="E4226" t="s">
        <v>10121</v>
      </c>
      <c r="F4226" t="s">
        <v>10115</v>
      </c>
      <c r="G4226" t="s">
        <v>10151</v>
      </c>
      <c r="H4226" s="9">
        <v>43833</v>
      </c>
      <c r="I4226" s="10">
        <v>0.50555555555555554</v>
      </c>
      <c r="J4226" s="11">
        <v>12.780000000000001</v>
      </c>
      <c r="K4226" t="s">
        <v>10122</v>
      </c>
      <c r="L4226" t="str">
        <f t="shared" si="130"/>
        <v>98800006</v>
      </c>
      <c r="M4226" t="str">
        <f t="shared" si="131"/>
        <v>75431003</v>
      </c>
      <c r="N4226" t="str">
        <f>VLOOKUP($L4226,Map_Organization!$F:$I,2,FALSE)</f>
        <v>000</v>
      </c>
      <c r="O4226" t="str">
        <f>VLOOKUP($L4226,Map_Organization!$F:$I,3,FALSE)</f>
        <v>930</v>
      </c>
      <c r="P4226" t="str">
        <f>VLOOKUP($L4226,Map_Organization!$F:$I,4,FALSE)</f>
        <v>8416</v>
      </c>
      <c r="Q4226" t="str">
        <f>VLOOKUP($M4226,Map_GL!$B:$N,11,FALSE)</f>
        <v>790</v>
      </c>
      <c r="R4226" t="str">
        <f>VLOOKUP($M4226,Map_GL!$B:$N,12,FALSE)</f>
        <v>000</v>
      </c>
      <c r="S4226" t="str">
        <f>VLOOKUP($M4226,Map_GL!$B:$N,13,FALSE)</f>
        <v>00</v>
      </c>
      <c r="T4226"/>
    </row>
    <row r="4227" spans="1:20" x14ac:dyDescent="0.25">
      <c r="A4227" t="s">
        <v>8</v>
      </c>
      <c r="B4227" t="s">
        <v>10</v>
      </c>
      <c r="C4227" t="s">
        <v>12</v>
      </c>
      <c r="D4227" t="s">
        <v>14</v>
      </c>
      <c r="E4227" t="s">
        <v>10121</v>
      </c>
      <c r="F4227" t="s">
        <v>10115</v>
      </c>
      <c r="G4227" t="s">
        <v>10197</v>
      </c>
      <c r="H4227" s="9">
        <v>43833</v>
      </c>
      <c r="I4227" s="10">
        <v>0.50555555555555554</v>
      </c>
      <c r="J4227" s="11">
        <v>-0.99</v>
      </c>
      <c r="K4227" t="s">
        <v>10122</v>
      </c>
      <c r="L4227" t="str">
        <f t="shared" si="130"/>
        <v>98800006</v>
      </c>
      <c r="M4227" t="str">
        <f t="shared" si="131"/>
        <v>61620113</v>
      </c>
      <c r="N4227" t="str">
        <f>VLOOKUP($L4227,Map_Organization!$F:$I,2,FALSE)</f>
        <v>000</v>
      </c>
      <c r="O4227" t="str">
        <f>VLOOKUP($L4227,Map_Organization!$F:$I,3,FALSE)</f>
        <v>930</v>
      </c>
      <c r="P4227" t="str">
        <f>VLOOKUP($L4227,Map_Organization!$F:$I,4,FALSE)</f>
        <v>8416</v>
      </c>
      <c r="Q4227" t="str">
        <f>VLOOKUP($M4227,Map_GL!$B:$N,11,FALSE)</f>
        <v>794</v>
      </c>
      <c r="R4227" t="str">
        <f>VLOOKUP($M4227,Map_GL!$B:$N,12,FALSE)</f>
        <v>401</v>
      </c>
      <c r="S4227" t="str">
        <f>VLOOKUP($M4227,Map_GL!$B:$N,13,FALSE)</f>
        <v>00</v>
      </c>
      <c r="T4227"/>
    </row>
    <row r="4228" spans="1:20" x14ac:dyDescent="0.25">
      <c r="A4228" t="s">
        <v>8</v>
      </c>
      <c r="B4228" t="s">
        <v>10</v>
      </c>
      <c r="C4228" t="s">
        <v>12</v>
      </c>
      <c r="D4228" t="s">
        <v>14</v>
      </c>
      <c r="E4228" t="s">
        <v>10121</v>
      </c>
      <c r="F4228" t="s">
        <v>10114</v>
      </c>
      <c r="G4228" t="s">
        <v>10270</v>
      </c>
      <c r="H4228" s="9">
        <v>43833</v>
      </c>
      <c r="I4228" s="10">
        <v>0.50555555555555554</v>
      </c>
      <c r="J4228" s="11">
        <v>34.58</v>
      </c>
      <c r="K4228" t="s">
        <v>10122</v>
      </c>
      <c r="L4228" t="str">
        <f t="shared" si="130"/>
        <v>98800005</v>
      </c>
      <c r="M4228" t="str">
        <f t="shared" si="131"/>
        <v>62421101</v>
      </c>
      <c r="N4228" t="str">
        <f>VLOOKUP($L4228,Map_Organization!$F:$I,2,FALSE)</f>
        <v>000</v>
      </c>
      <c r="O4228" t="str">
        <f>VLOOKUP($L4228,Map_Organization!$F:$I,3,FALSE)</f>
        <v>930</v>
      </c>
      <c r="P4228" t="str">
        <f>VLOOKUP($L4228,Map_Organization!$F:$I,4,FALSE)</f>
        <v>8416</v>
      </c>
      <c r="Q4228" t="str">
        <f>VLOOKUP($M4228,Map_GL!$B:$N,11,FALSE)</f>
        <v>895</v>
      </c>
      <c r="R4228" t="str">
        <f>VLOOKUP($M4228,Map_GL!$B:$N,12,FALSE)</f>
        <v>000</v>
      </c>
      <c r="S4228" t="str">
        <f>VLOOKUP($M4228,Map_GL!$B:$N,13,FALSE)</f>
        <v>00</v>
      </c>
      <c r="T4228"/>
    </row>
    <row r="4229" spans="1:20" x14ac:dyDescent="0.25">
      <c r="A4229" t="s">
        <v>8</v>
      </c>
      <c r="B4229" t="s">
        <v>10</v>
      </c>
      <c r="C4229" t="s">
        <v>12</v>
      </c>
      <c r="D4229" t="s">
        <v>14</v>
      </c>
      <c r="E4229" t="s">
        <v>10121</v>
      </c>
      <c r="F4229" t="s">
        <v>10114</v>
      </c>
      <c r="G4229" t="s">
        <v>10258</v>
      </c>
      <c r="H4229" s="9">
        <v>43833</v>
      </c>
      <c r="I4229" s="10">
        <v>0.50555555555555554</v>
      </c>
      <c r="J4229" s="11">
        <v>0.74</v>
      </c>
      <c r="K4229" t="s">
        <v>10122</v>
      </c>
      <c r="L4229" t="str">
        <f t="shared" ref="L4229:L4292" si="132">SUBSTITUTE(RIGHT($F4229,9),"-","")</f>
        <v>98800005</v>
      </c>
      <c r="M4229" t="str">
        <f t="shared" ref="M4229:M4292" si="133">SUBSTITUTE(RIGHT($G4229,9),".","")</f>
        <v>62867055</v>
      </c>
      <c r="N4229" t="str">
        <f>VLOOKUP($L4229,Map_Organization!$F:$I,2,FALSE)</f>
        <v>000</v>
      </c>
      <c r="O4229" t="str">
        <f>VLOOKUP($L4229,Map_Organization!$F:$I,3,FALSE)</f>
        <v>930</v>
      </c>
      <c r="P4229" t="str">
        <f>VLOOKUP($L4229,Map_Organization!$F:$I,4,FALSE)</f>
        <v>8416</v>
      </c>
      <c r="Q4229" t="str">
        <f>VLOOKUP($M4229,Map_GL!$B:$N,11,FALSE)</f>
        <v>790</v>
      </c>
      <c r="R4229" t="str">
        <f>VLOOKUP($M4229,Map_GL!$B:$N,12,FALSE)</f>
        <v>000</v>
      </c>
      <c r="S4229" t="str">
        <f>VLOOKUP($M4229,Map_GL!$B:$N,13,FALSE)</f>
        <v>00</v>
      </c>
      <c r="T4229"/>
    </row>
    <row r="4230" spans="1:20" x14ac:dyDescent="0.25">
      <c r="A4230" t="s">
        <v>8</v>
      </c>
      <c r="B4230" t="s">
        <v>10</v>
      </c>
      <c r="C4230" t="s">
        <v>12</v>
      </c>
      <c r="D4230" t="s">
        <v>14</v>
      </c>
      <c r="E4230" t="s">
        <v>10121</v>
      </c>
      <c r="F4230" t="s">
        <v>10114</v>
      </c>
      <c r="G4230" t="s">
        <v>10152</v>
      </c>
      <c r="H4230" s="9">
        <v>43833</v>
      </c>
      <c r="I4230" s="10">
        <v>0.50555555555555554</v>
      </c>
      <c r="J4230" s="11">
        <v>9000</v>
      </c>
      <c r="K4230" t="s">
        <v>10122</v>
      </c>
      <c r="L4230" t="str">
        <f t="shared" si="132"/>
        <v>98800005</v>
      </c>
      <c r="M4230" t="str">
        <f t="shared" si="133"/>
        <v>64101100</v>
      </c>
      <c r="N4230" t="str">
        <f>VLOOKUP($L4230,Map_Organization!$F:$I,2,FALSE)</f>
        <v>000</v>
      </c>
      <c r="O4230" t="str">
        <f>VLOOKUP($L4230,Map_Organization!$F:$I,3,FALSE)</f>
        <v>930</v>
      </c>
      <c r="P4230" t="str">
        <f>VLOOKUP($L4230,Map_Organization!$F:$I,4,FALSE)</f>
        <v>8416</v>
      </c>
      <c r="Q4230" t="str">
        <f>VLOOKUP($M4230,Map_GL!$B:$N,11,FALSE)</f>
        <v>75B</v>
      </c>
      <c r="R4230" t="str">
        <f>VLOOKUP($M4230,Map_GL!$B:$N,12,FALSE)</f>
        <v>000</v>
      </c>
      <c r="S4230" t="str">
        <f>VLOOKUP($M4230,Map_GL!$B:$N,13,FALSE)</f>
        <v>00</v>
      </c>
      <c r="T4230"/>
    </row>
    <row r="4231" spans="1:20" x14ac:dyDescent="0.25">
      <c r="A4231" t="s">
        <v>8</v>
      </c>
      <c r="B4231" t="s">
        <v>10</v>
      </c>
      <c r="C4231" t="s">
        <v>12</v>
      </c>
      <c r="D4231" t="s">
        <v>14</v>
      </c>
      <c r="E4231" t="s">
        <v>10121</v>
      </c>
      <c r="F4231" t="s">
        <v>10114</v>
      </c>
      <c r="G4231" t="s">
        <v>10153</v>
      </c>
      <c r="H4231" s="9">
        <v>43833</v>
      </c>
      <c r="I4231" s="10">
        <v>0.50555555555555554</v>
      </c>
      <c r="J4231" s="11">
        <v>-1500</v>
      </c>
      <c r="K4231" t="s">
        <v>10122</v>
      </c>
      <c r="L4231" t="str">
        <f t="shared" si="132"/>
        <v>98800005</v>
      </c>
      <c r="M4231" t="str">
        <f t="shared" si="133"/>
        <v>64101110</v>
      </c>
      <c r="N4231" t="str">
        <f>VLOOKUP($L4231,Map_Organization!$F:$I,2,FALSE)</f>
        <v>000</v>
      </c>
      <c r="O4231" t="str">
        <f>VLOOKUP($L4231,Map_Organization!$F:$I,3,FALSE)</f>
        <v>930</v>
      </c>
      <c r="P4231" t="str">
        <f>VLOOKUP($L4231,Map_Organization!$F:$I,4,FALSE)</f>
        <v>8416</v>
      </c>
      <c r="Q4231" t="str">
        <f>VLOOKUP($M4231,Map_GL!$B:$N,11,FALSE)</f>
        <v>75B</v>
      </c>
      <c r="R4231" t="str">
        <f>VLOOKUP($M4231,Map_GL!$B:$N,12,FALSE)</f>
        <v>000</v>
      </c>
      <c r="S4231" t="str">
        <f>VLOOKUP($M4231,Map_GL!$B:$N,13,FALSE)</f>
        <v>00</v>
      </c>
      <c r="T4231"/>
    </row>
    <row r="4232" spans="1:20" x14ac:dyDescent="0.25">
      <c r="A4232" t="s">
        <v>8</v>
      </c>
      <c r="B4232" t="s">
        <v>10</v>
      </c>
      <c r="C4232" t="s">
        <v>12</v>
      </c>
      <c r="D4232" t="s">
        <v>14</v>
      </c>
      <c r="E4232" t="s">
        <v>10121</v>
      </c>
      <c r="F4232" t="s">
        <v>10114</v>
      </c>
      <c r="G4232" t="s">
        <v>10154</v>
      </c>
      <c r="H4232" s="9">
        <v>43833</v>
      </c>
      <c r="I4232" s="10">
        <v>0.50555555555555554</v>
      </c>
      <c r="J4232" s="11">
        <v>1000</v>
      </c>
      <c r="K4232" t="s">
        <v>10122</v>
      </c>
      <c r="L4232" t="str">
        <f t="shared" si="132"/>
        <v>98800005</v>
      </c>
      <c r="M4232" t="str">
        <f t="shared" si="133"/>
        <v>64100540</v>
      </c>
      <c r="N4232" t="str">
        <f>VLOOKUP($L4232,Map_Organization!$F:$I,2,FALSE)</f>
        <v>000</v>
      </c>
      <c r="O4232" t="str">
        <f>VLOOKUP($L4232,Map_Organization!$F:$I,3,FALSE)</f>
        <v>930</v>
      </c>
      <c r="P4232" t="str">
        <f>VLOOKUP($L4232,Map_Organization!$F:$I,4,FALSE)</f>
        <v>8416</v>
      </c>
      <c r="Q4232" t="str">
        <f>VLOOKUP($M4232,Map_GL!$B:$N,11,FALSE)</f>
        <v>75B</v>
      </c>
      <c r="R4232" t="str">
        <f>VLOOKUP($M4232,Map_GL!$B:$N,12,FALSE)</f>
        <v>000</v>
      </c>
      <c r="S4232" t="str">
        <f>VLOOKUP($M4232,Map_GL!$B:$N,13,FALSE)</f>
        <v>00</v>
      </c>
      <c r="T4232"/>
    </row>
    <row r="4233" spans="1:20" x14ac:dyDescent="0.25">
      <c r="A4233" t="s">
        <v>8</v>
      </c>
      <c r="B4233" t="s">
        <v>10</v>
      </c>
      <c r="C4233" t="s">
        <v>12</v>
      </c>
      <c r="D4233" t="s">
        <v>14</v>
      </c>
      <c r="E4233" t="s">
        <v>10121</v>
      </c>
      <c r="F4233" t="s">
        <v>10114</v>
      </c>
      <c r="G4233" t="s">
        <v>10155</v>
      </c>
      <c r="H4233" s="9">
        <v>43833</v>
      </c>
      <c r="I4233" s="10">
        <v>0.50555555555555554</v>
      </c>
      <c r="J4233" s="11">
        <v>-1000</v>
      </c>
      <c r="K4233" t="s">
        <v>10122</v>
      </c>
      <c r="L4233" t="str">
        <f t="shared" si="132"/>
        <v>98800005</v>
      </c>
      <c r="M4233" t="str">
        <f t="shared" si="133"/>
        <v>64101112</v>
      </c>
      <c r="N4233" t="str">
        <f>VLOOKUP($L4233,Map_Organization!$F:$I,2,FALSE)</f>
        <v>000</v>
      </c>
      <c r="O4233" t="str">
        <f>VLOOKUP($L4233,Map_Organization!$F:$I,3,FALSE)</f>
        <v>930</v>
      </c>
      <c r="P4233" t="str">
        <f>VLOOKUP($L4233,Map_Organization!$F:$I,4,FALSE)</f>
        <v>8416</v>
      </c>
      <c r="Q4233" t="str">
        <f>VLOOKUP($M4233,Map_GL!$B:$N,11,FALSE)</f>
        <v>75B</v>
      </c>
      <c r="R4233" t="str">
        <f>VLOOKUP($M4233,Map_GL!$B:$N,12,FALSE)</f>
        <v>000</v>
      </c>
      <c r="S4233" t="str">
        <f>VLOOKUP($M4233,Map_GL!$B:$N,13,FALSE)</f>
        <v>00</v>
      </c>
      <c r="T4233"/>
    </row>
    <row r="4234" spans="1:20" x14ac:dyDescent="0.25">
      <c r="A4234" t="s">
        <v>8</v>
      </c>
      <c r="B4234" t="s">
        <v>10</v>
      </c>
      <c r="C4234" t="s">
        <v>12</v>
      </c>
      <c r="D4234" t="s">
        <v>14</v>
      </c>
      <c r="E4234" t="s">
        <v>10121</v>
      </c>
      <c r="F4234" t="s">
        <v>10114</v>
      </c>
      <c r="G4234" t="s">
        <v>10156</v>
      </c>
      <c r="H4234" s="9">
        <v>43833</v>
      </c>
      <c r="I4234" s="10">
        <v>0.50555555555555554</v>
      </c>
      <c r="J4234" s="11">
        <v>577.5</v>
      </c>
      <c r="K4234" t="s">
        <v>10122</v>
      </c>
      <c r="L4234" t="str">
        <f t="shared" si="132"/>
        <v>98800005</v>
      </c>
      <c r="M4234" t="str">
        <f t="shared" si="133"/>
        <v>64106061</v>
      </c>
      <c r="N4234" t="str">
        <f>VLOOKUP($L4234,Map_Organization!$F:$I,2,FALSE)</f>
        <v>000</v>
      </c>
      <c r="O4234" t="str">
        <f>VLOOKUP($L4234,Map_Organization!$F:$I,3,FALSE)</f>
        <v>930</v>
      </c>
      <c r="P4234" t="str">
        <f>VLOOKUP($L4234,Map_Organization!$F:$I,4,FALSE)</f>
        <v>8416</v>
      </c>
      <c r="Q4234" t="str">
        <f>VLOOKUP($M4234,Map_GL!$B:$N,11,FALSE)</f>
        <v>75B</v>
      </c>
      <c r="R4234" t="str">
        <f>VLOOKUP($M4234,Map_GL!$B:$N,12,FALSE)</f>
        <v>000</v>
      </c>
      <c r="S4234" t="str">
        <f>VLOOKUP($M4234,Map_GL!$B:$N,13,FALSE)</f>
        <v>00</v>
      </c>
      <c r="T4234"/>
    </row>
    <row r="4235" spans="1:20" x14ac:dyDescent="0.25">
      <c r="A4235" t="s">
        <v>8</v>
      </c>
      <c r="B4235" t="s">
        <v>10</v>
      </c>
      <c r="C4235" t="s">
        <v>12</v>
      </c>
      <c r="D4235" t="s">
        <v>14</v>
      </c>
      <c r="E4235" t="s">
        <v>10121</v>
      </c>
      <c r="F4235" t="s">
        <v>10114</v>
      </c>
      <c r="G4235" t="s">
        <v>10330</v>
      </c>
      <c r="H4235" s="9">
        <v>43833</v>
      </c>
      <c r="I4235" s="10">
        <v>0.50555555555555554</v>
      </c>
      <c r="J4235" s="11">
        <v>2148.62</v>
      </c>
      <c r="K4235" t="s">
        <v>10122</v>
      </c>
      <c r="L4235" t="str">
        <f t="shared" si="132"/>
        <v>98800005</v>
      </c>
      <c r="M4235" t="str">
        <f t="shared" si="133"/>
        <v>64501330</v>
      </c>
      <c r="N4235" t="str">
        <f>VLOOKUP($L4235,Map_Organization!$F:$I,2,FALSE)</f>
        <v>000</v>
      </c>
      <c r="O4235" t="str">
        <f>VLOOKUP($L4235,Map_Organization!$F:$I,3,FALSE)</f>
        <v>930</v>
      </c>
      <c r="P4235" t="str">
        <f>VLOOKUP($L4235,Map_Organization!$F:$I,4,FALSE)</f>
        <v>8416</v>
      </c>
      <c r="Q4235" t="str">
        <f>VLOOKUP($M4235,Map_GL!$B:$N,11,FALSE)</f>
        <v>75B</v>
      </c>
      <c r="R4235" t="str">
        <f>VLOOKUP($M4235,Map_GL!$B:$N,12,FALSE)</f>
        <v>000</v>
      </c>
      <c r="S4235" t="str">
        <f>VLOOKUP($M4235,Map_GL!$B:$N,13,FALSE)</f>
        <v>00</v>
      </c>
      <c r="T4235"/>
    </row>
    <row r="4236" spans="1:20" x14ac:dyDescent="0.25">
      <c r="A4236" t="s">
        <v>8</v>
      </c>
      <c r="B4236" t="s">
        <v>10</v>
      </c>
      <c r="C4236" t="s">
        <v>12</v>
      </c>
      <c r="D4236" t="s">
        <v>14</v>
      </c>
      <c r="E4236" t="s">
        <v>10121</v>
      </c>
      <c r="F4236" t="s">
        <v>10114</v>
      </c>
      <c r="G4236" t="s">
        <v>10164</v>
      </c>
      <c r="H4236" s="9">
        <v>43833</v>
      </c>
      <c r="I4236" s="10">
        <v>0.50555555555555554</v>
      </c>
      <c r="J4236" s="11">
        <v>-577.5</v>
      </c>
      <c r="K4236" t="s">
        <v>10122</v>
      </c>
      <c r="L4236" t="str">
        <f t="shared" si="132"/>
        <v>98800005</v>
      </c>
      <c r="M4236" t="str">
        <f t="shared" si="133"/>
        <v>64106061</v>
      </c>
      <c r="N4236" t="str">
        <f>VLOOKUP($L4236,Map_Organization!$F:$I,2,FALSE)</f>
        <v>000</v>
      </c>
      <c r="O4236" t="str">
        <f>VLOOKUP($L4236,Map_Organization!$F:$I,3,FALSE)</f>
        <v>930</v>
      </c>
      <c r="P4236" t="str">
        <f>VLOOKUP($L4236,Map_Organization!$F:$I,4,FALSE)</f>
        <v>8416</v>
      </c>
      <c r="Q4236" t="str">
        <f>VLOOKUP($M4236,Map_GL!$B:$N,11,FALSE)</f>
        <v>75B</v>
      </c>
      <c r="R4236" t="str">
        <f>VLOOKUP($M4236,Map_GL!$B:$N,12,FALSE)</f>
        <v>000</v>
      </c>
      <c r="S4236" t="str">
        <f>VLOOKUP($M4236,Map_GL!$B:$N,13,FALSE)</f>
        <v>00</v>
      </c>
      <c r="T4236"/>
    </row>
    <row r="4237" spans="1:20" x14ac:dyDescent="0.25">
      <c r="A4237" t="s">
        <v>8</v>
      </c>
      <c r="B4237" t="s">
        <v>10</v>
      </c>
      <c r="C4237" t="s">
        <v>12</v>
      </c>
      <c r="D4237" t="s">
        <v>14</v>
      </c>
      <c r="E4237" t="s">
        <v>10121</v>
      </c>
      <c r="F4237" t="s">
        <v>10114</v>
      </c>
      <c r="G4237" t="s">
        <v>10165</v>
      </c>
      <c r="H4237" s="9">
        <v>43833</v>
      </c>
      <c r="I4237" s="10">
        <v>0.50555555555555554</v>
      </c>
      <c r="J4237" s="11">
        <v>577.5</v>
      </c>
      <c r="K4237" t="s">
        <v>10122</v>
      </c>
      <c r="L4237" t="str">
        <f t="shared" si="132"/>
        <v>98800005</v>
      </c>
      <c r="M4237" t="str">
        <f t="shared" si="133"/>
        <v>64106060</v>
      </c>
      <c r="N4237" t="str">
        <f>VLOOKUP($L4237,Map_Organization!$F:$I,2,FALSE)</f>
        <v>000</v>
      </c>
      <c r="O4237" t="str">
        <f>VLOOKUP($L4237,Map_Organization!$F:$I,3,FALSE)</f>
        <v>930</v>
      </c>
      <c r="P4237" t="str">
        <f>VLOOKUP($L4237,Map_Organization!$F:$I,4,FALSE)</f>
        <v>8416</v>
      </c>
      <c r="Q4237" t="str">
        <f>VLOOKUP($M4237,Map_GL!$B:$N,11,FALSE)</f>
        <v>75B</v>
      </c>
      <c r="R4237" t="str">
        <f>VLOOKUP($M4237,Map_GL!$B:$N,12,FALSE)</f>
        <v>000</v>
      </c>
      <c r="S4237" t="str">
        <f>VLOOKUP($M4237,Map_GL!$B:$N,13,FALSE)</f>
        <v>00</v>
      </c>
      <c r="T4237"/>
    </row>
    <row r="4238" spans="1:20" x14ac:dyDescent="0.25">
      <c r="A4238" t="s">
        <v>8</v>
      </c>
      <c r="B4238" t="s">
        <v>10</v>
      </c>
      <c r="C4238" t="s">
        <v>12</v>
      </c>
      <c r="D4238" t="s">
        <v>14</v>
      </c>
      <c r="E4238" t="s">
        <v>10121</v>
      </c>
      <c r="F4238" t="s">
        <v>10114</v>
      </c>
      <c r="G4238" t="s">
        <v>10168</v>
      </c>
      <c r="H4238" s="9">
        <v>43833</v>
      </c>
      <c r="I4238" s="10">
        <v>0.50555555555555554</v>
      </c>
      <c r="J4238" s="11">
        <v>50</v>
      </c>
      <c r="K4238" t="s">
        <v>10122</v>
      </c>
      <c r="L4238" t="str">
        <f t="shared" si="132"/>
        <v>98800005</v>
      </c>
      <c r="M4238" t="str">
        <f t="shared" si="133"/>
        <v>64502030</v>
      </c>
      <c r="N4238" t="str">
        <f>VLOOKUP($L4238,Map_Organization!$F:$I,2,FALSE)</f>
        <v>000</v>
      </c>
      <c r="O4238" t="str">
        <f>VLOOKUP($L4238,Map_Organization!$F:$I,3,FALSE)</f>
        <v>930</v>
      </c>
      <c r="P4238" t="str">
        <f>VLOOKUP($L4238,Map_Organization!$F:$I,4,FALSE)</f>
        <v>8416</v>
      </c>
      <c r="Q4238" t="str">
        <f>VLOOKUP($M4238,Map_GL!$B:$N,11,FALSE)</f>
        <v>75B</v>
      </c>
      <c r="R4238" t="str">
        <f>VLOOKUP($M4238,Map_GL!$B:$N,12,FALSE)</f>
        <v>000</v>
      </c>
      <c r="S4238" t="str">
        <f>VLOOKUP($M4238,Map_GL!$B:$N,13,FALSE)</f>
        <v>00</v>
      </c>
      <c r="T4238"/>
    </row>
    <row r="4239" spans="1:20" x14ac:dyDescent="0.25">
      <c r="A4239" t="s">
        <v>8</v>
      </c>
      <c r="B4239" t="s">
        <v>10</v>
      </c>
      <c r="C4239" t="s">
        <v>12</v>
      </c>
      <c r="D4239" t="s">
        <v>14</v>
      </c>
      <c r="E4239" t="s">
        <v>10121</v>
      </c>
      <c r="F4239" t="s">
        <v>10114</v>
      </c>
      <c r="G4239" t="s">
        <v>10331</v>
      </c>
      <c r="H4239" s="9">
        <v>43833</v>
      </c>
      <c r="I4239" s="10">
        <v>0.50555555555555554</v>
      </c>
      <c r="J4239" s="11">
        <v>-2148.62</v>
      </c>
      <c r="K4239" t="s">
        <v>10122</v>
      </c>
      <c r="L4239" t="str">
        <f t="shared" si="132"/>
        <v>98800005</v>
      </c>
      <c r="M4239" t="str">
        <f t="shared" si="133"/>
        <v>64501330</v>
      </c>
      <c r="N4239" t="str">
        <f>VLOOKUP($L4239,Map_Organization!$F:$I,2,FALSE)</f>
        <v>000</v>
      </c>
      <c r="O4239" t="str">
        <f>VLOOKUP($L4239,Map_Organization!$F:$I,3,FALSE)</f>
        <v>930</v>
      </c>
      <c r="P4239" t="str">
        <f>VLOOKUP($L4239,Map_Organization!$F:$I,4,FALSE)</f>
        <v>8416</v>
      </c>
      <c r="Q4239" t="str">
        <f>VLOOKUP($M4239,Map_GL!$B:$N,11,FALSE)</f>
        <v>75B</v>
      </c>
      <c r="R4239" t="str">
        <f>VLOOKUP($M4239,Map_GL!$B:$N,12,FALSE)</f>
        <v>000</v>
      </c>
      <c r="S4239" t="str">
        <f>VLOOKUP($M4239,Map_GL!$B:$N,13,FALSE)</f>
        <v>00</v>
      </c>
      <c r="T4239"/>
    </row>
    <row r="4240" spans="1:20" x14ac:dyDescent="0.25">
      <c r="A4240" t="s">
        <v>8</v>
      </c>
      <c r="B4240" t="s">
        <v>10</v>
      </c>
      <c r="C4240" t="s">
        <v>12</v>
      </c>
      <c r="D4240" t="s">
        <v>14</v>
      </c>
      <c r="E4240" t="s">
        <v>10121</v>
      </c>
      <c r="F4240" t="s">
        <v>10114</v>
      </c>
      <c r="G4240" t="s">
        <v>10172</v>
      </c>
      <c r="H4240" s="9">
        <v>43833</v>
      </c>
      <c r="I4240" s="10">
        <v>0.50555555555555554</v>
      </c>
      <c r="J4240" s="11">
        <v>40</v>
      </c>
      <c r="K4240" t="s">
        <v>10122</v>
      </c>
      <c r="L4240" t="str">
        <f t="shared" si="132"/>
        <v>98800005</v>
      </c>
      <c r="M4240" t="str">
        <f t="shared" si="133"/>
        <v>64501014</v>
      </c>
      <c r="N4240" t="str">
        <f>VLOOKUP($L4240,Map_Organization!$F:$I,2,FALSE)</f>
        <v>000</v>
      </c>
      <c r="O4240" t="str">
        <f>VLOOKUP($L4240,Map_Organization!$F:$I,3,FALSE)</f>
        <v>930</v>
      </c>
      <c r="P4240" t="str">
        <f>VLOOKUP($L4240,Map_Organization!$F:$I,4,FALSE)</f>
        <v>8416</v>
      </c>
      <c r="Q4240" t="str">
        <f>VLOOKUP($M4240,Map_GL!$B:$N,11,FALSE)</f>
        <v>75B</v>
      </c>
      <c r="R4240" t="str">
        <f>VLOOKUP($M4240,Map_GL!$B:$N,12,FALSE)</f>
        <v>000</v>
      </c>
      <c r="S4240" t="str">
        <f>VLOOKUP($M4240,Map_GL!$B:$N,13,FALSE)</f>
        <v>00</v>
      </c>
      <c r="T4240"/>
    </row>
    <row r="4241" spans="1:20" x14ac:dyDescent="0.25">
      <c r="A4241" t="s">
        <v>8</v>
      </c>
      <c r="B4241" t="s">
        <v>10</v>
      </c>
      <c r="C4241" t="s">
        <v>12</v>
      </c>
      <c r="D4241" t="s">
        <v>14</v>
      </c>
      <c r="E4241" t="s">
        <v>10121</v>
      </c>
      <c r="F4241" t="s">
        <v>10114</v>
      </c>
      <c r="G4241" t="s">
        <v>10173</v>
      </c>
      <c r="H4241" s="9">
        <v>43833</v>
      </c>
      <c r="I4241" s="10">
        <v>0.50555555555555554</v>
      </c>
      <c r="J4241" s="11">
        <v>32</v>
      </c>
      <c r="K4241" t="s">
        <v>10122</v>
      </c>
      <c r="L4241" t="str">
        <f t="shared" si="132"/>
        <v>98800005</v>
      </c>
      <c r="M4241" t="str">
        <f t="shared" si="133"/>
        <v>64501015</v>
      </c>
      <c r="N4241" t="str">
        <f>VLOOKUP($L4241,Map_Organization!$F:$I,2,FALSE)</f>
        <v>000</v>
      </c>
      <c r="O4241" t="str">
        <f>VLOOKUP($L4241,Map_Organization!$F:$I,3,FALSE)</f>
        <v>930</v>
      </c>
      <c r="P4241" t="str">
        <f>VLOOKUP($L4241,Map_Organization!$F:$I,4,FALSE)</f>
        <v>8416</v>
      </c>
      <c r="Q4241" t="str">
        <f>VLOOKUP($M4241,Map_GL!$B:$N,11,FALSE)</f>
        <v>75B</v>
      </c>
      <c r="R4241" t="str">
        <f>VLOOKUP($M4241,Map_GL!$B:$N,12,FALSE)</f>
        <v>000</v>
      </c>
      <c r="S4241" t="str">
        <f>VLOOKUP($M4241,Map_GL!$B:$N,13,FALSE)</f>
        <v>00</v>
      </c>
      <c r="T4241"/>
    </row>
    <row r="4242" spans="1:20" x14ac:dyDescent="0.25">
      <c r="A4242" t="s">
        <v>8</v>
      </c>
      <c r="B4242" t="s">
        <v>10</v>
      </c>
      <c r="C4242" t="s">
        <v>12</v>
      </c>
      <c r="D4242" t="s">
        <v>14</v>
      </c>
      <c r="E4242" t="s">
        <v>10121</v>
      </c>
      <c r="F4242" t="s">
        <v>10114</v>
      </c>
      <c r="G4242" t="s">
        <v>10174</v>
      </c>
      <c r="H4242" s="9">
        <v>43833</v>
      </c>
      <c r="I4242" s="10">
        <v>0.50555555555555554</v>
      </c>
      <c r="J4242" s="11">
        <v>-375</v>
      </c>
      <c r="K4242" t="s">
        <v>10122</v>
      </c>
      <c r="L4242" t="str">
        <f t="shared" si="132"/>
        <v>98800005</v>
      </c>
      <c r="M4242" t="str">
        <f t="shared" si="133"/>
        <v>64501140</v>
      </c>
      <c r="N4242" t="str">
        <f>VLOOKUP($L4242,Map_Organization!$F:$I,2,FALSE)</f>
        <v>000</v>
      </c>
      <c r="O4242" t="str">
        <f>VLOOKUP($L4242,Map_Organization!$F:$I,3,FALSE)</f>
        <v>930</v>
      </c>
      <c r="P4242" t="str">
        <f>VLOOKUP($L4242,Map_Organization!$F:$I,4,FALSE)</f>
        <v>8416</v>
      </c>
      <c r="Q4242" t="str">
        <f>VLOOKUP($M4242,Map_GL!$B:$N,11,FALSE)</f>
        <v>75B</v>
      </c>
      <c r="R4242" t="str">
        <f>VLOOKUP($M4242,Map_GL!$B:$N,12,FALSE)</f>
        <v>000</v>
      </c>
      <c r="S4242" t="str">
        <f>VLOOKUP($M4242,Map_GL!$B:$N,13,FALSE)</f>
        <v>00</v>
      </c>
      <c r="T4242"/>
    </row>
    <row r="4243" spans="1:20" x14ac:dyDescent="0.25">
      <c r="A4243" t="s">
        <v>8</v>
      </c>
      <c r="B4243" t="s">
        <v>10</v>
      </c>
      <c r="C4243" t="s">
        <v>12</v>
      </c>
      <c r="D4243" t="s">
        <v>14</v>
      </c>
      <c r="E4243" t="s">
        <v>10121</v>
      </c>
      <c r="F4243" t="s">
        <v>10114</v>
      </c>
      <c r="G4243" t="s">
        <v>10176</v>
      </c>
      <c r="H4243" s="9">
        <v>43833</v>
      </c>
      <c r="I4243" s="10">
        <v>0.50555555555555554</v>
      </c>
      <c r="J4243" s="11">
        <v>765</v>
      </c>
      <c r="K4243" t="s">
        <v>10122</v>
      </c>
      <c r="L4243" t="str">
        <f t="shared" si="132"/>
        <v>98800005</v>
      </c>
      <c r="M4243" t="str">
        <f t="shared" si="133"/>
        <v>64501710</v>
      </c>
      <c r="N4243" t="str">
        <f>VLOOKUP($L4243,Map_Organization!$F:$I,2,FALSE)</f>
        <v>000</v>
      </c>
      <c r="O4243" t="str">
        <f>VLOOKUP($L4243,Map_Organization!$F:$I,3,FALSE)</f>
        <v>930</v>
      </c>
      <c r="P4243" t="str">
        <f>VLOOKUP($L4243,Map_Organization!$F:$I,4,FALSE)</f>
        <v>8416</v>
      </c>
      <c r="Q4243" t="str">
        <f>VLOOKUP($M4243,Map_GL!$B:$N,11,FALSE)</f>
        <v>75B</v>
      </c>
      <c r="R4243" t="str">
        <f>VLOOKUP($M4243,Map_GL!$B:$N,12,FALSE)</f>
        <v>000</v>
      </c>
      <c r="S4243" t="str">
        <f>VLOOKUP($M4243,Map_GL!$B:$N,13,FALSE)</f>
        <v>00</v>
      </c>
      <c r="T4243"/>
    </row>
    <row r="4244" spans="1:20" x14ac:dyDescent="0.25">
      <c r="A4244" t="s">
        <v>8</v>
      </c>
      <c r="B4244" t="s">
        <v>10</v>
      </c>
      <c r="C4244" t="s">
        <v>12</v>
      </c>
      <c r="D4244" t="s">
        <v>14</v>
      </c>
      <c r="E4244" t="s">
        <v>10121</v>
      </c>
      <c r="F4244" t="s">
        <v>10114</v>
      </c>
      <c r="G4244" t="s">
        <v>10200</v>
      </c>
      <c r="H4244" s="9">
        <v>43833</v>
      </c>
      <c r="I4244" s="10">
        <v>0.50555555555555554</v>
      </c>
      <c r="J4244" s="11">
        <v>42</v>
      </c>
      <c r="K4244" t="s">
        <v>10122</v>
      </c>
      <c r="L4244" t="str">
        <f t="shared" si="132"/>
        <v>98800005</v>
      </c>
      <c r="M4244" t="str">
        <f t="shared" si="133"/>
        <v>64501720</v>
      </c>
      <c r="N4244" t="str">
        <f>VLOOKUP($L4244,Map_Organization!$F:$I,2,FALSE)</f>
        <v>000</v>
      </c>
      <c r="O4244" t="str">
        <f>VLOOKUP($L4244,Map_Organization!$F:$I,3,FALSE)</f>
        <v>930</v>
      </c>
      <c r="P4244" t="str">
        <f>VLOOKUP($L4244,Map_Organization!$F:$I,4,FALSE)</f>
        <v>8416</v>
      </c>
      <c r="Q4244" t="str">
        <f>VLOOKUP($M4244,Map_GL!$B:$N,11,FALSE)</f>
        <v>75B</v>
      </c>
      <c r="R4244" t="str">
        <f>VLOOKUP($M4244,Map_GL!$B:$N,12,FALSE)</f>
        <v>000</v>
      </c>
      <c r="S4244" t="str">
        <f>VLOOKUP($M4244,Map_GL!$B:$N,13,FALSE)</f>
        <v>00</v>
      </c>
      <c r="T4244"/>
    </row>
    <row r="4245" spans="1:20" x14ac:dyDescent="0.25">
      <c r="A4245" t="s">
        <v>8</v>
      </c>
      <c r="B4245" t="s">
        <v>10</v>
      </c>
      <c r="C4245" t="s">
        <v>12</v>
      </c>
      <c r="D4245" t="s">
        <v>14</v>
      </c>
      <c r="E4245" t="s">
        <v>10121</v>
      </c>
      <c r="F4245" t="s">
        <v>10114</v>
      </c>
      <c r="G4245" t="s">
        <v>10178</v>
      </c>
      <c r="H4245" s="9">
        <v>43833</v>
      </c>
      <c r="I4245" s="10">
        <v>0.50555555555555554</v>
      </c>
      <c r="J4245" s="11">
        <v>35</v>
      </c>
      <c r="K4245" t="s">
        <v>10122</v>
      </c>
      <c r="L4245" t="str">
        <f t="shared" si="132"/>
        <v>98800005</v>
      </c>
      <c r="M4245" t="str">
        <f t="shared" si="133"/>
        <v>64501730</v>
      </c>
      <c r="N4245" t="str">
        <f>VLOOKUP($L4245,Map_Organization!$F:$I,2,FALSE)</f>
        <v>000</v>
      </c>
      <c r="O4245" t="str">
        <f>VLOOKUP($L4245,Map_Organization!$F:$I,3,FALSE)</f>
        <v>930</v>
      </c>
      <c r="P4245" t="str">
        <f>VLOOKUP($L4245,Map_Organization!$F:$I,4,FALSE)</f>
        <v>8416</v>
      </c>
      <c r="Q4245" t="str">
        <f>VLOOKUP($M4245,Map_GL!$B:$N,11,FALSE)</f>
        <v>75B</v>
      </c>
      <c r="R4245" t="str">
        <f>VLOOKUP($M4245,Map_GL!$B:$N,12,FALSE)</f>
        <v>000</v>
      </c>
      <c r="S4245" t="str">
        <f>VLOOKUP($M4245,Map_GL!$B:$N,13,FALSE)</f>
        <v>00</v>
      </c>
      <c r="T4245"/>
    </row>
    <row r="4246" spans="1:20" x14ac:dyDescent="0.25">
      <c r="A4246" t="s">
        <v>8</v>
      </c>
      <c r="B4246" t="s">
        <v>10</v>
      </c>
      <c r="C4246" t="s">
        <v>12</v>
      </c>
      <c r="D4246" t="s">
        <v>14</v>
      </c>
      <c r="E4246" t="s">
        <v>10121</v>
      </c>
      <c r="F4246" t="s">
        <v>10114</v>
      </c>
      <c r="G4246" t="s">
        <v>10180</v>
      </c>
      <c r="H4246" s="9">
        <v>43833</v>
      </c>
      <c r="I4246" s="10">
        <v>0.50555555555555554</v>
      </c>
      <c r="J4246" s="11">
        <v>-55</v>
      </c>
      <c r="K4246" t="s">
        <v>10122</v>
      </c>
      <c r="L4246" t="str">
        <f t="shared" si="132"/>
        <v>98800005</v>
      </c>
      <c r="M4246" t="str">
        <f t="shared" si="133"/>
        <v>61621001</v>
      </c>
      <c r="N4246" t="str">
        <f>VLOOKUP($L4246,Map_Organization!$F:$I,2,FALSE)</f>
        <v>000</v>
      </c>
      <c r="O4246" t="str">
        <f>VLOOKUP($L4246,Map_Organization!$F:$I,3,FALSE)</f>
        <v>930</v>
      </c>
      <c r="P4246" t="str">
        <f>VLOOKUP($L4246,Map_Organization!$F:$I,4,FALSE)</f>
        <v>8416</v>
      </c>
      <c r="Q4246" t="str">
        <f>VLOOKUP($M4246,Map_GL!$B:$N,11,FALSE)</f>
        <v>794</v>
      </c>
      <c r="R4246" t="str">
        <f>VLOOKUP($M4246,Map_GL!$B:$N,12,FALSE)</f>
        <v>401</v>
      </c>
      <c r="S4246" t="str">
        <f>VLOOKUP($M4246,Map_GL!$B:$N,13,FALSE)</f>
        <v>00</v>
      </c>
      <c r="T4246"/>
    </row>
    <row r="4247" spans="1:20" x14ac:dyDescent="0.25">
      <c r="A4247" t="s">
        <v>8</v>
      </c>
      <c r="B4247" t="s">
        <v>10</v>
      </c>
      <c r="C4247" t="s">
        <v>12</v>
      </c>
      <c r="D4247" t="s">
        <v>14</v>
      </c>
      <c r="E4247" t="s">
        <v>10121</v>
      </c>
      <c r="F4247" t="s">
        <v>10114</v>
      </c>
      <c r="G4247" t="s">
        <v>10181</v>
      </c>
      <c r="H4247" s="9">
        <v>43833</v>
      </c>
      <c r="I4247" s="10">
        <v>0.50555555555555554</v>
      </c>
      <c r="J4247" s="11">
        <v>55</v>
      </c>
      <c r="K4247" t="s">
        <v>10122</v>
      </c>
      <c r="L4247" t="str">
        <f t="shared" si="132"/>
        <v>98800005</v>
      </c>
      <c r="M4247" t="str">
        <f t="shared" si="133"/>
        <v>75431001</v>
      </c>
      <c r="N4247" t="str">
        <f>VLOOKUP($L4247,Map_Organization!$F:$I,2,FALSE)</f>
        <v>000</v>
      </c>
      <c r="O4247" t="str">
        <f>VLOOKUP($L4247,Map_Organization!$F:$I,3,FALSE)</f>
        <v>930</v>
      </c>
      <c r="P4247" t="str">
        <f>VLOOKUP($L4247,Map_Organization!$F:$I,4,FALSE)</f>
        <v>8416</v>
      </c>
      <c r="Q4247" t="str">
        <f>VLOOKUP($M4247,Map_GL!$B:$N,11,FALSE)</f>
        <v>75B</v>
      </c>
      <c r="R4247" t="str">
        <f>VLOOKUP($M4247,Map_GL!$B:$N,12,FALSE)</f>
        <v>000</v>
      </c>
      <c r="S4247" t="str">
        <f>VLOOKUP($M4247,Map_GL!$B:$N,13,FALSE)</f>
        <v>00</v>
      </c>
      <c r="T4247"/>
    </row>
    <row r="4248" spans="1:20" x14ac:dyDescent="0.25">
      <c r="A4248" t="s">
        <v>8</v>
      </c>
      <c r="B4248" t="s">
        <v>10</v>
      </c>
      <c r="C4248" t="s">
        <v>12</v>
      </c>
      <c r="D4248" t="s">
        <v>14</v>
      </c>
      <c r="E4248" t="s">
        <v>10121</v>
      </c>
      <c r="F4248" t="s">
        <v>10114</v>
      </c>
      <c r="G4248" t="s">
        <v>10182</v>
      </c>
      <c r="H4248" s="9">
        <v>43833</v>
      </c>
      <c r="I4248" s="10">
        <v>0.50555555555555554</v>
      </c>
      <c r="J4248" s="11">
        <v>147.44999999999999</v>
      </c>
      <c r="K4248" t="s">
        <v>10122</v>
      </c>
      <c r="L4248" t="str">
        <f t="shared" si="132"/>
        <v>98800005</v>
      </c>
      <c r="M4248" t="str">
        <f t="shared" si="133"/>
        <v>75431002</v>
      </c>
      <c r="N4248" t="str">
        <f>VLOOKUP($L4248,Map_Organization!$F:$I,2,FALSE)</f>
        <v>000</v>
      </c>
      <c r="O4248" t="str">
        <f>VLOOKUP($L4248,Map_Organization!$F:$I,3,FALSE)</f>
        <v>930</v>
      </c>
      <c r="P4248" t="str">
        <f>VLOOKUP($L4248,Map_Organization!$F:$I,4,FALSE)</f>
        <v>8416</v>
      </c>
      <c r="Q4248" t="str">
        <f>VLOOKUP($M4248,Map_GL!$B:$N,11,FALSE)</f>
        <v>75B</v>
      </c>
      <c r="R4248" t="str">
        <f>VLOOKUP($M4248,Map_GL!$B:$N,12,FALSE)</f>
        <v>000</v>
      </c>
      <c r="S4248" t="str">
        <f>VLOOKUP($M4248,Map_GL!$B:$N,13,FALSE)</f>
        <v>00</v>
      </c>
      <c r="T4248"/>
    </row>
    <row r="4249" spans="1:20" x14ac:dyDescent="0.25">
      <c r="A4249" t="s">
        <v>8</v>
      </c>
      <c r="B4249" t="s">
        <v>10</v>
      </c>
      <c r="C4249" t="s">
        <v>12</v>
      </c>
      <c r="D4249" t="s">
        <v>14</v>
      </c>
      <c r="E4249" t="s">
        <v>10121</v>
      </c>
      <c r="F4249" t="s">
        <v>10114</v>
      </c>
      <c r="G4249" t="s">
        <v>10183</v>
      </c>
      <c r="H4249" s="9">
        <v>43833</v>
      </c>
      <c r="I4249" s="10">
        <v>0.50555555555555554</v>
      </c>
      <c r="J4249" s="11">
        <v>207.64</v>
      </c>
      <c r="K4249" t="s">
        <v>10122</v>
      </c>
      <c r="L4249" t="str">
        <f t="shared" si="132"/>
        <v>98800005</v>
      </c>
      <c r="M4249" t="str">
        <f t="shared" si="133"/>
        <v>62560200</v>
      </c>
      <c r="N4249" t="str">
        <f>VLOOKUP($L4249,Map_Organization!$F:$I,2,FALSE)</f>
        <v>000</v>
      </c>
      <c r="O4249" t="str">
        <f>VLOOKUP($L4249,Map_Organization!$F:$I,3,FALSE)</f>
        <v>930</v>
      </c>
      <c r="P4249" t="str">
        <f>VLOOKUP($L4249,Map_Organization!$F:$I,4,FALSE)</f>
        <v>8416</v>
      </c>
      <c r="Q4249" t="str">
        <f>VLOOKUP($M4249,Map_GL!$B:$N,11,FALSE)</f>
        <v>724</v>
      </c>
      <c r="R4249" t="str">
        <f>VLOOKUP($M4249,Map_GL!$B:$N,12,FALSE)</f>
        <v>401</v>
      </c>
      <c r="S4249" t="str">
        <f>VLOOKUP($M4249,Map_GL!$B:$N,13,FALSE)</f>
        <v>00</v>
      </c>
      <c r="T4249"/>
    </row>
    <row r="4250" spans="1:20" x14ac:dyDescent="0.25">
      <c r="A4250" t="s">
        <v>8</v>
      </c>
      <c r="B4250" t="s">
        <v>10</v>
      </c>
      <c r="C4250" t="s">
        <v>12</v>
      </c>
      <c r="D4250" t="s">
        <v>14</v>
      </c>
      <c r="E4250" t="s">
        <v>10121</v>
      </c>
      <c r="F4250" t="s">
        <v>10114</v>
      </c>
      <c r="G4250" t="s">
        <v>10186</v>
      </c>
      <c r="H4250" s="9">
        <v>43833</v>
      </c>
      <c r="I4250" s="10">
        <v>0.50555555555555554</v>
      </c>
      <c r="J4250" s="11">
        <v>186.04999999999995</v>
      </c>
      <c r="K4250" t="s">
        <v>10122</v>
      </c>
      <c r="L4250" t="str">
        <f t="shared" si="132"/>
        <v>98800005</v>
      </c>
      <c r="M4250" t="str">
        <f t="shared" si="133"/>
        <v>62561001</v>
      </c>
      <c r="N4250" t="str">
        <f>VLOOKUP($L4250,Map_Organization!$F:$I,2,FALSE)</f>
        <v>000</v>
      </c>
      <c r="O4250" t="str">
        <f>VLOOKUP($L4250,Map_Organization!$F:$I,3,FALSE)</f>
        <v>930</v>
      </c>
      <c r="P4250" t="str">
        <f>VLOOKUP($L4250,Map_Organization!$F:$I,4,FALSE)</f>
        <v>8416</v>
      </c>
      <c r="Q4250" t="str">
        <f>VLOOKUP($M4250,Map_GL!$B:$N,11,FALSE)</f>
        <v>724</v>
      </c>
      <c r="R4250" t="str">
        <f>VLOOKUP($M4250,Map_GL!$B:$N,12,FALSE)</f>
        <v>401</v>
      </c>
      <c r="S4250" t="str">
        <f>VLOOKUP($M4250,Map_GL!$B:$N,13,FALSE)</f>
        <v>00</v>
      </c>
      <c r="T4250"/>
    </row>
    <row r="4251" spans="1:20" x14ac:dyDescent="0.25">
      <c r="A4251" t="s">
        <v>8</v>
      </c>
      <c r="B4251" t="s">
        <v>10</v>
      </c>
      <c r="C4251" t="s">
        <v>12</v>
      </c>
      <c r="D4251" t="s">
        <v>14</v>
      </c>
      <c r="E4251" t="s">
        <v>10121</v>
      </c>
      <c r="F4251" t="s">
        <v>10114</v>
      </c>
      <c r="G4251" t="s">
        <v>10303</v>
      </c>
      <c r="H4251" s="9">
        <v>43833</v>
      </c>
      <c r="I4251" s="10">
        <v>0.50555555555555554</v>
      </c>
      <c r="J4251" s="11">
        <v>16.600000000000001</v>
      </c>
      <c r="K4251" t="s">
        <v>10122</v>
      </c>
      <c r="L4251" t="str">
        <f t="shared" si="132"/>
        <v>98800005</v>
      </c>
      <c r="M4251" t="str">
        <f t="shared" si="133"/>
        <v>62561003</v>
      </c>
      <c r="N4251" t="str">
        <f>VLOOKUP($L4251,Map_Organization!$F:$I,2,FALSE)</f>
        <v>000</v>
      </c>
      <c r="O4251" t="str">
        <f>VLOOKUP($L4251,Map_Organization!$F:$I,3,FALSE)</f>
        <v>930</v>
      </c>
      <c r="P4251" t="str">
        <f>VLOOKUP($L4251,Map_Organization!$F:$I,4,FALSE)</f>
        <v>8416</v>
      </c>
      <c r="Q4251" t="str">
        <f>VLOOKUP($M4251,Map_GL!$B:$N,11,FALSE)</f>
        <v>724</v>
      </c>
      <c r="R4251" t="str">
        <f>VLOOKUP($M4251,Map_GL!$B:$N,12,FALSE)</f>
        <v>401</v>
      </c>
      <c r="S4251" t="str">
        <f>VLOOKUP($M4251,Map_GL!$B:$N,13,FALSE)</f>
        <v>00</v>
      </c>
      <c r="T4251"/>
    </row>
    <row r="4252" spans="1:20" x14ac:dyDescent="0.25">
      <c r="A4252" t="s">
        <v>8</v>
      </c>
      <c r="B4252" t="s">
        <v>10</v>
      </c>
      <c r="C4252" t="s">
        <v>12</v>
      </c>
      <c r="D4252" t="s">
        <v>14</v>
      </c>
      <c r="E4252" t="s">
        <v>10121</v>
      </c>
      <c r="F4252" t="s">
        <v>10114</v>
      </c>
      <c r="G4252" t="s">
        <v>10187</v>
      </c>
      <c r="H4252" s="9">
        <v>43833</v>
      </c>
      <c r="I4252" s="10">
        <v>0.50555555555555554</v>
      </c>
      <c r="J4252" s="11">
        <v>2.74</v>
      </c>
      <c r="K4252" t="s">
        <v>10122</v>
      </c>
      <c r="L4252" t="str">
        <f t="shared" si="132"/>
        <v>98800005</v>
      </c>
      <c r="M4252" t="str">
        <f t="shared" si="133"/>
        <v>62561006</v>
      </c>
      <c r="N4252" t="str">
        <f>VLOOKUP($L4252,Map_Organization!$F:$I,2,FALSE)</f>
        <v>000</v>
      </c>
      <c r="O4252" t="str">
        <f>VLOOKUP($L4252,Map_Organization!$F:$I,3,FALSE)</f>
        <v>930</v>
      </c>
      <c r="P4252" t="str">
        <f>VLOOKUP($L4252,Map_Organization!$F:$I,4,FALSE)</f>
        <v>8416</v>
      </c>
      <c r="Q4252" t="str">
        <f>VLOOKUP($M4252,Map_GL!$B:$N,11,FALSE)</f>
        <v>724</v>
      </c>
      <c r="R4252" t="str">
        <f>VLOOKUP($M4252,Map_GL!$B:$N,12,FALSE)</f>
        <v>401</v>
      </c>
      <c r="S4252" t="str">
        <f>VLOOKUP($M4252,Map_GL!$B:$N,13,FALSE)</f>
        <v>00</v>
      </c>
      <c r="T4252"/>
    </row>
    <row r="4253" spans="1:20" x14ac:dyDescent="0.25">
      <c r="A4253" t="s">
        <v>8</v>
      </c>
      <c r="B4253" t="s">
        <v>10</v>
      </c>
      <c r="C4253" t="s">
        <v>12</v>
      </c>
      <c r="D4253" t="s">
        <v>14</v>
      </c>
      <c r="E4253" t="s">
        <v>10121</v>
      </c>
      <c r="F4253" t="s">
        <v>10114</v>
      </c>
      <c r="G4253" t="s">
        <v>10189</v>
      </c>
      <c r="H4253" s="9">
        <v>43833</v>
      </c>
      <c r="I4253" s="10">
        <v>0.50555555555555554</v>
      </c>
      <c r="J4253" s="11">
        <v>35.409999999999997</v>
      </c>
      <c r="K4253" t="s">
        <v>10122</v>
      </c>
      <c r="L4253" t="str">
        <f t="shared" si="132"/>
        <v>98800005</v>
      </c>
      <c r="M4253" t="str">
        <f t="shared" si="133"/>
        <v>62561020</v>
      </c>
      <c r="N4253" t="str">
        <f>VLOOKUP($L4253,Map_Organization!$F:$I,2,FALSE)</f>
        <v>000</v>
      </c>
      <c r="O4253" t="str">
        <f>VLOOKUP($L4253,Map_Organization!$F:$I,3,FALSE)</f>
        <v>930</v>
      </c>
      <c r="P4253" t="str">
        <f>VLOOKUP($L4253,Map_Organization!$F:$I,4,FALSE)</f>
        <v>8416</v>
      </c>
      <c r="Q4253" t="str">
        <f>VLOOKUP($M4253,Map_GL!$B:$N,11,FALSE)</f>
        <v>724</v>
      </c>
      <c r="R4253" t="str">
        <f>VLOOKUP($M4253,Map_GL!$B:$N,12,FALSE)</f>
        <v>401</v>
      </c>
      <c r="S4253" t="str">
        <f>VLOOKUP($M4253,Map_GL!$B:$N,13,FALSE)</f>
        <v>00</v>
      </c>
      <c r="T4253"/>
    </row>
    <row r="4254" spans="1:20" x14ac:dyDescent="0.25">
      <c r="A4254" t="s">
        <v>8</v>
      </c>
      <c r="B4254" t="s">
        <v>10</v>
      </c>
      <c r="C4254" t="s">
        <v>12</v>
      </c>
      <c r="D4254" t="s">
        <v>14</v>
      </c>
      <c r="E4254" t="s">
        <v>10121</v>
      </c>
      <c r="F4254" t="s">
        <v>10114</v>
      </c>
      <c r="G4254" t="s">
        <v>10208</v>
      </c>
      <c r="H4254" s="9">
        <v>43833</v>
      </c>
      <c r="I4254" s="10">
        <v>0.50555555555555554</v>
      </c>
      <c r="J4254" s="11">
        <v>940</v>
      </c>
      <c r="K4254" t="s">
        <v>10122</v>
      </c>
      <c r="L4254" t="str">
        <f t="shared" si="132"/>
        <v>98800005</v>
      </c>
      <c r="M4254" t="str">
        <f t="shared" si="133"/>
        <v>62281001</v>
      </c>
      <c r="N4254" t="str">
        <f>VLOOKUP($L4254,Map_Organization!$F:$I,2,FALSE)</f>
        <v>000</v>
      </c>
      <c r="O4254" t="str">
        <f>VLOOKUP($L4254,Map_Organization!$F:$I,3,FALSE)</f>
        <v>930</v>
      </c>
      <c r="P4254" t="str">
        <f>VLOOKUP($L4254,Map_Organization!$F:$I,4,FALSE)</f>
        <v>8416</v>
      </c>
      <c r="Q4254" t="str">
        <f>VLOOKUP($M4254,Map_GL!$B:$N,11,FALSE)</f>
        <v>833</v>
      </c>
      <c r="R4254" t="str">
        <f>VLOOKUP($M4254,Map_GL!$B:$N,12,FALSE)</f>
        <v>401</v>
      </c>
      <c r="S4254" t="str">
        <f>VLOOKUP($M4254,Map_GL!$B:$N,13,FALSE)</f>
        <v>00</v>
      </c>
      <c r="T4254"/>
    </row>
    <row r="4255" spans="1:20" x14ac:dyDescent="0.25">
      <c r="A4255" t="s">
        <v>8</v>
      </c>
      <c r="B4255" t="s">
        <v>10</v>
      </c>
      <c r="C4255" t="s">
        <v>12</v>
      </c>
      <c r="D4255" t="s">
        <v>14</v>
      </c>
      <c r="E4255" t="s">
        <v>10121</v>
      </c>
      <c r="F4255" t="s">
        <v>10114</v>
      </c>
      <c r="G4255" t="s">
        <v>10209</v>
      </c>
      <c r="H4255" s="9">
        <v>43833</v>
      </c>
      <c r="I4255" s="10">
        <v>0.50555555555555554</v>
      </c>
      <c r="J4255" s="11">
        <v>75.7</v>
      </c>
      <c r="K4255" t="s">
        <v>10122</v>
      </c>
      <c r="L4255" t="str">
        <f t="shared" si="132"/>
        <v>98800005</v>
      </c>
      <c r="M4255" t="str">
        <f t="shared" si="133"/>
        <v>60640001</v>
      </c>
      <c r="N4255" t="str">
        <f>VLOOKUP($L4255,Map_Organization!$F:$I,2,FALSE)</f>
        <v>000</v>
      </c>
      <c r="O4255" t="str">
        <f>VLOOKUP($L4255,Map_Organization!$F:$I,3,FALSE)</f>
        <v>930</v>
      </c>
      <c r="P4255" t="str">
        <f>VLOOKUP($L4255,Map_Organization!$F:$I,4,FALSE)</f>
        <v>8416</v>
      </c>
      <c r="Q4255" t="str">
        <f>VLOOKUP($M4255,Map_GL!$B:$N,11,FALSE)</f>
        <v>833</v>
      </c>
      <c r="R4255" t="str">
        <f>VLOOKUP($M4255,Map_GL!$B:$N,12,FALSE)</f>
        <v>401</v>
      </c>
      <c r="S4255" t="str">
        <f>VLOOKUP($M4255,Map_GL!$B:$N,13,FALSE)</f>
        <v>00</v>
      </c>
      <c r="T4255"/>
    </row>
    <row r="4256" spans="1:20" x14ac:dyDescent="0.25">
      <c r="A4256" t="s">
        <v>8</v>
      </c>
      <c r="B4256" t="s">
        <v>10</v>
      </c>
      <c r="C4256" t="s">
        <v>12</v>
      </c>
      <c r="D4256" t="s">
        <v>14</v>
      </c>
      <c r="E4256" t="s">
        <v>10121</v>
      </c>
      <c r="F4256" t="s">
        <v>10114</v>
      </c>
      <c r="G4256" t="s">
        <v>10332</v>
      </c>
      <c r="H4256" s="9">
        <v>43833</v>
      </c>
      <c r="I4256" s="10">
        <v>0.50555555555555554</v>
      </c>
      <c r="J4256" s="11">
        <v>24.16</v>
      </c>
      <c r="K4256" t="s">
        <v>10122</v>
      </c>
      <c r="L4256" t="str">
        <f t="shared" si="132"/>
        <v>98800005</v>
      </c>
      <c r="M4256" t="str">
        <f t="shared" si="133"/>
        <v>60641000</v>
      </c>
      <c r="N4256" t="str">
        <f>VLOOKUP($L4256,Map_Organization!$F:$I,2,FALSE)</f>
        <v>000</v>
      </c>
      <c r="O4256" t="str">
        <f>VLOOKUP($L4256,Map_Organization!$F:$I,3,FALSE)</f>
        <v>930</v>
      </c>
      <c r="P4256" t="str">
        <f>VLOOKUP($L4256,Map_Organization!$F:$I,4,FALSE)</f>
        <v>8416</v>
      </c>
      <c r="Q4256" t="str">
        <f>VLOOKUP($M4256,Map_GL!$B:$N,11,FALSE)</f>
        <v>823</v>
      </c>
      <c r="R4256" t="str">
        <f>VLOOKUP($M4256,Map_GL!$B:$N,12,FALSE)</f>
        <v>404</v>
      </c>
      <c r="S4256" t="str">
        <f>VLOOKUP($M4256,Map_GL!$B:$N,13,FALSE)</f>
        <v>00</v>
      </c>
      <c r="T4256"/>
    </row>
    <row r="4257" spans="1:20" x14ac:dyDescent="0.25">
      <c r="A4257" t="s">
        <v>8</v>
      </c>
      <c r="B4257" t="s">
        <v>10</v>
      </c>
      <c r="C4257" t="s">
        <v>12</v>
      </c>
      <c r="D4257" t="s">
        <v>14</v>
      </c>
      <c r="E4257" t="s">
        <v>10121</v>
      </c>
      <c r="F4257" t="s">
        <v>10114</v>
      </c>
      <c r="G4257" t="s">
        <v>10191</v>
      </c>
      <c r="H4257" s="9">
        <v>43833</v>
      </c>
      <c r="I4257" s="10">
        <v>0.50555555555555554</v>
      </c>
      <c r="J4257" s="11">
        <v>27.57</v>
      </c>
      <c r="K4257" t="s">
        <v>10122</v>
      </c>
      <c r="L4257" t="str">
        <f t="shared" si="132"/>
        <v>98800005</v>
      </c>
      <c r="M4257" t="str">
        <f t="shared" si="133"/>
        <v>62610001</v>
      </c>
      <c r="N4257" t="str">
        <f>VLOOKUP($L4257,Map_Organization!$F:$I,2,FALSE)</f>
        <v>000</v>
      </c>
      <c r="O4257" t="str">
        <f>VLOOKUP($L4257,Map_Organization!$F:$I,3,FALSE)</f>
        <v>930</v>
      </c>
      <c r="P4257" t="str">
        <f>VLOOKUP($L4257,Map_Organization!$F:$I,4,FALSE)</f>
        <v>8416</v>
      </c>
      <c r="Q4257" t="str">
        <f>VLOOKUP($M4257,Map_GL!$B:$N,11,FALSE)</f>
        <v>779</v>
      </c>
      <c r="R4257" t="str">
        <f>VLOOKUP($M4257,Map_GL!$B:$N,12,FALSE)</f>
        <v>000</v>
      </c>
      <c r="S4257" t="str">
        <f>VLOOKUP($M4257,Map_GL!$B:$N,13,FALSE)</f>
        <v>00</v>
      </c>
      <c r="T4257"/>
    </row>
    <row r="4258" spans="1:20" x14ac:dyDescent="0.25">
      <c r="A4258" t="s">
        <v>8</v>
      </c>
      <c r="B4258" t="s">
        <v>10</v>
      </c>
      <c r="C4258" t="s">
        <v>12</v>
      </c>
      <c r="D4258" t="s">
        <v>14</v>
      </c>
      <c r="E4258" t="s">
        <v>10121</v>
      </c>
      <c r="F4258" t="s">
        <v>10114</v>
      </c>
      <c r="G4258" t="s">
        <v>10146</v>
      </c>
      <c r="H4258" s="9">
        <v>43833</v>
      </c>
      <c r="I4258" s="10">
        <v>0.50555555555555554</v>
      </c>
      <c r="J4258" s="11">
        <v>133.04000000000002</v>
      </c>
      <c r="K4258" t="s">
        <v>10122</v>
      </c>
      <c r="L4258" t="str">
        <f t="shared" si="132"/>
        <v>98800005</v>
      </c>
      <c r="M4258" t="str">
        <f t="shared" si="133"/>
        <v>61620010</v>
      </c>
      <c r="N4258" t="str">
        <f>VLOOKUP($L4258,Map_Organization!$F:$I,2,FALSE)</f>
        <v>000</v>
      </c>
      <c r="O4258" t="str">
        <f>VLOOKUP($L4258,Map_Organization!$F:$I,3,FALSE)</f>
        <v>930</v>
      </c>
      <c r="P4258" t="str">
        <f>VLOOKUP($L4258,Map_Organization!$F:$I,4,FALSE)</f>
        <v>8416</v>
      </c>
      <c r="Q4258" t="str">
        <f>VLOOKUP($M4258,Map_GL!$B:$N,11,FALSE)</f>
        <v>794</v>
      </c>
      <c r="R4258" t="str">
        <f>VLOOKUP($M4258,Map_GL!$B:$N,12,FALSE)</f>
        <v>401</v>
      </c>
      <c r="S4258" t="str">
        <f>VLOOKUP($M4258,Map_GL!$B:$N,13,FALSE)</f>
        <v>00</v>
      </c>
      <c r="T4258"/>
    </row>
    <row r="4259" spans="1:20" x14ac:dyDescent="0.25">
      <c r="A4259" t="s">
        <v>8</v>
      </c>
      <c r="B4259" t="s">
        <v>10</v>
      </c>
      <c r="C4259" t="s">
        <v>12</v>
      </c>
      <c r="D4259" t="s">
        <v>14</v>
      </c>
      <c r="E4259" t="s">
        <v>10121</v>
      </c>
      <c r="F4259" t="s">
        <v>10114</v>
      </c>
      <c r="G4259" t="s">
        <v>10192</v>
      </c>
      <c r="H4259" s="9">
        <v>43833</v>
      </c>
      <c r="I4259" s="10">
        <v>0.50555555555555554</v>
      </c>
      <c r="J4259" s="11">
        <v>1.7799999999999998</v>
      </c>
      <c r="K4259" t="s">
        <v>10122</v>
      </c>
      <c r="L4259" t="str">
        <f t="shared" si="132"/>
        <v>98800005</v>
      </c>
      <c r="M4259" t="str">
        <f t="shared" si="133"/>
        <v>61620113</v>
      </c>
      <c r="N4259" t="str">
        <f>VLOOKUP($L4259,Map_Organization!$F:$I,2,FALSE)</f>
        <v>000</v>
      </c>
      <c r="O4259" t="str">
        <f>VLOOKUP($L4259,Map_Organization!$F:$I,3,FALSE)</f>
        <v>930</v>
      </c>
      <c r="P4259" t="str">
        <f>VLOOKUP($L4259,Map_Organization!$F:$I,4,FALSE)</f>
        <v>8416</v>
      </c>
      <c r="Q4259" t="str">
        <f>VLOOKUP($M4259,Map_GL!$B:$N,11,FALSE)</f>
        <v>794</v>
      </c>
      <c r="R4259" t="str">
        <f>VLOOKUP($M4259,Map_GL!$B:$N,12,FALSE)</f>
        <v>401</v>
      </c>
      <c r="S4259" t="str">
        <f>VLOOKUP($M4259,Map_GL!$B:$N,13,FALSE)</f>
        <v>00</v>
      </c>
      <c r="T4259"/>
    </row>
    <row r="4260" spans="1:20" x14ac:dyDescent="0.25">
      <c r="A4260" t="s">
        <v>8</v>
      </c>
      <c r="B4260" t="s">
        <v>10</v>
      </c>
      <c r="C4260" t="s">
        <v>12</v>
      </c>
      <c r="D4260" t="s">
        <v>14</v>
      </c>
      <c r="E4260" t="s">
        <v>10121</v>
      </c>
      <c r="F4260" t="s">
        <v>10114</v>
      </c>
      <c r="G4260" t="s">
        <v>10193</v>
      </c>
      <c r="H4260" s="9">
        <v>43833</v>
      </c>
      <c r="I4260" s="10">
        <v>0.50555555555555554</v>
      </c>
      <c r="J4260" s="11">
        <v>11.850000000000001</v>
      </c>
      <c r="K4260" t="s">
        <v>10122</v>
      </c>
      <c r="L4260" t="str">
        <f t="shared" si="132"/>
        <v>98800005</v>
      </c>
      <c r="M4260" t="str">
        <f t="shared" si="133"/>
        <v>62282002</v>
      </c>
      <c r="N4260" t="str">
        <f>VLOOKUP($L4260,Map_Organization!$F:$I,2,FALSE)</f>
        <v>000</v>
      </c>
      <c r="O4260" t="str">
        <f>VLOOKUP($L4260,Map_Organization!$F:$I,3,FALSE)</f>
        <v>930</v>
      </c>
      <c r="P4260" t="str">
        <f>VLOOKUP($L4260,Map_Organization!$F:$I,4,FALSE)</f>
        <v>8416</v>
      </c>
      <c r="Q4260" t="str">
        <f>VLOOKUP($M4260,Map_GL!$B:$N,11,FALSE)</f>
        <v>75B</v>
      </c>
      <c r="R4260" t="str">
        <f>VLOOKUP($M4260,Map_GL!$B:$N,12,FALSE)</f>
        <v>000</v>
      </c>
      <c r="S4260" t="str">
        <f>VLOOKUP($M4260,Map_GL!$B:$N,13,FALSE)</f>
        <v>00</v>
      </c>
      <c r="T4260"/>
    </row>
    <row r="4261" spans="1:20" x14ac:dyDescent="0.25">
      <c r="A4261" t="s">
        <v>8</v>
      </c>
      <c r="B4261" t="s">
        <v>10</v>
      </c>
      <c r="C4261" t="s">
        <v>12</v>
      </c>
      <c r="D4261" t="s">
        <v>14</v>
      </c>
      <c r="E4261" t="s">
        <v>10121</v>
      </c>
      <c r="F4261" t="s">
        <v>10114</v>
      </c>
      <c r="G4261" t="s">
        <v>10210</v>
      </c>
      <c r="H4261" s="9">
        <v>43833</v>
      </c>
      <c r="I4261" s="10">
        <v>0.50555555555555554</v>
      </c>
      <c r="J4261" s="11">
        <v>240</v>
      </c>
      <c r="K4261" t="s">
        <v>10122</v>
      </c>
      <c r="L4261" t="str">
        <f t="shared" si="132"/>
        <v>98800005</v>
      </c>
      <c r="M4261" t="str">
        <f t="shared" si="133"/>
        <v>62624001</v>
      </c>
      <c r="N4261" t="str">
        <f>VLOOKUP($L4261,Map_Organization!$F:$I,2,FALSE)</f>
        <v>000</v>
      </c>
      <c r="O4261" t="str">
        <f>VLOOKUP($L4261,Map_Organization!$F:$I,3,FALSE)</f>
        <v>930</v>
      </c>
      <c r="P4261" t="str">
        <f>VLOOKUP($L4261,Map_Organization!$F:$I,4,FALSE)</f>
        <v>8416</v>
      </c>
      <c r="Q4261" t="str">
        <f>VLOOKUP($M4261,Map_GL!$B:$N,11,FALSE)</f>
        <v>833</v>
      </c>
      <c r="R4261" t="str">
        <f>VLOOKUP($M4261,Map_GL!$B:$N,12,FALSE)</f>
        <v>401</v>
      </c>
      <c r="S4261" t="str">
        <f>VLOOKUP($M4261,Map_GL!$B:$N,13,FALSE)</f>
        <v>00</v>
      </c>
      <c r="T4261"/>
    </row>
    <row r="4262" spans="1:20" x14ac:dyDescent="0.25">
      <c r="A4262" t="s">
        <v>8</v>
      </c>
      <c r="B4262" t="s">
        <v>10</v>
      </c>
      <c r="C4262" t="s">
        <v>12</v>
      </c>
      <c r="D4262" t="s">
        <v>14</v>
      </c>
      <c r="E4262" t="s">
        <v>10121</v>
      </c>
      <c r="F4262" t="s">
        <v>10114</v>
      </c>
      <c r="G4262" t="s">
        <v>10194</v>
      </c>
      <c r="H4262" s="9">
        <v>43833</v>
      </c>
      <c r="I4262" s="10">
        <v>0.50555555555555554</v>
      </c>
      <c r="J4262" s="11">
        <v>11</v>
      </c>
      <c r="K4262" t="s">
        <v>10122</v>
      </c>
      <c r="L4262" t="str">
        <f t="shared" si="132"/>
        <v>98800005</v>
      </c>
      <c r="M4262" t="str">
        <f t="shared" si="133"/>
        <v>62624110</v>
      </c>
      <c r="N4262" t="str">
        <f>VLOOKUP($L4262,Map_Organization!$F:$I,2,FALSE)</f>
        <v>000</v>
      </c>
      <c r="O4262" t="str">
        <f>VLOOKUP($L4262,Map_Organization!$F:$I,3,FALSE)</f>
        <v>930</v>
      </c>
      <c r="P4262" t="str">
        <f>VLOOKUP($L4262,Map_Organization!$F:$I,4,FALSE)</f>
        <v>8416</v>
      </c>
      <c r="Q4262" t="str">
        <f>VLOOKUP($M4262,Map_GL!$B:$N,11,FALSE)</f>
        <v>833</v>
      </c>
      <c r="R4262" t="str">
        <f>VLOOKUP($M4262,Map_GL!$B:$N,12,FALSE)</f>
        <v>401</v>
      </c>
      <c r="S4262" t="str">
        <f>VLOOKUP($M4262,Map_GL!$B:$N,13,FALSE)</f>
        <v>00</v>
      </c>
      <c r="T4262"/>
    </row>
    <row r="4263" spans="1:20" x14ac:dyDescent="0.25">
      <c r="A4263" t="s">
        <v>8</v>
      </c>
      <c r="B4263" t="s">
        <v>10</v>
      </c>
      <c r="C4263" t="s">
        <v>12</v>
      </c>
      <c r="D4263" t="s">
        <v>14</v>
      </c>
      <c r="E4263" t="s">
        <v>10121</v>
      </c>
      <c r="F4263" t="s">
        <v>10114</v>
      </c>
      <c r="G4263" t="s">
        <v>10195</v>
      </c>
      <c r="H4263" s="9">
        <v>43833</v>
      </c>
      <c r="I4263" s="10">
        <v>0.50555555555555554</v>
      </c>
      <c r="J4263" s="11">
        <v>16.2</v>
      </c>
      <c r="K4263" t="s">
        <v>10122</v>
      </c>
      <c r="L4263" t="str">
        <f t="shared" si="132"/>
        <v>98800005</v>
      </c>
      <c r="M4263" t="str">
        <f t="shared" si="133"/>
        <v>62624210</v>
      </c>
      <c r="N4263" t="str">
        <f>VLOOKUP($L4263,Map_Organization!$F:$I,2,FALSE)</f>
        <v>000</v>
      </c>
      <c r="O4263" t="str">
        <f>VLOOKUP($L4263,Map_Organization!$F:$I,3,FALSE)</f>
        <v>930</v>
      </c>
      <c r="P4263" t="str">
        <f>VLOOKUP($L4263,Map_Organization!$F:$I,4,FALSE)</f>
        <v>8416</v>
      </c>
      <c r="Q4263" t="str">
        <f>VLOOKUP($M4263,Map_GL!$B:$N,11,FALSE)</f>
        <v>833</v>
      </c>
      <c r="R4263" t="str">
        <f>VLOOKUP($M4263,Map_GL!$B:$N,12,FALSE)</f>
        <v>401</v>
      </c>
      <c r="S4263" t="str">
        <f>VLOOKUP($M4263,Map_GL!$B:$N,13,FALSE)</f>
        <v>00</v>
      </c>
      <c r="T4263"/>
    </row>
    <row r="4264" spans="1:20" x14ac:dyDescent="0.25">
      <c r="A4264" t="s">
        <v>8</v>
      </c>
      <c r="B4264" t="s">
        <v>10</v>
      </c>
      <c r="C4264" t="s">
        <v>12</v>
      </c>
      <c r="D4264" t="s">
        <v>14</v>
      </c>
      <c r="E4264" t="s">
        <v>10121</v>
      </c>
      <c r="F4264" t="s">
        <v>10114</v>
      </c>
      <c r="G4264" t="s">
        <v>10150</v>
      </c>
      <c r="H4264" s="9">
        <v>43833</v>
      </c>
      <c r="I4264" s="10">
        <v>0.50555555555555554</v>
      </c>
      <c r="J4264" s="11">
        <v>13.969999999999999</v>
      </c>
      <c r="K4264" t="s">
        <v>10122</v>
      </c>
      <c r="L4264" t="str">
        <f t="shared" si="132"/>
        <v>98800005</v>
      </c>
      <c r="M4264" t="str">
        <f t="shared" si="133"/>
        <v>68123020</v>
      </c>
      <c r="N4264" t="str">
        <f>VLOOKUP($L4264,Map_Organization!$F:$I,2,FALSE)</f>
        <v>000</v>
      </c>
      <c r="O4264" t="str">
        <f>VLOOKUP($L4264,Map_Organization!$F:$I,3,FALSE)</f>
        <v>930</v>
      </c>
      <c r="P4264" t="str">
        <f>VLOOKUP($L4264,Map_Organization!$F:$I,4,FALSE)</f>
        <v>8416</v>
      </c>
      <c r="Q4264" t="str">
        <f>VLOOKUP($M4264,Map_GL!$B:$N,11,FALSE)</f>
        <v>833</v>
      </c>
      <c r="R4264" t="str">
        <f>VLOOKUP($M4264,Map_GL!$B:$N,12,FALSE)</f>
        <v>401</v>
      </c>
      <c r="S4264" t="str">
        <f>VLOOKUP($M4264,Map_GL!$B:$N,13,FALSE)</f>
        <v>00</v>
      </c>
      <c r="T4264"/>
    </row>
    <row r="4265" spans="1:20" x14ac:dyDescent="0.25">
      <c r="A4265" t="s">
        <v>8</v>
      </c>
      <c r="B4265" t="s">
        <v>10</v>
      </c>
      <c r="C4265" t="s">
        <v>12</v>
      </c>
      <c r="D4265" t="s">
        <v>14</v>
      </c>
      <c r="E4265" t="s">
        <v>10121</v>
      </c>
      <c r="F4265" t="s">
        <v>10114</v>
      </c>
      <c r="G4265" t="s">
        <v>10196</v>
      </c>
      <c r="H4265" s="9">
        <v>43833</v>
      </c>
      <c r="I4265" s="10">
        <v>0.50555555555555554</v>
      </c>
      <c r="J4265" s="11">
        <v>9.25</v>
      </c>
      <c r="K4265" t="s">
        <v>10122</v>
      </c>
      <c r="L4265" t="str">
        <f t="shared" si="132"/>
        <v>98800005</v>
      </c>
      <c r="M4265" t="str">
        <f t="shared" si="133"/>
        <v>68123022</v>
      </c>
      <c r="N4265" t="str">
        <f>VLOOKUP($L4265,Map_Organization!$F:$I,2,FALSE)</f>
        <v>000</v>
      </c>
      <c r="O4265" t="str">
        <f>VLOOKUP($L4265,Map_Organization!$F:$I,3,FALSE)</f>
        <v>930</v>
      </c>
      <c r="P4265" t="str">
        <f>VLOOKUP($L4265,Map_Organization!$F:$I,4,FALSE)</f>
        <v>8416</v>
      </c>
      <c r="Q4265" t="str">
        <f>VLOOKUP($M4265,Map_GL!$B:$N,11,FALSE)</f>
        <v>833</v>
      </c>
      <c r="R4265" t="str">
        <f>VLOOKUP($M4265,Map_GL!$B:$N,12,FALSE)</f>
        <v>401</v>
      </c>
      <c r="S4265" t="str">
        <f>VLOOKUP($M4265,Map_GL!$B:$N,13,FALSE)</f>
        <v>00</v>
      </c>
      <c r="T4265"/>
    </row>
    <row r="4266" spans="1:20" x14ac:dyDescent="0.25">
      <c r="A4266" t="s">
        <v>8</v>
      </c>
      <c r="B4266" t="s">
        <v>10</v>
      </c>
      <c r="C4266" t="s">
        <v>12</v>
      </c>
      <c r="D4266" t="s">
        <v>14</v>
      </c>
      <c r="E4266" t="s">
        <v>10121</v>
      </c>
      <c r="F4266" t="s">
        <v>10114</v>
      </c>
      <c r="G4266" t="s">
        <v>10148</v>
      </c>
      <c r="H4266" s="9">
        <v>43833</v>
      </c>
      <c r="I4266" s="10">
        <v>0.50555555555555554</v>
      </c>
      <c r="J4266" s="11">
        <v>-133.04000000000002</v>
      </c>
      <c r="K4266" t="s">
        <v>10122</v>
      </c>
      <c r="L4266" t="str">
        <f t="shared" si="132"/>
        <v>98800005</v>
      </c>
      <c r="M4266" t="str">
        <f t="shared" si="133"/>
        <v>61620010</v>
      </c>
      <c r="N4266" t="str">
        <f>VLOOKUP($L4266,Map_Organization!$F:$I,2,FALSE)</f>
        <v>000</v>
      </c>
      <c r="O4266" t="str">
        <f>VLOOKUP($L4266,Map_Organization!$F:$I,3,FALSE)</f>
        <v>930</v>
      </c>
      <c r="P4266" t="str">
        <f>VLOOKUP($L4266,Map_Organization!$F:$I,4,FALSE)</f>
        <v>8416</v>
      </c>
      <c r="Q4266" t="str">
        <f>VLOOKUP($M4266,Map_GL!$B:$N,11,FALSE)</f>
        <v>794</v>
      </c>
      <c r="R4266" t="str">
        <f>VLOOKUP($M4266,Map_GL!$B:$N,12,FALSE)</f>
        <v>401</v>
      </c>
      <c r="S4266" t="str">
        <f>VLOOKUP($M4266,Map_GL!$B:$N,13,FALSE)</f>
        <v>00</v>
      </c>
      <c r="T4266"/>
    </row>
    <row r="4267" spans="1:20" x14ac:dyDescent="0.25">
      <c r="A4267" t="s">
        <v>8</v>
      </c>
      <c r="B4267" t="s">
        <v>10</v>
      </c>
      <c r="C4267" t="s">
        <v>12</v>
      </c>
      <c r="D4267" t="s">
        <v>14</v>
      </c>
      <c r="E4267" t="s">
        <v>10121</v>
      </c>
      <c r="F4267" t="s">
        <v>10114</v>
      </c>
      <c r="G4267" t="s">
        <v>10151</v>
      </c>
      <c r="H4267" s="9">
        <v>43833</v>
      </c>
      <c r="I4267" s="10">
        <v>0.50555555555555554</v>
      </c>
      <c r="J4267" s="11">
        <v>21.330000000000002</v>
      </c>
      <c r="K4267" t="s">
        <v>10122</v>
      </c>
      <c r="L4267" t="str">
        <f t="shared" si="132"/>
        <v>98800005</v>
      </c>
      <c r="M4267" t="str">
        <f t="shared" si="133"/>
        <v>75431003</v>
      </c>
      <c r="N4267" t="str">
        <f>VLOOKUP($L4267,Map_Organization!$F:$I,2,FALSE)</f>
        <v>000</v>
      </c>
      <c r="O4267" t="str">
        <f>VLOOKUP($L4267,Map_Organization!$F:$I,3,FALSE)</f>
        <v>930</v>
      </c>
      <c r="P4267" t="str">
        <f>VLOOKUP($L4267,Map_Organization!$F:$I,4,FALSE)</f>
        <v>8416</v>
      </c>
      <c r="Q4267" t="str">
        <f>VLOOKUP($M4267,Map_GL!$B:$N,11,FALSE)</f>
        <v>790</v>
      </c>
      <c r="R4267" t="str">
        <f>VLOOKUP($M4267,Map_GL!$B:$N,12,FALSE)</f>
        <v>000</v>
      </c>
      <c r="S4267" t="str">
        <f>VLOOKUP($M4267,Map_GL!$B:$N,13,FALSE)</f>
        <v>00</v>
      </c>
      <c r="T4267"/>
    </row>
    <row r="4268" spans="1:20" x14ac:dyDescent="0.25">
      <c r="A4268" t="s">
        <v>8</v>
      </c>
      <c r="B4268" t="s">
        <v>10</v>
      </c>
      <c r="C4268" t="s">
        <v>12</v>
      </c>
      <c r="D4268" t="s">
        <v>14</v>
      </c>
      <c r="E4268" t="s">
        <v>10121</v>
      </c>
      <c r="F4268" t="s">
        <v>10114</v>
      </c>
      <c r="G4268" t="s">
        <v>10197</v>
      </c>
      <c r="H4268" s="9">
        <v>43833</v>
      </c>
      <c r="I4268" s="10">
        <v>0.50555555555555554</v>
      </c>
      <c r="J4268" s="11">
        <v>-1.7799999999999998</v>
      </c>
      <c r="K4268" t="s">
        <v>10122</v>
      </c>
      <c r="L4268" t="str">
        <f t="shared" si="132"/>
        <v>98800005</v>
      </c>
      <c r="M4268" t="str">
        <f t="shared" si="133"/>
        <v>61620113</v>
      </c>
      <c r="N4268" t="str">
        <f>VLOOKUP($L4268,Map_Organization!$F:$I,2,FALSE)</f>
        <v>000</v>
      </c>
      <c r="O4268" t="str">
        <f>VLOOKUP($L4268,Map_Organization!$F:$I,3,FALSE)</f>
        <v>930</v>
      </c>
      <c r="P4268" t="str">
        <f>VLOOKUP($L4268,Map_Organization!$F:$I,4,FALSE)</f>
        <v>8416</v>
      </c>
      <c r="Q4268" t="str">
        <f>VLOOKUP($M4268,Map_GL!$B:$N,11,FALSE)</f>
        <v>794</v>
      </c>
      <c r="R4268" t="str">
        <f>VLOOKUP($M4268,Map_GL!$B:$N,12,FALSE)</f>
        <v>401</v>
      </c>
      <c r="S4268" t="str">
        <f>VLOOKUP($M4268,Map_GL!$B:$N,13,FALSE)</f>
        <v>00</v>
      </c>
      <c r="T4268"/>
    </row>
    <row r="4269" spans="1:20" x14ac:dyDescent="0.25">
      <c r="A4269" t="s">
        <v>8</v>
      </c>
      <c r="B4269" t="s">
        <v>10</v>
      </c>
      <c r="C4269" t="s">
        <v>12</v>
      </c>
      <c r="D4269" t="s">
        <v>14</v>
      </c>
      <c r="E4269" t="s">
        <v>10121</v>
      </c>
      <c r="F4269" t="s">
        <v>10113</v>
      </c>
      <c r="G4269" t="s">
        <v>10154</v>
      </c>
      <c r="H4269" s="9">
        <v>43833</v>
      </c>
      <c r="I4269" s="10">
        <v>0.50555555555555554</v>
      </c>
      <c r="J4269" s="11">
        <v>1000</v>
      </c>
      <c r="K4269" t="s">
        <v>10122</v>
      </c>
      <c r="L4269" t="str">
        <f t="shared" si="132"/>
        <v>98800004</v>
      </c>
      <c r="M4269" t="str">
        <f t="shared" si="133"/>
        <v>64100540</v>
      </c>
      <c r="N4269" t="str">
        <f>VLOOKUP($L4269,Map_Organization!$F:$I,2,FALSE)</f>
        <v>000</v>
      </c>
      <c r="O4269" t="str">
        <f>VLOOKUP($L4269,Map_Organization!$F:$I,3,FALSE)</f>
        <v>930</v>
      </c>
      <c r="P4269" t="str">
        <f>VLOOKUP($L4269,Map_Organization!$F:$I,4,FALSE)</f>
        <v>8416</v>
      </c>
      <c r="Q4269" t="str">
        <f>VLOOKUP($M4269,Map_GL!$B:$N,11,FALSE)</f>
        <v>75B</v>
      </c>
      <c r="R4269" t="str">
        <f>VLOOKUP($M4269,Map_GL!$B:$N,12,FALSE)</f>
        <v>000</v>
      </c>
      <c r="S4269" t="str">
        <f>VLOOKUP($M4269,Map_GL!$B:$N,13,FALSE)</f>
        <v>00</v>
      </c>
      <c r="T4269"/>
    </row>
    <row r="4270" spans="1:20" x14ac:dyDescent="0.25">
      <c r="A4270" t="s">
        <v>8</v>
      </c>
      <c r="B4270" t="s">
        <v>10</v>
      </c>
      <c r="C4270" t="s">
        <v>12</v>
      </c>
      <c r="D4270" t="s">
        <v>14</v>
      </c>
      <c r="E4270" t="s">
        <v>10121</v>
      </c>
      <c r="F4270" t="s">
        <v>10113</v>
      </c>
      <c r="G4270" t="s">
        <v>10155</v>
      </c>
      <c r="H4270" s="9">
        <v>43833</v>
      </c>
      <c r="I4270" s="10">
        <v>0.50555555555555554</v>
      </c>
      <c r="J4270" s="11">
        <v>-1000</v>
      </c>
      <c r="K4270" t="s">
        <v>10122</v>
      </c>
      <c r="L4270" t="str">
        <f t="shared" si="132"/>
        <v>98800004</v>
      </c>
      <c r="M4270" t="str">
        <f t="shared" si="133"/>
        <v>64101112</v>
      </c>
      <c r="N4270" t="str">
        <f>VLOOKUP($L4270,Map_Organization!$F:$I,2,FALSE)</f>
        <v>000</v>
      </c>
      <c r="O4270" t="str">
        <f>VLOOKUP($L4270,Map_Organization!$F:$I,3,FALSE)</f>
        <v>930</v>
      </c>
      <c r="P4270" t="str">
        <f>VLOOKUP($L4270,Map_Organization!$F:$I,4,FALSE)</f>
        <v>8416</v>
      </c>
      <c r="Q4270" t="str">
        <f>VLOOKUP($M4270,Map_GL!$B:$N,11,FALSE)</f>
        <v>75B</v>
      </c>
      <c r="R4270" t="str">
        <f>VLOOKUP($M4270,Map_GL!$B:$N,12,FALSE)</f>
        <v>000</v>
      </c>
      <c r="S4270" t="str">
        <f>VLOOKUP($M4270,Map_GL!$B:$N,13,FALSE)</f>
        <v>00</v>
      </c>
      <c r="T4270"/>
    </row>
    <row r="4271" spans="1:20" x14ac:dyDescent="0.25">
      <c r="A4271" t="s">
        <v>8</v>
      </c>
      <c r="B4271" t="s">
        <v>10</v>
      </c>
      <c r="C4271" t="s">
        <v>12</v>
      </c>
      <c r="D4271" t="s">
        <v>14</v>
      </c>
      <c r="E4271" t="s">
        <v>10121</v>
      </c>
      <c r="F4271" t="s">
        <v>10113</v>
      </c>
      <c r="G4271" t="s">
        <v>10156</v>
      </c>
      <c r="H4271" s="9">
        <v>43833</v>
      </c>
      <c r="I4271" s="10">
        <v>0.50555555555555554</v>
      </c>
      <c r="J4271" s="11">
        <v>770</v>
      </c>
      <c r="K4271" t="s">
        <v>10122</v>
      </c>
      <c r="L4271" t="str">
        <f t="shared" si="132"/>
        <v>98800004</v>
      </c>
      <c r="M4271" t="str">
        <f t="shared" si="133"/>
        <v>64106061</v>
      </c>
      <c r="N4271" t="str">
        <f>VLOOKUP($L4271,Map_Organization!$F:$I,2,FALSE)</f>
        <v>000</v>
      </c>
      <c r="O4271" t="str">
        <f>VLOOKUP($L4271,Map_Organization!$F:$I,3,FALSE)</f>
        <v>930</v>
      </c>
      <c r="P4271" t="str">
        <f>VLOOKUP($L4271,Map_Organization!$F:$I,4,FALSE)</f>
        <v>8416</v>
      </c>
      <c r="Q4271" t="str">
        <f>VLOOKUP($M4271,Map_GL!$B:$N,11,FALSE)</f>
        <v>75B</v>
      </c>
      <c r="R4271" t="str">
        <f>VLOOKUP($M4271,Map_GL!$B:$N,12,FALSE)</f>
        <v>000</v>
      </c>
      <c r="S4271" t="str">
        <f>VLOOKUP($M4271,Map_GL!$B:$N,13,FALSE)</f>
        <v>00</v>
      </c>
      <c r="T4271"/>
    </row>
    <row r="4272" spans="1:20" x14ac:dyDescent="0.25">
      <c r="A4272" t="s">
        <v>8</v>
      </c>
      <c r="B4272" t="s">
        <v>10</v>
      </c>
      <c r="C4272" t="s">
        <v>12</v>
      </c>
      <c r="D4272" t="s">
        <v>14</v>
      </c>
      <c r="E4272" t="s">
        <v>10121</v>
      </c>
      <c r="F4272" t="s">
        <v>10113</v>
      </c>
      <c r="G4272" t="s">
        <v>10330</v>
      </c>
      <c r="H4272" s="9">
        <v>43833</v>
      </c>
      <c r="I4272" s="10">
        <v>0.50555555555555554</v>
      </c>
      <c r="J4272" s="11">
        <v>204.82</v>
      </c>
      <c r="K4272" t="s">
        <v>10122</v>
      </c>
      <c r="L4272" t="str">
        <f t="shared" si="132"/>
        <v>98800004</v>
      </c>
      <c r="M4272" t="str">
        <f t="shared" si="133"/>
        <v>64501330</v>
      </c>
      <c r="N4272" t="str">
        <f>VLOOKUP($L4272,Map_Organization!$F:$I,2,FALSE)</f>
        <v>000</v>
      </c>
      <c r="O4272" t="str">
        <f>VLOOKUP($L4272,Map_Organization!$F:$I,3,FALSE)</f>
        <v>930</v>
      </c>
      <c r="P4272" t="str">
        <f>VLOOKUP($L4272,Map_Organization!$F:$I,4,FALSE)</f>
        <v>8416</v>
      </c>
      <c r="Q4272" t="str">
        <f>VLOOKUP($M4272,Map_GL!$B:$N,11,FALSE)</f>
        <v>75B</v>
      </c>
      <c r="R4272" t="str">
        <f>VLOOKUP($M4272,Map_GL!$B:$N,12,FALSE)</f>
        <v>000</v>
      </c>
      <c r="S4272" t="str">
        <f>VLOOKUP($M4272,Map_GL!$B:$N,13,FALSE)</f>
        <v>00</v>
      </c>
      <c r="T4272"/>
    </row>
    <row r="4273" spans="1:20" x14ac:dyDescent="0.25">
      <c r="A4273" t="s">
        <v>8</v>
      </c>
      <c r="B4273" t="s">
        <v>10</v>
      </c>
      <c r="C4273" t="s">
        <v>12</v>
      </c>
      <c r="D4273" t="s">
        <v>14</v>
      </c>
      <c r="E4273" t="s">
        <v>10121</v>
      </c>
      <c r="F4273" t="s">
        <v>10113</v>
      </c>
      <c r="G4273" t="s">
        <v>10164</v>
      </c>
      <c r="H4273" s="9">
        <v>43833</v>
      </c>
      <c r="I4273" s="10">
        <v>0.50555555555555554</v>
      </c>
      <c r="J4273" s="11">
        <v>-770</v>
      </c>
      <c r="K4273" t="s">
        <v>10122</v>
      </c>
      <c r="L4273" t="str">
        <f t="shared" si="132"/>
        <v>98800004</v>
      </c>
      <c r="M4273" t="str">
        <f t="shared" si="133"/>
        <v>64106061</v>
      </c>
      <c r="N4273" t="str">
        <f>VLOOKUP($L4273,Map_Organization!$F:$I,2,FALSE)</f>
        <v>000</v>
      </c>
      <c r="O4273" t="str">
        <f>VLOOKUP($L4273,Map_Organization!$F:$I,3,FALSE)</f>
        <v>930</v>
      </c>
      <c r="P4273" t="str">
        <f>VLOOKUP($L4273,Map_Organization!$F:$I,4,FALSE)</f>
        <v>8416</v>
      </c>
      <c r="Q4273" t="str">
        <f>VLOOKUP($M4273,Map_GL!$B:$N,11,FALSE)</f>
        <v>75B</v>
      </c>
      <c r="R4273" t="str">
        <f>VLOOKUP($M4273,Map_GL!$B:$N,12,FALSE)</f>
        <v>000</v>
      </c>
      <c r="S4273" t="str">
        <f>VLOOKUP($M4273,Map_GL!$B:$N,13,FALSE)</f>
        <v>00</v>
      </c>
      <c r="T4273"/>
    </row>
    <row r="4274" spans="1:20" x14ac:dyDescent="0.25">
      <c r="A4274" t="s">
        <v>8</v>
      </c>
      <c r="B4274" t="s">
        <v>10</v>
      </c>
      <c r="C4274" t="s">
        <v>12</v>
      </c>
      <c r="D4274" t="s">
        <v>14</v>
      </c>
      <c r="E4274" t="s">
        <v>10121</v>
      </c>
      <c r="F4274" t="s">
        <v>10113</v>
      </c>
      <c r="G4274" t="s">
        <v>10165</v>
      </c>
      <c r="H4274" s="9">
        <v>43833</v>
      </c>
      <c r="I4274" s="10">
        <v>0.50555555555555554</v>
      </c>
      <c r="J4274" s="11">
        <v>770</v>
      </c>
      <c r="K4274" t="s">
        <v>10122</v>
      </c>
      <c r="L4274" t="str">
        <f t="shared" si="132"/>
        <v>98800004</v>
      </c>
      <c r="M4274" t="str">
        <f t="shared" si="133"/>
        <v>64106060</v>
      </c>
      <c r="N4274" t="str">
        <f>VLOOKUP($L4274,Map_Organization!$F:$I,2,FALSE)</f>
        <v>000</v>
      </c>
      <c r="O4274" t="str">
        <f>VLOOKUP($L4274,Map_Organization!$F:$I,3,FALSE)</f>
        <v>930</v>
      </c>
      <c r="P4274" t="str">
        <f>VLOOKUP($L4274,Map_Organization!$F:$I,4,FALSE)</f>
        <v>8416</v>
      </c>
      <c r="Q4274" t="str">
        <f>VLOOKUP($M4274,Map_GL!$B:$N,11,FALSE)</f>
        <v>75B</v>
      </c>
      <c r="R4274" t="str">
        <f>VLOOKUP($M4274,Map_GL!$B:$N,12,FALSE)</f>
        <v>000</v>
      </c>
      <c r="S4274" t="str">
        <f>VLOOKUP($M4274,Map_GL!$B:$N,13,FALSE)</f>
        <v>00</v>
      </c>
      <c r="T4274"/>
    </row>
    <row r="4275" spans="1:20" x14ac:dyDescent="0.25">
      <c r="A4275" t="s">
        <v>8</v>
      </c>
      <c r="B4275" t="s">
        <v>10</v>
      </c>
      <c r="C4275" t="s">
        <v>12</v>
      </c>
      <c r="D4275" t="s">
        <v>14</v>
      </c>
      <c r="E4275" t="s">
        <v>10121</v>
      </c>
      <c r="F4275" t="s">
        <v>10113</v>
      </c>
      <c r="G4275" t="s">
        <v>10168</v>
      </c>
      <c r="H4275" s="9">
        <v>43833</v>
      </c>
      <c r="I4275" s="10">
        <v>0.50555555555555554</v>
      </c>
      <c r="J4275" s="11">
        <v>30</v>
      </c>
      <c r="K4275" t="s">
        <v>10122</v>
      </c>
      <c r="L4275" t="str">
        <f t="shared" si="132"/>
        <v>98800004</v>
      </c>
      <c r="M4275" t="str">
        <f t="shared" si="133"/>
        <v>64502030</v>
      </c>
      <c r="N4275" t="str">
        <f>VLOOKUP($L4275,Map_Organization!$F:$I,2,FALSE)</f>
        <v>000</v>
      </c>
      <c r="O4275" t="str">
        <f>VLOOKUP($L4275,Map_Organization!$F:$I,3,FALSE)</f>
        <v>930</v>
      </c>
      <c r="P4275" t="str">
        <f>VLOOKUP($L4275,Map_Organization!$F:$I,4,FALSE)</f>
        <v>8416</v>
      </c>
      <c r="Q4275" t="str">
        <f>VLOOKUP($M4275,Map_GL!$B:$N,11,FALSE)</f>
        <v>75B</v>
      </c>
      <c r="R4275" t="str">
        <f>VLOOKUP($M4275,Map_GL!$B:$N,12,FALSE)</f>
        <v>000</v>
      </c>
      <c r="S4275" t="str">
        <f>VLOOKUP($M4275,Map_GL!$B:$N,13,FALSE)</f>
        <v>00</v>
      </c>
      <c r="T4275"/>
    </row>
    <row r="4276" spans="1:20" x14ac:dyDescent="0.25">
      <c r="A4276" t="s">
        <v>8</v>
      </c>
      <c r="B4276" t="s">
        <v>10</v>
      </c>
      <c r="C4276" t="s">
        <v>12</v>
      </c>
      <c r="D4276" t="s">
        <v>14</v>
      </c>
      <c r="E4276" t="s">
        <v>10121</v>
      </c>
      <c r="F4276" t="s">
        <v>10113</v>
      </c>
      <c r="G4276" t="s">
        <v>10169</v>
      </c>
      <c r="H4276" s="9">
        <v>43833</v>
      </c>
      <c r="I4276" s="10">
        <v>0.50555555555555554</v>
      </c>
      <c r="J4276" s="11">
        <v>6.6199999999999992</v>
      </c>
      <c r="K4276" t="s">
        <v>10122</v>
      </c>
      <c r="L4276" t="str">
        <f t="shared" si="132"/>
        <v>98800004</v>
      </c>
      <c r="M4276" t="str">
        <f t="shared" si="133"/>
        <v>64503110</v>
      </c>
      <c r="N4276" t="str">
        <f>VLOOKUP($L4276,Map_Organization!$F:$I,2,FALSE)</f>
        <v>000</v>
      </c>
      <c r="O4276" t="str">
        <f>VLOOKUP($L4276,Map_Organization!$F:$I,3,FALSE)</f>
        <v>930</v>
      </c>
      <c r="P4276" t="str">
        <f>VLOOKUP($L4276,Map_Organization!$F:$I,4,FALSE)</f>
        <v>8416</v>
      </c>
      <c r="Q4276" t="str">
        <f>VLOOKUP($M4276,Map_GL!$B:$N,11,FALSE)</f>
        <v>75B</v>
      </c>
      <c r="R4276" t="str">
        <f>VLOOKUP($M4276,Map_GL!$B:$N,12,FALSE)</f>
        <v>000</v>
      </c>
      <c r="S4276" t="str">
        <f>VLOOKUP($M4276,Map_GL!$B:$N,13,FALSE)</f>
        <v>00</v>
      </c>
      <c r="T4276"/>
    </row>
    <row r="4277" spans="1:20" x14ac:dyDescent="0.25">
      <c r="A4277" t="s">
        <v>8</v>
      </c>
      <c r="B4277" t="s">
        <v>10</v>
      </c>
      <c r="C4277" t="s">
        <v>12</v>
      </c>
      <c r="D4277" t="s">
        <v>14</v>
      </c>
      <c r="E4277" t="s">
        <v>10121</v>
      </c>
      <c r="F4277" t="s">
        <v>10113</v>
      </c>
      <c r="G4277" t="s">
        <v>10331</v>
      </c>
      <c r="H4277" s="9">
        <v>43833</v>
      </c>
      <c r="I4277" s="10">
        <v>0.50555555555555554</v>
      </c>
      <c r="J4277" s="11">
        <v>-204.82</v>
      </c>
      <c r="K4277" t="s">
        <v>10122</v>
      </c>
      <c r="L4277" t="str">
        <f t="shared" si="132"/>
        <v>98800004</v>
      </c>
      <c r="M4277" t="str">
        <f t="shared" si="133"/>
        <v>64501330</v>
      </c>
      <c r="N4277" t="str">
        <f>VLOOKUP($L4277,Map_Organization!$F:$I,2,FALSE)</f>
        <v>000</v>
      </c>
      <c r="O4277" t="str">
        <f>VLOOKUP($L4277,Map_Organization!$F:$I,3,FALSE)</f>
        <v>930</v>
      </c>
      <c r="P4277" t="str">
        <f>VLOOKUP($L4277,Map_Organization!$F:$I,4,FALSE)</f>
        <v>8416</v>
      </c>
      <c r="Q4277" t="str">
        <f>VLOOKUP($M4277,Map_GL!$B:$N,11,FALSE)</f>
        <v>75B</v>
      </c>
      <c r="R4277" t="str">
        <f>VLOOKUP($M4277,Map_GL!$B:$N,12,FALSE)</f>
        <v>000</v>
      </c>
      <c r="S4277" t="str">
        <f>VLOOKUP($M4277,Map_GL!$B:$N,13,FALSE)</f>
        <v>00</v>
      </c>
      <c r="T4277"/>
    </row>
    <row r="4278" spans="1:20" x14ac:dyDescent="0.25">
      <c r="A4278" t="s">
        <v>8</v>
      </c>
      <c r="B4278" t="s">
        <v>10</v>
      </c>
      <c r="C4278" t="s">
        <v>12</v>
      </c>
      <c r="D4278" t="s">
        <v>14</v>
      </c>
      <c r="E4278" t="s">
        <v>10121</v>
      </c>
      <c r="F4278" t="s">
        <v>10113</v>
      </c>
      <c r="G4278" t="s">
        <v>10172</v>
      </c>
      <c r="H4278" s="9">
        <v>43833</v>
      </c>
      <c r="I4278" s="10">
        <v>0.50555555555555554</v>
      </c>
      <c r="J4278" s="11">
        <v>4</v>
      </c>
      <c r="K4278" t="s">
        <v>10122</v>
      </c>
      <c r="L4278" t="str">
        <f t="shared" si="132"/>
        <v>98800004</v>
      </c>
      <c r="M4278" t="str">
        <f t="shared" si="133"/>
        <v>64501014</v>
      </c>
      <c r="N4278" t="str">
        <f>VLOOKUP($L4278,Map_Organization!$F:$I,2,FALSE)</f>
        <v>000</v>
      </c>
      <c r="O4278" t="str">
        <f>VLOOKUP($L4278,Map_Organization!$F:$I,3,FALSE)</f>
        <v>930</v>
      </c>
      <c r="P4278" t="str">
        <f>VLOOKUP($L4278,Map_Organization!$F:$I,4,FALSE)</f>
        <v>8416</v>
      </c>
      <c r="Q4278" t="str">
        <f>VLOOKUP($M4278,Map_GL!$B:$N,11,FALSE)</f>
        <v>75B</v>
      </c>
      <c r="R4278" t="str">
        <f>VLOOKUP($M4278,Map_GL!$B:$N,12,FALSE)</f>
        <v>000</v>
      </c>
      <c r="S4278" t="str">
        <f>VLOOKUP($M4278,Map_GL!$B:$N,13,FALSE)</f>
        <v>00</v>
      </c>
      <c r="T4278"/>
    </row>
    <row r="4279" spans="1:20" x14ac:dyDescent="0.25">
      <c r="A4279" t="s">
        <v>8</v>
      </c>
      <c r="B4279" t="s">
        <v>10</v>
      </c>
      <c r="C4279" t="s">
        <v>12</v>
      </c>
      <c r="D4279" t="s">
        <v>14</v>
      </c>
      <c r="E4279" t="s">
        <v>10121</v>
      </c>
      <c r="F4279" t="s">
        <v>10113</v>
      </c>
      <c r="G4279" t="s">
        <v>10173</v>
      </c>
      <c r="H4279" s="9">
        <v>43833</v>
      </c>
      <c r="I4279" s="10">
        <v>0.50555555555555554</v>
      </c>
      <c r="J4279" s="11">
        <v>3.2</v>
      </c>
      <c r="K4279" t="s">
        <v>10122</v>
      </c>
      <c r="L4279" t="str">
        <f t="shared" si="132"/>
        <v>98800004</v>
      </c>
      <c r="M4279" t="str">
        <f t="shared" si="133"/>
        <v>64501015</v>
      </c>
      <c r="N4279" t="str">
        <f>VLOOKUP($L4279,Map_Organization!$F:$I,2,FALSE)</f>
        <v>000</v>
      </c>
      <c r="O4279" t="str">
        <f>VLOOKUP($L4279,Map_Organization!$F:$I,3,FALSE)</f>
        <v>930</v>
      </c>
      <c r="P4279" t="str">
        <f>VLOOKUP($L4279,Map_Organization!$F:$I,4,FALSE)</f>
        <v>8416</v>
      </c>
      <c r="Q4279" t="str">
        <f>VLOOKUP($M4279,Map_GL!$B:$N,11,FALSE)</f>
        <v>75B</v>
      </c>
      <c r="R4279" t="str">
        <f>VLOOKUP($M4279,Map_GL!$B:$N,12,FALSE)</f>
        <v>000</v>
      </c>
      <c r="S4279" t="str">
        <f>VLOOKUP($M4279,Map_GL!$B:$N,13,FALSE)</f>
        <v>00</v>
      </c>
      <c r="T4279"/>
    </row>
    <row r="4280" spans="1:20" x14ac:dyDescent="0.25">
      <c r="A4280" t="s">
        <v>8</v>
      </c>
      <c r="B4280" t="s">
        <v>10</v>
      </c>
      <c r="C4280" t="s">
        <v>12</v>
      </c>
      <c r="D4280" t="s">
        <v>14</v>
      </c>
      <c r="E4280" t="s">
        <v>10121</v>
      </c>
      <c r="F4280" t="s">
        <v>10113</v>
      </c>
      <c r="G4280" t="s">
        <v>10174</v>
      </c>
      <c r="H4280" s="9">
        <v>43833</v>
      </c>
      <c r="I4280" s="10">
        <v>0.50555555555555554</v>
      </c>
      <c r="J4280" s="11">
        <v>-150</v>
      </c>
      <c r="K4280" t="s">
        <v>10122</v>
      </c>
      <c r="L4280" t="str">
        <f t="shared" si="132"/>
        <v>98800004</v>
      </c>
      <c r="M4280" t="str">
        <f t="shared" si="133"/>
        <v>64501140</v>
      </c>
      <c r="N4280" t="str">
        <f>VLOOKUP($L4280,Map_Organization!$F:$I,2,FALSE)</f>
        <v>000</v>
      </c>
      <c r="O4280" t="str">
        <f>VLOOKUP($L4280,Map_Organization!$F:$I,3,FALSE)</f>
        <v>930</v>
      </c>
      <c r="P4280" t="str">
        <f>VLOOKUP($L4280,Map_Organization!$F:$I,4,FALSE)</f>
        <v>8416</v>
      </c>
      <c r="Q4280" t="str">
        <f>VLOOKUP($M4280,Map_GL!$B:$N,11,FALSE)</f>
        <v>75B</v>
      </c>
      <c r="R4280" t="str">
        <f>VLOOKUP($M4280,Map_GL!$B:$N,12,FALSE)</f>
        <v>000</v>
      </c>
      <c r="S4280" t="str">
        <f>VLOOKUP($M4280,Map_GL!$B:$N,13,FALSE)</f>
        <v>00</v>
      </c>
      <c r="T4280"/>
    </row>
    <row r="4281" spans="1:20" x14ac:dyDescent="0.25">
      <c r="A4281" t="s">
        <v>8</v>
      </c>
      <c r="B4281" t="s">
        <v>10</v>
      </c>
      <c r="C4281" t="s">
        <v>12</v>
      </c>
      <c r="D4281" t="s">
        <v>14</v>
      </c>
      <c r="E4281" t="s">
        <v>10121</v>
      </c>
      <c r="F4281" t="s">
        <v>10113</v>
      </c>
      <c r="G4281" t="s">
        <v>10176</v>
      </c>
      <c r="H4281" s="9">
        <v>43833</v>
      </c>
      <c r="I4281" s="10">
        <v>0.50555555555555554</v>
      </c>
      <c r="J4281" s="11">
        <v>75.94</v>
      </c>
      <c r="K4281" t="s">
        <v>10122</v>
      </c>
      <c r="L4281" t="str">
        <f t="shared" si="132"/>
        <v>98800004</v>
      </c>
      <c r="M4281" t="str">
        <f t="shared" si="133"/>
        <v>64501710</v>
      </c>
      <c r="N4281" t="str">
        <f>VLOOKUP($L4281,Map_Organization!$F:$I,2,FALSE)</f>
        <v>000</v>
      </c>
      <c r="O4281" t="str">
        <f>VLOOKUP($L4281,Map_Organization!$F:$I,3,FALSE)</f>
        <v>930</v>
      </c>
      <c r="P4281" t="str">
        <f>VLOOKUP($L4281,Map_Organization!$F:$I,4,FALSE)</f>
        <v>8416</v>
      </c>
      <c r="Q4281" t="str">
        <f>VLOOKUP($M4281,Map_GL!$B:$N,11,FALSE)</f>
        <v>75B</v>
      </c>
      <c r="R4281" t="str">
        <f>VLOOKUP($M4281,Map_GL!$B:$N,12,FALSE)</f>
        <v>000</v>
      </c>
      <c r="S4281" t="str">
        <f>VLOOKUP($M4281,Map_GL!$B:$N,13,FALSE)</f>
        <v>00</v>
      </c>
      <c r="T4281"/>
    </row>
    <row r="4282" spans="1:20" x14ac:dyDescent="0.25">
      <c r="A4282" t="s">
        <v>8</v>
      </c>
      <c r="B4282" t="s">
        <v>10</v>
      </c>
      <c r="C4282" t="s">
        <v>12</v>
      </c>
      <c r="D4282" t="s">
        <v>14</v>
      </c>
      <c r="E4282" t="s">
        <v>10121</v>
      </c>
      <c r="F4282" t="s">
        <v>10113</v>
      </c>
      <c r="G4282" t="s">
        <v>10180</v>
      </c>
      <c r="H4282" s="9">
        <v>43833</v>
      </c>
      <c r="I4282" s="10">
        <v>0.50555555555555554</v>
      </c>
      <c r="J4282" s="11">
        <v>-25.3</v>
      </c>
      <c r="K4282" t="s">
        <v>10122</v>
      </c>
      <c r="L4282" t="str">
        <f t="shared" si="132"/>
        <v>98800004</v>
      </c>
      <c r="M4282" t="str">
        <f t="shared" si="133"/>
        <v>61621001</v>
      </c>
      <c r="N4282" t="str">
        <f>VLOOKUP($L4282,Map_Organization!$F:$I,2,FALSE)</f>
        <v>000</v>
      </c>
      <c r="O4282" t="str">
        <f>VLOOKUP($L4282,Map_Organization!$F:$I,3,FALSE)</f>
        <v>930</v>
      </c>
      <c r="P4282" t="str">
        <f>VLOOKUP($L4282,Map_Organization!$F:$I,4,FALSE)</f>
        <v>8416</v>
      </c>
      <c r="Q4282" t="str">
        <f>VLOOKUP($M4282,Map_GL!$B:$N,11,FALSE)</f>
        <v>794</v>
      </c>
      <c r="R4282" t="str">
        <f>VLOOKUP($M4282,Map_GL!$B:$N,12,FALSE)</f>
        <v>401</v>
      </c>
      <c r="S4282" t="str">
        <f>VLOOKUP($M4282,Map_GL!$B:$N,13,FALSE)</f>
        <v>00</v>
      </c>
      <c r="T4282"/>
    </row>
    <row r="4283" spans="1:20" x14ac:dyDescent="0.25">
      <c r="A4283" t="s">
        <v>8</v>
      </c>
      <c r="B4283" t="s">
        <v>10</v>
      </c>
      <c r="C4283" t="s">
        <v>12</v>
      </c>
      <c r="D4283" t="s">
        <v>14</v>
      </c>
      <c r="E4283" t="s">
        <v>10121</v>
      </c>
      <c r="F4283" t="s">
        <v>10113</v>
      </c>
      <c r="G4283" t="s">
        <v>10181</v>
      </c>
      <c r="H4283" s="9">
        <v>43833</v>
      </c>
      <c r="I4283" s="10">
        <v>0.50555555555555554</v>
      </c>
      <c r="J4283" s="11">
        <v>25.3</v>
      </c>
      <c r="K4283" t="s">
        <v>10122</v>
      </c>
      <c r="L4283" t="str">
        <f t="shared" si="132"/>
        <v>98800004</v>
      </c>
      <c r="M4283" t="str">
        <f t="shared" si="133"/>
        <v>75431001</v>
      </c>
      <c r="N4283" t="str">
        <f>VLOOKUP($L4283,Map_Organization!$F:$I,2,FALSE)</f>
        <v>000</v>
      </c>
      <c r="O4283" t="str">
        <f>VLOOKUP($L4283,Map_Organization!$F:$I,3,FALSE)</f>
        <v>930</v>
      </c>
      <c r="P4283" t="str">
        <f>VLOOKUP($L4283,Map_Organization!$F:$I,4,FALSE)</f>
        <v>8416</v>
      </c>
      <c r="Q4283" t="str">
        <f>VLOOKUP($M4283,Map_GL!$B:$N,11,FALSE)</f>
        <v>75B</v>
      </c>
      <c r="R4283" t="str">
        <f>VLOOKUP($M4283,Map_GL!$B:$N,12,FALSE)</f>
        <v>000</v>
      </c>
      <c r="S4283" t="str">
        <f>VLOOKUP($M4283,Map_GL!$B:$N,13,FALSE)</f>
        <v>00</v>
      </c>
      <c r="T4283"/>
    </row>
    <row r="4284" spans="1:20" x14ac:dyDescent="0.25">
      <c r="A4284" t="s">
        <v>8</v>
      </c>
      <c r="B4284" t="s">
        <v>10</v>
      </c>
      <c r="C4284" t="s">
        <v>12</v>
      </c>
      <c r="D4284" t="s">
        <v>14</v>
      </c>
      <c r="E4284" t="s">
        <v>10121</v>
      </c>
      <c r="F4284" t="s">
        <v>10113</v>
      </c>
      <c r="G4284" t="s">
        <v>10203</v>
      </c>
      <c r="H4284" s="9">
        <v>43833</v>
      </c>
      <c r="I4284" s="10">
        <v>0.50555555555555554</v>
      </c>
      <c r="J4284" s="11">
        <v>712.95</v>
      </c>
      <c r="K4284" t="s">
        <v>10122</v>
      </c>
      <c r="L4284" t="str">
        <f t="shared" si="132"/>
        <v>98800004</v>
      </c>
      <c r="M4284" t="str">
        <f t="shared" si="133"/>
        <v>61351000</v>
      </c>
      <c r="N4284" t="str">
        <f>VLOOKUP($L4284,Map_Organization!$F:$I,2,FALSE)</f>
        <v>000</v>
      </c>
      <c r="O4284" t="str">
        <f>VLOOKUP($L4284,Map_Organization!$F:$I,3,FALSE)</f>
        <v>930</v>
      </c>
      <c r="P4284" t="str">
        <f>VLOOKUP($L4284,Map_Organization!$F:$I,4,FALSE)</f>
        <v>8416</v>
      </c>
      <c r="Q4284" t="str">
        <f>VLOOKUP($M4284,Map_GL!$B:$N,11,FALSE)</f>
        <v>790</v>
      </c>
      <c r="R4284" t="str">
        <f>VLOOKUP($M4284,Map_GL!$B:$N,12,FALSE)</f>
        <v>000</v>
      </c>
      <c r="S4284" t="str">
        <f>VLOOKUP($M4284,Map_GL!$B:$N,13,FALSE)</f>
        <v>00</v>
      </c>
      <c r="T4284"/>
    </row>
    <row r="4285" spans="1:20" x14ac:dyDescent="0.25">
      <c r="A4285" t="s">
        <v>8</v>
      </c>
      <c r="B4285" t="s">
        <v>10</v>
      </c>
      <c r="C4285" t="s">
        <v>12</v>
      </c>
      <c r="D4285" t="s">
        <v>14</v>
      </c>
      <c r="E4285" t="s">
        <v>10121</v>
      </c>
      <c r="F4285" t="s">
        <v>10113</v>
      </c>
      <c r="G4285" t="s">
        <v>10204</v>
      </c>
      <c r="H4285" s="9">
        <v>43833</v>
      </c>
      <c r="I4285" s="10">
        <v>0.50555555555555554</v>
      </c>
      <c r="J4285" s="11">
        <v>114</v>
      </c>
      <c r="K4285" t="s">
        <v>10122</v>
      </c>
      <c r="L4285" t="str">
        <f t="shared" si="132"/>
        <v>98800004</v>
      </c>
      <c r="M4285" t="str">
        <f t="shared" si="133"/>
        <v>62560100</v>
      </c>
      <c r="N4285" t="str">
        <f>VLOOKUP($L4285,Map_Organization!$F:$I,2,FALSE)</f>
        <v>000</v>
      </c>
      <c r="O4285" t="str">
        <f>VLOOKUP($L4285,Map_Organization!$F:$I,3,FALSE)</f>
        <v>930</v>
      </c>
      <c r="P4285" t="str">
        <f>VLOOKUP($L4285,Map_Organization!$F:$I,4,FALSE)</f>
        <v>8416</v>
      </c>
      <c r="Q4285" t="str">
        <f>VLOOKUP($M4285,Map_GL!$B:$N,11,FALSE)</f>
        <v>724</v>
      </c>
      <c r="R4285" t="str">
        <f>VLOOKUP($M4285,Map_GL!$B:$N,12,FALSE)</f>
        <v>401</v>
      </c>
      <c r="S4285" t="str">
        <f>VLOOKUP($M4285,Map_GL!$B:$N,13,FALSE)</f>
        <v>00</v>
      </c>
      <c r="T4285"/>
    </row>
    <row r="4286" spans="1:20" x14ac:dyDescent="0.25">
      <c r="A4286" t="s">
        <v>8</v>
      </c>
      <c r="B4286" t="s">
        <v>10</v>
      </c>
      <c r="C4286" t="s">
        <v>12</v>
      </c>
      <c r="D4286" t="s">
        <v>14</v>
      </c>
      <c r="E4286" t="s">
        <v>10121</v>
      </c>
      <c r="F4286" t="s">
        <v>10113</v>
      </c>
      <c r="G4286" t="s">
        <v>10184</v>
      </c>
      <c r="H4286" s="9">
        <v>43833</v>
      </c>
      <c r="I4286" s="10">
        <v>0.50555555555555554</v>
      </c>
      <c r="J4286" s="11">
        <v>5.6</v>
      </c>
      <c r="K4286" t="s">
        <v>10122</v>
      </c>
      <c r="L4286" t="str">
        <f t="shared" si="132"/>
        <v>98800004</v>
      </c>
      <c r="M4286" t="str">
        <f t="shared" si="133"/>
        <v>62560600</v>
      </c>
      <c r="N4286" t="str">
        <f>VLOOKUP($L4286,Map_Organization!$F:$I,2,FALSE)</f>
        <v>000</v>
      </c>
      <c r="O4286" t="str">
        <f>VLOOKUP($L4286,Map_Organization!$F:$I,3,FALSE)</f>
        <v>930</v>
      </c>
      <c r="P4286" t="str">
        <f>VLOOKUP($L4286,Map_Organization!$F:$I,4,FALSE)</f>
        <v>8416</v>
      </c>
      <c r="Q4286" t="str">
        <f>VLOOKUP($M4286,Map_GL!$B:$N,11,FALSE)</f>
        <v>724</v>
      </c>
      <c r="R4286" t="str">
        <f>VLOOKUP($M4286,Map_GL!$B:$N,12,FALSE)</f>
        <v>401</v>
      </c>
      <c r="S4286" t="str">
        <f>VLOOKUP($M4286,Map_GL!$B:$N,13,FALSE)</f>
        <v>00</v>
      </c>
      <c r="T4286"/>
    </row>
    <row r="4287" spans="1:20" x14ac:dyDescent="0.25">
      <c r="A4287" t="s">
        <v>8</v>
      </c>
      <c r="B4287" t="s">
        <v>10</v>
      </c>
      <c r="C4287" t="s">
        <v>12</v>
      </c>
      <c r="D4287" t="s">
        <v>14</v>
      </c>
      <c r="E4287" t="s">
        <v>10121</v>
      </c>
      <c r="F4287" t="s">
        <v>10113</v>
      </c>
      <c r="G4287" t="s">
        <v>10186</v>
      </c>
      <c r="H4287" s="9">
        <v>43833</v>
      </c>
      <c r="I4287" s="10">
        <v>0.50555555555555554</v>
      </c>
      <c r="J4287" s="11">
        <v>3183.63</v>
      </c>
      <c r="K4287" t="s">
        <v>10122</v>
      </c>
      <c r="L4287" t="str">
        <f t="shared" si="132"/>
        <v>98800004</v>
      </c>
      <c r="M4287" t="str">
        <f t="shared" si="133"/>
        <v>62561001</v>
      </c>
      <c r="N4287" t="str">
        <f>VLOOKUP($L4287,Map_Organization!$F:$I,2,FALSE)</f>
        <v>000</v>
      </c>
      <c r="O4287" t="str">
        <f>VLOOKUP($L4287,Map_Organization!$F:$I,3,FALSE)</f>
        <v>930</v>
      </c>
      <c r="P4287" t="str">
        <f>VLOOKUP($L4287,Map_Organization!$F:$I,4,FALSE)</f>
        <v>8416</v>
      </c>
      <c r="Q4287" t="str">
        <f>VLOOKUP($M4287,Map_GL!$B:$N,11,FALSE)</f>
        <v>724</v>
      </c>
      <c r="R4287" t="str">
        <f>VLOOKUP($M4287,Map_GL!$B:$N,12,FALSE)</f>
        <v>401</v>
      </c>
      <c r="S4287" t="str">
        <f>VLOOKUP($M4287,Map_GL!$B:$N,13,FALSE)</f>
        <v>00</v>
      </c>
      <c r="T4287"/>
    </row>
    <row r="4288" spans="1:20" x14ac:dyDescent="0.25">
      <c r="A4288" t="s">
        <v>8</v>
      </c>
      <c r="B4288" t="s">
        <v>10</v>
      </c>
      <c r="C4288" t="s">
        <v>12</v>
      </c>
      <c r="D4288" t="s">
        <v>14</v>
      </c>
      <c r="E4288" t="s">
        <v>10121</v>
      </c>
      <c r="F4288" t="s">
        <v>10113</v>
      </c>
      <c r="G4288" t="s">
        <v>10303</v>
      </c>
      <c r="H4288" s="9">
        <v>43833</v>
      </c>
      <c r="I4288" s="10">
        <v>0.50555555555555554</v>
      </c>
      <c r="J4288" s="11">
        <v>39.299999999999997</v>
      </c>
      <c r="K4288" t="s">
        <v>10122</v>
      </c>
      <c r="L4288" t="str">
        <f t="shared" si="132"/>
        <v>98800004</v>
      </c>
      <c r="M4288" t="str">
        <f t="shared" si="133"/>
        <v>62561003</v>
      </c>
      <c r="N4288" t="str">
        <f>VLOOKUP($L4288,Map_Organization!$F:$I,2,FALSE)</f>
        <v>000</v>
      </c>
      <c r="O4288" t="str">
        <f>VLOOKUP($L4288,Map_Organization!$F:$I,3,FALSE)</f>
        <v>930</v>
      </c>
      <c r="P4288" t="str">
        <f>VLOOKUP($L4288,Map_Organization!$F:$I,4,FALSE)</f>
        <v>8416</v>
      </c>
      <c r="Q4288" t="str">
        <f>VLOOKUP($M4288,Map_GL!$B:$N,11,FALSE)</f>
        <v>724</v>
      </c>
      <c r="R4288" t="str">
        <f>VLOOKUP($M4288,Map_GL!$B:$N,12,FALSE)</f>
        <v>401</v>
      </c>
      <c r="S4288" t="str">
        <f>VLOOKUP($M4288,Map_GL!$B:$N,13,FALSE)</f>
        <v>00</v>
      </c>
      <c r="T4288"/>
    </row>
    <row r="4289" spans="1:20" x14ac:dyDescent="0.25">
      <c r="A4289" t="s">
        <v>8</v>
      </c>
      <c r="B4289" t="s">
        <v>10</v>
      </c>
      <c r="C4289" t="s">
        <v>12</v>
      </c>
      <c r="D4289" t="s">
        <v>14</v>
      </c>
      <c r="E4289" t="s">
        <v>10121</v>
      </c>
      <c r="F4289" t="s">
        <v>10113</v>
      </c>
      <c r="G4289" t="s">
        <v>10187</v>
      </c>
      <c r="H4289" s="9">
        <v>43833</v>
      </c>
      <c r="I4289" s="10">
        <v>0.50555555555555554</v>
      </c>
      <c r="J4289" s="11">
        <v>8.2200000000000006</v>
      </c>
      <c r="K4289" t="s">
        <v>10122</v>
      </c>
      <c r="L4289" t="str">
        <f t="shared" si="132"/>
        <v>98800004</v>
      </c>
      <c r="M4289" t="str">
        <f t="shared" si="133"/>
        <v>62561006</v>
      </c>
      <c r="N4289" t="str">
        <f>VLOOKUP($L4289,Map_Organization!$F:$I,2,FALSE)</f>
        <v>000</v>
      </c>
      <c r="O4289" t="str">
        <f>VLOOKUP($L4289,Map_Organization!$F:$I,3,FALSE)</f>
        <v>930</v>
      </c>
      <c r="P4289" t="str">
        <f>VLOOKUP($L4289,Map_Organization!$F:$I,4,FALSE)</f>
        <v>8416</v>
      </c>
      <c r="Q4289" t="str">
        <f>VLOOKUP($M4289,Map_GL!$B:$N,11,FALSE)</f>
        <v>724</v>
      </c>
      <c r="R4289" t="str">
        <f>VLOOKUP($M4289,Map_GL!$B:$N,12,FALSE)</f>
        <v>401</v>
      </c>
      <c r="S4289" t="str">
        <f>VLOOKUP($M4289,Map_GL!$B:$N,13,FALSE)</f>
        <v>00</v>
      </c>
      <c r="T4289"/>
    </row>
    <row r="4290" spans="1:20" x14ac:dyDescent="0.25">
      <c r="A4290" t="s">
        <v>8</v>
      </c>
      <c r="B4290" t="s">
        <v>10</v>
      </c>
      <c r="C4290" t="s">
        <v>12</v>
      </c>
      <c r="D4290" t="s">
        <v>14</v>
      </c>
      <c r="E4290" t="s">
        <v>10121</v>
      </c>
      <c r="F4290" t="s">
        <v>10113</v>
      </c>
      <c r="G4290" t="s">
        <v>10188</v>
      </c>
      <c r="H4290" s="9">
        <v>43833</v>
      </c>
      <c r="I4290" s="10">
        <v>0.50555555555555554</v>
      </c>
      <c r="J4290" s="11">
        <v>906.04</v>
      </c>
      <c r="K4290" t="s">
        <v>10122</v>
      </c>
      <c r="L4290" t="str">
        <f t="shared" si="132"/>
        <v>98800004</v>
      </c>
      <c r="M4290" t="str">
        <f t="shared" si="133"/>
        <v>62561010</v>
      </c>
      <c r="N4290" t="str">
        <f>VLOOKUP($L4290,Map_Organization!$F:$I,2,FALSE)</f>
        <v>000</v>
      </c>
      <c r="O4290" t="str">
        <f>VLOOKUP($L4290,Map_Organization!$F:$I,3,FALSE)</f>
        <v>930</v>
      </c>
      <c r="P4290" t="str">
        <f>VLOOKUP($L4290,Map_Organization!$F:$I,4,FALSE)</f>
        <v>8416</v>
      </c>
      <c r="Q4290" t="str">
        <f>VLOOKUP($M4290,Map_GL!$B:$N,11,FALSE)</f>
        <v>724</v>
      </c>
      <c r="R4290" t="str">
        <f>VLOOKUP($M4290,Map_GL!$B:$N,12,FALSE)</f>
        <v>401</v>
      </c>
      <c r="S4290" t="str">
        <f>VLOOKUP($M4290,Map_GL!$B:$N,13,FALSE)</f>
        <v>00</v>
      </c>
      <c r="T4290"/>
    </row>
    <row r="4291" spans="1:20" x14ac:dyDescent="0.25">
      <c r="A4291" t="s">
        <v>8</v>
      </c>
      <c r="B4291" t="s">
        <v>10</v>
      </c>
      <c r="C4291" t="s">
        <v>12</v>
      </c>
      <c r="D4291" t="s">
        <v>14</v>
      </c>
      <c r="E4291" t="s">
        <v>10121</v>
      </c>
      <c r="F4291" t="s">
        <v>10113</v>
      </c>
      <c r="G4291" t="s">
        <v>10189</v>
      </c>
      <c r="H4291" s="9">
        <v>43833</v>
      </c>
      <c r="I4291" s="10">
        <v>0.50555555555555554</v>
      </c>
      <c r="J4291" s="11">
        <v>431.44</v>
      </c>
      <c r="K4291" t="s">
        <v>10122</v>
      </c>
      <c r="L4291" t="str">
        <f t="shared" si="132"/>
        <v>98800004</v>
      </c>
      <c r="M4291" t="str">
        <f t="shared" si="133"/>
        <v>62561020</v>
      </c>
      <c r="N4291" t="str">
        <f>VLOOKUP($L4291,Map_Organization!$F:$I,2,FALSE)</f>
        <v>000</v>
      </c>
      <c r="O4291" t="str">
        <f>VLOOKUP($L4291,Map_Organization!$F:$I,3,FALSE)</f>
        <v>930</v>
      </c>
      <c r="P4291" t="str">
        <f>VLOOKUP($L4291,Map_Organization!$F:$I,4,FALSE)</f>
        <v>8416</v>
      </c>
      <c r="Q4291" t="str">
        <f>VLOOKUP($M4291,Map_GL!$B:$N,11,FALSE)</f>
        <v>724</v>
      </c>
      <c r="R4291" t="str">
        <f>VLOOKUP($M4291,Map_GL!$B:$N,12,FALSE)</f>
        <v>401</v>
      </c>
      <c r="S4291" t="str">
        <f>VLOOKUP($M4291,Map_GL!$B:$N,13,FALSE)</f>
        <v>00</v>
      </c>
      <c r="T4291"/>
    </row>
    <row r="4292" spans="1:20" x14ac:dyDescent="0.25">
      <c r="A4292" t="s">
        <v>8</v>
      </c>
      <c r="B4292" t="s">
        <v>10</v>
      </c>
      <c r="C4292" t="s">
        <v>12</v>
      </c>
      <c r="D4292" t="s">
        <v>14</v>
      </c>
      <c r="E4292" t="s">
        <v>10121</v>
      </c>
      <c r="F4292" t="s">
        <v>10113</v>
      </c>
      <c r="G4292" t="s">
        <v>10190</v>
      </c>
      <c r="H4292" s="9">
        <v>43833</v>
      </c>
      <c r="I4292" s="10">
        <v>0.50555555555555554</v>
      </c>
      <c r="J4292" s="11">
        <v>153.4</v>
      </c>
      <c r="K4292" t="s">
        <v>10122</v>
      </c>
      <c r="L4292" t="str">
        <f t="shared" si="132"/>
        <v>98800004</v>
      </c>
      <c r="M4292" t="str">
        <f t="shared" si="133"/>
        <v>62561030</v>
      </c>
      <c r="N4292" t="str">
        <f>VLOOKUP($L4292,Map_Organization!$F:$I,2,FALSE)</f>
        <v>000</v>
      </c>
      <c r="O4292" t="str">
        <f>VLOOKUP($L4292,Map_Organization!$F:$I,3,FALSE)</f>
        <v>930</v>
      </c>
      <c r="P4292" t="str">
        <f>VLOOKUP($L4292,Map_Organization!$F:$I,4,FALSE)</f>
        <v>8416</v>
      </c>
      <c r="Q4292" t="str">
        <f>VLOOKUP($M4292,Map_GL!$B:$N,11,FALSE)</f>
        <v>724</v>
      </c>
      <c r="R4292" t="str">
        <f>VLOOKUP($M4292,Map_GL!$B:$N,12,FALSE)</f>
        <v>401</v>
      </c>
      <c r="S4292" t="str">
        <f>VLOOKUP($M4292,Map_GL!$B:$N,13,FALSE)</f>
        <v>00</v>
      </c>
      <c r="T4292"/>
    </row>
    <row r="4293" spans="1:20" x14ac:dyDescent="0.25">
      <c r="A4293" t="s">
        <v>8</v>
      </c>
      <c r="B4293" t="s">
        <v>10</v>
      </c>
      <c r="C4293" t="s">
        <v>12</v>
      </c>
      <c r="D4293" t="s">
        <v>14</v>
      </c>
      <c r="E4293" t="s">
        <v>10121</v>
      </c>
      <c r="F4293" t="s">
        <v>10113</v>
      </c>
      <c r="G4293" t="s">
        <v>10215</v>
      </c>
      <c r="H4293" s="9">
        <v>43833</v>
      </c>
      <c r="I4293" s="10">
        <v>0.50555555555555554</v>
      </c>
      <c r="J4293" s="11">
        <v>182.33</v>
      </c>
      <c r="K4293" t="s">
        <v>10122</v>
      </c>
      <c r="L4293" t="str">
        <f t="shared" ref="L4293:L4356" si="134">SUBSTITUTE(RIGHT($F4293,9),"-","")</f>
        <v>98800004</v>
      </c>
      <c r="M4293" t="str">
        <f t="shared" ref="M4293:M4356" si="135">SUBSTITUTE(RIGHT($G4293,9),".","")</f>
        <v>60647000</v>
      </c>
      <c r="N4293" t="str">
        <f>VLOOKUP($L4293,Map_Organization!$F:$I,2,FALSE)</f>
        <v>000</v>
      </c>
      <c r="O4293" t="str">
        <f>VLOOKUP($L4293,Map_Organization!$F:$I,3,FALSE)</f>
        <v>930</v>
      </c>
      <c r="P4293" t="str">
        <f>VLOOKUP($L4293,Map_Organization!$F:$I,4,FALSE)</f>
        <v>8416</v>
      </c>
      <c r="Q4293" t="str">
        <f>VLOOKUP($M4293,Map_GL!$B:$N,11,FALSE)</f>
        <v>823</v>
      </c>
      <c r="R4293" t="str">
        <f>VLOOKUP($M4293,Map_GL!$B:$N,12,FALSE)</f>
        <v>404</v>
      </c>
      <c r="S4293" t="str">
        <f>VLOOKUP($M4293,Map_GL!$B:$N,13,FALSE)</f>
        <v>00</v>
      </c>
      <c r="T4293"/>
    </row>
    <row r="4294" spans="1:20" x14ac:dyDescent="0.25">
      <c r="A4294" t="s">
        <v>8</v>
      </c>
      <c r="B4294" t="s">
        <v>10</v>
      </c>
      <c r="C4294" t="s">
        <v>12</v>
      </c>
      <c r="D4294" t="s">
        <v>14</v>
      </c>
      <c r="E4294" t="s">
        <v>10121</v>
      </c>
      <c r="F4294" t="s">
        <v>10113</v>
      </c>
      <c r="G4294" t="s">
        <v>10191</v>
      </c>
      <c r="H4294" s="9">
        <v>43833</v>
      </c>
      <c r="I4294" s="10">
        <v>0.50555555555555554</v>
      </c>
      <c r="J4294" s="11">
        <v>17.34</v>
      </c>
      <c r="K4294" t="s">
        <v>10122</v>
      </c>
      <c r="L4294" t="str">
        <f t="shared" si="134"/>
        <v>98800004</v>
      </c>
      <c r="M4294" t="str">
        <f t="shared" si="135"/>
        <v>62610001</v>
      </c>
      <c r="N4294" t="str">
        <f>VLOOKUP($L4294,Map_Organization!$F:$I,2,FALSE)</f>
        <v>000</v>
      </c>
      <c r="O4294" t="str">
        <f>VLOOKUP($L4294,Map_Organization!$F:$I,3,FALSE)</f>
        <v>930</v>
      </c>
      <c r="P4294" t="str">
        <f>VLOOKUP($L4294,Map_Organization!$F:$I,4,FALSE)</f>
        <v>8416</v>
      </c>
      <c r="Q4294" t="str">
        <f>VLOOKUP($M4294,Map_GL!$B:$N,11,FALSE)</f>
        <v>779</v>
      </c>
      <c r="R4294" t="str">
        <f>VLOOKUP($M4294,Map_GL!$B:$N,12,FALSE)</f>
        <v>000</v>
      </c>
      <c r="S4294" t="str">
        <f>VLOOKUP($M4294,Map_GL!$B:$N,13,FALSE)</f>
        <v>00</v>
      </c>
      <c r="T4294"/>
    </row>
    <row r="4295" spans="1:20" x14ac:dyDescent="0.25">
      <c r="A4295" t="s">
        <v>8</v>
      </c>
      <c r="B4295" t="s">
        <v>10</v>
      </c>
      <c r="C4295" t="s">
        <v>12</v>
      </c>
      <c r="D4295" t="s">
        <v>14</v>
      </c>
      <c r="E4295" t="s">
        <v>10121</v>
      </c>
      <c r="F4295" t="s">
        <v>10113</v>
      </c>
      <c r="G4295" t="s">
        <v>10146</v>
      </c>
      <c r="H4295" s="9">
        <v>43833</v>
      </c>
      <c r="I4295" s="10">
        <v>0.50555555555555554</v>
      </c>
      <c r="J4295" s="11">
        <v>76.52</v>
      </c>
      <c r="K4295" t="s">
        <v>10122</v>
      </c>
      <c r="L4295" t="str">
        <f t="shared" si="134"/>
        <v>98800004</v>
      </c>
      <c r="M4295" t="str">
        <f t="shared" si="135"/>
        <v>61620010</v>
      </c>
      <c r="N4295" t="str">
        <f>VLOOKUP($L4295,Map_Organization!$F:$I,2,FALSE)</f>
        <v>000</v>
      </c>
      <c r="O4295" t="str">
        <f>VLOOKUP($L4295,Map_Organization!$F:$I,3,FALSE)</f>
        <v>930</v>
      </c>
      <c r="P4295" t="str">
        <f>VLOOKUP($L4295,Map_Organization!$F:$I,4,FALSE)</f>
        <v>8416</v>
      </c>
      <c r="Q4295" t="str">
        <f>VLOOKUP($M4295,Map_GL!$B:$N,11,FALSE)</f>
        <v>794</v>
      </c>
      <c r="R4295" t="str">
        <f>VLOOKUP($M4295,Map_GL!$B:$N,12,FALSE)</f>
        <v>401</v>
      </c>
      <c r="S4295" t="str">
        <f>VLOOKUP($M4295,Map_GL!$B:$N,13,FALSE)</f>
        <v>00</v>
      </c>
      <c r="T4295"/>
    </row>
    <row r="4296" spans="1:20" x14ac:dyDescent="0.25">
      <c r="A4296" t="s">
        <v>8</v>
      </c>
      <c r="B4296" t="s">
        <v>10</v>
      </c>
      <c r="C4296" t="s">
        <v>12</v>
      </c>
      <c r="D4296" t="s">
        <v>14</v>
      </c>
      <c r="E4296" t="s">
        <v>10121</v>
      </c>
      <c r="F4296" t="s">
        <v>10113</v>
      </c>
      <c r="G4296" t="s">
        <v>10192</v>
      </c>
      <c r="H4296" s="9">
        <v>43833</v>
      </c>
      <c r="I4296" s="10">
        <v>0.50555555555555554</v>
      </c>
      <c r="J4296" s="11">
        <v>0.16999999999999998</v>
      </c>
      <c r="K4296" t="s">
        <v>10122</v>
      </c>
      <c r="L4296" t="str">
        <f t="shared" si="134"/>
        <v>98800004</v>
      </c>
      <c r="M4296" t="str">
        <f t="shared" si="135"/>
        <v>61620113</v>
      </c>
      <c r="N4296" t="str">
        <f>VLOOKUP($L4296,Map_Organization!$F:$I,2,FALSE)</f>
        <v>000</v>
      </c>
      <c r="O4296" t="str">
        <f>VLOOKUP($L4296,Map_Organization!$F:$I,3,FALSE)</f>
        <v>930</v>
      </c>
      <c r="P4296" t="str">
        <f>VLOOKUP($L4296,Map_Organization!$F:$I,4,FALSE)</f>
        <v>8416</v>
      </c>
      <c r="Q4296" t="str">
        <f>VLOOKUP($M4296,Map_GL!$B:$N,11,FALSE)</f>
        <v>794</v>
      </c>
      <c r="R4296" t="str">
        <f>VLOOKUP($M4296,Map_GL!$B:$N,12,FALSE)</f>
        <v>401</v>
      </c>
      <c r="S4296" t="str">
        <f>VLOOKUP($M4296,Map_GL!$B:$N,13,FALSE)</f>
        <v>00</v>
      </c>
      <c r="T4296"/>
    </row>
    <row r="4297" spans="1:20" x14ac:dyDescent="0.25">
      <c r="A4297" t="s">
        <v>8</v>
      </c>
      <c r="B4297" t="s">
        <v>10</v>
      </c>
      <c r="C4297" t="s">
        <v>12</v>
      </c>
      <c r="D4297" t="s">
        <v>14</v>
      </c>
      <c r="E4297" t="s">
        <v>10121</v>
      </c>
      <c r="F4297" t="s">
        <v>10113</v>
      </c>
      <c r="G4297" t="s">
        <v>10193</v>
      </c>
      <c r="H4297" s="9">
        <v>43833</v>
      </c>
      <c r="I4297" s="10">
        <v>0.50555555555555554</v>
      </c>
      <c r="J4297" s="11">
        <v>7.9</v>
      </c>
      <c r="K4297" t="s">
        <v>10122</v>
      </c>
      <c r="L4297" t="str">
        <f t="shared" si="134"/>
        <v>98800004</v>
      </c>
      <c r="M4297" t="str">
        <f t="shared" si="135"/>
        <v>62282002</v>
      </c>
      <c r="N4297" t="str">
        <f>VLOOKUP($L4297,Map_Organization!$F:$I,2,FALSE)</f>
        <v>000</v>
      </c>
      <c r="O4297" t="str">
        <f>VLOOKUP($L4297,Map_Organization!$F:$I,3,FALSE)</f>
        <v>930</v>
      </c>
      <c r="P4297" t="str">
        <f>VLOOKUP($L4297,Map_Organization!$F:$I,4,FALSE)</f>
        <v>8416</v>
      </c>
      <c r="Q4297" t="str">
        <f>VLOOKUP($M4297,Map_GL!$B:$N,11,FALSE)</f>
        <v>75B</v>
      </c>
      <c r="R4297" t="str">
        <f>VLOOKUP($M4297,Map_GL!$B:$N,12,FALSE)</f>
        <v>000</v>
      </c>
      <c r="S4297" t="str">
        <f>VLOOKUP($M4297,Map_GL!$B:$N,13,FALSE)</f>
        <v>00</v>
      </c>
      <c r="T4297"/>
    </row>
    <row r="4298" spans="1:20" x14ac:dyDescent="0.25">
      <c r="A4298" t="s">
        <v>8</v>
      </c>
      <c r="B4298" t="s">
        <v>10</v>
      </c>
      <c r="C4298" t="s">
        <v>12</v>
      </c>
      <c r="D4298" t="s">
        <v>14</v>
      </c>
      <c r="E4298" t="s">
        <v>10121</v>
      </c>
      <c r="F4298" t="s">
        <v>10113</v>
      </c>
      <c r="G4298" t="s">
        <v>10210</v>
      </c>
      <c r="H4298" s="9">
        <v>43833</v>
      </c>
      <c r="I4298" s="10">
        <v>0.50555555555555554</v>
      </c>
      <c r="J4298" s="11">
        <v>119</v>
      </c>
      <c r="K4298" t="s">
        <v>10122</v>
      </c>
      <c r="L4298" t="str">
        <f t="shared" si="134"/>
        <v>98800004</v>
      </c>
      <c r="M4298" t="str">
        <f t="shared" si="135"/>
        <v>62624001</v>
      </c>
      <c r="N4298" t="str">
        <f>VLOOKUP($L4298,Map_Organization!$F:$I,2,FALSE)</f>
        <v>000</v>
      </c>
      <c r="O4298" t="str">
        <f>VLOOKUP($L4298,Map_Organization!$F:$I,3,FALSE)</f>
        <v>930</v>
      </c>
      <c r="P4298" t="str">
        <f>VLOOKUP($L4298,Map_Organization!$F:$I,4,FALSE)</f>
        <v>8416</v>
      </c>
      <c r="Q4298" t="str">
        <f>VLOOKUP($M4298,Map_GL!$B:$N,11,FALSE)</f>
        <v>833</v>
      </c>
      <c r="R4298" t="str">
        <f>VLOOKUP($M4298,Map_GL!$B:$N,12,FALSE)</f>
        <v>401</v>
      </c>
      <c r="S4298" t="str">
        <f>VLOOKUP($M4298,Map_GL!$B:$N,13,FALSE)</f>
        <v>00</v>
      </c>
      <c r="T4298"/>
    </row>
    <row r="4299" spans="1:20" x14ac:dyDescent="0.25">
      <c r="A4299" t="s">
        <v>8</v>
      </c>
      <c r="B4299" t="s">
        <v>10</v>
      </c>
      <c r="C4299" t="s">
        <v>12</v>
      </c>
      <c r="D4299" t="s">
        <v>14</v>
      </c>
      <c r="E4299" t="s">
        <v>10121</v>
      </c>
      <c r="F4299" t="s">
        <v>10113</v>
      </c>
      <c r="G4299" t="s">
        <v>10194</v>
      </c>
      <c r="H4299" s="9">
        <v>43833</v>
      </c>
      <c r="I4299" s="10">
        <v>0.50555555555555554</v>
      </c>
      <c r="J4299" s="11">
        <v>11</v>
      </c>
      <c r="K4299" t="s">
        <v>10122</v>
      </c>
      <c r="L4299" t="str">
        <f t="shared" si="134"/>
        <v>98800004</v>
      </c>
      <c r="M4299" t="str">
        <f t="shared" si="135"/>
        <v>62624110</v>
      </c>
      <c r="N4299" t="str">
        <f>VLOOKUP($L4299,Map_Organization!$F:$I,2,FALSE)</f>
        <v>000</v>
      </c>
      <c r="O4299" t="str">
        <f>VLOOKUP($L4299,Map_Organization!$F:$I,3,FALSE)</f>
        <v>930</v>
      </c>
      <c r="P4299" t="str">
        <f>VLOOKUP($L4299,Map_Organization!$F:$I,4,FALSE)</f>
        <v>8416</v>
      </c>
      <c r="Q4299" t="str">
        <f>VLOOKUP($M4299,Map_GL!$B:$N,11,FALSE)</f>
        <v>833</v>
      </c>
      <c r="R4299" t="str">
        <f>VLOOKUP($M4299,Map_GL!$B:$N,12,FALSE)</f>
        <v>401</v>
      </c>
      <c r="S4299" t="str">
        <f>VLOOKUP($M4299,Map_GL!$B:$N,13,FALSE)</f>
        <v>00</v>
      </c>
      <c r="T4299"/>
    </row>
    <row r="4300" spans="1:20" x14ac:dyDescent="0.25">
      <c r="A4300" t="s">
        <v>8</v>
      </c>
      <c r="B4300" t="s">
        <v>10</v>
      </c>
      <c r="C4300" t="s">
        <v>12</v>
      </c>
      <c r="D4300" t="s">
        <v>14</v>
      </c>
      <c r="E4300" t="s">
        <v>10121</v>
      </c>
      <c r="F4300" t="s">
        <v>10113</v>
      </c>
      <c r="G4300" t="s">
        <v>10195</v>
      </c>
      <c r="H4300" s="9">
        <v>43833</v>
      </c>
      <c r="I4300" s="10">
        <v>0.50555555555555554</v>
      </c>
      <c r="J4300" s="11">
        <v>18.34</v>
      </c>
      <c r="K4300" t="s">
        <v>10122</v>
      </c>
      <c r="L4300" t="str">
        <f t="shared" si="134"/>
        <v>98800004</v>
      </c>
      <c r="M4300" t="str">
        <f t="shared" si="135"/>
        <v>62624210</v>
      </c>
      <c r="N4300" t="str">
        <f>VLOOKUP($L4300,Map_Organization!$F:$I,2,FALSE)</f>
        <v>000</v>
      </c>
      <c r="O4300" t="str">
        <f>VLOOKUP($L4300,Map_Organization!$F:$I,3,FALSE)</f>
        <v>930</v>
      </c>
      <c r="P4300" t="str">
        <f>VLOOKUP($L4300,Map_Organization!$F:$I,4,FALSE)</f>
        <v>8416</v>
      </c>
      <c r="Q4300" t="str">
        <f>VLOOKUP($M4300,Map_GL!$B:$N,11,FALSE)</f>
        <v>833</v>
      </c>
      <c r="R4300" t="str">
        <f>VLOOKUP($M4300,Map_GL!$B:$N,12,FALSE)</f>
        <v>401</v>
      </c>
      <c r="S4300" t="str">
        <f>VLOOKUP($M4300,Map_GL!$B:$N,13,FALSE)</f>
        <v>00</v>
      </c>
      <c r="T4300"/>
    </row>
    <row r="4301" spans="1:20" x14ac:dyDescent="0.25">
      <c r="A4301" t="s">
        <v>8</v>
      </c>
      <c r="B4301" t="s">
        <v>10</v>
      </c>
      <c r="C4301" t="s">
        <v>12</v>
      </c>
      <c r="D4301" t="s">
        <v>14</v>
      </c>
      <c r="E4301" t="s">
        <v>10121</v>
      </c>
      <c r="F4301" t="s">
        <v>10113</v>
      </c>
      <c r="G4301" t="s">
        <v>10150</v>
      </c>
      <c r="H4301" s="9">
        <v>43833</v>
      </c>
      <c r="I4301" s="10">
        <v>0.50555555555555554</v>
      </c>
      <c r="J4301" s="11">
        <v>13.969999999999999</v>
      </c>
      <c r="K4301" t="s">
        <v>10122</v>
      </c>
      <c r="L4301" t="str">
        <f t="shared" si="134"/>
        <v>98800004</v>
      </c>
      <c r="M4301" t="str">
        <f t="shared" si="135"/>
        <v>68123020</v>
      </c>
      <c r="N4301" t="str">
        <f>VLOOKUP($L4301,Map_Organization!$F:$I,2,FALSE)</f>
        <v>000</v>
      </c>
      <c r="O4301" t="str">
        <f>VLOOKUP($L4301,Map_Organization!$F:$I,3,FALSE)</f>
        <v>930</v>
      </c>
      <c r="P4301" t="str">
        <f>VLOOKUP($L4301,Map_Organization!$F:$I,4,FALSE)</f>
        <v>8416</v>
      </c>
      <c r="Q4301" t="str">
        <f>VLOOKUP($M4301,Map_GL!$B:$N,11,FALSE)</f>
        <v>833</v>
      </c>
      <c r="R4301" t="str">
        <f>VLOOKUP($M4301,Map_GL!$B:$N,12,FALSE)</f>
        <v>401</v>
      </c>
      <c r="S4301" t="str">
        <f>VLOOKUP($M4301,Map_GL!$B:$N,13,FALSE)</f>
        <v>00</v>
      </c>
      <c r="T4301"/>
    </row>
    <row r="4302" spans="1:20" x14ac:dyDescent="0.25">
      <c r="A4302" t="s">
        <v>8</v>
      </c>
      <c r="B4302" t="s">
        <v>10</v>
      </c>
      <c r="C4302" t="s">
        <v>12</v>
      </c>
      <c r="D4302" t="s">
        <v>14</v>
      </c>
      <c r="E4302" t="s">
        <v>10121</v>
      </c>
      <c r="F4302" t="s">
        <v>10113</v>
      </c>
      <c r="G4302" t="s">
        <v>10148</v>
      </c>
      <c r="H4302" s="9">
        <v>43833</v>
      </c>
      <c r="I4302" s="10">
        <v>0.50555555555555554</v>
      </c>
      <c r="J4302" s="11">
        <v>-76.52</v>
      </c>
      <c r="K4302" t="s">
        <v>10122</v>
      </c>
      <c r="L4302" t="str">
        <f t="shared" si="134"/>
        <v>98800004</v>
      </c>
      <c r="M4302" t="str">
        <f t="shared" si="135"/>
        <v>61620010</v>
      </c>
      <c r="N4302" t="str">
        <f>VLOOKUP($L4302,Map_Organization!$F:$I,2,FALSE)</f>
        <v>000</v>
      </c>
      <c r="O4302" t="str">
        <f>VLOOKUP($L4302,Map_Organization!$F:$I,3,FALSE)</f>
        <v>930</v>
      </c>
      <c r="P4302" t="str">
        <f>VLOOKUP($L4302,Map_Organization!$F:$I,4,FALSE)</f>
        <v>8416</v>
      </c>
      <c r="Q4302" t="str">
        <f>VLOOKUP($M4302,Map_GL!$B:$N,11,FALSE)</f>
        <v>794</v>
      </c>
      <c r="R4302" t="str">
        <f>VLOOKUP($M4302,Map_GL!$B:$N,12,FALSE)</f>
        <v>401</v>
      </c>
      <c r="S4302" t="str">
        <f>VLOOKUP($M4302,Map_GL!$B:$N,13,FALSE)</f>
        <v>00</v>
      </c>
      <c r="T4302"/>
    </row>
    <row r="4303" spans="1:20" x14ac:dyDescent="0.25">
      <c r="A4303" t="s">
        <v>8</v>
      </c>
      <c r="B4303" t="s">
        <v>10</v>
      </c>
      <c r="C4303" t="s">
        <v>12</v>
      </c>
      <c r="D4303" t="s">
        <v>14</v>
      </c>
      <c r="E4303" t="s">
        <v>10121</v>
      </c>
      <c r="F4303" t="s">
        <v>10113</v>
      </c>
      <c r="G4303" t="s">
        <v>10151</v>
      </c>
      <c r="H4303" s="9">
        <v>43833</v>
      </c>
      <c r="I4303" s="10">
        <v>0.50555555555555554</v>
      </c>
      <c r="J4303" s="11">
        <v>12.12</v>
      </c>
      <c r="K4303" t="s">
        <v>10122</v>
      </c>
      <c r="L4303" t="str">
        <f t="shared" si="134"/>
        <v>98800004</v>
      </c>
      <c r="M4303" t="str">
        <f t="shared" si="135"/>
        <v>75431003</v>
      </c>
      <c r="N4303" t="str">
        <f>VLOOKUP($L4303,Map_Organization!$F:$I,2,FALSE)</f>
        <v>000</v>
      </c>
      <c r="O4303" t="str">
        <f>VLOOKUP($L4303,Map_Organization!$F:$I,3,FALSE)</f>
        <v>930</v>
      </c>
      <c r="P4303" t="str">
        <f>VLOOKUP($L4303,Map_Organization!$F:$I,4,FALSE)</f>
        <v>8416</v>
      </c>
      <c r="Q4303" t="str">
        <f>VLOOKUP($M4303,Map_GL!$B:$N,11,FALSE)</f>
        <v>790</v>
      </c>
      <c r="R4303" t="str">
        <f>VLOOKUP($M4303,Map_GL!$B:$N,12,FALSE)</f>
        <v>000</v>
      </c>
      <c r="S4303" t="str">
        <f>VLOOKUP($M4303,Map_GL!$B:$N,13,FALSE)</f>
        <v>00</v>
      </c>
      <c r="T4303"/>
    </row>
    <row r="4304" spans="1:20" x14ac:dyDescent="0.25">
      <c r="A4304" t="s">
        <v>8</v>
      </c>
      <c r="B4304" t="s">
        <v>10</v>
      </c>
      <c r="C4304" t="s">
        <v>12</v>
      </c>
      <c r="D4304" t="s">
        <v>14</v>
      </c>
      <c r="E4304" t="s">
        <v>10121</v>
      </c>
      <c r="F4304" t="s">
        <v>10113</v>
      </c>
      <c r="G4304" t="s">
        <v>10197</v>
      </c>
      <c r="H4304" s="9">
        <v>43833</v>
      </c>
      <c r="I4304" s="10">
        <v>0.50555555555555554</v>
      </c>
      <c r="J4304" s="11">
        <v>-0.16999999999999998</v>
      </c>
      <c r="K4304" t="s">
        <v>10122</v>
      </c>
      <c r="L4304" t="str">
        <f t="shared" si="134"/>
        <v>98800004</v>
      </c>
      <c r="M4304" t="str">
        <f t="shared" si="135"/>
        <v>61620113</v>
      </c>
      <c r="N4304" t="str">
        <f>VLOOKUP($L4304,Map_Organization!$F:$I,2,FALSE)</f>
        <v>000</v>
      </c>
      <c r="O4304" t="str">
        <f>VLOOKUP($L4304,Map_Organization!$F:$I,3,FALSE)</f>
        <v>930</v>
      </c>
      <c r="P4304" t="str">
        <f>VLOOKUP($L4304,Map_Organization!$F:$I,4,FALSE)</f>
        <v>8416</v>
      </c>
      <c r="Q4304" t="str">
        <f>VLOOKUP($M4304,Map_GL!$B:$N,11,FALSE)</f>
        <v>794</v>
      </c>
      <c r="R4304" t="str">
        <f>VLOOKUP($M4304,Map_GL!$B:$N,12,FALSE)</f>
        <v>401</v>
      </c>
      <c r="S4304" t="str">
        <f>VLOOKUP($M4304,Map_GL!$B:$N,13,FALSE)</f>
        <v>00</v>
      </c>
      <c r="T4304"/>
    </row>
    <row r="4305" spans="1:20" x14ac:dyDescent="0.25">
      <c r="A4305" t="s">
        <v>8</v>
      </c>
      <c r="B4305" t="s">
        <v>10</v>
      </c>
      <c r="C4305" t="s">
        <v>12</v>
      </c>
      <c r="D4305" t="s">
        <v>14</v>
      </c>
      <c r="E4305" t="s">
        <v>10121</v>
      </c>
      <c r="F4305" t="s">
        <v>6566</v>
      </c>
      <c r="G4305" t="s">
        <v>10152</v>
      </c>
      <c r="H4305" s="9">
        <v>43833</v>
      </c>
      <c r="I4305" s="10">
        <v>0.50555555555555554</v>
      </c>
      <c r="J4305" s="11">
        <v>4384.6100000000006</v>
      </c>
      <c r="K4305" t="s">
        <v>10122</v>
      </c>
      <c r="L4305" t="str">
        <f t="shared" si="134"/>
        <v>98800003</v>
      </c>
      <c r="M4305" t="str">
        <f t="shared" si="135"/>
        <v>64101100</v>
      </c>
      <c r="N4305" t="str">
        <f>VLOOKUP($L4305,Map_Organization!$F:$I,2,FALSE)</f>
        <v>000</v>
      </c>
      <c r="O4305" t="str">
        <f>VLOOKUP($L4305,Map_Organization!$F:$I,3,FALSE)</f>
        <v>930</v>
      </c>
      <c r="P4305" t="str">
        <f>VLOOKUP($L4305,Map_Organization!$F:$I,4,FALSE)</f>
        <v>8416</v>
      </c>
      <c r="Q4305" t="str">
        <f>VLOOKUP($M4305,Map_GL!$B:$N,11,FALSE)</f>
        <v>75B</v>
      </c>
      <c r="R4305" t="str">
        <f>VLOOKUP($M4305,Map_GL!$B:$N,12,FALSE)</f>
        <v>000</v>
      </c>
      <c r="S4305" t="str">
        <f>VLOOKUP($M4305,Map_GL!$B:$N,13,FALSE)</f>
        <v>00</v>
      </c>
      <c r="T4305"/>
    </row>
    <row r="4306" spans="1:20" x14ac:dyDescent="0.25">
      <c r="A4306" t="s">
        <v>8</v>
      </c>
      <c r="B4306" t="s">
        <v>10</v>
      </c>
      <c r="C4306" t="s">
        <v>12</v>
      </c>
      <c r="D4306" t="s">
        <v>14</v>
      </c>
      <c r="E4306" t="s">
        <v>10121</v>
      </c>
      <c r="F4306" t="s">
        <v>6566</v>
      </c>
      <c r="G4306" t="s">
        <v>10153</v>
      </c>
      <c r="H4306" s="9">
        <v>43833</v>
      </c>
      <c r="I4306" s="10">
        <v>0.50555555555555554</v>
      </c>
      <c r="J4306" s="11">
        <v>-1096.1400000000001</v>
      </c>
      <c r="K4306" t="s">
        <v>10122</v>
      </c>
      <c r="L4306" t="str">
        <f t="shared" si="134"/>
        <v>98800003</v>
      </c>
      <c r="M4306" t="str">
        <f t="shared" si="135"/>
        <v>64101110</v>
      </c>
      <c r="N4306" t="str">
        <f>VLOOKUP($L4306,Map_Organization!$F:$I,2,FALSE)</f>
        <v>000</v>
      </c>
      <c r="O4306" t="str">
        <f>VLOOKUP($L4306,Map_Organization!$F:$I,3,FALSE)</f>
        <v>930</v>
      </c>
      <c r="P4306" t="str">
        <f>VLOOKUP($L4306,Map_Organization!$F:$I,4,FALSE)</f>
        <v>8416</v>
      </c>
      <c r="Q4306" t="str">
        <f>VLOOKUP($M4306,Map_GL!$B:$N,11,FALSE)</f>
        <v>75B</v>
      </c>
      <c r="R4306" t="str">
        <f>VLOOKUP($M4306,Map_GL!$B:$N,12,FALSE)</f>
        <v>000</v>
      </c>
      <c r="S4306" t="str">
        <f>VLOOKUP($M4306,Map_GL!$B:$N,13,FALSE)</f>
        <v>00</v>
      </c>
      <c r="T4306"/>
    </row>
    <row r="4307" spans="1:20" x14ac:dyDescent="0.25">
      <c r="A4307" t="s">
        <v>8</v>
      </c>
      <c r="B4307" t="s">
        <v>10</v>
      </c>
      <c r="C4307" t="s">
        <v>12</v>
      </c>
      <c r="D4307" t="s">
        <v>14</v>
      </c>
      <c r="E4307" t="s">
        <v>10121</v>
      </c>
      <c r="F4307" t="s">
        <v>6566</v>
      </c>
      <c r="G4307" t="s">
        <v>10154</v>
      </c>
      <c r="H4307" s="9">
        <v>43833</v>
      </c>
      <c r="I4307" s="10">
        <v>0.50555555555555554</v>
      </c>
      <c r="J4307" s="11">
        <v>730.77</v>
      </c>
      <c r="K4307" t="s">
        <v>10122</v>
      </c>
      <c r="L4307" t="str">
        <f t="shared" si="134"/>
        <v>98800003</v>
      </c>
      <c r="M4307" t="str">
        <f t="shared" si="135"/>
        <v>64100540</v>
      </c>
      <c r="N4307" t="str">
        <f>VLOOKUP($L4307,Map_Organization!$F:$I,2,FALSE)</f>
        <v>000</v>
      </c>
      <c r="O4307" t="str">
        <f>VLOOKUP($L4307,Map_Organization!$F:$I,3,FALSE)</f>
        <v>930</v>
      </c>
      <c r="P4307" t="str">
        <f>VLOOKUP($L4307,Map_Organization!$F:$I,4,FALSE)</f>
        <v>8416</v>
      </c>
      <c r="Q4307" t="str">
        <f>VLOOKUP($M4307,Map_GL!$B:$N,11,FALSE)</f>
        <v>75B</v>
      </c>
      <c r="R4307" t="str">
        <f>VLOOKUP($M4307,Map_GL!$B:$N,12,FALSE)</f>
        <v>000</v>
      </c>
      <c r="S4307" t="str">
        <f>VLOOKUP($M4307,Map_GL!$B:$N,13,FALSE)</f>
        <v>00</v>
      </c>
      <c r="T4307"/>
    </row>
    <row r="4308" spans="1:20" x14ac:dyDescent="0.25">
      <c r="A4308" t="s">
        <v>8</v>
      </c>
      <c r="B4308" t="s">
        <v>10</v>
      </c>
      <c r="C4308" t="s">
        <v>12</v>
      </c>
      <c r="D4308" t="s">
        <v>14</v>
      </c>
      <c r="E4308" t="s">
        <v>10121</v>
      </c>
      <c r="F4308" t="s">
        <v>6566</v>
      </c>
      <c r="G4308" t="s">
        <v>10311</v>
      </c>
      <c r="H4308" s="9">
        <v>43833</v>
      </c>
      <c r="I4308" s="10">
        <v>0.50555555555555554</v>
      </c>
      <c r="J4308" s="11">
        <v>365.38</v>
      </c>
      <c r="K4308" t="s">
        <v>10122</v>
      </c>
      <c r="L4308" t="str">
        <f t="shared" si="134"/>
        <v>98800003</v>
      </c>
      <c r="M4308" t="str">
        <f t="shared" si="135"/>
        <v>64100560</v>
      </c>
      <c r="N4308" t="str">
        <f>VLOOKUP($L4308,Map_Organization!$F:$I,2,FALSE)</f>
        <v>000</v>
      </c>
      <c r="O4308" t="str">
        <f>VLOOKUP($L4308,Map_Organization!$F:$I,3,FALSE)</f>
        <v>930</v>
      </c>
      <c r="P4308" t="str">
        <f>VLOOKUP($L4308,Map_Organization!$F:$I,4,FALSE)</f>
        <v>8416</v>
      </c>
      <c r="Q4308" t="str">
        <f>VLOOKUP($M4308,Map_GL!$B:$N,11,FALSE)</f>
        <v>75B</v>
      </c>
      <c r="R4308" t="str">
        <f>VLOOKUP($M4308,Map_GL!$B:$N,12,FALSE)</f>
        <v>000</v>
      </c>
      <c r="S4308" t="str">
        <f>VLOOKUP($M4308,Map_GL!$B:$N,13,FALSE)</f>
        <v>00</v>
      </c>
      <c r="T4308"/>
    </row>
    <row r="4309" spans="1:20" x14ac:dyDescent="0.25">
      <c r="A4309" t="s">
        <v>8</v>
      </c>
      <c r="B4309" t="s">
        <v>10</v>
      </c>
      <c r="C4309" t="s">
        <v>12</v>
      </c>
      <c r="D4309" t="s">
        <v>14</v>
      </c>
      <c r="E4309" t="s">
        <v>10121</v>
      </c>
      <c r="F4309" t="s">
        <v>6566</v>
      </c>
      <c r="G4309" t="s">
        <v>10155</v>
      </c>
      <c r="H4309" s="9">
        <v>43833</v>
      </c>
      <c r="I4309" s="10">
        <v>0.50555555555555554</v>
      </c>
      <c r="J4309" s="11">
        <v>-730.76</v>
      </c>
      <c r="K4309" t="s">
        <v>10122</v>
      </c>
      <c r="L4309" t="str">
        <f t="shared" si="134"/>
        <v>98800003</v>
      </c>
      <c r="M4309" t="str">
        <f t="shared" si="135"/>
        <v>64101112</v>
      </c>
      <c r="N4309" t="str">
        <f>VLOOKUP($L4309,Map_Organization!$F:$I,2,FALSE)</f>
        <v>000</v>
      </c>
      <c r="O4309" t="str">
        <f>VLOOKUP($L4309,Map_Organization!$F:$I,3,FALSE)</f>
        <v>930</v>
      </c>
      <c r="P4309" t="str">
        <f>VLOOKUP($L4309,Map_Organization!$F:$I,4,FALSE)</f>
        <v>8416</v>
      </c>
      <c r="Q4309" t="str">
        <f>VLOOKUP($M4309,Map_GL!$B:$N,11,FALSE)</f>
        <v>75B</v>
      </c>
      <c r="R4309" t="str">
        <f>VLOOKUP($M4309,Map_GL!$B:$N,12,FALSE)</f>
        <v>000</v>
      </c>
      <c r="S4309" t="str">
        <f>VLOOKUP($M4309,Map_GL!$B:$N,13,FALSE)</f>
        <v>00</v>
      </c>
      <c r="T4309"/>
    </row>
    <row r="4310" spans="1:20" x14ac:dyDescent="0.25">
      <c r="A4310" t="s">
        <v>8</v>
      </c>
      <c r="B4310" t="s">
        <v>10</v>
      </c>
      <c r="C4310" t="s">
        <v>12</v>
      </c>
      <c r="D4310" t="s">
        <v>14</v>
      </c>
      <c r="E4310" t="s">
        <v>10121</v>
      </c>
      <c r="F4310" t="s">
        <v>6566</v>
      </c>
      <c r="G4310" t="s">
        <v>10156</v>
      </c>
      <c r="H4310" s="9">
        <v>43833</v>
      </c>
      <c r="I4310" s="10">
        <v>0.50555555555555554</v>
      </c>
      <c r="J4310" s="11">
        <v>562.70000000000005</v>
      </c>
      <c r="K4310" t="s">
        <v>10122</v>
      </c>
      <c r="L4310" t="str">
        <f t="shared" si="134"/>
        <v>98800003</v>
      </c>
      <c r="M4310" t="str">
        <f t="shared" si="135"/>
        <v>64106061</v>
      </c>
      <c r="N4310" t="str">
        <f>VLOOKUP($L4310,Map_Organization!$F:$I,2,FALSE)</f>
        <v>000</v>
      </c>
      <c r="O4310" t="str">
        <f>VLOOKUP($L4310,Map_Organization!$F:$I,3,FALSE)</f>
        <v>930</v>
      </c>
      <c r="P4310" t="str">
        <f>VLOOKUP($L4310,Map_Organization!$F:$I,4,FALSE)</f>
        <v>8416</v>
      </c>
      <c r="Q4310" t="str">
        <f>VLOOKUP($M4310,Map_GL!$B:$N,11,FALSE)</f>
        <v>75B</v>
      </c>
      <c r="R4310" t="str">
        <f>VLOOKUP($M4310,Map_GL!$B:$N,12,FALSE)</f>
        <v>000</v>
      </c>
      <c r="S4310" t="str">
        <f>VLOOKUP($M4310,Map_GL!$B:$N,13,FALSE)</f>
        <v>00</v>
      </c>
      <c r="T4310"/>
    </row>
    <row r="4311" spans="1:20" x14ac:dyDescent="0.25">
      <c r="A4311" t="s">
        <v>8</v>
      </c>
      <c r="B4311" t="s">
        <v>10</v>
      </c>
      <c r="C4311" t="s">
        <v>12</v>
      </c>
      <c r="D4311" t="s">
        <v>14</v>
      </c>
      <c r="E4311" t="s">
        <v>10121</v>
      </c>
      <c r="F4311" t="s">
        <v>6566</v>
      </c>
      <c r="G4311" t="s">
        <v>10330</v>
      </c>
      <c r="H4311" s="9">
        <v>43833</v>
      </c>
      <c r="I4311" s="10">
        <v>0.50555555555555554</v>
      </c>
      <c r="J4311" s="11">
        <v>1121.5999999999999</v>
      </c>
      <c r="K4311" t="s">
        <v>10122</v>
      </c>
      <c r="L4311" t="str">
        <f t="shared" si="134"/>
        <v>98800003</v>
      </c>
      <c r="M4311" t="str">
        <f t="shared" si="135"/>
        <v>64501330</v>
      </c>
      <c r="N4311" t="str">
        <f>VLOOKUP($L4311,Map_Organization!$F:$I,2,FALSE)</f>
        <v>000</v>
      </c>
      <c r="O4311" t="str">
        <f>VLOOKUP($L4311,Map_Organization!$F:$I,3,FALSE)</f>
        <v>930</v>
      </c>
      <c r="P4311" t="str">
        <f>VLOOKUP($L4311,Map_Organization!$F:$I,4,FALSE)</f>
        <v>8416</v>
      </c>
      <c r="Q4311" t="str">
        <f>VLOOKUP($M4311,Map_GL!$B:$N,11,FALSE)</f>
        <v>75B</v>
      </c>
      <c r="R4311" t="str">
        <f>VLOOKUP($M4311,Map_GL!$B:$N,12,FALSE)</f>
        <v>000</v>
      </c>
      <c r="S4311" t="str">
        <f>VLOOKUP($M4311,Map_GL!$B:$N,13,FALSE)</f>
        <v>00</v>
      </c>
      <c r="T4311"/>
    </row>
    <row r="4312" spans="1:20" x14ac:dyDescent="0.25">
      <c r="A4312" t="s">
        <v>8</v>
      </c>
      <c r="B4312" t="s">
        <v>10</v>
      </c>
      <c r="C4312" t="s">
        <v>12</v>
      </c>
      <c r="D4312" t="s">
        <v>14</v>
      </c>
      <c r="E4312" t="s">
        <v>10121</v>
      </c>
      <c r="F4312" t="s">
        <v>6566</v>
      </c>
      <c r="G4312" t="s">
        <v>10164</v>
      </c>
      <c r="H4312" s="9">
        <v>43833</v>
      </c>
      <c r="I4312" s="10">
        <v>0.50555555555555554</v>
      </c>
      <c r="J4312" s="11">
        <v>-562.70000000000005</v>
      </c>
      <c r="K4312" t="s">
        <v>10122</v>
      </c>
      <c r="L4312" t="str">
        <f t="shared" si="134"/>
        <v>98800003</v>
      </c>
      <c r="M4312" t="str">
        <f t="shared" si="135"/>
        <v>64106061</v>
      </c>
      <c r="N4312" t="str">
        <f>VLOOKUP($L4312,Map_Organization!$F:$I,2,FALSE)</f>
        <v>000</v>
      </c>
      <c r="O4312" t="str">
        <f>VLOOKUP($L4312,Map_Organization!$F:$I,3,FALSE)</f>
        <v>930</v>
      </c>
      <c r="P4312" t="str">
        <f>VLOOKUP($L4312,Map_Organization!$F:$I,4,FALSE)</f>
        <v>8416</v>
      </c>
      <c r="Q4312" t="str">
        <f>VLOOKUP($M4312,Map_GL!$B:$N,11,FALSE)</f>
        <v>75B</v>
      </c>
      <c r="R4312" t="str">
        <f>VLOOKUP($M4312,Map_GL!$B:$N,12,FALSE)</f>
        <v>000</v>
      </c>
      <c r="S4312" t="str">
        <f>VLOOKUP($M4312,Map_GL!$B:$N,13,FALSE)</f>
        <v>00</v>
      </c>
      <c r="T4312"/>
    </row>
    <row r="4313" spans="1:20" x14ac:dyDescent="0.25">
      <c r="A4313" t="s">
        <v>8</v>
      </c>
      <c r="B4313" t="s">
        <v>10</v>
      </c>
      <c r="C4313" t="s">
        <v>12</v>
      </c>
      <c r="D4313" t="s">
        <v>14</v>
      </c>
      <c r="E4313" t="s">
        <v>10121</v>
      </c>
      <c r="F4313" t="s">
        <v>6566</v>
      </c>
      <c r="G4313" t="s">
        <v>10206</v>
      </c>
      <c r="H4313" s="9">
        <v>43833</v>
      </c>
      <c r="I4313" s="10">
        <v>0.50555555555555554</v>
      </c>
      <c r="J4313" s="11">
        <v>1826.92</v>
      </c>
      <c r="K4313" t="s">
        <v>10122</v>
      </c>
      <c r="L4313" t="str">
        <f t="shared" si="134"/>
        <v>98800003</v>
      </c>
      <c r="M4313" t="str">
        <f t="shared" si="135"/>
        <v>64106010</v>
      </c>
      <c r="N4313" t="str">
        <f>VLOOKUP($L4313,Map_Organization!$F:$I,2,FALSE)</f>
        <v>000</v>
      </c>
      <c r="O4313" t="str">
        <f>VLOOKUP($L4313,Map_Organization!$F:$I,3,FALSE)</f>
        <v>930</v>
      </c>
      <c r="P4313" t="str">
        <f>VLOOKUP($L4313,Map_Organization!$F:$I,4,FALSE)</f>
        <v>8416</v>
      </c>
      <c r="Q4313" t="str">
        <f>VLOOKUP($M4313,Map_GL!$B:$N,11,FALSE)</f>
        <v>75B</v>
      </c>
      <c r="R4313" t="str">
        <f>VLOOKUP($M4313,Map_GL!$B:$N,12,FALSE)</f>
        <v>000</v>
      </c>
      <c r="S4313" t="str">
        <f>VLOOKUP($M4313,Map_GL!$B:$N,13,FALSE)</f>
        <v>00</v>
      </c>
      <c r="T4313"/>
    </row>
    <row r="4314" spans="1:20" x14ac:dyDescent="0.25">
      <c r="A4314" t="s">
        <v>8</v>
      </c>
      <c r="B4314" t="s">
        <v>10</v>
      </c>
      <c r="C4314" t="s">
        <v>12</v>
      </c>
      <c r="D4314" t="s">
        <v>14</v>
      </c>
      <c r="E4314" t="s">
        <v>10121</v>
      </c>
      <c r="F4314" t="s">
        <v>6566</v>
      </c>
      <c r="G4314" t="s">
        <v>10207</v>
      </c>
      <c r="H4314" s="9">
        <v>43833</v>
      </c>
      <c r="I4314" s="10">
        <v>0.50555555555555554</v>
      </c>
      <c r="J4314" s="11">
        <v>-1826.92</v>
      </c>
      <c r="K4314" t="s">
        <v>10122</v>
      </c>
      <c r="L4314" t="str">
        <f t="shared" si="134"/>
        <v>98800003</v>
      </c>
      <c r="M4314" t="str">
        <f t="shared" si="135"/>
        <v>64106014</v>
      </c>
      <c r="N4314" t="str">
        <f>VLOOKUP($L4314,Map_Organization!$F:$I,2,FALSE)</f>
        <v>000</v>
      </c>
      <c r="O4314" t="str">
        <f>VLOOKUP($L4314,Map_Organization!$F:$I,3,FALSE)</f>
        <v>930</v>
      </c>
      <c r="P4314" t="str">
        <f>VLOOKUP($L4314,Map_Organization!$F:$I,4,FALSE)</f>
        <v>8416</v>
      </c>
      <c r="Q4314" t="str">
        <f>VLOOKUP($M4314,Map_GL!$B:$N,11,FALSE)</f>
        <v>75B</v>
      </c>
      <c r="R4314" t="str">
        <f>VLOOKUP($M4314,Map_GL!$B:$N,12,FALSE)</f>
        <v>000</v>
      </c>
      <c r="S4314" t="str">
        <f>VLOOKUP($M4314,Map_GL!$B:$N,13,FALSE)</f>
        <v>00</v>
      </c>
      <c r="T4314"/>
    </row>
    <row r="4315" spans="1:20" x14ac:dyDescent="0.25">
      <c r="A4315" t="s">
        <v>8</v>
      </c>
      <c r="B4315" t="s">
        <v>10</v>
      </c>
      <c r="C4315" t="s">
        <v>12</v>
      </c>
      <c r="D4315" t="s">
        <v>14</v>
      </c>
      <c r="E4315" t="s">
        <v>10121</v>
      </c>
      <c r="F4315" t="s">
        <v>6566</v>
      </c>
      <c r="G4315" t="s">
        <v>10165</v>
      </c>
      <c r="H4315" s="9">
        <v>43833</v>
      </c>
      <c r="I4315" s="10">
        <v>0.50555555555555554</v>
      </c>
      <c r="J4315" s="11">
        <v>562.70000000000005</v>
      </c>
      <c r="K4315" t="s">
        <v>10122</v>
      </c>
      <c r="L4315" t="str">
        <f t="shared" si="134"/>
        <v>98800003</v>
      </c>
      <c r="M4315" t="str">
        <f t="shared" si="135"/>
        <v>64106060</v>
      </c>
      <c r="N4315" t="str">
        <f>VLOOKUP($L4315,Map_Organization!$F:$I,2,FALSE)</f>
        <v>000</v>
      </c>
      <c r="O4315" t="str">
        <f>VLOOKUP($L4315,Map_Organization!$F:$I,3,FALSE)</f>
        <v>930</v>
      </c>
      <c r="P4315" t="str">
        <f>VLOOKUP($L4315,Map_Organization!$F:$I,4,FALSE)</f>
        <v>8416</v>
      </c>
      <c r="Q4315" t="str">
        <f>VLOOKUP($M4315,Map_GL!$B:$N,11,FALSE)</f>
        <v>75B</v>
      </c>
      <c r="R4315" t="str">
        <f>VLOOKUP($M4315,Map_GL!$B:$N,12,FALSE)</f>
        <v>000</v>
      </c>
      <c r="S4315" t="str">
        <f>VLOOKUP($M4315,Map_GL!$B:$N,13,FALSE)</f>
        <v>00</v>
      </c>
      <c r="T4315"/>
    </row>
    <row r="4316" spans="1:20" x14ac:dyDescent="0.25">
      <c r="A4316" t="s">
        <v>8</v>
      </c>
      <c r="B4316" t="s">
        <v>10</v>
      </c>
      <c r="C4316" t="s">
        <v>12</v>
      </c>
      <c r="D4316" t="s">
        <v>14</v>
      </c>
      <c r="E4316" t="s">
        <v>10121</v>
      </c>
      <c r="F4316" t="s">
        <v>6566</v>
      </c>
      <c r="G4316" t="s">
        <v>10168</v>
      </c>
      <c r="H4316" s="9">
        <v>43833</v>
      </c>
      <c r="I4316" s="10">
        <v>0.50555555555555554</v>
      </c>
      <c r="J4316" s="11">
        <v>219.24</v>
      </c>
      <c r="K4316" t="s">
        <v>10122</v>
      </c>
      <c r="L4316" t="str">
        <f t="shared" si="134"/>
        <v>98800003</v>
      </c>
      <c r="M4316" t="str">
        <f t="shared" si="135"/>
        <v>64502030</v>
      </c>
      <c r="N4316" t="str">
        <f>VLOOKUP($L4316,Map_Organization!$F:$I,2,FALSE)</f>
        <v>000</v>
      </c>
      <c r="O4316" t="str">
        <f>VLOOKUP($L4316,Map_Organization!$F:$I,3,FALSE)</f>
        <v>930</v>
      </c>
      <c r="P4316" t="str">
        <f>VLOOKUP($L4316,Map_Organization!$F:$I,4,FALSE)</f>
        <v>8416</v>
      </c>
      <c r="Q4316" t="str">
        <f>VLOOKUP($M4316,Map_GL!$B:$N,11,FALSE)</f>
        <v>75B</v>
      </c>
      <c r="R4316" t="str">
        <f>VLOOKUP($M4316,Map_GL!$B:$N,12,FALSE)</f>
        <v>000</v>
      </c>
      <c r="S4316" t="str">
        <f>VLOOKUP($M4316,Map_GL!$B:$N,13,FALSE)</f>
        <v>00</v>
      </c>
      <c r="T4316"/>
    </row>
    <row r="4317" spans="1:20" x14ac:dyDescent="0.25">
      <c r="A4317" t="s">
        <v>8</v>
      </c>
      <c r="B4317" t="s">
        <v>10</v>
      </c>
      <c r="C4317" t="s">
        <v>12</v>
      </c>
      <c r="D4317" t="s">
        <v>14</v>
      </c>
      <c r="E4317" t="s">
        <v>10121</v>
      </c>
      <c r="F4317" t="s">
        <v>6566</v>
      </c>
      <c r="G4317" t="s">
        <v>10169</v>
      </c>
      <c r="H4317" s="9">
        <v>43833</v>
      </c>
      <c r="I4317" s="10">
        <v>0.50555555555555554</v>
      </c>
      <c r="J4317" s="11">
        <v>505.01000000000005</v>
      </c>
      <c r="K4317" t="s">
        <v>10122</v>
      </c>
      <c r="L4317" t="str">
        <f t="shared" si="134"/>
        <v>98800003</v>
      </c>
      <c r="M4317" t="str">
        <f t="shared" si="135"/>
        <v>64503110</v>
      </c>
      <c r="N4317" t="str">
        <f>VLOOKUP($L4317,Map_Organization!$F:$I,2,FALSE)</f>
        <v>000</v>
      </c>
      <c r="O4317" t="str">
        <f>VLOOKUP($L4317,Map_Organization!$F:$I,3,FALSE)</f>
        <v>930</v>
      </c>
      <c r="P4317" t="str">
        <f>VLOOKUP($L4317,Map_Organization!$F:$I,4,FALSE)</f>
        <v>8416</v>
      </c>
      <c r="Q4317" t="str">
        <f>VLOOKUP($M4317,Map_GL!$B:$N,11,FALSE)</f>
        <v>75B</v>
      </c>
      <c r="R4317" t="str">
        <f>VLOOKUP($M4317,Map_GL!$B:$N,12,FALSE)</f>
        <v>000</v>
      </c>
      <c r="S4317" t="str">
        <f>VLOOKUP($M4317,Map_GL!$B:$N,13,FALSE)</f>
        <v>00</v>
      </c>
      <c r="T4317"/>
    </row>
    <row r="4318" spans="1:20" x14ac:dyDescent="0.25">
      <c r="A4318" t="s">
        <v>8</v>
      </c>
      <c r="B4318" t="s">
        <v>10</v>
      </c>
      <c r="C4318" t="s">
        <v>12</v>
      </c>
      <c r="D4318" t="s">
        <v>14</v>
      </c>
      <c r="E4318" t="s">
        <v>10121</v>
      </c>
      <c r="F4318" t="s">
        <v>6566</v>
      </c>
      <c r="G4318" t="s">
        <v>10331</v>
      </c>
      <c r="H4318" s="9">
        <v>43833</v>
      </c>
      <c r="I4318" s="10">
        <v>0.50555555555555554</v>
      </c>
      <c r="J4318" s="11">
        <v>-1121.5999999999999</v>
      </c>
      <c r="K4318" t="s">
        <v>10122</v>
      </c>
      <c r="L4318" t="str">
        <f t="shared" si="134"/>
        <v>98800003</v>
      </c>
      <c r="M4318" t="str">
        <f t="shared" si="135"/>
        <v>64501330</v>
      </c>
      <c r="N4318" t="str">
        <f>VLOOKUP($L4318,Map_Organization!$F:$I,2,FALSE)</f>
        <v>000</v>
      </c>
      <c r="O4318" t="str">
        <f>VLOOKUP($L4318,Map_Organization!$F:$I,3,FALSE)</f>
        <v>930</v>
      </c>
      <c r="P4318" t="str">
        <f>VLOOKUP($L4318,Map_Organization!$F:$I,4,FALSE)</f>
        <v>8416</v>
      </c>
      <c r="Q4318" t="str">
        <f>VLOOKUP($M4318,Map_GL!$B:$N,11,FALSE)</f>
        <v>75B</v>
      </c>
      <c r="R4318" t="str">
        <f>VLOOKUP($M4318,Map_GL!$B:$N,12,FALSE)</f>
        <v>000</v>
      </c>
      <c r="S4318" t="str">
        <f>VLOOKUP($M4318,Map_GL!$B:$N,13,FALSE)</f>
        <v>00</v>
      </c>
      <c r="T4318"/>
    </row>
    <row r="4319" spans="1:20" x14ac:dyDescent="0.25">
      <c r="A4319" t="s">
        <v>8</v>
      </c>
      <c r="B4319" t="s">
        <v>10</v>
      </c>
      <c r="C4319" t="s">
        <v>12</v>
      </c>
      <c r="D4319" t="s">
        <v>14</v>
      </c>
      <c r="E4319" t="s">
        <v>10121</v>
      </c>
      <c r="F4319" t="s">
        <v>6566</v>
      </c>
      <c r="G4319" t="s">
        <v>10172</v>
      </c>
      <c r="H4319" s="9">
        <v>43833</v>
      </c>
      <c r="I4319" s="10">
        <v>0.50555555555555554</v>
      </c>
      <c r="J4319" s="11">
        <v>29.24</v>
      </c>
      <c r="K4319" t="s">
        <v>10122</v>
      </c>
      <c r="L4319" t="str">
        <f t="shared" si="134"/>
        <v>98800003</v>
      </c>
      <c r="M4319" t="str">
        <f t="shared" si="135"/>
        <v>64501014</v>
      </c>
      <c r="N4319" t="str">
        <f>VLOOKUP($L4319,Map_Organization!$F:$I,2,FALSE)</f>
        <v>000</v>
      </c>
      <c r="O4319" t="str">
        <f>VLOOKUP($L4319,Map_Organization!$F:$I,3,FALSE)</f>
        <v>930</v>
      </c>
      <c r="P4319" t="str">
        <f>VLOOKUP($L4319,Map_Organization!$F:$I,4,FALSE)</f>
        <v>8416</v>
      </c>
      <c r="Q4319" t="str">
        <f>VLOOKUP($M4319,Map_GL!$B:$N,11,FALSE)</f>
        <v>75B</v>
      </c>
      <c r="R4319" t="str">
        <f>VLOOKUP($M4319,Map_GL!$B:$N,12,FALSE)</f>
        <v>000</v>
      </c>
      <c r="S4319" t="str">
        <f>VLOOKUP($M4319,Map_GL!$B:$N,13,FALSE)</f>
        <v>00</v>
      </c>
      <c r="T4319"/>
    </row>
    <row r="4320" spans="1:20" x14ac:dyDescent="0.25">
      <c r="A4320" t="s">
        <v>8</v>
      </c>
      <c r="B4320" t="s">
        <v>10</v>
      </c>
      <c r="C4320" t="s">
        <v>12</v>
      </c>
      <c r="D4320" t="s">
        <v>14</v>
      </c>
      <c r="E4320" t="s">
        <v>10121</v>
      </c>
      <c r="F4320" t="s">
        <v>6566</v>
      </c>
      <c r="G4320" t="s">
        <v>10173</v>
      </c>
      <c r="H4320" s="9">
        <v>43833</v>
      </c>
      <c r="I4320" s="10">
        <v>0.50555555555555554</v>
      </c>
      <c r="J4320" s="11">
        <v>23.4</v>
      </c>
      <c r="K4320" t="s">
        <v>10122</v>
      </c>
      <c r="L4320" t="str">
        <f t="shared" si="134"/>
        <v>98800003</v>
      </c>
      <c r="M4320" t="str">
        <f t="shared" si="135"/>
        <v>64501015</v>
      </c>
      <c r="N4320" t="str">
        <f>VLOOKUP($L4320,Map_Organization!$F:$I,2,FALSE)</f>
        <v>000</v>
      </c>
      <c r="O4320" t="str">
        <f>VLOOKUP($L4320,Map_Organization!$F:$I,3,FALSE)</f>
        <v>930</v>
      </c>
      <c r="P4320" t="str">
        <f>VLOOKUP($L4320,Map_Organization!$F:$I,4,FALSE)</f>
        <v>8416</v>
      </c>
      <c r="Q4320" t="str">
        <f>VLOOKUP($M4320,Map_GL!$B:$N,11,FALSE)</f>
        <v>75B</v>
      </c>
      <c r="R4320" t="str">
        <f>VLOOKUP($M4320,Map_GL!$B:$N,12,FALSE)</f>
        <v>000</v>
      </c>
      <c r="S4320" t="str">
        <f>VLOOKUP($M4320,Map_GL!$B:$N,13,FALSE)</f>
        <v>00</v>
      </c>
      <c r="T4320"/>
    </row>
    <row r="4321" spans="1:20" x14ac:dyDescent="0.25">
      <c r="A4321" t="s">
        <v>8</v>
      </c>
      <c r="B4321" t="s">
        <v>10</v>
      </c>
      <c r="C4321" t="s">
        <v>12</v>
      </c>
      <c r="D4321" t="s">
        <v>14</v>
      </c>
      <c r="E4321" t="s">
        <v>10121</v>
      </c>
      <c r="F4321" t="s">
        <v>6566</v>
      </c>
      <c r="G4321" t="s">
        <v>10174</v>
      </c>
      <c r="H4321" s="9">
        <v>43833</v>
      </c>
      <c r="I4321" s="10">
        <v>0.50555555555555554</v>
      </c>
      <c r="J4321" s="11">
        <v>-274.02999999999997</v>
      </c>
      <c r="K4321" t="s">
        <v>10122</v>
      </c>
      <c r="L4321" t="str">
        <f t="shared" si="134"/>
        <v>98800003</v>
      </c>
      <c r="M4321" t="str">
        <f t="shared" si="135"/>
        <v>64501140</v>
      </c>
      <c r="N4321" t="str">
        <f>VLOOKUP($L4321,Map_Organization!$F:$I,2,FALSE)</f>
        <v>000</v>
      </c>
      <c r="O4321" t="str">
        <f>VLOOKUP($L4321,Map_Organization!$F:$I,3,FALSE)</f>
        <v>930</v>
      </c>
      <c r="P4321" t="str">
        <f>VLOOKUP($L4321,Map_Organization!$F:$I,4,FALSE)</f>
        <v>8416</v>
      </c>
      <c r="Q4321" t="str">
        <f>VLOOKUP($M4321,Map_GL!$B:$N,11,FALSE)</f>
        <v>75B</v>
      </c>
      <c r="R4321" t="str">
        <f>VLOOKUP($M4321,Map_GL!$B:$N,12,FALSE)</f>
        <v>000</v>
      </c>
      <c r="S4321" t="str">
        <f>VLOOKUP($M4321,Map_GL!$B:$N,13,FALSE)</f>
        <v>00</v>
      </c>
      <c r="T4321"/>
    </row>
    <row r="4322" spans="1:20" x14ac:dyDescent="0.25">
      <c r="A4322" t="s">
        <v>8</v>
      </c>
      <c r="B4322" t="s">
        <v>10</v>
      </c>
      <c r="C4322" t="s">
        <v>12</v>
      </c>
      <c r="D4322" t="s">
        <v>14</v>
      </c>
      <c r="E4322" t="s">
        <v>10121</v>
      </c>
      <c r="F4322" t="s">
        <v>6566</v>
      </c>
      <c r="G4322" t="s">
        <v>10176</v>
      </c>
      <c r="H4322" s="9">
        <v>43833</v>
      </c>
      <c r="I4322" s="10">
        <v>0.50555555555555554</v>
      </c>
      <c r="J4322" s="11">
        <v>541.55999999999995</v>
      </c>
      <c r="K4322" t="s">
        <v>10122</v>
      </c>
      <c r="L4322" t="str">
        <f t="shared" si="134"/>
        <v>98800003</v>
      </c>
      <c r="M4322" t="str">
        <f t="shared" si="135"/>
        <v>64501710</v>
      </c>
      <c r="N4322" t="str">
        <f>VLOOKUP($L4322,Map_Organization!$F:$I,2,FALSE)</f>
        <v>000</v>
      </c>
      <c r="O4322" t="str">
        <f>VLOOKUP($L4322,Map_Organization!$F:$I,3,FALSE)</f>
        <v>930</v>
      </c>
      <c r="P4322" t="str">
        <f>VLOOKUP($L4322,Map_Organization!$F:$I,4,FALSE)</f>
        <v>8416</v>
      </c>
      <c r="Q4322" t="str">
        <f>VLOOKUP($M4322,Map_GL!$B:$N,11,FALSE)</f>
        <v>75B</v>
      </c>
      <c r="R4322" t="str">
        <f>VLOOKUP($M4322,Map_GL!$B:$N,12,FALSE)</f>
        <v>000</v>
      </c>
      <c r="S4322" t="str">
        <f>VLOOKUP($M4322,Map_GL!$B:$N,13,FALSE)</f>
        <v>00</v>
      </c>
      <c r="T4322"/>
    </row>
    <row r="4323" spans="1:20" x14ac:dyDescent="0.25">
      <c r="A4323" t="s">
        <v>8</v>
      </c>
      <c r="B4323" t="s">
        <v>10</v>
      </c>
      <c r="C4323" t="s">
        <v>12</v>
      </c>
      <c r="D4323" t="s">
        <v>14</v>
      </c>
      <c r="E4323" t="s">
        <v>10121</v>
      </c>
      <c r="F4323" t="s">
        <v>6566</v>
      </c>
      <c r="G4323" t="s">
        <v>10200</v>
      </c>
      <c r="H4323" s="9">
        <v>43833</v>
      </c>
      <c r="I4323" s="10">
        <v>0.50555555555555554</v>
      </c>
      <c r="J4323" s="11">
        <v>42</v>
      </c>
      <c r="K4323" t="s">
        <v>10122</v>
      </c>
      <c r="L4323" t="str">
        <f t="shared" si="134"/>
        <v>98800003</v>
      </c>
      <c r="M4323" t="str">
        <f t="shared" si="135"/>
        <v>64501720</v>
      </c>
      <c r="N4323" t="str">
        <f>VLOOKUP($L4323,Map_Organization!$F:$I,2,FALSE)</f>
        <v>000</v>
      </c>
      <c r="O4323" t="str">
        <f>VLOOKUP($L4323,Map_Organization!$F:$I,3,FALSE)</f>
        <v>930</v>
      </c>
      <c r="P4323" t="str">
        <f>VLOOKUP($L4323,Map_Organization!$F:$I,4,FALSE)</f>
        <v>8416</v>
      </c>
      <c r="Q4323" t="str">
        <f>VLOOKUP($M4323,Map_GL!$B:$N,11,FALSE)</f>
        <v>75B</v>
      </c>
      <c r="R4323" t="str">
        <f>VLOOKUP($M4323,Map_GL!$B:$N,12,FALSE)</f>
        <v>000</v>
      </c>
      <c r="S4323" t="str">
        <f>VLOOKUP($M4323,Map_GL!$B:$N,13,FALSE)</f>
        <v>00</v>
      </c>
      <c r="T4323"/>
    </row>
    <row r="4324" spans="1:20" x14ac:dyDescent="0.25">
      <c r="A4324" t="s">
        <v>8</v>
      </c>
      <c r="B4324" t="s">
        <v>10</v>
      </c>
      <c r="C4324" t="s">
        <v>12</v>
      </c>
      <c r="D4324" t="s">
        <v>14</v>
      </c>
      <c r="E4324" t="s">
        <v>10121</v>
      </c>
      <c r="F4324" t="s">
        <v>6566</v>
      </c>
      <c r="G4324" t="s">
        <v>10178</v>
      </c>
      <c r="H4324" s="9">
        <v>43833</v>
      </c>
      <c r="I4324" s="10">
        <v>0.50555555555555554</v>
      </c>
      <c r="J4324" s="11">
        <v>27.29</v>
      </c>
      <c r="K4324" t="s">
        <v>10122</v>
      </c>
      <c r="L4324" t="str">
        <f t="shared" si="134"/>
        <v>98800003</v>
      </c>
      <c r="M4324" t="str">
        <f t="shared" si="135"/>
        <v>64501730</v>
      </c>
      <c r="N4324" t="str">
        <f>VLOOKUP($L4324,Map_Organization!$F:$I,2,FALSE)</f>
        <v>000</v>
      </c>
      <c r="O4324" t="str">
        <f>VLOOKUP($L4324,Map_Organization!$F:$I,3,FALSE)</f>
        <v>930</v>
      </c>
      <c r="P4324" t="str">
        <f>VLOOKUP($L4324,Map_Organization!$F:$I,4,FALSE)</f>
        <v>8416</v>
      </c>
      <c r="Q4324" t="str">
        <f>VLOOKUP($M4324,Map_GL!$B:$N,11,FALSE)</f>
        <v>75B</v>
      </c>
      <c r="R4324" t="str">
        <f>VLOOKUP($M4324,Map_GL!$B:$N,12,FALSE)</f>
        <v>000</v>
      </c>
      <c r="S4324" t="str">
        <f>VLOOKUP($M4324,Map_GL!$B:$N,13,FALSE)</f>
        <v>00</v>
      </c>
      <c r="T4324"/>
    </row>
    <row r="4325" spans="1:20" x14ac:dyDescent="0.25">
      <c r="A4325" t="s">
        <v>8</v>
      </c>
      <c r="B4325" t="s">
        <v>10</v>
      </c>
      <c r="C4325" t="s">
        <v>12</v>
      </c>
      <c r="D4325" t="s">
        <v>14</v>
      </c>
      <c r="E4325" t="s">
        <v>10121</v>
      </c>
      <c r="F4325" t="s">
        <v>6566</v>
      </c>
      <c r="G4325" t="s">
        <v>10180</v>
      </c>
      <c r="H4325" s="9">
        <v>43833</v>
      </c>
      <c r="I4325" s="10">
        <v>0.50555555555555554</v>
      </c>
      <c r="J4325" s="11">
        <v>-36.51</v>
      </c>
      <c r="K4325" t="s">
        <v>10122</v>
      </c>
      <c r="L4325" t="str">
        <f t="shared" si="134"/>
        <v>98800003</v>
      </c>
      <c r="M4325" t="str">
        <f t="shared" si="135"/>
        <v>61621001</v>
      </c>
      <c r="N4325" t="str">
        <f>VLOOKUP($L4325,Map_Organization!$F:$I,2,FALSE)</f>
        <v>000</v>
      </c>
      <c r="O4325" t="str">
        <f>VLOOKUP($L4325,Map_Organization!$F:$I,3,FALSE)</f>
        <v>930</v>
      </c>
      <c r="P4325" t="str">
        <f>VLOOKUP($L4325,Map_Organization!$F:$I,4,FALSE)</f>
        <v>8416</v>
      </c>
      <c r="Q4325" t="str">
        <f>VLOOKUP($M4325,Map_GL!$B:$N,11,FALSE)</f>
        <v>794</v>
      </c>
      <c r="R4325" t="str">
        <f>VLOOKUP($M4325,Map_GL!$B:$N,12,FALSE)</f>
        <v>401</v>
      </c>
      <c r="S4325" t="str">
        <f>VLOOKUP($M4325,Map_GL!$B:$N,13,FALSE)</f>
        <v>00</v>
      </c>
      <c r="T4325"/>
    </row>
    <row r="4326" spans="1:20" x14ac:dyDescent="0.25">
      <c r="A4326" t="s">
        <v>8</v>
      </c>
      <c r="B4326" t="s">
        <v>10</v>
      </c>
      <c r="C4326" t="s">
        <v>12</v>
      </c>
      <c r="D4326" t="s">
        <v>14</v>
      </c>
      <c r="E4326" t="s">
        <v>10121</v>
      </c>
      <c r="F4326" t="s">
        <v>6566</v>
      </c>
      <c r="G4326" t="s">
        <v>10181</v>
      </c>
      <c r="H4326" s="9">
        <v>43833</v>
      </c>
      <c r="I4326" s="10">
        <v>0.50555555555555554</v>
      </c>
      <c r="J4326" s="11">
        <v>36.51</v>
      </c>
      <c r="K4326" t="s">
        <v>10122</v>
      </c>
      <c r="L4326" t="str">
        <f t="shared" si="134"/>
        <v>98800003</v>
      </c>
      <c r="M4326" t="str">
        <f t="shared" si="135"/>
        <v>75431001</v>
      </c>
      <c r="N4326" t="str">
        <f>VLOOKUP($L4326,Map_Organization!$F:$I,2,FALSE)</f>
        <v>000</v>
      </c>
      <c r="O4326" t="str">
        <f>VLOOKUP($L4326,Map_Organization!$F:$I,3,FALSE)</f>
        <v>930</v>
      </c>
      <c r="P4326" t="str">
        <f>VLOOKUP($L4326,Map_Organization!$F:$I,4,FALSE)</f>
        <v>8416</v>
      </c>
      <c r="Q4326" t="str">
        <f>VLOOKUP($M4326,Map_GL!$B:$N,11,FALSE)</f>
        <v>75B</v>
      </c>
      <c r="R4326" t="str">
        <f>VLOOKUP($M4326,Map_GL!$B:$N,12,FALSE)</f>
        <v>000</v>
      </c>
      <c r="S4326" t="str">
        <f>VLOOKUP($M4326,Map_GL!$B:$N,13,FALSE)</f>
        <v>00</v>
      </c>
      <c r="T4326"/>
    </row>
    <row r="4327" spans="1:20" x14ac:dyDescent="0.25">
      <c r="A4327" t="s">
        <v>8</v>
      </c>
      <c r="B4327" t="s">
        <v>10</v>
      </c>
      <c r="C4327" t="s">
        <v>12</v>
      </c>
      <c r="D4327" t="s">
        <v>14</v>
      </c>
      <c r="E4327" t="s">
        <v>10121</v>
      </c>
      <c r="F4327" t="s">
        <v>6566</v>
      </c>
      <c r="G4327" t="s">
        <v>10182</v>
      </c>
      <c r="H4327" s="9">
        <v>43833</v>
      </c>
      <c r="I4327" s="10">
        <v>0.50555555555555554</v>
      </c>
      <c r="J4327" s="11">
        <v>107.75</v>
      </c>
      <c r="K4327" t="s">
        <v>10122</v>
      </c>
      <c r="L4327" t="str">
        <f t="shared" si="134"/>
        <v>98800003</v>
      </c>
      <c r="M4327" t="str">
        <f t="shared" si="135"/>
        <v>75431002</v>
      </c>
      <c r="N4327" t="str">
        <f>VLOOKUP($L4327,Map_Organization!$F:$I,2,FALSE)</f>
        <v>000</v>
      </c>
      <c r="O4327" t="str">
        <f>VLOOKUP($L4327,Map_Organization!$F:$I,3,FALSE)</f>
        <v>930</v>
      </c>
      <c r="P4327" t="str">
        <f>VLOOKUP($L4327,Map_Organization!$F:$I,4,FALSE)</f>
        <v>8416</v>
      </c>
      <c r="Q4327" t="str">
        <f>VLOOKUP($M4327,Map_GL!$B:$N,11,FALSE)</f>
        <v>75B</v>
      </c>
      <c r="R4327" t="str">
        <f>VLOOKUP($M4327,Map_GL!$B:$N,12,FALSE)</f>
        <v>000</v>
      </c>
      <c r="S4327" t="str">
        <f>VLOOKUP($M4327,Map_GL!$B:$N,13,FALSE)</f>
        <v>00</v>
      </c>
      <c r="T4327"/>
    </row>
    <row r="4328" spans="1:20" x14ac:dyDescent="0.25">
      <c r="A4328" t="s">
        <v>8</v>
      </c>
      <c r="B4328" t="s">
        <v>10</v>
      </c>
      <c r="C4328" t="s">
        <v>12</v>
      </c>
      <c r="D4328" t="s">
        <v>14</v>
      </c>
      <c r="E4328" t="s">
        <v>10121</v>
      </c>
      <c r="F4328" t="s">
        <v>6566</v>
      </c>
      <c r="G4328" t="s">
        <v>10203</v>
      </c>
      <c r="H4328" s="9">
        <v>43833</v>
      </c>
      <c r="I4328" s="10">
        <v>0.50555555555555554</v>
      </c>
      <c r="J4328" s="11">
        <v>63.58</v>
      </c>
      <c r="K4328" t="s">
        <v>10122</v>
      </c>
      <c r="L4328" t="str">
        <f t="shared" si="134"/>
        <v>98800003</v>
      </c>
      <c r="M4328" t="str">
        <f t="shared" si="135"/>
        <v>61351000</v>
      </c>
      <c r="N4328" t="str">
        <f>VLOOKUP($L4328,Map_Organization!$F:$I,2,FALSE)</f>
        <v>000</v>
      </c>
      <c r="O4328" t="str">
        <f>VLOOKUP($L4328,Map_Organization!$F:$I,3,FALSE)</f>
        <v>930</v>
      </c>
      <c r="P4328" t="str">
        <f>VLOOKUP($L4328,Map_Organization!$F:$I,4,FALSE)</f>
        <v>8416</v>
      </c>
      <c r="Q4328" t="str">
        <f>VLOOKUP($M4328,Map_GL!$B:$N,11,FALSE)</f>
        <v>790</v>
      </c>
      <c r="R4328" t="str">
        <f>VLOOKUP($M4328,Map_GL!$B:$N,12,FALSE)</f>
        <v>000</v>
      </c>
      <c r="S4328" t="str">
        <f>VLOOKUP($M4328,Map_GL!$B:$N,13,FALSE)</f>
        <v>00</v>
      </c>
      <c r="T4328"/>
    </row>
    <row r="4329" spans="1:20" x14ac:dyDescent="0.25">
      <c r="A4329" t="s">
        <v>8</v>
      </c>
      <c r="B4329" t="s">
        <v>10</v>
      </c>
      <c r="C4329" t="s">
        <v>12</v>
      </c>
      <c r="D4329" t="s">
        <v>14</v>
      </c>
      <c r="E4329" t="s">
        <v>10121</v>
      </c>
      <c r="F4329" t="s">
        <v>6566</v>
      </c>
      <c r="G4329" t="s">
        <v>10204</v>
      </c>
      <c r="H4329" s="9">
        <v>43833</v>
      </c>
      <c r="I4329" s="10">
        <v>0.50555555555555554</v>
      </c>
      <c r="J4329" s="11">
        <v>38</v>
      </c>
      <c r="K4329" t="s">
        <v>10122</v>
      </c>
      <c r="L4329" t="str">
        <f t="shared" si="134"/>
        <v>98800003</v>
      </c>
      <c r="M4329" t="str">
        <f t="shared" si="135"/>
        <v>62560100</v>
      </c>
      <c r="N4329" t="str">
        <f>VLOOKUP($L4329,Map_Organization!$F:$I,2,FALSE)</f>
        <v>000</v>
      </c>
      <c r="O4329" t="str">
        <f>VLOOKUP($L4329,Map_Organization!$F:$I,3,FALSE)</f>
        <v>930</v>
      </c>
      <c r="P4329" t="str">
        <f>VLOOKUP($L4329,Map_Organization!$F:$I,4,FALSE)</f>
        <v>8416</v>
      </c>
      <c r="Q4329" t="str">
        <f>VLOOKUP($M4329,Map_GL!$B:$N,11,FALSE)</f>
        <v>724</v>
      </c>
      <c r="R4329" t="str">
        <f>VLOOKUP($M4329,Map_GL!$B:$N,12,FALSE)</f>
        <v>401</v>
      </c>
      <c r="S4329" t="str">
        <f>VLOOKUP($M4329,Map_GL!$B:$N,13,FALSE)</f>
        <v>00</v>
      </c>
      <c r="T4329"/>
    </row>
    <row r="4330" spans="1:20" x14ac:dyDescent="0.25">
      <c r="A4330" t="s">
        <v>8</v>
      </c>
      <c r="B4330" t="s">
        <v>10</v>
      </c>
      <c r="C4330" t="s">
        <v>12</v>
      </c>
      <c r="D4330" t="s">
        <v>14</v>
      </c>
      <c r="E4330" t="s">
        <v>10121</v>
      </c>
      <c r="F4330" t="s">
        <v>6566</v>
      </c>
      <c r="G4330" t="s">
        <v>10184</v>
      </c>
      <c r="H4330" s="9">
        <v>43833</v>
      </c>
      <c r="I4330" s="10">
        <v>0.50555555555555554</v>
      </c>
      <c r="J4330" s="11">
        <v>3.38</v>
      </c>
      <c r="K4330" t="s">
        <v>10122</v>
      </c>
      <c r="L4330" t="str">
        <f t="shared" si="134"/>
        <v>98800003</v>
      </c>
      <c r="M4330" t="str">
        <f t="shared" si="135"/>
        <v>62560600</v>
      </c>
      <c r="N4330" t="str">
        <f>VLOOKUP($L4330,Map_Organization!$F:$I,2,FALSE)</f>
        <v>000</v>
      </c>
      <c r="O4330" t="str">
        <f>VLOOKUP($L4330,Map_Organization!$F:$I,3,FALSE)</f>
        <v>930</v>
      </c>
      <c r="P4330" t="str">
        <f>VLOOKUP($L4330,Map_Organization!$F:$I,4,FALSE)</f>
        <v>8416</v>
      </c>
      <c r="Q4330" t="str">
        <f>VLOOKUP($M4330,Map_GL!$B:$N,11,FALSE)</f>
        <v>724</v>
      </c>
      <c r="R4330" t="str">
        <f>VLOOKUP($M4330,Map_GL!$B:$N,12,FALSE)</f>
        <v>401</v>
      </c>
      <c r="S4330" t="str">
        <f>VLOOKUP($M4330,Map_GL!$B:$N,13,FALSE)</f>
        <v>00</v>
      </c>
      <c r="T4330"/>
    </row>
    <row r="4331" spans="1:20" x14ac:dyDescent="0.25">
      <c r="A4331" t="s">
        <v>8</v>
      </c>
      <c r="B4331" t="s">
        <v>10</v>
      </c>
      <c r="C4331" t="s">
        <v>12</v>
      </c>
      <c r="D4331" t="s">
        <v>14</v>
      </c>
      <c r="E4331" t="s">
        <v>10121</v>
      </c>
      <c r="F4331" t="s">
        <v>6566</v>
      </c>
      <c r="G4331" t="s">
        <v>10186</v>
      </c>
      <c r="H4331" s="9">
        <v>43833</v>
      </c>
      <c r="I4331" s="10">
        <v>0.50555555555555554</v>
      </c>
      <c r="J4331" s="11">
        <v>686.86</v>
      </c>
      <c r="K4331" t="s">
        <v>10122</v>
      </c>
      <c r="L4331" t="str">
        <f t="shared" si="134"/>
        <v>98800003</v>
      </c>
      <c r="M4331" t="str">
        <f t="shared" si="135"/>
        <v>62561001</v>
      </c>
      <c r="N4331" t="str">
        <f>VLOOKUP($L4331,Map_Organization!$F:$I,2,FALSE)</f>
        <v>000</v>
      </c>
      <c r="O4331" t="str">
        <f>VLOOKUP($L4331,Map_Organization!$F:$I,3,FALSE)</f>
        <v>930</v>
      </c>
      <c r="P4331" t="str">
        <f>VLOOKUP($L4331,Map_Organization!$F:$I,4,FALSE)</f>
        <v>8416</v>
      </c>
      <c r="Q4331" t="str">
        <f>VLOOKUP($M4331,Map_GL!$B:$N,11,FALSE)</f>
        <v>724</v>
      </c>
      <c r="R4331" t="str">
        <f>VLOOKUP($M4331,Map_GL!$B:$N,12,FALSE)</f>
        <v>401</v>
      </c>
      <c r="S4331" t="str">
        <f>VLOOKUP($M4331,Map_GL!$B:$N,13,FALSE)</f>
        <v>00</v>
      </c>
      <c r="T4331"/>
    </row>
    <row r="4332" spans="1:20" x14ac:dyDescent="0.25">
      <c r="A4332" t="s">
        <v>8</v>
      </c>
      <c r="B4332" t="s">
        <v>10</v>
      </c>
      <c r="C4332" t="s">
        <v>12</v>
      </c>
      <c r="D4332" t="s">
        <v>14</v>
      </c>
      <c r="E4332" t="s">
        <v>10121</v>
      </c>
      <c r="F4332" t="s">
        <v>6566</v>
      </c>
      <c r="G4332" t="s">
        <v>10303</v>
      </c>
      <c r="H4332" s="9">
        <v>43833</v>
      </c>
      <c r="I4332" s="10">
        <v>0.50555555555555554</v>
      </c>
      <c r="J4332" s="11">
        <v>36.200000000000003</v>
      </c>
      <c r="K4332" t="s">
        <v>10122</v>
      </c>
      <c r="L4332" t="str">
        <f t="shared" si="134"/>
        <v>98800003</v>
      </c>
      <c r="M4332" t="str">
        <f t="shared" si="135"/>
        <v>62561003</v>
      </c>
      <c r="N4332" t="str">
        <f>VLOOKUP($L4332,Map_Organization!$F:$I,2,FALSE)</f>
        <v>000</v>
      </c>
      <c r="O4332" t="str">
        <f>VLOOKUP($L4332,Map_Organization!$F:$I,3,FALSE)</f>
        <v>930</v>
      </c>
      <c r="P4332" t="str">
        <f>VLOOKUP($L4332,Map_Organization!$F:$I,4,FALSE)</f>
        <v>8416</v>
      </c>
      <c r="Q4332" t="str">
        <f>VLOOKUP($M4332,Map_GL!$B:$N,11,FALSE)</f>
        <v>724</v>
      </c>
      <c r="R4332" t="str">
        <f>VLOOKUP($M4332,Map_GL!$B:$N,12,FALSE)</f>
        <v>401</v>
      </c>
      <c r="S4332" t="str">
        <f>VLOOKUP($M4332,Map_GL!$B:$N,13,FALSE)</f>
        <v>00</v>
      </c>
      <c r="T4332"/>
    </row>
    <row r="4333" spans="1:20" x14ac:dyDescent="0.25">
      <c r="A4333" t="s">
        <v>8</v>
      </c>
      <c r="B4333" t="s">
        <v>10</v>
      </c>
      <c r="C4333" t="s">
        <v>12</v>
      </c>
      <c r="D4333" t="s">
        <v>14</v>
      </c>
      <c r="E4333" t="s">
        <v>10121</v>
      </c>
      <c r="F4333" t="s">
        <v>6566</v>
      </c>
      <c r="G4333" t="s">
        <v>10187</v>
      </c>
      <c r="H4333" s="9">
        <v>43833</v>
      </c>
      <c r="I4333" s="10">
        <v>0.50555555555555554</v>
      </c>
      <c r="J4333" s="11">
        <v>1.37</v>
      </c>
      <c r="K4333" t="s">
        <v>10122</v>
      </c>
      <c r="L4333" t="str">
        <f t="shared" si="134"/>
        <v>98800003</v>
      </c>
      <c r="M4333" t="str">
        <f t="shared" si="135"/>
        <v>62561006</v>
      </c>
      <c r="N4333" t="str">
        <f>VLOOKUP($L4333,Map_Organization!$F:$I,2,FALSE)</f>
        <v>000</v>
      </c>
      <c r="O4333" t="str">
        <f>VLOOKUP($L4333,Map_Organization!$F:$I,3,FALSE)</f>
        <v>930</v>
      </c>
      <c r="P4333" t="str">
        <f>VLOOKUP($L4333,Map_Organization!$F:$I,4,FALSE)</f>
        <v>8416</v>
      </c>
      <c r="Q4333" t="str">
        <f>VLOOKUP($M4333,Map_GL!$B:$N,11,FALSE)</f>
        <v>724</v>
      </c>
      <c r="R4333" t="str">
        <f>VLOOKUP($M4333,Map_GL!$B:$N,12,FALSE)</f>
        <v>401</v>
      </c>
      <c r="S4333" t="str">
        <f>VLOOKUP($M4333,Map_GL!$B:$N,13,FALSE)</f>
        <v>00</v>
      </c>
      <c r="T4333"/>
    </row>
    <row r="4334" spans="1:20" x14ac:dyDescent="0.25">
      <c r="A4334" t="s">
        <v>8</v>
      </c>
      <c r="B4334" t="s">
        <v>10</v>
      </c>
      <c r="C4334" t="s">
        <v>12</v>
      </c>
      <c r="D4334" t="s">
        <v>14</v>
      </c>
      <c r="E4334" t="s">
        <v>10121</v>
      </c>
      <c r="F4334" t="s">
        <v>6566</v>
      </c>
      <c r="G4334" t="s">
        <v>10188</v>
      </c>
      <c r="H4334" s="9">
        <v>43833</v>
      </c>
      <c r="I4334" s="10">
        <v>0.50555555555555554</v>
      </c>
      <c r="J4334" s="11">
        <v>194.86</v>
      </c>
      <c r="K4334" t="s">
        <v>10122</v>
      </c>
      <c r="L4334" t="str">
        <f t="shared" si="134"/>
        <v>98800003</v>
      </c>
      <c r="M4334" t="str">
        <f t="shared" si="135"/>
        <v>62561010</v>
      </c>
      <c r="N4334" t="str">
        <f>VLOOKUP($L4334,Map_Organization!$F:$I,2,FALSE)</f>
        <v>000</v>
      </c>
      <c r="O4334" t="str">
        <f>VLOOKUP($L4334,Map_Organization!$F:$I,3,FALSE)</f>
        <v>930</v>
      </c>
      <c r="P4334" t="str">
        <f>VLOOKUP($L4334,Map_Organization!$F:$I,4,FALSE)</f>
        <v>8416</v>
      </c>
      <c r="Q4334" t="str">
        <f>VLOOKUP($M4334,Map_GL!$B:$N,11,FALSE)</f>
        <v>724</v>
      </c>
      <c r="R4334" t="str">
        <f>VLOOKUP($M4334,Map_GL!$B:$N,12,FALSE)</f>
        <v>401</v>
      </c>
      <c r="S4334" t="str">
        <f>VLOOKUP($M4334,Map_GL!$B:$N,13,FALSE)</f>
        <v>00</v>
      </c>
      <c r="T4334"/>
    </row>
    <row r="4335" spans="1:20" x14ac:dyDescent="0.25">
      <c r="A4335" t="s">
        <v>8</v>
      </c>
      <c r="B4335" t="s">
        <v>10</v>
      </c>
      <c r="C4335" t="s">
        <v>12</v>
      </c>
      <c r="D4335" t="s">
        <v>14</v>
      </c>
      <c r="E4335" t="s">
        <v>10121</v>
      </c>
      <c r="F4335" t="s">
        <v>6566</v>
      </c>
      <c r="G4335" t="s">
        <v>10189</v>
      </c>
      <c r="H4335" s="9">
        <v>43833</v>
      </c>
      <c r="I4335" s="10">
        <v>0.50555555555555554</v>
      </c>
      <c r="J4335" s="11">
        <v>98.9</v>
      </c>
      <c r="K4335" t="s">
        <v>10122</v>
      </c>
      <c r="L4335" t="str">
        <f t="shared" si="134"/>
        <v>98800003</v>
      </c>
      <c r="M4335" t="str">
        <f t="shared" si="135"/>
        <v>62561020</v>
      </c>
      <c r="N4335" t="str">
        <f>VLOOKUP($L4335,Map_Organization!$F:$I,2,FALSE)</f>
        <v>000</v>
      </c>
      <c r="O4335" t="str">
        <f>VLOOKUP($L4335,Map_Organization!$F:$I,3,FALSE)</f>
        <v>930</v>
      </c>
      <c r="P4335" t="str">
        <f>VLOOKUP($L4335,Map_Organization!$F:$I,4,FALSE)</f>
        <v>8416</v>
      </c>
      <c r="Q4335" t="str">
        <f>VLOOKUP($M4335,Map_GL!$B:$N,11,FALSE)</f>
        <v>724</v>
      </c>
      <c r="R4335" t="str">
        <f>VLOOKUP($M4335,Map_GL!$B:$N,12,FALSE)</f>
        <v>401</v>
      </c>
      <c r="S4335" t="str">
        <f>VLOOKUP($M4335,Map_GL!$B:$N,13,FALSE)</f>
        <v>00</v>
      </c>
      <c r="T4335"/>
    </row>
    <row r="4336" spans="1:20" x14ac:dyDescent="0.25">
      <c r="A4336" t="s">
        <v>8</v>
      </c>
      <c r="B4336" t="s">
        <v>10</v>
      </c>
      <c r="C4336" t="s">
        <v>12</v>
      </c>
      <c r="D4336" t="s">
        <v>14</v>
      </c>
      <c r="E4336" t="s">
        <v>10121</v>
      </c>
      <c r="F4336" t="s">
        <v>6566</v>
      </c>
      <c r="G4336" t="s">
        <v>10190</v>
      </c>
      <c r="H4336" s="9">
        <v>43833</v>
      </c>
      <c r="I4336" s="10">
        <v>0.50555555555555554</v>
      </c>
      <c r="J4336" s="11">
        <v>5.87</v>
      </c>
      <c r="K4336" t="s">
        <v>10122</v>
      </c>
      <c r="L4336" t="str">
        <f t="shared" si="134"/>
        <v>98800003</v>
      </c>
      <c r="M4336" t="str">
        <f t="shared" si="135"/>
        <v>62561030</v>
      </c>
      <c r="N4336" t="str">
        <f>VLOOKUP($L4336,Map_Organization!$F:$I,2,FALSE)</f>
        <v>000</v>
      </c>
      <c r="O4336" t="str">
        <f>VLOOKUP($L4336,Map_Organization!$F:$I,3,FALSE)</f>
        <v>930</v>
      </c>
      <c r="P4336" t="str">
        <f>VLOOKUP($L4336,Map_Organization!$F:$I,4,FALSE)</f>
        <v>8416</v>
      </c>
      <c r="Q4336" t="str">
        <f>VLOOKUP($M4336,Map_GL!$B:$N,11,FALSE)</f>
        <v>724</v>
      </c>
      <c r="R4336" t="str">
        <f>VLOOKUP($M4336,Map_GL!$B:$N,12,FALSE)</f>
        <v>401</v>
      </c>
      <c r="S4336" t="str">
        <f>VLOOKUP($M4336,Map_GL!$B:$N,13,FALSE)</f>
        <v>00</v>
      </c>
      <c r="T4336"/>
    </row>
    <row r="4337" spans="1:20" x14ac:dyDescent="0.25">
      <c r="A4337" t="s">
        <v>8</v>
      </c>
      <c r="B4337" t="s">
        <v>10</v>
      </c>
      <c r="C4337" t="s">
        <v>12</v>
      </c>
      <c r="D4337" t="s">
        <v>14</v>
      </c>
      <c r="E4337" t="s">
        <v>10121</v>
      </c>
      <c r="F4337" t="s">
        <v>6566</v>
      </c>
      <c r="G4337" t="s">
        <v>10191</v>
      </c>
      <c r="H4337" s="9">
        <v>43833</v>
      </c>
      <c r="I4337" s="10">
        <v>0.50555555555555554</v>
      </c>
      <c r="J4337" s="11">
        <v>17.34</v>
      </c>
      <c r="K4337" t="s">
        <v>10122</v>
      </c>
      <c r="L4337" t="str">
        <f t="shared" si="134"/>
        <v>98800003</v>
      </c>
      <c r="M4337" t="str">
        <f t="shared" si="135"/>
        <v>62610001</v>
      </c>
      <c r="N4337" t="str">
        <f>VLOOKUP($L4337,Map_Organization!$F:$I,2,FALSE)</f>
        <v>000</v>
      </c>
      <c r="O4337" t="str">
        <f>VLOOKUP($L4337,Map_Organization!$F:$I,3,FALSE)</f>
        <v>930</v>
      </c>
      <c r="P4337" t="str">
        <f>VLOOKUP($L4337,Map_Organization!$F:$I,4,FALSE)</f>
        <v>8416</v>
      </c>
      <c r="Q4337" t="str">
        <f>VLOOKUP($M4337,Map_GL!$B:$N,11,FALSE)</f>
        <v>779</v>
      </c>
      <c r="R4337" t="str">
        <f>VLOOKUP($M4337,Map_GL!$B:$N,12,FALSE)</f>
        <v>000</v>
      </c>
      <c r="S4337" t="str">
        <f>VLOOKUP($M4337,Map_GL!$B:$N,13,FALSE)</f>
        <v>00</v>
      </c>
      <c r="T4337"/>
    </row>
    <row r="4338" spans="1:20" x14ac:dyDescent="0.25">
      <c r="A4338" t="s">
        <v>8</v>
      </c>
      <c r="B4338" t="s">
        <v>10</v>
      </c>
      <c r="C4338" t="s">
        <v>12</v>
      </c>
      <c r="D4338" t="s">
        <v>14</v>
      </c>
      <c r="E4338" t="s">
        <v>10121</v>
      </c>
      <c r="F4338" t="s">
        <v>6566</v>
      </c>
      <c r="G4338" t="s">
        <v>10146</v>
      </c>
      <c r="H4338" s="9">
        <v>43833</v>
      </c>
      <c r="I4338" s="10">
        <v>0.50555555555555554</v>
      </c>
      <c r="J4338" s="11">
        <v>72.47</v>
      </c>
      <c r="K4338" t="s">
        <v>10122</v>
      </c>
      <c r="L4338" t="str">
        <f t="shared" si="134"/>
        <v>98800003</v>
      </c>
      <c r="M4338" t="str">
        <f t="shared" si="135"/>
        <v>61620010</v>
      </c>
      <c r="N4338" t="str">
        <f>VLOOKUP($L4338,Map_Organization!$F:$I,2,FALSE)</f>
        <v>000</v>
      </c>
      <c r="O4338" t="str">
        <f>VLOOKUP($L4338,Map_Organization!$F:$I,3,FALSE)</f>
        <v>930</v>
      </c>
      <c r="P4338" t="str">
        <f>VLOOKUP($L4338,Map_Organization!$F:$I,4,FALSE)</f>
        <v>8416</v>
      </c>
      <c r="Q4338" t="str">
        <f>VLOOKUP($M4338,Map_GL!$B:$N,11,FALSE)</f>
        <v>794</v>
      </c>
      <c r="R4338" t="str">
        <f>VLOOKUP($M4338,Map_GL!$B:$N,12,FALSE)</f>
        <v>401</v>
      </c>
      <c r="S4338" t="str">
        <f>VLOOKUP($M4338,Map_GL!$B:$N,13,FALSE)</f>
        <v>00</v>
      </c>
      <c r="T4338"/>
    </row>
    <row r="4339" spans="1:20" x14ac:dyDescent="0.25">
      <c r="A4339" t="s">
        <v>8</v>
      </c>
      <c r="B4339" t="s">
        <v>10</v>
      </c>
      <c r="C4339" t="s">
        <v>12</v>
      </c>
      <c r="D4339" t="s">
        <v>14</v>
      </c>
      <c r="E4339" t="s">
        <v>10121</v>
      </c>
      <c r="F4339" t="s">
        <v>6566</v>
      </c>
      <c r="G4339" t="s">
        <v>10192</v>
      </c>
      <c r="H4339" s="9">
        <v>43833</v>
      </c>
      <c r="I4339" s="10">
        <v>0.50555555555555554</v>
      </c>
      <c r="J4339" s="11">
        <v>0.92999999999999994</v>
      </c>
      <c r="K4339" t="s">
        <v>10122</v>
      </c>
      <c r="L4339" t="str">
        <f t="shared" si="134"/>
        <v>98800003</v>
      </c>
      <c r="M4339" t="str">
        <f t="shared" si="135"/>
        <v>61620113</v>
      </c>
      <c r="N4339" t="str">
        <f>VLOOKUP($L4339,Map_Organization!$F:$I,2,FALSE)</f>
        <v>000</v>
      </c>
      <c r="O4339" t="str">
        <f>VLOOKUP($L4339,Map_Organization!$F:$I,3,FALSE)</f>
        <v>930</v>
      </c>
      <c r="P4339" t="str">
        <f>VLOOKUP($L4339,Map_Organization!$F:$I,4,FALSE)</f>
        <v>8416</v>
      </c>
      <c r="Q4339" t="str">
        <f>VLOOKUP($M4339,Map_GL!$B:$N,11,FALSE)</f>
        <v>794</v>
      </c>
      <c r="R4339" t="str">
        <f>VLOOKUP($M4339,Map_GL!$B:$N,12,FALSE)</f>
        <v>401</v>
      </c>
      <c r="S4339" t="str">
        <f>VLOOKUP($M4339,Map_GL!$B:$N,13,FALSE)</f>
        <v>00</v>
      </c>
      <c r="T4339"/>
    </row>
    <row r="4340" spans="1:20" x14ac:dyDescent="0.25">
      <c r="A4340" t="s">
        <v>8</v>
      </c>
      <c r="B4340" t="s">
        <v>10</v>
      </c>
      <c r="C4340" t="s">
        <v>12</v>
      </c>
      <c r="D4340" t="s">
        <v>14</v>
      </c>
      <c r="E4340" t="s">
        <v>10121</v>
      </c>
      <c r="F4340" t="s">
        <v>6566</v>
      </c>
      <c r="G4340" t="s">
        <v>10193</v>
      </c>
      <c r="H4340" s="9">
        <v>43833</v>
      </c>
      <c r="I4340" s="10">
        <v>0.50555555555555554</v>
      </c>
      <c r="J4340" s="11">
        <v>11.850000000000001</v>
      </c>
      <c r="K4340" t="s">
        <v>10122</v>
      </c>
      <c r="L4340" t="str">
        <f t="shared" si="134"/>
        <v>98800003</v>
      </c>
      <c r="M4340" t="str">
        <f t="shared" si="135"/>
        <v>62282002</v>
      </c>
      <c r="N4340" t="str">
        <f>VLOOKUP($L4340,Map_Organization!$F:$I,2,FALSE)</f>
        <v>000</v>
      </c>
      <c r="O4340" t="str">
        <f>VLOOKUP($L4340,Map_Organization!$F:$I,3,FALSE)</f>
        <v>930</v>
      </c>
      <c r="P4340" t="str">
        <f>VLOOKUP($L4340,Map_Organization!$F:$I,4,FALSE)</f>
        <v>8416</v>
      </c>
      <c r="Q4340" t="str">
        <f>VLOOKUP($M4340,Map_GL!$B:$N,11,FALSE)</f>
        <v>75B</v>
      </c>
      <c r="R4340" t="str">
        <f>VLOOKUP($M4340,Map_GL!$B:$N,12,FALSE)</f>
        <v>000</v>
      </c>
      <c r="S4340" t="str">
        <f>VLOOKUP($M4340,Map_GL!$B:$N,13,FALSE)</f>
        <v>00</v>
      </c>
      <c r="T4340"/>
    </row>
    <row r="4341" spans="1:20" x14ac:dyDescent="0.25">
      <c r="A4341" t="s">
        <v>8</v>
      </c>
      <c r="B4341" t="s">
        <v>10</v>
      </c>
      <c r="C4341" t="s">
        <v>12</v>
      </c>
      <c r="D4341" t="s">
        <v>14</v>
      </c>
      <c r="E4341" t="s">
        <v>10121</v>
      </c>
      <c r="F4341" t="s">
        <v>6566</v>
      </c>
      <c r="G4341" t="s">
        <v>10194</v>
      </c>
      <c r="H4341" s="9">
        <v>43833</v>
      </c>
      <c r="I4341" s="10">
        <v>0.50555555555555554</v>
      </c>
      <c r="J4341" s="11">
        <v>11</v>
      </c>
      <c r="K4341" t="s">
        <v>10122</v>
      </c>
      <c r="L4341" t="str">
        <f t="shared" si="134"/>
        <v>98800003</v>
      </c>
      <c r="M4341" t="str">
        <f t="shared" si="135"/>
        <v>62624110</v>
      </c>
      <c r="N4341" t="str">
        <f>VLOOKUP($L4341,Map_Organization!$F:$I,2,FALSE)</f>
        <v>000</v>
      </c>
      <c r="O4341" t="str">
        <f>VLOOKUP($L4341,Map_Organization!$F:$I,3,FALSE)</f>
        <v>930</v>
      </c>
      <c r="P4341" t="str">
        <f>VLOOKUP($L4341,Map_Organization!$F:$I,4,FALSE)</f>
        <v>8416</v>
      </c>
      <c r="Q4341" t="str">
        <f>VLOOKUP($M4341,Map_GL!$B:$N,11,FALSE)</f>
        <v>833</v>
      </c>
      <c r="R4341" t="str">
        <f>VLOOKUP($M4341,Map_GL!$B:$N,12,FALSE)</f>
        <v>401</v>
      </c>
      <c r="S4341" t="str">
        <f>VLOOKUP($M4341,Map_GL!$B:$N,13,FALSE)</f>
        <v>00</v>
      </c>
      <c r="T4341"/>
    </row>
    <row r="4342" spans="1:20" x14ac:dyDescent="0.25">
      <c r="A4342" t="s">
        <v>8</v>
      </c>
      <c r="B4342" t="s">
        <v>10</v>
      </c>
      <c r="C4342" t="s">
        <v>12</v>
      </c>
      <c r="D4342" t="s">
        <v>14</v>
      </c>
      <c r="E4342" t="s">
        <v>10121</v>
      </c>
      <c r="F4342" t="s">
        <v>6566</v>
      </c>
      <c r="G4342" t="s">
        <v>10195</v>
      </c>
      <c r="H4342" s="9">
        <v>43833</v>
      </c>
      <c r="I4342" s="10">
        <v>0.50555555555555554</v>
      </c>
      <c r="J4342" s="11">
        <v>16.2</v>
      </c>
      <c r="K4342" t="s">
        <v>10122</v>
      </c>
      <c r="L4342" t="str">
        <f t="shared" si="134"/>
        <v>98800003</v>
      </c>
      <c r="M4342" t="str">
        <f t="shared" si="135"/>
        <v>62624210</v>
      </c>
      <c r="N4342" t="str">
        <f>VLOOKUP($L4342,Map_Organization!$F:$I,2,FALSE)</f>
        <v>000</v>
      </c>
      <c r="O4342" t="str">
        <f>VLOOKUP($L4342,Map_Organization!$F:$I,3,FALSE)</f>
        <v>930</v>
      </c>
      <c r="P4342" t="str">
        <f>VLOOKUP($L4342,Map_Organization!$F:$I,4,FALSE)</f>
        <v>8416</v>
      </c>
      <c r="Q4342" t="str">
        <f>VLOOKUP($M4342,Map_GL!$B:$N,11,FALSE)</f>
        <v>833</v>
      </c>
      <c r="R4342" t="str">
        <f>VLOOKUP($M4342,Map_GL!$B:$N,12,FALSE)</f>
        <v>401</v>
      </c>
      <c r="S4342" t="str">
        <f>VLOOKUP($M4342,Map_GL!$B:$N,13,FALSE)</f>
        <v>00</v>
      </c>
      <c r="T4342"/>
    </row>
    <row r="4343" spans="1:20" x14ac:dyDescent="0.25">
      <c r="A4343" t="s">
        <v>8</v>
      </c>
      <c r="B4343" t="s">
        <v>10</v>
      </c>
      <c r="C4343" t="s">
        <v>12</v>
      </c>
      <c r="D4343" t="s">
        <v>14</v>
      </c>
      <c r="E4343" t="s">
        <v>10121</v>
      </c>
      <c r="F4343" t="s">
        <v>6566</v>
      </c>
      <c r="G4343" t="s">
        <v>10150</v>
      </c>
      <c r="H4343" s="9">
        <v>43833</v>
      </c>
      <c r="I4343" s="10">
        <v>0.50555555555555554</v>
      </c>
      <c r="J4343" s="11">
        <v>13.969999999999999</v>
      </c>
      <c r="K4343" t="s">
        <v>10122</v>
      </c>
      <c r="L4343" t="str">
        <f t="shared" si="134"/>
        <v>98800003</v>
      </c>
      <c r="M4343" t="str">
        <f t="shared" si="135"/>
        <v>68123020</v>
      </c>
      <c r="N4343" t="str">
        <f>VLOOKUP($L4343,Map_Organization!$F:$I,2,FALSE)</f>
        <v>000</v>
      </c>
      <c r="O4343" t="str">
        <f>VLOOKUP($L4343,Map_Organization!$F:$I,3,FALSE)</f>
        <v>930</v>
      </c>
      <c r="P4343" t="str">
        <f>VLOOKUP($L4343,Map_Organization!$F:$I,4,FALSE)</f>
        <v>8416</v>
      </c>
      <c r="Q4343" t="str">
        <f>VLOOKUP($M4343,Map_GL!$B:$N,11,FALSE)</f>
        <v>833</v>
      </c>
      <c r="R4343" t="str">
        <f>VLOOKUP($M4343,Map_GL!$B:$N,12,FALSE)</f>
        <v>401</v>
      </c>
      <c r="S4343" t="str">
        <f>VLOOKUP($M4343,Map_GL!$B:$N,13,FALSE)</f>
        <v>00</v>
      </c>
      <c r="T4343"/>
    </row>
    <row r="4344" spans="1:20" x14ac:dyDescent="0.25">
      <c r="A4344" t="s">
        <v>8</v>
      </c>
      <c r="B4344" t="s">
        <v>10</v>
      </c>
      <c r="C4344" t="s">
        <v>12</v>
      </c>
      <c r="D4344" t="s">
        <v>14</v>
      </c>
      <c r="E4344" t="s">
        <v>10121</v>
      </c>
      <c r="F4344" t="s">
        <v>6566</v>
      </c>
      <c r="G4344" t="s">
        <v>10148</v>
      </c>
      <c r="H4344" s="9">
        <v>43833</v>
      </c>
      <c r="I4344" s="10">
        <v>0.50555555555555554</v>
      </c>
      <c r="J4344" s="11">
        <v>-72.47</v>
      </c>
      <c r="K4344" t="s">
        <v>10122</v>
      </c>
      <c r="L4344" t="str">
        <f t="shared" si="134"/>
        <v>98800003</v>
      </c>
      <c r="M4344" t="str">
        <f t="shared" si="135"/>
        <v>61620010</v>
      </c>
      <c r="N4344" t="str">
        <f>VLOOKUP($L4344,Map_Organization!$F:$I,2,FALSE)</f>
        <v>000</v>
      </c>
      <c r="O4344" t="str">
        <f>VLOOKUP($L4344,Map_Organization!$F:$I,3,FALSE)</f>
        <v>930</v>
      </c>
      <c r="P4344" t="str">
        <f>VLOOKUP($L4344,Map_Organization!$F:$I,4,FALSE)</f>
        <v>8416</v>
      </c>
      <c r="Q4344" t="str">
        <f>VLOOKUP($M4344,Map_GL!$B:$N,11,FALSE)</f>
        <v>794</v>
      </c>
      <c r="R4344" t="str">
        <f>VLOOKUP($M4344,Map_GL!$B:$N,12,FALSE)</f>
        <v>401</v>
      </c>
      <c r="S4344" t="str">
        <f>VLOOKUP($M4344,Map_GL!$B:$N,13,FALSE)</f>
        <v>00</v>
      </c>
      <c r="T4344"/>
    </row>
    <row r="4345" spans="1:20" x14ac:dyDescent="0.25">
      <c r="A4345" t="s">
        <v>8</v>
      </c>
      <c r="B4345" t="s">
        <v>10</v>
      </c>
      <c r="C4345" t="s">
        <v>12</v>
      </c>
      <c r="D4345" t="s">
        <v>14</v>
      </c>
      <c r="E4345" t="s">
        <v>10121</v>
      </c>
      <c r="F4345" t="s">
        <v>6566</v>
      </c>
      <c r="G4345" t="s">
        <v>10151</v>
      </c>
      <c r="H4345" s="9">
        <v>43833</v>
      </c>
      <c r="I4345" s="10">
        <v>0.50555555555555554</v>
      </c>
      <c r="J4345" s="11">
        <v>11.610000000000001</v>
      </c>
      <c r="K4345" t="s">
        <v>10122</v>
      </c>
      <c r="L4345" t="str">
        <f t="shared" si="134"/>
        <v>98800003</v>
      </c>
      <c r="M4345" t="str">
        <f t="shared" si="135"/>
        <v>75431003</v>
      </c>
      <c r="N4345" t="str">
        <f>VLOOKUP($L4345,Map_Organization!$F:$I,2,FALSE)</f>
        <v>000</v>
      </c>
      <c r="O4345" t="str">
        <f>VLOOKUP($L4345,Map_Organization!$F:$I,3,FALSE)</f>
        <v>930</v>
      </c>
      <c r="P4345" t="str">
        <f>VLOOKUP($L4345,Map_Organization!$F:$I,4,FALSE)</f>
        <v>8416</v>
      </c>
      <c r="Q4345" t="str">
        <f>VLOOKUP($M4345,Map_GL!$B:$N,11,FALSE)</f>
        <v>790</v>
      </c>
      <c r="R4345" t="str">
        <f>VLOOKUP($M4345,Map_GL!$B:$N,12,FALSE)</f>
        <v>000</v>
      </c>
      <c r="S4345" t="str">
        <f>VLOOKUP($M4345,Map_GL!$B:$N,13,FALSE)</f>
        <v>00</v>
      </c>
      <c r="T4345"/>
    </row>
    <row r="4346" spans="1:20" x14ac:dyDescent="0.25">
      <c r="A4346" t="s">
        <v>8</v>
      </c>
      <c r="B4346" t="s">
        <v>10</v>
      </c>
      <c r="C4346" t="s">
        <v>12</v>
      </c>
      <c r="D4346" t="s">
        <v>14</v>
      </c>
      <c r="E4346" t="s">
        <v>10121</v>
      </c>
      <c r="F4346" t="s">
        <v>6566</v>
      </c>
      <c r="G4346" t="s">
        <v>10197</v>
      </c>
      <c r="H4346" s="9">
        <v>43833</v>
      </c>
      <c r="I4346" s="10">
        <v>0.50555555555555554</v>
      </c>
      <c r="J4346" s="11">
        <v>-0.92999999999999994</v>
      </c>
      <c r="K4346" t="s">
        <v>10122</v>
      </c>
      <c r="L4346" t="str">
        <f t="shared" si="134"/>
        <v>98800003</v>
      </c>
      <c r="M4346" t="str">
        <f t="shared" si="135"/>
        <v>61620113</v>
      </c>
      <c r="N4346" t="str">
        <f>VLOOKUP($L4346,Map_Organization!$F:$I,2,FALSE)</f>
        <v>000</v>
      </c>
      <c r="O4346" t="str">
        <f>VLOOKUP($L4346,Map_Organization!$F:$I,3,FALSE)</f>
        <v>930</v>
      </c>
      <c r="P4346" t="str">
        <f>VLOOKUP($L4346,Map_Organization!$F:$I,4,FALSE)</f>
        <v>8416</v>
      </c>
      <c r="Q4346" t="str">
        <f>VLOOKUP($M4346,Map_GL!$B:$N,11,FALSE)</f>
        <v>794</v>
      </c>
      <c r="R4346" t="str">
        <f>VLOOKUP($M4346,Map_GL!$B:$N,12,FALSE)</f>
        <v>401</v>
      </c>
      <c r="S4346" t="str">
        <f>VLOOKUP($M4346,Map_GL!$B:$N,13,FALSE)</f>
        <v>00</v>
      </c>
      <c r="T4346"/>
    </row>
    <row r="4347" spans="1:20" x14ac:dyDescent="0.25">
      <c r="A4347" t="s">
        <v>8</v>
      </c>
      <c r="B4347" t="s">
        <v>10</v>
      </c>
      <c r="C4347" t="s">
        <v>12</v>
      </c>
      <c r="D4347" t="s">
        <v>14</v>
      </c>
      <c r="E4347" t="s">
        <v>10121</v>
      </c>
      <c r="F4347" t="s">
        <v>6562</v>
      </c>
      <c r="G4347" t="s">
        <v>10258</v>
      </c>
      <c r="H4347" s="9">
        <v>43833</v>
      </c>
      <c r="I4347" s="10">
        <v>0.50555555555555554</v>
      </c>
      <c r="J4347" s="11">
        <v>38.39</v>
      </c>
      <c r="K4347" t="s">
        <v>10122</v>
      </c>
      <c r="L4347" t="str">
        <f t="shared" si="134"/>
        <v>98800002</v>
      </c>
      <c r="M4347" t="str">
        <f t="shared" si="135"/>
        <v>62867055</v>
      </c>
      <c r="N4347" t="str">
        <f>VLOOKUP($L4347,Map_Organization!$F:$I,2,FALSE)</f>
        <v>000</v>
      </c>
      <c r="O4347" t="str">
        <f>VLOOKUP($L4347,Map_Organization!$F:$I,3,FALSE)</f>
        <v>930</v>
      </c>
      <c r="P4347" t="str">
        <f>VLOOKUP($L4347,Map_Organization!$F:$I,4,FALSE)</f>
        <v>8416</v>
      </c>
      <c r="Q4347" t="str">
        <f>VLOOKUP($M4347,Map_GL!$B:$N,11,FALSE)</f>
        <v>790</v>
      </c>
      <c r="R4347" t="str">
        <f>VLOOKUP($M4347,Map_GL!$B:$N,12,FALSE)</f>
        <v>000</v>
      </c>
      <c r="S4347" t="str">
        <f>VLOOKUP($M4347,Map_GL!$B:$N,13,FALSE)</f>
        <v>00</v>
      </c>
      <c r="T4347"/>
    </row>
    <row r="4348" spans="1:20" x14ac:dyDescent="0.25">
      <c r="A4348" t="s">
        <v>8</v>
      </c>
      <c r="B4348" t="s">
        <v>10</v>
      </c>
      <c r="C4348" t="s">
        <v>12</v>
      </c>
      <c r="D4348" t="s">
        <v>14</v>
      </c>
      <c r="E4348" t="s">
        <v>10121</v>
      </c>
      <c r="F4348" t="s">
        <v>6562</v>
      </c>
      <c r="G4348" t="s">
        <v>10154</v>
      </c>
      <c r="H4348" s="9">
        <v>43833</v>
      </c>
      <c r="I4348" s="10">
        <v>0.50555555555555554</v>
      </c>
      <c r="J4348" s="11">
        <v>1115.3900000000001</v>
      </c>
      <c r="K4348" t="s">
        <v>10122</v>
      </c>
      <c r="L4348" t="str">
        <f t="shared" si="134"/>
        <v>98800002</v>
      </c>
      <c r="M4348" t="str">
        <f t="shared" si="135"/>
        <v>64100540</v>
      </c>
      <c r="N4348" t="str">
        <f>VLOOKUP($L4348,Map_Organization!$F:$I,2,FALSE)</f>
        <v>000</v>
      </c>
      <c r="O4348" t="str">
        <f>VLOOKUP($L4348,Map_Organization!$F:$I,3,FALSE)</f>
        <v>930</v>
      </c>
      <c r="P4348" t="str">
        <f>VLOOKUP($L4348,Map_Organization!$F:$I,4,FALSE)</f>
        <v>8416</v>
      </c>
      <c r="Q4348" t="str">
        <f>VLOOKUP($M4348,Map_GL!$B:$N,11,FALSE)</f>
        <v>75B</v>
      </c>
      <c r="R4348" t="str">
        <f>VLOOKUP($M4348,Map_GL!$B:$N,12,FALSE)</f>
        <v>000</v>
      </c>
      <c r="S4348" t="str">
        <f>VLOOKUP($M4348,Map_GL!$B:$N,13,FALSE)</f>
        <v>00</v>
      </c>
      <c r="T4348"/>
    </row>
    <row r="4349" spans="1:20" x14ac:dyDescent="0.25">
      <c r="A4349" t="s">
        <v>8</v>
      </c>
      <c r="B4349" t="s">
        <v>10</v>
      </c>
      <c r="C4349" t="s">
        <v>12</v>
      </c>
      <c r="D4349" t="s">
        <v>14</v>
      </c>
      <c r="E4349" t="s">
        <v>10121</v>
      </c>
      <c r="F4349" t="s">
        <v>6562</v>
      </c>
      <c r="G4349" t="s">
        <v>10155</v>
      </c>
      <c r="H4349" s="9">
        <v>43833</v>
      </c>
      <c r="I4349" s="10">
        <v>0.50555555555555554</v>
      </c>
      <c r="J4349" s="11">
        <v>-1115.3800000000001</v>
      </c>
      <c r="K4349" t="s">
        <v>10122</v>
      </c>
      <c r="L4349" t="str">
        <f t="shared" si="134"/>
        <v>98800002</v>
      </c>
      <c r="M4349" t="str">
        <f t="shared" si="135"/>
        <v>64101112</v>
      </c>
      <c r="N4349" t="str">
        <f>VLOOKUP($L4349,Map_Organization!$F:$I,2,FALSE)</f>
        <v>000</v>
      </c>
      <c r="O4349" t="str">
        <f>VLOOKUP($L4349,Map_Organization!$F:$I,3,FALSE)</f>
        <v>930</v>
      </c>
      <c r="P4349" t="str">
        <f>VLOOKUP($L4349,Map_Organization!$F:$I,4,FALSE)</f>
        <v>8416</v>
      </c>
      <c r="Q4349" t="str">
        <f>VLOOKUP($M4349,Map_GL!$B:$N,11,FALSE)</f>
        <v>75B</v>
      </c>
      <c r="R4349" t="str">
        <f>VLOOKUP($M4349,Map_GL!$B:$N,12,FALSE)</f>
        <v>000</v>
      </c>
      <c r="S4349" t="str">
        <f>VLOOKUP($M4349,Map_GL!$B:$N,13,FALSE)</f>
        <v>00</v>
      </c>
      <c r="T4349"/>
    </row>
    <row r="4350" spans="1:20" x14ac:dyDescent="0.25">
      <c r="A4350" t="s">
        <v>8</v>
      </c>
      <c r="B4350" t="s">
        <v>10</v>
      </c>
      <c r="C4350" t="s">
        <v>12</v>
      </c>
      <c r="D4350" t="s">
        <v>14</v>
      </c>
      <c r="E4350" t="s">
        <v>10121</v>
      </c>
      <c r="F4350" t="s">
        <v>6562</v>
      </c>
      <c r="G4350" t="s">
        <v>10156</v>
      </c>
      <c r="H4350" s="9">
        <v>43833</v>
      </c>
      <c r="I4350" s="10">
        <v>0.50555555555555554</v>
      </c>
      <c r="J4350" s="11">
        <v>858.84</v>
      </c>
      <c r="K4350" t="s">
        <v>10122</v>
      </c>
      <c r="L4350" t="str">
        <f t="shared" si="134"/>
        <v>98800002</v>
      </c>
      <c r="M4350" t="str">
        <f t="shared" si="135"/>
        <v>64106061</v>
      </c>
      <c r="N4350" t="str">
        <f>VLOOKUP($L4350,Map_Organization!$F:$I,2,FALSE)</f>
        <v>000</v>
      </c>
      <c r="O4350" t="str">
        <f>VLOOKUP($L4350,Map_Organization!$F:$I,3,FALSE)</f>
        <v>930</v>
      </c>
      <c r="P4350" t="str">
        <f>VLOOKUP($L4350,Map_Organization!$F:$I,4,FALSE)</f>
        <v>8416</v>
      </c>
      <c r="Q4350" t="str">
        <f>VLOOKUP($M4350,Map_GL!$B:$N,11,FALSE)</f>
        <v>75B</v>
      </c>
      <c r="R4350" t="str">
        <f>VLOOKUP($M4350,Map_GL!$B:$N,12,FALSE)</f>
        <v>000</v>
      </c>
      <c r="S4350" t="str">
        <f>VLOOKUP($M4350,Map_GL!$B:$N,13,FALSE)</f>
        <v>00</v>
      </c>
      <c r="T4350"/>
    </row>
    <row r="4351" spans="1:20" x14ac:dyDescent="0.25">
      <c r="A4351" t="s">
        <v>8</v>
      </c>
      <c r="B4351" t="s">
        <v>10</v>
      </c>
      <c r="C4351" t="s">
        <v>12</v>
      </c>
      <c r="D4351" t="s">
        <v>14</v>
      </c>
      <c r="E4351" t="s">
        <v>10121</v>
      </c>
      <c r="F4351" t="s">
        <v>6562</v>
      </c>
      <c r="G4351" t="s">
        <v>10330</v>
      </c>
      <c r="H4351" s="9">
        <v>43833</v>
      </c>
      <c r="I4351" s="10">
        <v>0.50555555555555554</v>
      </c>
      <c r="J4351" s="11">
        <v>228.45</v>
      </c>
      <c r="K4351" t="s">
        <v>10122</v>
      </c>
      <c r="L4351" t="str">
        <f t="shared" si="134"/>
        <v>98800002</v>
      </c>
      <c r="M4351" t="str">
        <f t="shared" si="135"/>
        <v>64501330</v>
      </c>
      <c r="N4351" t="str">
        <f>VLOOKUP($L4351,Map_Organization!$F:$I,2,FALSE)</f>
        <v>000</v>
      </c>
      <c r="O4351" t="str">
        <f>VLOOKUP($L4351,Map_Organization!$F:$I,3,FALSE)</f>
        <v>930</v>
      </c>
      <c r="P4351" t="str">
        <f>VLOOKUP($L4351,Map_Organization!$F:$I,4,FALSE)</f>
        <v>8416</v>
      </c>
      <c r="Q4351" t="str">
        <f>VLOOKUP($M4351,Map_GL!$B:$N,11,FALSE)</f>
        <v>75B</v>
      </c>
      <c r="R4351" t="str">
        <f>VLOOKUP($M4351,Map_GL!$B:$N,12,FALSE)</f>
        <v>000</v>
      </c>
      <c r="S4351" t="str">
        <f>VLOOKUP($M4351,Map_GL!$B:$N,13,FALSE)</f>
        <v>00</v>
      </c>
      <c r="T4351"/>
    </row>
    <row r="4352" spans="1:20" x14ac:dyDescent="0.25">
      <c r="A4352" t="s">
        <v>8</v>
      </c>
      <c r="B4352" t="s">
        <v>10</v>
      </c>
      <c r="C4352" t="s">
        <v>12</v>
      </c>
      <c r="D4352" t="s">
        <v>14</v>
      </c>
      <c r="E4352" t="s">
        <v>10121</v>
      </c>
      <c r="F4352" t="s">
        <v>6562</v>
      </c>
      <c r="G4352" t="s">
        <v>10164</v>
      </c>
      <c r="H4352" s="9">
        <v>43833</v>
      </c>
      <c r="I4352" s="10">
        <v>0.50555555555555554</v>
      </c>
      <c r="J4352" s="11">
        <v>-858.84</v>
      </c>
      <c r="K4352" t="s">
        <v>10122</v>
      </c>
      <c r="L4352" t="str">
        <f t="shared" si="134"/>
        <v>98800002</v>
      </c>
      <c r="M4352" t="str">
        <f t="shared" si="135"/>
        <v>64106061</v>
      </c>
      <c r="N4352" t="str">
        <f>VLOOKUP($L4352,Map_Organization!$F:$I,2,FALSE)</f>
        <v>000</v>
      </c>
      <c r="O4352" t="str">
        <f>VLOOKUP($L4352,Map_Organization!$F:$I,3,FALSE)</f>
        <v>930</v>
      </c>
      <c r="P4352" t="str">
        <f>VLOOKUP($L4352,Map_Organization!$F:$I,4,FALSE)</f>
        <v>8416</v>
      </c>
      <c r="Q4352" t="str">
        <f>VLOOKUP($M4352,Map_GL!$B:$N,11,FALSE)</f>
        <v>75B</v>
      </c>
      <c r="R4352" t="str">
        <f>VLOOKUP($M4352,Map_GL!$B:$N,12,FALSE)</f>
        <v>000</v>
      </c>
      <c r="S4352" t="str">
        <f>VLOOKUP($M4352,Map_GL!$B:$N,13,FALSE)</f>
        <v>00</v>
      </c>
      <c r="T4352"/>
    </row>
    <row r="4353" spans="1:20" x14ac:dyDescent="0.25">
      <c r="A4353" t="s">
        <v>8</v>
      </c>
      <c r="B4353" t="s">
        <v>10</v>
      </c>
      <c r="C4353" t="s">
        <v>12</v>
      </c>
      <c r="D4353" t="s">
        <v>14</v>
      </c>
      <c r="E4353" t="s">
        <v>10121</v>
      </c>
      <c r="F4353" t="s">
        <v>6562</v>
      </c>
      <c r="G4353" t="s">
        <v>10206</v>
      </c>
      <c r="H4353" s="9">
        <v>43833</v>
      </c>
      <c r="I4353" s="10">
        <v>0.50555555555555554</v>
      </c>
      <c r="J4353" s="11">
        <v>1673.08</v>
      </c>
      <c r="K4353" t="s">
        <v>10122</v>
      </c>
      <c r="L4353" t="str">
        <f t="shared" si="134"/>
        <v>98800002</v>
      </c>
      <c r="M4353" t="str">
        <f t="shared" si="135"/>
        <v>64106010</v>
      </c>
      <c r="N4353" t="str">
        <f>VLOOKUP($L4353,Map_Organization!$F:$I,2,FALSE)</f>
        <v>000</v>
      </c>
      <c r="O4353" t="str">
        <f>VLOOKUP($L4353,Map_Organization!$F:$I,3,FALSE)</f>
        <v>930</v>
      </c>
      <c r="P4353" t="str">
        <f>VLOOKUP($L4353,Map_Organization!$F:$I,4,FALSE)</f>
        <v>8416</v>
      </c>
      <c r="Q4353" t="str">
        <f>VLOOKUP($M4353,Map_GL!$B:$N,11,FALSE)</f>
        <v>75B</v>
      </c>
      <c r="R4353" t="str">
        <f>VLOOKUP($M4353,Map_GL!$B:$N,12,FALSE)</f>
        <v>000</v>
      </c>
      <c r="S4353" t="str">
        <f>VLOOKUP($M4353,Map_GL!$B:$N,13,FALSE)</f>
        <v>00</v>
      </c>
      <c r="T4353"/>
    </row>
    <row r="4354" spans="1:20" x14ac:dyDescent="0.25">
      <c r="A4354" t="s">
        <v>8</v>
      </c>
      <c r="B4354" t="s">
        <v>10</v>
      </c>
      <c r="C4354" t="s">
        <v>12</v>
      </c>
      <c r="D4354" t="s">
        <v>14</v>
      </c>
      <c r="E4354" t="s">
        <v>10121</v>
      </c>
      <c r="F4354" t="s">
        <v>6562</v>
      </c>
      <c r="G4354" t="s">
        <v>10207</v>
      </c>
      <c r="H4354" s="9">
        <v>43833</v>
      </c>
      <c r="I4354" s="10">
        <v>0.50555555555555554</v>
      </c>
      <c r="J4354" s="11">
        <v>-1673.08</v>
      </c>
      <c r="K4354" t="s">
        <v>10122</v>
      </c>
      <c r="L4354" t="str">
        <f t="shared" si="134"/>
        <v>98800002</v>
      </c>
      <c r="M4354" t="str">
        <f t="shared" si="135"/>
        <v>64106014</v>
      </c>
      <c r="N4354" t="str">
        <f>VLOOKUP($L4354,Map_Organization!$F:$I,2,FALSE)</f>
        <v>000</v>
      </c>
      <c r="O4354" t="str">
        <f>VLOOKUP($L4354,Map_Organization!$F:$I,3,FALSE)</f>
        <v>930</v>
      </c>
      <c r="P4354" t="str">
        <f>VLOOKUP($L4354,Map_Organization!$F:$I,4,FALSE)</f>
        <v>8416</v>
      </c>
      <c r="Q4354" t="str">
        <f>VLOOKUP($M4354,Map_GL!$B:$N,11,FALSE)</f>
        <v>75B</v>
      </c>
      <c r="R4354" t="str">
        <f>VLOOKUP($M4354,Map_GL!$B:$N,12,FALSE)</f>
        <v>000</v>
      </c>
      <c r="S4354" t="str">
        <f>VLOOKUP($M4354,Map_GL!$B:$N,13,FALSE)</f>
        <v>00</v>
      </c>
      <c r="T4354"/>
    </row>
    <row r="4355" spans="1:20" x14ac:dyDescent="0.25">
      <c r="A4355" t="s">
        <v>8</v>
      </c>
      <c r="B4355" t="s">
        <v>10</v>
      </c>
      <c r="C4355" t="s">
        <v>12</v>
      </c>
      <c r="D4355" t="s">
        <v>14</v>
      </c>
      <c r="E4355" t="s">
        <v>10121</v>
      </c>
      <c r="F4355" t="s">
        <v>6562</v>
      </c>
      <c r="G4355" t="s">
        <v>10165</v>
      </c>
      <c r="H4355" s="9">
        <v>43833</v>
      </c>
      <c r="I4355" s="10">
        <v>0.50555555555555554</v>
      </c>
      <c r="J4355" s="11">
        <v>858.84</v>
      </c>
      <c r="K4355" t="s">
        <v>10122</v>
      </c>
      <c r="L4355" t="str">
        <f t="shared" si="134"/>
        <v>98800002</v>
      </c>
      <c r="M4355" t="str">
        <f t="shared" si="135"/>
        <v>64106060</v>
      </c>
      <c r="N4355" t="str">
        <f>VLOOKUP($L4355,Map_Organization!$F:$I,2,FALSE)</f>
        <v>000</v>
      </c>
      <c r="O4355" t="str">
        <f>VLOOKUP($L4355,Map_Organization!$F:$I,3,FALSE)</f>
        <v>930</v>
      </c>
      <c r="P4355" t="str">
        <f>VLOOKUP($L4355,Map_Organization!$F:$I,4,FALSE)</f>
        <v>8416</v>
      </c>
      <c r="Q4355" t="str">
        <f>VLOOKUP($M4355,Map_GL!$B:$N,11,FALSE)</f>
        <v>75B</v>
      </c>
      <c r="R4355" t="str">
        <f>VLOOKUP($M4355,Map_GL!$B:$N,12,FALSE)</f>
        <v>000</v>
      </c>
      <c r="S4355" t="str">
        <f>VLOOKUP($M4355,Map_GL!$B:$N,13,FALSE)</f>
        <v>00</v>
      </c>
      <c r="T4355"/>
    </row>
    <row r="4356" spans="1:20" x14ac:dyDescent="0.25">
      <c r="A4356" t="s">
        <v>8</v>
      </c>
      <c r="B4356" t="s">
        <v>10</v>
      </c>
      <c r="C4356" t="s">
        <v>12</v>
      </c>
      <c r="D4356" t="s">
        <v>14</v>
      </c>
      <c r="E4356" t="s">
        <v>10121</v>
      </c>
      <c r="F4356" t="s">
        <v>6562</v>
      </c>
      <c r="G4356" t="s">
        <v>10168</v>
      </c>
      <c r="H4356" s="9">
        <v>43833</v>
      </c>
      <c r="I4356" s="10">
        <v>0.50555555555555554</v>
      </c>
      <c r="J4356" s="11">
        <v>69.709999999999994</v>
      </c>
      <c r="K4356" t="s">
        <v>10122</v>
      </c>
      <c r="L4356" t="str">
        <f t="shared" si="134"/>
        <v>98800002</v>
      </c>
      <c r="M4356" t="str">
        <f t="shared" si="135"/>
        <v>64502030</v>
      </c>
      <c r="N4356" t="str">
        <f>VLOOKUP($L4356,Map_Organization!$F:$I,2,FALSE)</f>
        <v>000</v>
      </c>
      <c r="O4356" t="str">
        <f>VLOOKUP($L4356,Map_Organization!$F:$I,3,FALSE)</f>
        <v>930</v>
      </c>
      <c r="P4356" t="str">
        <f>VLOOKUP($L4356,Map_Organization!$F:$I,4,FALSE)</f>
        <v>8416</v>
      </c>
      <c r="Q4356" t="str">
        <f>VLOOKUP($M4356,Map_GL!$B:$N,11,FALSE)</f>
        <v>75B</v>
      </c>
      <c r="R4356" t="str">
        <f>VLOOKUP($M4356,Map_GL!$B:$N,12,FALSE)</f>
        <v>000</v>
      </c>
      <c r="S4356" t="str">
        <f>VLOOKUP($M4356,Map_GL!$B:$N,13,FALSE)</f>
        <v>00</v>
      </c>
      <c r="T4356"/>
    </row>
    <row r="4357" spans="1:20" x14ac:dyDescent="0.25">
      <c r="A4357" t="s">
        <v>8</v>
      </c>
      <c r="B4357" t="s">
        <v>10</v>
      </c>
      <c r="C4357" t="s">
        <v>12</v>
      </c>
      <c r="D4357" t="s">
        <v>14</v>
      </c>
      <c r="E4357" t="s">
        <v>10121</v>
      </c>
      <c r="F4357" t="s">
        <v>6562</v>
      </c>
      <c r="G4357" t="s">
        <v>10169</v>
      </c>
      <c r="H4357" s="9">
        <v>43833</v>
      </c>
      <c r="I4357" s="10">
        <v>0.50555555555555554</v>
      </c>
      <c r="J4357" s="11">
        <v>498.15999999999997</v>
      </c>
      <c r="K4357" t="s">
        <v>10122</v>
      </c>
      <c r="L4357" t="str">
        <f t="shared" ref="L4357:L4420" si="136">SUBSTITUTE(RIGHT($F4357,9),"-","")</f>
        <v>98800002</v>
      </c>
      <c r="M4357" t="str">
        <f t="shared" ref="M4357:M4420" si="137">SUBSTITUTE(RIGHT($G4357,9),".","")</f>
        <v>64503110</v>
      </c>
      <c r="N4357" t="str">
        <f>VLOOKUP($L4357,Map_Organization!$F:$I,2,FALSE)</f>
        <v>000</v>
      </c>
      <c r="O4357" t="str">
        <f>VLOOKUP($L4357,Map_Organization!$F:$I,3,FALSE)</f>
        <v>930</v>
      </c>
      <c r="P4357" t="str">
        <f>VLOOKUP($L4357,Map_Organization!$F:$I,4,FALSE)</f>
        <v>8416</v>
      </c>
      <c r="Q4357" t="str">
        <f>VLOOKUP($M4357,Map_GL!$B:$N,11,FALSE)</f>
        <v>75B</v>
      </c>
      <c r="R4357" t="str">
        <f>VLOOKUP($M4357,Map_GL!$B:$N,12,FALSE)</f>
        <v>000</v>
      </c>
      <c r="S4357" t="str">
        <f>VLOOKUP($M4357,Map_GL!$B:$N,13,FALSE)</f>
        <v>00</v>
      </c>
      <c r="T4357"/>
    </row>
    <row r="4358" spans="1:20" x14ac:dyDescent="0.25">
      <c r="A4358" t="s">
        <v>8</v>
      </c>
      <c r="B4358" t="s">
        <v>10</v>
      </c>
      <c r="C4358" t="s">
        <v>12</v>
      </c>
      <c r="D4358" t="s">
        <v>14</v>
      </c>
      <c r="E4358" t="s">
        <v>10121</v>
      </c>
      <c r="F4358" t="s">
        <v>6562</v>
      </c>
      <c r="G4358" t="s">
        <v>10333</v>
      </c>
      <c r="H4358" s="9">
        <v>43833</v>
      </c>
      <c r="I4358" s="10">
        <v>0.50555555555555554</v>
      </c>
      <c r="J4358" s="11">
        <v>2.13</v>
      </c>
      <c r="K4358" t="s">
        <v>10122</v>
      </c>
      <c r="L4358" t="str">
        <f t="shared" si="136"/>
        <v>98800002</v>
      </c>
      <c r="M4358" t="str">
        <f t="shared" si="137"/>
        <v>64503755</v>
      </c>
      <c r="N4358" t="str">
        <f>VLOOKUP($L4358,Map_Organization!$F:$I,2,FALSE)</f>
        <v>000</v>
      </c>
      <c r="O4358" t="str">
        <f>VLOOKUP($L4358,Map_Organization!$F:$I,3,FALSE)</f>
        <v>930</v>
      </c>
      <c r="P4358" t="str">
        <f>VLOOKUP($L4358,Map_Organization!$F:$I,4,FALSE)</f>
        <v>8416</v>
      </c>
      <c r="Q4358" t="str">
        <f>VLOOKUP($M4358,Map_GL!$B:$N,11,FALSE)</f>
        <v>75B</v>
      </c>
      <c r="R4358" t="str">
        <f>VLOOKUP($M4358,Map_GL!$B:$N,12,FALSE)</f>
        <v>000</v>
      </c>
      <c r="S4358" t="str">
        <f>VLOOKUP($M4358,Map_GL!$B:$N,13,FALSE)</f>
        <v>00</v>
      </c>
      <c r="T4358"/>
    </row>
    <row r="4359" spans="1:20" x14ac:dyDescent="0.25">
      <c r="A4359" t="s">
        <v>8</v>
      </c>
      <c r="B4359" t="s">
        <v>10</v>
      </c>
      <c r="C4359" t="s">
        <v>12</v>
      </c>
      <c r="D4359" t="s">
        <v>14</v>
      </c>
      <c r="E4359" t="s">
        <v>10121</v>
      </c>
      <c r="F4359" t="s">
        <v>6562</v>
      </c>
      <c r="G4359" t="s">
        <v>10331</v>
      </c>
      <c r="H4359" s="9">
        <v>43833</v>
      </c>
      <c r="I4359" s="10">
        <v>0.50555555555555554</v>
      </c>
      <c r="J4359" s="11">
        <v>-228.45</v>
      </c>
      <c r="K4359" t="s">
        <v>10122</v>
      </c>
      <c r="L4359" t="str">
        <f t="shared" si="136"/>
        <v>98800002</v>
      </c>
      <c r="M4359" t="str">
        <f t="shared" si="137"/>
        <v>64501330</v>
      </c>
      <c r="N4359" t="str">
        <f>VLOOKUP($L4359,Map_Organization!$F:$I,2,FALSE)</f>
        <v>000</v>
      </c>
      <c r="O4359" t="str">
        <f>VLOOKUP($L4359,Map_Organization!$F:$I,3,FALSE)</f>
        <v>930</v>
      </c>
      <c r="P4359" t="str">
        <f>VLOOKUP($L4359,Map_Organization!$F:$I,4,FALSE)</f>
        <v>8416</v>
      </c>
      <c r="Q4359" t="str">
        <f>VLOOKUP($M4359,Map_GL!$B:$N,11,FALSE)</f>
        <v>75B</v>
      </c>
      <c r="R4359" t="str">
        <f>VLOOKUP($M4359,Map_GL!$B:$N,12,FALSE)</f>
        <v>000</v>
      </c>
      <c r="S4359" t="str">
        <f>VLOOKUP($M4359,Map_GL!$B:$N,13,FALSE)</f>
        <v>00</v>
      </c>
      <c r="T4359"/>
    </row>
    <row r="4360" spans="1:20" x14ac:dyDescent="0.25">
      <c r="A4360" t="s">
        <v>8</v>
      </c>
      <c r="B4360" t="s">
        <v>10</v>
      </c>
      <c r="C4360" t="s">
        <v>12</v>
      </c>
      <c r="D4360" t="s">
        <v>14</v>
      </c>
      <c r="E4360" t="s">
        <v>10121</v>
      </c>
      <c r="F4360" t="s">
        <v>6562</v>
      </c>
      <c r="G4360" t="s">
        <v>10172</v>
      </c>
      <c r="H4360" s="9">
        <v>43833</v>
      </c>
      <c r="I4360" s="10">
        <v>0.50555555555555554</v>
      </c>
      <c r="J4360" s="11">
        <v>11.15</v>
      </c>
      <c r="K4360" t="s">
        <v>10122</v>
      </c>
      <c r="L4360" t="str">
        <f t="shared" si="136"/>
        <v>98800002</v>
      </c>
      <c r="M4360" t="str">
        <f t="shared" si="137"/>
        <v>64501014</v>
      </c>
      <c r="N4360" t="str">
        <f>VLOOKUP($L4360,Map_Organization!$F:$I,2,FALSE)</f>
        <v>000</v>
      </c>
      <c r="O4360" t="str">
        <f>VLOOKUP($L4360,Map_Organization!$F:$I,3,FALSE)</f>
        <v>930</v>
      </c>
      <c r="P4360" t="str">
        <f>VLOOKUP($L4360,Map_Organization!$F:$I,4,FALSE)</f>
        <v>8416</v>
      </c>
      <c r="Q4360" t="str">
        <f>VLOOKUP($M4360,Map_GL!$B:$N,11,FALSE)</f>
        <v>75B</v>
      </c>
      <c r="R4360" t="str">
        <f>VLOOKUP($M4360,Map_GL!$B:$N,12,FALSE)</f>
        <v>000</v>
      </c>
      <c r="S4360" t="str">
        <f>VLOOKUP($M4360,Map_GL!$B:$N,13,FALSE)</f>
        <v>00</v>
      </c>
      <c r="T4360"/>
    </row>
    <row r="4361" spans="1:20" x14ac:dyDescent="0.25">
      <c r="A4361" t="s">
        <v>8</v>
      </c>
      <c r="B4361" t="s">
        <v>10</v>
      </c>
      <c r="C4361" t="s">
        <v>12</v>
      </c>
      <c r="D4361" t="s">
        <v>14</v>
      </c>
      <c r="E4361" t="s">
        <v>10121</v>
      </c>
      <c r="F4361" t="s">
        <v>6562</v>
      </c>
      <c r="G4361" t="s">
        <v>10173</v>
      </c>
      <c r="H4361" s="9">
        <v>43833</v>
      </c>
      <c r="I4361" s="10">
        <v>0.50555555555555554</v>
      </c>
      <c r="J4361" s="11">
        <v>8.92</v>
      </c>
      <c r="K4361" t="s">
        <v>10122</v>
      </c>
      <c r="L4361" t="str">
        <f t="shared" si="136"/>
        <v>98800002</v>
      </c>
      <c r="M4361" t="str">
        <f t="shared" si="137"/>
        <v>64501015</v>
      </c>
      <c r="N4361" t="str">
        <f>VLOOKUP($L4361,Map_Organization!$F:$I,2,FALSE)</f>
        <v>000</v>
      </c>
      <c r="O4361" t="str">
        <f>VLOOKUP($L4361,Map_Organization!$F:$I,3,FALSE)</f>
        <v>930</v>
      </c>
      <c r="P4361" t="str">
        <f>VLOOKUP($L4361,Map_Organization!$F:$I,4,FALSE)</f>
        <v>8416</v>
      </c>
      <c r="Q4361" t="str">
        <f>VLOOKUP($M4361,Map_GL!$B:$N,11,FALSE)</f>
        <v>75B</v>
      </c>
      <c r="R4361" t="str">
        <f>VLOOKUP($M4361,Map_GL!$B:$N,12,FALSE)</f>
        <v>000</v>
      </c>
      <c r="S4361" t="str">
        <f>VLOOKUP($M4361,Map_GL!$B:$N,13,FALSE)</f>
        <v>00</v>
      </c>
      <c r="T4361"/>
    </row>
    <row r="4362" spans="1:20" x14ac:dyDescent="0.25">
      <c r="A4362" t="s">
        <v>8</v>
      </c>
      <c r="B4362" t="s">
        <v>10</v>
      </c>
      <c r="C4362" t="s">
        <v>12</v>
      </c>
      <c r="D4362" t="s">
        <v>14</v>
      </c>
      <c r="E4362" t="s">
        <v>10121</v>
      </c>
      <c r="F4362" t="s">
        <v>6562</v>
      </c>
      <c r="G4362" t="s">
        <v>10174</v>
      </c>
      <c r="H4362" s="9">
        <v>43833</v>
      </c>
      <c r="I4362" s="10">
        <v>0.50555555555555554</v>
      </c>
      <c r="J4362" s="11">
        <v>-167.31</v>
      </c>
      <c r="K4362" t="s">
        <v>10122</v>
      </c>
      <c r="L4362" t="str">
        <f t="shared" si="136"/>
        <v>98800002</v>
      </c>
      <c r="M4362" t="str">
        <f t="shared" si="137"/>
        <v>64501140</v>
      </c>
      <c r="N4362" t="str">
        <f>VLOOKUP($L4362,Map_Organization!$F:$I,2,FALSE)</f>
        <v>000</v>
      </c>
      <c r="O4362" t="str">
        <f>VLOOKUP($L4362,Map_Organization!$F:$I,3,FALSE)</f>
        <v>930</v>
      </c>
      <c r="P4362" t="str">
        <f>VLOOKUP($L4362,Map_Organization!$F:$I,4,FALSE)</f>
        <v>8416</v>
      </c>
      <c r="Q4362" t="str">
        <f>VLOOKUP($M4362,Map_GL!$B:$N,11,FALSE)</f>
        <v>75B</v>
      </c>
      <c r="R4362" t="str">
        <f>VLOOKUP($M4362,Map_GL!$B:$N,12,FALSE)</f>
        <v>000</v>
      </c>
      <c r="S4362" t="str">
        <f>VLOOKUP($M4362,Map_GL!$B:$N,13,FALSE)</f>
        <v>00</v>
      </c>
      <c r="T4362"/>
    </row>
    <row r="4363" spans="1:20" x14ac:dyDescent="0.25">
      <c r="A4363" t="s">
        <v>8</v>
      </c>
      <c r="B4363" t="s">
        <v>10</v>
      </c>
      <c r="C4363" t="s">
        <v>12</v>
      </c>
      <c r="D4363" t="s">
        <v>14</v>
      </c>
      <c r="E4363" t="s">
        <v>10121</v>
      </c>
      <c r="F4363" t="s">
        <v>6562</v>
      </c>
      <c r="G4363" t="s">
        <v>10176</v>
      </c>
      <c r="H4363" s="9">
        <v>43833</v>
      </c>
      <c r="I4363" s="10">
        <v>0.50555555555555554</v>
      </c>
      <c r="J4363" s="11">
        <v>198.53</v>
      </c>
      <c r="K4363" t="s">
        <v>10122</v>
      </c>
      <c r="L4363" t="str">
        <f t="shared" si="136"/>
        <v>98800002</v>
      </c>
      <c r="M4363" t="str">
        <f t="shared" si="137"/>
        <v>64501710</v>
      </c>
      <c r="N4363" t="str">
        <f>VLOOKUP($L4363,Map_Organization!$F:$I,2,FALSE)</f>
        <v>000</v>
      </c>
      <c r="O4363" t="str">
        <f>VLOOKUP($L4363,Map_Organization!$F:$I,3,FALSE)</f>
        <v>930</v>
      </c>
      <c r="P4363" t="str">
        <f>VLOOKUP($L4363,Map_Organization!$F:$I,4,FALSE)</f>
        <v>8416</v>
      </c>
      <c r="Q4363" t="str">
        <f>VLOOKUP($M4363,Map_GL!$B:$N,11,FALSE)</f>
        <v>75B</v>
      </c>
      <c r="R4363" t="str">
        <f>VLOOKUP($M4363,Map_GL!$B:$N,12,FALSE)</f>
        <v>000</v>
      </c>
      <c r="S4363" t="str">
        <f>VLOOKUP($M4363,Map_GL!$B:$N,13,FALSE)</f>
        <v>00</v>
      </c>
      <c r="T4363"/>
    </row>
    <row r="4364" spans="1:20" x14ac:dyDescent="0.25">
      <c r="A4364" t="s">
        <v>8</v>
      </c>
      <c r="B4364" t="s">
        <v>10</v>
      </c>
      <c r="C4364" t="s">
        <v>12</v>
      </c>
      <c r="D4364" t="s">
        <v>14</v>
      </c>
      <c r="E4364" t="s">
        <v>10121</v>
      </c>
      <c r="F4364" t="s">
        <v>6562</v>
      </c>
      <c r="G4364" t="s">
        <v>10334</v>
      </c>
      <c r="H4364" s="9">
        <v>43833</v>
      </c>
      <c r="I4364" s="10">
        <v>0.50555555555555554</v>
      </c>
      <c r="J4364" s="11">
        <v>0.28000000000000003</v>
      </c>
      <c r="K4364" t="s">
        <v>10122</v>
      </c>
      <c r="L4364" t="str">
        <f t="shared" si="136"/>
        <v>98800002</v>
      </c>
      <c r="M4364" t="str">
        <f t="shared" si="137"/>
        <v>64503716</v>
      </c>
      <c r="N4364" t="str">
        <f>VLOOKUP($L4364,Map_Organization!$F:$I,2,FALSE)</f>
        <v>000</v>
      </c>
      <c r="O4364" t="str">
        <f>VLOOKUP($L4364,Map_Organization!$F:$I,3,FALSE)</f>
        <v>930</v>
      </c>
      <c r="P4364" t="str">
        <f>VLOOKUP($L4364,Map_Organization!$F:$I,4,FALSE)</f>
        <v>8416</v>
      </c>
      <c r="Q4364" t="str">
        <f>VLOOKUP($M4364,Map_GL!$B:$N,11,FALSE)</f>
        <v>75B</v>
      </c>
      <c r="R4364" t="str">
        <f>VLOOKUP($M4364,Map_GL!$B:$N,12,FALSE)</f>
        <v>000</v>
      </c>
      <c r="S4364" t="str">
        <f>VLOOKUP($M4364,Map_GL!$B:$N,13,FALSE)</f>
        <v>00</v>
      </c>
      <c r="T4364"/>
    </row>
    <row r="4365" spans="1:20" x14ac:dyDescent="0.25">
      <c r="A4365" t="s">
        <v>8</v>
      </c>
      <c r="B4365" t="s">
        <v>10</v>
      </c>
      <c r="C4365" t="s">
        <v>12</v>
      </c>
      <c r="D4365" t="s">
        <v>14</v>
      </c>
      <c r="E4365" t="s">
        <v>10121</v>
      </c>
      <c r="F4365" t="s">
        <v>6562</v>
      </c>
      <c r="G4365" t="s">
        <v>10180</v>
      </c>
      <c r="H4365" s="9">
        <v>43833</v>
      </c>
      <c r="I4365" s="10">
        <v>0.50555555555555554</v>
      </c>
      <c r="J4365" s="11">
        <v>-21.97</v>
      </c>
      <c r="K4365" t="s">
        <v>10122</v>
      </c>
      <c r="L4365" t="str">
        <f t="shared" si="136"/>
        <v>98800002</v>
      </c>
      <c r="M4365" t="str">
        <f t="shared" si="137"/>
        <v>61621001</v>
      </c>
      <c r="N4365" t="str">
        <f>VLOOKUP($L4365,Map_Organization!$F:$I,2,FALSE)</f>
        <v>000</v>
      </c>
      <c r="O4365" t="str">
        <f>VLOOKUP($L4365,Map_Organization!$F:$I,3,FALSE)</f>
        <v>930</v>
      </c>
      <c r="P4365" t="str">
        <f>VLOOKUP($L4365,Map_Organization!$F:$I,4,FALSE)</f>
        <v>8416</v>
      </c>
      <c r="Q4365" t="str">
        <f>VLOOKUP($M4365,Map_GL!$B:$N,11,FALSE)</f>
        <v>794</v>
      </c>
      <c r="R4365" t="str">
        <f>VLOOKUP($M4365,Map_GL!$B:$N,12,FALSE)</f>
        <v>401</v>
      </c>
      <c r="S4365" t="str">
        <f>VLOOKUP($M4365,Map_GL!$B:$N,13,FALSE)</f>
        <v>00</v>
      </c>
      <c r="T4365"/>
    </row>
    <row r="4366" spans="1:20" x14ac:dyDescent="0.25">
      <c r="A4366" t="s">
        <v>8</v>
      </c>
      <c r="B4366" t="s">
        <v>10</v>
      </c>
      <c r="C4366" t="s">
        <v>12</v>
      </c>
      <c r="D4366" t="s">
        <v>14</v>
      </c>
      <c r="E4366" t="s">
        <v>10121</v>
      </c>
      <c r="F4366" t="s">
        <v>6562</v>
      </c>
      <c r="G4366" t="s">
        <v>10181</v>
      </c>
      <c r="H4366" s="9">
        <v>43833</v>
      </c>
      <c r="I4366" s="10">
        <v>0.50555555555555554</v>
      </c>
      <c r="J4366" s="11">
        <v>21.97</v>
      </c>
      <c r="K4366" t="s">
        <v>10122</v>
      </c>
      <c r="L4366" t="str">
        <f t="shared" si="136"/>
        <v>98800002</v>
      </c>
      <c r="M4366" t="str">
        <f t="shared" si="137"/>
        <v>75431001</v>
      </c>
      <c r="N4366" t="str">
        <f>VLOOKUP($L4366,Map_Organization!$F:$I,2,FALSE)</f>
        <v>000</v>
      </c>
      <c r="O4366" t="str">
        <f>VLOOKUP($L4366,Map_Organization!$F:$I,3,FALSE)</f>
        <v>930</v>
      </c>
      <c r="P4366" t="str">
        <f>VLOOKUP($L4366,Map_Organization!$F:$I,4,FALSE)</f>
        <v>8416</v>
      </c>
      <c r="Q4366" t="str">
        <f>VLOOKUP($M4366,Map_GL!$B:$N,11,FALSE)</f>
        <v>75B</v>
      </c>
      <c r="R4366" t="str">
        <f>VLOOKUP($M4366,Map_GL!$B:$N,12,FALSE)</f>
        <v>000</v>
      </c>
      <c r="S4366" t="str">
        <f>VLOOKUP($M4366,Map_GL!$B:$N,13,FALSE)</f>
        <v>00</v>
      </c>
      <c r="T4366"/>
    </row>
    <row r="4367" spans="1:20" x14ac:dyDescent="0.25">
      <c r="A4367" t="s">
        <v>8</v>
      </c>
      <c r="B4367" t="s">
        <v>10</v>
      </c>
      <c r="C4367" t="s">
        <v>12</v>
      </c>
      <c r="D4367" t="s">
        <v>14</v>
      </c>
      <c r="E4367" t="s">
        <v>10121</v>
      </c>
      <c r="F4367" t="s">
        <v>6562</v>
      </c>
      <c r="G4367" t="s">
        <v>10182</v>
      </c>
      <c r="H4367" s="9">
        <v>43833</v>
      </c>
      <c r="I4367" s="10">
        <v>0.50555555555555554</v>
      </c>
      <c r="J4367" s="11">
        <v>32.89</v>
      </c>
      <c r="K4367" t="s">
        <v>10122</v>
      </c>
      <c r="L4367" t="str">
        <f t="shared" si="136"/>
        <v>98800002</v>
      </c>
      <c r="M4367" t="str">
        <f t="shared" si="137"/>
        <v>75431002</v>
      </c>
      <c r="N4367" t="str">
        <f>VLOOKUP($L4367,Map_Organization!$F:$I,2,FALSE)</f>
        <v>000</v>
      </c>
      <c r="O4367" t="str">
        <f>VLOOKUP($L4367,Map_Organization!$F:$I,3,FALSE)</f>
        <v>930</v>
      </c>
      <c r="P4367" t="str">
        <f>VLOOKUP($L4367,Map_Organization!$F:$I,4,FALSE)</f>
        <v>8416</v>
      </c>
      <c r="Q4367" t="str">
        <f>VLOOKUP($M4367,Map_GL!$B:$N,11,FALSE)</f>
        <v>75B</v>
      </c>
      <c r="R4367" t="str">
        <f>VLOOKUP($M4367,Map_GL!$B:$N,12,FALSE)</f>
        <v>000</v>
      </c>
      <c r="S4367" t="str">
        <f>VLOOKUP($M4367,Map_GL!$B:$N,13,FALSE)</f>
        <v>00</v>
      </c>
      <c r="T4367"/>
    </row>
    <row r="4368" spans="1:20" x14ac:dyDescent="0.25">
      <c r="A4368" t="s">
        <v>8</v>
      </c>
      <c r="B4368" t="s">
        <v>10</v>
      </c>
      <c r="C4368" t="s">
        <v>12</v>
      </c>
      <c r="D4368" t="s">
        <v>14</v>
      </c>
      <c r="E4368" t="s">
        <v>10121</v>
      </c>
      <c r="F4368" t="s">
        <v>6562</v>
      </c>
      <c r="G4368" t="s">
        <v>10186</v>
      </c>
      <c r="H4368" s="9">
        <v>43833</v>
      </c>
      <c r="I4368" s="10">
        <v>0.50555555555555554</v>
      </c>
      <c r="J4368" s="11">
        <v>15.99</v>
      </c>
      <c r="K4368" t="s">
        <v>10122</v>
      </c>
      <c r="L4368" t="str">
        <f t="shared" si="136"/>
        <v>98800002</v>
      </c>
      <c r="M4368" t="str">
        <f t="shared" si="137"/>
        <v>62561001</v>
      </c>
      <c r="N4368" t="str">
        <f>VLOOKUP($L4368,Map_Organization!$F:$I,2,FALSE)</f>
        <v>000</v>
      </c>
      <c r="O4368" t="str">
        <f>VLOOKUP($L4368,Map_Organization!$F:$I,3,FALSE)</f>
        <v>930</v>
      </c>
      <c r="P4368" t="str">
        <f>VLOOKUP($L4368,Map_Organization!$F:$I,4,FALSE)</f>
        <v>8416</v>
      </c>
      <c r="Q4368" t="str">
        <f>VLOOKUP($M4368,Map_GL!$B:$N,11,FALSE)</f>
        <v>724</v>
      </c>
      <c r="R4368" t="str">
        <f>VLOOKUP($M4368,Map_GL!$B:$N,12,FALSE)</f>
        <v>401</v>
      </c>
      <c r="S4368" t="str">
        <f>VLOOKUP($M4368,Map_GL!$B:$N,13,FALSE)</f>
        <v>00</v>
      </c>
      <c r="T4368"/>
    </row>
    <row r="4369" spans="1:20" x14ac:dyDescent="0.25">
      <c r="A4369" t="s">
        <v>8</v>
      </c>
      <c r="B4369" t="s">
        <v>10</v>
      </c>
      <c r="C4369" t="s">
        <v>12</v>
      </c>
      <c r="D4369" t="s">
        <v>14</v>
      </c>
      <c r="E4369" t="s">
        <v>10121</v>
      </c>
      <c r="F4369" t="s">
        <v>6562</v>
      </c>
      <c r="G4369" t="s">
        <v>10303</v>
      </c>
      <c r="H4369" s="9">
        <v>43833</v>
      </c>
      <c r="I4369" s="10">
        <v>0.50555555555555554</v>
      </c>
      <c r="J4369" s="11">
        <v>9.6</v>
      </c>
      <c r="K4369" t="s">
        <v>10122</v>
      </c>
      <c r="L4369" t="str">
        <f t="shared" si="136"/>
        <v>98800002</v>
      </c>
      <c r="M4369" t="str">
        <f t="shared" si="137"/>
        <v>62561003</v>
      </c>
      <c r="N4369" t="str">
        <f>VLOOKUP($L4369,Map_Organization!$F:$I,2,FALSE)</f>
        <v>000</v>
      </c>
      <c r="O4369" t="str">
        <f>VLOOKUP($L4369,Map_Organization!$F:$I,3,FALSE)</f>
        <v>930</v>
      </c>
      <c r="P4369" t="str">
        <f>VLOOKUP($L4369,Map_Organization!$F:$I,4,FALSE)</f>
        <v>8416</v>
      </c>
      <c r="Q4369" t="str">
        <f>VLOOKUP($M4369,Map_GL!$B:$N,11,FALSE)</f>
        <v>724</v>
      </c>
      <c r="R4369" t="str">
        <f>VLOOKUP($M4369,Map_GL!$B:$N,12,FALSE)</f>
        <v>401</v>
      </c>
      <c r="S4369" t="str">
        <f>VLOOKUP($M4369,Map_GL!$B:$N,13,FALSE)</f>
        <v>00</v>
      </c>
      <c r="T4369"/>
    </row>
    <row r="4370" spans="1:20" x14ac:dyDescent="0.25">
      <c r="A4370" t="s">
        <v>8</v>
      </c>
      <c r="B4370" t="s">
        <v>10</v>
      </c>
      <c r="C4370" t="s">
        <v>12</v>
      </c>
      <c r="D4370" t="s">
        <v>14</v>
      </c>
      <c r="E4370" t="s">
        <v>10121</v>
      </c>
      <c r="F4370" t="s">
        <v>6562</v>
      </c>
      <c r="G4370" t="s">
        <v>10187</v>
      </c>
      <c r="H4370" s="9">
        <v>43833</v>
      </c>
      <c r="I4370" s="10">
        <v>0.50555555555555554</v>
      </c>
      <c r="J4370" s="11">
        <v>1.37</v>
      </c>
      <c r="K4370" t="s">
        <v>10122</v>
      </c>
      <c r="L4370" t="str">
        <f t="shared" si="136"/>
        <v>98800002</v>
      </c>
      <c r="M4370" t="str">
        <f t="shared" si="137"/>
        <v>62561006</v>
      </c>
      <c r="N4370" t="str">
        <f>VLOOKUP($L4370,Map_Organization!$F:$I,2,FALSE)</f>
        <v>000</v>
      </c>
      <c r="O4370" t="str">
        <f>VLOOKUP($L4370,Map_Organization!$F:$I,3,FALSE)</f>
        <v>930</v>
      </c>
      <c r="P4370" t="str">
        <f>VLOOKUP($L4370,Map_Organization!$F:$I,4,FALSE)</f>
        <v>8416</v>
      </c>
      <c r="Q4370" t="str">
        <f>VLOOKUP($M4370,Map_GL!$B:$N,11,FALSE)</f>
        <v>724</v>
      </c>
      <c r="R4370" t="str">
        <f>VLOOKUP($M4370,Map_GL!$B:$N,12,FALSE)</f>
        <v>401</v>
      </c>
      <c r="S4370" t="str">
        <f>VLOOKUP($M4370,Map_GL!$B:$N,13,FALSE)</f>
        <v>00</v>
      </c>
      <c r="T4370"/>
    </row>
    <row r="4371" spans="1:20" x14ac:dyDescent="0.25">
      <c r="A4371" t="s">
        <v>8</v>
      </c>
      <c r="B4371" t="s">
        <v>10</v>
      </c>
      <c r="C4371" t="s">
        <v>12</v>
      </c>
      <c r="D4371" t="s">
        <v>14</v>
      </c>
      <c r="E4371" t="s">
        <v>10121</v>
      </c>
      <c r="F4371" t="s">
        <v>6562</v>
      </c>
      <c r="G4371" t="s">
        <v>10208</v>
      </c>
      <c r="H4371" s="9">
        <v>43833</v>
      </c>
      <c r="I4371" s="10">
        <v>0.50555555555555554</v>
      </c>
      <c r="J4371" s="11">
        <v>12</v>
      </c>
      <c r="K4371" t="s">
        <v>10122</v>
      </c>
      <c r="L4371" t="str">
        <f t="shared" si="136"/>
        <v>98800002</v>
      </c>
      <c r="M4371" t="str">
        <f t="shared" si="137"/>
        <v>62281001</v>
      </c>
      <c r="N4371" t="str">
        <f>VLOOKUP($L4371,Map_Organization!$F:$I,2,FALSE)</f>
        <v>000</v>
      </c>
      <c r="O4371" t="str">
        <f>VLOOKUP($L4371,Map_Organization!$F:$I,3,FALSE)</f>
        <v>930</v>
      </c>
      <c r="P4371" t="str">
        <f>VLOOKUP($L4371,Map_Organization!$F:$I,4,FALSE)</f>
        <v>8416</v>
      </c>
      <c r="Q4371" t="str">
        <f>VLOOKUP($M4371,Map_GL!$B:$N,11,FALSE)</f>
        <v>833</v>
      </c>
      <c r="R4371" t="str">
        <f>VLOOKUP($M4371,Map_GL!$B:$N,12,FALSE)</f>
        <v>401</v>
      </c>
      <c r="S4371" t="str">
        <f>VLOOKUP($M4371,Map_GL!$B:$N,13,FALSE)</f>
        <v>00</v>
      </c>
      <c r="T4371"/>
    </row>
    <row r="4372" spans="1:20" x14ac:dyDescent="0.25">
      <c r="A4372" t="s">
        <v>8</v>
      </c>
      <c r="B4372" t="s">
        <v>10</v>
      </c>
      <c r="C4372" t="s">
        <v>12</v>
      </c>
      <c r="D4372" t="s">
        <v>14</v>
      </c>
      <c r="E4372" t="s">
        <v>10121</v>
      </c>
      <c r="F4372" t="s">
        <v>6562</v>
      </c>
      <c r="G4372" t="s">
        <v>10191</v>
      </c>
      <c r="H4372" s="9">
        <v>43833</v>
      </c>
      <c r="I4372" s="10">
        <v>0.50555555555555554</v>
      </c>
      <c r="J4372" s="11">
        <v>829.23</v>
      </c>
      <c r="K4372" t="s">
        <v>10122</v>
      </c>
      <c r="L4372" t="str">
        <f t="shared" si="136"/>
        <v>98800002</v>
      </c>
      <c r="M4372" t="str">
        <f t="shared" si="137"/>
        <v>62610001</v>
      </c>
      <c r="N4372" t="str">
        <f>VLOOKUP($L4372,Map_Organization!$F:$I,2,FALSE)</f>
        <v>000</v>
      </c>
      <c r="O4372" t="str">
        <f>VLOOKUP($L4372,Map_Organization!$F:$I,3,FALSE)</f>
        <v>930</v>
      </c>
      <c r="P4372" t="str">
        <f>VLOOKUP($L4372,Map_Organization!$F:$I,4,FALSE)</f>
        <v>8416</v>
      </c>
      <c r="Q4372" t="str">
        <f>VLOOKUP($M4372,Map_GL!$B:$N,11,FALSE)</f>
        <v>779</v>
      </c>
      <c r="R4372" t="str">
        <f>VLOOKUP($M4372,Map_GL!$B:$N,12,FALSE)</f>
        <v>000</v>
      </c>
      <c r="S4372" t="str">
        <f>VLOOKUP($M4372,Map_GL!$B:$N,13,FALSE)</f>
        <v>00</v>
      </c>
      <c r="T4372"/>
    </row>
    <row r="4373" spans="1:20" x14ac:dyDescent="0.25">
      <c r="A4373" t="s">
        <v>8</v>
      </c>
      <c r="B4373" t="s">
        <v>10</v>
      </c>
      <c r="C4373" t="s">
        <v>12</v>
      </c>
      <c r="D4373" t="s">
        <v>14</v>
      </c>
      <c r="E4373" t="s">
        <v>10121</v>
      </c>
      <c r="F4373" t="s">
        <v>6562</v>
      </c>
      <c r="G4373" t="s">
        <v>10146</v>
      </c>
      <c r="H4373" s="9">
        <v>43833</v>
      </c>
      <c r="I4373" s="10">
        <v>0.50555555555555554</v>
      </c>
      <c r="J4373" s="11">
        <v>22.82</v>
      </c>
      <c r="K4373" t="s">
        <v>10122</v>
      </c>
      <c r="L4373" t="str">
        <f t="shared" si="136"/>
        <v>98800002</v>
      </c>
      <c r="M4373" t="str">
        <f t="shared" si="137"/>
        <v>61620010</v>
      </c>
      <c r="N4373" t="str">
        <f>VLOOKUP($L4373,Map_Organization!$F:$I,2,FALSE)</f>
        <v>000</v>
      </c>
      <c r="O4373" t="str">
        <f>VLOOKUP($L4373,Map_Organization!$F:$I,3,FALSE)</f>
        <v>930</v>
      </c>
      <c r="P4373" t="str">
        <f>VLOOKUP($L4373,Map_Organization!$F:$I,4,FALSE)</f>
        <v>8416</v>
      </c>
      <c r="Q4373" t="str">
        <f>VLOOKUP($M4373,Map_GL!$B:$N,11,FALSE)</f>
        <v>794</v>
      </c>
      <c r="R4373" t="str">
        <f>VLOOKUP($M4373,Map_GL!$B:$N,12,FALSE)</f>
        <v>401</v>
      </c>
      <c r="S4373" t="str">
        <f>VLOOKUP($M4373,Map_GL!$B:$N,13,FALSE)</f>
        <v>00</v>
      </c>
      <c r="T4373"/>
    </row>
    <row r="4374" spans="1:20" x14ac:dyDescent="0.25">
      <c r="A4374" t="s">
        <v>8</v>
      </c>
      <c r="B4374" t="s">
        <v>10</v>
      </c>
      <c r="C4374" t="s">
        <v>12</v>
      </c>
      <c r="D4374" t="s">
        <v>14</v>
      </c>
      <c r="E4374" t="s">
        <v>10121</v>
      </c>
      <c r="F4374" t="s">
        <v>6562</v>
      </c>
      <c r="G4374" t="s">
        <v>10192</v>
      </c>
      <c r="H4374" s="9">
        <v>43833</v>
      </c>
      <c r="I4374" s="10">
        <v>0.50555555555555554</v>
      </c>
      <c r="J4374" s="11">
        <v>0.19</v>
      </c>
      <c r="K4374" t="s">
        <v>10122</v>
      </c>
      <c r="L4374" t="str">
        <f t="shared" si="136"/>
        <v>98800002</v>
      </c>
      <c r="M4374" t="str">
        <f t="shared" si="137"/>
        <v>61620113</v>
      </c>
      <c r="N4374" t="str">
        <f>VLOOKUP($L4374,Map_Organization!$F:$I,2,FALSE)</f>
        <v>000</v>
      </c>
      <c r="O4374" t="str">
        <f>VLOOKUP($L4374,Map_Organization!$F:$I,3,FALSE)</f>
        <v>930</v>
      </c>
      <c r="P4374" t="str">
        <f>VLOOKUP($L4374,Map_Organization!$F:$I,4,FALSE)</f>
        <v>8416</v>
      </c>
      <c r="Q4374" t="str">
        <f>VLOOKUP($M4374,Map_GL!$B:$N,11,FALSE)</f>
        <v>794</v>
      </c>
      <c r="R4374" t="str">
        <f>VLOOKUP($M4374,Map_GL!$B:$N,12,FALSE)</f>
        <v>401</v>
      </c>
      <c r="S4374" t="str">
        <f>VLOOKUP($M4374,Map_GL!$B:$N,13,FALSE)</f>
        <v>00</v>
      </c>
      <c r="T4374"/>
    </row>
    <row r="4375" spans="1:20" x14ac:dyDescent="0.25">
      <c r="A4375" t="s">
        <v>8</v>
      </c>
      <c r="B4375" t="s">
        <v>10</v>
      </c>
      <c r="C4375" t="s">
        <v>12</v>
      </c>
      <c r="D4375" t="s">
        <v>14</v>
      </c>
      <c r="E4375" t="s">
        <v>10121</v>
      </c>
      <c r="F4375" t="s">
        <v>6562</v>
      </c>
      <c r="G4375" t="s">
        <v>10193</v>
      </c>
      <c r="H4375" s="9">
        <v>43833</v>
      </c>
      <c r="I4375" s="10">
        <v>0.50555555555555554</v>
      </c>
      <c r="J4375" s="11">
        <v>7.9</v>
      </c>
      <c r="K4375" t="s">
        <v>10122</v>
      </c>
      <c r="L4375" t="str">
        <f t="shared" si="136"/>
        <v>98800002</v>
      </c>
      <c r="M4375" t="str">
        <f t="shared" si="137"/>
        <v>62282002</v>
      </c>
      <c r="N4375" t="str">
        <f>VLOOKUP($L4375,Map_Organization!$F:$I,2,FALSE)</f>
        <v>000</v>
      </c>
      <c r="O4375" t="str">
        <f>VLOOKUP($L4375,Map_Organization!$F:$I,3,FALSE)</f>
        <v>930</v>
      </c>
      <c r="P4375" t="str">
        <f>VLOOKUP($L4375,Map_Organization!$F:$I,4,FALSE)</f>
        <v>8416</v>
      </c>
      <c r="Q4375" t="str">
        <f>VLOOKUP($M4375,Map_GL!$B:$N,11,FALSE)</f>
        <v>75B</v>
      </c>
      <c r="R4375" t="str">
        <f>VLOOKUP($M4375,Map_GL!$B:$N,12,FALSE)</f>
        <v>000</v>
      </c>
      <c r="S4375" t="str">
        <f>VLOOKUP($M4375,Map_GL!$B:$N,13,FALSE)</f>
        <v>00</v>
      </c>
      <c r="T4375"/>
    </row>
    <row r="4376" spans="1:20" x14ac:dyDescent="0.25">
      <c r="A4376" t="s">
        <v>8</v>
      </c>
      <c r="B4376" t="s">
        <v>10</v>
      </c>
      <c r="C4376" t="s">
        <v>12</v>
      </c>
      <c r="D4376" t="s">
        <v>14</v>
      </c>
      <c r="E4376" t="s">
        <v>10121</v>
      </c>
      <c r="F4376" t="s">
        <v>6562</v>
      </c>
      <c r="G4376" t="s">
        <v>10194</v>
      </c>
      <c r="H4376" s="9">
        <v>43833</v>
      </c>
      <c r="I4376" s="10">
        <v>0.50555555555555554</v>
      </c>
      <c r="J4376" s="11">
        <v>11</v>
      </c>
      <c r="K4376" t="s">
        <v>10122</v>
      </c>
      <c r="L4376" t="str">
        <f t="shared" si="136"/>
        <v>98800002</v>
      </c>
      <c r="M4376" t="str">
        <f t="shared" si="137"/>
        <v>62624110</v>
      </c>
      <c r="N4376" t="str">
        <f>VLOOKUP($L4376,Map_Organization!$F:$I,2,FALSE)</f>
        <v>000</v>
      </c>
      <c r="O4376" t="str">
        <f>VLOOKUP($L4376,Map_Organization!$F:$I,3,FALSE)</f>
        <v>930</v>
      </c>
      <c r="P4376" t="str">
        <f>VLOOKUP($L4376,Map_Organization!$F:$I,4,FALSE)</f>
        <v>8416</v>
      </c>
      <c r="Q4376" t="str">
        <f>VLOOKUP($M4376,Map_GL!$B:$N,11,FALSE)</f>
        <v>833</v>
      </c>
      <c r="R4376" t="str">
        <f>VLOOKUP($M4376,Map_GL!$B:$N,12,FALSE)</f>
        <v>401</v>
      </c>
      <c r="S4376" t="str">
        <f>VLOOKUP($M4376,Map_GL!$B:$N,13,FALSE)</f>
        <v>00</v>
      </c>
      <c r="T4376"/>
    </row>
    <row r="4377" spans="1:20" x14ac:dyDescent="0.25">
      <c r="A4377" t="s">
        <v>8</v>
      </c>
      <c r="B4377" t="s">
        <v>10</v>
      </c>
      <c r="C4377" t="s">
        <v>12</v>
      </c>
      <c r="D4377" t="s">
        <v>14</v>
      </c>
      <c r="E4377" t="s">
        <v>10121</v>
      </c>
      <c r="F4377" t="s">
        <v>6562</v>
      </c>
      <c r="G4377" t="s">
        <v>10195</v>
      </c>
      <c r="H4377" s="9">
        <v>43833</v>
      </c>
      <c r="I4377" s="10">
        <v>0.50555555555555554</v>
      </c>
      <c r="J4377" s="11">
        <v>25.84</v>
      </c>
      <c r="K4377" t="s">
        <v>10122</v>
      </c>
      <c r="L4377" t="str">
        <f t="shared" si="136"/>
        <v>98800002</v>
      </c>
      <c r="M4377" t="str">
        <f t="shared" si="137"/>
        <v>62624210</v>
      </c>
      <c r="N4377" t="str">
        <f>VLOOKUP($L4377,Map_Organization!$F:$I,2,FALSE)</f>
        <v>000</v>
      </c>
      <c r="O4377" t="str">
        <f>VLOOKUP($L4377,Map_Organization!$F:$I,3,FALSE)</f>
        <v>930</v>
      </c>
      <c r="P4377" t="str">
        <f>VLOOKUP($L4377,Map_Organization!$F:$I,4,FALSE)</f>
        <v>8416</v>
      </c>
      <c r="Q4377" t="str">
        <f>VLOOKUP($M4377,Map_GL!$B:$N,11,FALSE)</f>
        <v>833</v>
      </c>
      <c r="R4377" t="str">
        <f>VLOOKUP($M4377,Map_GL!$B:$N,12,FALSE)</f>
        <v>401</v>
      </c>
      <c r="S4377" t="str">
        <f>VLOOKUP($M4377,Map_GL!$B:$N,13,FALSE)</f>
        <v>00</v>
      </c>
      <c r="T4377"/>
    </row>
    <row r="4378" spans="1:20" x14ac:dyDescent="0.25">
      <c r="A4378" t="s">
        <v>8</v>
      </c>
      <c r="B4378" t="s">
        <v>10</v>
      </c>
      <c r="C4378" t="s">
        <v>12</v>
      </c>
      <c r="D4378" t="s">
        <v>14</v>
      </c>
      <c r="E4378" t="s">
        <v>10121</v>
      </c>
      <c r="F4378" t="s">
        <v>6562</v>
      </c>
      <c r="G4378" t="s">
        <v>10150</v>
      </c>
      <c r="H4378" s="9">
        <v>43833</v>
      </c>
      <c r="I4378" s="10">
        <v>0.50555555555555554</v>
      </c>
      <c r="J4378" s="11">
        <v>13.969999999999999</v>
      </c>
      <c r="K4378" t="s">
        <v>10122</v>
      </c>
      <c r="L4378" t="str">
        <f t="shared" si="136"/>
        <v>98800002</v>
      </c>
      <c r="M4378" t="str">
        <f t="shared" si="137"/>
        <v>68123020</v>
      </c>
      <c r="N4378" t="str">
        <f>VLOOKUP($L4378,Map_Organization!$F:$I,2,FALSE)</f>
        <v>000</v>
      </c>
      <c r="O4378" t="str">
        <f>VLOOKUP($L4378,Map_Organization!$F:$I,3,FALSE)</f>
        <v>930</v>
      </c>
      <c r="P4378" t="str">
        <f>VLOOKUP($L4378,Map_Organization!$F:$I,4,FALSE)</f>
        <v>8416</v>
      </c>
      <c r="Q4378" t="str">
        <f>VLOOKUP($M4378,Map_GL!$B:$N,11,FALSE)</f>
        <v>833</v>
      </c>
      <c r="R4378" t="str">
        <f>VLOOKUP($M4378,Map_GL!$B:$N,12,FALSE)</f>
        <v>401</v>
      </c>
      <c r="S4378" t="str">
        <f>VLOOKUP($M4378,Map_GL!$B:$N,13,FALSE)</f>
        <v>00</v>
      </c>
      <c r="T4378"/>
    </row>
    <row r="4379" spans="1:20" x14ac:dyDescent="0.25">
      <c r="A4379" t="s">
        <v>8</v>
      </c>
      <c r="B4379" t="s">
        <v>10</v>
      </c>
      <c r="C4379" t="s">
        <v>12</v>
      </c>
      <c r="D4379" t="s">
        <v>14</v>
      </c>
      <c r="E4379" t="s">
        <v>10121</v>
      </c>
      <c r="F4379" t="s">
        <v>6562</v>
      </c>
      <c r="G4379" t="s">
        <v>10196</v>
      </c>
      <c r="H4379" s="9">
        <v>43833</v>
      </c>
      <c r="I4379" s="10">
        <v>0.50555555555555554</v>
      </c>
      <c r="J4379" s="11">
        <v>18.5</v>
      </c>
      <c r="K4379" t="s">
        <v>10122</v>
      </c>
      <c r="L4379" t="str">
        <f t="shared" si="136"/>
        <v>98800002</v>
      </c>
      <c r="M4379" t="str">
        <f t="shared" si="137"/>
        <v>68123022</v>
      </c>
      <c r="N4379" t="str">
        <f>VLOOKUP($L4379,Map_Organization!$F:$I,2,FALSE)</f>
        <v>000</v>
      </c>
      <c r="O4379" t="str">
        <f>VLOOKUP($L4379,Map_Organization!$F:$I,3,FALSE)</f>
        <v>930</v>
      </c>
      <c r="P4379" t="str">
        <f>VLOOKUP($L4379,Map_Organization!$F:$I,4,FALSE)</f>
        <v>8416</v>
      </c>
      <c r="Q4379" t="str">
        <f>VLOOKUP($M4379,Map_GL!$B:$N,11,FALSE)</f>
        <v>833</v>
      </c>
      <c r="R4379" t="str">
        <f>VLOOKUP($M4379,Map_GL!$B:$N,12,FALSE)</f>
        <v>401</v>
      </c>
      <c r="S4379" t="str">
        <f>VLOOKUP($M4379,Map_GL!$B:$N,13,FALSE)</f>
        <v>00</v>
      </c>
      <c r="T4379"/>
    </row>
    <row r="4380" spans="1:20" x14ac:dyDescent="0.25">
      <c r="A4380" t="s">
        <v>8</v>
      </c>
      <c r="B4380" t="s">
        <v>10</v>
      </c>
      <c r="C4380" t="s">
        <v>12</v>
      </c>
      <c r="D4380" t="s">
        <v>14</v>
      </c>
      <c r="E4380" t="s">
        <v>10121</v>
      </c>
      <c r="F4380" t="s">
        <v>6562</v>
      </c>
      <c r="G4380" t="s">
        <v>10148</v>
      </c>
      <c r="H4380" s="9">
        <v>43833</v>
      </c>
      <c r="I4380" s="10">
        <v>0.50555555555555554</v>
      </c>
      <c r="J4380" s="11">
        <v>-22.82</v>
      </c>
      <c r="K4380" t="s">
        <v>10122</v>
      </c>
      <c r="L4380" t="str">
        <f t="shared" si="136"/>
        <v>98800002</v>
      </c>
      <c r="M4380" t="str">
        <f t="shared" si="137"/>
        <v>61620010</v>
      </c>
      <c r="N4380" t="str">
        <f>VLOOKUP($L4380,Map_Organization!$F:$I,2,FALSE)</f>
        <v>000</v>
      </c>
      <c r="O4380" t="str">
        <f>VLOOKUP($L4380,Map_Organization!$F:$I,3,FALSE)</f>
        <v>930</v>
      </c>
      <c r="P4380" t="str">
        <f>VLOOKUP($L4380,Map_Organization!$F:$I,4,FALSE)</f>
        <v>8416</v>
      </c>
      <c r="Q4380" t="str">
        <f>VLOOKUP($M4380,Map_GL!$B:$N,11,FALSE)</f>
        <v>794</v>
      </c>
      <c r="R4380" t="str">
        <f>VLOOKUP($M4380,Map_GL!$B:$N,12,FALSE)</f>
        <v>401</v>
      </c>
      <c r="S4380" t="str">
        <f>VLOOKUP($M4380,Map_GL!$B:$N,13,FALSE)</f>
        <v>00</v>
      </c>
      <c r="T4380"/>
    </row>
    <row r="4381" spans="1:20" x14ac:dyDescent="0.25">
      <c r="A4381" t="s">
        <v>8</v>
      </c>
      <c r="B4381" t="s">
        <v>10</v>
      </c>
      <c r="C4381" t="s">
        <v>12</v>
      </c>
      <c r="D4381" t="s">
        <v>14</v>
      </c>
      <c r="E4381" t="s">
        <v>10121</v>
      </c>
      <c r="F4381" t="s">
        <v>6562</v>
      </c>
      <c r="G4381" t="s">
        <v>10151</v>
      </c>
      <c r="H4381" s="9">
        <v>43833</v>
      </c>
      <c r="I4381" s="10">
        <v>0.50555555555555554</v>
      </c>
      <c r="J4381" s="11">
        <v>3.64</v>
      </c>
      <c r="K4381" t="s">
        <v>10122</v>
      </c>
      <c r="L4381" t="str">
        <f t="shared" si="136"/>
        <v>98800002</v>
      </c>
      <c r="M4381" t="str">
        <f t="shared" si="137"/>
        <v>75431003</v>
      </c>
      <c r="N4381" t="str">
        <f>VLOOKUP($L4381,Map_Organization!$F:$I,2,FALSE)</f>
        <v>000</v>
      </c>
      <c r="O4381" t="str">
        <f>VLOOKUP($L4381,Map_Organization!$F:$I,3,FALSE)</f>
        <v>930</v>
      </c>
      <c r="P4381" t="str">
        <f>VLOOKUP($L4381,Map_Organization!$F:$I,4,FALSE)</f>
        <v>8416</v>
      </c>
      <c r="Q4381" t="str">
        <f>VLOOKUP($M4381,Map_GL!$B:$N,11,FALSE)</f>
        <v>790</v>
      </c>
      <c r="R4381" t="str">
        <f>VLOOKUP($M4381,Map_GL!$B:$N,12,FALSE)</f>
        <v>000</v>
      </c>
      <c r="S4381" t="str">
        <f>VLOOKUP($M4381,Map_GL!$B:$N,13,FALSE)</f>
        <v>00</v>
      </c>
      <c r="T4381"/>
    </row>
    <row r="4382" spans="1:20" x14ac:dyDescent="0.25">
      <c r="A4382" t="s">
        <v>8</v>
      </c>
      <c r="B4382" t="s">
        <v>10</v>
      </c>
      <c r="C4382" t="s">
        <v>12</v>
      </c>
      <c r="D4382" t="s">
        <v>14</v>
      </c>
      <c r="E4382" t="s">
        <v>10121</v>
      </c>
      <c r="F4382" t="s">
        <v>6562</v>
      </c>
      <c r="G4382" t="s">
        <v>10197</v>
      </c>
      <c r="H4382" s="9">
        <v>43833</v>
      </c>
      <c r="I4382" s="10">
        <v>0.50555555555555554</v>
      </c>
      <c r="J4382" s="11">
        <v>-0.19</v>
      </c>
      <c r="K4382" t="s">
        <v>10122</v>
      </c>
      <c r="L4382" t="str">
        <f t="shared" si="136"/>
        <v>98800002</v>
      </c>
      <c r="M4382" t="str">
        <f t="shared" si="137"/>
        <v>61620113</v>
      </c>
      <c r="N4382" t="str">
        <f>VLOOKUP($L4382,Map_Organization!$F:$I,2,FALSE)</f>
        <v>000</v>
      </c>
      <c r="O4382" t="str">
        <f>VLOOKUP($L4382,Map_Organization!$F:$I,3,FALSE)</f>
        <v>930</v>
      </c>
      <c r="P4382" t="str">
        <f>VLOOKUP($L4382,Map_Organization!$F:$I,4,FALSE)</f>
        <v>8416</v>
      </c>
      <c r="Q4382" t="str">
        <f>VLOOKUP($M4382,Map_GL!$B:$N,11,FALSE)</f>
        <v>794</v>
      </c>
      <c r="R4382" t="str">
        <f>VLOOKUP($M4382,Map_GL!$B:$N,12,FALSE)</f>
        <v>401</v>
      </c>
      <c r="S4382" t="str">
        <f>VLOOKUP($M4382,Map_GL!$B:$N,13,FALSE)</f>
        <v>00</v>
      </c>
      <c r="T4382"/>
    </row>
    <row r="4383" spans="1:20" x14ac:dyDescent="0.25">
      <c r="A4383" t="s">
        <v>8</v>
      </c>
      <c r="B4383" t="s">
        <v>10</v>
      </c>
      <c r="C4383" t="s">
        <v>12</v>
      </c>
      <c r="D4383" t="s">
        <v>14</v>
      </c>
      <c r="E4383" t="s">
        <v>10121</v>
      </c>
      <c r="F4383" t="s">
        <v>6554</v>
      </c>
      <c r="G4383" t="s">
        <v>10145</v>
      </c>
      <c r="H4383" s="9">
        <v>43833</v>
      </c>
      <c r="I4383" s="10">
        <v>0.50555555555555554</v>
      </c>
      <c r="J4383" s="11">
        <v>20315.79</v>
      </c>
      <c r="K4383" t="s">
        <v>10122</v>
      </c>
      <c r="L4383" t="str">
        <f t="shared" si="136"/>
        <v>98800001</v>
      </c>
      <c r="M4383" t="str">
        <f t="shared" si="137"/>
        <v>62869000</v>
      </c>
      <c r="N4383" t="str">
        <f>VLOOKUP($L4383,Map_Organization!$F:$I,2,FALSE)</f>
        <v>000</v>
      </c>
      <c r="O4383" t="str">
        <f>VLOOKUP($L4383,Map_Organization!$F:$I,3,FALSE)</f>
        <v>930</v>
      </c>
      <c r="P4383" t="str">
        <f>VLOOKUP($L4383,Map_Organization!$F:$I,4,FALSE)</f>
        <v>8416</v>
      </c>
      <c r="Q4383" t="str">
        <f>VLOOKUP($M4383,Map_GL!$B:$N,11,FALSE)</f>
        <v>833</v>
      </c>
      <c r="R4383" t="str">
        <f>VLOOKUP($M4383,Map_GL!$B:$N,12,FALSE)</f>
        <v>401</v>
      </c>
      <c r="S4383" t="str">
        <f>VLOOKUP($M4383,Map_GL!$B:$N,13,FALSE)</f>
        <v>00</v>
      </c>
      <c r="T4383"/>
    </row>
    <row r="4384" spans="1:20" x14ac:dyDescent="0.25">
      <c r="A4384" t="s">
        <v>8</v>
      </c>
      <c r="B4384" t="s">
        <v>10</v>
      </c>
      <c r="C4384" t="s">
        <v>12</v>
      </c>
      <c r="D4384" t="s">
        <v>14</v>
      </c>
      <c r="E4384" t="s">
        <v>10121</v>
      </c>
      <c r="F4384" t="s">
        <v>6554</v>
      </c>
      <c r="G4384" t="s">
        <v>10146</v>
      </c>
      <c r="H4384" s="9">
        <v>43833</v>
      </c>
      <c r="I4384" s="10">
        <v>0.50555555555555554</v>
      </c>
      <c r="J4384" s="11">
        <v>14.7</v>
      </c>
      <c r="K4384" t="s">
        <v>10122</v>
      </c>
      <c r="L4384" t="str">
        <f t="shared" si="136"/>
        <v>98800001</v>
      </c>
      <c r="M4384" t="str">
        <f t="shared" si="137"/>
        <v>61620010</v>
      </c>
      <c r="N4384" t="str">
        <f>VLOOKUP($L4384,Map_Organization!$F:$I,2,FALSE)</f>
        <v>000</v>
      </c>
      <c r="O4384" t="str">
        <f>VLOOKUP($L4384,Map_Organization!$F:$I,3,FALSE)</f>
        <v>930</v>
      </c>
      <c r="P4384" t="str">
        <f>VLOOKUP($L4384,Map_Organization!$F:$I,4,FALSE)</f>
        <v>8416</v>
      </c>
      <c r="Q4384" t="str">
        <f>VLOOKUP($M4384,Map_GL!$B:$N,11,FALSE)</f>
        <v>794</v>
      </c>
      <c r="R4384" t="str">
        <f>VLOOKUP($M4384,Map_GL!$B:$N,12,FALSE)</f>
        <v>401</v>
      </c>
      <c r="S4384" t="str">
        <f>VLOOKUP($M4384,Map_GL!$B:$N,13,FALSE)</f>
        <v>00</v>
      </c>
      <c r="T4384"/>
    </row>
    <row r="4385" spans="1:20" x14ac:dyDescent="0.25">
      <c r="A4385" t="s">
        <v>8</v>
      </c>
      <c r="B4385" t="s">
        <v>10</v>
      </c>
      <c r="C4385" t="s">
        <v>12</v>
      </c>
      <c r="D4385" t="s">
        <v>14</v>
      </c>
      <c r="E4385" t="s">
        <v>10121</v>
      </c>
      <c r="F4385" t="s">
        <v>6554</v>
      </c>
      <c r="G4385" t="s">
        <v>10147</v>
      </c>
      <c r="H4385" s="9">
        <v>43833</v>
      </c>
      <c r="I4385" s="10">
        <v>0.50555555555555554</v>
      </c>
      <c r="J4385" s="11">
        <v>1321.3</v>
      </c>
      <c r="K4385" t="s">
        <v>10122</v>
      </c>
      <c r="L4385" t="str">
        <f t="shared" si="136"/>
        <v>98800001</v>
      </c>
      <c r="M4385" t="str">
        <f t="shared" si="137"/>
        <v>65425210</v>
      </c>
      <c r="N4385" t="str">
        <f>VLOOKUP($L4385,Map_Organization!$F:$I,2,FALSE)</f>
        <v>000</v>
      </c>
      <c r="O4385" t="str">
        <f>VLOOKUP($L4385,Map_Organization!$F:$I,3,FALSE)</f>
        <v>930</v>
      </c>
      <c r="P4385" t="str">
        <f>VLOOKUP($L4385,Map_Organization!$F:$I,4,FALSE)</f>
        <v>8416</v>
      </c>
      <c r="Q4385" t="str">
        <f>VLOOKUP($M4385,Map_GL!$B:$N,11,FALSE)</f>
        <v>895</v>
      </c>
      <c r="R4385" t="str">
        <f>VLOOKUP($M4385,Map_GL!$B:$N,12,FALSE)</f>
        <v>000</v>
      </c>
      <c r="S4385" t="str">
        <f>VLOOKUP($M4385,Map_GL!$B:$N,13,FALSE)</f>
        <v>00</v>
      </c>
      <c r="T4385"/>
    </row>
    <row r="4386" spans="1:20" x14ac:dyDescent="0.25">
      <c r="A4386" t="s">
        <v>8</v>
      </c>
      <c r="B4386" t="s">
        <v>10</v>
      </c>
      <c r="C4386" t="s">
        <v>12</v>
      </c>
      <c r="D4386" t="s">
        <v>14</v>
      </c>
      <c r="E4386" t="s">
        <v>10121</v>
      </c>
      <c r="F4386" t="s">
        <v>6554</v>
      </c>
      <c r="G4386" t="s">
        <v>10148</v>
      </c>
      <c r="H4386" s="9">
        <v>43833</v>
      </c>
      <c r="I4386" s="10">
        <v>0.50555555555555554</v>
      </c>
      <c r="J4386" s="11">
        <v>-14.7</v>
      </c>
      <c r="K4386" t="s">
        <v>10122</v>
      </c>
      <c r="L4386" t="str">
        <f t="shared" si="136"/>
        <v>98800001</v>
      </c>
      <c r="M4386" t="str">
        <f t="shared" si="137"/>
        <v>61620010</v>
      </c>
      <c r="N4386" t="str">
        <f>VLOOKUP($L4386,Map_Organization!$F:$I,2,FALSE)</f>
        <v>000</v>
      </c>
      <c r="O4386" t="str">
        <f>VLOOKUP($L4386,Map_Organization!$F:$I,3,FALSE)</f>
        <v>930</v>
      </c>
      <c r="P4386" t="str">
        <f>VLOOKUP($L4386,Map_Organization!$F:$I,4,FALSE)</f>
        <v>8416</v>
      </c>
      <c r="Q4386" t="str">
        <f>VLOOKUP($M4386,Map_GL!$B:$N,11,FALSE)</f>
        <v>794</v>
      </c>
      <c r="R4386" t="str">
        <f>VLOOKUP($M4386,Map_GL!$B:$N,12,FALSE)</f>
        <v>401</v>
      </c>
      <c r="S4386" t="str">
        <f>VLOOKUP($M4386,Map_GL!$B:$N,13,FALSE)</f>
        <v>00</v>
      </c>
      <c r="T4386"/>
    </row>
    <row r="4387" spans="1:20" x14ac:dyDescent="0.25">
      <c r="A4387" t="s">
        <v>8</v>
      </c>
      <c r="B4387" t="s">
        <v>10</v>
      </c>
      <c r="C4387" t="s">
        <v>12</v>
      </c>
      <c r="D4387" t="s">
        <v>14</v>
      </c>
      <c r="E4387" t="s">
        <v>10121</v>
      </c>
      <c r="F4387" t="s">
        <v>6554</v>
      </c>
      <c r="G4387" t="s">
        <v>10151</v>
      </c>
      <c r="H4387" s="9">
        <v>43833</v>
      </c>
      <c r="I4387" s="10">
        <v>0.50555555555555554</v>
      </c>
      <c r="J4387" s="11">
        <v>2.3199999999999998</v>
      </c>
      <c r="K4387" t="s">
        <v>10122</v>
      </c>
      <c r="L4387" t="str">
        <f t="shared" si="136"/>
        <v>98800001</v>
      </c>
      <c r="M4387" t="str">
        <f t="shared" si="137"/>
        <v>75431003</v>
      </c>
      <c r="N4387" t="str">
        <f>VLOOKUP($L4387,Map_Organization!$F:$I,2,FALSE)</f>
        <v>000</v>
      </c>
      <c r="O4387" t="str">
        <f>VLOOKUP($L4387,Map_Organization!$F:$I,3,FALSE)</f>
        <v>930</v>
      </c>
      <c r="P4387" t="str">
        <f>VLOOKUP($L4387,Map_Organization!$F:$I,4,FALSE)</f>
        <v>8416</v>
      </c>
      <c r="Q4387" t="str">
        <f>VLOOKUP($M4387,Map_GL!$B:$N,11,FALSE)</f>
        <v>790</v>
      </c>
      <c r="R4387" t="str">
        <f>VLOOKUP($M4387,Map_GL!$B:$N,12,FALSE)</f>
        <v>000</v>
      </c>
      <c r="S4387" t="str">
        <f>VLOOKUP($M4387,Map_GL!$B:$N,13,FALSE)</f>
        <v>00</v>
      </c>
      <c r="T4387"/>
    </row>
    <row r="4388" spans="1:20" x14ac:dyDescent="0.25">
      <c r="A4388" t="s">
        <v>8</v>
      </c>
      <c r="B4388" t="s">
        <v>10338</v>
      </c>
      <c r="C4388" t="s">
        <v>12</v>
      </c>
      <c r="D4388" t="s">
        <v>14</v>
      </c>
      <c r="E4388" t="s">
        <v>10121</v>
      </c>
      <c r="F4388" t="s">
        <v>7332</v>
      </c>
      <c r="G4388" t="s">
        <v>10153</v>
      </c>
      <c r="H4388" s="9">
        <v>43833</v>
      </c>
      <c r="I4388" s="10">
        <v>0.4201388888888889</v>
      </c>
      <c r="J4388" s="11">
        <v>10450.785333333333</v>
      </c>
      <c r="K4388" t="s">
        <v>10339</v>
      </c>
      <c r="L4388" t="str">
        <f t="shared" si="136"/>
        <v>98804001</v>
      </c>
      <c r="M4388" t="str">
        <f t="shared" si="137"/>
        <v>64101110</v>
      </c>
      <c r="N4388" t="str">
        <f>VLOOKUP($L4388,Map_Organization!$F:$I,2,FALSE)</f>
        <v>UM1</v>
      </c>
      <c r="O4388" t="str">
        <f>VLOOKUP($L4388,Map_Organization!$F:$I,3,FALSE)</f>
        <v>930</v>
      </c>
      <c r="P4388" t="str">
        <f>VLOOKUP($L4388,Map_Organization!$F:$I,4,FALSE)</f>
        <v>8414</v>
      </c>
      <c r="Q4388" t="str">
        <f>VLOOKUP($M4388,Map_GL!$B:$N,11,FALSE)</f>
        <v>75B</v>
      </c>
      <c r="R4388" t="str">
        <f>VLOOKUP($M4388,Map_GL!$B:$N,12,FALSE)</f>
        <v>000</v>
      </c>
      <c r="S4388" t="str">
        <f>VLOOKUP($M4388,Map_GL!$B:$N,13,FALSE)</f>
        <v>00</v>
      </c>
      <c r="T4388"/>
    </row>
    <row r="4389" spans="1:20" x14ac:dyDescent="0.25">
      <c r="A4389" t="s">
        <v>8</v>
      </c>
      <c r="B4389" t="s">
        <v>10338</v>
      </c>
      <c r="C4389" t="s">
        <v>12</v>
      </c>
      <c r="D4389" t="s">
        <v>14</v>
      </c>
      <c r="E4389" t="s">
        <v>10121</v>
      </c>
      <c r="F4389" t="s">
        <v>7332</v>
      </c>
      <c r="G4389" t="s">
        <v>10340</v>
      </c>
      <c r="H4389" s="9">
        <v>43833</v>
      </c>
      <c r="I4389" s="10">
        <v>0.4201388888888889</v>
      </c>
      <c r="J4389" s="11">
        <v>285.47400000000027</v>
      </c>
      <c r="K4389" t="s">
        <v>10339</v>
      </c>
      <c r="L4389" t="str">
        <f t="shared" si="136"/>
        <v>98804001</v>
      </c>
      <c r="M4389" t="str">
        <f t="shared" si="137"/>
        <v>64501140</v>
      </c>
      <c r="N4389" t="str">
        <f>VLOOKUP($L4389,Map_Organization!$F:$I,2,FALSE)</f>
        <v>UM1</v>
      </c>
      <c r="O4389" t="str">
        <f>VLOOKUP($L4389,Map_Organization!$F:$I,3,FALSE)</f>
        <v>930</v>
      </c>
      <c r="P4389" t="str">
        <f>VLOOKUP($L4389,Map_Organization!$F:$I,4,FALSE)</f>
        <v>8414</v>
      </c>
      <c r="Q4389" t="str">
        <f>VLOOKUP($M4389,Map_GL!$B:$N,11,FALSE)</f>
        <v>75B</v>
      </c>
      <c r="R4389" t="str">
        <f>VLOOKUP($M4389,Map_GL!$B:$N,12,FALSE)</f>
        <v>000</v>
      </c>
      <c r="S4389" t="str">
        <f>VLOOKUP($M4389,Map_GL!$B:$N,13,FALSE)</f>
        <v>00</v>
      </c>
      <c r="T4389"/>
    </row>
    <row r="4390" spans="1:20" x14ac:dyDescent="0.25">
      <c r="A4390" t="s">
        <v>8</v>
      </c>
      <c r="B4390" t="s">
        <v>10338</v>
      </c>
      <c r="C4390" t="s">
        <v>12</v>
      </c>
      <c r="D4390" t="s">
        <v>14</v>
      </c>
      <c r="E4390" t="s">
        <v>10121</v>
      </c>
      <c r="F4390" t="s">
        <v>7332</v>
      </c>
      <c r="G4390" t="s">
        <v>10340</v>
      </c>
      <c r="H4390" s="9">
        <v>43833</v>
      </c>
      <c r="I4390" s="10">
        <v>0.4201388888888889</v>
      </c>
      <c r="J4390" s="11">
        <v>1460.2559999999999</v>
      </c>
      <c r="K4390" t="s">
        <v>10339</v>
      </c>
      <c r="L4390" t="str">
        <f t="shared" si="136"/>
        <v>98804001</v>
      </c>
      <c r="M4390" t="str">
        <f t="shared" si="137"/>
        <v>64501140</v>
      </c>
      <c r="N4390" t="str">
        <f>VLOOKUP($L4390,Map_Organization!$F:$I,2,FALSE)</f>
        <v>UM1</v>
      </c>
      <c r="O4390" t="str">
        <f>VLOOKUP($L4390,Map_Organization!$F:$I,3,FALSE)</f>
        <v>930</v>
      </c>
      <c r="P4390" t="str">
        <f>VLOOKUP($L4390,Map_Organization!$F:$I,4,FALSE)</f>
        <v>8414</v>
      </c>
      <c r="Q4390" t="str">
        <f>VLOOKUP($M4390,Map_GL!$B:$N,11,FALSE)</f>
        <v>75B</v>
      </c>
      <c r="R4390" t="str">
        <f>VLOOKUP($M4390,Map_GL!$B:$N,12,FALSE)</f>
        <v>000</v>
      </c>
      <c r="S4390" t="str">
        <f>VLOOKUP($M4390,Map_GL!$B:$N,13,FALSE)</f>
        <v>00</v>
      </c>
      <c r="T4390"/>
    </row>
    <row r="4391" spans="1:20" x14ac:dyDescent="0.25">
      <c r="A4391" t="s">
        <v>8</v>
      </c>
      <c r="B4391" t="s">
        <v>10338</v>
      </c>
      <c r="C4391" t="s">
        <v>12</v>
      </c>
      <c r="D4391" t="s">
        <v>14</v>
      </c>
      <c r="E4391" t="s">
        <v>10121</v>
      </c>
      <c r="F4391" t="s">
        <v>7332</v>
      </c>
      <c r="G4391" t="s">
        <v>10271</v>
      </c>
      <c r="H4391" s="9">
        <v>43833</v>
      </c>
      <c r="I4391" s="10">
        <v>0.4201388888888889</v>
      </c>
      <c r="J4391" s="11">
        <v>0</v>
      </c>
      <c r="K4391" t="s">
        <v>10339</v>
      </c>
      <c r="L4391" t="str">
        <f t="shared" si="136"/>
        <v>98804001</v>
      </c>
      <c r="M4391" t="str">
        <f t="shared" si="137"/>
        <v>64102110</v>
      </c>
      <c r="N4391" t="str">
        <f>VLOOKUP($L4391,Map_Organization!$F:$I,2,FALSE)</f>
        <v>UM1</v>
      </c>
      <c r="O4391" t="str">
        <f>VLOOKUP($L4391,Map_Organization!$F:$I,3,FALSE)</f>
        <v>930</v>
      </c>
      <c r="P4391" t="str">
        <f>VLOOKUP($L4391,Map_Organization!$F:$I,4,FALSE)</f>
        <v>8414</v>
      </c>
      <c r="Q4391" t="str">
        <f>VLOOKUP($M4391,Map_GL!$B:$N,11,FALSE)</f>
        <v>75B</v>
      </c>
      <c r="R4391" t="str">
        <f>VLOOKUP($M4391,Map_GL!$B:$N,12,FALSE)</f>
        <v>000</v>
      </c>
      <c r="S4391" t="str">
        <f>VLOOKUP($M4391,Map_GL!$B:$N,13,FALSE)</f>
        <v>00</v>
      </c>
      <c r="T4391"/>
    </row>
    <row r="4392" spans="1:20" x14ac:dyDescent="0.25">
      <c r="A4392" t="s">
        <v>8</v>
      </c>
      <c r="B4392" t="s">
        <v>10338</v>
      </c>
      <c r="C4392" t="s">
        <v>12</v>
      </c>
      <c r="D4392" t="s">
        <v>14</v>
      </c>
      <c r="E4392" t="s">
        <v>10121</v>
      </c>
      <c r="F4392" t="s">
        <v>7332</v>
      </c>
      <c r="G4392" t="s">
        <v>10225</v>
      </c>
      <c r="H4392" s="9">
        <v>43833</v>
      </c>
      <c r="I4392" s="10">
        <v>0.4201388888888889</v>
      </c>
      <c r="J4392" s="11">
        <v>14286.225333333334</v>
      </c>
      <c r="K4392" t="s">
        <v>10339</v>
      </c>
      <c r="L4392" t="str">
        <f t="shared" si="136"/>
        <v>98804001</v>
      </c>
      <c r="M4392" t="str">
        <f t="shared" si="137"/>
        <v>64100110</v>
      </c>
      <c r="N4392" t="str">
        <f>VLOOKUP($L4392,Map_Organization!$F:$I,2,FALSE)</f>
        <v>UM1</v>
      </c>
      <c r="O4392" t="str">
        <f>VLOOKUP($L4392,Map_Organization!$F:$I,3,FALSE)</f>
        <v>930</v>
      </c>
      <c r="P4392" t="str">
        <f>VLOOKUP($L4392,Map_Organization!$F:$I,4,FALSE)</f>
        <v>8414</v>
      </c>
      <c r="Q4392" t="str">
        <f>VLOOKUP($M4392,Map_GL!$B:$N,11,FALSE)</f>
        <v>75B</v>
      </c>
      <c r="R4392" t="str">
        <f>VLOOKUP($M4392,Map_GL!$B:$N,12,FALSE)</f>
        <v>000</v>
      </c>
      <c r="S4392" t="str">
        <f>VLOOKUP($M4392,Map_GL!$B:$N,13,FALSE)</f>
        <v>00</v>
      </c>
      <c r="T4392"/>
    </row>
    <row r="4393" spans="1:20" x14ac:dyDescent="0.25">
      <c r="A4393" t="s">
        <v>8</v>
      </c>
      <c r="B4393" t="s">
        <v>10338</v>
      </c>
      <c r="C4393" t="s">
        <v>12</v>
      </c>
      <c r="D4393" t="s">
        <v>14</v>
      </c>
      <c r="E4393" t="s">
        <v>10121</v>
      </c>
      <c r="F4393" t="s">
        <v>7332</v>
      </c>
      <c r="G4393" t="s">
        <v>10233</v>
      </c>
      <c r="H4393" s="9">
        <v>43833</v>
      </c>
      <c r="I4393" s="10">
        <v>0.4201388888888889</v>
      </c>
      <c r="J4393" s="11">
        <v>1474.7273333333335</v>
      </c>
      <c r="K4393" t="s">
        <v>10339</v>
      </c>
      <c r="L4393" t="str">
        <f t="shared" si="136"/>
        <v>98804001</v>
      </c>
      <c r="M4393" t="str">
        <f t="shared" si="137"/>
        <v>64501111</v>
      </c>
      <c r="N4393" t="str">
        <f>VLOOKUP($L4393,Map_Organization!$F:$I,2,FALSE)</f>
        <v>UM1</v>
      </c>
      <c r="O4393" t="str">
        <f>VLOOKUP($L4393,Map_Organization!$F:$I,3,FALSE)</f>
        <v>930</v>
      </c>
      <c r="P4393" t="str">
        <f>VLOOKUP($L4393,Map_Organization!$F:$I,4,FALSE)</f>
        <v>8414</v>
      </c>
      <c r="Q4393" t="str">
        <f>VLOOKUP($M4393,Map_GL!$B:$N,11,FALSE)</f>
        <v>75B</v>
      </c>
      <c r="R4393" t="str">
        <f>VLOOKUP($M4393,Map_GL!$B:$N,12,FALSE)</f>
        <v>000</v>
      </c>
      <c r="S4393" t="str">
        <f>VLOOKUP($M4393,Map_GL!$B:$N,13,FALSE)</f>
        <v>00</v>
      </c>
      <c r="T4393"/>
    </row>
    <row r="4394" spans="1:20" x14ac:dyDescent="0.25">
      <c r="A4394" t="s">
        <v>8</v>
      </c>
      <c r="B4394" t="s">
        <v>10338</v>
      </c>
      <c r="C4394" t="s">
        <v>12</v>
      </c>
      <c r="D4394" t="s">
        <v>14</v>
      </c>
      <c r="E4394" t="s">
        <v>10121</v>
      </c>
      <c r="F4394" t="s">
        <v>7332</v>
      </c>
      <c r="G4394" t="s">
        <v>10233</v>
      </c>
      <c r="H4394" s="9">
        <v>43833</v>
      </c>
      <c r="I4394" s="10">
        <v>0.4201388888888889</v>
      </c>
      <c r="J4394" s="11">
        <v>1321.1846666666668</v>
      </c>
      <c r="K4394" t="s">
        <v>10339</v>
      </c>
      <c r="L4394" t="str">
        <f t="shared" si="136"/>
        <v>98804001</v>
      </c>
      <c r="M4394" t="str">
        <f t="shared" si="137"/>
        <v>64501111</v>
      </c>
      <c r="N4394" t="str">
        <f>VLOOKUP($L4394,Map_Organization!$F:$I,2,FALSE)</f>
        <v>UM1</v>
      </c>
      <c r="O4394" t="str">
        <f>VLOOKUP($L4394,Map_Organization!$F:$I,3,FALSE)</f>
        <v>930</v>
      </c>
      <c r="P4394" t="str">
        <f>VLOOKUP($L4394,Map_Organization!$F:$I,4,FALSE)</f>
        <v>8414</v>
      </c>
      <c r="Q4394" t="str">
        <f>VLOOKUP($M4394,Map_GL!$B:$N,11,FALSE)</f>
        <v>75B</v>
      </c>
      <c r="R4394" t="str">
        <f>VLOOKUP($M4394,Map_GL!$B:$N,12,FALSE)</f>
        <v>000</v>
      </c>
      <c r="S4394" t="str">
        <f>VLOOKUP($M4394,Map_GL!$B:$N,13,FALSE)</f>
        <v>00</v>
      </c>
      <c r="T4394"/>
    </row>
    <row r="4395" spans="1:20" x14ac:dyDescent="0.25">
      <c r="A4395" t="s">
        <v>8</v>
      </c>
      <c r="B4395" t="s">
        <v>10338</v>
      </c>
      <c r="C4395" t="s">
        <v>12</v>
      </c>
      <c r="D4395" t="s">
        <v>14</v>
      </c>
      <c r="E4395" t="s">
        <v>10121</v>
      </c>
      <c r="F4395" t="s">
        <v>10140</v>
      </c>
      <c r="G4395" t="s">
        <v>10153</v>
      </c>
      <c r="H4395" s="9">
        <v>43833</v>
      </c>
      <c r="I4395" s="10">
        <v>0.4201388888888889</v>
      </c>
      <c r="J4395" s="11">
        <v>2913.2646666666669</v>
      </c>
      <c r="K4395" t="s">
        <v>10339</v>
      </c>
      <c r="L4395" t="str">
        <f t="shared" si="136"/>
        <v>98836009</v>
      </c>
      <c r="M4395" t="str">
        <f t="shared" si="137"/>
        <v>64101110</v>
      </c>
      <c r="N4395" t="str">
        <f>VLOOKUP($L4395,Map_Organization!$F:$I,2,FALSE)</f>
        <v>000</v>
      </c>
      <c r="O4395" t="str">
        <f>VLOOKUP($L4395,Map_Organization!$F:$I,3,FALSE)</f>
        <v>930</v>
      </c>
      <c r="P4395" t="str">
        <f>VLOOKUP($L4395,Map_Organization!$F:$I,4,FALSE)</f>
        <v>8415</v>
      </c>
      <c r="Q4395" t="str">
        <f>VLOOKUP($M4395,Map_GL!$B:$N,11,FALSE)</f>
        <v>75B</v>
      </c>
      <c r="R4395" t="str">
        <f>VLOOKUP($M4395,Map_GL!$B:$N,12,FALSE)</f>
        <v>000</v>
      </c>
      <c r="S4395" t="str">
        <f>VLOOKUP($M4395,Map_GL!$B:$N,13,FALSE)</f>
        <v>00</v>
      </c>
      <c r="T4395"/>
    </row>
    <row r="4396" spans="1:20" x14ac:dyDescent="0.25">
      <c r="A4396" t="s">
        <v>8</v>
      </c>
      <c r="B4396" t="s">
        <v>10338</v>
      </c>
      <c r="C4396" t="s">
        <v>12</v>
      </c>
      <c r="D4396" t="s">
        <v>14</v>
      </c>
      <c r="E4396" t="s">
        <v>10121</v>
      </c>
      <c r="F4396" t="s">
        <v>10140</v>
      </c>
      <c r="G4396" t="s">
        <v>10340</v>
      </c>
      <c r="H4396" s="9">
        <v>43833</v>
      </c>
      <c r="I4396" s="10">
        <v>0.4201388888888889</v>
      </c>
      <c r="J4396" s="11">
        <v>0</v>
      </c>
      <c r="K4396" t="s">
        <v>10339</v>
      </c>
      <c r="L4396" t="str">
        <f t="shared" si="136"/>
        <v>98836009</v>
      </c>
      <c r="M4396" t="str">
        <f t="shared" si="137"/>
        <v>64501140</v>
      </c>
      <c r="N4396" t="str">
        <f>VLOOKUP($L4396,Map_Organization!$F:$I,2,FALSE)</f>
        <v>000</v>
      </c>
      <c r="O4396" t="str">
        <f>VLOOKUP($L4396,Map_Organization!$F:$I,3,FALSE)</f>
        <v>930</v>
      </c>
      <c r="P4396" t="str">
        <f>VLOOKUP($L4396,Map_Organization!$F:$I,4,FALSE)</f>
        <v>8415</v>
      </c>
      <c r="Q4396" t="str">
        <f>VLOOKUP($M4396,Map_GL!$B:$N,11,FALSE)</f>
        <v>75B</v>
      </c>
      <c r="R4396" t="str">
        <f>VLOOKUP($M4396,Map_GL!$B:$N,12,FALSE)</f>
        <v>000</v>
      </c>
      <c r="S4396" t="str">
        <f>VLOOKUP($M4396,Map_GL!$B:$N,13,FALSE)</f>
        <v>00</v>
      </c>
      <c r="T4396"/>
    </row>
    <row r="4397" spans="1:20" x14ac:dyDescent="0.25">
      <c r="A4397" t="s">
        <v>8</v>
      </c>
      <c r="B4397" t="s">
        <v>10338</v>
      </c>
      <c r="C4397" t="s">
        <v>12</v>
      </c>
      <c r="D4397" t="s">
        <v>14</v>
      </c>
      <c r="E4397" t="s">
        <v>10121</v>
      </c>
      <c r="F4397" t="s">
        <v>10140</v>
      </c>
      <c r="G4397" t="s">
        <v>10340</v>
      </c>
      <c r="H4397" s="9">
        <v>43833</v>
      </c>
      <c r="I4397" s="10">
        <v>0.4201388888888889</v>
      </c>
      <c r="J4397" s="11">
        <v>0</v>
      </c>
      <c r="K4397" t="s">
        <v>10339</v>
      </c>
      <c r="L4397" t="str">
        <f t="shared" si="136"/>
        <v>98836009</v>
      </c>
      <c r="M4397" t="str">
        <f t="shared" si="137"/>
        <v>64501140</v>
      </c>
      <c r="N4397" t="str">
        <f>VLOOKUP($L4397,Map_Organization!$F:$I,2,FALSE)</f>
        <v>000</v>
      </c>
      <c r="O4397" t="str">
        <f>VLOOKUP($L4397,Map_Organization!$F:$I,3,FALSE)</f>
        <v>930</v>
      </c>
      <c r="P4397" t="str">
        <f>VLOOKUP($L4397,Map_Organization!$F:$I,4,FALSE)</f>
        <v>8415</v>
      </c>
      <c r="Q4397" t="str">
        <f>VLOOKUP($M4397,Map_GL!$B:$N,11,FALSE)</f>
        <v>75B</v>
      </c>
      <c r="R4397" t="str">
        <f>VLOOKUP($M4397,Map_GL!$B:$N,12,FALSE)</f>
        <v>000</v>
      </c>
      <c r="S4397" t="str">
        <f>VLOOKUP($M4397,Map_GL!$B:$N,13,FALSE)</f>
        <v>00</v>
      </c>
      <c r="T4397"/>
    </row>
    <row r="4398" spans="1:20" x14ac:dyDescent="0.25">
      <c r="A4398" t="s">
        <v>8</v>
      </c>
      <c r="B4398" t="s">
        <v>10338</v>
      </c>
      <c r="C4398" t="s">
        <v>12</v>
      </c>
      <c r="D4398" t="s">
        <v>14</v>
      </c>
      <c r="E4398" t="s">
        <v>10121</v>
      </c>
      <c r="F4398" t="s">
        <v>10140</v>
      </c>
      <c r="G4398" t="s">
        <v>10271</v>
      </c>
      <c r="H4398" s="9">
        <v>43833</v>
      </c>
      <c r="I4398" s="10">
        <v>0.4201388888888889</v>
      </c>
      <c r="J4398" s="11">
        <v>0</v>
      </c>
      <c r="K4398" t="s">
        <v>10339</v>
      </c>
      <c r="L4398" t="str">
        <f t="shared" si="136"/>
        <v>98836009</v>
      </c>
      <c r="M4398" t="str">
        <f t="shared" si="137"/>
        <v>64102110</v>
      </c>
      <c r="N4398" t="str">
        <f>VLOOKUP($L4398,Map_Organization!$F:$I,2,FALSE)</f>
        <v>000</v>
      </c>
      <c r="O4398" t="str">
        <f>VLOOKUP($L4398,Map_Organization!$F:$I,3,FALSE)</f>
        <v>930</v>
      </c>
      <c r="P4398" t="str">
        <f>VLOOKUP($L4398,Map_Organization!$F:$I,4,FALSE)</f>
        <v>8415</v>
      </c>
      <c r="Q4398" t="str">
        <f>VLOOKUP($M4398,Map_GL!$B:$N,11,FALSE)</f>
        <v>75B</v>
      </c>
      <c r="R4398" t="str">
        <f>VLOOKUP($M4398,Map_GL!$B:$N,12,FALSE)</f>
        <v>000</v>
      </c>
      <c r="S4398" t="str">
        <f>VLOOKUP($M4398,Map_GL!$B:$N,13,FALSE)</f>
        <v>00</v>
      </c>
      <c r="T4398"/>
    </row>
    <row r="4399" spans="1:20" x14ac:dyDescent="0.25">
      <c r="A4399" t="s">
        <v>8</v>
      </c>
      <c r="B4399" t="s">
        <v>10338</v>
      </c>
      <c r="C4399" t="s">
        <v>12</v>
      </c>
      <c r="D4399" t="s">
        <v>14</v>
      </c>
      <c r="E4399" t="s">
        <v>10121</v>
      </c>
      <c r="F4399" t="s">
        <v>10140</v>
      </c>
      <c r="G4399" t="s">
        <v>10225</v>
      </c>
      <c r="H4399" s="9">
        <v>43833</v>
      </c>
      <c r="I4399" s="10">
        <v>0.4201388888888889</v>
      </c>
      <c r="J4399" s="11">
        <v>0</v>
      </c>
      <c r="K4399" t="s">
        <v>10339</v>
      </c>
      <c r="L4399" t="str">
        <f t="shared" si="136"/>
        <v>98836009</v>
      </c>
      <c r="M4399" t="str">
        <f t="shared" si="137"/>
        <v>64100110</v>
      </c>
      <c r="N4399" t="str">
        <f>VLOOKUP($L4399,Map_Organization!$F:$I,2,FALSE)</f>
        <v>000</v>
      </c>
      <c r="O4399" t="str">
        <f>VLOOKUP($L4399,Map_Organization!$F:$I,3,FALSE)</f>
        <v>930</v>
      </c>
      <c r="P4399" t="str">
        <f>VLOOKUP($L4399,Map_Organization!$F:$I,4,FALSE)</f>
        <v>8415</v>
      </c>
      <c r="Q4399" t="str">
        <f>VLOOKUP($M4399,Map_GL!$B:$N,11,FALSE)</f>
        <v>75B</v>
      </c>
      <c r="R4399" t="str">
        <f>VLOOKUP($M4399,Map_GL!$B:$N,12,FALSE)</f>
        <v>000</v>
      </c>
      <c r="S4399" t="str">
        <f>VLOOKUP($M4399,Map_GL!$B:$N,13,FALSE)</f>
        <v>00</v>
      </c>
      <c r="T4399"/>
    </row>
    <row r="4400" spans="1:20" x14ac:dyDescent="0.25">
      <c r="A4400" t="s">
        <v>8</v>
      </c>
      <c r="B4400" t="s">
        <v>10338</v>
      </c>
      <c r="C4400" t="s">
        <v>12</v>
      </c>
      <c r="D4400" t="s">
        <v>14</v>
      </c>
      <c r="E4400" t="s">
        <v>10121</v>
      </c>
      <c r="F4400" t="s">
        <v>10140</v>
      </c>
      <c r="G4400" t="s">
        <v>10233</v>
      </c>
      <c r="H4400" s="9">
        <v>43833</v>
      </c>
      <c r="I4400" s="10">
        <v>0.4201388888888889</v>
      </c>
      <c r="J4400" s="11">
        <v>0</v>
      </c>
      <c r="K4400" t="s">
        <v>10339</v>
      </c>
      <c r="L4400" t="str">
        <f t="shared" si="136"/>
        <v>98836009</v>
      </c>
      <c r="M4400" t="str">
        <f t="shared" si="137"/>
        <v>64501111</v>
      </c>
      <c r="N4400" t="str">
        <f>VLOOKUP($L4400,Map_Organization!$F:$I,2,FALSE)</f>
        <v>000</v>
      </c>
      <c r="O4400" t="str">
        <f>VLOOKUP($L4400,Map_Organization!$F:$I,3,FALSE)</f>
        <v>930</v>
      </c>
      <c r="P4400" t="str">
        <f>VLOOKUP($L4400,Map_Organization!$F:$I,4,FALSE)</f>
        <v>8415</v>
      </c>
      <c r="Q4400" t="str">
        <f>VLOOKUP($M4400,Map_GL!$B:$N,11,FALSE)</f>
        <v>75B</v>
      </c>
      <c r="R4400" t="str">
        <f>VLOOKUP($M4400,Map_GL!$B:$N,12,FALSE)</f>
        <v>000</v>
      </c>
      <c r="S4400" t="str">
        <f>VLOOKUP($M4400,Map_GL!$B:$N,13,FALSE)</f>
        <v>00</v>
      </c>
      <c r="T4400"/>
    </row>
    <row r="4401" spans="1:20" x14ac:dyDescent="0.25">
      <c r="A4401" t="s">
        <v>8</v>
      </c>
      <c r="B4401" t="s">
        <v>10338</v>
      </c>
      <c r="C4401" t="s">
        <v>12</v>
      </c>
      <c r="D4401" t="s">
        <v>14</v>
      </c>
      <c r="E4401" t="s">
        <v>10121</v>
      </c>
      <c r="F4401" t="s">
        <v>10140</v>
      </c>
      <c r="G4401" t="s">
        <v>10233</v>
      </c>
      <c r="H4401" s="9">
        <v>43833</v>
      </c>
      <c r="I4401" s="10">
        <v>0.4201388888888889</v>
      </c>
      <c r="J4401" s="11">
        <v>0</v>
      </c>
      <c r="K4401" t="s">
        <v>10339</v>
      </c>
      <c r="L4401" t="str">
        <f t="shared" si="136"/>
        <v>98836009</v>
      </c>
      <c r="M4401" t="str">
        <f t="shared" si="137"/>
        <v>64501111</v>
      </c>
      <c r="N4401" t="str">
        <f>VLOOKUP($L4401,Map_Organization!$F:$I,2,FALSE)</f>
        <v>000</v>
      </c>
      <c r="O4401" t="str">
        <f>VLOOKUP($L4401,Map_Organization!$F:$I,3,FALSE)</f>
        <v>930</v>
      </c>
      <c r="P4401" t="str">
        <f>VLOOKUP($L4401,Map_Organization!$F:$I,4,FALSE)</f>
        <v>8415</v>
      </c>
      <c r="Q4401" t="str">
        <f>VLOOKUP($M4401,Map_GL!$B:$N,11,FALSE)</f>
        <v>75B</v>
      </c>
      <c r="R4401" t="str">
        <f>VLOOKUP($M4401,Map_GL!$B:$N,12,FALSE)</f>
        <v>000</v>
      </c>
      <c r="S4401" t="str">
        <f>VLOOKUP($M4401,Map_GL!$B:$N,13,FALSE)</f>
        <v>00</v>
      </c>
      <c r="T4401"/>
    </row>
    <row r="4402" spans="1:20" x14ac:dyDescent="0.25">
      <c r="A4402" t="s">
        <v>8</v>
      </c>
      <c r="B4402" t="s">
        <v>10338</v>
      </c>
      <c r="C4402" t="s">
        <v>12</v>
      </c>
      <c r="D4402" t="s">
        <v>14</v>
      </c>
      <c r="E4402" t="s">
        <v>10121</v>
      </c>
      <c r="F4402" t="s">
        <v>10137</v>
      </c>
      <c r="G4402" t="s">
        <v>10153</v>
      </c>
      <c r="H4402" s="9">
        <v>43833</v>
      </c>
      <c r="I4402" s="10">
        <v>0.4201388888888889</v>
      </c>
      <c r="J4402" s="11">
        <v>0</v>
      </c>
      <c r="K4402" t="s">
        <v>10339</v>
      </c>
      <c r="L4402" t="str">
        <f t="shared" si="136"/>
        <v>98836008</v>
      </c>
      <c r="M4402" t="str">
        <f t="shared" si="137"/>
        <v>64101110</v>
      </c>
      <c r="N4402" t="str">
        <f>VLOOKUP($L4402,Map_Organization!$F:$I,2,FALSE)</f>
        <v>000</v>
      </c>
      <c r="O4402" t="str">
        <f>VLOOKUP($L4402,Map_Organization!$F:$I,3,FALSE)</f>
        <v>930</v>
      </c>
      <c r="P4402" t="str">
        <f>VLOOKUP($L4402,Map_Organization!$F:$I,4,FALSE)</f>
        <v>8415</v>
      </c>
      <c r="Q4402" t="str">
        <f>VLOOKUP($M4402,Map_GL!$B:$N,11,FALSE)</f>
        <v>75B</v>
      </c>
      <c r="R4402" t="str">
        <f>VLOOKUP($M4402,Map_GL!$B:$N,12,FALSE)</f>
        <v>000</v>
      </c>
      <c r="S4402" t="str">
        <f>VLOOKUP($M4402,Map_GL!$B:$N,13,FALSE)</f>
        <v>00</v>
      </c>
      <c r="T4402"/>
    </row>
    <row r="4403" spans="1:20" x14ac:dyDescent="0.25">
      <c r="A4403" t="s">
        <v>8</v>
      </c>
      <c r="B4403" t="s">
        <v>10338</v>
      </c>
      <c r="C4403" t="s">
        <v>12</v>
      </c>
      <c r="D4403" t="s">
        <v>14</v>
      </c>
      <c r="E4403" t="s">
        <v>10121</v>
      </c>
      <c r="F4403" t="s">
        <v>10137</v>
      </c>
      <c r="G4403" t="s">
        <v>10340</v>
      </c>
      <c r="H4403" s="9">
        <v>43833</v>
      </c>
      <c r="I4403" s="10">
        <v>0.4201388888888889</v>
      </c>
      <c r="J4403" s="11">
        <v>0</v>
      </c>
      <c r="K4403" t="s">
        <v>10339</v>
      </c>
      <c r="L4403" t="str">
        <f t="shared" si="136"/>
        <v>98836008</v>
      </c>
      <c r="M4403" t="str">
        <f t="shared" si="137"/>
        <v>64501140</v>
      </c>
      <c r="N4403" t="str">
        <f>VLOOKUP($L4403,Map_Organization!$F:$I,2,FALSE)</f>
        <v>000</v>
      </c>
      <c r="O4403" t="str">
        <f>VLOOKUP($L4403,Map_Organization!$F:$I,3,FALSE)</f>
        <v>930</v>
      </c>
      <c r="P4403" t="str">
        <f>VLOOKUP($L4403,Map_Organization!$F:$I,4,FALSE)</f>
        <v>8415</v>
      </c>
      <c r="Q4403" t="str">
        <f>VLOOKUP($M4403,Map_GL!$B:$N,11,FALSE)</f>
        <v>75B</v>
      </c>
      <c r="R4403" t="str">
        <f>VLOOKUP($M4403,Map_GL!$B:$N,12,FALSE)</f>
        <v>000</v>
      </c>
      <c r="S4403" t="str">
        <f>VLOOKUP($M4403,Map_GL!$B:$N,13,FALSE)</f>
        <v>00</v>
      </c>
      <c r="T4403"/>
    </row>
    <row r="4404" spans="1:20" x14ac:dyDescent="0.25">
      <c r="A4404" t="s">
        <v>8</v>
      </c>
      <c r="B4404" t="s">
        <v>10338</v>
      </c>
      <c r="C4404" t="s">
        <v>12</v>
      </c>
      <c r="D4404" t="s">
        <v>14</v>
      </c>
      <c r="E4404" t="s">
        <v>10121</v>
      </c>
      <c r="F4404" t="s">
        <v>10137</v>
      </c>
      <c r="G4404" t="s">
        <v>10340</v>
      </c>
      <c r="H4404" s="9">
        <v>43833</v>
      </c>
      <c r="I4404" s="10">
        <v>0.4201388888888889</v>
      </c>
      <c r="J4404" s="11">
        <v>0</v>
      </c>
      <c r="K4404" t="s">
        <v>10339</v>
      </c>
      <c r="L4404" t="str">
        <f t="shared" si="136"/>
        <v>98836008</v>
      </c>
      <c r="M4404" t="str">
        <f t="shared" si="137"/>
        <v>64501140</v>
      </c>
      <c r="N4404" t="str">
        <f>VLOOKUP($L4404,Map_Organization!$F:$I,2,FALSE)</f>
        <v>000</v>
      </c>
      <c r="O4404" t="str">
        <f>VLOOKUP($L4404,Map_Organization!$F:$I,3,FALSE)</f>
        <v>930</v>
      </c>
      <c r="P4404" t="str">
        <f>VLOOKUP($L4404,Map_Organization!$F:$I,4,FALSE)</f>
        <v>8415</v>
      </c>
      <c r="Q4404" t="str">
        <f>VLOOKUP($M4404,Map_GL!$B:$N,11,FALSE)</f>
        <v>75B</v>
      </c>
      <c r="R4404" t="str">
        <f>VLOOKUP($M4404,Map_GL!$B:$N,12,FALSE)</f>
        <v>000</v>
      </c>
      <c r="S4404" t="str">
        <f>VLOOKUP($M4404,Map_GL!$B:$N,13,FALSE)</f>
        <v>00</v>
      </c>
      <c r="T4404"/>
    </row>
    <row r="4405" spans="1:20" x14ac:dyDescent="0.25">
      <c r="A4405" t="s">
        <v>8</v>
      </c>
      <c r="B4405" t="s">
        <v>10338</v>
      </c>
      <c r="C4405" t="s">
        <v>12</v>
      </c>
      <c r="D4405" t="s">
        <v>14</v>
      </c>
      <c r="E4405" t="s">
        <v>10121</v>
      </c>
      <c r="F4405" t="s">
        <v>10137</v>
      </c>
      <c r="G4405" t="s">
        <v>10271</v>
      </c>
      <c r="H4405" s="9">
        <v>43833</v>
      </c>
      <c r="I4405" s="10">
        <v>0.4201388888888889</v>
      </c>
      <c r="J4405" s="11">
        <v>0</v>
      </c>
      <c r="K4405" t="s">
        <v>10339</v>
      </c>
      <c r="L4405" t="str">
        <f t="shared" si="136"/>
        <v>98836008</v>
      </c>
      <c r="M4405" t="str">
        <f t="shared" si="137"/>
        <v>64102110</v>
      </c>
      <c r="N4405" t="str">
        <f>VLOOKUP($L4405,Map_Organization!$F:$I,2,FALSE)</f>
        <v>000</v>
      </c>
      <c r="O4405" t="str">
        <f>VLOOKUP($L4405,Map_Organization!$F:$I,3,FALSE)</f>
        <v>930</v>
      </c>
      <c r="P4405" t="str">
        <f>VLOOKUP($L4405,Map_Organization!$F:$I,4,FALSE)</f>
        <v>8415</v>
      </c>
      <c r="Q4405" t="str">
        <f>VLOOKUP($M4405,Map_GL!$B:$N,11,FALSE)</f>
        <v>75B</v>
      </c>
      <c r="R4405" t="str">
        <f>VLOOKUP($M4405,Map_GL!$B:$N,12,FALSE)</f>
        <v>000</v>
      </c>
      <c r="S4405" t="str">
        <f>VLOOKUP($M4405,Map_GL!$B:$N,13,FALSE)</f>
        <v>00</v>
      </c>
      <c r="T4405"/>
    </row>
    <row r="4406" spans="1:20" x14ac:dyDescent="0.25">
      <c r="A4406" t="s">
        <v>8</v>
      </c>
      <c r="B4406" t="s">
        <v>10338</v>
      </c>
      <c r="C4406" t="s">
        <v>12</v>
      </c>
      <c r="D4406" t="s">
        <v>14</v>
      </c>
      <c r="E4406" t="s">
        <v>10121</v>
      </c>
      <c r="F4406" t="s">
        <v>10137</v>
      </c>
      <c r="G4406" t="s">
        <v>10225</v>
      </c>
      <c r="H4406" s="9">
        <v>43833</v>
      </c>
      <c r="I4406" s="10">
        <v>0.4201388888888889</v>
      </c>
      <c r="J4406" s="11">
        <v>0</v>
      </c>
      <c r="K4406" t="s">
        <v>10339</v>
      </c>
      <c r="L4406" t="str">
        <f t="shared" si="136"/>
        <v>98836008</v>
      </c>
      <c r="M4406" t="str">
        <f t="shared" si="137"/>
        <v>64100110</v>
      </c>
      <c r="N4406" t="str">
        <f>VLOOKUP($L4406,Map_Organization!$F:$I,2,FALSE)</f>
        <v>000</v>
      </c>
      <c r="O4406" t="str">
        <f>VLOOKUP($L4406,Map_Organization!$F:$I,3,FALSE)</f>
        <v>930</v>
      </c>
      <c r="P4406" t="str">
        <f>VLOOKUP($L4406,Map_Organization!$F:$I,4,FALSE)</f>
        <v>8415</v>
      </c>
      <c r="Q4406" t="str">
        <f>VLOOKUP($M4406,Map_GL!$B:$N,11,FALSE)</f>
        <v>75B</v>
      </c>
      <c r="R4406" t="str">
        <f>VLOOKUP($M4406,Map_GL!$B:$N,12,FALSE)</f>
        <v>000</v>
      </c>
      <c r="S4406" t="str">
        <f>VLOOKUP($M4406,Map_GL!$B:$N,13,FALSE)</f>
        <v>00</v>
      </c>
      <c r="T4406"/>
    </row>
    <row r="4407" spans="1:20" x14ac:dyDescent="0.25">
      <c r="A4407" t="s">
        <v>8</v>
      </c>
      <c r="B4407" t="s">
        <v>10338</v>
      </c>
      <c r="C4407" t="s">
        <v>12</v>
      </c>
      <c r="D4407" t="s">
        <v>14</v>
      </c>
      <c r="E4407" t="s">
        <v>10121</v>
      </c>
      <c r="F4407" t="s">
        <v>10137</v>
      </c>
      <c r="G4407" t="s">
        <v>10233</v>
      </c>
      <c r="H4407" s="9">
        <v>43833</v>
      </c>
      <c r="I4407" s="10">
        <v>0.4201388888888889</v>
      </c>
      <c r="J4407" s="11">
        <v>0</v>
      </c>
      <c r="K4407" t="s">
        <v>10339</v>
      </c>
      <c r="L4407" t="str">
        <f t="shared" si="136"/>
        <v>98836008</v>
      </c>
      <c r="M4407" t="str">
        <f t="shared" si="137"/>
        <v>64501111</v>
      </c>
      <c r="N4407" t="str">
        <f>VLOOKUP($L4407,Map_Organization!$F:$I,2,FALSE)</f>
        <v>000</v>
      </c>
      <c r="O4407" t="str">
        <f>VLOOKUP($L4407,Map_Organization!$F:$I,3,FALSE)</f>
        <v>930</v>
      </c>
      <c r="P4407" t="str">
        <f>VLOOKUP($L4407,Map_Organization!$F:$I,4,FALSE)</f>
        <v>8415</v>
      </c>
      <c r="Q4407" t="str">
        <f>VLOOKUP($M4407,Map_GL!$B:$N,11,FALSE)</f>
        <v>75B</v>
      </c>
      <c r="R4407" t="str">
        <f>VLOOKUP($M4407,Map_GL!$B:$N,12,FALSE)</f>
        <v>000</v>
      </c>
      <c r="S4407" t="str">
        <f>VLOOKUP($M4407,Map_GL!$B:$N,13,FALSE)</f>
        <v>00</v>
      </c>
      <c r="T4407"/>
    </row>
    <row r="4408" spans="1:20" x14ac:dyDescent="0.25">
      <c r="A4408" t="s">
        <v>8</v>
      </c>
      <c r="B4408" t="s">
        <v>10338</v>
      </c>
      <c r="C4408" t="s">
        <v>12</v>
      </c>
      <c r="D4408" t="s">
        <v>14</v>
      </c>
      <c r="E4408" t="s">
        <v>10121</v>
      </c>
      <c r="F4408" t="s">
        <v>10137</v>
      </c>
      <c r="G4408" t="s">
        <v>10233</v>
      </c>
      <c r="H4408" s="9">
        <v>43833</v>
      </c>
      <c r="I4408" s="10">
        <v>0.4201388888888889</v>
      </c>
      <c r="J4408" s="11">
        <v>0</v>
      </c>
      <c r="K4408" t="s">
        <v>10339</v>
      </c>
      <c r="L4408" t="str">
        <f t="shared" si="136"/>
        <v>98836008</v>
      </c>
      <c r="M4408" t="str">
        <f t="shared" si="137"/>
        <v>64501111</v>
      </c>
      <c r="N4408" t="str">
        <f>VLOOKUP($L4408,Map_Organization!$F:$I,2,FALSE)</f>
        <v>000</v>
      </c>
      <c r="O4408" t="str">
        <f>VLOOKUP($L4408,Map_Organization!$F:$I,3,FALSE)</f>
        <v>930</v>
      </c>
      <c r="P4408" t="str">
        <f>VLOOKUP($L4408,Map_Organization!$F:$I,4,FALSE)</f>
        <v>8415</v>
      </c>
      <c r="Q4408" t="str">
        <f>VLOOKUP($M4408,Map_GL!$B:$N,11,FALSE)</f>
        <v>75B</v>
      </c>
      <c r="R4408" t="str">
        <f>VLOOKUP($M4408,Map_GL!$B:$N,12,FALSE)</f>
        <v>000</v>
      </c>
      <c r="S4408" t="str">
        <f>VLOOKUP($M4408,Map_GL!$B:$N,13,FALSE)</f>
        <v>00</v>
      </c>
      <c r="T4408"/>
    </row>
    <row r="4409" spans="1:20" x14ac:dyDescent="0.25">
      <c r="A4409" t="s">
        <v>8</v>
      </c>
      <c r="B4409" t="s">
        <v>10338</v>
      </c>
      <c r="C4409" t="s">
        <v>12</v>
      </c>
      <c r="D4409" t="s">
        <v>14</v>
      </c>
      <c r="E4409" t="s">
        <v>10121</v>
      </c>
      <c r="F4409" t="s">
        <v>6590</v>
      </c>
      <c r="G4409" t="s">
        <v>10153</v>
      </c>
      <c r="H4409" s="9">
        <v>43833</v>
      </c>
      <c r="I4409" s="10">
        <v>0.4201388888888889</v>
      </c>
      <c r="J4409" s="11">
        <v>3044.5846666666666</v>
      </c>
      <c r="K4409" t="s">
        <v>10339</v>
      </c>
      <c r="L4409" t="str">
        <f t="shared" si="136"/>
        <v>98800009</v>
      </c>
      <c r="M4409" t="str">
        <f t="shared" si="137"/>
        <v>64101110</v>
      </c>
      <c r="N4409" t="str">
        <f>VLOOKUP($L4409,Map_Organization!$F:$I,2,FALSE)</f>
        <v>000</v>
      </c>
      <c r="O4409" t="str">
        <f>VLOOKUP($L4409,Map_Organization!$F:$I,3,FALSE)</f>
        <v>930</v>
      </c>
      <c r="P4409" t="str">
        <f>VLOOKUP($L4409,Map_Organization!$F:$I,4,FALSE)</f>
        <v>8416</v>
      </c>
      <c r="Q4409" t="str">
        <f>VLOOKUP($M4409,Map_GL!$B:$N,11,FALSE)</f>
        <v>75B</v>
      </c>
      <c r="R4409" t="str">
        <f>VLOOKUP($M4409,Map_GL!$B:$N,12,FALSE)</f>
        <v>000</v>
      </c>
      <c r="S4409" t="str">
        <f>VLOOKUP($M4409,Map_GL!$B:$N,13,FALSE)</f>
        <v>00</v>
      </c>
      <c r="T4409"/>
    </row>
    <row r="4410" spans="1:20" x14ac:dyDescent="0.25">
      <c r="A4410" t="s">
        <v>8</v>
      </c>
      <c r="B4410" t="s">
        <v>10338</v>
      </c>
      <c r="C4410" t="s">
        <v>12</v>
      </c>
      <c r="D4410" t="s">
        <v>14</v>
      </c>
      <c r="E4410" t="s">
        <v>10121</v>
      </c>
      <c r="F4410" t="s">
        <v>6590</v>
      </c>
      <c r="G4410" t="s">
        <v>10340</v>
      </c>
      <c r="H4410" s="9">
        <v>43833</v>
      </c>
      <c r="I4410" s="10">
        <v>0.4201388888888889</v>
      </c>
      <c r="J4410" s="11">
        <v>809.85799999999995</v>
      </c>
      <c r="K4410" t="s">
        <v>10339</v>
      </c>
      <c r="L4410" t="str">
        <f t="shared" si="136"/>
        <v>98800009</v>
      </c>
      <c r="M4410" t="str">
        <f t="shared" si="137"/>
        <v>64501140</v>
      </c>
      <c r="N4410" t="str">
        <f>VLOOKUP($L4410,Map_Organization!$F:$I,2,FALSE)</f>
        <v>000</v>
      </c>
      <c r="O4410" t="str">
        <f>VLOOKUP($L4410,Map_Organization!$F:$I,3,FALSE)</f>
        <v>930</v>
      </c>
      <c r="P4410" t="str">
        <f>VLOOKUP($L4410,Map_Organization!$F:$I,4,FALSE)</f>
        <v>8416</v>
      </c>
      <c r="Q4410" t="str">
        <f>VLOOKUP($M4410,Map_GL!$B:$N,11,FALSE)</f>
        <v>75B</v>
      </c>
      <c r="R4410" t="str">
        <f>VLOOKUP($M4410,Map_GL!$B:$N,12,FALSE)</f>
        <v>000</v>
      </c>
      <c r="S4410" t="str">
        <f>VLOOKUP($M4410,Map_GL!$B:$N,13,FALSE)</f>
        <v>00</v>
      </c>
      <c r="T4410"/>
    </row>
    <row r="4411" spans="1:20" x14ac:dyDescent="0.25">
      <c r="A4411" t="s">
        <v>8</v>
      </c>
      <c r="B4411" t="s">
        <v>10338</v>
      </c>
      <c r="C4411" t="s">
        <v>12</v>
      </c>
      <c r="D4411" t="s">
        <v>14</v>
      </c>
      <c r="E4411" t="s">
        <v>10121</v>
      </c>
      <c r="F4411" t="s">
        <v>6590</v>
      </c>
      <c r="G4411" t="s">
        <v>10340</v>
      </c>
      <c r="H4411" s="9">
        <v>43833</v>
      </c>
      <c r="I4411" s="10">
        <v>0.4201388888888889</v>
      </c>
      <c r="J4411" s="11">
        <v>0</v>
      </c>
      <c r="K4411" t="s">
        <v>10339</v>
      </c>
      <c r="L4411" t="str">
        <f t="shared" si="136"/>
        <v>98800009</v>
      </c>
      <c r="M4411" t="str">
        <f t="shared" si="137"/>
        <v>64501140</v>
      </c>
      <c r="N4411" t="str">
        <f>VLOOKUP($L4411,Map_Organization!$F:$I,2,FALSE)</f>
        <v>000</v>
      </c>
      <c r="O4411" t="str">
        <f>VLOOKUP($L4411,Map_Organization!$F:$I,3,FALSE)</f>
        <v>930</v>
      </c>
      <c r="P4411" t="str">
        <f>VLOOKUP($L4411,Map_Organization!$F:$I,4,FALSE)</f>
        <v>8416</v>
      </c>
      <c r="Q4411" t="str">
        <f>VLOOKUP($M4411,Map_GL!$B:$N,11,FALSE)</f>
        <v>75B</v>
      </c>
      <c r="R4411" t="str">
        <f>VLOOKUP($M4411,Map_GL!$B:$N,12,FALSE)</f>
        <v>000</v>
      </c>
      <c r="S4411" t="str">
        <f>VLOOKUP($M4411,Map_GL!$B:$N,13,FALSE)</f>
        <v>00</v>
      </c>
      <c r="T4411"/>
    </row>
    <row r="4412" spans="1:20" x14ac:dyDescent="0.25">
      <c r="A4412" t="s">
        <v>8</v>
      </c>
      <c r="B4412" t="s">
        <v>10338</v>
      </c>
      <c r="C4412" t="s">
        <v>12</v>
      </c>
      <c r="D4412" t="s">
        <v>14</v>
      </c>
      <c r="E4412" t="s">
        <v>10121</v>
      </c>
      <c r="F4412" t="s">
        <v>6590</v>
      </c>
      <c r="G4412" t="s">
        <v>10271</v>
      </c>
      <c r="H4412" s="9">
        <v>43833</v>
      </c>
      <c r="I4412" s="10">
        <v>0.4201388888888889</v>
      </c>
      <c r="J4412" s="11">
        <v>0</v>
      </c>
      <c r="K4412" t="s">
        <v>10339</v>
      </c>
      <c r="L4412" t="str">
        <f t="shared" si="136"/>
        <v>98800009</v>
      </c>
      <c r="M4412" t="str">
        <f t="shared" si="137"/>
        <v>64102110</v>
      </c>
      <c r="N4412" t="str">
        <f>VLOOKUP($L4412,Map_Organization!$F:$I,2,FALSE)</f>
        <v>000</v>
      </c>
      <c r="O4412" t="str">
        <f>VLOOKUP($L4412,Map_Organization!$F:$I,3,FALSE)</f>
        <v>930</v>
      </c>
      <c r="P4412" t="str">
        <f>VLOOKUP($L4412,Map_Organization!$F:$I,4,FALSE)</f>
        <v>8416</v>
      </c>
      <c r="Q4412" t="str">
        <f>VLOOKUP($M4412,Map_GL!$B:$N,11,FALSE)</f>
        <v>75B</v>
      </c>
      <c r="R4412" t="str">
        <f>VLOOKUP($M4412,Map_GL!$B:$N,12,FALSE)</f>
        <v>000</v>
      </c>
      <c r="S4412" t="str">
        <f>VLOOKUP($M4412,Map_GL!$B:$N,13,FALSE)</f>
        <v>00</v>
      </c>
      <c r="T4412"/>
    </row>
    <row r="4413" spans="1:20" x14ac:dyDescent="0.25">
      <c r="A4413" t="s">
        <v>8</v>
      </c>
      <c r="B4413" t="s">
        <v>10338</v>
      </c>
      <c r="C4413" t="s">
        <v>12</v>
      </c>
      <c r="D4413" t="s">
        <v>14</v>
      </c>
      <c r="E4413" t="s">
        <v>10121</v>
      </c>
      <c r="F4413" t="s">
        <v>6590</v>
      </c>
      <c r="G4413" t="s">
        <v>10225</v>
      </c>
      <c r="H4413" s="9">
        <v>43833</v>
      </c>
      <c r="I4413" s="10">
        <v>0.4201388888888889</v>
      </c>
      <c r="J4413" s="11">
        <v>0</v>
      </c>
      <c r="K4413" t="s">
        <v>10339</v>
      </c>
      <c r="L4413" t="str">
        <f t="shared" si="136"/>
        <v>98800009</v>
      </c>
      <c r="M4413" t="str">
        <f t="shared" si="137"/>
        <v>64100110</v>
      </c>
      <c r="N4413" t="str">
        <f>VLOOKUP($L4413,Map_Organization!$F:$I,2,FALSE)</f>
        <v>000</v>
      </c>
      <c r="O4413" t="str">
        <f>VLOOKUP($L4413,Map_Organization!$F:$I,3,FALSE)</f>
        <v>930</v>
      </c>
      <c r="P4413" t="str">
        <f>VLOOKUP($L4413,Map_Organization!$F:$I,4,FALSE)</f>
        <v>8416</v>
      </c>
      <c r="Q4413" t="str">
        <f>VLOOKUP($M4413,Map_GL!$B:$N,11,FALSE)</f>
        <v>75B</v>
      </c>
      <c r="R4413" t="str">
        <f>VLOOKUP($M4413,Map_GL!$B:$N,12,FALSE)</f>
        <v>000</v>
      </c>
      <c r="S4413" t="str">
        <f>VLOOKUP($M4413,Map_GL!$B:$N,13,FALSE)</f>
        <v>00</v>
      </c>
      <c r="T4413"/>
    </row>
    <row r="4414" spans="1:20" x14ac:dyDescent="0.25">
      <c r="A4414" t="s">
        <v>8</v>
      </c>
      <c r="B4414" t="s">
        <v>10338</v>
      </c>
      <c r="C4414" t="s">
        <v>12</v>
      </c>
      <c r="D4414" t="s">
        <v>14</v>
      </c>
      <c r="E4414" t="s">
        <v>10121</v>
      </c>
      <c r="F4414" t="s">
        <v>6590</v>
      </c>
      <c r="G4414" t="s">
        <v>10233</v>
      </c>
      <c r="H4414" s="9">
        <v>43833</v>
      </c>
      <c r="I4414" s="10">
        <v>0.4201388888888889</v>
      </c>
      <c r="J4414" s="11">
        <v>0</v>
      </c>
      <c r="K4414" t="s">
        <v>10339</v>
      </c>
      <c r="L4414" t="str">
        <f t="shared" si="136"/>
        <v>98800009</v>
      </c>
      <c r="M4414" t="str">
        <f t="shared" si="137"/>
        <v>64501111</v>
      </c>
      <c r="N4414" t="str">
        <f>VLOOKUP($L4414,Map_Organization!$F:$I,2,FALSE)</f>
        <v>000</v>
      </c>
      <c r="O4414" t="str">
        <f>VLOOKUP($L4414,Map_Organization!$F:$I,3,FALSE)</f>
        <v>930</v>
      </c>
      <c r="P4414" t="str">
        <f>VLOOKUP($L4414,Map_Organization!$F:$I,4,FALSE)</f>
        <v>8416</v>
      </c>
      <c r="Q4414" t="str">
        <f>VLOOKUP($M4414,Map_GL!$B:$N,11,FALSE)</f>
        <v>75B</v>
      </c>
      <c r="R4414" t="str">
        <f>VLOOKUP($M4414,Map_GL!$B:$N,12,FALSE)</f>
        <v>000</v>
      </c>
      <c r="S4414" t="str">
        <f>VLOOKUP($M4414,Map_GL!$B:$N,13,FALSE)</f>
        <v>00</v>
      </c>
      <c r="T4414"/>
    </row>
    <row r="4415" spans="1:20" x14ac:dyDescent="0.25">
      <c r="A4415" t="s">
        <v>8</v>
      </c>
      <c r="B4415" t="s">
        <v>10338</v>
      </c>
      <c r="C4415" t="s">
        <v>12</v>
      </c>
      <c r="D4415" t="s">
        <v>14</v>
      </c>
      <c r="E4415" t="s">
        <v>10121</v>
      </c>
      <c r="F4415" t="s">
        <v>6590</v>
      </c>
      <c r="G4415" t="s">
        <v>10233</v>
      </c>
      <c r="H4415" s="9">
        <v>43833</v>
      </c>
      <c r="I4415" s="10">
        <v>0.4201388888888889</v>
      </c>
      <c r="J4415" s="11">
        <v>0</v>
      </c>
      <c r="K4415" t="s">
        <v>10339</v>
      </c>
      <c r="L4415" t="str">
        <f t="shared" si="136"/>
        <v>98800009</v>
      </c>
      <c r="M4415" t="str">
        <f t="shared" si="137"/>
        <v>64501111</v>
      </c>
      <c r="N4415" t="str">
        <f>VLOOKUP($L4415,Map_Organization!$F:$I,2,FALSE)</f>
        <v>000</v>
      </c>
      <c r="O4415" t="str">
        <f>VLOOKUP($L4415,Map_Organization!$F:$I,3,FALSE)</f>
        <v>930</v>
      </c>
      <c r="P4415" t="str">
        <f>VLOOKUP($L4415,Map_Organization!$F:$I,4,FALSE)</f>
        <v>8416</v>
      </c>
      <c r="Q4415" t="str">
        <f>VLOOKUP($M4415,Map_GL!$B:$N,11,FALSE)</f>
        <v>75B</v>
      </c>
      <c r="R4415" t="str">
        <f>VLOOKUP($M4415,Map_GL!$B:$N,12,FALSE)</f>
        <v>000</v>
      </c>
      <c r="S4415" t="str">
        <f>VLOOKUP($M4415,Map_GL!$B:$N,13,FALSE)</f>
        <v>00</v>
      </c>
      <c r="T4415"/>
    </row>
    <row r="4416" spans="1:20" x14ac:dyDescent="0.25">
      <c r="A4416" t="s">
        <v>8</v>
      </c>
      <c r="B4416" t="s">
        <v>10338</v>
      </c>
      <c r="C4416" t="s">
        <v>12</v>
      </c>
      <c r="D4416" t="s">
        <v>14</v>
      </c>
      <c r="E4416" t="s">
        <v>10121</v>
      </c>
      <c r="F4416" t="s">
        <v>6566</v>
      </c>
      <c r="G4416" t="s">
        <v>10153</v>
      </c>
      <c r="H4416" s="9">
        <v>43833</v>
      </c>
      <c r="I4416" s="10">
        <v>0.4201388888888889</v>
      </c>
      <c r="J4416" s="11">
        <v>1967.7280000000003</v>
      </c>
      <c r="K4416" t="s">
        <v>10339</v>
      </c>
      <c r="L4416" t="str">
        <f t="shared" si="136"/>
        <v>98800003</v>
      </c>
      <c r="M4416" t="str">
        <f t="shared" si="137"/>
        <v>64101110</v>
      </c>
      <c r="N4416" t="str">
        <f>VLOOKUP($L4416,Map_Organization!$F:$I,2,FALSE)</f>
        <v>000</v>
      </c>
      <c r="O4416" t="str">
        <f>VLOOKUP($L4416,Map_Organization!$F:$I,3,FALSE)</f>
        <v>930</v>
      </c>
      <c r="P4416" t="str">
        <f>VLOOKUP($L4416,Map_Organization!$F:$I,4,FALSE)</f>
        <v>8416</v>
      </c>
      <c r="Q4416" t="str">
        <f>VLOOKUP($M4416,Map_GL!$B:$N,11,FALSE)</f>
        <v>75B</v>
      </c>
      <c r="R4416" t="str">
        <f>VLOOKUP($M4416,Map_GL!$B:$N,12,FALSE)</f>
        <v>000</v>
      </c>
      <c r="S4416" t="str">
        <f>VLOOKUP($M4416,Map_GL!$B:$N,13,FALSE)</f>
        <v>00</v>
      </c>
      <c r="T4416"/>
    </row>
    <row r="4417" spans="1:20" x14ac:dyDescent="0.25">
      <c r="A4417" t="s">
        <v>8</v>
      </c>
      <c r="B4417" t="s">
        <v>10338</v>
      </c>
      <c r="C4417" t="s">
        <v>12</v>
      </c>
      <c r="D4417" t="s">
        <v>14</v>
      </c>
      <c r="E4417" t="s">
        <v>10121</v>
      </c>
      <c r="F4417" t="s">
        <v>6566</v>
      </c>
      <c r="G4417" t="s">
        <v>10340</v>
      </c>
      <c r="H4417" s="9">
        <v>43833</v>
      </c>
      <c r="I4417" s="10">
        <v>0.4201388888888889</v>
      </c>
      <c r="J4417" s="11">
        <v>523.4133333333333</v>
      </c>
      <c r="K4417" t="s">
        <v>10339</v>
      </c>
      <c r="L4417" t="str">
        <f t="shared" si="136"/>
        <v>98800003</v>
      </c>
      <c r="M4417" t="str">
        <f t="shared" si="137"/>
        <v>64501140</v>
      </c>
      <c r="N4417" t="str">
        <f>VLOOKUP($L4417,Map_Organization!$F:$I,2,FALSE)</f>
        <v>000</v>
      </c>
      <c r="O4417" t="str">
        <f>VLOOKUP($L4417,Map_Organization!$F:$I,3,FALSE)</f>
        <v>930</v>
      </c>
      <c r="P4417" t="str">
        <f>VLOOKUP($L4417,Map_Organization!$F:$I,4,FALSE)</f>
        <v>8416</v>
      </c>
      <c r="Q4417" t="str">
        <f>VLOOKUP($M4417,Map_GL!$B:$N,11,FALSE)</f>
        <v>75B</v>
      </c>
      <c r="R4417" t="str">
        <f>VLOOKUP($M4417,Map_GL!$B:$N,12,FALSE)</f>
        <v>000</v>
      </c>
      <c r="S4417" t="str">
        <f>VLOOKUP($M4417,Map_GL!$B:$N,13,FALSE)</f>
        <v>00</v>
      </c>
      <c r="T4417"/>
    </row>
    <row r="4418" spans="1:20" x14ac:dyDescent="0.25">
      <c r="A4418" t="s">
        <v>8</v>
      </c>
      <c r="B4418" t="s">
        <v>10338</v>
      </c>
      <c r="C4418" t="s">
        <v>12</v>
      </c>
      <c r="D4418" t="s">
        <v>14</v>
      </c>
      <c r="E4418" t="s">
        <v>10121</v>
      </c>
      <c r="F4418" t="s">
        <v>6566</v>
      </c>
      <c r="G4418" t="s">
        <v>10340</v>
      </c>
      <c r="H4418" s="9">
        <v>43833</v>
      </c>
      <c r="I4418" s="10">
        <v>0.4201388888888889</v>
      </c>
      <c r="J4418" s="11">
        <v>0</v>
      </c>
      <c r="K4418" t="s">
        <v>10339</v>
      </c>
      <c r="L4418" t="str">
        <f t="shared" si="136"/>
        <v>98800003</v>
      </c>
      <c r="M4418" t="str">
        <f t="shared" si="137"/>
        <v>64501140</v>
      </c>
      <c r="N4418" t="str">
        <f>VLOOKUP($L4418,Map_Organization!$F:$I,2,FALSE)</f>
        <v>000</v>
      </c>
      <c r="O4418" t="str">
        <f>VLOOKUP($L4418,Map_Organization!$F:$I,3,FALSE)</f>
        <v>930</v>
      </c>
      <c r="P4418" t="str">
        <f>VLOOKUP($L4418,Map_Organization!$F:$I,4,FALSE)</f>
        <v>8416</v>
      </c>
      <c r="Q4418" t="str">
        <f>VLOOKUP($M4418,Map_GL!$B:$N,11,FALSE)</f>
        <v>75B</v>
      </c>
      <c r="R4418" t="str">
        <f>VLOOKUP($M4418,Map_GL!$B:$N,12,FALSE)</f>
        <v>000</v>
      </c>
      <c r="S4418" t="str">
        <f>VLOOKUP($M4418,Map_GL!$B:$N,13,FALSE)</f>
        <v>00</v>
      </c>
      <c r="T4418"/>
    </row>
    <row r="4419" spans="1:20" x14ac:dyDescent="0.25">
      <c r="A4419" t="s">
        <v>8</v>
      </c>
      <c r="B4419" t="s">
        <v>10338</v>
      </c>
      <c r="C4419" t="s">
        <v>12</v>
      </c>
      <c r="D4419" t="s">
        <v>14</v>
      </c>
      <c r="E4419" t="s">
        <v>10121</v>
      </c>
      <c r="F4419" t="s">
        <v>6566</v>
      </c>
      <c r="G4419" t="s">
        <v>10271</v>
      </c>
      <c r="H4419" s="9">
        <v>43833</v>
      </c>
      <c r="I4419" s="10">
        <v>0.4201388888888889</v>
      </c>
      <c r="J4419" s="11">
        <v>0</v>
      </c>
      <c r="K4419" t="s">
        <v>10339</v>
      </c>
      <c r="L4419" t="str">
        <f t="shared" si="136"/>
        <v>98800003</v>
      </c>
      <c r="M4419" t="str">
        <f t="shared" si="137"/>
        <v>64102110</v>
      </c>
      <c r="N4419" t="str">
        <f>VLOOKUP($L4419,Map_Organization!$F:$I,2,FALSE)</f>
        <v>000</v>
      </c>
      <c r="O4419" t="str">
        <f>VLOOKUP($L4419,Map_Organization!$F:$I,3,FALSE)</f>
        <v>930</v>
      </c>
      <c r="P4419" t="str">
        <f>VLOOKUP($L4419,Map_Organization!$F:$I,4,FALSE)</f>
        <v>8416</v>
      </c>
      <c r="Q4419" t="str">
        <f>VLOOKUP($M4419,Map_GL!$B:$N,11,FALSE)</f>
        <v>75B</v>
      </c>
      <c r="R4419" t="str">
        <f>VLOOKUP($M4419,Map_GL!$B:$N,12,FALSE)</f>
        <v>000</v>
      </c>
      <c r="S4419" t="str">
        <f>VLOOKUP($M4419,Map_GL!$B:$N,13,FALSE)</f>
        <v>00</v>
      </c>
      <c r="T4419"/>
    </row>
    <row r="4420" spans="1:20" x14ac:dyDescent="0.25">
      <c r="A4420" t="s">
        <v>8</v>
      </c>
      <c r="B4420" t="s">
        <v>10338</v>
      </c>
      <c r="C4420" t="s">
        <v>12</v>
      </c>
      <c r="D4420" t="s">
        <v>14</v>
      </c>
      <c r="E4420" t="s">
        <v>10121</v>
      </c>
      <c r="F4420" t="s">
        <v>6566</v>
      </c>
      <c r="G4420" t="s">
        <v>10225</v>
      </c>
      <c r="H4420" s="9">
        <v>43833</v>
      </c>
      <c r="I4420" s="10">
        <v>0.4201388888888889</v>
      </c>
      <c r="J4420" s="11">
        <v>0</v>
      </c>
      <c r="K4420" t="s">
        <v>10339</v>
      </c>
      <c r="L4420" t="str">
        <f t="shared" si="136"/>
        <v>98800003</v>
      </c>
      <c r="M4420" t="str">
        <f t="shared" si="137"/>
        <v>64100110</v>
      </c>
      <c r="N4420" t="str">
        <f>VLOOKUP($L4420,Map_Organization!$F:$I,2,FALSE)</f>
        <v>000</v>
      </c>
      <c r="O4420" t="str">
        <f>VLOOKUP($L4420,Map_Organization!$F:$I,3,FALSE)</f>
        <v>930</v>
      </c>
      <c r="P4420" t="str">
        <f>VLOOKUP($L4420,Map_Organization!$F:$I,4,FALSE)</f>
        <v>8416</v>
      </c>
      <c r="Q4420" t="str">
        <f>VLOOKUP($M4420,Map_GL!$B:$N,11,FALSE)</f>
        <v>75B</v>
      </c>
      <c r="R4420" t="str">
        <f>VLOOKUP($M4420,Map_GL!$B:$N,12,FALSE)</f>
        <v>000</v>
      </c>
      <c r="S4420" t="str">
        <f>VLOOKUP($M4420,Map_GL!$B:$N,13,FALSE)</f>
        <v>00</v>
      </c>
      <c r="T4420"/>
    </row>
    <row r="4421" spans="1:20" x14ac:dyDescent="0.25">
      <c r="A4421" t="s">
        <v>8</v>
      </c>
      <c r="B4421" t="s">
        <v>10338</v>
      </c>
      <c r="C4421" t="s">
        <v>12</v>
      </c>
      <c r="D4421" t="s">
        <v>14</v>
      </c>
      <c r="E4421" t="s">
        <v>10121</v>
      </c>
      <c r="F4421" t="s">
        <v>6566</v>
      </c>
      <c r="G4421" t="s">
        <v>10233</v>
      </c>
      <c r="H4421" s="9">
        <v>43833</v>
      </c>
      <c r="I4421" s="10">
        <v>0.4201388888888889</v>
      </c>
      <c r="J4421" s="11">
        <v>0</v>
      </c>
      <c r="K4421" t="s">
        <v>10339</v>
      </c>
      <c r="L4421" t="str">
        <f t="shared" ref="L4421:L4484" si="138">SUBSTITUTE(RIGHT($F4421,9),"-","")</f>
        <v>98800003</v>
      </c>
      <c r="M4421" t="str">
        <f t="shared" ref="M4421:M4484" si="139">SUBSTITUTE(RIGHT($G4421,9),".","")</f>
        <v>64501111</v>
      </c>
      <c r="N4421" t="str">
        <f>VLOOKUP($L4421,Map_Organization!$F:$I,2,FALSE)</f>
        <v>000</v>
      </c>
      <c r="O4421" t="str">
        <f>VLOOKUP($L4421,Map_Organization!$F:$I,3,FALSE)</f>
        <v>930</v>
      </c>
      <c r="P4421" t="str">
        <f>VLOOKUP($L4421,Map_Organization!$F:$I,4,FALSE)</f>
        <v>8416</v>
      </c>
      <c r="Q4421" t="str">
        <f>VLOOKUP($M4421,Map_GL!$B:$N,11,FALSE)</f>
        <v>75B</v>
      </c>
      <c r="R4421" t="str">
        <f>VLOOKUP($M4421,Map_GL!$B:$N,12,FALSE)</f>
        <v>000</v>
      </c>
      <c r="S4421" t="str">
        <f>VLOOKUP($M4421,Map_GL!$B:$N,13,FALSE)</f>
        <v>00</v>
      </c>
      <c r="T4421"/>
    </row>
    <row r="4422" spans="1:20" x14ac:dyDescent="0.25">
      <c r="A4422" t="s">
        <v>8</v>
      </c>
      <c r="B4422" t="s">
        <v>10338</v>
      </c>
      <c r="C4422" t="s">
        <v>12</v>
      </c>
      <c r="D4422" t="s">
        <v>14</v>
      </c>
      <c r="E4422" t="s">
        <v>10121</v>
      </c>
      <c r="F4422" t="s">
        <v>6566</v>
      </c>
      <c r="G4422" t="s">
        <v>10233</v>
      </c>
      <c r="H4422" s="9">
        <v>43833</v>
      </c>
      <c r="I4422" s="10">
        <v>0.4201388888888889</v>
      </c>
      <c r="J4422" s="11">
        <v>0</v>
      </c>
      <c r="K4422" t="s">
        <v>10339</v>
      </c>
      <c r="L4422" t="str">
        <f t="shared" si="138"/>
        <v>98800003</v>
      </c>
      <c r="M4422" t="str">
        <f t="shared" si="139"/>
        <v>64501111</v>
      </c>
      <c r="N4422" t="str">
        <f>VLOOKUP($L4422,Map_Organization!$F:$I,2,FALSE)</f>
        <v>000</v>
      </c>
      <c r="O4422" t="str">
        <f>VLOOKUP($L4422,Map_Organization!$F:$I,3,FALSE)</f>
        <v>930</v>
      </c>
      <c r="P4422" t="str">
        <f>VLOOKUP($L4422,Map_Organization!$F:$I,4,FALSE)</f>
        <v>8416</v>
      </c>
      <c r="Q4422" t="str">
        <f>VLOOKUP($M4422,Map_GL!$B:$N,11,FALSE)</f>
        <v>75B</v>
      </c>
      <c r="R4422" t="str">
        <f>VLOOKUP($M4422,Map_GL!$B:$N,12,FALSE)</f>
        <v>000</v>
      </c>
      <c r="S4422" t="str">
        <f>VLOOKUP($M4422,Map_GL!$B:$N,13,FALSE)</f>
        <v>00</v>
      </c>
      <c r="T4422"/>
    </row>
    <row r="4423" spans="1:20" x14ac:dyDescent="0.25">
      <c r="A4423" t="s">
        <v>8</v>
      </c>
      <c r="B4423" t="s">
        <v>10338</v>
      </c>
      <c r="C4423" t="s">
        <v>12</v>
      </c>
      <c r="D4423" t="s">
        <v>14</v>
      </c>
      <c r="E4423" t="s">
        <v>10121</v>
      </c>
      <c r="F4423" t="s">
        <v>6562</v>
      </c>
      <c r="G4423" t="s">
        <v>10153</v>
      </c>
      <c r="H4423" s="9">
        <v>43833</v>
      </c>
      <c r="I4423" s="10">
        <v>0.4201388888888889</v>
      </c>
      <c r="J4423" s="11">
        <v>400.79666666666668</v>
      </c>
      <c r="K4423" t="s">
        <v>10339</v>
      </c>
      <c r="L4423" t="str">
        <f t="shared" si="138"/>
        <v>98800002</v>
      </c>
      <c r="M4423" t="str">
        <f t="shared" si="139"/>
        <v>64101110</v>
      </c>
      <c r="N4423" t="str">
        <f>VLOOKUP($L4423,Map_Organization!$F:$I,2,FALSE)</f>
        <v>000</v>
      </c>
      <c r="O4423" t="str">
        <f>VLOOKUP($L4423,Map_Organization!$F:$I,3,FALSE)</f>
        <v>930</v>
      </c>
      <c r="P4423" t="str">
        <f>VLOOKUP($L4423,Map_Organization!$F:$I,4,FALSE)</f>
        <v>8416</v>
      </c>
      <c r="Q4423" t="str">
        <f>VLOOKUP($M4423,Map_GL!$B:$N,11,FALSE)</f>
        <v>75B</v>
      </c>
      <c r="R4423" t="str">
        <f>VLOOKUP($M4423,Map_GL!$B:$N,12,FALSE)</f>
        <v>000</v>
      </c>
      <c r="S4423" t="str">
        <f>VLOOKUP($M4423,Map_GL!$B:$N,13,FALSE)</f>
        <v>00</v>
      </c>
      <c r="T4423"/>
    </row>
    <row r="4424" spans="1:20" x14ac:dyDescent="0.25">
      <c r="A4424" t="s">
        <v>8</v>
      </c>
      <c r="B4424" t="s">
        <v>10338</v>
      </c>
      <c r="C4424" t="s">
        <v>12</v>
      </c>
      <c r="D4424" t="s">
        <v>14</v>
      </c>
      <c r="E4424" t="s">
        <v>10121</v>
      </c>
      <c r="F4424" t="s">
        <v>6562</v>
      </c>
      <c r="G4424" t="s">
        <v>10340</v>
      </c>
      <c r="H4424" s="9">
        <v>43833</v>
      </c>
      <c r="I4424" s="10">
        <v>0.4201388888888889</v>
      </c>
      <c r="J4424" s="11">
        <v>106.61</v>
      </c>
      <c r="K4424" t="s">
        <v>10339</v>
      </c>
      <c r="L4424" t="str">
        <f t="shared" si="138"/>
        <v>98800002</v>
      </c>
      <c r="M4424" t="str">
        <f t="shared" si="139"/>
        <v>64501140</v>
      </c>
      <c r="N4424" t="str">
        <f>VLOOKUP($L4424,Map_Organization!$F:$I,2,FALSE)</f>
        <v>000</v>
      </c>
      <c r="O4424" t="str">
        <f>VLOOKUP($L4424,Map_Organization!$F:$I,3,FALSE)</f>
        <v>930</v>
      </c>
      <c r="P4424" t="str">
        <f>VLOOKUP($L4424,Map_Organization!$F:$I,4,FALSE)</f>
        <v>8416</v>
      </c>
      <c r="Q4424" t="str">
        <f>VLOOKUP($M4424,Map_GL!$B:$N,11,FALSE)</f>
        <v>75B</v>
      </c>
      <c r="R4424" t="str">
        <f>VLOOKUP($M4424,Map_GL!$B:$N,12,FALSE)</f>
        <v>000</v>
      </c>
      <c r="S4424" t="str">
        <f>VLOOKUP($M4424,Map_GL!$B:$N,13,FALSE)</f>
        <v>00</v>
      </c>
      <c r="T4424"/>
    </row>
    <row r="4425" spans="1:20" x14ac:dyDescent="0.25">
      <c r="A4425" t="s">
        <v>8</v>
      </c>
      <c r="B4425" t="s">
        <v>10338</v>
      </c>
      <c r="C4425" t="s">
        <v>12</v>
      </c>
      <c r="D4425" t="s">
        <v>14</v>
      </c>
      <c r="E4425" t="s">
        <v>10121</v>
      </c>
      <c r="F4425" t="s">
        <v>6562</v>
      </c>
      <c r="G4425" t="s">
        <v>10340</v>
      </c>
      <c r="H4425" s="9">
        <v>43833</v>
      </c>
      <c r="I4425" s="10">
        <v>0.4201388888888889</v>
      </c>
      <c r="J4425" s="11">
        <v>0</v>
      </c>
      <c r="K4425" t="s">
        <v>10339</v>
      </c>
      <c r="L4425" t="str">
        <f t="shared" si="138"/>
        <v>98800002</v>
      </c>
      <c r="M4425" t="str">
        <f t="shared" si="139"/>
        <v>64501140</v>
      </c>
      <c r="N4425" t="str">
        <f>VLOOKUP($L4425,Map_Organization!$F:$I,2,FALSE)</f>
        <v>000</v>
      </c>
      <c r="O4425" t="str">
        <f>VLOOKUP($L4425,Map_Organization!$F:$I,3,FALSE)</f>
        <v>930</v>
      </c>
      <c r="P4425" t="str">
        <f>VLOOKUP($L4425,Map_Organization!$F:$I,4,FALSE)</f>
        <v>8416</v>
      </c>
      <c r="Q4425" t="str">
        <f>VLOOKUP($M4425,Map_GL!$B:$N,11,FALSE)</f>
        <v>75B</v>
      </c>
      <c r="R4425" t="str">
        <f>VLOOKUP($M4425,Map_GL!$B:$N,12,FALSE)</f>
        <v>000</v>
      </c>
      <c r="S4425" t="str">
        <f>VLOOKUP($M4425,Map_GL!$B:$N,13,FALSE)</f>
        <v>00</v>
      </c>
      <c r="T4425"/>
    </row>
    <row r="4426" spans="1:20" x14ac:dyDescent="0.25">
      <c r="A4426" t="s">
        <v>8</v>
      </c>
      <c r="B4426" t="s">
        <v>10338</v>
      </c>
      <c r="C4426" t="s">
        <v>12</v>
      </c>
      <c r="D4426" t="s">
        <v>14</v>
      </c>
      <c r="E4426" t="s">
        <v>10121</v>
      </c>
      <c r="F4426" t="s">
        <v>6562</v>
      </c>
      <c r="G4426" t="s">
        <v>10271</v>
      </c>
      <c r="H4426" s="9">
        <v>43833</v>
      </c>
      <c r="I4426" s="10">
        <v>0.4201388888888889</v>
      </c>
      <c r="J4426" s="11">
        <v>0</v>
      </c>
      <c r="K4426" t="s">
        <v>10339</v>
      </c>
      <c r="L4426" t="str">
        <f t="shared" si="138"/>
        <v>98800002</v>
      </c>
      <c r="M4426" t="str">
        <f t="shared" si="139"/>
        <v>64102110</v>
      </c>
      <c r="N4426" t="str">
        <f>VLOOKUP($L4426,Map_Organization!$F:$I,2,FALSE)</f>
        <v>000</v>
      </c>
      <c r="O4426" t="str">
        <f>VLOOKUP($L4426,Map_Organization!$F:$I,3,FALSE)</f>
        <v>930</v>
      </c>
      <c r="P4426" t="str">
        <f>VLOOKUP($L4426,Map_Organization!$F:$I,4,FALSE)</f>
        <v>8416</v>
      </c>
      <c r="Q4426" t="str">
        <f>VLOOKUP($M4426,Map_GL!$B:$N,11,FALSE)</f>
        <v>75B</v>
      </c>
      <c r="R4426" t="str">
        <f>VLOOKUP($M4426,Map_GL!$B:$N,12,FALSE)</f>
        <v>000</v>
      </c>
      <c r="S4426" t="str">
        <f>VLOOKUP($M4426,Map_GL!$B:$N,13,FALSE)</f>
        <v>00</v>
      </c>
      <c r="T4426"/>
    </row>
    <row r="4427" spans="1:20" x14ac:dyDescent="0.25">
      <c r="A4427" t="s">
        <v>8</v>
      </c>
      <c r="B4427" t="s">
        <v>10338</v>
      </c>
      <c r="C4427" t="s">
        <v>12</v>
      </c>
      <c r="D4427" t="s">
        <v>14</v>
      </c>
      <c r="E4427" t="s">
        <v>10121</v>
      </c>
      <c r="F4427" t="s">
        <v>6562</v>
      </c>
      <c r="G4427" t="s">
        <v>10225</v>
      </c>
      <c r="H4427" s="9">
        <v>43833</v>
      </c>
      <c r="I4427" s="10">
        <v>0.4201388888888889</v>
      </c>
      <c r="J4427" s="11">
        <v>0</v>
      </c>
      <c r="K4427" t="s">
        <v>10339</v>
      </c>
      <c r="L4427" t="str">
        <f t="shared" si="138"/>
        <v>98800002</v>
      </c>
      <c r="M4427" t="str">
        <f t="shared" si="139"/>
        <v>64100110</v>
      </c>
      <c r="N4427" t="str">
        <f>VLOOKUP($L4427,Map_Organization!$F:$I,2,FALSE)</f>
        <v>000</v>
      </c>
      <c r="O4427" t="str">
        <f>VLOOKUP($L4427,Map_Organization!$F:$I,3,FALSE)</f>
        <v>930</v>
      </c>
      <c r="P4427" t="str">
        <f>VLOOKUP($L4427,Map_Organization!$F:$I,4,FALSE)</f>
        <v>8416</v>
      </c>
      <c r="Q4427" t="str">
        <f>VLOOKUP($M4427,Map_GL!$B:$N,11,FALSE)</f>
        <v>75B</v>
      </c>
      <c r="R4427" t="str">
        <f>VLOOKUP($M4427,Map_GL!$B:$N,12,FALSE)</f>
        <v>000</v>
      </c>
      <c r="S4427" t="str">
        <f>VLOOKUP($M4427,Map_GL!$B:$N,13,FALSE)</f>
        <v>00</v>
      </c>
      <c r="T4427"/>
    </row>
    <row r="4428" spans="1:20" x14ac:dyDescent="0.25">
      <c r="A4428" t="s">
        <v>8</v>
      </c>
      <c r="B4428" t="s">
        <v>10338</v>
      </c>
      <c r="C4428" t="s">
        <v>12</v>
      </c>
      <c r="D4428" t="s">
        <v>14</v>
      </c>
      <c r="E4428" t="s">
        <v>10121</v>
      </c>
      <c r="F4428" t="s">
        <v>6562</v>
      </c>
      <c r="G4428" t="s">
        <v>10233</v>
      </c>
      <c r="H4428" s="9">
        <v>43833</v>
      </c>
      <c r="I4428" s="10">
        <v>0.4201388888888889</v>
      </c>
      <c r="J4428" s="11">
        <v>0</v>
      </c>
      <c r="K4428" t="s">
        <v>10339</v>
      </c>
      <c r="L4428" t="str">
        <f t="shared" si="138"/>
        <v>98800002</v>
      </c>
      <c r="M4428" t="str">
        <f t="shared" si="139"/>
        <v>64501111</v>
      </c>
      <c r="N4428" t="str">
        <f>VLOOKUP($L4428,Map_Organization!$F:$I,2,FALSE)</f>
        <v>000</v>
      </c>
      <c r="O4428" t="str">
        <f>VLOOKUP($L4428,Map_Organization!$F:$I,3,FALSE)</f>
        <v>930</v>
      </c>
      <c r="P4428" t="str">
        <f>VLOOKUP($L4428,Map_Organization!$F:$I,4,FALSE)</f>
        <v>8416</v>
      </c>
      <c r="Q4428" t="str">
        <f>VLOOKUP($M4428,Map_GL!$B:$N,11,FALSE)</f>
        <v>75B</v>
      </c>
      <c r="R4428" t="str">
        <f>VLOOKUP($M4428,Map_GL!$B:$N,12,FALSE)</f>
        <v>000</v>
      </c>
      <c r="S4428" t="str">
        <f>VLOOKUP($M4428,Map_GL!$B:$N,13,FALSE)</f>
        <v>00</v>
      </c>
      <c r="T4428"/>
    </row>
    <row r="4429" spans="1:20" x14ac:dyDescent="0.25">
      <c r="A4429" t="s">
        <v>8</v>
      </c>
      <c r="B4429" t="s">
        <v>10338</v>
      </c>
      <c r="C4429" t="s">
        <v>12</v>
      </c>
      <c r="D4429" t="s">
        <v>14</v>
      </c>
      <c r="E4429" t="s">
        <v>10121</v>
      </c>
      <c r="F4429" t="s">
        <v>6562</v>
      </c>
      <c r="G4429" t="s">
        <v>10233</v>
      </c>
      <c r="H4429" s="9">
        <v>43833</v>
      </c>
      <c r="I4429" s="10">
        <v>0.4201388888888889</v>
      </c>
      <c r="J4429" s="11">
        <v>0</v>
      </c>
      <c r="K4429" t="s">
        <v>10339</v>
      </c>
      <c r="L4429" t="str">
        <f t="shared" si="138"/>
        <v>98800002</v>
      </c>
      <c r="M4429" t="str">
        <f t="shared" si="139"/>
        <v>64501111</v>
      </c>
      <c r="N4429" t="str">
        <f>VLOOKUP($L4429,Map_Organization!$F:$I,2,FALSE)</f>
        <v>000</v>
      </c>
      <c r="O4429" t="str">
        <f>VLOOKUP($L4429,Map_Organization!$F:$I,3,FALSE)</f>
        <v>930</v>
      </c>
      <c r="P4429" t="str">
        <f>VLOOKUP($L4429,Map_Organization!$F:$I,4,FALSE)</f>
        <v>8416</v>
      </c>
      <c r="Q4429" t="str">
        <f>VLOOKUP($M4429,Map_GL!$B:$N,11,FALSE)</f>
        <v>75B</v>
      </c>
      <c r="R4429" t="str">
        <f>VLOOKUP($M4429,Map_GL!$B:$N,12,FALSE)</f>
        <v>000</v>
      </c>
      <c r="S4429" t="str">
        <f>VLOOKUP($M4429,Map_GL!$B:$N,13,FALSE)</f>
        <v>00</v>
      </c>
      <c r="T4429"/>
    </row>
    <row r="4430" spans="1:20" x14ac:dyDescent="0.25">
      <c r="A4430" t="s">
        <v>8</v>
      </c>
      <c r="B4430" t="s">
        <v>10338</v>
      </c>
      <c r="C4430" t="s">
        <v>12</v>
      </c>
      <c r="D4430" t="s">
        <v>14</v>
      </c>
      <c r="E4430" t="s">
        <v>10121</v>
      </c>
      <c r="F4430" t="s">
        <v>6554</v>
      </c>
      <c r="G4430" t="s">
        <v>10153</v>
      </c>
      <c r="H4430" s="9">
        <v>43833</v>
      </c>
      <c r="I4430" s="10">
        <v>0.4201388888888889</v>
      </c>
      <c r="J4430" s="11">
        <v>0</v>
      </c>
      <c r="K4430" t="s">
        <v>10339</v>
      </c>
      <c r="L4430" t="str">
        <f t="shared" si="138"/>
        <v>98800001</v>
      </c>
      <c r="M4430" t="str">
        <f t="shared" si="139"/>
        <v>64101110</v>
      </c>
      <c r="N4430" t="str">
        <f>VLOOKUP($L4430,Map_Organization!$F:$I,2,FALSE)</f>
        <v>000</v>
      </c>
      <c r="O4430" t="str">
        <f>VLOOKUP($L4430,Map_Organization!$F:$I,3,FALSE)</f>
        <v>930</v>
      </c>
      <c r="P4430" t="str">
        <f>VLOOKUP($L4430,Map_Organization!$F:$I,4,FALSE)</f>
        <v>8416</v>
      </c>
      <c r="Q4430" t="str">
        <f>VLOOKUP($M4430,Map_GL!$B:$N,11,FALSE)</f>
        <v>75B</v>
      </c>
      <c r="R4430" t="str">
        <f>VLOOKUP($M4430,Map_GL!$B:$N,12,FALSE)</f>
        <v>000</v>
      </c>
      <c r="S4430" t="str">
        <f>VLOOKUP($M4430,Map_GL!$B:$N,13,FALSE)</f>
        <v>00</v>
      </c>
      <c r="T4430"/>
    </row>
    <row r="4431" spans="1:20" x14ac:dyDescent="0.25">
      <c r="A4431" t="s">
        <v>8</v>
      </c>
      <c r="B4431" t="s">
        <v>10338</v>
      </c>
      <c r="C4431" t="s">
        <v>12</v>
      </c>
      <c r="D4431" t="s">
        <v>14</v>
      </c>
      <c r="E4431" t="s">
        <v>10121</v>
      </c>
      <c r="F4431" t="s">
        <v>6554</v>
      </c>
      <c r="G4431" t="s">
        <v>10340</v>
      </c>
      <c r="H4431" s="9">
        <v>43833</v>
      </c>
      <c r="I4431" s="10">
        <v>0.4201388888888889</v>
      </c>
      <c r="J4431" s="11">
        <v>0</v>
      </c>
      <c r="K4431" t="s">
        <v>10339</v>
      </c>
      <c r="L4431" t="str">
        <f t="shared" si="138"/>
        <v>98800001</v>
      </c>
      <c r="M4431" t="str">
        <f t="shared" si="139"/>
        <v>64501140</v>
      </c>
      <c r="N4431" t="str">
        <f>VLOOKUP($L4431,Map_Organization!$F:$I,2,FALSE)</f>
        <v>000</v>
      </c>
      <c r="O4431" t="str">
        <f>VLOOKUP($L4431,Map_Organization!$F:$I,3,FALSE)</f>
        <v>930</v>
      </c>
      <c r="P4431" t="str">
        <f>VLOOKUP($L4431,Map_Organization!$F:$I,4,FALSE)</f>
        <v>8416</v>
      </c>
      <c r="Q4431" t="str">
        <f>VLOOKUP($M4431,Map_GL!$B:$N,11,FALSE)</f>
        <v>75B</v>
      </c>
      <c r="R4431" t="str">
        <f>VLOOKUP($M4431,Map_GL!$B:$N,12,FALSE)</f>
        <v>000</v>
      </c>
      <c r="S4431" t="str">
        <f>VLOOKUP($M4431,Map_GL!$B:$N,13,FALSE)</f>
        <v>00</v>
      </c>
      <c r="T4431"/>
    </row>
    <row r="4432" spans="1:20" x14ac:dyDescent="0.25">
      <c r="A4432" t="s">
        <v>8</v>
      </c>
      <c r="B4432" t="s">
        <v>10338</v>
      </c>
      <c r="C4432" t="s">
        <v>12</v>
      </c>
      <c r="D4432" t="s">
        <v>14</v>
      </c>
      <c r="E4432" t="s">
        <v>10121</v>
      </c>
      <c r="F4432" t="s">
        <v>6554</v>
      </c>
      <c r="G4432" t="s">
        <v>10340</v>
      </c>
      <c r="H4432" s="9">
        <v>43833</v>
      </c>
      <c r="I4432" s="10">
        <v>0.4201388888888889</v>
      </c>
      <c r="J4432" s="11">
        <v>0</v>
      </c>
      <c r="K4432" t="s">
        <v>10339</v>
      </c>
      <c r="L4432" t="str">
        <f t="shared" si="138"/>
        <v>98800001</v>
      </c>
      <c r="M4432" t="str">
        <f t="shared" si="139"/>
        <v>64501140</v>
      </c>
      <c r="N4432" t="str">
        <f>VLOOKUP($L4432,Map_Organization!$F:$I,2,FALSE)</f>
        <v>000</v>
      </c>
      <c r="O4432" t="str">
        <f>VLOOKUP($L4432,Map_Organization!$F:$I,3,FALSE)</f>
        <v>930</v>
      </c>
      <c r="P4432" t="str">
        <f>VLOOKUP($L4432,Map_Organization!$F:$I,4,FALSE)</f>
        <v>8416</v>
      </c>
      <c r="Q4432" t="str">
        <f>VLOOKUP($M4432,Map_GL!$B:$N,11,FALSE)</f>
        <v>75B</v>
      </c>
      <c r="R4432" t="str">
        <f>VLOOKUP($M4432,Map_GL!$B:$N,12,FALSE)</f>
        <v>000</v>
      </c>
      <c r="S4432" t="str">
        <f>VLOOKUP($M4432,Map_GL!$B:$N,13,FALSE)</f>
        <v>00</v>
      </c>
      <c r="T4432"/>
    </row>
    <row r="4433" spans="1:20" x14ac:dyDescent="0.25">
      <c r="A4433" t="s">
        <v>8</v>
      </c>
      <c r="B4433" t="s">
        <v>10338</v>
      </c>
      <c r="C4433" t="s">
        <v>12</v>
      </c>
      <c r="D4433" t="s">
        <v>14</v>
      </c>
      <c r="E4433" t="s">
        <v>10121</v>
      </c>
      <c r="F4433" t="s">
        <v>6554</v>
      </c>
      <c r="G4433" t="s">
        <v>10271</v>
      </c>
      <c r="H4433" s="9">
        <v>43833</v>
      </c>
      <c r="I4433" s="10">
        <v>0.4201388888888889</v>
      </c>
      <c r="J4433" s="11">
        <v>0</v>
      </c>
      <c r="K4433" t="s">
        <v>10339</v>
      </c>
      <c r="L4433" t="str">
        <f t="shared" si="138"/>
        <v>98800001</v>
      </c>
      <c r="M4433" t="str">
        <f t="shared" si="139"/>
        <v>64102110</v>
      </c>
      <c r="N4433" t="str">
        <f>VLOOKUP($L4433,Map_Organization!$F:$I,2,FALSE)</f>
        <v>000</v>
      </c>
      <c r="O4433" t="str">
        <f>VLOOKUP($L4433,Map_Organization!$F:$I,3,FALSE)</f>
        <v>930</v>
      </c>
      <c r="P4433" t="str">
        <f>VLOOKUP($L4433,Map_Organization!$F:$I,4,FALSE)</f>
        <v>8416</v>
      </c>
      <c r="Q4433" t="str">
        <f>VLOOKUP($M4433,Map_GL!$B:$N,11,FALSE)</f>
        <v>75B</v>
      </c>
      <c r="R4433" t="str">
        <f>VLOOKUP($M4433,Map_GL!$B:$N,12,FALSE)</f>
        <v>000</v>
      </c>
      <c r="S4433" t="str">
        <f>VLOOKUP($M4433,Map_GL!$B:$N,13,FALSE)</f>
        <v>00</v>
      </c>
      <c r="T4433"/>
    </row>
    <row r="4434" spans="1:20" x14ac:dyDescent="0.25">
      <c r="A4434" t="s">
        <v>8</v>
      </c>
      <c r="B4434" t="s">
        <v>10338</v>
      </c>
      <c r="C4434" t="s">
        <v>12</v>
      </c>
      <c r="D4434" t="s">
        <v>14</v>
      </c>
      <c r="E4434" t="s">
        <v>10121</v>
      </c>
      <c r="F4434" t="s">
        <v>6554</v>
      </c>
      <c r="G4434" t="s">
        <v>10225</v>
      </c>
      <c r="H4434" s="9">
        <v>43833</v>
      </c>
      <c r="I4434" s="10">
        <v>0.4201388888888889</v>
      </c>
      <c r="J4434" s="11">
        <v>0</v>
      </c>
      <c r="K4434" t="s">
        <v>10339</v>
      </c>
      <c r="L4434" t="str">
        <f t="shared" si="138"/>
        <v>98800001</v>
      </c>
      <c r="M4434" t="str">
        <f t="shared" si="139"/>
        <v>64100110</v>
      </c>
      <c r="N4434" t="str">
        <f>VLOOKUP($L4434,Map_Organization!$F:$I,2,FALSE)</f>
        <v>000</v>
      </c>
      <c r="O4434" t="str">
        <f>VLOOKUP($L4434,Map_Organization!$F:$I,3,FALSE)</f>
        <v>930</v>
      </c>
      <c r="P4434" t="str">
        <f>VLOOKUP($L4434,Map_Organization!$F:$I,4,FALSE)</f>
        <v>8416</v>
      </c>
      <c r="Q4434" t="str">
        <f>VLOOKUP($M4434,Map_GL!$B:$N,11,FALSE)</f>
        <v>75B</v>
      </c>
      <c r="R4434" t="str">
        <f>VLOOKUP($M4434,Map_GL!$B:$N,12,FALSE)</f>
        <v>000</v>
      </c>
      <c r="S4434" t="str">
        <f>VLOOKUP($M4434,Map_GL!$B:$N,13,FALSE)</f>
        <v>00</v>
      </c>
      <c r="T4434"/>
    </row>
    <row r="4435" spans="1:20" x14ac:dyDescent="0.25">
      <c r="A4435" t="s">
        <v>8</v>
      </c>
      <c r="B4435" t="s">
        <v>10338</v>
      </c>
      <c r="C4435" t="s">
        <v>12</v>
      </c>
      <c r="D4435" t="s">
        <v>14</v>
      </c>
      <c r="E4435" t="s">
        <v>10121</v>
      </c>
      <c r="F4435" t="s">
        <v>6554</v>
      </c>
      <c r="G4435" t="s">
        <v>10233</v>
      </c>
      <c r="H4435" s="9">
        <v>43833</v>
      </c>
      <c r="I4435" s="10">
        <v>0.4201388888888889</v>
      </c>
      <c r="J4435" s="11">
        <v>0</v>
      </c>
      <c r="K4435" t="s">
        <v>10339</v>
      </c>
      <c r="L4435" t="str">
        <f t="shared" si="138"/>
        <v>98800001</v>
      </c>
      <c r="M4435" t="str">
        <f t="shared" si="139"/>
        <v>64501111</v>
      </c>
      <c r="N4435" t="str">
        <f>VLOOKUP($L4435,Map_Organization!$F:$I,2,FALSE)</f>
        <v>000</v>
      </c>
      <c r="O4435" t="str">
        <f>VLOOKUP($L4435,Map_Organization!$F:$I,3,FALSE)</f>
        <v>930</v>
      </c>
      <c r="P4435" t="str">
        <f>VLOOKUP($L4435,Map_Organization!$F:$I,4,FALSE)</f>
        <v>8416</v>
      </c>
      <c r="Q4435" t="str">
        <f>VLOOKUP($M4435,Map_GL!$B:$N,11,FALSE)</f>
        <v>75B</v>
      </c>
      <c r="R4435" t="str">
        <f>VLOOKUP($M4435,Map_GL!$B:$N,12,FALSE)</f>
        <v>000</v>
      </c>
      <c r="S4435" t="str">
        <f>VLOOKUP($M4435,Map_GL!$B:$N,13,FALSE)</f>
        <v>00</v>
      </c>
      <c r="T4435"/>
    </row>
    <row r="4436" spans="1:20" x14ac:dyDescent="0.25">
      <c r="A4436" t="s">
        <v>8</v>
      </c>
      <c r="B4436" t="s">
        <v>10338</v>
      </c>
      <c r="C4436" t="s">
        <v>12</v>
      </c>
      <c r="D4436" t="s">
        <v>14</v>
      </c>
      <c r="E4436" t="s">
        <v>10121</v>
      </c>
      <c r="F4436" t="s">
        <v>6554</v>
      </c>
      <c r="G4436" t="s">
        <v>10233</v>
      </c>
      <c r="H4436" s="9">
        <v>43833</v>
      </c>
      <c r="I4436" s="10">
        <v>0.4201388888888889</v>
      </c>
      <c r="J4436" s="11">
        <v>0</v>
      </c>
      <c r="K4436" t="s">
        <v>10339</v>
      </c>
      <c r="L4436" t="str">
        <f t="shared" si="138"/>
        <v>98800001</v>
      </c>
      <c r="M4436" t="str">
        <f t="shared" si="139"/>
        <v>64501111</v>
      </c>
      <c r="N4436" t="str">
        <f>VLOOKUP($L4436,Map_Organization!$F:$I,2,FALSE)</f>
        <v>000</v>
      </c>
      <c r="O4436" t="str">
        <f>VLOOKUP($L4436,Map_Organization!$F:$I,3,FALSE)</f>
        <v>930</v>
      </c>
      <c r="P4436" t="str">
        <f>VLOOKUP($L4436,Map_Organization!$F:$I,4,FALSE)</f>
        <v>8416</v>
      </c>
      <c r="Q4436" t="str">
        <f>VLOOKUP($M4436,Map_GL!$B:$N,11,FALSE)</f>
        <v>75B</v>
      </c>
      <c r="R4436" t="str">
        <f>VLOOKUP($M4436,Map_GL!$B:$N,12,FALSE)</f>
        <v>000</v>
      </c>
      <c r="S4436" t="str">
        <f>VLOOKUP($M4436,Map_GL!$B:$N,13,FALSE)</f>
        <v>00</v>
      </c>
      <c r="T4436"/>
    </row>
    <row r="4437" spans="1:20" x14ac:dyDescent="0.25">
      <c r="A4437" t="s">
        <v>8</v>
      </c>
      <c r="B4437" t="s">
        <v>10338</v>
      </c>
      <c r="C4437" t="s">
        <v>12</v>
      </c>
      <c r="D4437" t="s">
        <v>14</v>
      </c>
      <c r="E4437" t="s">
        <v>10121</v>
      </c>
      <c r="F4437" t="s">
        <v>10110</v>
      </c>
      <c r="G4437" t="s">
        <v>10153</v>
      </c>
      <c r="H4437" s="9">
        <v>43833</v>
      </c>
      <c r="I4437" s="10">
        <v>0.4201388888888889</v>
      </c>
      <c r="J4437" s="11">
        <v>1346.1559999999999</v>
      </c>
      <c r="K4437" t="s">
        <v>10339</v>
      </c>
      <c r="L4437" t="str">
        <f t="shared" si="138"/>
        <v>98836010</v>
      </c>
      <c r="M4437" t="str">
        <f t="shared" si="139"/>
        <v>64101110</v>
      </c>
      <c r="N4437" t="str">
        <f>VLOOKUP($L4437,Map_Organization!$F:$I,2,FALSE)</f>
        <v>000</v>
      </c>
      <c r="O4437" t="str">
        <f>VLOOKUP($L4437,Map_Organization!$F:$I,3,FALSE)</f>
        <v>930</v>
      </c>
      <c r="P4437" t="str">
        <f>VLOOKUP($L4437,Map_Organization!$F:$I,4,FALSE)</f>
        <v>8415</v>
      </c>
      <c r="Q4437" t="str">
        <f>VLOOKUP($M4437,Map_GL!$B:$N,11,FALSE)</f>
        <v>75B</v>
      </c>
      <c r="R4437" t="str">
        <f>VLOOKUP($M4437,Map_GL!$B:$N,12,FALSE)</f>
        <v>000</v>
      </c>
      <c r="S4437" t="str">
        <f>VLOOKUP($M4437,Map_GL!$B:$N,13,FALSE)</f>
        <v>00</v>
      </c>
      <c r="T4437"/>
    </row>
    <row r="4438" spans="1:20" x14ac:dyDescent="0.25">
      <c r="A4438" t="s">
        <v>8</v>
      </c>
      <c r="B4438" t="s">
        <v>10338</v>
      </c>
      <c r="C4438" t="s">
        <v>12</v>
      </c>
      <c r="D4438" t="s">
        <v>14</v>
      </c>
      <c r="E4438" t="s">
        <v>10121</v>
      </c>
      <c r="F4438" t="s">
        <v>10110</v>
      </c>
      <c r="G4438" t="s">
        <v>10340</v>
      </c>
      <c r="H4438" s="9">
        <v>43833</v>
      </c>
      <c r="I4438" s="10">
        <v>0.4201388888888889</v>
      </c>
      <c r="J4438" s="11">
        <v>0</v>
      </c>
      <c r="K4438" t="s">
        <v>10339</v>
      </c>
      <c r="L4438" t="str">
        <f t="shared" si="138"/>
        <v>98836010</v>
      </c>
      <c r="M4438" t="str">
        <f t="shared" si="139"/>
        <v>64501140</v>
      </c>
      <c r="N4438" t="str">
        <f>VLOOKUP($L4438,Map_Organization!$F:$I,2,FALSE)</f>
        <v>000</v>
      </c>
      <c r="O4438" t="str">
        <f>VLOOKUP($L4438,Map_Organization!$F:$I,3,FALSE)</f>
        <v>930</v>
      </c>
      <c r="P4438" t="str">
        <f>VLOOKUP($L4438,Map_Organization!$F:$I,4,FALSE)</f>
        <v>8415</v>
      </c>
      <c r="Q4438" t="str">
        <f>VLOOKUP($M4438,Map_GL!$B:$N,11,FALSE)</f>
        <v>75B</v>
      </c>
      <c r="R4438" t="str">
        <f>VLOOKUP($M4438,Map_GL!$B:$N,12,FALSE)</f>
        <v>000</v>
      </c>
      <c r="S4438" t="str">
        <f>VLOOKUP($M4438,Map_GL!$B:$N,13,FALSE)</f>
        <v>00</v>
      </c>
      <c r="T4438"/>
    </row>
    <row r="4439" spans="1:20" x14ac:dyDescent="0.25">
      <c r="A4439" t="s">
        <v>8</v>
      </c>
      <c r="B4439" t="s">
        <v>10338</v>
      </c>
      <c r="C4439" t="s">
        <v>12</v>
      </c>
      <c r="D4439" t="s">
        <v>14</v>
      </c>
      <c r="E4439" t="s">
        <v>10121</v>
      </c>
      <c r="F4439" t="s">
        <v>10110</v>
      </c>
      <c r="G4439" t="s">
        <v>10340</v>
      </c>
      <c r="H4439" s="9">
        <v>43833</v>
      </c>
      <c r="I4439" s="10">
        <v>0.4201388888888889</v>
      </c>
      <c r="J4439" s="11">
        <v>0</v>
      </c>
      <c r="K4439" t="s">
        <v>10339</v>
      </c>
      <c r="L4439" t="str">
        <f t="shared" si="138"/>
        <v>98836010</v>
      </c>
      <c r="M4439" t="str">
        <f t="shared" si="139"/>
        <v>64501140</v>
      </c>
      <c r="N4439" t="str">
        <f>VLOOKUP($L4439,Map_Organization!$F:$I,2,FALSE)</f>
        <v>000</v>
      </c>
      <c r="O4439" t="str">
        <f>VLOOKUP($L4439,Map_Organization!$F:$I,3,FALSE)</f>
        <v>930</v>
      </c>
      <c r="P4439" t="str">
        <f>VLOOKUP($L4439,Map_Organization!$F:$I,4,FALSE)</f>
        <v>8415</v>
      </c>
      <c r="Q4439" t="str">
        <f>VLOOKUP($M4439,Map_GL!$B:$N,11,FALSE)</f>
        <v>75B</v>
      </c>
      <c r="R4439" t="str">
        <f>VLOOKUP($M4439,Map_GL!$B:$N,12,FALSE)</f>
        <v>000</v>
      </c>
      <c r="S4439" t="str">
        <f>VLOOKUP($M4439,Map_GL!$B:$N,13,FALSE)</f>
        <v>00</v>
      </c>
      <c r="T4439"/>
    </row>
    <row r="4440" spans="1:20" x14ac:dyDescent="0.25">
      <c r="A4440" t="s">
        <v>8</v>
      </c>
      <c r="B4440" t="s">
        <v>10338</v>
      </c>
      <c r="C4440" t="s">
        <v>12</v>
      </c>
      <c r="D4440" t="s">
        <v>14</v>
      </c>
      <c r="E4440" t="s">
        <v>10121</v>
      </c>
      <c r="F4440" t="s">
        <v>10110</v>
      </c>
      <c r="G4440" t="s">
        <v>10271</v>
      </c>
      <c r="H4440" s="9">
        <v>43833</v>
      </c>
      <c r="I4440" s="10">
        <v>0.4201388888888889</v>
      </c>
      <c r="J4440" s="11">
        <v>0</v>
      </c>
      <c r="K4440" t="s">
        <v>10339</v>
      </c>
      <c r="L4440" t="str">
        <f t="shared" si="138"/>
        <v>98836010</v>
      </c>
      <c r="M4440" t="str">
        <f t="shared" si="139"/>
        <v>64102110</v>
      </c>
      <c r="N4440" t="str">
        <f>VLOOKUP($L4440,Map_Organization!$F:$I,2,FALSE)</f>
        <v>000</v>
      </c>
      <c r="O4440" t="str">
        <f>VLOOKUP($L4440,Map_Organization!$F:$I,3,FALSE)</f>
        <v>930</v>
      </c>
      <c r="P4440" t="str">
        <f>VLOOKUP($L4440,Map_Organization!$F:$I,4,FALSE)</f>
        <v>8415</v>
      </c>
      <c r="Q4440" t="str">
        <f>VLOOKUP($M4440,Map_GL!$B:$N,11,FALSE)</f>
        <v>75B</v>
      </c>
      <c r="R4440" t="str">
        <f>VLOOKUP($M4440,Map_GL!$B:$N,12,FALSE)</f>
        <v>000</v>
      </c>
      <c r="S4440" t="str">
        <f>VLOOKUP($M4440,Map_GL!$B:$N,13,FALSE)</f>
        <v>00</v>
      </c>
      <c r="T4440"/>
    </row>
    <row r="4441" spans="1:20" x14ac:dyDescent="0.25">
      <c r="A4441" t="s">
        <v>8</v>
      </c>
      <c r="B4441" t="s">
        <v>10338</v>
      </c>
      <c r="C4441" t="s">
        <v>12</v>
      </c>
      <c r="D4441" t="s">
        <v>14</v>
      </c>
      <c r="E4441" t="s">
        <v>10121</v>
      </c>
      <c r="F4441" t="s">
        <v>10110</v>
      </c>
      <c r="G4441" t="s">
        <v>10225</v>
      </c>
      <c r="H4441" s="9">
        <v>43833</v>
      </c>
      <c r="I4441" s="10">
        <v>0.4201388888888889</v>
      </c>
      <c r="J4441" s="11">
        <v>33340.383999999998</v>
      </c>
      <c r="K4441" t="s">
        <v>10339</v>
      </c>
      <c r="L4441" t="str">
        <f t="shared" si="138"/>
        <v>98836010</v>
      </c>
      <c r="M4441" t="str">
        <f t="shared" si="139"/>
        <v>64100110</v>
      </c>
      <c r="N4441" t="str">
        <f>VLOOKUP($L4441,Map_Organization!$F:$I,2,FALSE)</f>
        <v>000</v>
      </c>
      <c r="O4441" t="str">
        <f>VLOOKUP($L4441,Map_Organization!$F:$I,3,FALSE)</f>
        <v>930</v>
      </c>
      <c r="P4441" t="str">
        <f>VLOOKUP($L4441,Map_Organization!$F:$I,4,FALSE)</f>
        <v>8415</v>
      </c>
      <c r="Q4441" t="str">
        <f>VLOOKUP($M4441,Map_GL!$B:$N,11,FALSE)</f>
        <v>75B</v>
      </c>
      <c r="R4441" t="str">
        <f>VLOOKUP($M4441,Map_GL!$B:$N,12,FALSE)</f>
        <v>000</v>
      </c>
      <c r="S4441" t="str">
        <f>VLOOKUP($M4441,Map_GL!$B:$N,13,FALSE)</f>
        <v>00</v>
      </c>
      <c r="T4441"/>
    </row>
    <row r="4442" spans="1:20" x14ac:dyDescent="0.25">
      <c r="A4442" t="s">
        <v>8</v>
      </c>
      <c r="B4442" t="s">
        <v>10338</v>
      </c>
      <c r="C4442" t="s">
        <v>12</v>
      </c>
      <c r="D4442" t="s">
        <v>14</v>
      </c>
      <c r="E4442" t="s">
        <v>10121</v>
      </c>
      <c r="F4442" t="s">
        <v>10110</v>
      </c>
      <c r="G4442" t="s">
        <v>10233</v>
      </c>
      <c r="H4442" s="9">
        <v>43833</v>
      </c>
      <c r="I4442" s="10">
        <v>0.4201388888888889</v>
      </c>
      <c r="J4442" s="11">
        <v>0</v>
      </c>
      <c r="K4442" t="s">
        <v>10339</v>
      </c>
      <c r="L4442" t="str">
        <f t="shared" si="138"/>
        <v>98836010</v>
      </c>
      <c r="M4442" t="str">
        <f t="shared" si="139"/>
        <v>64501111</v>
      </c>
      <c r="N4442" t="str">
        <f>VLOOKUP($L4442,Map_Organization!$F:$I,2,FALSE)</f>
        <v>000</v>
      </c>
      <c r="O4442" t="str">
        <f>VLOOKUP($L4442,Map_Organization!$F:$I,3,FALSE)</f>
        <v>930</v>
      </c>
      <c r="P4442" t="str">
        <f>VLOOKUP($L4442,Map_Organization!$F:$I,4,FALSE)</f>
        <v>8415</v>
      </c>
      <c r="Q4442" t="str">
        <f>VLOOKUP($M4442,Map_GL!$B:$N,11,FALSE)</f>
        <v>75B</v>
      </c>
      <c r="R4442" t="str">
        <f>VLOOKUP($M4442,Map_GL!$B:$N,12,FALSE)</f>
        <v>000</v>
      </c>
      <c r="S4442" t="str">
        <f>VLOOKUP($M4442,Map_GL!$B:$N,13,FALSE)</f>
        <v>00</v>
      </c>
      <c r="T4442"/>
    </row>
    <row r="4443" spans="1:20" x14ac:dyDescent="0.25">
      <c r="A4443" t="s">
        <v>8</v>
      </c>
      <c r="B4443" t="s">
        <v>10338</v>
      </c>
      <c r="C4443" t="s">
        <v>12</v>
      </c>
      <c r="D4443" t="s">
        <v>14</v>
      </c>
      <c r="E4443" t="s">
        <v>10121</v>
      </c>
      <c r="F4443" t="s">
        <v>10110</v>
      </c>
      <c r="G4443" t="s">
        <v>10233</v>
      </c>
      <c r="H4443" s="9">
        <v>43833</v>
      </c>
      <c r="I4443" s="10">
        <v>0.4201388888888889</v>
      </c>
      <c r="J4443" s="11">
        <v>0</v>
      </c>
      <c r="K4443" t="s">
        <v>10339</v>
      </c>
      <c r="L4443" t="str">
        <f t="shared" si="138"/>
        <v>98836010</v>
      </c>
      <c r="M4443" t="str">
        <f t="shared" si="139"/>
        <v>64501111</v>
      </c>
      <c r="N4443" t="str">
        <f>VLOOKUP($L4443,Map_Organization!$F:$I,2,FALSE)</f>
        <v>000</v>
      </c>
      <c r="O4443" t="str">
        <f>VLOOKUP($L4443,Map_Organization!$F:$I,3,FALSE)</f>
        <v>930</v>
      </c>
      <c r="P4443" t="str">
        <f>VLOOKUP($L4443,Map_Organization!$F:$I,4,FALSE)</f>
        <v>8415</v>
      </c>
      <c r="Q4443" t="str">
        <f>VLOOKUP($M4443,Map_GL!$B:$N,11,FALSE)</f>
        <v>75B</v>
      </c>
      <c r="R4443" t="str">
        <f>VLOOKUP($M4443,Map_GL!$B:$N,12,FALSE)</f>
        <v>000</v>
      </c>
      <c r="S4443" t="str">
        <f>VLOOKUP($M4443,Map_GL!$B:$N,13,FALSE)</f>
        <v>00</v>
      </c>
      <c r="T4443"/>
    </row>
    <row r="4444" spans="1:20" x14ac:dyDescent="0.25">
      <c r="A4444" t="s">
        <v>8</v>
      </c>
      <c r="B4444" t="s">
        <v>10338</v>
      </c>
      <c r="C4444" t="s">
        <v>12</v>
      </c>
      <c r="D4444" t="s">
        <v>14</v>
      </c>
      <c r="E4444" t="s">
        <v>10121</v>
      </c>
      <c r="F4444" t="s">
        <v>10107</v>
      </c>
      <c r="G4444" t="s">
        <v>10153</v>
      </c>
      <c r="H4444" s="9">
        <v>43833</v>
      </c>
      <c r="I4444" s="10">
        <v>0.4201388888888889</v>
      </c>
      <c r="J4444" s="11">
        <v>4131.9506666666666</v>
      </c>
      <c r="K4444" t="s">
        <v>10339</v>
      </c>
      <c r="L4444" t="str">
        <f t="shared" si="138"/>
        <v>98836007</v>
      </c>
      <c r="M4444" t="str">
        <f t="shared" si="139"/>
        <v>64101110</v>
      </c>
      <c r="N4444" t="str">
        <f>VLOOKUP($L4444,Map_Organization!$F:$I,2,FALSE)</f>
        <v>000</v>
      </c>
      <c r="O4444" t="str">
        <f>VLOOKUP($L4444,Map_Organization!$F:$I,3,FALSE)</f>
        <v>930</v>
      </c>
      <c r="P4444" t="str">
        <f>VLOOKUP($L4444,Map_Organization!$F:$I,4,FALSE)</f>
        <v>8415</v>
      </c>
      <c r="Q4444" t="str">
        <f>VLOOKUP($M4444,Map_GL!$B:$N,11,FALSE)</f>
        <v>75B</v>
      </c>
      <c r="R4444" t="str">
        <f>VLOOKUP($M4444,Map_GL!$B:$N,12,FALSE)</f>
        <v>000</v>
      </c>
      <c r="S4444" t="str">
        <f>VLOOKUP($M4444,Map_GL!$B:$N,13,FALSE)</f>
        <v>00</v>
      </c>
      <c r="T4444"/>
    </row>
    <row r="4445" spans="1:20" x14ac:dyDescent="0.25">
      <c r="A4445" t="s">
        <v>8</v>
      </c>
      <c r="B4445" t="s">
        <v>10338</v>
      </c>
      <c r="C4445" t="s">
        <v>12</v>
      </c>
      <c r="D4445" t="s">
        <v>14</v>
      </c>
      <c r="E4445" t="s">
        <v>10121</v>
      </c>
      <c r="F4445" t="s">
        <v>10107</v>
      </c>
      <c r="G4445" t="s">
        <v>10340</v>
      </c>
      <c r="H4445" s="9">
        <v>43833</v>
      </c>
      <c r="I4445" s="10">
        <v>0.4201388888888889</v>
      </c>
      <c r="J4445" s="11">
        <v>-23.543333333333354</v>
      </c>
      <c r="K4445" t="s">
        <v>10339</v>
      </c>
      <c r="L4445" t="str">
        <f t="shared" si="138"/>
        <v>98836007</v>
      </c>
      <c r="M4445" t="str">
        <f t="shared" si="139"/>
        <v>64501140</v>
      </c>
      <c r="N4445" t="str">
        <f>VLOOKUP($L4445,Map_Organization!$F:$I,2,FALSE)</f>
        <v>000</v>
      </c>
      <c r="O4445" t="str">
        <f>VLOOKUP($L4445,Map_Organization!$F:$I,3,FALSE)</f>
        <v>930</v>
      </c>
      <c r="P4445" t="str">
        <f>VLOOKUP($L4445,Map_Organization!$F:$I,4,FALSE)</f>
        <v>8415</v>
      </c>
      <c r="Q4445" t="str">
        <f>VLOOKUP($M4445,Map_GL!$B:$N,11,FALSE)</f>
        <v>75B</v>
      </c>
      <c r="R4445" t="str">
        <f>VLOOKUP($M4445,Map_GL!$B:$N,12,FALSE)</f>
        <v>000</v>
      </c>
      <c r="S4445" t="str">
        <f>VLOOKUP($M4445,Map_GL!$B:$N,13,FALSE)</f>
        <v>00</v>
      </c>
      <c r="T4445"/>
    </row>
    <row r="4446" spans="1:20" x14ac:dyDescent="0.25">
      <c r="A4446" t="s">
        <v>8</v>
      </c>
      <c r="B4446" t="s">
        <v>10338</v>
      </c>
      <c r="C4446" t="s">
        <v>12</v>
      </c>
      <c r="D4446" t="s">
        <v>14</v>
      </c>
      <c r="E4446" t="s">
        <v>10121</v>
      </c>
      <c r="F4446" t="s">
        <v>10107</v>
      </c>
      <c r="G4446" t="s">
        <v>10340</v>
      </c>
      <c r="H4446" s="9">
        <v>43833</v>
      </c>
      <c r="I4446" s="10">
        <v>0.4201388888888889</v>
      </c>
      <c r="J4446" s="11">
        <v>397.03066666666666</v>
      </c>
      <c r="K4446" t="s">
        <v>10339</v>
      </c>
      <c r="L4446" t="str">
        <f t="shared" si="138"/>
        <v>98836007</v>
      </c>
      <c r="M4446" t="str">
        <f t="shared" si="139"/>
        <v>64501140</v>
      </c>
      <c r="N4446" t="str">
        <f>VLOOKUP($L4446,Map_Organization!$F:$I,2,FALSE)</f>
        <v>000</v>
      </c>
      <c r="O4446" t="str">
        <f>VLOOKUP($L4446,Map_Organization!$F:$I,3,FALSE)</f>
        <v>930</v>
      </c>
      <c r="P4446" t="str">
        <f>VLOOKUP($L4446,Map_Organization!$F:$I,4,FALSE)</f>
        <v>8415</v>
      </c>
      <c r="Q4446" t="str">
        <f>VLOOKUP($M4446,Map_GL!$B:$N,11,FALSE)</f>
        <v>75B</v>
      </c>
      <c r="R4446" t="str">
        <f>VLOOKUP($M4446,Map_GL!$B:$N,12,FALSE)</f>
        <v>000</v>
      </c>
      <c r="S4446" t="str">
        <f>VLOOKUP($M4446,Map_GL!$B:$N,13,FALSE)</f>
        <v>00</v>
      </c>
      <c r="T4446"/>
    </row>
    <row r="4447" spans="1:20" x14ac:dyDescent="0.25">
      <c r="A4447" t="s">
        <v>8</v>
      </c>
      <c r="B4447" t="s">
        <v>10338</v>
      </c>
      <c r="C4447" t="s">
        <v>12</v>
      </c>
      <c r="D4447" t="s">
        <v>14</v>
      </c>
      <c r="E4447" t="s">
        <v>10121</v>
      </c>
      <c r="F4447" t="s">
        <v>10107</v>
      </c>
      <c r="G4447" t="s">
        <v>10271</v>
      </c>
      <c r="H4447" s="9">
        <v>43833</v>
      </c>
      <c r="I4447" s="10">
        <v>0.4201388888888889</v>
      </c>
      <c r="J4447" s="11">
        <v>0</v>
      </c>
      <c r="K4447" t="s">
        <v>10339</v>
      </c>
      <c r="L4447" t="str">
        <f t="shared" si="138"/>
        <v>98836007</v>
      </c>
      <c r="M4447" t="str">
        <f t="shared" si="139"/>
        <v>64102110</v>
      </c>
      <c r="N4447" t="str">
        <f>VLOOKUP($L4447,Map_Organization!$F:$I,2,FALSE)</f>
        <v>000</v>
      </c>
      <c r="O4447" t="str">
        <f>VLOOKUP($L4447,Map_Organization!$F:$I,3,FALSE)</f>
        <v>930</v>
      </c>
      <c r="P4447" t="str">
        <f>VLOOKUP($L4447,Map_Organization!$F:$I,4,FALSE)</f>
        <v>8415</v>
      </c>
      <c r="Q4447" t="str">
        <f>VLOOKUP($M4447,Map_GL!$B:$N,11,FALSE)</f>
        <v>75B</v>
      </c>
      <c r="R4447" t="str">
        <f>VLOOKUP($M4447,Map_GL!$B:$N,12,FALSE)</f>
        <v>000</v>
      </c>
      <c r="S4447" t="str">
        <f>VLOOKUP($M4447,Map_GL!$B:$N,13,FALSE)</f>
        <v>00</v>
      </c>
      <c r="T4447"/>
    </row>
    <row r="4448" spans="1:20" x14ac:dyDescent="0.25">
      <c r="A4448" t="s">
        <v>8</v>
      </c>
      <c r="B4448" t="s">
        <v>10338</v>
      </c>
      <c r="C4448" t="s">
        <v>12</v>
      </c>
      <c r="D4448" t="s">
        <v>14</v>
      </c>
      <c r="E4448" t="s">
        <v>10121</v>
      </c>
      <c r="F4448" t="s">
        <v>10107</v>
      </c>
      <c r="G4448" t="s">
        <v>10225</v>
      </c>
      <c r="H4448" s="9">
        <v>43833</v>
      </c>
      <c r="I4448" s="10">
        <v>0.4201388888888889</v>
      </c>
      <c r="J4448" s="11">
        <v>0</v>
      </c>
      <c r="K4448" t="s">
        <v>10339</v>
      </c>
      <c r="L4448" t="str">
        <f t="shared" si="138"/>
        <v>98836007</v>
      </c>
      <c r="M4448" t="str">
        <f t="shared" si="139"/>
        <v>64100110</v>
      </c>
      <c r="N4448" t="str">
        <f>VLOOKUP($L4448,Map_Organization!$F:$I,2,FALSE)</f>
        <v>000</v>
      </c>
      <c r="O4448" t="str">
        <f>VLOOKUP($L4448,Map_Organization!$F:$I,3,FALSE)</f>
        <v>930</v>
      </c>
      <c r="P4448" t="str">
        <f>VLOOKUP($L4448,Map_Organization!$F:$I,4,FALSE)</f>
        <v>8415</v>
      </c>
      <c r="Q4448" t="str">
        <f>VLOOKUP($M4448,Map_GL!$B:$N,11,FALSE)</f>
        <v>75B</v>
      </c>
      <c r="R4448" t="str">
        <f>VLOOKUP($M4448,Map_GL!$B:$N,12,FALSE)</f>
        <v>000</v>
      </c>
      <c r="S4448" t="str">
        <f>VLOOKUP($M4448,Map_GL!$B:$N,13,FALSE)</f>
        <v>00</v>
      </c>
      <c r="T4448"/>
    </row>
    <row r="4449" spans="1:20" x14ac:dyDescent="0.25">
      <c r="A4449" t="s">
        <v>8</v>
      </c>
      <c r="B4449" t="s">
        <v>10338</v>
      </c>
      <c r="C4449" t="s">
        <v>12</v>
      </c>
      <c r="D4449" t="s">
        <v>14</v>
      </c>
      <c r="E4449" t="s">
        <v>10121</v>
      </c>
      <c r="F4449" t="s">
        <v>10107</v>
      </c>
      <c r="G4449" t="s">
        <v>10233</v>
      </c>
      <c r="H4449" s="9">
        <v>43833</v>
      </c>
      <c r="I4449" s="10">
        <v>0.4201388888888889</v>
      </c>
      <c r="J4449" s="11">
        <v>0</v>
      </c>
      <c r="K4449" t="s">
        <v>10339</v>
      </c>
      <c r="L4449" t="str">
        <f t="shared" si="138"/>
        <v>98836007</v>
      </c>
      <c r="M4449" t="str">
        <f t="shared" si="139"/>
        <v>64501111</v>
      </c>
      <c r="N4449" t="str">
        <f>VLOOKUP($L4449,Map_Organization!$F:$I,2,FALSE)</f>
        <v>000</v>
      </c>
      <c r="O4449" t="str">
        <f>VLOOKUP($L4449,Map_Organization!$F:$I,3,FALSE)</f>
        <v>930</v>
      </c>
      <c r="P4449" t="str">
        <f>VLOOKUP($L4449,Map_Organization!$F:$I,4,FALSE)</f>
        <v>8415</v>
      </c>
      <c r="Q4449" t="str">
        <f>VLOOKUP($M4449,Map_GL!$B:$N,11,FALSE)</f>
        <v>75B</v>
      </c>
      <c r="R4449" t="str">
        <f>VLOOKUP($M4449,Map_GL!$B:$N,12,FALSE)</f>
        <v>000</v>
      </c>
      <c r="S4449" t="str">
        <f>VLOOKUP($M4449,Map_GL!$B:$N,13,FALSE)</f>
        <v>00</v>
      </c>
      <c r="T4449"/>
    </row>
    <row r="4450" spans="1:20" x14ac:dyDescent="0.25">
      <c r="A4450" t="s">
        <v>8</v>
      </c>
      <c r="B4450" t="s">
        <v>10338</v>
      </c>
      <c r="C4450" t="s">
        <v>12</v>
      </c>
      <c r="D4450" t="s">
        <v>14</v>
      </c>
      <c r="E4450" t="s">
        <v>10121</v>
      </c>
      <c r="F4450" t="s">
        <v>10107</v>
      </c>
      <c r="G4450" t="s">
        <v>10233</v>
      </c>
      <c r="H4450" s="9">
        <v>43833</v>
      </c>
      <c r="I4450" s="10">
        <v>0.4201388888888889</v>
      </c>
      <c r="J4450" s="11">
        <v>0</v>
      </c>
      <c r="K4450" t="s">
        <v>10339</v>
      </c>
      <c r="L4450" t="str">
        <f t="shared" si="138"/>
        <v>98836007</v>
      </c>
      <c r="M4450" t="str">
        <f t="shared" si="139"/>
        <v>64501111</v>
      </c>
      <c r="N4450" t="str">
        <f>VLOOKUP($L4450,Map_Organization!$F:$I,2,FALSE)</f>
        <v>000</v>
      </c>
      <c r="O4450" t="str">
        <f>VLOOKUP($L4450,Map_Organization!$F:$I,3,FALSE)</f>
        <v>930</v>
      </c>
      <c r="P4450" t="str">
        <f>VLOOKUP($L4450,Map_Organization!$F:$I,4,FALSE)</f>
        <v>8415</v>
      </c>
      <c r="Q4450" t="str">
        <f>VLOOKUP($M4450,Map_GL!$B:$N,11,FALSE)</f>
        <v>75B</v>
      </c>
      <c r="R4450" t="str">
        <f>VLOOKUP($M4450,Map_GL!$B:$N,12,FALSE)</f>
        <v>000</v>
      </c>
      <c r="S4450" t="str">
        <f>VLOOKUP($M4450,Map_GL!$B:$N,13,FALSE)</f>
        <v>00</v>
      </c>
      <c r="T4450"/>
    </row>
    <row r="4451" spans="1:20" x14ac:dyDescent="0.25">
      <c r="A4451" t="s">
        <v>8</v>
      </c>
      <c r="B4451" t="s">
        <v>10338</v>
      </c>
      <c r="C4451" t="s">
        <v>12</v>
      </c>
      <c r="D4451" t="s">
        <v>14</v>
      </c>
      <c r="E4451" t="s">
        <v>10121</v>
      </c>
      <c r="F4451" t="s">
        <v>10104</v>
      </c>
      <c r="G4451" t="s">
        <v>10153</v>
      </c>
      <c r="H4451" s="9">
        <v>43833</v>
      </c>
      <c r="I4451" s="10">
        <v>0.4201388888888889</v>
      </c>
      <c r="J4451" s="11">
        <v>2731.2039999999997</v>
      </c>
      <c r="K4451" t="s">
        <v>10339</v>
      </c>
      <c r="L4451" t="str">
        <f t="shared" si="138"/>
        <v>98836006</v>
      </c>
      <c r="M4451" t="str">
        <f t="shared" si="139"/>
        <v>64101110</v>
      </c>
      <c r="N4451" t="str">
        <f>VLOOKUP($L4451,Map_Organization!$F:$I,2,FALSE)</f>
        <v>000</v>
      </c>
      <c r="O4451" t="str">
        <f>VLOOKUP($L4451,Map_Organization!$F:$I,3,FALSE)</f>
        <v>930</v>
      </c>
      <c r="P4451" t="str">
        <f>VLOOKUP($L4451,Map_Organization!$F:$I,4,FALSE)</f>
        <v>8415</v>
      </c>
      <c r="Q4451" t="str">
        <f>VLOOKUP($M4451,Map_GL!$B:$N,11,FALSE)</f>
        <v>75B</v>
      </c>
      <c r="R4451" t="str">
        <f>VLOOKUP($M4451,Map_GL!$B:$N,12,FALSE)</f>
        <v>000</v>
      </c>
      <c r="S4451" t="str">
        <f>VLOOKUP($M4451,Map_GL!$B:$N,13,FALSE)</f>
        <v>00</v>
      </c>
      <c r="T4451"/>
    </row>
    <row r="4452" spans="1:20" x14ac:dyDescent="0.25">
      <c r="A4452" t="s">
        <v>8</v>
      </c>
      <c r="B4452" t="s">
        <v>10338</v>
      </c>
      <c r="C4452" t="s">
        <v>12</v>
      </c>
      <c r="D4452" t="s">
        <v>14</v>
      </c>
      <c r="E4452" t="s">
        <v>10121</v>
      </c>
      <c r="F4452" t="s">
        <v>10104</v>
      </c>
      <c r="G4452" t="s">
        <v>10340</v>
      </c>
      <c r="H4452" s="9">
        <v>43833</v>
      </c>
      <c r="I4452" s="10">
        <v>0.4201388888888889</v>
      </c>
      <c r="J4452" s="11">
        <v>-106.32999999999997</v>
      </c>
      <c r="K4452" t="s">
        <v>10339</v>
      </c>
      <c r="L4452" t="str">
        <f t="shared" si="138"/>
        <v>98836006</v>
      </c>
      <c r="M4452" t="str">
        <f t="shared" si="139"/>
        <v>64501140</v>
      </c>
      <c r="N4452" t="str">
        <f>VLOOKUP($L4452,Map_Organization!$F:$I,2,FALSE)</f>
        <v>000</v>
      </c>
      <c r="O4452" t="str">
        <f>VLOOKUP($L4452,Map_Organization!$F:$I,3,FALSE)</f>
        <v>930</v>
      </c>
      <c r="P4452" t="str">
        <f>VLOOKUP($L4452,Map_Organization!$F:$I,4,FALSE)</f>
        <v>8415</v>
      </c>
      <c r="Q4452" t="str">
        <f>VLOOKUP($M4452,Map_GL!$B:$N,11,FALSE)</f>
        <v>75B</v>
      </c>
      <c r="R4452" t="str">
        <f>VLOOKUP($M4452,Map_GL!$B:$N,12,FALSE)</f>
        <v>000</v>
      </c>
      <c r="S4452" t="str">
        <f>VLOOKUP($M4452,Map_GL!$B:$N,13,FALSE)</f>
        <v>00</v>
      </c>
      <c r="T4452"/>
    </row>
    <row r="4453" spans="1:20" x14ac:dyDescent="0.25">
      <c r="A4453" t="s">
        <v>8</v>
      </c>
      <c r="B4453" t="s">
        <v>10338</v>
      </c>
      <c r="C4453" t="s">
        <v>12</v>
      </c>
      <c r="D4453" t="s">
        <v>14</v>
      </c>
      <c r="E4453" t="s">
        <v>10121</v>
      </c>
      <c r="F4453" t="s">
        <v>10104</v>
      </c>
      <c r="G4453" t="s">
        <v>10340</v>
      </c>
      <c r="H4453" s="9">
        <v>43833</v>
      </c>
      <c r="I4453" s="10">
        <v>0.4201388888888889</v>
      </c>
      <c r="J4453" s="11">
        <v>312.19533333333328</v>
      </c>
      <c r="K4453" t="s">
        <v>10339</v>
      </c>
      <c r="L4453" t="str">
        <f t="shared" si="138"/>
        <v>98836006</v>
      </c>
      <c r="M4453" t="str">
        <f t="shared" si="139"/>
        <v>64501140</v>
      </c>
      <c r="N4453" t="str">
        <f>VLOOKUP($L4453,Map_Organization!$F:$I,2,FALSE)</f>
        <v>000</v>
      </c>
      <c r="O4453" t="str">
        <f>VLOOKUP($L4453,Map_Organization!$F:$I,3,FALSE)</f>
        <v>930</v>
      </c>
      <c r="P4453" t="str">
        <f>VLOOKUP($L4453,Map_Organization!$F:$I,4,FALSE)</f>
        <v>8415</v>
      </c>
      <c r="Q4453" t="str">
        <f>VLOOKUP($M4453,Map_GL!$B:$N,11,FALSE)</f>
        <v>75B</v>
      </c>
      <c r="R4453" t="str">
        <f>VLOOKUP($M4453,Map_GL!$B:$N,12,FALSE)</f>
        <v>000</v>
      </c>
      <c r="S4453" t="str">
        <f>VLOOKUP($M4453,Map_GL!$B:$N,13,FALSE)</f>
        <v>00</v>
      </c>
      <c r="T4453"/>
    </row>
    <row r="4454" spans="1:20" x14ac:dyDescent="0.25">
      <c r="A4454" t="s">
        <v>8</v>
      </c>
      <c r="B4454" t="s">
        <v>10338</v>
      </c>
      <c r="C4454" t="s">
        <v>12</v>
      </c>
      <c r="D4454" t="s">
        <v>14</v>
      </c>
      <c r="E4454" t="s">
        <v>10121</v>
      </c>
      <c r="F4454" t="s">
        <v>10104</v>
      </c>
      <c r="G4454" t="s">
        <v>10271</v>
      </c>
      <c r="H4454" s="9">
        <v>43833</v>
      </c>
      <c r="I4454" s="10">
        <v>0.4201388888888889</v>
      </c>
      <c r="J4454" s="11">
        <v>0</v>
      </c>
      <c r="K4454" t="s">
        <v>10339</v>
      </c>
      <c r="L4454" t="str">
        <f t="shared" si="138"/>
        <v>98836006</v>
      </c>
      <c r="M4454" t="str">
        <f t="shared" si="139"/>
        <v>64102110</v>
      </c>
      <c r="N4454" t="str">
        <f>VLOOKUP($L4454,Map_Organization!$F:$I,2,FALSE)</f>
        <v>000</v>
      </c>
      <c r="O4454" t="str">
        <f>VLOOKUP($L4454,Map_Organization!$F:$I,3,FALSE)</f>
        <v>930</v>
      </c>
      <c r="P4454" t="str">
        <f>VLOOKUP($L4454,Map_Organization!$F:$I,4,FALSE)</f>
        <v>8415</v>
      </c>
      <c r="Q4454" t="str">
        <f>VLOOKUP($M4454,Map_GL!$B:$N,11,FALSE)</f>
        <v>75B</v>
      </c>
      <c r="R4454" t="str">
        <f>VLOOKUP($M4454,Map_GL!$B:$N,12,FALSE)</f>
        <v>000</v>
      </c>
      <c r="S4454" t="str">
        <f>VLOOKUP($M4454,Map_GL!$B:$N,13,FALSE)</f>
        <v>00</v>
      </c>
      <c r="T4454"/>
    </row>
    <row r="4455" spans="1:20" x14ac:dyDescent="0.25">
      <c r="A4455" t="s">
        <v>8</v>
      </c>
      <c r="B4455" t="s">
        <v>10338</v>
      </c>
      <c r="C4455" t="s">
        <v>12</v>
      </c>
      <c r="D4455" t="s">
        <v>14</v>
      </c>
      <c r="E4455" t="s">
        <v>10121</v>
      </c>
      <c r="F4455" t="s">
        <v>10104</v>
      </c>
      <c r="G4455" t="s">
        <v>10225</v>
      </c>
      <c r="H4455" s="9">
        <v>43833</v>
      </c>
      <c r="I4455" s="10">
        <v>0.4201388888888889</v>
      </c>
      <c r="J4455" s="11">
        <v>0</v>
      </c>
      <c r="K4455" t="s">
        <v>10339</v>
      </c>
      <c r="L4455" t="str">
        <f t="shared" si="138"/>
        <v>98836006</v>
      </c>
      <c r="M4455" t="str">
        <f t="shared" si="139"/>
        <v>64100110</v>
      </c>
      <c r="N4455" t="str">
        <f>VLOOKUP($L4455,Map_Organization!$F:$I,2,FALSE)</f>
        <v>000</v>
      </c>
      <c r="O4455" t="str">
        <f>VLOOKUP($L4455,Map_Organization!$F:$I,3,FALSE)</f>
        <v>930</v>
      </c>
      <c r="P4455" t="str">
        <f>VLOOKUP($L4455,Map_Organization!$F:$I,4,FALSE)</f>
        <v>8415</v>
      </c>
      <c r="Q4455" t="str">
        <f>VLOOKUP($M4455,Map_GL!$B:$N,11,FALSE)</f>
        <v>75B</v>
      </c>
      <c r="R4455" t="str">
        <f>VLOOKUP($M4455,Map_GL!$B:$N,12,FALSE)</f>
        <v>000</v>
      </c>
      <c r="S4455" t="str">
        <f>VLOOKUP($M4455,Map_GL!$B:$N,13,FALSE)</f>
        <v>00</v>
      </c>
      <c r="T4455"/>
    </row>
    <row r="4456" spans="1:20" x14ac:dyDescent="0.25">
      <c r="A4456" t="s">
        <v>8</v>
      </c>
      <c r="B4456" t="s">
        <v>10338</v>
      </c>
      <c r="C4456" t="s">
        <v>12</v>
      </c>
      <c r="D4456" t="s">
        <v>14</v>
      </c>
      <c r="E4456" t="s">
        <v>10121</v>
      </c>
      <c r="F4456" t="s">
        <v>10104</v>
      </c>
      <c r="G4456" t="s">
        <v>10233</v>
      </c>
      <c r="H4456" s="9">
        <v>43833</v>
      </c>
      <c r="I4456" s="10">
        <v>0.4201388888888889</v>
      </c>
      <c r="J4456" s="11">
        <v>0</v>
      </c>
      <c r="K4456" t="s">
        <v>10339</v>
      </c>
      <c r="L4456" t="str">
        <f t="shared" si="138"/>
        <v>98836006</v>
      </c>
      <c r="M4456" t="str">
        <f t="shared" si="139"/>
        <v>64501111</v>
      </c>
      <c r="N4456" t="str">
        <f>VLOOKUP($L4456,Map_Organization!$F:$I,2,FALSE)</f>
        <v>000</v>
      </c>
      <c r="O4456" t="str">
        <f>VLOOKUP($L4456,Map_Organization!$F:$I,3,FALSE)</f>
        <v>930</v>
      </c>
      <c r="P4456" t="str">
        <f>VLOOKUP($L4456,Map_Organization!$F:$I,4,FALSE)</f>
        <v>8415</v>
      </c>
      <c r="Q4456" t="str">
        <f>VLOOKUP($M4456,Map_GL!$B:$N,11,FALSE)</f>
        <v>75B</v>
      </c>
      <c r="R4456" t="str">
        <f>VLOOKUP($M4456,Map_GL!$B:$N,12,FALSE)</f>
        <v>000</v>
      </c>
      <c r="S4456" t="str">
        <f>VLOOKUP($M4456,Map_GL!$B:$N,13,FALSE)</f>
        <v>00</v>
      </c>
      <c r="T4456"/>
    </row>
    <row r="4457" spans="1:20" x14ac:dyDescent="0.25">
      <c r="A4457" t="s">
        <v>8</v>
      </c>
      <c r="B4457" t="s">
        <v>10338</v>
      </c>
      <c r="C4457" t="s">
        <v>12</v>
      </c>
      <c r="D4457" t="s">
        <v>14</v>
      </c>
      <c r="E4457" t="s">
        <v>10121</v>
      </c>
      <c r="F4457" t="s">
        <v>10104</v>
      </c>
      <c r="G4457" t="s">
        <v>10233</v>
      </c>
      <c r="H4457" s="9">
        <v>43833</v>
      </c>
      <c r="I4457" s="10">
        <v>0.4201388888888889</v>
      </c>
      <c r="J4457" s="11">
        <v>0</v>
      </c>
      <c r="K4457" t="s">
        <v>10339</v>
      </c>
      <c r="L4457" t="str">
        <f t="shared" si="138"/>
        <v>98836006</v>
      </c>
      <c r="M4457" t="str">
        <f t="shared" si="139"/>
        <v>64501111</v>
      </c>
      <c r="N4457" t="str">
        <f>VLOOKUP($L4457,Map_Organization!$F:$I,2,FALSE)</f>
        <v>000</v>
      </c>
      <c r="O4457" t="str">
        <f>VLOOKUP($L4457,Map_Organization!$F:$I,3,FALSE)</f>
        <v>930</v>
      </c>
      <c r="P4457" t="str">
        <f>VLOOKUP($L4457,Map_Organization!$F:$I,4,FALSE)</f>
        <v>8415</v>
      </c>
      <c r="Q4457" t="str">
        <f>VLOOKUP($M4457,Map_GL!$B:$N,11,FALSE)</f>
        <v>75B</v>
      </c>
      <c r="R4457" t="str">
        <f>VLOOKUP($M4457,Map_GL!$B:$N,12,FALSE)</f>
        <v>000</v>
      </c>
      <c r="S4457" t="str">
        <f>VLOOKUP($M4457,Map_GL!$B:$N,13,FALSE)</f>
        <v>00</v>
      </c>
      <c r="T4457"/>
    </row>
    <row r="4458" spans="1:20" x14ac:dyDescent="0.25">
      <c r="A4458" t="s">
        <v>8</v>
      </c>
      <c r="B4458" t="s">
        <v>10338</v>
      </c>
      <c r="C4458" t="s">
        <v>12</v>
      </c>
      <c r="D4458" t="s">
        <v>14</v>
      </c>
      <c r="E4458" t="s">
        <v>10121</v>
      </c>
      <c r="F4458" t="s">
        <v>10101</v>
      </c>
      <c r="G4458" t="s">
        <v>10153</v>
      </c>
      <c r="H4458" s="9">
        <v>43833</v>
      </c>
      <c r="I4458" s="10">
        <v>0.4201388888888889</v>
      </c>
      <c r="J4458" s="11">
        <v>4698.6566666666677</v>
      </c>
      <c r="K4458" t="s">
        <v>10339</v>
      </c>
      <c r="L4458" t="str">
        <f t="shared" si="138"/>
        <v>98836005</v>
      </c>
      <c r="M4458" t="str">
        <f t="shared" si="139"/>
        <v>64101110</v>
      </c>
      <c r="N4458" t="str">
        <f>VLOOKUP($L4458,Map_Organization!$F:$I,2,FALSE)</f>
        <v>000</v>
      </c>
      <c r="O4458" t="str">
        <f>VLOOKUP($L4458,Map_Organization!$F:$I,3,FALSE)</f>
        <v>930</v>
      </c>
      <c r="P4458" t="str">
        <f>VLOOKUP($L4458,Map_Organization!$F:$I,4,FALSE)</f>
        <v>8415</v>
      </c>
      <c r="Q4458" t="str">
        <f>VLOOKUP($M4458,Map_GL!$B:$N,11,FALSE)</f>
        <v>75B</v>
      </c>
      <c r="R4458" t="str">
        <f>VLOOKUP($M4458,Map_GL!$B:$N,12,FALSE)</f>
        <v>000</v>
      </c>
      <c r="S4458" t="str">
        <f>VLOOKUP($M4458,Map_GL!$B:$N,13,FALSE)</f>
        <v>00</v>
      </c>
      <c r="T4458"/>
    </row>
    <row r="4459" spans="1:20" x14ac:dyDescent="0.25">
      <c r="A4459" t="s">
        <v>8</v>
      </c>
      <c r="B4459" t="s">
        <v>10338</v>
      </c>
      <c r="C4459" t="s">
        <v>12</v>
      </c>
      <c r="D4459" t="s">
        <v>14</v>
      </c>
      <c r="E4459" t="s">
        <v>10121</v>
      </c>
      <c r="F4459" t="s">
        <v>10101</v>
      </c>
      <c r="G4459" t="s">
        <v>10340</v>
      </c>
      <c r="H4459" s="9">
        <v>43833</v>
      </c>
      <c r="I4459" s="10">
        <v>0.4201388888888889</v>
      </c>
      <c r="J4459" s="11">
        <v>450.61800000000005</v>
      </c>
      <c r="K4459" t="s">
        <v>10339</v>
      </c>
      <c r="L4459" t="str">
        <f t="shared" si="138"/>
        <v>98836005</v>
      </c>
      <c r="M4459" t="str">
        <f t="shared" si="139"/>
        <v>64501140</v>
      </c>
      <c r="N4459" t="str">
        <f>VLOOKUP($L4459,Map_Organization!$F:$I,2,FALSE)</f>
        <v>000</v>
      </c>
      <c r="O4459" t="str">
        <f>VLOOKUP($L4459,Map_Organization!$F:$I,3,FALSE)</f>
        <v>930</v>
      </c>
      <c r="P4459" t="str">
        <f>VLOOKUP($L4459,Map_Organization!$F:$I,4,FALSE)</f>
        <v>8415</v>
      </c>
      <c r="Q4459" t="str">
        <f>VLOOKUP($M4459,Map_GL!$B:$N,11,FALSE)</f>
        <v>75B</v>
      </c>
      <c r="R4459" t="str">
        <f>VLOOKUP($M4459,Map_GL!$B:$N,12,FALSE)</f>
        <v>000</v>
      </c>
      <c r="S4459" t="str">
        <f>VLOOKUP($M4459,Map_GL!$B:$N,13,FALSE)</f>
        <v>00</v>
      </c>
      <c r="T4459"/>
    </row>
    <row r="4460" spans="1:20" x14ac:dyDescent="0.25">
      <c r="A4460" t="s">
        <v>8</v>
      </c>
      <c r="B4460" t="s">
        <v>10338</v>
      </c>
      <c r="C4460" t="s">
        <v>12</v>
      </c>
      <c r="D4460" t="s">
        <v>14</v>
      </c>
      <c r="E4460" t="s">
        <v>10121</v>
      </c>
      <c r="F4460" t="s">
        <v>10101</v>
      </c>
      <c r="G4460" t="s">
        <v>10340</v>
      </c>
      <c r="H4460" s="9">
        <v>43833</v>
      </c>
      <c r="I4460" s="10">
        <v>0.4201388888888889</v>
      </c>
      <c r="J4460" s="11">
        <v>265.97200000000004</v>
      </c>
      <c r="K4460" t="s">
        <v>10339</v>
      </c>
      <c r="L4460" t="str">
        <f t="shared" si="138"/>
        <v>98836005</v>
      </c>
      <c r="M4460" t="str">
        <f t="shared" si="139"/>
        <v>64501140</v>
      </c>
      <c r="N4460" t="str">
        <f>VLOOKUP($L4460,Map_Organization!$F:$I,2,FALSE)</f>
        <v>000</v>
      </c>
      <c r="O4460" t="str">
        <f>VLOOKUP($L4460,Map_Organization!$F:$I,3,FALSE)</f>
        <v>930</v>
      </c>
      <c r="P4460" t="str">
        <f>VLOOKUP($L4460,Map_Organization!$F:$I,4,FALSE)</f>
        <v>8415</v>
      </c>
      <c r="Q4460" t="str">
        <f>VLOOKUP($M4460,Map_GL!$B:$N,11,FALSE)</f>
        <v>75B</v>
      </c>
      <c r="R4460" t="str">
        <f>VLOOKUP($M4460,Map_GL!$B:$N,12,FALSE)</f>
        <v>000</v>
      </c>
      <c r="S4460" t="str">
        <f>VLOOKUP($M4460,Map_GL!$B:$N,13,FALSE)</f>
        <v>00</v>
      </c>
      <c r="T4460"/>
    </row>
    <row r="4461" spans="1:20" x14ac:dyDescent="0.25">
      <c r="A4461" t="s">
        <v>8</v>
      </c>
      <c r="B4461" t="s">
        <v>10338</v>
      </c>
      <c r="C4461" t="s">
        <v>12</v>
      </c>
      <c r="D4461" t="s">
        <v>14</v>
      </c>
      <c r="E4461" t="s">
        <v>10121</v>
      </c>
      <c r="F4461" t="s">
        <v>10101</v>
      </c>
      <c r="G4461" t="s">
        <v>10271</v>
      </c>
      <c r="H4461" s="9">
        <v>43833</v>
      </c>
      <c r="I4461" s="10">
        <v>0.4201388888888889</v>
      </c>
      <c r="J4461" s="11">
        <v>0</v>
      </c>
      <c r="K4461" t="s">
        <v>10339</v>
      </c>
      <c r="L4461" t="str">
        <f t="shared" si="138"/>
        <v>98836005</v>
      </c>
      <c r="M4461" t="str">
        <f t="shared" si="139"/>
        <v>64102110</v>
      </c>
      <c r="N4461" t="str">
        <f>VLOOKUP($L4461,Map_Organization!$F:$I,2,FALSE)</f>
        <v>000</v>
      </c>
      <c r="O4461" t="str">
        <f>VLOOKUP($L4461,Map_Organization!$F:$I,3,FALSE)</f>
        <v>930</v>
      </c>
      <c r="P4461" t="str">
        <f>VLOOKUP($L4461,Map_Organization!$F:$I,4,FALSE)</f>
        <v>8415</v>
      </c>
      <c r="Q4461" t="str">
        <f>VLOOKUP($M4461,Map_GL!$B:$N,11,FALSE)</f>
        <v>75B</v>
      </c>
      <c r="R4461" t="str">
        <f>VLOOKUP($M4461,Map_GL!$B:$N,12,FALSE)</f>
        <v>000</v>
      </c>
      <c r="S4461" t="str">
        <f>VLOOKUP($M4461,Map_GL!$B:$N,13,FALSE)</f>
        <v>00</v>
      </c>
      <c r="T4461"/>
    </row>
    <row r="4462" spans="1:20" x14ac:dyDescent="0.25">
      <c r="A4462" t="s">
        <v>8</v>
      </c>
      <c r="B4462" t="s">
        <v>10338</v>
      </c>
      <c r="C4462" t="s">
        <v>12</v>
      </c>
      <c r="D4462" t="s">
        <v>14</v>
      </c>
      <c r="E4462" t="s">
        <v>10121</v>
      </c>
      <c r="F4462" t="s">
        <v>10101</v>
      </c>
      <c r="G4462" t="s">
        <v>10225</v>
      </c>
      <c r="H4462" s="9">
        <v>43833</v>
      </c>
      <c r="I4462" s="10">
        <v>0.4201388888888889</v>
      </c>
      <c r="J4462" s="11">
        <v>0</v>
      </c>
      <c r="K4462" t="s">
        <v>10339</v>
      </c>
      <c r="L4462" t="str">
        <f t="shared" si="138"/>
        <v>98836005</v>
      </c>
      <c r="M4462" t="str">
        <f t="shared" si="139"/>
        <v>64100110</v>
      </c>
      <c r="N4462" t="str">
        <f>VLOOKUP($L4462,Map_Organization!$F:$I,2,FALSE)</f>
        <v>000</v>
      </c>
      <c r="O4462" t="str">
        <f>VLOOKUP($L4462,Map_Organization!$F:$I,3,FALSE)</f>
        <v>930</v>
      </c>
      <c r="P4462" t="str">
        <f>VLOOKUP($L4462,Map_Organization!$F:$I,4,FALSE)</f>
        <v>8415</v>
      </c>
      <c r="Q4462" t="str">
        <f>VLOOKUP($M4462,Map_GL!$B:$N,11,FALSE)</f>
        <v>75B</v>
      </c>
      <c r="R4462" t="str">
        <f>VLOOKUP($M4462,Map_GL!$B:$N,12,FALSE)</f>
        <v>000</v>
      </c>
      <c r="S4462" t="str">
        <f>VLOOKUP($M4462,Map_GL!$B:$N,13,FALSE)</f>
        <v>00</v>
      </c>
      <c r="T4462"/>
    </row>
    <row r="4463" spans="1:20" x14ac:dyDescent="0.25">
      <c r="A4463" t="s">
        <v>8</v>
      </c>
      <c r="B4463" t="s">
        <v>10338</v>
      </c>
      <c r="C4463" t="s">
        <v>12</v>
      </c>
      <c r="D4463" t="s">
        <v>14</v>
      </c>
      <c r="E4463" t="s">
        <v>10121</v>
      </c>
      <c r="F4463" t="s">
        <v>10101</v>
      </c>
      <c r="G4463" t="s">
        <v>10233</v>
      </c>
      <c r="H4463" s="9">
        <v>43833</v>
      </c>
      <c r="I4463" s="10">
        <v>0.4201388888888889</v>
      </c>
      <c r="J4463" s="11">
        <v>0</v>
      </c>
      <c r="K4463" t="s">
        <v>10339</v>
      </c>
      <c r="L4463" t="str">
        <f t="shared" si="138"/>
        <v>98836005</v>
      </c>
      <c r="M4463" t="str">
        <f t="shared" si="139"/>
        <v>64501111</v>
      </c>
      <c r="N4463" t="str">
        <f>VLOOKUP($L4463,Map_Organization!$F:$I,2,FALSE)</f>
        <v>000</v>
      </c>
      <c r="O4463" t="str">
        <f>VLOOKUP($L4463,Map_Organization!$F:$I,3,FALSE)</f>
        <v>930</v>
      </c>
      <c r="P4463" t="str">
        <f>VLOOKUP($L4463,Map_Organization!$F:$I,4,FALSE)</f>
        <v>8415</v>
      </c>
      <c r="Q4463" t="str">
        <f>VLOOKUP($M4463,Map_GL!$B:$N,11,FALSE)</f>
        <v>75B</v>
      </c>
      <c r="R4463" t="str">
        <f>VLOOKUP($M4463,Map_GL!$B:$N,12,FALSE)</f>
        <v>000</v>
      </c>
      <c r="S4463" t="str">
        <f>VLOOKUP($M4463,Map_GL!$B:$N,13,FALSE)</f>
        <v>00</v>
      </c>
      <c r="T4463"/>
    </row>
    <row r="4464" spans="1:20" x14ac:dyDescent="0.25">
      <c r="A4464" t="s">
        <v>8</v>
      </c>
      <c r="B4464" t="s">
        <v>10338</v>
      </c>
      <c r="C4464" t="s">
        <v>12</v>
      </c>
      <c r="D4464" t="s">
        <v>14</v>
      </c>
      <c r="E4464" t="s">
        <v>10121</v>
      </c>
      <c r="F4464" t="s">
        <v>10101</v>
      </c>
      <c r="G4464" t="s">
        <v>10233</v>
      </c>
      <c r="H4464" s="9">
        <v>43833</v>
      </c>
      <c r="I4464" s="10">
        <v>0.4201388888888889</v>
      </c>
      <c r="J4464" s="11">
        <v>0</v>
      </c>
      <c r="K4464" t="s">
        <v>10339</v>
      </c>
      <c r="L4464" t="str">
        <f t="shared" si="138"/>
        <v>98836005</v>
      </c>
      <c r="M4464" t="str">
        <f t="shared" si="139"/>
        <v>64501111</v>
      </c>
      <c r="N4464" t="str">
        <f>VLOOKUP($L4464,Map_Organization!$F:$I,2,FALSE)</f>
        <v>000</v>
      </c>
      <c r="O4464" t="str">
        <f>VLOOKUP($L4464,Map_Organization!$F:$I,3,FALSE)</f>
        <v>930</v>
      </c>
      <c r="P4464" t="str">
        <f>VLOOKUP($L4464,Map_Organization!$F:$I,4,FALSE)</f>
        <v>8415</v>
      </c>
      <c r="Q4464" t="str">
        <f>VLOOKUP($M4464,Map_GL!$B:$N,11,FALSE)</f>
        <v>75B</v>
      </c>
      <c r="R4464" t="str">
        <f>VLOOKUP($M4464,Map_GL!$B:$N,12,FALSE)</f>
        <v>000</v>
      </c>
      <c r="S4464" t="str">
        <f>VLOOKUP($M4464,Map_GL!$B:$N,13,FALSE)</f>
        <v>00</v>
      </c>
      <c r="T4464"/>
    </row>
    <row r="4465" spans="1:20" x14ac:dyDescent="0.25">
      <c r="A4465" t="s">
        <v>8</v>
      </c>
      <c r="B4465" t="s">
        <v>10338</v>
      </c>
      <c r="C4465" t="s">
        <v>12</v>
      </c>
      <c r="D4465" t="s">
        <v>14</v>
      </c>
      <c r="E4465" t="s">
        <v>10121</v>
      </c>
      <c r="F4465" t="s">
        <v>10098</v>
      </c>
      <c r="G4465" t="s">
        <v>10153</v>
      </c>
      <c r="H4465" s="9">
        <v>43833</v>
      </c>
      <c r="I4465" s="10">
        <v>0.4201388888888889</v>
      </c>
      <c r="J4465" s="11">
        <v>4811.87</v>
      </c>
      <c r="K4465" t="s">
        <v>10339</v>
      </c>
      <c r="L4465" t="str">
        <f t="shared" si="138"/>
        <v>98836004</v>
      </c>
      <c r="M4465" t="str">
        <f t="shared" si="139"/>
        <v>64101110</v>
      </c>
      <c r="N4465" t="str">
        <f>VLOOKUP($L4465,Map_Organization!$F:$I,2,FALSE)</f>
        <v>000</v>
      </c>
      <c r="O4465" t="str">
        <f>VLOOKUP($L4465,Map_Organization!$F:$I,3,FALSE)</f>
        <v>930</v>
      </c>
      <c r="P4465" t="str">
        <f>VLOOKUP($L4465,Map_Organization!$F:$I,4,FALSE)</f>
        <v>8415</v>
      </c>
      <c r="Q4465" t="str">
        <f>VLOOKUP($M4465,Map_GL!$B:$N,11,FALSE)</f>
        <v>75B</v>
      </c>
      <c r="R4465" t="str">
        <f>VLOOKUP($M4465,Map_GL!$B:$N,12,FALSE)</f>
        <v>000</v>
      </c>
      <c r="S4465" t="str">
        <f>VLOOKUP($M4465,Map_GL!$B:$N,13,FALSE)</f>
        <v>00</v>
      </c>
      <c r="T4465"/>
    </row>
    <row r="4466" spans="1:20" x14ac:dyDescent="0.25">
      <c r="A4466" t="s">
        <v>8</v>
      </c>
      <c r="B4466" t="s">
        <v>10338</v>
      </c>
      <c r="C4466" t="s">
        <v>12</v>
      </c>
      <c r="D4466" t="s">
        <v>14</v>
      </c>
      <c r="E4466" t="s">
        <v>10121</v>
      </c>
      <c r="F4466" t="s">
        <v>10098</v>
      </c>
      <c r="G4466" t="s">
        <v>10340</v>
      </c>
      <c r="H4466" s="9">
        <v>43833</v>
      </c>
      <c r="I4466" s="10">
        <v>0.4201388888888889</v>
      </c>
      <c r="J4466" s="11">
        <v>379.29266666666672</v>
      </c>
      <c r="K4466" t="s">
        <v>10339</v>
      </c>
      <c r="L4466" t="str">
        <f t="shared" si="138"/>
        <v>98836004</v>
      </c>
      <c r="M4466" t="str">
        <f t="shared" si="139"/>
        <v>64501140</v>
      </c>
      <c r="N4466" t="str">
        <f>VLOOKUP($L4466,Map_Organization!$F:$I,2,FALSE)</f>
        <v>000</v>
      </c>
      <c r="O4466" t="str">
        <f>VLOOKUP($L4466,Map_Organization!$F:$I,3,FALSE)</f>
        <v>930</v>
      </c>
      <c r="P4466" t="str">
        <f>VLOOKUP($L4466,Map_Organization!$F:$I,4,FALSE)</f>
        <v>8415</v>
      </c>
      <c r="Q4466" t="str">
        <f>VLOOKUP($M4466,Map_GL!$B:$N,11,FALSE)</f>
        <v>75B</v>
      </c>
      <c r="R4466" t="str">
        <f>VLOOKUP($M4466,Map_GL!$B:$N,12,FALSE)</f>
        <v>000</v>
      </c>
      <c r="S4466" t="str">
        <f>VLOOKUP($M4466,Map_GL!$B:$N,13,FALSE)</f>
        <v>00</v>
      </c>
      <c r="T4466"/>
    </row>
    <row r="4467" spans="1:20" x14ac:dyDescent="0.25">
      <c r="A4467" t="s">
        <v>8</v>
      </c>
      <c r="B4467" t="s">
        <v>10338</v>
      </c>
      <c r="C4467" t="s">
        <v>12</v>
      </c>
      <c r="D4467" t="s">
        <v>14</v>
      </c>
      <c r="E4467" t="s">
        <v>10121</v>
      </c>
      <c r="F4467" t="s">
        <v>10098</v>
      </c>
      <c r="G4467" t="s">
        <v>10340</v>
      </c>
      <c r="H4467" s="9">
        <v>43833</v>
      </c>
      <c r="I4467" s="10">
        <v>0.4201388888888889</v>
      </c>
      <c r="J4467" s="11">
        <v>223.84133333333335</v>
      </c>
      <c r="K4467" t="s">
        <v>10339</v>
      </c>
      <c r="L4467" t="str">
        <f t="shared" si="138"/>
        <v>98836004</v>
      </c>
      <c r="M4467" t="str">
        <f t="shared" si="139"/>
        <v>64501140</v>
      </c>
      <c r="N4467" t="str">
        <f>VLOOKUP($L4467,Map_Organization!$F:$I,2,FALSE)</f>
        <v>000</v>
      </c>
      <c r="O4467" t="str">
        <f>VLOOKUP($L4467,Map_Organization!$F:$I,3,FALSE)</f>
        <v>930</v>
      </c>
      <c r="P4467" t="str">
        <f>VLOOKUP($L4467,Map_Organization!$F:$I,4,FALSE)</f>
        <v>8415</v>
      </c>
      <c r="Q4467" t="str">
        <f>VLOOKUP($M4467,Map_GL!$B:$N,11,FALSE)</f>
        <v>75B</v>
      </c>
      <c r="R4467" t="str">
        <f>VLOOKUP($M4467,Map_GL!$B:$N,12,FALSE)</f>
        <v>000</v>
      </c>
      <c r="S4467" t="str">
        <f>VLOOKUP($M4467,Map_GL!$B:$N,13,FALSE)</f>
        <v>00</v>
      </c>
      <c r="T4467"/>
    </row>
    <row r="4468" spans="1:20" x14ac:dyDescent="0.25">
      <c r="A4468" t="s">
        <v>8</v>
      </c>
      <c r="B4468" t="s">
        <v>10338</v>
      </c>
      <c r="C4468" t="s">
        <v>12</v>
      </c>
      <c r="D4468" t="s">
        <v>14</v>
      </c>
      <c r="E4468" t="s">
        <v>10121</v>
      </c>
      <c r="F4468" t="s">
        <v>10098</v>
      </c>
      <c r="G4468" t="s">
        <v>10271</v>
      </c>
      <c r="H4468" s="9">
        <v>43833</v>
      </c>
      <c r="I4468" s="10">
        <v>0.4201388888888889</v>
      </c>
      <c r="J4468" s="11">
        <v>0</v>
      </c>
      <c r="K4468" t="s">
        <v>10339</v>
      </c>
      <c r="L4468" t="str">
        <f t="shared" si="138"/>
        <v>98836004</v>
      </c>
      <c r="M4468" t="str">
        <f t="shared" si="139"/>
        <v>64102110</v>
      </c>
      <c r="N4468" t="str">
        <f>VLOOKUP($L4468,Map_Organization!$F:$I,2,FALSE)</f>
        <v>000</v>
      </c>
      <c r="O4468" t="str">
        <f>VLOOKUP($L4468,Map_Organization!$F:$I,3,FALSE)</f>
        <v>930</v>
      </c>
      <c r="P4468" t="str">
        <f>VLOOKUP($L4468,Map_Organization!$F:$I,4,FALSE)</f>
        <v>8415</v>
      </c>
      <c r="Q4468" t="str">
        <f>VLOOKUP($M4468,Map_GL!$B:$N,11,FALSE)</f>
        <v>75B</v>
      </c>
      <c r="R4468" t="str">
        <f>VLOOKUP($M4468,Map_GL!$B:$N,12,FALSE)</f>
        <v>000</v>
      </c>
      <c r="S4468" t="str">
        <f>VLOOKUP($M4468,Map_GL!$B:$N,13,FALSE)</f>
        <v>00</v>
      </c>
      <c r="T4468"/>
    </row>
    <row r="4469" spans="1:20" x14ac:dyDescent="0.25">
      <c r="A4469" t="s">
        <v>8</v>
      </c>
      <c r="B4469" t="s">
        <v>10338</v>
      </c>
      <c r="C4469" t="s">
        <v>12</v>
      </c>
      <c r="D4469" t="s">
        <v>14</v>
      </c>
      <c r="E4469" t="s">
        <v>10121</v>
      </c>
      <c r="F4469" t="s">
        <v>10098</v>
      </c>
      <c r="G4469" t="s">
        <v>10225</v>
      </c>
      <c r="H4469" s="9">
        <v>43833</v>
      </c>
      <c r="I4469" s="10">
        <v>0.4201388888888889</v>
      </c>
      <c r="J4469" s="11">
        <v>0</v>
      </c>
      <c r="K4469" t="s">
        <v>10339</v>
      </c>
      <c r="L4469" t="str">
        <f t="shared" si="138"/>
        <v>98836004</v>
      </c>
      <c r="M4469" t="str">
        <f t="shared" si="139"/>
        <v>64100110</v>
      </c>
      <c r="N4469" t="str">
        <f>VLOOKUP($L4469,Map_Organization!$F:$I,2,FALSE)</f>
        <v>000</v>
      </c>
      <c r="O4469" t="str">
        <f>VLOOKUP($L4469,Map_Organization!$F:$I,3,FALSE)</f>
        <v>930</v>
      </c>
      <c r="P4469" t="str">
        <f>VLOOKUP($L4469,Map_Organization!$F:$I,4,FALSE)</f>
        <v>8415</v>
      </c>
      <c r="Q4469" t="str">
        <f>VLOOKUP($M4469,Map_GL!$B:$N,11,FALSE)</f>
        <v>75B</v>
      </c>
      <c r="R4469" t="str">
        <f>VLOOKUP($M4469,Map_GL!$B:$N,12,FALSE)</f>
        <v>000</v>
      </c>
      <c r="S4469" t="str">
        <f>VLOOKUP($M4469,Map_GL!$B:$N,13,FALSE)</f>
        <v>00</v>
      </c>
      <c r="T4469"/>
    </row>
    <row r="4470" spans="1:20" x14ac:dyDescent="0.25">
      <c r="A4470" t="s">
        <v>8</v>
      </c>
      <c r="B4470" t="s">
        <v>10338</v>
      </c>
      <c r="C4470" t="s">
        <v>12</v>
      </c>
      <c r="D4470" t="s">
        <v>14</v>
      </c>
      <c r="E4470" t="s">
        <v>10121</v>
      </c>
      <c r="F4470" t="s">
        <v>10098</v>
      </c>
      <c r="G4470" t="s">
        <v>10233</v>
      </c>
      <c r="H4470" s="9">
        <v>43833</v>
      </c>
      <c r="I4470" s="10">
        <v>0.4201388888888889</v>
      </c>
      <c r="J4470" s="11">
        <v>0</v>
      </c>
      <c r="K4470" t="s">
        <v>10339</v>
      </c>
      <c r="L4470" t="str">
        <f t="shared" si="138"/>
        <v>98836004</v>
      </c>
      <c r="M4470" t="str">
        <f t="shared" si="139"/>
        <v>64501111</v>
      </c>
      <c r="N4470" t="str">
        <f>VLOOKUP($L4470,Map_Organization!$F:$I,2,FALSE)</f>
        <v>000</v>
      </c>
      <c r="O4470" t="str">
        <f>VLOOKUP($L4470,Map_Organization!$F:$I,3,FALSE)</f>
        <v>930</v>
      </c>
      <c r="P4470" t="str">
        <f>VLOOKUP($L4470,Map_Organization!$F:$I,4,FALSE)</f>
        <v>8415</v>
      </c>
      <c r="Q4470" t="str">
        <f>VLOOKUP($M4470,Map_GL!$B:$N,11,FALSE)</f>
        <v>75B</v>
      </c>
      <c r="R4470" t="str">
        <f>VLOOKUP($M4470,Map_GL!$B:$N,12,FALSE)</f>
        <v>000</v>
      </c>
      <c r="S4470" t="str">
        <f>VLOOKUP($M4470,Map_GL!$B:$N,13,FALSE)</f>
        <v>00</v>
      </c>
      <c r="T4470"/>
    </row>
    <row r="4471" spans="1:20" x14ac:dyDescent="0.25">
      <c r="A4471" t="s">
        <v>8</v>
      </c>
      <c r="B4471" t="s">
        <v>10338</v>
      </c>
      <c r="C4471" t="s">
        <v>12</v>
      </c>
      <c r="D4471" t="s">
        <v>14</v>
      </c>
      <c r="E4471" t="s">
        <v>10121</v>
      </c>
      <c r="F4471" t="s">
        <v>10098</v>
      </c>
      <c r="G4471" t="s">
        <v>10233</v>
      </c>
      <c r="H4471" s="9">
        <v>43833</v>
      </c>
      <c r="I4471" s="10">
        <v>0.4201388888888889</v>
      </c>
      <c r="J4471" s="11">
        <v>0</v>
      </c>
      <c r="K4471" t="s">
        <v>10339</v>
      </c>
      <c r="L4471" t="str">
        <f t="shared" si="138"/>
        <v>98836004</v>
      </c>
      <c r="M4471" t="str">
        <f t="shared" si="139"/>
        <v>64501111</v>
      </c>
      <c r="N4471" t="str">
        <f>VLOOKUP($L4471,Map_Organization!$F:$I,2,FALSE)</f>
        <v>000</v>
      </c>
      <c r="O4471" t="str">
        <f>VLOOKUP($L4471,Map_Organization!$F:$I,3,FALSE)</f>
        <v>930</v>
      </c>
      <c r="P4471" t="str">
        <f>VLOOKUP($L4471,Map_Organization!$F:$I,4,FALSE)</f>
        <v>8415</v>
      </c>
      <c r="Q4471" t="str">
        <f>VLOOKUP($M4471,Map_GL!$B:$N,11,FALSE)</f>
        <v>75B</v>
      </c>
      <c r="R4471" t="str">
        <f>VLOOKUP($M4471,Map_GL!$B:$N,12,FALSE)</f>
        <v>000</v>
      </c>
      <c r="S4471" t="str">
        <f>VLOOKUP($M4471,Map_GL!$B:$N,13,FALSE)</f>
        <v>00</v>
      </c>
      <c r="T4471"/>
    </row>
    <row r="4472" spans="1:20" x14ac:dyDescent="0.25">
      <c r="A4472" t="s">
        <v>8</v>
      </c>
      <c r="B4472" t="s">
        <v>10338</v>
      </c>
      <c r="C4472" t="s">
        <v>12</v>
      </c>
      <c r="D4472" t="s">
        <v>14</v>
      </c>
      <c r="E4472" t="s">
        <v>10121</v>
      </c>
      <c r="F4472" t="s">
        <v>10095</v>
      </c>
      <c r="G4472" t="s">
        <v>10153</v>
      </c>
      <c r="H4472" s="9">
        <v>43833</v>
      </c>
      <c r="I4472" s="10">
        <v>0.4201388888888889</v>
      </c>
      <c r="J4472" s="11">
        <v>4245.7706666666663</v>
      </c>
      <c r="K4472" t="s">
        <v>10339</v>
      </c>
      <c r="L4472" t="str">
        <f t="shared" si="138"/>
        <v>98836003</v>
      </c>
      <c r="M4472" t="str">
        <f t="shared" si="139"/>
        <v>64101110</v>
      </c>
      <c r="N4472" t="str">
        <f>VLOOKUP($L4472,Map_Organization!$F:$I,2,FALSE)</f>
        <v>000</v>
      </c>
      <c r="O4472" t="str">
        <f>VLOOKUP($L4472,Map_Organization!$F:$I,3,FALSE)</f>
        <v>930</v>
      </c>
      <c r="P4472" t="str">
        <f>VLOOKUP($L4472,Map_Organization!$F:$I,4,FALSE)</f>
        <v>8415</v>
      </c>
      <c r="Q4472" t="str">
        <f>VLOOKUP($M4472,Map_GL!$B:$N,11,FALSE)</f>
        <v>75B</v>
      </c>
      <c r="R4472" t="str">
        <f>VLOOKUP($M4472,Map_GL!$B:$N,12,FALSE)</f>
        <v>000</v>
      </c>
      <c r="S4472" t="str">
        <f>VLOOKUP($M4472,Map_GL!$B:$N,13,FALSE)</f>
        <v>00</v>
      </c>
      <c r="T4472"/>
    </row>
    <row r="4473" spans="1:20" x14ac:dyDescent="0.25">
      <c r="A4473" t="s">
        <v>8</v>
      </c>
      <c r="B4473" t="s">
        <v>10338</v>
      </c>
      <c r="C4473" t="s">
        <v>12</v>
      </c>
      <c r="D4473" t="s">
        <v>14</v>
      </c>
      <c r="E4473" t="s">
        <v>10121</v>
      </c>
      <c r="F4473" t="s">
        <v>10095</v>
      </c>
      <c r="G4473" t="s">
        <v>10340</v>
      </c>
      <c r="H4473" s="9">
        <v>43833</v>
      </c>
      <c r="I4473" s="10">
        <v>0.4201388888888889</v>
      </c>
      <c r="J4473" s="11">
        <v>39.302666666666667</v>
      </c>
      <c r="K4473" t="s">
        <v>10339</v>
      </c>
      <c r="L4473" t="str">
        <f t="shared" si="138"/>
        <v>98836003</v>
      </c>
      <c r="M4473" t="str">
        <f t="shared" si="139"/>
        <v>64501140</v>
      </c>
      <c r="N4473" t="str">
        <f>VLOOKUP($L4473,Map_Organization!$F:$I,2,FALSE)</f>
        <v>000</v>
      </c>
      <c r="O4473" t="str">
        <f>VLOOKUP($L4473,Map_Organization!$F:$I,3,FALSE)</f>
        <v>930</v>
      </c>
      <c r="P4473" t="str">
        <f>VLOOKUP($L4473,Map_Organization!$F:$I,4,FALSE)</f>
        <v>8415</v>
      </c>
      <c r="Q4473" t="str">
        <f>VLOOKUP($M4473,Map_GL!$B:$N,11,FALSE)</f>
        <v>75B</v>
      </c>
      <c r="R4473" t="str">
        <f>VLOOKUP($M4473,Map_GL!$B:$N,12,FALSE)</f>
        <v>000</v>
      </c>
      <c r="S4473" t="str">
        <f>VLOOKUP($M4473,Map_GL!$B:$N,13,FALSE)</f>
        <v>00</v>
      </c>
      <c r="T4473"/>
    </row>
    <row r="4474" spans="1:20" x14ac:dyDescent="0.25">
      <c r="A4474" t="s">
        <v>8</v>
      </c>
      <c r="B4474" t="s">
        <v>10338</v>
      </c>
      <c r="C4474" t="s">
        <v>12</v>
      </c>
      <c r="D4474" t="s">
        <v>14</v>
      </c>
      <c r="E4474" t="s">
        <v>10121</v>
      </c>
      <c r="F4474" t="s">
        <v>10095</v>
      </c>
      <c r="G4474" t="s">
        <v>10340</v>
      </c>
      <c r="H4474" s="9">
        <v>43833</v>
      </c>
      <c r="I4474" s="10">
        <v>0.4201388888888889</v>
      </c>
      <c r="J4474" s="11">
        <v>250.93133333333336</v>
      </c>
      <c r="K4474" t="s">
        <v>10339</v>
      </c>
      <c r="L4474" t="str">
        <f t="shared" si="138"/>
        <v>98836003</v>
      </c>
      <c r="M4474" t="str">
        <f t="shared" si="139"/>
        <v>64501140</v>
      </c>
      <c r="N4474" t="str">
        <f>VLOOKUP($L4474,Map_Organization!$F:$I,2,FALSE)</f>
        <v>000</v>
      </c>
      <c r="O4474" t="str">
        <f>VLOOKUP($L4474,Map_Organization!$F:$I,3,FALSE)</f>
        <v>930</v>
      </c>
      <c r="P4474" t="str">
        <f>VLOOKUP($L4474,Map_Organization!$F:$I,4,FALSE)</f>
        <v>8415</v>
      </c>
      <c r="Q4474" t="str">
        <f>VLOOKUP($M4474,Map_GL!$B:$N,11,FALSE)</f>
        <v>75B</v>
      </c>
      <c r="R4474" t="str">
        <f>VLOOKUP($M4474,Map_GL!$B:$N,12,FALSE)</f>
        <v>000</v>
      </c>
      <c r="S4474" t="str">
        <f>VLOOKUP($M4474,Map_GL!$B:$N,13,FALSE)</f>
        <v>00</v>
      </c>
      <c r="T4474"/>
    </row>
    <row r="4475" spans="1:20" x14ac:dyDescent="0.25">
      <c r="A4475" t="s">
        <v>8</v>
      </c>
      <c r="B4475" t="s">
        <v>10338</v>
      </c>
      <c r="C4475" t="s">
        <v>12</v>
      </c>
      <c r="D4475" t="s">
        <v>14</v>
      </c>
      <c r="E4475" t="s">
        <v>10121</v>
      </c>
      <c r="F4475" t="s">
        <v>10095</v>
      </c>
      <c r="G4475" t="s">
        <v>10271</v>
      </c>
      <c r="H4475" s="9">
        <v>43833</v>
      </c>
      <c r="I4475" s="10">
        <v>0.4201388888888889</v>
      </c>
      <c r="J4475" s="11">
        <v>0</v>
      </c>
      <c r="K4475" t="s">
        <v>10339</v>
      </c>
      <c r="L4475" t="str">
        <f t="shared" si="138"/>
        <v>98836003</v>
      </c>
      <c r="M4475" t="str">
        <f t="shared" si="139"/>
        <v>64102110</v>
      </c>
      <c r="N4475" t="str">
        <f>VLOOKUP($L4475,Map_Organization!$F:$I,2,FALSE)</f>
        <v>000</v>
      </c>
      <c r="O4475" t="str">
        <f>VLOOKUP($L4475,Map_Organization!$F:$I,3,FALSE)</f>
        <v>930</v>
      </c>
      <c r="P4475" t="str">
        <f>VLOOKUP($L4475,Map_Organization!$F:$I,4,FALSE)</f>
        <v>8415</v>
      </c>
      <c r="Q4475" t="str">
        <f>VLOOKUP($M4475,Map_GL!$B:$N,11,FALSE)</f>
        <v>75B</v>
      </c>
      <c r="R4475" t="str">
        <f>VLOOKUP($M4475,Map_GL!$B:$N,12,FALSE)</f>
        <v>000</v>
      </c>
      <c r="S4475" t="str">
        <f>VLOOKUP($M4475,Map_GL!$B:$N,13,FALSE)</f>
        <v>00</v>
      </c>
      <c r="T4475"/>
    </row>
    <row r="4476" spans="1:20" x14ac:dyDescent="0.25">
      <c r="A4476" t="s">
        <v>8</v>
      </c>
      <c r="B4476" t="s">
        <v>10338</v>
      </c>
      <c r="C4476" t="s">
        <v>12</v>
      </c>
      <c r="D4476" t="s">
        <v>14</v>
      </c>
      <c r="E4476" t="s">
        <v>10121</v>
      </c>
      <c r="F4476" t="s">
        <v>10095</v>
      </c>
      <c r="G4476" t="s">
        <v>10225</v>
      </c>
      <c r="H4476" s="9">
        <v>43833</v>
      </c>
      <c r="I4476" s="10">
        <v>0.4201388888888889</v>
      </c>
      <c r="J4476" s="11">
        <v>0</v>
      </c>
      <c r="K4476" t="s">
        <v>10339</v>
      </c>
      <c r="L4476" t="str">
        <f t="shared" si="138"/>
        <v>98836003</v>
      </c>
      <c r="M4476" t="str">
        <f t="shared" si="139"/>
        <v>64100110</v>
      </c>
      <c r="N4476" t="str">
        <f>VLOOKUP($L4476,Map_Organization!$F:$I,2,FALSE)</f>
        <v>000</v>
      </c>
      <c r="O4476" t="str">
        <f>VLOOKUP($L4476,Map_Organization!$F:$I,3,FALSE)</f>
        <v>930</v>
      </c>
      <c r="P4476" t="str">
        <f>VLOOKUP($L4476,Map_Organization!$F:$I,4,FALSE)</f>
        <v>8415</v>
      </c>
      <c r="Q4476" t="str">
        <f>VLOOKUP($M4476,Map_GL!$B:$N,11,FALSE)</f>
        <v>75B</v>
      </c>
      <c r="R4476" t="str">
        <f>VLOOKUP($M4476,Map_GL!$B:$N,12,FALSE)</f>
        <v>000</v>
      </c>
      <c r="S4476" t="str">
        <f>VLOOKUP($M4476,Map_GL!$B:$N,13,FALSE)</f>
        <v>00</v>
      </c>
      <c r="T4476"/>
    </row>
    <row r="4477" spans="1:20" x14ac:dyDescent="0.25">
      <c r="A4477" t="s">
        <v>8</v>
      </c>
      <c r="B4477" t="s">
        <v>10338</v>
      </c>
      <c r="C4477" t="s">
        <v>12</v>
      </c>
      <c r="D4477" t="s">
        <v>14</v>
      </c>
      <c r="E4477" t="s">
        <v>10121</v>
      </c>
      <c r="F4477" t="s">
        <v>10095</v>
      </c>
      <c r="G4477" t="s">
        <v>10233</v>
      </c>
      <c r="H4477" s="9">
        <v>43833</v>
      </c>
      <c r="I4477" s="10">
        <v>0.4201388888888889</v>
      </c>
      <c r="J4477" s="11">
        <v>0</v>
      </c>
      <c r="K4477" t="s">
        <v>10339</v>
      </c>
      <c r="L4477" t="str">
        <f t="shared" si="138"/>
        <v>98836003</v>
      </c>
      <c r="M4477" t="str">
        <f t="shared" si="139"/>
        <v>64501111</v>
      </c>
      <c r="N4477" t="str">
        <f>VLOOKUP($L4477,Map_Organization!$F:$I,2,FALSE)</f>
        <v>000</v>
      </c>
      <c r="O4477" t="str">
        <f>VLOOKUP($L4477,Map_Organization!$F:$I,3,FALSE)</f>
        <v>930</v>
      </c>
      <c r="P4477" t="str">
        <f>VLOOKUP($L4477,Map_Organization!$F:$I,4,FALSE)</f>
        <v>8415</v>
      </c>
      <c r="Q4477" t="str">
        <f>VLOOKUP($M4477,Map_GL!$B:$N,11,FALSE)</f>
        <v>75B</v>
      </c>
      <c r="R4477" t="str">
        <f>VLOOKUP($M4477,Map_GL!$B:$N,12,FALSE)</f>
        <v>000</v>
      </c>
      <c r="S4477" t="str">
        <f>VLOOKUP($M4477,Map_GL!$B:$N,13,FALSE)</f>
        <v>00</v>
      </c>
      <c r="T4477"/>
    </row>
    <row r="4478" spans="1:20" x14ac:dyDescent="0.25">
      <c r="A4478" t="s">
        <v>8</v>
      </c>
      <c r="B4478" t="s">
        <v>10338</v>
      </c>
      <c r="C4478" t="s">
        <v>12</v>
      </c>
      <c r="D4478" t="s">
        <v>14</v>
      </c>
      <c r="E4478" t="s">
        <v>10121</v>
      </c>
      <c r="F4478" t="s">
        <v>10095</v>
      </c>
      <c r="G4478" t="s">
        <v>10233</v>
      </c>
      <c r="H4478" s="9">
        <v>43833</v>
      </c>
      <c r="I4478" s="10">
        <v>0.4201388888888889</v>
      </c>
      <c r="J4478" s="11">
        <v>0</v>
      </c>
      <c r="K4478" t="s">
        <v>10339</v>
      </c>
      <c r="L4478" t="str">
        <f t="shared" si="138"/>
        <v>98836003</v>
      </c>
      <c r="M4478" t="str">
        <f t="shared" si="139"/>
        <v>64501111</v>
      </c>
      <c r="N4478" t="str">
        <f>VLOOKUP($L4478,Map_Organization!$F:$I,2,FALSE)</f>
        <v>000</v>
      </c>
      <c r="O4478" t="str">
        <f>VLOOKUP($L4478,Map_Organization!$F:$I,3,FALSE)</f>
        <v>930</v>
      </c>
      <c r="P4478" t="str">
        <f>VLOOKUP($L4478,Map_Organization!$F:$I,4,FALSE)</f>
        <v>8415</v>
      </c>
      <c r="Q4478" t="str">
        <f>VLOOKUP($M4478,Map_GL!$B:$N,11,FALSE)</f>
        <v>75B</v>
      </c>
      <c r="R4478" t="str">
        <f>VLOOKUP($M4478,Map_GL!$B:$N,12,FALSE)</f>
        <v>000</v>
      </c>
      <c r="S4478" t="str">
        <f>VLOOKUP($M4478,Map_GL!$B:$N,13,FALSE)</f>
        <v>00</v>
      </c>
      <c r="T4478"/>
    </row>
    <row r="4479" spans="1:20" x14ac:dyDescent="0.25">
      <c r="A4479" t="s">
        <v>8</v>
      </c>
      <c r="B4479" t="s">
        <v>10338</v>
      </c>
      <c r="C4479" t="s">
        <v>12</v>
      </c>
      <c r="D4479" t="s">
        <v>14</v>
      </c>
      <c r="E4479" t="s">
        <v>10121</v>
      </c>
      <c r="F4479" t="s">
        <v>10092</v>
      </c>
      <c r="G4479" t="s">
        <v>10153</v>
      </c>
      <c r="H4479" s="9">
        <v>43833</v>
      </c>
      <c r="I4479" s="10">
        <v>0.4201388888888889</v>
      </c>
      <c r="J4479" s="11">
        <v>1880.4099999999999</v>
      </c>
      <c r="K4479" t="s">
        <v>10339</v>
      </c>
      <c r="L4479" t="str">
        <f t="shared" si="138"/>
        <v>98836002</v>
      </c>
      <c r="M4479" t="str">
        <f t="shared" si="139"/>
        <v>64101110</v>
      </c>
      <c r="N4479" t="str">
        <f>VLOOKUP($L4479,Map_Organization!$F:$I,2,FALSE)</f>
        <v>000</v>
      </c>
      <c r="O4479" t="str">
        <f>VLOOKUP($L4479,Map_Organization!$F:$I,3,FALSE)</f>
        <v>930</v>
      </c>
      <c r="P4479" t="str">
        <f>VLOOKUP($L4479,Map_Organization!$F:$I,4,FALSE)</f>
        <v>8415</v>
      </c>
      <c r="Q4479" t="str">
        <f>VLOOKUP($M4479,Map_GL!$B:$N,11,FALSE)</f>
        <v>75B</v>
      </c>
      <c r="R4479" t="str">
        <f>VLOOKUP($M4479,Map_GL!$B:$N,12,FALSE)</f>
        <v>000</v>
      </c>
      <c r="S4479" t="str">
        <f>VLOOKUP($M4479,Map_GL!$B:$N,13,FALSE)</f>
        <v>00</v>
      </c>
      <c r="T4479"/>
    </row>
    <row r="4480" spans="1:20" x14ac:dyDescent="0.25">
      <c r="A4480" t="s">
        <v>8</v>
      </c>
      <c r="B4480" t="s">
        <v>10338</v>
      </c>
      <c r="C4480" t="s">
        <v>12</v>
      </c>
      <c r="D4480" t="s">
        <v>14</v>
      </c>
      <c r="E4480" t="s">
        <v>10121</v>
      </c>
      <c r="F4480" t="s">
        <v>10092</v>
      </c>
      <c r="G4480" t="s">
        <v>10340</v>
      </c>
      <c r="H4480" s="9">
        <v>43833</v>
      </c>
      <c r="I4480" s="10">
        <v>0.4201388888888889</v>
      </c>
      <c r="J4480" s="11">
        <v>147.518</v>
      </c>
      <c r="K4480" t="s">
        <v>10339</v>
      </c>
      <c r="L4480" t="str">
        <f t="shared" si="138"/>
        <v>98836002</v>
      </c>
      <c r="M4480" t="str">
        <f t="shared" si="139"/>
        <v>64501140</v>
      </c>
      <c r="N4480" t="str">
        <f>VLOOKUP($L4480,Map_Organization!$F:$I,2,FALSE)</f>
        <v>000</v>
      </c>
      <c r="O4480" t="str">
        <f>VLOOKUP($L4480,Map_Organization!$F:$I,3,FALSE)</f>
        <v>930</v>
      </c>
      <c r="P4480" t="str">
        <f>VLOOKUP($L4480,Map_Organization!$F:$I,4,FALSE)</f>
        <v>8415</v>
      </c>
      <c r="Q4480" t="str">
        <f>VLOOKUP($M4480,Map_GL!$B:$N,11,FALSE)</f>
        <v>75B</v>
      </c>
      <c r="R4480" t="str">
        <f>VLOOKUP($M4480,Map_GL!$B:$N,12,FALSE)</f>
        <v>000</v>
      </c>
      <c r="S4480" t="str">
        <f>VLOOKUP($M4480,Map_GL!$B:$N,13,FALSE)</f>
        <v>00</v>
      </c>
      <c r="T4480"/>
    </row>
    <row r="4481" spans="1:20" x14ac:dyDescent="0.25">
      <c r="A4481" t="s">
        <v>8</v>
      </c>
      <c r="B4481" t="s">
        <v>10338</v>
      </c>
      <c r="C4481" t="s">
        <v>12</v>
      </c>
      <c r="D4481" t="s">
        <v>14</v>
      </c>
      <c r="E4481" t="s">
        <v>10121</v>
      </c>
      <c r="F4481" t="s">
        <v>10092</v>
      </c>
      <c r="G4481" t="s">
        <v>10340</v>
      </c>
      <c r="H4481" s="9">
        <v>43833</v>
      </c>
      <c r="I4481" s="10">
        <v>0.4201388888888889</v>
      </c>
      <c r="J4481" s="11">
        <v>201.93600000000001</v>
      </c>
      <c r="K4481" t="s">
        <v>10339</v>
      </c>
      <c r="L4481" t="str">
        <f t="shared" si="138"/>
        <v>98836002</v>
      </c>
      <c r="M4481" t="str">
        <f t="shared" si="139"/>
        <v>64501140</v>
      </c>
      <c r="N4481" t="str">
        <f>VLOOKUP($L4481,Map_Organization!$F:$I,2,FALSE)</f>
        <v>000</v>
      </c>
      <c r="O4481" t="str">
        <f>VLOOKUP($L4481,Map_Organization!$F:$I,3,FALSE)</f>
        <v>930</v>
      </c>
      <c r="P4481" t="str">
        <f>VLOOKUP($L4481,Map_Organization!$F:$I,4,FALSE)</f>
        <v>8415</v>
      </c>
      <c r="Q4481" t="str">
        <f>VLOOKUP($M4481,Map_GL!$B:$N,11,FALSE)</f>
        <v>75B</v>
      </c>
      <c r="R4481" t="str">
        <f>VLOOKUP($M4481,Map_GL!$B:$N,12,FALSE)</f>
        <v>000</v>
      </c>
      <c r="S4481" t="str">
        <f>VLOOKUP($M4481,Map_GL!$B:$N,13,FALSE)</f>
        <v>00</v>
      </c>
      <c r="T4481"/>
    </row>
    <row r="4482" spans="1:20" x14ac:dyDescent="0.25">
      <c r="A4482" t="s">
        <v>8</v>
      </c>
      <c r="B4482" t="s">
        <v>10338</v>
      </c>
      <c r="C4482" t="s">
        <v>12</v>
      </c>
      <c r="D4482" t="s">
        <v>14</v>
      </c>
      <c r="E4482" t="s">
        <v>10121</v>
      </c>
      <c r="F4482" t="s">
        <v>10092</v>
      </c>
      <c r="G4482" t="s">
        <v>10271</v>
      </c>
      <c r="H4482" s="9">
        <v>43833</v>
      </c>
      <c r="I4482" s="10">
        <v>0.4201388888888889</v>
      </c>
      <c r="J4482" s="11">
        <v>0</v>
      </c>
      <c r="K4482" t="s">
        <v>10339</v>
      </c>
      <c r="L4482" t="str">
        <f t="shared" si="138"/>
        <v>98836002</v>
      </c>
      <c r="M4482" t="str">
        <f t="shared" si="139"/>
        <v>64102110</v>
      </c>
      <c r="N4482" t="str">
        <f>VLOOKUP($L4482,Map_Organization!$F:$I,2,FALSE)</f>
        <v>000</v>
      </c>
      <c r="O4482" t="str">
        <f>VLOOKUP($L4482,Map_Organization!$F:$I,3,FALSE)</f>
        <v>930</v>
      </c>
      <c r="P4482" t="str">
        <f>VLOOKUP($L4482,Map_Organization!$F:$I,4,FALSE)</f>
        <v>8415</v>
      </c>
      <c r="Q4482" t="str">
        <f>VLOOKUP($M4482,Map_GL!$B:$N,11,FALSE)</f>
        <v>75B</v>
      </c>
      <c r="R4482" t="str">
        <f>VLOOKUP($M4482,Map_GL!$B:$N,12,FALSE)</f>
        <v>000</v>
      </c>
      <c r="S4482" t="str">
        <f>VLOOKUP($M4482,Map_GL!$B:$N,13,FALSE)</f>
        <v>00</v>
      </c>
      <c r="T4482"/>
    </row>
    <row r="4483" spans="1:20" x14ac:dyDescent="0.25">
      <c r="A4483" t="s">
        <v>8</v>
      </c>
      <c r="B4483" t="s">
        <v>10338</v>
      </c>
      <c r="C4483" t="s">
        <v>12</v>
      </c>
      <c r="D4483" t="s">
        <v>14</v>
      </c>
      <c r="E4483" t="s">
        <v>10121</v>
      </c>
      <c r="F4483" t="s">
        <v>10092</v>
      </c>
      <c r="G4483" t="s">
        <v>10225</v>
      </c>
      <c r="H4483" s="9">
        <v>43833</v>
      </c>
      <c r="I4483" s="10">
        <v>0.4201388888888889</v>
      </c>
      <c r="J4483" s="11">
        <v>0</v>
      </c>
      <c r="K4483" t="s">
        <v>10339</v>
      </c>
      <c r="L4483" t="str">
        <f t="shared" si="138"/>
        <v>98836002</v>
      </c>
      <c r="M4483" t="str">
        <f t="shared" si="139"/>
        <v>64100110</v>
      </c>
      <c r="N4483" t="str">
        <f>VLOOKUP($L4483,Map_Organization!$F:$I,2,FALSE)</f>
        <v>000</v>
      </c>
      <c r="O4483" t="str">
        <f>VLOOKUP($L4483,Map_Organization!$F:$I,3,FALSE)</f>
        <v>930</v>
      </c>
      <c r="P4483" t="str">
        <f>VLOOKUP($L4483,Map_Organization!$F:$I,4,FALSE)</f>
        <v>8415</v>
      </c>
      <c r="Q4483" t="str">
        <f>VLOOKUP($M4483,Map_GL!$B:$N,11,FALSE)</f>
        <v>75B</v>
      </c>
      <c r="R4483" t="str">
        <f>VLOOKUP($M4483,Map_GL!$B:$N,12,FALSE)</f>
        <v>000</v>
      </c>
      <c r="S4483" t="str">
        <f>VLOOKUP($M4483,Map_GL!$B:$N,13,FALSE)</f>
        <v>00</v>
      </c>
      <c r="T4483"/>
    </row>
    <row r="4484" spans="1:20" x14ac:dyDescent="0.25">
      <c r="A4484" t="s">
        <v>8</v>
      </c>
      <c r="B4484" t="s">
        <v>10338</v>
      </c>
      <c r="C4484" t="s">
        <v>12</v>
      </c>
      <c r="D4484" t="s">
        <v>14</v>
      </c>
      <c r="E4484" t="s">
        <v>10121</v>
      </c>
      <c r="F4484" t="s">
        <v>10092</v>
      </c>
      <c r="G4484" t="s">
        <v>10233</v>
      </c>
      <c r="H4484" s="9">
        <v>43833</v>
      </c>
      <c r="I4484" s="10">
        <v>0.4201388888888889</v>
      </c>
      <c r="J4484" s="11">
        <v>0</v>
      </c>
      <c r="K4484" t="s">
        <v>10339</v>
      </c>
      <c r="L4484" t="str">
        <f t="shared" si="138"/>
        <v>98836002</v>
      </c>
      <c r="M4484" t="str">
        <f t="shared" si="139"/>
        <v>64501111</v>
      </c>
      <c r="N4484" t="str">
        <f>VLOOKUP($L4484,Map_Organization!$F:$I,2,FALSE)</f>
        <v>000</v>
      </c>
      <c r="O4484" t="str">
        <f>VLOOKUP($L4484,Map_Organization!$F:$I,3,FALSE)</f>
        <v>930</v>
      </c>
      <c r="P4484" t="str">
        <f>VLOOKUP($L4484,Map_Organization!$F:$I,4,FALSE)</f>
        <v>8415</v>
      </c>
      <c r="Q4484" t="str">
        <f>VLOOKUP($M4484,Map_GL!$B:$N,11,FALSE)</f>
        <v>75B</v>
      </c>
      <c r="R4484" t="str">
        <f>VLOOKUP($M4484,Map_GL!$B:$N,12,FALSE)</f>
        <v>000</v>
      </c>
      <c r="S4484" t="str">
        <f>VLOOKUP($M4484,Map_GL!$B:$N,13,FALSE)</f>
        <v>00</v>
      </c>
      <c r="T4484"/>
    </row>
    <row r="4485" spans="1:20" x14ac:dyDescent="0.25">
      <c r="A4485" t="s">
        <v>8</v>
      </c>
      <c r="B4485" t="s">
        <v>10338</v>
      </c>
      <c r="C4485" t="s">
        <v>12</v>
      </c>
      <c r="D4485" t="s">
        <v>14</v>
      </c>
      <c r="E4485" t="s">
        <v>10121</v>
      </c>
      <c r="F4485" t="s">
        <v>10092</v>
      </c>
      <c r="G4485" t="s">
        <v>10233</v>
      </c>
      <c r="H4485" s="9">
        <v>43833</v>
      </c>
      <c r="I4485" s="10">
        <v>0.4201388888888889</v>
      </c>
      <c r="J4485" s="11">
        <v>0</v>
      </c>
      <c r="K4485" t="s">
        <v>10339</v>
      </c>
      <c r="L4485" t="str">
        <f t="shared" ref="L4485:L4548" si="140">SUBSTITUTE(RIGHT($F4485,9),"-","")</f>
        <v>98836002</v>
      </c>
      <c r="M4485" t="str">
        <f t="shared" ref="M4485:M4548" si="141">SUBSTITUTE(RIGHT($G4485,9),".","")</f>
        <v>64501111</v>
      </c>
      <c r="N4485" t="str">
        <f>VLOOKUP($L4485,Map_Organization!$F:$I,2,FALSE)</f>
        <v>000</v>
      </c>
      <c r="O4485" t="str">
        <f>VLOOKUP($L4485,Map_Organization!$F:$I,3,FALSE)</f>
        <v>930</v>
      </c>
      <c r="P4485" t="str">
        <f>VLOOKUP($L4485,Map_Organization!$F:$I,4,FALSE)</f>
        <v>8415</v>
      </c>
      <c r="Q4485" t="str">
        <f>VLOOKUP($M4485,Map_GL!$B:$N,11,FALSE)</f>
        <v>75B</v>
      </c>
      <c r="R4485" t="str">
        <f>VLOOKUP($M4485,Map_GL!$B:$N,12,FALSE)</f>
        <v>000</v>
      </c>
      <c r="S4485" t="str">
        <f>VLOOKUP($M4485,Map_GL!$B:$N,13,FALSE)</f>
        <v>00</v>
      </c>
      <c r="T4485"/>
    </row>
    <row r="4486" spans="1:20" x14ac:dyDescent="0.25">
      <c r="A4486" t="s">
        <v>8</v>
      </c>
      <c r="B4486" t="s">
        <v>10338</v>
      </c>
      <c r="C4486" t="s">
        <v>12</v>
      </c>
      <c r="D4486" t="s">
        <v>14</v>
      </c>
      <c r="E4486" t="s">
        <v>10121</v>
      </c>
      <c r="F4486" t="s">
        <v>10087</v>
      </c>
      <c r="G4486" t="s">
        <v>10153</v>
      </c>
      <c r="H4486" s="9">
        <v>43833</v>
      </c>
      <c r="I4486" s="10">
        <v>0.4201388888888889</v>
      </c>
      <c r="J4486" s="11">
        <v>4476.5</v>
      </c>
      <c r="K4486" t="s">
        <v>10339</v>
      </c>
      <c r="L4486" t="str">
        <f t="shared" si="140"/>
        <v>98836001</v>
      </c>
      <c r="M4486" t="str">
        <f t="shared" si="141"/>
        <v>64101110</v>
      </c>
      <c r="N4486" t="str">
        <f>VLOOKUP($L4486,Map_Organization!$F:$I,2,FALSE)</f>
        <v>000</v>
      </c>
      <c r="O4486" t="str">
        <f>VLOOKUP($L4486,Map_Organization!$F:$I,3,FALSE)</f>
        <v>930</v>
      </c>
      <c r="P4486" t="str">
        <f>VLOOKUP($L4486,Map_Organization!$F:$I,4,FALSE)</f>
        <v>8415</v>
      </c>
      <c r="Q4486" t="str">
        <f>VLOOKUP($M4486,Map_GL!$B:$N,11,FALSE)</f>
        <v>75B</v>
      </c>
      <c r="R4486" t="str">
        <f>VLOOKUP($M4486,Map_GL!$B:$N,12,FALSE)</f>
        <v>000</v>
      </c>
      <c r="S4486" t="str">
        <f>VLOOKUP($M4486,Map_GL!$B:$N,13,FALSE)</f>
        <v>00</v>
      </c>
      <c r="T4486"/>
    </row>
    <row r="4487" spans="1:20" x14ac:dyDescent="0.25">
      <c r="A4487" t="s">
        <v>8</v>
      </c>
      <c r="B4487" t="s">
        <v>10338</v>
      </c>
      <c r="C4487" t="s">
        <v>12</v>
      </c>
      <c r="D4487" t="s">
        <v>14</v>
      </c>
      <c r="E4487" t="s">
        <v>10121</v>
      </c>
      <c r="F4487" t="s">
        <v>10087</v>
      </c>
      <c r="G4487" t="s">
        <v>10340</v>
      </c>
      <c r="H4487" s="9">
        <v>43833</v>
      </c>
      <c r="I4487" s="10">
        <v>0.4201388888888889</v>
      </c>
      <c r="J4487" s="11">
        <v>260.24600000000004</v>
      </c>
      <c r="K4487" t="s">
        <v>10339</v>
      </c>
      <c r="L4487" t="str">
        <f t="shared" si="140"/>
        <v>98836001</v>
      </c>
      <c r="M4487" t="str">
        <f t="shared" si="141"/>
        <v>64501140</v>
      </c>
      <c r="N4487" t="str">
        <f>VLOOKUP($L4487,Map_Organization!$F:$I,2,FALSE)</f>
        <v>000</v>
      </c>
      <c r="O4487" t="str">
        <f>VLOOKUP($L4487,Map_Organization!$F:$I,3,FALSE)</f>
        <v>930</v>
      </c>
      <c r="P4487" t="str">
        <f>VLOOKUP($L4487,Map_Organization!$F:$I,4,FALSE)</f>
        <v>8415</v>
      </c>
      <c r="Q4487" t="str">
        <f>VLOOKUP($M4487,Map_GL!$B:$N,11,FALSE)</f>
        <v>75B</v>
      </c>
      <c r="R4487" t="str">
        <f>VLOOKUP($M4487,Map_GL!$B:$N,12,FALSE)</f>
        <v>000</v>
      </c>
      <c r="S4487" t="str">
        <f>VLOOKUP($M4487,Map_GL!$B:$N,13,FALSE)</f>
        <v>00</v>
      </c>
      <c r="T4487"/>
    </row>
    <row r="4488" spans="1:20" x14ac:dyDescent="0.25">
      <c r="A4488" t="s">
        <v>8</v>
      </c>
      <c r="B4488" t="s">
        <v>10338</v>
      </c>
      <c r="C4488" t="s">
        <v>12</v>
      </c>
      <c r="D4488" t="s">
        <v>14</v>
      </c>
      <c r="E4488" t="s">
        <v>10121</v>
      </c>
      <c r="F4488" t="s">
        <v>10087</v>
      </c>
      <c r="G4488" t="s">
        <v>10340</v>
      </c>
      <c r="H4488" s="9">
        <v>43833</v>
      </c>
      <c r="I4488" s="10">
        <v>0.4201388888888889</v>
      </c>
      <c r="J4488" s="11">
        <v>104.34666666666668</v>
      </c>
      <c r="K4488" t="s">
        <v>10339</v>
      </c>
      <c r="L4488" t="str">
        <f t="shared" si="140"/>
        <v>98836001</v>
      </c>
      <c r="M4488" t="str">
        <f t="shared" si="141"/>
        <v>64501140</v>
      </c>
      <c r="N4488" t="str">
        <f>VLOOKUP($L4488,Map_Organization!$F:$I,2,FALSE)</f>
        <v>000</v>
      </c>
      <c r="O4488" t="str">
        <f>VLOOKUP($L4488,Map_Organization!$F:$I,3,FALSE)</f>
        <v>930</v>
      </c>
      <c r="P4488" t="str">
        <f>VLOOKUP($L4488,Map_Organization!$F:$I,4,FALSE)</f>
        <v>8415</v>
      </c>
      <c r="Q4488" t="str">
        <f>VLOOKUP($M4488,Map_GL!$B:$N,11,FALSE)</f>
        <v>75B</v>
      </c>
      <c r="R4488" t="str">
        <f>VLOOKUP($M4488,Map_GL!$B:$N,12,FALSE)</f>
        <v>000</v>
      </c>
      <c r="S4488" t="str">
        <f>VLOOKUP($M4488,Map_GL!$B:$N,13,FALSE)</f>
        <v>00</v>
      </c>
      <c r="T4488"/>
    </row>
    <row r="4489" spans="1:20" x14ac:dyDescent="0.25">
      <c r="A4489" t="s">
        <v>8</v>
      </c>
      <c r="B4489" t="s">
        <v>10338</v>
      </c>
      <c r="C4489" t="s">
        <v>12</v>
      </c>
      <c r="D4489" t="s">
        <v>14</v>
      </c>
      <c r="E4489" t="s">
        <v>10121</v>
      </c>
      <c r="F4489" t="s">
        <v>10087</v>
      </c>
      <c r="G4489" t="s">
        <v>10271</v>
      </c>
      <c r="H4489" s="9">
        <v>43833</v>
      </c>
      <c r="I4489" s="10">
        <v>0.4201388888888889</v>
      </c>
      <c r="J4489" s="11">
        <v>0</v>
      </c>
      <c r="K4489" t="s">
        <v>10339</v>
      </c>
      <c r="L4489" t="str">
        <f t="shared" si="140"/>
        <v>98836001</v>
      </c>
      <c r="M4489" t="str">
        <f t="shared" si="141"/>
        <v>64102110</v>
      </c>
      <c r="N4489" t="str">
        <f>VLOOKUP($L4489,Map_Organization!$F:$I,2,FALSE)</f>
        <v>000</v>
      </c>
      <c r="O4489" t="str">
        <f>VLOOKUP($L4489,Map_Organization!$F:$I,3,FALSE)</f>
        <v>930</v>
      </c>
      <c r="P4489" t="str">
        <f>VLOOKUP($L4489,Map_Organization!$F:$I,4,FALSE)</f>
        <v>8415</v>
      </c>
      <c r="Q4489" t="str">
        <f>VLOOKUP($M4489,Map_GL!$B:$N,11,FALSE)</f>
        <v>75B</v>
      </c>
      <c r="R4489" t="str">
        <f>VLOOKUP($M4489,Map_GL!$B:$N,12,FALSE)</f>
        <v>000</v>
      </c>
      <c r="S4489" t="str">
        <f>VLOOKUP($M4489,Map_GL!$B:$N,13,FALSE)</f>
        <v>00</v>
      </c>
      <c r="T4489"/>
    </row>
    <row r="4490" spans="1:20" x14ac:dyDescent="0.25">
      <c r="A4490" t="s">
        <v>8</v>
      </c>
      <c r="B4490" t="s">
        <v>10338</v>
      </c>
      <c r="C4490" t="s">
        <v>12</v>
      </c>
      <c r="D4490" t="s">
        <v>14</v>
      </c>
      <c r="E4490" t="s">
        <v>10121</v>
      </c>
      <c r="F4490" t="s">
        <v>10087</v>
      </c>
      <c r="G4490" t="s">
        <v>10225</v>
      </c>
      <c r="H4490" s="9">
        <v>43833</v>
      </c>
      <c r="I4490" s="10">
        <v>0.4201388888888889</v>
      </c>
      <c r="J4490" s="11">
        <v>0</v>
      </c>
      <c r="K4490" t="s">
        <v>10339</v>
      </c>
      <c r="L4490" t="str">
        <f t="shared" si="140"/>
        <v>98836001</v>
      </c>
      <c r="M4490" t="str">
        <f t="shared" si="141"/>
        <v>64100110</v>
      </c>
      <c r="N4490" t="str">
        <f>VLOOKUP($L4490,Map_Organization!$F:$I,2,FALSE)</f>
        <v>000</v>
      </c>
      <c r="O4490" t="str">
        <f>VLOOKUP($L4490,Map_Organization!$F:$I,3,FALSE)</f>
        <v>930</v>
      </c>
      <c r="P4490" t="str">
        <f>VLOOKUP($L4490,Map_Organization!$F:$I,4,FALSE)</f>
        <v>8415</v>
      </c>
      <c r="Q4490" t="str">
        <f>VLOOKUP($M4490,Map_GL!$B:$N,11,FALSE)</f>
        <v>75B</v>
      </c>
      <c r="R4490" t="str">
        <f>VLOOKUP($M4490,Map_GL!$B:$N,12,FALSE)</f>
        <v>000</v>
      </c>
      <c r="S4490" t="str">
        <f>VLOOKUP($M4490,Map_GL!$B:$N,13,FALSE)</f>
        <v>00</v>
      </c>
      <c r="T4490"/>
    </row>
    <row r="4491" spans="1:20" x14ac:dyDescent="0.25">
      <c r="A4491" t="s">
        <v>8</v>
      </c>
      <c r="B4491" t="s">
        <v>10338</v>
      </c>
      <c r="C4491" t="s">
        <v>12</v>
      </c>
      <c r="D4491" t="s">
        <v>14</v>
      </c>
      <c r="E4491" t="s">
        <v>10121</v>
      </c>
      <c r="F4491" t="s">
        <v>10087</v>
      </c>
      <c r="G4491" t="s">
        <v>10233</v>
      </c>
      <c r="H4491" s="9">
        <v>43833</v>
      </c>
      <c r="I4491" s="10">
        <v>0.4201388888888889</v>
      </c>
      <c r="J4491" s="11">
        <v>0</v>
      </c>
      <c r="K4491" t="s">
        <v>10339</v>
      </c>
      <c r="L4491" t="str">
        <f t="shared" si="140"/>
        <v>98836001</v>
      </c>
      <c r="M4491" t="str">
        <f t="shared" si="141"/>
        <v>64501111</v>
      </c>
      <c r="N4491" t="str">
        <f>VLOOKUP($L4491,Map_Organization!$F:$I,2,FALSE)</f>
        <v>000</v>
      </c>
      <c r="O4491" t="str">
        <f>VLOOKUP($L4491,Map_Organization!$F:$I,3,FALSE)</f>
        <v>930</v>
      </c>
      <c r="P4491" t="str">
        <f>VLOOKUP($L4491,Map_Organization!$F:$I,4,FALSE)</f>
        <v>8415</v>
      </c>
      <c r="Q4491" t="str">
        <f>VLOOKUP($M4491,Map_GL!$B:$N,11,FALSE)</f>
        <v>75B</v>
      </c>
      <c r="R4491" t="str">
        <f>VLOOKUP($M4491,Map_GL!$B:$N,12,FALSE)</f>
        <v>000</v>
      </c>
      <c r="S4491" t="str">
        <f>VLOOKUP($M4491,Map_GL!$B:$N,13,FALSE)</f>
        <v>00</v>
      </c>
      <c r="T4491"/>
    </row>
    <row r="4492" spans="1:20" x14ac:dyDescent="0.25">
      <c r="A4492" t="s">
        <v>8</v>
      </c>
      <c r="B4492" t="s">
        <v>10338</v>
      </c>
      <c r="C4492" t="s">
        <v>12</v>
      </c>
      <c r="D4492" t="s">
        <v>14</v>
      </c>
      <c r="E4492" t="s">
        <v>10121</v>
      </c>
      <c r="F4492" t="s">
        <v>10087</v>
      </c>
      <c r="G4492" t="s">
        <v>10233</v>
      </c>
      <c r="H4492" s="9">
        <v>43833</v>
      </c>
      <c r="I4492" s="10">
        <v>0.4201388888888889</v>
      </c>
      <c r="J4492" s="11">
        <v>0</v>
      </c>
      <c r="K4492" t="s">
        <v>10339</v>
      </c>
      <c r="L4492" t="str">
        <f t="shared" si="140"/>
        <v>98836001</v>
      </c>
      <c r="M4492" t="str">
        <f t="shared" si="141"/>
        <v>64501111</v>
      </c>
      <c r="N4492" t="str">
        <f>VLOOKUP($L4492,Map_Organization!$F:$I,2,FALSE)</f>
        <v>000</v>
      </c>
      <c r="O4492" t="str">
        <f>VLOOKUP($L4492,Map_Organization!$F:$I,3,FALSE)</f>
        <v>930</v>
      </c>
      <c r="P4492" t="str">
        <f>VLOOKUP($L4492,Map_Organization!$F:$I,4,FALSE)</f>
        <v>8415</v>
      </c>
      <c r="Q4492" t="str">
        <f>VLOOKUP($M4492,Map_GL!$B:$N,11,FALSE)</f>
        <v>75B</v>
      </c>
      <c r="R4492" t="str">
        <f>VLOOKUP($M4492,Map_GL!$B:$N,12,FALSE)</f>
        <v>000</v>
      </c>
      <c r="S4492" t="str">
        <f>VLOOKUP($M4492,Map_GL!$B:$N,13,FALSE)</f>
        <v>00</v>
      </c>
      <c r="T4492"/>
    </row>
    <row r="4493" spans="1:20" x14ac:dyDescent="0.25">
      <c r="A4493" t="s">
        <v>8</v>
      </c>
      <c r="B4493" t="s">
        <v>10338</v>
      </c>
      <c r="C4493" t="s">
        <v>12</v>
      </c>
      <c r="D4493" t="s">
        <v>14</v>
      </c>
      <c r="E4493" t="s">
        <v>10121</v>
      </c>
      <c r="F4493" t="s">
        <v>9772</v>
      </c>
      <c r="G4493" t="s">
        <v>10153</v>
      </c>
      <c r="H4493" s="9">
        <v>43833</v>
      </c>
      <c r="I4493" s="10">
        <v>0.4201388888888889</v>
      </c>
      <c r="J4493" s="11">
        <v>0</v>
      </c>
      <c r="K4493" t="s">
        <v>10339</v>
      </c>
      <c r="L4493" t="str">
        <f t="shared" si="140"/>
        <v>98922001</v>
      </c>
      <c r="M4493" t="str">
        <f t="shared" si="141"/>
        <v>64101110</v>
      </c>
      <c r="N4493" t="str">
        <f>VLOOKUP($L4493,Map_Organization!$F:$I,2,FALSE)</f>
        <v>UFK</v>
      </c>
      <c r="O4493" t="str">
        <f>VLOOKUP($L4493,Map_Organization!$F:$I,3,FALSE)</f>
        <v>930</v>
      </c>
      <c r="P4493" t="str">
        <f>VLOOKUP($L4493,Map_Organization!$F:$I,4,FALSE)</f>
        <v>8414</v>
      </c>
      <c r="Q4493" t="str">
        <f>VLOOKUP($M4493,Map_GL!$B:$N,11,FALSE)</f>
        <v>75B</v>
      </c>
      <c r="R4493" t="str">
        <f>VLOOKUP($M4493,Map_GL!$B:$N,12,FALSE)</f>
        <v>000</v>
      </c>
      <c r="S4493" t="str">
        <f>VLOOKUP($M4493,Map_GL!$B:$N,13,FALSE)</f>
        <v>00</v>
      </c>
      <c r="T4493"/>
    </row>
    <row r="4494" spans="1:20" x14ac:dyDescent="0.25">
      <c r="A4494" t="s">
        <v>8</v>
      </c>
      <c r="B4494" t="s">
        <v>10338</v>
      </c>
      <c r="C4494" t="s">
        <v>12</v>
      </c>
      <c r="D4494" t="s">
        <v>14</v>
      </c>
      <c r="E4494" t="s">
        <v>10121</v>
      </c>
      <c r="F4494" t="s">
        <v>9772</v>
      </c>
      <c r="G4494" t="s">
        <v>10340</v>
      </c>
      <c r="H4494" s="9">
        <v>43833</v>
      </c>
      <c r="I4494" s="10">
        <v>0.4201388888888889</v>
      </c>
      <c r="J4494" s="11">
        <v>0</v>
      </c>
      <c r="K4494" t="s">
        <v>10339</v>
      </c>
      <c r="L4494" t="str">
        <f t="shared" si="140"/>
        <v>98922001</v>
      </c>
      <c r="M4494" t="str">
        <f t="shared" si="141"/>
        <v>64501140</v>
      </c>
      <c r="N4494" t="str">
        <f>VLOOKUP($L4494,Map_Organization!$F:$I,2,FALSE)</f>
        <v>UFK</v>
      </c>
      <c r="O4494" t="str">
        <f>VLOOKUP($L4494,Map_Organization!$F:$I,3,FALSE)</f>
        <v>930</v>
      </c>
      <c r="P4494" t="str">
        <f>VLOOKUP($L4494,Map_Organization!$F:$I,4,FALSE)</f>
        <v>8414</v>
      </c>
      <c r="Q4494" t="str">
        <f>VLOOKUP($M4494,Map_GL!$B:$N,11,FALSE)</f>
        <v>75B</v>
      </c>
      <c r="R4494" t="str">
        <f>VLOOKUP($M4494,Map_GL!$B:$N,12,FALSE)</f>
        <v>000</v>
      </c>
      <c r="S4494" t="str">
        <f>VLOOKUP($M4494,Map_GL!$B:$N,13,FALSE)</f>
        <v>00</v>
      </c>
      <c r="T4494"/>
    </row>
    <row r="4495" spans="1:20" x14ac:dyDescent="0.25">
      <c r="A4495" t="s">
        <v>8</v>
      </c>
      <c r="B4495" t="s">
        <v>10338</v>
      </c>
      <c r="C4495" t="s">
        <v>12</v>
      </c>
      <c r="D4495" t="s">
        <v>14</v>
      </c>
      <c r="E4495" t="s">
        <v>10121</v>
      </c>
      <c r="F4495" t="s">
        <v>9772</v>
      </c>
      <c r="G4495" t="s">
        <v>10340</v>
      </c>
      <c r="H4495" s="9">
        <v>43833</v>
      </c>
      <c r="I4495" s="10">
        <v>0.4201388888888889</v>
      </c>
      <c r="J4495" s="11">
        <v>0</v>
      </c>
      <c r="K4495" t="s">
        <v>10339</v>
      </c>
      <c r="L4495" t="str">
        <f t="shared" si="140"/>
        <v>98922001</v>
      </c>
      <c r="M4495" t="str">
        <f t="shared" si="141"/>
        <v>64501140</v>
      </c>
      <c r="N4495" t="str">
        <f>VLOOKUP($L4495,Map_Organization!$F:$I,2,FALSE)</f>
        <v>UFK</v>
      </c>
      <c r="O4495" t="str">
        <f>VLOOKUP($L4495,Map_Organization!$F:$I,3,FALSE)</f>
        <v>930</v>
      </c>
      <c r="P4495" t="str">
        <f>VLOOKUP($L4495,Map_Organization!$F:$I,4,FALSE)</f>
        <v>8414</v>
      </c>
      <c r="Q4495" t="str">
        <f>VLOOKUP($M4495,Map_GL!$B:$N,11,FALSE)</f>
        <v>75B</v>
      </c>
      <c r="R4495" t="str">
        <f>VLOOKUP($M4495,Map_GL!$B:$N,12,FALSE)</f>
        <v>000</v>
      </c>
      <c r="S4495" t="str">
        <f>VLOOKUP($M4495,Map_GL!$B:$N,13,FALSE)</f>
        <v>00</v>
      </c>
      <c r="T4495"/>
    </row>
    <row r="4496" spans="1:20" x14ac:dyDescent="0.25">
      <c r="A4496" t="s">
        <v>8</v>
      </c>
      <c r="B4496" t="s">
        <v>10338</v>
      </c>
      <c r="C4496" t="s">
        <v>12</v>
      </c>
      <c r="D4496" t="s">
        <v>14</v>
      </c>
      <c r="E4496" t="s">
        <v>10121</v>
      </c>
      <c r="F4496" t="s">
        <v>9772</v>
      </c>
      <c r="G4496" t="s">
        <v>10271</v>
      </c>
      <c r="H4496" s="9">
        <v>43833</v>
      </c>
      <c r="I4496" s="10">
        <v>0.4201388888888889</v>
      </c>
      <c r="J4496" s="11">
        <v>0</v>
      </c>
      <c r="K4496" t="s">
        <v>10339</v>
      </c>
      <c r="L4496" t="str">
        <f t="shared" si="140"/>
        <v>98922001</v>
      </c>
      <c r="M4496" t="str">
        <f t="shared" si="141"/>
        <v>64102110</v>
      </c>
      <c r="N4496" t="str">
        <f>VLOOKUP($L4496,Map_Organization!$F:$I,2,FALSE)</f>
        <v>UFK</v>
      </c>
      <c r="O4496" t="str">
        <f>VLOOKUP($L4496,Map_Organization!$F:$I,3,FALSE)</f>
        <v>930</v>
      </c>
      <c r="P4496" t="str">
        <f>VLOOKUP($L4496,Map_Organization!$F:$I,4,FALSE)</f>
        <v>8414</v>
      </c>
      <c r="Q4496" t="str">
        <f>VLOOKUP($M4496,Map_GL!$B:$N,11,FALSE)</f>
        <v>75B</v>
      </c>
      <c r="R4496" t="str">
        <f>VLOOKUP($M4496,Map_GL!$B:$N,12,FALSE)</f>
        <v>000</v>
      </c>
      <c r="S4496" t="str">
        <f>VLOOKUP($M4496,Map_GL!$B:$N,13,FALSE)</f>
        <v>00</v>
      </c>
      <c r="T4496"/>
    </row>
    <row r="4497" spans="1:20" x14ac:dyDescent="0.25">
      <c r="A4497" t="s">
        <v>8</v>
      </c>
      <c r="B4497" t="s">
        <v>10338</v>
      </c>
      <c r="C4497" t="s">
        <v>12</v>
      </c>
      <c r="D4497" t="s">
        <v>14</v>
      </c>
      <c r="E4497" t="s">
        <v>10121</v>
      </c>
      <c r="F4497" t="s">
        <v>9772</v>
      </c>
      <c r="G4497" t="s">
        <v>10225</v>
      </c>
      <c r="H4497" s="9">
        <v>43833</v>
      </c>
      <c r="I4497" s="10">
        <v>0.4201388888888889</v>
      </c>
      <c r="J4497" s="11">
        <v>0</v>
      </c>
      <c r="K4497" t="s">
        <v>10339</v>
      </c>
      <c r="L4497" t="str">
        <f t="shared" si="140"/>
        <v>98922001</v>
      </c>
      <c r="M4497" t="str">
        <f t="shared" si="141"/>
        <v>64100110</v>
      </c>
      <c r="N4497" t="str">
        <f>VLOOKUP($L4497,Map_Organization!$F:$I,2,FALSE)</f>
        <v>UFK</v>
      </c>
      <c r="O4497" t="str">
        <f>VLOOKUP($L4497,Map_Organization!$F:$I,3,FALSE)</f>
        <v>930</v>
      </c>
      <c r="P4497" t="str">
        <f>VLOOKUP($L4497,Map_Organization!$F:$I,4,FALSE)</f>
        <v>8414</v>
      </c>
      <c r="Q4497" t="str">
        <f>VLOOKUP($M4497,Map_GL!$B:$N,11,FALSE)</f>
        <v>75B</v>
      </c>
      <c r="R4497" t="str">
        <f>VLOOKUP($M4497,Map_GL!$B:$N,12,FALSE)</f>
        <v>000</v>
      </c>
      <c r="S4497" t="str">
        <f>VLOOKUP($M4497,Map_GL!$B:$N,13,FALSE)</f>
        <v>00</v>
      </c>
      <c r="T4497"/>
    </row>
    <row r="4498" spans="1:20" x14ac:dyDescent="0.25">
      <c r="A4498" t="s">
        <v>8</v>
      </c>
      <c r="B4498" t="s">
        <v>10338</v>
      </c>
      <c r="C4498" t="s">
        <v>12</v>
      </c>
      <c r="D4498" t="s">
        <v>14</v>
      </c>
      <c r="E4498" t="s">
        <v>10121</v>
      </c>
      <c r="F4498" t="s">
        <v>9772</v>
      </c>
      <c r="G4498" t="s">
        <v>10233</v>
      </c>
      <c r="H4498" s="9">
        <v>43833</v>
      </c>
      <c r="I4498" s="10">
        <v>0.4201388888888889</v>
      </c>
      <c r="J4498" s="11">
        <v>0</v>
      </c>
      <c r="K4498" t="s">
        <v>10339</v>
      </c>
      <c r="L4498" t="str">
        <f t="shared" si="140"/>
        <v>98922001</v>
      </c>
      <c r="M4498" t="str">
        <f t="shared" si="141"/>
        <v>64501111</v>
      </c>
      <c r="N4498" t="str">
        <f>VLOOKUP($L4498,Map_Organization!$F:$I,2,FALSE)</f>
        <v>UFK</v>
      </c>
      <c r="O4498" t="str">
        <f>VLOOKUP($L4498,Map_Organization!$F:$I,3,FALSE)</f>
        <v>930</v>
      </c>
      <c r="P4498" t="str">
        <f>VLOOKUP($L4498,Map_Organization!$F:$I,4,FALSE)</f>
        <v>8414</v>
      </c>
      <c r="Q4498" t="str">
        <f>VLOOKUP($M4498,Map_GL!$B:$N,11,FALSE)</f>
        <v>75B</v>
      </c>
      <c r="R4498" t="str">
        <f>VLOOKUP($M4498,Map_GL!$B:$N,12,FALSE)</f>
        <v>000</v>
      </c>
      <c r="S4498" t="str">
        <f>VLOOKUP($M4498,Map_GL!$B:$N,13,FALSE)</f>
        <v>00</v>
      </c>
      <c r="T4498"/>
    </row>
    <row r="4499" spans="1:20" x14ac:dyDescent="0.25">
      <c r="A4499" t="s">
        <v>8</v>
      </c>
      <c r="B4499" t="s">
        <v>10338</v>
      </c>
      <c r="C4499" t="s">
        <v>12</v>
      </c>
      <c r="D4499" t="s">
        <v>14</v>
      </c>
      <c r="E4499" t="s">
        <v>10121</v>
      </c>
      <c r="F4499" t="s">
        <v>9772</v>
      </c>
      <c r="G4499" t="s">
        <v>10233</v>
      </c>
      <c r="H4499" s="9">
        <v>43833</v>
      </c>
      <c r="I4499" s="10">
        <v>0.4201388888888889</v>
      </c>
      <c r="J4499" s="11">
        <v>0</v>
      </c>
      <c r="K4499" t="s">
        <v>10339</v>
      </c>
      <c r="L4499" t="str">
        <f t="shared" si="140"/>
        <v>98922001</v>
      </c>
      <c r="M4499" t="str">
        <f t="shared" si="141"/>
        <v>64501111</v>
      </c>
      <c r="N4499" t="str">
        <f>VLOOKUP($L4499,Map_Organization!$F:$I,2,FALSE)</f>
        <v>UFK</v>
      </c>
      <c r="O4499" t="str">
        <f>VLOOKUP($L4499,Map_Organization!$F:$I,3,FALSE)</f>
        <v>930</v>
      </c>
      <c r="P4499" t="str">
        <f>VLOOKUP($L4499,Map_Organization!$F:$I,4,FALSE)</f>
        <v>8414</v>
      </c>
      <c r="Q4499" t="str">
        <f>VLOOKUP($M4499,Map_GL!$B:$N,11,FALSE)</f>
        <v>75B</v>
      </c>
      <c r="R4499" t="str">
        <f>VLOOKUP($M4499,Map_GL!$B:$N,12,FALSE)</f>
        <v>000</v>
      </c>
      <c r="S4499" t="str">
        <f>VLOOKUP($M4499,Map_GL!$B:$N,13,FALSE)</f>
        <v>00</v>
      </c>
      <c r="T4499"/>
    </row>
    <row r="4500" spans="1:20" x14ac:dyDescent="0.25">
      <c r="A4500" t="s">
        <v>8</v>
      </c>
      <c r="B4500" t="s">
        <v>10338</v>
      </c>
      <c r="C4500" t="s">
        <v>12</v>
      </c>
      <c r="D4500" t="s">
        <v>14</v>
      </c>
      <c r="E4500" t="s">
        <v>10121</v>
      </c>
      <c r="F4500" t="s">
        <v>9666</v>
      </c>
      <c r="G4500" t="s">
        <v>10153</v>
      </c>
      <c r="H4500" s="9">
        <v>43833</v>
      </c>
      <c r="I4500" s="10">
        <v>0.4201388888888889</v>
      </c>
      <c r="J4500" s="11">
        <v>0</v>
      </c>
      <c r="K4500" t="s">
        <v>10339</v>
      </c>
      <c r="L4500" t="str">
        <f t="shared" si="140"/>
        <v>98917001</v>
      </c>
      <c r="M4500" t="str">
        <f t="shared" si="141"/>
        <v>64101110</v>
      </c>
      <c r="N4500" t="str">
        <f>VLOOKUP($L4500,Map_Organization!$F:$I,2,FALSE)</f>
        <v>UHV</v>
      </c>
      <c r="O4500" t="str">
        <f>VLOOKUP($L4500,Map_Organization!$F:$I,3,FALSE)</f>
        <v>93G</v>
      </c>
      <c r="P4500" t="str">
        <f>VLOOKUP($L4500,Map_Organization!$F:$I,4,FALSE)</f>
        <v>8414</v>
      </c>
      <c r="Q4500" t="str">
        <f>VLOOKUP($M4500,Map_GL!$B:$N,11,FALSE)</f>
        <v>75B</v>
      </c>
      <c r="R4500" t="str">
        <f>VLOOKUP($M4500,Map_GL!$B:$N,12,FALSE)</f>
        <v>000</v>
      </c>
      <c r="S4500" t="str">
        <f>VLOOKUP($M4500,Map_GL!$B:$N,13,FALSE)</f>
        <v>00</v>
      </c>
      <c r="T4500"/>
    </row>
    <row r="4501" spans="1:20" x14ac:dyDescent="0.25">
      <c r="A4501" t="s">
        <v>8</v>
      </c>
      <c r="B4501" t="s">
        <v>10338</v>
      </c>
      <c r="C4501" t="s">
        <v>12</v>
      </c>
      <c r="D4501" t="s">
        <v>14</v>
      </c>
      <c r="E4501" t="s">
        <v>10121</v>
      </c>
      <c r="F4501" t="s">
        <v>9666</v>
      </c>
      <c r="G4501" t="s">
        <v>10340</v>
      </c>
      <c r="H4501" s="9">
        <v>43833</v>
      </c>
      <c r="I4501" s="10">
        <v>0.4201388888888889</v>
      </c>
      <c r="J4501" s="11">
        <v>0</v>
      </c>
      <c r="K4501" t="s">
        <v>10339</v>
      </c>
      <c r="L4501" t="str">
        <f t="shared" si="140"/>
        <v>98917001</v>
      </c>
      <c r="M4501" t="str">
        <f t="shared" si="141"/>
        <v>64501140</v>
      </c>
      <c r="N4501" t="str">
        <f>VLOOKUP($L4501,Map_Organization!$F:$I,2,FALSE)</f>
        <v>UHV</v>
      </c>
      <c r="O4501" t="str">
        <f>VLOOKUP($L4501,Map_Organization!$F:$I,3,FALSE)</f>
        <v>93G</v>
      </c>
      <c r="P4501" t="str">
        <f>VLOOKUP($L4501,Map_Organization!$F:$I,4,FALSE)</f>
        <v>8414</v>
      </c>
      <c r="Q4501" t="str">
        <f>VLOOKUP($M4501,Map_GL!$B:$N,11,FALSE)</f>
        <v>75B</v>
      </c>
      <c r="R4501" t="str">
        <f>VLOOKUP($M4501,Map_GL!$B:$N,12,FALSE)</f>
        <v>000</v>
      </c>
      <c r="S4501" t="str">
        <f>VLOOKUP($M4501,Map_GL!$B:$N,13,FALSE)</f>
        <v>00</v>
      </c>
      <c r="T4501"/>
    </row>
    <row r="4502" spans="1:20" x14ac:dyDescent="0.25">
      <c r="A4502" t="s">
        <v>8</v>
      </c>
      <c r="B4502" t="s">
        <v>10338</v>
      </c>
      <c r="C4502" t="s">
        <v>12</v>
      </c>
      <c r="D4502" t="s">
        <v>14</v>
      </c>
      <c r="E4502" t="s">
        <v>10121</v>
      </c>
      <c r="F4502" t="s">
        <v>9666</v>
      </c>
      <c r="G4502" t="s">
        <v>10340</v>
      </c>
      <c r="H4502" s="9">
        <v>43833</v>
      </c>
      <c r="I4502" s="10">
        <v>0.4201388888888889</v>
      </c>
      <c r="J4502" s="11">
        <v>0</v>
      </c>
      <c r="K4502" t="s">
        <v>10339</v>
      </c>
      <c r="L4502" t="str">
        <f t="shared" si="140"/>
        <v>98917001</v>
      </c>
      <c r="M4502" t="str">
        <f t="shared" si="141"/>
        <v>64501140</v>
      </c>
      <c r="N4502" t="str">
        <f>VLOOKUP($L4502,Map_Organization!$F:$I,2,FALSE)</f>
        <v>UHV</v>
      </c>
      <c r="O4502" t="str">
        <f>VLOOKUP($L4502,Map_Organization!$F:$I,3,FALSE)</f>
        <v>93G</v>
      </c>
      <c r="P4502" t="str">
        <f>VLOOKUP($L4502,Map_Organization!$F:$I,4,FALSE)</f>
        <v>8414</v>
      </c>
      <c r="Q4502" t="str">
        <f>VLOOKUP($M4502,Map_GL!$B:$N,11,FALSE)</f>
        <v>75B</v>
      </c>
      <c r="R4502" t="str">
        <f>VLOOKUP($M4502,Map_GL!$B:$N,12,FALSE)</f>
        <v>000</v>
      </c>
      <c r="S4502" t="str">
        <f>VLOOKUP($M4502,Map_GL!$B:$N,13,FALSE)</f>
        <v>00</v>
      </c>
      <c r="T4502"/>
    </row>
    <row r="4503" spans="1:20" x14ac:dyDescent="0.25">
      <c r="A4503" t="s">
        <v>8</v>
      </c>
      <c r="B4503" t="s">
        <v>10338</v>
      </c>
      <c r="C4503" t="s">
        <v>12</v>
      </c>
      <c r="D4503" t="s">
        <v>14</v>
      </c>
      <c r="E4503" t="s">
        <v>10121</v>
      </c>
      <c r="F4503" t="s">
        <v>9666</v>
      </c>
      <c r="G4503" t="s">
        <v>10271</v>
      </c>
      <c r="H4503" s="9">
        <v>43833</v>
      </c>
      <c r="I4503" s="10">
        <v>0.4201388888888889</v>
      </c>
      <c r="J4503" s="11">
        <v>0</v>
      </c>
      <c r="K4503" t="s">
        <v>10339</v>
      </c>
      <c r="L4503" t="str">
        <f t="shared" si="140"/>
        <v>98917001</v>
      </c>
      <c r="M4503" t="str">
        <f t="shared" si="141"/>
        <v>64102110</v>
      </c>
      <c r="N4503" t="str">
        <f>VLOOKUP($L4503,Map_Organization!$F:$I,2,FALSE)</f>
        <v>UHV</v>
      </c>
      <c r="O4503" t="str">
        <f>VLOOKUP($L4503,Map_Organization!$F:$I,3,FALSE)</f>
        <v>93G</v>
      </c>
      <c r="P4503" t="str">
        <f>VLOOKUP($L4503,Map_Organization!$F:$I,4,FALSE)</f>
        <v>8414</v>
      </c>
      <c r="Q4503" t="str">
        <f>VLOOKUP($M4503,Map_GL!$B:$N,11,FALSE)</f>
        <v>75B</v>
      </c>
      <c r="R4503" t="str">
        <f>VLOOKUP($M4503,Map_GL!$B:$N,12,FALSE)</f>
        <v>000</v>
      </c>
      <c r="S4503" t="str">
        <f>VLOOKUP($M4503,Map_GL!$B:$N,13,FALSE)</f>
        <v>00</v>
      </c>
      <c r="T4503"/>
    </row>
    <row r="4504" spans="1:20" x14ac:dyDescent="0.25">
      <c r="A4504" t="s">
        <v>8</v>
      </c>
      <c r="B4504" t="s">
        <v>10338</v>
      </c>
      <c r="C4504" t="s">
        <v>12</v>
      </c>
      <c r="D4504" t="s">
        <v>14</v>
      </c>
      <c r="E4504" t="s">
        <v>10121</v>
      </c>
      <c r="F4504" t="s">
        <v>9666</v>
      </c>
      <c r="G4504" t="s">
        <v>10225</v>
      </c>
      <c r="H4504" s="9">
        <v>43833</v>
      </c>
      <c r="I4504" s="10">
        <v>0.4201388888888889</v>
      </c>
      <c r="J4504" s="11">
        <v>0</v>
      </c>
      <c r="K4504" t="s">
        <v>10339</v>
      </c>
      <c r="L4504" t="str">
        <f t="shared" si="140"/>
        <v>98917001</v>
      </c>
      <c r="M4504" t="str">
        <f t="shared" si="141"/>
        <v>64100110</v>
      </c>
      <c r="N4504" t="str">
        <f>VLOOKUP($L4504,Map_Organization!$F:$I,2,FALSE)</f>
        <v>UHV</v>
      </c>
      <c r="O4504" t="str">
        <f>VLOOKUP($L4504,Map_Organization!$F:$I,3,FALSE)</f>
        <v>93G</v>
      </c>
      <c r="P4504" t="str">
        <f>VLOOKUP($L4504,Map_Organization!$F:$I,4,FALSE)</f>
        <v>8414</v>
      </c>
      <c r="Q4504" t="str">
        <f>VLOOKUP($M4504,Map_GL!$B:$N,11,FALSE)</f>
        <v>75B</v>
      </c>
      <c r="R4504" t="str">
        <f>VLOOKUP($M4504,Map_GL!$B:$N,12,FALSE)</f>
        <v>000</v>
      </c>
      <c r="S4504" t="str">
        <f>VLOOKUP($M4504,Map_GL!$B:$N,13,FALSE)</f>
        <v>00</v>
      </c>
      <c r="T4504"/>
    </row>
    <row r="4505" spans="1:20" x14ac:dyDescent="0.25">
      <c r="A4505" t="s">
        <v>8</v>
      </c>
      <c r="B4505" t="s">
        <v>10338</v>
      </c>
      <c r="C4505" t="s">
        <v>12</v>
      </c>
      <c r="D4505" t="s">
        <v>14</v>
      </c>
      <c r="E4505" t="s">
        <v>10121</v>
      </c>
      <c r="F4505" t="s">
        <v>9666</v>
      </c>
      <c r="G4505" t="s">
        <v>10233</v>
      </c>
      <c r="H4505" s="9">
        <v>43833</v>
      </c>
      <c r="I4505" s="10">
        <v>0.4201388888888889</v>
      </c>
      <c r="J4505" s="11">
        <v>0</v>
      </c>
      <c r="K4505" t="s">
        <v>10339</v>
      </c>
      <c r="L4505" t="str">
        <f t="shared" si="140"/>
        <v>98917001</v>
      </c>
      <c r="M4505" t="str">
        <f t="shared" si="141"/>
        <v>64501111</v>
      </c>
      <c r="N4505" t="str">
        <f>VLOOKUP($L4505,Map_Organization!$F:$I,2,FALSE)</f>
        <v>UHV</v>
      </c>
      <c r="O4505" t="str">
        <f>VLOOKUP($L4505,Map_Organization!$F:$I,3,FALSE)</f>
        <v>93G</v>
      </c>
      <c r="P4505" t="str">
        <f>VLOOKUP($L4505,Map_Organization!$F:$I,4,FALSE)</f>
        <v>8414</v>
      </c>
      <c r="Q4505" t="str">
        <f>VLOOKUP($M4505,Map_GL!$B:$N,11,FALSE)</f>
        <v>75B</v>
      </c>
      <c r="R4505" t="str">
        <f>VLOOKUP($M4505,Map_GL!$B:$N,12,FALSE)</f>
        <v>000</v>
      </c>
      <c r="S4505" t="str">
        <f>VLOOKUP($M4505,Map_GL!$B:$N,13,FALSE)</f>
        <v>00</v>
      </c>
      <c r="T4505"/>
    </row>
    <row r="4506" spans="1:20" x14ac:dyDescent="0.25">
      <c r="A4506" t="s">
        <v>8</v>
      </c>
      <c r="B4506" t="s">
        <v>10338</v>
      </c>
      <c r="C4506" t="s">
        <v>12</v>
      </c>
      <c r="D4506" t="s">
        <v>14</v>
      </c>
      <c r="E4506" t="s">
        <v>10121</v>
      </c>
      <c r="F4506" t="s">
        <v>9666</v>
      </c>
      <c r="G4506" t="s">
        <v>10233</v>
      </c>
      <c r="H4506" s="9">
        <v>43833</v>
      </c>
      <c r="I4506" s="10">
        <v>0.4201388888888889</v>
      </c>
      <c r="J4506" s="11">
        <v>0</v>
      </c>
      <c r="K4506" t="s">
        <v>10339</v>
      </c>
      <c r="L4506" t="str">
        <f t="shared" si="140"/>
        <v>98917001</v>
      </c>
      <c r="M4506" t="str">
        <f t="shared" si="141"/>
        <v>64501111</v>
      </c>
      <c r="N4506" t="str">
        <f>VLOOKUP($L4506,Map_Organization!$F:$I,2,FALSE)</f>
        <v>UHV</v>
      </c>
      <c r="O4506" t="str">
        <f>VLOOKUP($L4506,Map_Organization!$F:$I,3,FALSE)</f>
        <v>93G</v>
      </c>
      <c r="P4506" t="str">
        <f>VLOOKUP($L4506,Map_Organization!$F:$I,4,FALSE)</f>
        <v>8414</v>
      </c>
      <c r="Q4506" t="str">
        <f>VLOOKUP($M4506,Map_GL!$B:$N,11,FALSE)</f>
        <v>75B</v>
      </c>
      <c r="R4506" t="str">
        <f>VLOOKUP($M4506,Map_GL!$B:$N,12,FALSE)</f>
        <v>000</v>
      </c>
      <c r="S4506" t="str">
        <f>VLOOKUP($M4506,Map_GL!$B:$N,13,FALSE)</f>
        <v>00</v>
      </c>
      <c r="T4506"/>
    </row>
    <row r="4507" spans="1:20" x14ac:dyDescent="0.25">
      <c r="A4507" t="s">
        <v>8</v>
      </c>
      <c r="B4507" t="s">
        <v>10338</v>
      </c>
      <c r="C4507" t="s">
        <v>12</v>
      </c>
      <c r="D4507" t="s">
        <v>14</v>
      </c>
      <c r="E4507" t="s">
        <v>10121</v>
      </c>
      <c r="F4507" t="s">
        <v>9501</v>
      </c>
      <c r="G4507" t="s">
        <v>10153</v>
      </c>
      <c r="H4507" s="9">
        <v>43833</v>
      </c>
      <c r="I4507" s="10">
        <v>0.4201388888888889</v>
      </c>
      <c r="J4507" s="11">
        <v>0</v>
      </c>
      <c r="K4507" t="s">
        <v>10339</v>
      </c>
      <c r="L4507" t="str">
        <f t="shared" si="140"/>
        <v>98905001</v>
      </c>
      <c r="M4507" t="str">
        <f t="shared" si="141"/>
        <v>64101110</v>
      </c>
      <c r="N4507" t="str">
        <f>VLOOKUP($L4507,Map_Organization!$F:$I,2,FALSE)</f>
        <v>UBY</v>
      </c>
      <c r="O4507" t="str">
        <f>VLOOKUP($L4507,Map_Organization!$F:$I,3,FALSE)</f>
        <v>93P</v>
      </c>
      <c r="P4507" t="str">
        <f>VLOOKUP($L4507,Map_Organization!$F:$I,4,FALSE)</f>
        <v>8414</v>
      </c>
      <c r="Q4507" t="str">
        <f>VLOOKUP($M4507,Map_GL!$B:$N,11,FALSE)</f>
        <v>75B</v>
      </c>
      <c r="R4507" t="str">
        <f>VLOOKUP($M4507,Map_GL!$B:$N,12,FALSE)</f>
        <v>000</v>
      </c>
      <c r="S4507" t="str">
        <f>VLOOKUP($M4507,Map_GL!$B:$N,13,FALSE)</f>
        <v>00</v>
      </c>
      <c r="T4507"/>
    </row>
    <row r="4508" spans="1:20" x14ac:dyDescent="0.25">
      <c r="A4508" t="s">
        <v>8</v>
      </c>
      <c r="B4508" t="s">
        <v>10338</v>
      </c>
      <c r="C4508" t="s">
        <v>12</v>
      </c>
      <c r="D4508" t="s">
        <v>14</v>
      </c>
      <c r="E4508" t="s">
        <v>10121</v>
      </c>
      <c r="F4508" t="s">
        <v>9501</v>
      </c>
      <c r="G4508" t="s">
        <v>10340</v>
      </c>
      <c r="H4508" s="9">
        <v>43833</v>
      </c>
      <c r="I4508" s="10">
        <v>0.4201388888888889</v>
      </c>
      <c r="J4508" s="11">
        <v>0</v>
      </c>
      <c r="K4508" t="s">
        <v>10339</v>
      </c>
      <c r="L4508" t="str">
        <f t="shared" si="140"/>
        <v>98905001</v>
      </c>
      <c r="M4508" t="str">
        <f t="shared" si="141"/>
        <v>64501140</v>
      </c>
      <c r="N4508" t="str">
        <f>VLOOKUP($L4508,Map_Organization!$F:$I,2,FALSE)</f>
        <v>UBY</v>
      </c>
      <c r="O4508" t="str">
        <f>VLOOKUP($L4508,Map_Organization!$F:$I,3,FALSE)</f>
        <v>93P</v>
      </c>
      <c r="P4508" t="str">
        <f>VLOOKUP($L4508,Map_Organization!$F:$I,4,FALSE)</f>
        <v>8414</v>
      </c>
      <c r="Q4508" t="str">
        <f>VLOOKUP($M4508,Map_GL!$B:$N,11,FALSE)</f>
        <v>75B</v>
      </c>
      <c r="R4508" t="str">
        <f>VLOOKUP($M4508,Map_GL!$B:$N,12,FALSE)</f>
        <v>000</v>
      </c>
      <c r="S4508" t="str">
        <f>VLOOKUP($M4508,Map_GL!$B:$N,13,FALSE)</f>
        <v>00</v>
      </c>
      <c r="T4508"/>
    </row>
    <row r="4509" spans="1:20" x14ac:dyDescent="0.25">
      <c r="A4509" t="s">
        <v>8</v>
      </c>
      <c r="B4509" t="s">
        <v>10338</v>
      </c>
      <c r="C4509" t="s">
        <v>12</v>
      </c>
      <c r="D4509" t="s">
        <v>14</v>
      </c>
      <c r="E4509" t="s">
        <v>10121</v>
      </c>
      <c r="F4509" t="s">
        <v>9501</v>
      </c>
      <c r="G4509" t="s">
        <v>10340</v>
      </c>
      <c r="H4509" s="9">
        <v>43833</v>
      </c>
      <c r="I4509" s="10">
        <v>0.4201388888888889</v>
      </c>
      <c r="J4509" s="11">
        <v>0</v>
      </c>
      <c r="K4509" t="s">
        <v>10339</v>
      </c>
      <c r="L4509" t="str">
        <f t="shared" si="140"/>
        <v>98905001</v>
      </c>
      <c r="M4509" t="str">
        <f t="shared" si="141"/>
        <v>64501140</v>
      </c>
      <c r="N4509" t="str">
        <f>VLOOKUP($L4509,Map_Organization!$F:$I,2,FALSE)</f>
        <v>UBY</v>
      </c>
      <c r="O4509" t="str">
        <f>VLOOKUP($L4509,Map_Organization!$F:$I,3,FALSE)</f>
        <v>93P</v>
      </c>
      <c r="P4509" t="str">
        <f>VLOOKUP($L4509,Map_Organization!$F:$I,4,FALSE)</f>
        <v>8414</v>
      </c>
      <c r="Q4509" t="str">
        <f>VLOOKUP($M4509,Map_GL!$B:$N,11,FALSE)</f>
        <v>75B</v>
      </c>
      <c r="R4509" t="str">
        <f>VLOOKUP($M4509,Map_GL!$B:$N,12,FALSE)</f>
        <v>000</v>
      </c>
      <c r="S4509" t="str">
        <f>VLOOKUP($M4509,Map_GL!$B:$N,13,FALSE)</f>
        <v>00</v>
      </c>
      <c r="T4509"/>
    </row>
    <row r="4510" spans="1:20" x14ac:dyDescent="0.25">
      <c r="A4510" t="s">
        <v>8</v>
      </c>
      <c r="B4510" t="s">
        <v>10338</v>
      </c>
      <c r="C4510" t="s">
        <v>12</v>
      </c>
      <c r="D4510" t="s">
        <v>14</v>
      </c>
      <c r="E4510" t="s">
        <v>10121</v>
      </c>
      <c r="F4510" t="s">
        <v>9501</v>
      </c>
      <c r="G4510" t="s">
        <v>10271</v>
      </c>
      <c r="H4510" s="9">
        <v>43833</v>
      </c>
      <c r="I4510" s="10">
        <v>0.4201388888888889</v>
      </c>
      <c r="J4510" s="11">
        <v>0</v>
      </c>
      <c r="K4510" t="s">
        <v>10339</v>
      </c>
      <c r="L4510" t="str">
        <f t="shared" si="140"/>
        <v>98905001</v>
      </c>
      <c r="M4510" t="str">
        <f t="shared" si="141"/>
        <v>64102110</v>
      </c>
      <c r="N4510" t="str">
        <f>VLOOKUP($L4510,Map_Organization!$F:$I,2,FALSE)</f>
        <v>UBY</v>
      </c>
      <c r="O4510" t="str">
        <f>VLOOKUP($L4510,Map_Organization!$F:$I,3,FALSE)</f>
        <v>93P</v>
      </c>
      <c r="P4510" t="str">
        <f>VLOOKUP($L4510,Map_Organization!$F:$I,4,FALSE)</f>
        <v>8414</v>
      </c>
      <c r="Q4510" t="str">
        <f>VLOOKUP($M4510,Map_GL!$B:$N,11,FALSE)</f>
        <v>75B</v>
      </c>
      <c r="R4510" t="str">
        <f>VLOOKUP($M4510,Map_GL!$B:$N,12,FALSE)</f>
        <v>000</v>
      </c>
      <c r="S4510" t="str">
        <f>VLOOKUP($M4510,Map_GL!$B:$N,13,FALSE)</f>
        <v>00</v>
      </c>
      <c r="T4510"/>
    </row>
    <row r="4511" spans="1:20" x14ac:dyDescent="0.25">
      <c r="A4511" t="s">
        <v>8</v>
      </c>
      <c r="B4511" t="s">
        <v>10338</v>
      </c>
      <c r="C4511" t="s">
        <v>12</v>
      </c>
      <c r="D4511" t="s">
        <v>14</v>
      </c>
      <c r="E4511" t="s">
        <v>10121</v>
      </c>
      <c r="F4511" t="s">
        <v>9501</v>
      </c>
      <c r="G4511" t="s">
        <v>10225</v>
      </c>
      <c r="H4511" s="9">
        <v>43833</v>
      </c>
      <c r="I4511" s="10">
        <v>0.4201388888888889</v>
      </c>
      <c r="J4511" s="11">
        <v>0</v>
      </c>
      <c r="K4511" t="s">
        <v>10339</v>
      </c>
      <c r="L4511" t="str">
        <f t="shared" si="140"/>
        <v>98905001</v>
      </c>
      <c r="M4511" t="str">
        <f t="shared" si="141"/>
        <v>64100110</v>
      </c>
      <c r="N4511" t="str">
        <f>VLOOKUP($L4511,Map_Organization!$F:$I,2,FALSE)</f>
        <v>UBY</v>
      </c>
      <c r="O4511" t="str">
        <f>VLOOKUP($L4511,Map_Organization!$F:$I,3,FALSE)</f>
        <v>93P</v>
      </c>
      <c r="P4511" t="str">
        <f>VLOOKUP($L4511,Map_Organization!$F:$I,4,FALSE)</f>
        <v>8414</v>
      </c>
      <c r="Q4511" t="str">
        <f>VLOOKUP($M4511,Map_GL!$B:$N,11,FALSE)</f>
        <v>75B</v>
      </c>
      <c r="R4511" t="str">
        <f>VLOOKUP($M4511,Map_GL!$B:$N,12,FALSE)</f>
        <v>000</v>
      </c>
      <c r="S4511" t="str">
        <f>VLOOKUP($M4511,Map_GL!$B:$N,13,FALSE)</f>
        <v>00</v>
      </c>
      <c r="T4511"/>
    </row>
    <row r="4512" spans="1:20" x14ac:dyDescent="0.25">
      <c r="A4512" t="s">
        <v>8</v>
      </c>
      <c r="B4512" t="s">
        <v>10338</v>
      </c>
      <c r="C4512" t="s">
        <v>12</v>
      </c>
      <c r="D4512" t="s">
        <v>14</v>
      </c>
      <c r="E4512" t="s">
        <v>10121</v>
      </c>
      <c r="F4512" t="s">
        <v>9501</v>
      </c>
      <c r="G4512" t="s">
        <v>10233</v>
      </c>
      <c r="H4512" s="9">
        <v>43833</v>
      </c>
      <c r="I4512" s="10">
        <v>0.4201388888888889</v>
      </c>
      <c r="J4512" s="11">
        <v>0</v>
      </c>
      <c r="K4512" t="s">
        <v>10339</v>
      </c>
      <c r="L4512" t="str">
        <f t="shared" si="140"/>
        <v>98905001</v>
      </c>
      <c r="M4512" t="str">
        <f t="shared" si="141"/>
        <v>64501111</v>
      </c>
      <c r="N4512" t="str">
        <f>VLOOKUP($L4512,Map_Organization!$F:$I,2,FALSE)</f>
        <v>UBY</v>
      </c>
      <c r="O4512" t="str">
        <f>VLOOKUP($L4512,Map_Organization!$F:$I,3,FALSE)</f>
        <v>93P</v>
      </c>
      <c r="P4512" t="str">
        <f>VLOOKUP($L4512,Map_Organization!$F:$I,4,FALSE)</f>
        <v>8414</v>
      </c>
      <c r="Q4512" t="str">
        <f>VLOOKUP($M4512,Map_GL!$B:$N,11,FALSE)</f>
        <v>75B</v>
      </c>
      <c r="R4512" t="str">
        <f>VLOOKUP($M4512,Map_GL!$B:$N,12,FALSE)</f>
        <v>000</v>
      </c>
      <c r="S4512" t="str">
        <f>VLOOKUP($M4512,Map_GL!$B:$N,13,FALSE)</f>
        <v>00</v>
      </c>
      <c r="T4512"/>
    </row>
    <row r="4513" spans="1:20" x14ac:dyDescent="0.25">
      <c r="A4513" t="s">
        <v>8</v>
      </c>
      <c r="B4513" t="s">
        <v>10338</v>
      </c>
      <c r="C4513" t="s">
        <v>12</v>
      </c>
      <c r="D4513" t="s">
        <v>14</v>
      </c>
      <c r="E4513" t="s">
        <v>10121</v>
      </c>
      <c r="F4513" t="s">
        <v>9501</v>
      </c>
      <c r="G4513" t="s">
        <v>10233</v>
      </c>
      <c r="H4513" s="9">
        <v>43833</v>
      </c>
      <c r="I4513" s="10">
        <v>0.4201388888888889</v>
      </c>
      <c r="J4513" s="11">
        <v>0</v>
      </c>
      <c r="K4513" t="s">
        <v>10339</v>
      </c>
      <c r="L4513" t="str">
        <f t="shared" si="140"/>
        <v>98905001</v>
      </c>
      <c r="M4513" t="str">
        <f t="shared" si="141"/>
        <v>64501111</v>
      </c>
      <c r="N4513" t="str">
        <f>VLOOKUP($L4513,Map_Organization!$F:$I,2,FALSE)</f>
        <v>UBY</v>
      </c>
      <c r="O4513" t="str">
        <f>VLOOKUP($L4513,Map_Organization!$F:$I,3,FALSE)</f>
        <v>93P</v>
      </c>
      <c r="P4513" t="str">
        <f>VLOOKUP($L4513,Map_Organization!$F:$I,4,FALSE)</f>
        <v>8414</v>
      </c>
      <c r="Q4513" t="str">
        <f>VLOOKUP($M4513,Map_GL!$B:$N,11,FALSE)</f>
        <v>75B</v>
      </c>
      <c r="R4513" t="str">
        <f>VLOOKUP($M4513,Map_GL!$B:$N,12,FALSE)</f>
        <v>000</v>
      </c>
      <c r="S4513" t="str">
        <f>VLOOKUP($M4513,Map_GL!$B:$N,13,FALSE)</f>
        <v>00</v>
      </c>
      <c r="T4513"/>
    </row>
    <row r="4514" spans="1:20" x14ac:dyDescent="0.25">
      <c r="A4514" t="s">
        <v>8</v>
      </c>
      <c r="B4514" t="s">
        <v>10338</v>
      </c>
      <c r="C4514" t="s">
        <v>12</v>
      </c>
      <c r="D4514" t="s">
        <v>14</v>
      </c>
      <c r="E4514" t="s">
        <v>10121</v>
      </c>
      <c r="F4514" t="s">
        <v>9398</v>
      </c>
      <c r="G4514" t="s">
        <v>10153</v>
      </c>
      <c r="H4514" s="9">
        <v>43833</v>
      </c>
      <c r="I4514" s="10">
        <v>0.4201388888888889</v>
      </c>
      <c r="J4514" s="11">
        <v>0</v>
      </c>
      <c r="K4514" t="s">
        <v>10339</v>
      </c>
      <c r="L4514" t="str">
        <f t="shared" si="140"/>
        <v>98898001</v>
      </c>
      <c r="M4514" t="str">
        <f t="shared" si="141"/>
        <v>64101110</v>
      </c>
      <c r="N4514" t="str">
        <f>VLOOKUP($L4514,Map_Organization!$F:$I,2,FALSE)</f>
        <v>UD0</v>
      </c>
      <c r="O4514" t="str">
        <f>VLOOKUP($L4514,Map_Organization!$F:$I,3,FALSE)</f>
        <v>930</v>
      </c>
      <c r="P4514" t="str">
        <f>VLOOKUP($L4514,Map_Organization!$F:$I,4,FALSE)</f>
        <v>8414</v>
      </c>
      <c r="Q4514" t="str">
        <f>VLOOKUP($M4514,Map_GL!$B:$N,11,FALSE)</f>
        <v>75B</v>
      </c>
      <c r="R4514" t="str">
        <f>VLOOKUP($M4514,Map_GL!$B:$N,12,FALSE)</f>
        <v>000</v>
      </c>
      <c r="S4514" t="str">
        <f>VLOOKUP($M4514,Map_GL!$B:$N,13,FALSE)</f>
        <v>00</v>
      </c>
      <c r="T4514"/>
    </row>
    <row r="4515" spans="1:20" x14ac:dyDescent="0.25">
      <c r="A4515" t="s">
        <v>8</v>
      </c>
      <c r="B4515" t="s">
        <v>10338</v>
      </c>
      <c r="C4515" t="s">
        <v>12</v>
      </c>
      <c r="D4515" t="s">
        <v>14</v>
      </c>
      <c r="E4515" t="s">
        <v>10121</v>
      </c>
      <c r="F4515" t="s">
        <v>9398</v>
      </c>
      <c r="G4515" t="s">
        <v>10340</v>
      </c>
      <c r="H4515" s="9">
        <v>43833</v>
      </c>
      <c r="I4515" s="10">
        <v>0.4201388888888889</v>
      </c>
      <c r="J4515" s="11">
        <v>0</v>
      </c>
      <c r="K4515" t="s">
        <v>10339</v>
      </c>
      <c r="L4515" t="str">
        <f t="shared" si="140"/>
        <v>98898001</v>
      </c>
      <c r="M4515" t="str">
        <f t="shared" si="141"/>
        <v>64501140</v>
      </c>
      <c r="N4515" t="str">
        <f>VLOOKUP($L4515,Map_Organization!$F:$I,2,FALSE)</f>
        <v>UD0</v>
      </c>
      <c r="O4515" t="str">
        <f>VLOOKUP($L4515,Map_Organization!$F:$I,3,FALSE)</f>
        <v>930</v>
      </c>
      <c r="P4515" t="str">
        <f>VLOOKUP($L4515,Map_Organization!$F:$I,4,FALSE)</f>
        <v>8414</v>
      </c>
      <c r="Q4515" t="str">
        <f>VLOOKUP($M4515,Map_GL!$B:$N,11,FALSE)</f>
        <v>75B</v>
      </c>
      <c r="R4515" t="str">
        <f>VLOOKUP($M4515,Map_GL!$B:$N,12,FALSE)</f>
        <v>000</v>
      </c>
      <c r="S4515" t="str">
        <f>VLOOKUP($M4515,Map_GL!$B:$N,13,FALSE)</f>
        <v>00</v>
      </c>
      <c r="T4515"/>
    </row>
    <row r="4516" spans="1:20" x14ac:dyDescent="0.25">
      <c r="A4516" t="s">
        <v>8</v>
      </c>
      <c r="B4516" t="s">
        <v>10338</v>
      </c>
      <c r="C4516" t="s">
        <v>12</v>
      </c>
      <c r="D4516" t="s">
        <v>14</v>
      </c>
      <c r="E4516" t="s">
        <v>10121</v>
      </c>
      <c r="F4516" t="s">
        <v>9398</v>
      </c>
      <c r="G4516" t="s">
        <v>10340</v>
      </c>
      <c r="H4516" s="9">
        <v>43833</v>
      </c>
      <c r="I4516" s="10">
        <v>0.4201388888888889</v>
      </c>
      <c r="J4516" s="11">
        <v>0</v>
      </c>
      <c r="K4516" t="s">
        <v>10339</v>
      </c>
      <c r="L4516" t="str">
        <f t="shared" si="140"/>
        <v>98898001</v>
      </c>
      <c r="M4516" t="str">
        <f t="shared" si="141"/>
        <v>64501140</v>
      </c>
      <c r="N4516" t="str">
        <f>VLOOKUP($L4516,Map_Organization!$F:$I,2,FALSE)</f>
        <v>UD0</v>
      </c>
      <c r="O4516" t="str">
        <f>VLOOKUP($L4516,Map_Organization!$F:$I,3,FALSE)</f>
        <v>930</v>
      </c>
      <c r="P4516" t="str">
        <f>VLOOKUP($L4516,Map_Organization!$F:$I,4,FALSE)</f>
        <v>8414</v>
      </c>
      <c r="Q4516" t="str">
        <f>VLOOKUP($M4516,Map_GL!$B:$N,11,FALSE)</f>
        <v>75B</v>
      </c>
      <c r="R4516" t="str">
        <f>VLOOKUP($M4516,Map_GL!$B:$N,12,FALSE)</f>
        <v>000</v>
      </c>
      <c r="S4516" t="str">
        <f>VLOOKUP($M4516,Map_GL!$B:$N,13,FALSE)</f>
        <v>00</v>
      </c>
      <c r="T4516"/>
    </row>
    <row r="4517" spans="1:20" x14ac:dyDescent="0.25">
      <c r="A4517" t="s">
        <v>8</v>
      </c>
      <c r="B4517" t="s">
        <v>10338</v>
      </c>
      <c r="C4517" t="s">
        <v>12</v>
      </c>
      <c r="D4517" t="s">
        <v>14</v>
      </c>
      <c r="E4517" t="s">
        <v>10121</v>
      </c>
      <c r="F4517" t="s">
        <v>9398</v>
      </c>
      <c r="G4517" t="s">
        <v>10271</v>
      </c>
      <c r="H4517" s="9">
        <v>43833</v>
      </c>
      <c r="I4517" s="10">
        <v>0.4201388888888889</v>
      </c>
      <c r="J4517" s="11">
        <v>0</v>
      </c>
      <c r="K4517" t="s">
        <v>10339</v>
      </c>
      <c r="L4517" t="str">
        <f t="shared" si="140"/>
        <v>98898001</v>
      </c>
      <c r="M4517" t="str">
        <f t="shared" si="141"/>
        <v>64102110</v>
      </c>
      <c r="N4517" t="str">
        <f>VLOOKUP($L4517,Map_Organization!$F:$I,2,FALSE)</f>
        <v>UD0</v>
      </c>
      <c r="O4517" t="str">
        <f>VLOOKUP($L4517,Map_Organization!$F:$I,3,FALSE)</f>
        <v>930</v>
      </c>
      <c r="P4517" t="str">
        <f>VLOOKUP($L4517,Map_Organization!$F:$I,4,FALSE)</f>
        <v>8414</v>
      </c>
      <c r="Q4517" t="str">
        <f>VLOOKUP($M4517,Map_GL!$B:$N,11,FALSE)</f>
        <v>75B</v>
      </c>
      <c r="R4517" t="str">
        <f>VLOOKUP($M4517,Map_GL!$B:$N,12,FALSE)</f>
        <v>000</v>
      </c>
      <c r="S4517" t="str">
        <f>VLOOKUP($M4517,Map_GL!$B:$N,13,FALSE)</f>
        <v>00</v>
      </c>
      <c r="T4517"/>
    </row>
    <row r="4518" spans="1:20" x14ac:dyDescent="0.25">
      <c r="A4518" t="s">
        <v>8</v>
      </c>
      <c r="B4518" t="s">
        <v>10338</v>
      </c>
      <c r="C4518" t="s">
        <v>12</v>
      </c>
      <c r="D4518" t="s">
        <v>14</v>
      </c>
      <c r="E4518" t="s">
        <v>10121</v>
      </c>
      <c r="F4518" t="s">
        <v>9398</v>
      </c>
      <c r="G4518" t="s">
        <v>10225</v>
      </c>
      <c r="H4518" s="9">
        <v>43833</v>
      </c>
      <c r="I4518" s="10">
        <v>0.4201388888888889</v>
      </c>
      <c r="J4518" s="11">
        <v>0</v>
      </c>
      <c r="K4518" t="s">
        <v>10339</v>
      </c>
      <c r="L4518" t="str">
        <f t="shared" si="140"/>
        <v>98898001</v>
      </c>
      <c r="M4518" t="str">
        <f t="shared" si="141"/>
        <v>64100110</v>
      </c>
      <c r="N4518" t="str">
        <f>VLOOKUP($L4518,Map_Organization!$F:$I,2,FALSE)</f>
        <v>UD0</v>
      </c>
      <c r="O4518" t="str">
        <f>VLOOKUP($L4518,Map_Organization!$F:$I,3,FALSE)</f>
        <v>930</v>
      </c>
      <c r="P4518" t="str">
        <f>VLOOKUP($L4518,Map_Organization!$F:$I,4,FALSE)</f>
        <v>8414</v>
      </c>
      <c r="Q4518" t="str">
        <f>VLOOKUP($M4518,Map_GL!$B:$N,11,FALSE)</f>
        <v>75B</v>
      </c>
      <c r="R4518" t="str">
        <f>VLOOKUP($M4518,Map_GL!$B:$N,12,FALSE)</f>
        <v>000</v>
      </c>
      <c r="S4518" t="str">
        <f>VLOOKUP($M4518,Map_GL!$B:$N,13,FALSE)</f>
        <v>00</v>
      </c>
      <c r="T4518"/>
    </row>
    <row r="4519" spans="1:20" x14ac:dyDescent="0.25">
      <c r="A4519" t="s">
        <v>8</v>
      </c>
      <c r="B4519" t="s">
        <v>10338</v>
      </c>
      <c r="C4519" t="s">
        <v>12</v>
      </c>
      <c r="D4519" t="s">
        <v>14</v>
      </c>
      <c r="E4519" t="s">
        <v>10121</v>
      </c>
      <c r="F4519" t="s">
        <v>9398</v>
      </c>
      <c r="G4519" t="s">
        <v>10233</v>
      </c>
      <c r="H4519" s="9">
        <v>43833</v>
      </c>
      <c r="I4519" s="10">
        <v>0.4201388888888889</v>
      </c>
      <c r="J4519" s="11">
        <v>0</v>
      </c>
      <c r="K4519" t="s">
        <v>10339</v>
      </c>
      <c r="L4519" t="str">
        <f t="shared" si="140"/>
        <v>98898001</v>
      </c>
      <c r="M4519" t="str">
        <f t="shared" si="141"/>
        <v>64501111</v>
      </c>
      <c r="N4519" t="str">
        <f>VLOOKUP($L4519,Map_Organization!$F:$I,2,FALSE)</f>
        <v>UD0</v>
      </c>
      <c r="O4519" t="str">
        <f>VLOOKUP($L4519,Map_Organization!$F:$I,3,FALSE)</f>
        <v>930</v>
      </c>
      <c r="P4519" t="str">
        <f>VLOOKUP($L4519,Map_Organization!$F:$I,4,FALSE)</f>
        <v>8414</v>
      </c>
      <c r="Q4519" t="str">
        <f>VLOOKUP($M4519,Map_GL!$B:$N,11,FALSE)</f>
        <v>75B</v>
      </c>
      <c r="R4519" t="str">
        <f>VLOOKUP($M4519,Map_GL!$B:$N,12,FALSE)</f>
        <v>000</v>
      </c>
      <c r="S4519" t="str">
        <f>VLOOKUP($M4519,Map_GL!$B:$N,13,FALSE)</f>
        <v>00</v>
      </c>
      <c r="T4519"/>
    </row>
    <row r="4520" spans="1:20" x14ac:dyDescent="0.25">
      <c r="A4520" t="s">
        <v>8</v>
      </c>
      <c r="B4520" t="s">
        <v>10338</v>
      </c>
      <c r="C4520" t="s">
        <v>12</v>
      </c>
      <c r="D4520" t="s">
        <v>14</v>
      </c>
      <c r="E4520" t="s">
        <v>10121</v>
      </c>
      <c r="F4520" t="s">
        <v>9398</v>
      </c>
      <c r="G4520" t="s">
        <v>10233</v>
      </c>
      <c r="H4520" s="9">
        <v>43833</v>
      </c>
      <c r="I4520" s="10">
        <v>0.4201388888888889</v>
      </c>
      <c r="J4520" s="11">
        <v>0</v>
      </c>
      <c r="K4520" t="s">
        <v>10339</v>
      </c>
      <c r="L4520" t="str">
        <f t="shared" si="140"/>
        <v>98898001</v>
      </c>
      <c r="M4520" t="str">
        <f t="shared" si="141"/>
        <v>64501111</v>
      </c>
      <c r="N4520" t="str">
        <f>VLOOKUP($L4520,Map_Organization!$F:$I,2,FALSE)</f>
        <v>UD0</v>
      </c>
      <c r="O4520" t="str">
        <f>VLOOKUP($L4520,Map_Organization!$F:$I,3,FALSE)</f>
        <v>930</v>
      </c>
      <c r="P4520" t="str">
        <f>VLOOKUP($L4520,Map_Organization!$F:$I,4,FALSE)</f>
        <v>8414</v>
      </c>
      <c r="Q4520" t="str">
        <f>VLOOKUP($M4520,Map_GL!$B:$N,11,FALSE)</f>
        <v>75B</v>
      </c>
      <c r="R4520" t="str">
        <f>VLOOKUP($M4520,Map_GL!$B:$N,12,FALSE)</f>
        <v>000</v>
      </c>
      <c r="S4520" t="str">
        <f>VLOOKUP($M4520,Map_GL!$B:$N,13,FALSE)</f>
        <v>00</v>
      </c>
      <c r="T4520"/>
    </row>
    <row r="4521" spans="1:20" x14ac:dyDescent="0.25">
      <c r="A4521" t="s">
        <v>8</v>
      </c>
      <c r="B4521" t="s">
        <v>10338</v>
      </c>
      <c r="C4521" t="s">
        <v>12</v>
      </c>
      <c r="D4521" t="s">
        <v>14</v>
      </c>
      <c r="E4521" t="s">
        <v>10121</v>
      </c>
      <c r="F4521" t="s">
        <v>9341</v>
      </c>
      <c r="G4521" t="s">
        <v>10153</v>
      </c>
      <c r="H4521" s="9">
        <v>43833</v>
      </c>
      <c r="I4521" s="10">
        <v>0.4201388888888889</v>
      </c>
      <c r="J4521" s="11">
        <v>0</v>
      </c>
      <c r="K4521" t="s">
        <v>10339</v>
      </c>
      <c r="L4521" t="str">
        <f t="shared" si="140"/>
        <v>98893001</v>
      </c>
      <c r="M4521" t="str">
        <f t="shared" si="141"/>
        <v>64101110</v>
      </c>
      <c r="N4521" t="str">
        <f>VLOOKUP($L4521,Map_Organization!$F:$I,2,FALSE)</f>
        <v>UQE</v>
      </c>
      <c r="O4521" t="str">
        <f>VLOOKUP($L4521,Map_Organization!$F:$I,3,FALSE)</f>
        <v>930</v>
      </c>
      <c r="P4521" t="str">
        <f>VLOOKUP($L4521,Map_Organization!$F:$I,4,FALSE)</f>
        <v>8414</v>
      </c>
      <c r="Q4521" t="str">
        <f>VLOOKUP($M4521,Map_GL!$B:$N,11,FALSE)</f>
        <v>75B</v>
      </c>
      <c r="R4521" t="str">
        <f>VLOOKUP($M4521,Map_GL!$B:$N,12,FALSE)</f>
        <v>000</v>
      </c>
      <c r="S4521" t="str">
        <f>VLOOKUP($M4521,Map_GL!$B:$N,13,FALSE)</f>
        <v>00</v>
      </c>
      <c r="T4521"/>
    </row>
    <row r="4522" spans="1:20" x14ac:dyDescent="0.25">
      <c r="A4522" t="s">
        <v>8</v>
      </c>
      <c r="B4522" t="s">
        <v>10338</v>
      </c>
      <c r="C4522" t="s">
        <v>12</v>
      </c>
      <c r="D4522" t="s">
        <v>14</v>
      </c>
      <c r="E4522" t="s">
        <v>10121</v>
      </c>
      <c r="F4522" t="s">
        <v>9341</v>
      </c>
      <c r="G4522" t="s">
        <v>10340</v>
      </c>
      <c r="H4522" s="9">
        <v>43833</v>
      </c>
      <c r="I4522" s="10">
        <v>0.4201388888888889</v>
      </c>
      <c r="J4522" s="11">
        <v>0</v>
      </c>
      <c r="K4522" t="s">
        <v>10339</v>
      </c>
      <c r="L4522" t="str">
        <f t="shared" si="140"/>
        <v>98893001</v>
      </c>
      <c r="M4522" t="str">
        <f t="shared" si="141"/>
        <v>64501140</v>
      </c>
      <c r="N4522" t="str">
        <f>VLOOKUP($L4522,Map_Organization!$F:$I,2,FALSE)</f>
        <v>UQE</v>
      </c>
      <c r="O4522" t="str">
        <f>VLOOKUP($L4522,Map_Organization!$F:$I,3,FALSE)</f>
        <v>930</v>
      </c>
      <c r="P4522" t="str">
        <f>VLOOKUP($L4522,Map_Organization!$F:$I,4,FALSE)</f>
        <v>8414</v>
      </c>
      <c r="Q4522" t="str">
        <f>VLOOKUP($M4522,Map_GL!$B:$N,11,FALSE)</f>
        <v>75B</v>
      </c>
      <c r="R4522" t="str">
        <f>VLOOKUP($M4522,Map_GL!$B:$N,12,FALSE)</f>
        <v>000</v>
      </c>
      <c r="S4522" t="str">
        <f>VLOOKUP($M4522,Map_GL!$B:$N,13,FALSE)</f>
        <v>00</v>
      </c>
      <c r="T4522"/>
    </row>
    <row r="4523" spans="1:20" x14ac:dyDescent="0.25">
      <c r="A4523" t="s">
        <v>8</v>
      </c>
      <c r="B4523" t="s">
        <v>10338</v>
      </c>
      <c r="C4523" t="s">
        <v>12</v>
      </c>
      <c r="D4523" t="s">
        <v>14</v>
      </c>
      <c r="E4523" t="s">
        <v>10121</v>
      </c>
      <c r="F4523" t="s">
        <v>9341</v>
      </c>
      <c r="G4523" t="s">
        <v>10340</v>
      </c>
      <c r="H4523" s="9">
        <v>43833</v>
      </c>
      <c r="I4523" s="10">
        <v>0.4201388888888889</v>
      </c>
      <c r="J4523" s="11">
        <v>0</v>
      </c>
      <c r="K4523" t="s">
        <v>10339</v>
      </c>
      <c r="L4523" t="str">
        <f t="shared" si="140"/>
        <v>98893001</v>
      </c>
      <c r="M4523" t="str">
        <f t="shared" si="141"/>
        <v>64501140</v>
      </c>
      <c r="N4523" t="str">
        <f>VLOOKUP($L4523,Map_Organization!$F:$I,2,FALSE)</f>
        <v>UQE</v>
      </c>
      <c r="O4523" t="str">
        <f>VLOOKUP($L4523,Map_Organization!$F:$I,3,FALSE)</f>
        <v>930</v>
      </c>
      <c r="P4523" t="str">
        <f>VLOOKUP($L4523,Map_Organization!$F:$I,4,FALSE)</f>
        <v>8414</v>
      </c>
      <c r="Q4523" t="str">
        <f>VLOOKUP($M4523,Map_GL!$B:$N,11,FALSE)</f>
        <v>75B</v>
      </c>
      <c r="R4523" t="str">
        <f>VLOOKUP($M4523,Map_GL!$B:$N,12,FALSE)</f>
        <v>000</v>
      </c>
      <c r="S4523" t="str">
        <f>VLOOKUP($M4523,Map_GL!$B:$N,13,FALSE)</f>
        <v>00</v>
      </c>
      <c r="T4523"/>
    </row>
    <row r="4524" spans="1:20" x14ac:dyDescent="0.25">
      <c r="A4524" t="s">
        <v>8</v>
      </c>
      <c r="B4524" t="s">
        <v>10338</v>
      </c>
      <c r="C4524" t="s">
        <v>12</v>
      </c>
      <c r="D4524" t="s">
        <v>14</v>
      </c>
      <c r="E4524" t="s">
        <v>10121</v>
      </c>
      <c r="F4524" t="s">
        <v>9341</v>
      </c>
      <c r="G4524" t="s">
        <v>10271</v>
      </c>
      <c r="H4524" s="9">
        <v>43833</v>
      </c>
      <c r="I4524" s="10">
        <v>0.4201388888888889</v>
      </c>
      <c r="J4524" s="11">
        <v>0</v>
      </c>
      <c r="K4524" t="s">
        <v>10339</v>
      </c>
      <c r="L4524" t="str">
        <f t="shared" si="140"/>
        <v>98893001</v>
      </c>
      <c r="M4524" t="str">
        <f t="shared" si="141"/>
        <v>64102110</v>
      </c>
      <c r="N4524" t="str">
        <f>VLOOKUP($L4524,Map_Organization!$F:$I,2,FALSE)</f>
        <v>UQE</v>
      </c>
      <c r="O4524" t="str">
        <f>VLOOKUP($L4524,Map_Organization!$F:$I,3,FALSE)</f>
        <v>930</v>
      </c>
      <c r="P4524" t="str">
        <f>VLOOKUP($L4524,Map_Organization!$F:$I,4,FALSE)</f>
        <v>8414</v>
      </c>
      <c r="Q4524" t="str">
        <f>VLOOKUP($M4524,Map_GL!$B:$N,11,FALSE)</f>
        <v>75B</v>
      </c>
      <c r="R4524" t="str">
        <f>VLOOKUP($M4524,Map_GL!$B:$N,12,FALSE)</f>
        <v>000</v>
      </c>
      <c r="S4524" t="str">
        <f>VLOOKUP($M4524,Map_GL!$B:$N,13,FALSE)</f>
        <v>00</v>
      </c>
      <c r="T4524"/>
    </row>
    <row r="4525" spans="1:20" x14ac:dyDescent="0.25">
      <c r="A4525" t="s">
        <v>8</v>
      </c>
      <c r="B4525" t="s">
        <v>10338</v>
      </c>
      <c r="C4525" t="s">
        <v>12</v>
      </c>
      <c r="D4525" t="s">
        <v>14</v>
      </c>
      <c r="E4525" t="s">
        <v>10121</v>
      </c>
      <c r="F4525" t="s">
        <v>9341</v>
      </c>
      <c r="G4525" t="s">
        <v>10225</v>
      </c>
      <c r="H4525" s="9">
        <v>43833</v>
      </c>
      <c r="I4525" s="10">
        <v>0.4201388888888889</v>
      </c>
      <c r="J4525" s="11">
        <v>0</v>
      </c>
      <c r="K4525" t="s">
        <v>10339</v>
      </c>
      <c r="L4525" t="str">
        <f t="shared" si="140"/>
        <v>98893001</v>
      </c>
      <c r="M4525" t="str">
        <f t="shared" si="141"/>
        <v>64100110</v>
      </c>
      <c r="N4525" t="str">
        <f>VLOOKUP($L4525,Map_Organization!$F:$I,2,FALSE)</f>
        <v>UQE</v>
      </c>
      <c r="O4525" t="str">
        <f>VLOOKUP($L4525,Map_Organization!$F:$I,3,FALSE)</f>
        <v>930</v>
      </c>
      <c r="P4525" t="str">
        <f>VLOOKUP($L4525,Map_Organization!$F:$I,4,FALSE)</f>
        <v>8414</v>
      </c>
      <c r="Q4525" t="str">
        <f>VLOOKUP($M4525,Map_GL!$B:$N,11,FALSE)</f>
        <v>75B</v>
      </c>
      <c r="R4525" t="str">
        <f>VLOOKUP($M4525,Map_GL!$B:$N,12,FALSE)</f>
        <v>000</v>
      </c>
      <c r="S4525" t="str">
        <f>VLOOKUP($M4525,Map_GL!$B:$N,13,FALSE)</f>
        <v>00</v>
      </c>
      <c r="T4525"/>
    </row>
    <row r="4526" spans="1:20" x14ac:dyDescent="0.25">
      <c r="A4526" t="s">
        <v>8</v>
      </c>
      <c r="B4526" t="s">
        <v>10338</v>
      </c>
      <c r="C4526" t="s">
        <v>12</v>
      </c>
      <c r="D4526" t="s">
        <v>14</v>
      </c>
      <c r="E4526" t="s">
        <v>10121</v>
      </c>
      <c r="F4526" t="s">
        <v>9341</v>
      </c>
      <c r="G4526" t="s">
        <v>10233</v>
      </c>
      <c r="H4526" s="9">
        <v>43833</v>
      </c>
      <c r="I4526" s="10">
        <v>0.4201388888888889</v>
      </c>
      <c r="J4526" s="11">
        <v>0</v>
      </c>
      <c r="K4526" t="s">
        <v>10339</v>
      </c>
      <c r="L4526" t="str">
        <f t="shared" si="140"/>
        <v>98893001</v>
      </c>
      <c r="M4526" t="str">
        <f t="shared" si="141"/>
        <v>64501111</v>
      </c>
      <c r="N4526" t="str">
        <f>VLOOKUP($L4526,Map_Organization!$F:$I,2,FALSE)</f>
        <v>UQE</v>
      </c>
      <c r="O4526" t="str">
        <f>VLOOKUP($L4526,Map_Organization!$F:$I,3,FALSE)</f>
        <v>930</v>
      </c>
      <c r="P4526" t="str">
        <f>VLOOKUP($L4526,Map_Organization!$F:$I,4,FALSE)</f>
        <v>8414</v>
      </c>
      <c r="Q4526" t="str">
        <f>VLOOKUP($M4526,Map_GL!$B:$N,11,FALSE)</f>
        <v>75B</v>
      </c>
      <c r="R4526" t="str">
        <f>VLOOKUP($M4526,Map_GL!$B:$N,12,FALSE)</f>
        <v>000</v>
      </c>
      <c r="S4526" t="str">
        <f>VLOOKUP($M4526,Map_GL!$B:$N,13,FALSE)</f>
        <v>00</v>
      </c>
      <c r="T4526"/>
    </row>
    <row r="4527" spans="1:20" x14ac:dyDescent="0.25">
      <c r="A4527" t="s">
        <v>8</v>
      </c>
      <c r="B4527" t="s">
        <v>10338</v>
      </c>
      <c r="C4527" t="s">
        <v>12</v>
      </c>
      <c r="D4527" t="s">
        <v>14</v>
      </c>
      <c r="E4527" t="s">
        <v>10121</v>
      </c>
      <c r="F4527" t="s">
        <v>9341</v>
      </c>
      <c r="G4527" t="s">
        <v>10233</v>
      </c>
      <c r="H4527" s="9">
        <v>43833</v>
      </c>
      <c r="I4527" s="10">
        <v>0.4201388888888889</v>
      </c>
      <c r="J4527" s="11">
        <v>0</v>
      </c>
      <c r="K4527" t="s">
        <v>10339</v>
      </c>
      <c r="L4527" t="str">
        <f t="shared" si="140"/>
        <v>98893001</v>
      </c>
      <c r="M4527" t="str">
        <f t="shared" si="141"/>
        <v>64501111</v>
      </c>
      <c r="N4527" t="str">
        <f>VLOOKUP($L4527,Map_Organization!$F:$I,2,FALSE)</f>
        <v>UQE</v>
      </c>
      <c r="O4527" t="str">
        <f>VLOOKUP($L4527,Map_Organization!$F:$I,3,FALSE)</f>
        <v>930</v>
      </c>
      <c r="P4527" t="str">
        <f>VLOOKUP($L4527,Map_Organization!$F:$I,4,FALSE)</f>
        <v>8414</v>
      </c>
      <c r="Q4527" t="str">
        <f>VLOOKUP($M4527,Map_GL!$B:$N,11,FALSE)</f>
        <v>75B</v>
      </c>
      <c r="R4527" t="str">
        <f>VLOOKUP($M4527,Map_GL!$B:$N,12,FALSE)</f>
        <v>000</v>
      </c>
      <c r="S4527" t="str">
        <f>VLOOKUP($M4527,Map_GL!$B:$N,13,FALSE)</f>
        <v>00</v>
      </c>
      <c r="T4527"/>
    </row>
    <row r="4528" spans="1:20" x14ac:dyDescent="0.25">
      <c r="A4528" t="s">
        <v>8</v>
      </c>
      <c r="B4528" t="s">
        <v>10338</v>
      </c>
      <c r="C4528" t="s">
        <v>12</v>
      </c>
      <c r="D4528" t="s">
        <v>14</v>
      </c>
      <c r="E4528" t="s">
        <v>10121</v>
      </c>
      <c r="F4528" t="s">
        <v>9309</v>
      </c>
      <c r="G4528" t="s">
        <v>10153</v>
      </c>
      <c r="H4528" s="9">
        <v>43833</v>
      </c>
      <c r="I4528" s="10">
        <v>0.4201388888888889</v>
      </c>
      <c r="J4528" s="11">
        <v>0</v>
      </c>
      <c r="K4528" t="s">
        <v>10339</v>
      </c>
      <c r="L4528" t="str">
        <f t="shared" si="140"/>
        <v>98892001</v>
      </c>
      <c r="M4528" t="str">
        <f t="shared" si="141"/>
        <v>64101110</v>
      </c>
      <c r="N4528" t="str">
        <f>VLOOKUP($L4528,Map_Organization!$F:$I,2,FALSE)</f>
        <v>URA</v>
      </c>
      <c r="O4528" t="str">
        <f>VLOOKUP($L4528,Map_Organization!$F:$I,3,FALSE)</f>
        <v>930</v>
      </c>
      <c r="P4528" t="str">
        <f>VLOOKUP($L4528,Map_Organization!$F:$I,4,FALSE)</f>
        <v>8414</v>
      </c>
      <c r="Q4528" t="str">
        <f>VLOOKUP($M4528,Map_GL!$B:$N,11,FALSE)</f>
        <v>75B</v>
      </c>
      <c r="R4528" t="str">
        <f>VLOOKUP($M4528,Map_GL!$B:$N,12,FALSE)</f>
        <v>000</v>
      </c>
      <c r="S4528" t="str">
        <f>VLOOKUP($M4528,Map_GL!$B:$N,13,FALSE)</f>
        <v>00</v>
      </c>
      <c r="T4528"/>
    </row>
    <row r="4529" spans="1:20" x14ac:dyDescent="0.25">
      <c r="A4529" t="s">
        <v>8</v>
      </c>
      <c r="B4529" t="s">
        <v>10338</v>
      </c>
      <c r="C4529" t="s">
        <v>12</v>
      </c>
      <c r="D4529" t="s">
        <v>14</v>
      </c>
      <c r="E4529" t="s">
        <v>10121</v>
      </c>
      <c r="F4529" t="s">
        <v>9309</v>
      </c>
      <c r="G4529" t="s">
        <v>10340</v>
      </c>
      <c r="H4529" s="9">
        <v>43833</v>
      </c>
      <c r="I4529" s="10">
        <v>0.4201388888888889</v>
      </c>
      <c r="J4529" s="11">
        <v>0</v>
      </c>
      <c r="K4529" t="s">
        <v>10339</v>
      </c>
      <c r="L4529" t="str">
        <f t="shared" si="140"/>
        <v>98892001</v>
      </c>
      <c r="M4529" t="str">
        <f t="shared" si="141"/>
        <v>64501140</v>
      </c>
      <c r="N4529" t="str">
        <f>VLOOKUP($L4529,Map_Organization!$F:$I,2,FALSE)</f>
        <v>URA</v>
      </c>
      <c r="O4529" t="str">
        <f>VLOOKUP($L4529,Map_Organization!$F:$I,3,FALSE)</f>
        <v>930</v>
      </c>
      <c r="P4529" t="str">
        <f>VLOOKUP($L4529,Map_Organization!$F:$I,4,FALSE)</f>
        <v>8414</v>
      </c>
      <c r="Q4529" t="str">
        <f>VLOOKUP($M4529,Map_GL!$B:$N,11,FALSE)</f>
        <v>75B</v>
      </c>
      <c r="R4529" t="str">
        <f>VLOOKUP($M4529,Map_GL!$B:$N,12,FALSE)</f>
        <v>000</v>
      </c>
      <c r="S4529" t="str">
        <f>VLOOKUP($M4529,Map_GL!$B:$N,13,FALSE)</f>
        <v>00</v>
      </c>
      <c r="T4529"/>
    </row>
    <row r="4530" spans="1:20" x14ac:dyDescent="0.25">
      <c r="A4530" t="s">
        <v>8</v>
      </c>
      <c r="B4530" t="s">
        <v>10338</v>
      </c>
      <c r="C4530" t="s">
        <v>12</v>
      </c>
      <c r="D4530" t="s">
        <v>14</v>
      </c>
      <c r="E4530" t="s">
        <v>10121</v>
      </c>
      <c r="F4530" t="s">
        <v>9309</v>
      </c>
      <c r="G4530" t="s">
        <v>10340</v>
      </c>
      <c r="H4530" s="9">
        <v>43833</v>
      </c>
      <c r="I4530" s="10">
        <v>0.4201388888888889</v>
      </c>
      <c r="J4530" s="11">
        <v>0</v>
      </c>
      <c r="K4530" t="s">
        <v>10339</v>
      </c>
      <c r="L4530" t="str">
        <f t="shared" si="140"/>
        <v>98892001</v>
      </c>
      <c r="M4530" t="str">
        <f t="shared" si="141"/>
        <v>64501140</v>
      </c>
      <c r="N4530" t="str">
        <f>VLOOKUP($L4530,Map_Organization!$F:$I,2,FALSE)</f>
        <v>URA</v>
      </c>
      <c r="O4530" t="str">
        <f>VLOOKUP($L4530,Map_Organization!$F:$I,3,FALSE)</f>
        <v>930</v>
      </c>
      <c r="P4530" t="str">
        <f>VLOOKUP($L4530,Map_Organization!$F:$I,4,FALSE)</f>
        <v>8414</v>
      </c>
      <c r="Q4530" t="str">
        <f>VLOOKUP($M4530,Map_GL!$B:$N,11,FALSE)</f>
        <v>75B</v>
      </c>
      <c r="R4530" t="str">
        <f>VLOOKUP($M4530,Map_GL!$B:$N,12,FALSE)</f>
        <v>000</v>
      </c>
      <c r="S4530" t="str">
        <f>VLOOKUP($M4530,Map_GL!$B:$N,13,FALSE)</f>
        <v>00</v>
      </c>
      <c r="T4530"/>
    </row>
    <row r="4531" spans="1:20" x14ac:dyDescent="0.25">
      <c r="A4531" t="s">
        <v>8</v>
      </c>
      <c r="B4531" t="s">
        <v>10338</v>
      </c>
      <c r="C4531" t="s">
        <v>12</v>
      </c>
      <c r="D4531" t="s">
        <v>14</v>
      </c>
      <c r="E4531" t="s">
        <v>10121</v>
      </c>
      <c r="F4531" t="s">
        <v>9309</v>
      </c>
      <c r="G4531" t="s">
        <v>10271</v>
      </c>
      <c r="H4531" s="9">
        <v>43833</v>
      </c>
      <c r="I4531" s="10">
        <v>0.4201388888888889</v>
      </c>
      <c r="J4531" s="11">
        <v>0</v>
      </c>
      <c r="K4531" t="s">
        <v>10339</v>
      </c>
      <c r="L4531" t="str">
        <f t="shared" si="140"/>
        <v>98892001</v>
      </c>
      <c r="M4531" t="str">
        <f t="shared" si="141"/>
        <v>64102110</v>
      </c>
      <c r="N4531" t="str">
        <f>VLOOKUP($L4531,Map_Organization!$F:$I,2,FALSE)</f>
        <v>URA</v>
      </c>
      <c r="O4531" t="str">
        <f>VLOOKUP($L4531,Map_Organization!$F:$I,3,FALSE)</f>
        <v>930</v>
      </c>
      <c r="P4531" t="str">
        <f>VLOOKUP($L4531,Map_Organization!$F:$I,4,FALSE)</f>
        <v>8414</v>
      </c>
      <c r="Q4531" t="str">
        <f>VLOOKUP($M4531,Map_GL!$B:$N,11,FALSE)</f>
        <v>75B</v>
      </c>
      <c r="R4531" t="str">
        <f>VLOOKUP($M4531,Map_GL!$B:$N,12,FALSE)</f>
        <v>000</v>
      </c>
      <c r="S4531" t="str">
        <f>VLOOKUP($M4531,Map_GL!$B:$N,13,FALSE)</f>
        <v>00</v>
      </c>
      <c r="T4531"/>
    </row>
    <row r="4532" spans="1:20" x14ac:dyDescent="0.25">
      <c r="A4532" t="s">
        <v>8</v>
      </c>
      <c r="B4532" t="s">
        <v>10338</v>
      </c>
      <c r="C4532" t="s">
        <v>12</v>
      </c>
      <c r="D4532" t="s">
        <v>14</v>
      </c>
      <c r="E4532" t="s">
        <v>10121</v>
      </c>
      <c r="F4532" t="s">
        <v>9309</v>
      </c>
      <c r="G4532" t="s">
        <v>10225</v>
      </c>
      <c r="H4532" s="9">
        <v>43833</v>
      </c>
      <c r="I4532" s="10">
        <v>0.4201388888888889</v>
      </c>
      <c r="J4532" s="11">
        <v>0</v>
      </c>
      <c r="K4532" t="s">
        <v>10339</v>
      </c>
      <c r="L4532" t="str">
        <f t="shared" si="140"/>
        <v>98892001</v>
      </c>
      <c r="M4532" t="str">
        <f t="shared" si="141"/>
        <v>64100110</v>
      </c>
      <c r="N4532" t="str">
        <f>VLOOKUP($L4532,Map_Organization!$F:$I,2,FALSE)</f>
        <v>URA</v>
      </c>
      <c r="O4532" t="str">
        <f>VLOOKUP($L4532,Map_Organization!$F:$I,3,FALSE)</f>
        <v>930</v>
      </c>
      <c r="P4532" t="str">
        <f>VLOOKUP($L4532,Map_Organization!$F:$I,4,FALSE)</f>
        <v>8414</v>
      </c>
      <c r="Q4532" t="str">
        <f>VLOOKUP($M4532,Map_GL!$B:$N,11,FALSE)</f>
        <v>75B</v>
      </c>
      <c r="R4532" t="str">
        <f>VLOOKUP($M4532,Map_GL!$B:$N,12,FALSE)</f>
        <v>000</v>
      </c>
      <c r="S4532" t="str">
        <f>VLOOKUP($M4532,Map_GL!$B:$N,13,FALSE)</f>
        <v>00</v>
      </c>
      <c r="T4532"/>
    </row>
    <row r="4533" spans="1:20" x14ac:dyDescent="0.25">
      <c r="A4533" t="s">
        <v>8</v>
      </c>
      <c r="B4533" t="s">
        <v>10338</v>
      </c>
      <c r="C4533" t="s">
        <v>12</v>
      </c>
      <c r="D4533" t="s">
        <v>14</v>
      </c>
      <c r="E4533" t="s">
        <v>10121</v>
      </c>
      <c r="F4533" t="s">
        <v>9309</v>
      </c>
      <c r="G4533" t="s">
        <v>10233</v>
      </c>
      <c r="H4533" s="9">
        <v>43833</v>
      </c>
      <c r="I4533" s="10">
        <v>0.4201388888888889</v>
      </c>
      <c r="J4533" s="11">
        <v>0</v>
      </c>
      <c r="K4533" t="s">
        <v>10339</v>
      </c>
      <c r="L4533" t="str">
        <f t="shared" si="140"/>
        <v>98892001</v>
      </c>
      <c r="M4533" t="str">
        <f t="shared" si="141"/>
        <v>64501111</v>
      </c>
      <c r="N4533" t="str">
        <f>VLOOKUP($L4533,Map_Organization!$F:$I,2,FALSE)</f>
        <v>URA</v>
      </c>
      <c r="O4533" t="str">
        <f>VLOOKUP($L4533,Map_Organization!$F:$I,3,FALSE)</f>
        <v>930</v>
      </c>
      <c r="P4533" t="str">
        <f>VLOOKUP($L4533,Map_Organization!$F:$I,4,FALSE)</f>
        <v>8414</v>
      </c>
      <c r="Q4533" t="str">
        <f>VLOOKUP($M4533,Map_GL!$B:$N,11,FALSE)</f>
        <v>75B</v>
      </c>
      <c r="R4533" t="str">
        <f>VLOOKUP($M4533,Map_GL!$B:$N,12,FALSE)</f>
        <v>000</v>
      </c>
      <c r="S4533" t="str">
        <f>VLOOKUP($M4533,Map_GL!$B:$N,13,FALSE)</f>
        <v>00</v>
      </c>
      <c r="T4533"/>
    </row>
    <row r="4534" spans="1:20" x14ac:dyDescent="0.25">
      <c r="A4534" t="s">
        <v>8</v>
      </c>
      <c r="B4534" t="s">
        <v>10338</v>
      </c>
      <c r="C4534" t="s">
        <v>12</v>
      </c>
      <c r="D4534" t="s">
        <v>14</v>
      </c>
      <c r="E4534" t="s">
        <v>10121</v>
      </c>
      <c r="F4534" t="s">
        <v>9309</v>
      </c>
      <c r="G4534" t="s">
        <v>10233</v>
      </c>
      <c r="H4534" s="9">
        <v>43833</v>
      </c>
      <c r="I4534" s="10">
        <v>0.4201388888888889</v>
      </c>
      <c r="J4534" s="11">
        <v>0</v>
      </c>
      <c r="K4534" t="s">
        <v>10339</v>
      </c>
      <c r="L4534" t="str">
        <f t="shared" si="140"/>
        <v>98892001</v>
      </c>
      <c r="M4534" t="str">
        <f t="shared" si="141"/>
        <v>64501111</v>
      </c>
      <c r="N4534" t="str">
        <f>VLOOKUP($L4534,Map_Organization!$F:$I,2,FALSE)</f>
        <v>URA</v>
      </c>
      <c r="O4534" t="str">
        <f>VLOOKUP($L4534,Map_Organization!$F:$I,3,FALSE)</f>
        <v>930</v>
      </c>
      <c r="P4534" t="str">
        <f>VLOOKUP($L4534,Map_Organization!$F:$I,4,FALSE)</f>
        <v>8414</v>
      </c>
      <c r="Q4534" t="str">
        <f>VLOOKUP($M4534,Map_GL!$B:$N,11,FALSE)</f>
        <v>75B</v>
      </c>
      <c r="R4534" t="str">
        <f>VLOOKUP($M4534,Map_GL!$B:$N,12,FALSE)</f>
        <v>000</v>
      </c>
      <c r="S4534" t="str">
        <f>VLOOKUP($M4534,Map_GL!$B:$N,13,FALSE)</f>
        <v>00</v>
      </c>
      <c r="T4534"/>
    </row>
    <row r="4535" spans="1:20" x14ac:dyDescent="0.25">
      <c r="A4535" t="s">
        <v>8</v>
      </c>
      <c r="B4535" t="s">
        <v>10338</v>
      </c>
      <c r="C4535" t="s">
        <v>12</v>
      </c>
      <c r="D4535" t="s">
        <v>14</v>
      </c>
      <c r="E4535" t="s">
        <v>10121</v>
      </c>
      <c r="F4535" t="s">
        <v>9275</v>
      </c>
      <c r="G4535" t="s">
        <v>10153</v>
      </c>
      <c r="H4535" s="9">
        <v>43833</v>
      </c>
      <c r="I4535" s="10">
        <v>0.4201388888888889</v>
      </c>
      <c r="J4535" s="11">
        <v>0</v>
      </c>
      <c r="K4535" t="s">
        <v>10339</v>
      </c>
      <c r="L4535" t="str">
        <f t="shared" si="140"/>
        <v>98890001</v>
      </c>
      <c r="M4535" t="str">
        <f t="shared" si="141"/>
        <v>64101110</v>
      </c>
      <c r="N4535" t="str">
        <f>VLOOKUP($L4535,Map_Organization!$F:$I,2,FALSE)</f>
        <v>UHM</v>
      </c>
      <c r="O4535" t="str">
        <f>VLOOKUP($L4535,Map_Organization!$F:$I,3,FALSE)</f>
        <v>930</v>
      </c>
      <c r="P4535" t="str">
        <f>VLOOKUP($L4535,Map_Organization!$F:$I,4,FALSE)</f>
        <v>8414</v>
      </c>
      <c r="Q4535" t="str">
        <f>VLOOKUP($M4535,Map_GL!$B:$N,11,FALSE)</f>
        <v>75B</v>
      </c>
      <c r="R4535" t="str">
        <f>VLOOKUP($M4535,Map_GL!$B:$N,12,FALSE)</f>
        <v>000</v>
      </c>
      <c r="S4535" t="str">
        <f>VLOOKUP($M4535,Map_GL!$B:$N,13,FALSE)</f>
        <v>00</v>
      </c>
      <c r="T4535"/>
    </row>
    <row r="4536" spans="1:20" x14ac:dyDescent="0.25">
      <c r="A4536" t="s">
        <v>8</v>
      </c>
      <c r="B4536" t="s">
        <v>10338</v>
      </c>
      <c r="C4536" t="s">
        <v>12</v>
      </c>
      <c r="D4536" t="s">
        <v>14</v>
      </c>
      <c r="E4536" t="s">
        <v>10121</v>
      </c>
      <c r="F4536" t="s">
        <v>9275</v>
      </c>
      <c r="G4536" t="s">
        <v>10340</v>
      </c>
      <c r="H4536" s="9">
        <v>43833</v>
      </c>
      <c r="I4536" s="10">
        <v>0.4201388888888889</v>
      </c>
      <c r="J4536" s="11">
        <v>0</v>
      </c>
      <c r="K4536" t="s">
        <v>10339</v>
      </c>
      <c r="L4536" t="str">
        <f t="shared" si="140"/>
        <v>98890001</v>
      </c>
      <c r="M4536" t="str">
        <f t="shared" si="141"/>
        <v>64501140</v>
      </c>
      <c r="N4536" t="str">
        <f>VLOOKUP($L4536,Map_Organization!$F:$I,2,FALSE)</f>
        <v>UHM</v>
      </c>
      <c r="O4536" t="str">
        <f>VLOOKUP($L4536,Map_Organization!$F:$I,3,FALSE)</f>
        <v>930</v>
      </c>
      <c r="P4536" t="str">
        <f>VLOOKUP($L4536,Map_Organization!$F:$I,4,FALSE)</f>
        <v>8414</v>
      </c>
      <c r="Q4536" t="str">
        <f>VLOOKUP($M4536,Map_GL!$B:$N,11,FALSE)</f>
        <v>75B</v>
      </c>
      <c r="R4536" t="str">
        <f>VLOOKUP($M4536,Map_GL!$B:$N,12,FALSE)</f>
        <v>000</v>
      </c>
      <c r="S4536" t="str">
        <f>VLOOKUP($M4536,Map_GL!$B:$N,13,FALSE)</f>
        <v>00</v>
      </c>
      <c r="T4536"/>
    </row>
    <row r="4537" spans="1:20" x14ac:dyDescent="0.25">
      <c r="A4537" t="s">
        <v>8</v>
      </c>
      <c r="B4537" t="s">
        <v>10338</v>
      </c>
      <c r="C4537" t="s">
        <v>12</v>
      </c>
      <c r="D4537" t="s">
        <v>14</v>
      </c>
      <c r="E4537" t="s">
        <v>10121</v>
      </c>
      <c r="F4537" t="s">
        <v>9275</v>
      </c>
      <c r="G4537" t="s">
        <v>10340</v>
      </c>
      <c r="H4537" s="9">
        <v>43833</v>
      </c>
      <c r="I4537" s="10">
        <v>0.4201388888888889</v>
      </c>
      <c r="J4537" s="11">
        <v>0</v>
      </c>
      <c r="K4537" t="s">
        <v>10339</v>
      </c>
      <c r="L4537" t="str">
        <f t="shared" si="140"/>
        <v>98890001</v>
      </c>
      <c r="M4537" t="str">
        <f t="shared" si="141"/>
        <v>64501140</v>
      </c>
      <c r="N4537" t="str">
        <f>VLOOKUP($L4537,Map_Organization!$F:$I,2,FALSE)</f>
        <v>UHM</v>
      </c>
      <c r="O4537" t="str">
        <f>VLOOKUP($L4537,Map_Organization!$F:$I,3,FALSE)</f>
        <v>930</v>
      </c>
      <c r="P4537" t="str">
        <f>VLOOKUP($L4537,Map_Organization!$F:$I,4,FALSE)</f>
        <v>8414</v>
      </c>
      <c r="Q4537" t="str">
        <f>VLOOKUP($M4537,Map_GL!$B:$N,11,FALSE)</f>
        <v>75B</v>
      </c>
      <c r="R4537" t="str">
        <f>VLOOKUP($M4537,Map_GL!$B:$N,12,FALSE)</f>
        <v>000</v>
      </c>
      <c r="S4537" t="str">
        <f>VLOOKUP($M4537,Map_GL!$B:$N,13,FALSE)</f>
        <v>00</v>
      </c>
      <c r="T4537"/>
    </row>
    <row r="4538" spans="1:20" x14ac:dyDescent="0.25">
      <c r="A4538" t="s">
        <v>8</v>
      </c>
      <c r="B4538" t="s">
        <v>10338</v>
      </c>
      <c r="C4538" t="s">
        <v>12</v>
      </c>
      <c r="D4538" t="s">
        <v>14</v>
      </c>
      <c r="E4538" t="s">
        <v>10121</v>
      </c>
      <c r="F4538" t="s">
        <v>9275</v>
      </c>
      <c r="G4538" t="s">
        <v>10271</v>
      </c>
      <c r="H4538" s="9">
        <v>43833</v>
      </c>
      <c r="I4538" s="10">
        <v>0.4201388888888889</v>
      </c>
      <c r="J4538" s="11">
        <v>0</v>
      </c>
      <c r="K4538" t="s">
        <v>10339</v>
      </c>
      <c r="L4538" t="str">
        <f t="shared" si="140"/>
        <v>98890001</v>
      </c>
      <c r="M4538" t="str">
        <f t="shared" si="141"/>
        <v>64102110</v>
      </c>
      <c r="N4538" t="str">
        <f>VLOOKUP($L4538,Map_Organization!$F:$I,2,FALSE)</f>
        <v>UHM</v>
      </c>
      <c r="O4538" t="str">
        <f>VLOOKUP($L4538,Map_Organization!$F:$I,3,FALSE)</f>
        <v>930</v>
      </c>
      <c r="P4538" t="str">
        <f>VLOOKUP($L4538,Map_Organization!$F:$I,4,FALSE)</f>
        <v>8414</v>
      </c>
      <c r="Q4538" t="str">
        <f>VLOOKUP($M4538,Map_GL!$B:$N,11,FALSE)</f>
        <v>75B</v>
      </c>
      <c r="R4538" t="str">
        <f>VLOOKUP($M4538,Map_GL!$B:$N,12,FALSE)</f>
        <v>000</v>
      </c>
      <c r="S4538" t="str">
        <f>VLOOKUP($M4538,Map_GL!$B:$N,13,FALSE)</f>
        <v>00</v>
      </c>
      <c r="T4538"/>
    </row>
    <row r="4539" spans="1:20" x14ac:dyDescent="0.25">
      <c r="A4539" t="s">
        <v>8</v>
      </c>
      <c r="B4539" t="s">
        <v>10338</v>
      </c>
      <c r="C4539" t="s">
        <v>12</v>
      </c>
      <c r="D4539" t="s">
        <v>14</v>
      </c>
      <c r="E4539" t="s">
        <v>10121</v>
      </c>
      <c r="F4539" t="s">
        <v>9275</v>
      </c>
      <c r="G4539" t="s">
        <v>10225</v>
      </c>
      <c r="H4539" s="9">
        <v>43833</v>
      </c>
      <c r="I4539" s="10">
        <v>0.4201388888888889</v>
      </c>
      <c r="J4539" s="11">
        <v>0</v>
      </c>
      <c r="K4539" t="s">
        <v>10339</v>
      </c>
      <c r="L4539" t="str">
        <f t="shared" si="140"/>
        <v>98890001</v>
      </c>
      <c r="M4539" t="str">
        <f t="shared" si="141"/>
        <v>64100110</v>
      </c>
      <c r="N4539" t="str">
        <f>VLOOKUP($L4539,Map_Organization!$F:$I,2,FALSE)</f>
        <v>UHM</v>
      </c>
      <c r="O4539" t="str">
        <f>VLOOKUP($L4539,Map_Organization!$F:$I,3,FALSE)</f>
        <v>930</v>
      </c>
      <c r="P4539" t="str">
        <f>VLOOKUP($L4539,Map_Organization!$F:$I,4,FALSE)</f>
        <v>8414</v>
      </c>
      <c r="Q4539" t="str">
        <f>VLOOKUP($M4539,Map_GL!$B:$N,11,FALSE)</f>
        <v>75B</v>
      </c>
      <c r="R4539" t="str">
        <f>VLOOKUP($M4539,Map_GL!$B:$N,12,FALSE)</f>
        <v>000</v>
      </c>
      <c r="S4539" t="str">
        <f>VLOOKUP($M4539,Map_GL!$B:$N,13,FALSE)</f>
        <v>00</v>
      </c>
      <c r="T4539"/>
    </row>
    <row r="4540" spans="1:20" x14ac:dyDescent="0.25">
      <c r="A4540" t="s">
        <v>8</v>
      </c>
      <c r="B4540" t="s">
        <v>10338</v>
      </c>
      <c r="C4540" t="s">
        <v>12</v>
      </c>
      <c r="D4540" t="s">
        <v>14</v>
      </c>
      <c r="E4540" t="s">
        <v>10121</v>
      </c>
      <c r="F4540" t="s">
        <v>9275</v>
      </c>
      <c r="G4540" t="s">
        <v>10233</v>
      </c>
      <c r="H4540" s="9">
        <v>43833</v>
      </c>
      <c r="I4540" s="10">
        <v>0.4201388888888889</v>
      </c>
      <c r="J4540" s="11">
        <v>0</v>
      </c>
      <c r="K4540" t="s">
        <v>10339</v>
      </c>
      <c r="L4540" t="str">
        <f t="shared" si="140"/>
        <v>98890001</v>
      </c>
      <c r="M4540" t="str">
        <f t="shared" si="141"/>
        <v>64501111</v>
      </c>
      <c r="N4540" t="str">
        <f>VLOOKUP($L4540,Map_Organization!$F:$I,2,FALSE)</f>
        <v>UHM</v>
      </c>
      <c r="O4540" t="str">
        <f>VLOOKUP($L4540,Map_Organization!$F:$I,3,FALSE)</f>
        <v>930</v>
      </c>
      <c r="P4540" t="str">
        <f>VLOOKUP($L4540,Map_Organization!$F:$I,4,FALSE)</f>
        <v>8414</v>
      </c>
      <c r="Q4540" t="str">
        <f>VLOOKUP($M4540,Map_GL!$B:$N,11,FALSE)</f>
        <v>75B</v>
      </c>
      <c r="R4540" t="str">
        <f>VLOOKUP($M4540,Map_GL!$B:$N,12,FALSE)</f>
        <v>000</v>
      </c>
      <c r="S4540" t="str">
        <f>VLOOKUP($M4540,Map_GL!$B:$N,13,FALSE)</f>
        <v>00</v>
      </c>
      <c r="T4540"/>
    </row>
    <row r="4541" spans="1:20" x14ac:dyDescent="0.25">
      <c r="A4541" t="s">
        <v>8</v>
      </c>
      <c r="B4541" t="s">
        <v>10338</v>
      </c>
      <c r="C4541" t="s">
        <v>12</v>
      </c>
      <c r="D4541" t="s">
        <v>14</v>
      </c>
      <c r="E4541" t="s">
        <v>10121</v>
      </c>
      <c r="F4541" t="s">
        <v>9275</v>
      </c>
      <c r="G4541" t="s">
        <v>10233</v>
      </c>
      <c r="H4541" s="9">
        <v>43833</v>
      </c>
      <c r="I4541" s="10">
        <v>0.4201388888888889</v>
      </c>
      <c r="J4541" s="11">
        <v>0</v>
      </c>
      <c r="K4541" t="s">
        <v>10339</v>
      </c>
      <c r="L4541" t="str">
        <f t="shared" si="140"/>
        <v>98890001</v>
      </c>
      <c r="M4541" t="str">
        <f t="shared" si="141"/>
        <v>64501111</v>
      </c>
      <c r="N4541" t="str">
        <f>VLOOKUP($L4541,Map_Organization!$F:$I,2,FALSE)</f>
        <v>UHM</v>
      </c>
      <c r="O4541" t="str">
        <f>VLOOKUP($L4541,Map_Organization!$F:$I,3,FALSE)</f>
        <v>930</v>
      </c>
      <c r="P4541" t="str">
        <f>VLOOKUP($L4541,Map_Organization!$F:$I,4,FALSE)</f>
        <v>8414</v>
      </c>
      <c r="Q4541" t="str">
        <f>VLOOKUP($M4541,Map_GL!$B:$N,11,FALSE)</f>
        <v>75B</v>
      </c>
      <c r="R4541" t="str">
        <f>VLOOKUP($M4541,Map_GL!$B:$N,12,FALSE)</f>
        <v>000</v>
      </c>
      <c r="S4541" t="str">
        <f>VLOOKUP($M4541,Map_GL!$B:$N,13,FALSE)</f>
        <v>00</v>
      </c>
      <c r="T4541"/>
    </row>
    <row r="4542" spans="1:20" x14ac:dyDescent="0.25">
      <c r="A4542" t="s">
        <v>8</v>
      </c>
      <c r="B4542" t="s">
        <v>10338</v>
      </c>
      <c r="C4542" t="s">
        <v>12</v>
      </c>
      <c r="D4542" t="s">
        <v>14</v>
      </c>
      <c r="E4542" t="s">
        <v>10121</v>
      </c>
      <c r="F4542" t="s">
        <v>8985</v>
      </c>
      <c r="G4542" t="s">
        <v>10153</v>
      </c>
      <c r="H4542" s="9">
        <v>43833</v>
      </c>
      <c r="I4542" s="10">
        <v>0.4201388888888889</v>
      </c>
      <c r="J4542" s="11">
        <v>0</v>
      </c>
      <c r="K4542" t="s">
        <v>10339</v>
      </c>
      <c r="L4542" t="str">
        <f t="shared" si="140"/>
        <v>98868001</v>
      </c>
      <c r="M4542" t="str">
        <f t="shared" si="141"/>
        <v>64101110</v>
      </c>
      <c r="N4542" t="str">
        <f>VLOOKUP($L4542,Map_Organization!$F:$I,2,FALSE)</f>
        <v>ULY</v>
      </c>
      <c r="O4542" t="str">
        <f>VLOOKUP($L4542,Map_Organization!$F:$I,3,FALSE)</f>
        <v>930</v>
      </c>
      <c r="P4542" t="str">
        <f>VLOOKUP($L4542,Map_Organization!$F:$I,4,FALSE)</f>
        <v>8414</v>
      </c>
      <c r="Q4542" t="str">
        <f>VLOOKUP($M4542,Map_GL!$B:$N,11,FALSE)</f>
        <v>75B</v>
      </c>
      <c r="R4542" t="str">
        <f>VLOOKUP($M4542,Map_GL!$B:$N,12,FALSE)</f>
        <v>000</v>
      </c>
      <c r="S4542" t="str">
        <f>VLOOKUP($M4542,Map_GL!$B:$N,13,FALSE)</f>
        <v>00</v>
      </c>
      <c r="T4542"/>
    </row>
    <row r="4543" spans="1:20" x14ac:dyDescent="0.25">
      <c r="A4543" t="s">
        <v>8</v>
      </c>
      <c r="B4543" t="s">
        <v>10338</v>
      </c>
      <c r="C4543" t="s">
        <v>12</v>
      </c>
      <c r="D4543" t="s">
        <v>14</v>
      </c>
      <c r="E4543" t="s">
        <v>10121</v>
      </c>
      <c r="F4543" t="s">
        <v>8985</v>
      </c>
      <c r="G4543" t="s">
        <v>10340</v>
      </c>
      <c r="H4543" s="9">
        <v>43833</v>
      </c>
      <c r="I4543" s="10">
        <v>0.4201388888888889</v>
      </c>
      <c r="J4543" s="11">
        <v>0</v>
      </c>
      <c r="K4543" t="s">
        <v>10339</v>
      </c>
      <c r="L4543" t="str">
        <f t="shared" si="140"/>
        <v>98868001</v>
      </c>
      <c r="M4543" t="str">
        <f t="shared" si="141"/>
        <v>64501140</v>
      </c>
      <c r="N4543" t="str">
        <f>VLOOKUP($L4543,Map_Organization!$F:$I,2,FALSE)</f>
        <v>ULY</v>
      </c>
      <c r="O4543" t="str">
        <f>VLOOKUP($L4543,Map_Organization!$F:$I,3,FALSE)</f>
        <v>930</v>
      </c>
      <c r="P4543" t="str">
        <f>VLOOKUP($L4543,Map_Organization!$F:$I,4,FALSE)</f>
        <v>8414</v>
      </c>
      <c r="Q4543" t="str">
        <f>VLOOKUP($M4543,Map_GL!$B:$N,11,FALSE)</f>
        <v>75B</v>
      </c>
      <c r="R4543" t="str">
        <f>VLOOKUP($M4543,Map_GL!$B:$N,12,FALSE)</f>
        <v>000</v>
      </c>
      <c r="S4543" t="str">
        <f>VLOOKUP($M4543,Map_GL!$B:$N,13,FALSE)</f>
        <v>00</v>
      </c>
      <c r="T4543"/>
    </row>
    <row r="4544" spans="1:20" x14ac:dyDescent="0.25">
      <c r="A4544" t="s">
        <v>8</v>
      </c>
      <c r="B4544" t="s">
        <v>10338</v>
      </c>
      <c r="C4544" t="s">
        <v>12</v>
      </c>
      <c r="D4544" t="s">
        <v>14</v>
      </c>
      <c r="E4544" t="s">
        <v>10121</v>
      </c>
      <c r="F4544" t="s">
        <v>8985</v>
      </c>
      <c r="G4544" t="s">
        <v>10340</v>
      </c>
      <c r="H4544" s="9">
        <v>43833</v>
      </c>
      <c r="I4544" s="10">
        <v>0.4201388888888889</v>
      </c>
      <c r="J4544" s="11">
        <v>0</v>
      </c>
      <c r="K4544" t="s">
        <v>10339</v>
      </c>
      <c r="L4544" t="str">
        <f t="shared" si="140"/>
        <v>98868001</v>
      </c>
      <c r="M4544" t="str">
        <f t="shared" si="141"/>
        <v>64501140</v>
      </c>
      <c r="N4544" t="str">
        <f>VLOOKUP($L4544,Map_Organization!$F:$I,2,FALSE)</f>
        <v>ULY</v>
      </c>
      <c r="O4544" t="str">
        <f>VLOOKUP($L4544,Map_Organization!$F:$I,3,FALSE)</f>
        <v>930</v>
      </c>
      <c r="P4544" t="str">
        <f>VLOOKUP($L4544,Map_Organization!$F:$I,4,FALSE)</f>
        <v>8414</v>
      </c>
      <c r="Q4544" t="str">
        <f>VLOOKUP($M4544,Map_GL!$B:$N,11,FALSE)</f>
        <v>75B</v>
      </c>
      <c r="R4544" t="str">
        <f>VLOOKUP($M4544,Map_GL!$B:$N,12,FALSE)</f>
        <v>000</v>
      </c>
      <c r="S4544" t="str">
        <f>VLOOKUP($M4544,Map_GL!$B:$N,13,FALSE)</f>
        <v>00</v>
      </c>
      <c r="T4544"/>
    </row>
    <row r="4545" spans="1:20" x14ac:dyDescent="0.25">
      <c r="A4545" t="s">
        <v>8</v>
      </c>
      <c r="B4545" t="s">
        <v>10338</v>
      </c>
      <c r="C4545" t="s">
        <v>12</v>
      </c>
      <c r="D4545" t="s">
        <v>14</v>
      </c>
      <c r="E4545" t="s">
        <v>10121</v>
      </c>
      <c r="F4545" t="s">
        <v>8985</v>
      </c>
      <c r="G4545" t="s">
        <v>10271</v>
      </c>
      <c r="H4545" s="9">
        <v>43833</v>
      </c>
      <c r="I4545" s="10">
        <v>0.4201388888888889</v>
      </c>
      <c r="J4545" s="11">
        <v>0</v>
      </c>
      <c r="K4545" t="s">
        <v>10339</v>
      </c>
      <c r="L4545" t="str">
        <f t="shared" si="140"/>
        <v>98868001</v>
      </c>
      <c r="M4545" t="str">
        <f t="shared" si="141"/>
        <v>64102110</v>
      </c>
      <c r="N4545" t="str">
        <f>VLOOKUP($L4545,Map_Organization!$F:$I,2,FALSE)</f>
        <v>ULY</v>
      </c>
      <c r="O4545" t="str">
        <f>VLOOKUP($L4545,Map_Organization!$F:$I,3,FALSE)</f>
        <v>930</v>
      </c>
      <c r="P4545" t="str">
        <f>VLOOKUP($L4545,Map_Organization!$F:$I,4,FALSE)</f>
        <v>8414</v>
      </c>
      <c r="Q4545" t="str">
        <f>VLOOKUP($M4545,Map_GL!$B:$N,11,FALSE)</f>
        <v>75B</v>
      </c>
      <c r="R4545" t="str">
        <f>VLOOKUP($M4545,Map_GL!$B:$N,12,FALSE)</f>
        <v>000</v>
      </c>
      <c r="S4545" t="str">
        <f>VLOOKUP($M4545,Map_GL!$B:$N,13,FALSE)</f>
        <v>00</v>
      </c>
      <c r="T4545"/>
    </row>
    <row r="4546" spans="1:20" x14ac:dyDescent="0.25">
      <c r="A4546" t="s">
        <v>8</v>
      </c>
      <c r="B4546" t="s">
        <v>10338</v>
      </c>
      <c r="C4546" t="s">
        <v>12</v>
      </c>
      <c r="D4546" t="s">
        <v>14</v>
      </c>
      <c r="E4546" t="s">
        <v>10121</v>
      </c>
      <c r="F4546" t="s">
        <v>8985</v>
      </c>
      <c r="G4546" t="s">
        <v>10225</v>
      </c>
      <c r="H4546" s="9">
        <v>43833</v>
      </c>
      <c r="I4546" s="10">
        <v>0.4201388888888889</v>
      </c>
      <c r="J4546" s="11">
        <v>0</v>
      </c>
      <c r="K4546" t="s">
        <v>10339</v>
      </c>
      <c r="L4546" t="str">
        <f t="shared" si="140"/>
        <v>98868001</v>
      </c>
      <c r="M4546" t="str">
        <f t="shared" si="141"/>
        <v>64100110</v>
      </c>
      <c r="N4546" t="str">
        <f>VLOOKUP($L4546,Map_Organization!$F:$I,2,FALSE)</f>
        <v>ULY</v>
      </c>
      <c r="O4546" t="str">
        <f>VLOOKUP($L4546,Map_Organization!$F:$I,3,FALSE)</f>
        <v>930</v>
      </c>
      <c r="P4546" t="str">
        <f>VLOOKUP($L4546,Map_Organization!$F:$I,4,FALSE)</f>
        <v>8414</v>
      </c>
      <c r="Q4546" t="str">
        <f>VLOOKUP($M4546,Map_GL!$B:$N,11,FALSE)</f>
        <v>75B</v>
      </c>
      <c r="R4546" t="str">
        <f>VLOOKUP($M4546,Map_GL!$B:$N,12,FALSE)</f>
        <v>000</v>
      </c>
      <c r="S4546" t="str">
        <f>VLOOKUP($M4546,Map_GL!$B:$N,13,FALSE)</f>
        <v>00</v>
      </c>
      <c r="T4546"/>
    </row>
    <row r="4547" spans="1:20" x14ac:dyDescent="0.25">
      <c r="A4547" t="s">
        <v>8</v>
      </c>
      <c r="B4547" t="s">
        <v>10338</v>
      </c>
      <c r="C4547" t="s">
        <v>12</v>
      </c>
      <c r="D4547" t="s">
        <v>14</v>
      </c>
      <c r="E4547" t="s">
        <v>10121</v>
      </c>
      <c r="F4547" t="s">
        <v>8985</v>
      </c>
      <c r="G4547" t="s">
        <v>10233</v>
      </c>
      <c r="H4547" s="9">
        <v>43833</v>
      </c>
      <c r="I4547" s="10">
        <v>0.4201388888888889</v>
      </c>
      <c r="J4547" s="11">
        <v>0</v>
      </c>
      <c r="K4547" t="s">
        <v>10339</v>
      </c>
      <c r="L4547" t="str">
        <f t="shared" si="140"/>
        <v>98868001</v>
      </c>
      <c r="M4547" t="str">
        <f t="shared" si="141"/>
        <v>64501111</v>
      </c>
      <c r="N4547" t="str">
        <f>VLOOKUP($L4547,Map_Organization!$F:$I,2,FALSE)</f>
        <v>ULY</v>
      </c>
      <c r="O4547" t="str">
        <f>VLOOKUP($L4547,Map_Organization!$F:$I,3,FALSE)</f>
        <v>930</v>
      </c>
      <c r="P4547" t="str">
        <f>VLOOKUP($L4547,Map_Organization!$F:$I,4,FALSE)</f>
        <v>8414</v>
      </c>
      <c r="Q4547" t="str">
        <f>VLOOKUP($M4547,Map_GL!$B:$N,11,FALSE)</f>
        <v>75B</v>
      </c>
      <c r="R4547" t="str">
        <f>VLOOKUP($M4547,Map_GL!$B:$N,12,FALSE)</f>
        <v>000</v>
      </c>
      <c r="S4547" t="str">
        <f>VLOOKUP($M4547,Map_GL!$B:$N,13,FALSE)</f>
        <v>00</v>
      </c>
      <c r="T4547"/>
    </row>
    <row r="4548" spans="1:20" x14ac:dyDescent="0.25">
      <c r="A4548" t="s">
        <v>8</v>
      </c>
      <c r="B4548" t="s">
        <v>10338</v>
      </c>
      <c r="C4548" t="s">
        <v>12</v>
      </c>
      <c r="D4548" t="s">
        <v>14</v>
      </c>
      <c r="E4548" t="s">
        <v>10121</v>
      </c>
      <c r="F4548" t="s">
        <v>8985</v>
      </c>
      <c r="G4548" t="s">
        <v>10233</v>
      </c>
      <c r="H4548" s="9">
        <v>43833</v>
      </c>
      <c r="I4548" s="10">
        <v>0.4201388888888889</v>
      </c>
      <c r="J4548" s="11">
        <v>0</v>
      </c>
      <c r="K4548" t="s">
        <v>10339</v>
      </c>
      <c r="L4548" t="str">
        <f t="shared" si="140"/>
        <v>98868001</v>
      </c>
      <c r="M4548" t="str">
        <f t="shared" si="141"/>
        <v>64501111</v>
      </c>
      <c r="N4548" t="str">
        <f>VLOOKUP($L4548,Map_Organization!$F:$I,2,FALSE)</f>
        <v>ULY</v>
      </c>
      <c r="O4548" t="str">
        <f>VLOOKUP($L4548,Map_Organization!$F:$I,3,FALSE)</f>
        <v>930</v>
      </c>
      <c r="P4548" t="str">
        <f>VLOOKUP($L4548,Map_Organization!$F:$I,4,FALSE)</f>
        <v>8414</v>
      </c>
      <c r="Q4548" t="str">
        <f>VLOOKUP($M4548,Map_GL!$B:$N,11,FALSE)</f>
        <v>75B</v>
      </c>
      <c r="R4548" t="str">
        <f>VLOOKUP($M4548,Map_GL!$B:$N,12,FALSE)</f>
        <v>000</v>
      </c>
      <c r="S4548" t="str">
        <f>VLOOKUP($M4548,Map_GL!$B:$N,13,FALSE)</f>
        <v>00</v>
      </c>
      <c r="T4548"/>
    </row>
    <row r="4549" spans="1:20" x14ac:dyDescent="0.25">
      <c r="A4549" t="s">
        <v>8</v>
      </c>
      <c r="B4549" t="s">
        <v>10338</v>
      </c>
      <c r="C4549" t="s">
        <v>12</v>
      </c>
      <c r="D4549" t="s">
        <v>14</v>
      </c>
      <c r="E4549" t="s">
        <v>10121</v>
      </c>
      <c r="F4549" t="s">
        <v>8959</v>
      </c>
      <c r="G4549" t="s">
        <v>10153</v>
      </c>
      <c r="H4549" s="9">
        <v>43833</v>
      </c>
      <c r="I4549" s="10">
        <v>0.4201388888888889</v>
      </c>
      <c r="J4549" s="11">
        <v>0</v>
      </c>
      <c r="K4549" t="s">
        <v>10339</v>
      </c>
      <c r="L4549" t="str">
        <f t="shared" ref="L4549:L4612" si="142">SUBSTITUTE(RIGHT($F4549,9),"-","")</f>
        <v>98867001</v>
      </c>
      <c r="M4549" t="str">
        <f t="shared" ref="M4549:M4612" si="143">SUBSTITUTE(RIGHT($G4549,9),".","")</f>
        <v>64101110</v>
      </c>
      <c r="N4549" t="str">
        <f>VLOOKUP($L4549,Map_Organization!$F:$I,2,FALSE)</f>
        <v>ULE</v>
      </c>
      <c r="O4549" t="str">
        <f>VLOOKUP($L4549,Map_Organization!$F:$I,3,FALSE)</f>
        <v>936</v>
      </c>
      <c r="P4549" t="str">
        <f>VLOOKUP($L4549,Map_Organization!$F:$I,4,FALSE)</f>
        <v>8414</v>
      </c>
      <c r="Q4549" t="str">
        <f>VLOOKUP($M4549,Map_GL!$B:$N,11,FALSE)</f>
        <v>75B</v>
      </c>
      <c r="R4549" t="str">
        <f>VLOOKUP($M4549,Map_GL!$B:$N,12,FALSE)</f>
        <v>000</v>
      </c>
      <c r="S4549" t="str">
        <f>VLOOKUP($M4549,Map_GL!$B:$N,13,FALSE)</f>
        <v>00</v>
      </c>
      <c r="T4549"/>
    </row>
    <row r="4550" spans="1:20" x14ac:dyDescent="0.25">
      <c r="A4550" t="s">
        <v>8</v>
      </c>
      <c r="B4550" t="s">
        <v>10338</v>
      </c>
      <c r="C4550" t="s">
        <v>12</v>
      </c>
      <c r="D4550" t="s">
        <v>14</v>
      </c>
      <c r="E4550" t="s">
        <v>10121</v>
      </c>
      <c r="F4550" t="s">
        <v>8959</v>
      </c>
      <c r="G4550" t="s">
        <v>10340</v>
      </c>
      <c r="H4550" s="9">
        <v>43833</v>
      </c>
      <c r="I4550" s="10">
        <v>0.4201388888888889</v>
      </c>
      <c r="J4550" s="11">
        <v>0</v>
      </c>
      <c r="K4550" t="s">
        <v>10339</v>
      </c>
      <c r="L4550" t="str">
        <f t="shared" si="142"/>
        <v>98867001</v>
      </c>
      <c r="M4550" t="str">
        <f t="shared" si="143"/>
        <v>64501140</v>
      </c>
      <c r="N4550" t="str">
        <f>VLOOKUP($L4550,Map_Organization!$F:$I,2,FALSE)</f>
        <v>ULE</v>
      </c>
      <c r="O4550" t="str">
        <f>VLOOKUP($L4550,Map_Organization!$F:$I,3,FALSE)</f>
        <v>936</v>
      </c>
      <c r="P4550" t="str">
        <f>VLOOKUP($L4550,Map_Organization!$F:$I,4,FALSE)</f>
        <v>8414</v>
      </c>
      <c r="Q4550" t="str">
        <f>VLOOKUP($M4550,Map_GL!$B:$N,11,FALSE)</f>
        <v>75B</v>
      </c>
      <c r="R4550" t="str">
        <f>VLOOKUP($M4550,Map_GL!$B:$N,12,FALSE)</f>
        <v>000</v>
      </c>
      <c r="S4550" t="str">
        <f>VLOOKUP($M4550,Map_GL!$B:$N,13,FALSE)</f>
        <v>00</v>
      </c>
      <c r="T4550"/>
    </row>
    <row r="4551" spans="1:20" x14ac:dyDescent="0.25">
      <c r="A4551" t="s">
        <v>8</v>
      </c>
      <c r="B4551" t="s">
        <v>10338</v>
      </c>
      <c r="C4551" t="s">
        <v>12</v>
      </c>
      <c r="D4551" t="s">
        <v>14</v>
      </c>
      <c r="E4551" t="s">
        <v>10121</v>
      </c>
      <c r="F4551" t="s">
        <v>8959</v>
      </c>
      <c r="G4551" t="s">
        <v>10340</v>
      </c>
      <c r="H4551" s="9">
        <v>43833</v>
      </c>
      <c r="I4551" s="10">
        <v>0.4201388888888889</v>
      </c>
      <c r="J4551" s="11">
        <v>0</v>
      </c>
      <c r="K4551" t="s">
        <v>10339</v>
      </c>
      <c r="L4551" t="str">
        <f t="shared" si="142"/>
        <v>98867001</v>
      </c>
      <c r="M4551" t="str">
        <f t="shared" si="143"/>
        <v>64501140</v>
      </c>
      <c r="N4551" t="str">
        <f>VLOOKUP($L4551,Map_Organization!$F:$I,2,FALSE)</f>
        <v>ULE</v>
      </c>
      <c r="O4551" t="str">
        <f>VLOOKUP($L4551,Map_Organization!$F:$I,3,FALSE)</f>
        <v>936</v>
      </c>
      <c r="P4551" t="str">
        <f>VLOOKUP($L4551,Map_Organization!$F:$I,4,FALSE)</f>
        <v>8414</v>
      </c>
      <c r="Q4551" t="str">
        <f>VLOOKUP($M4551,Map_GL!$B:$N,11,FALSE)</f>
        <v>75B</v>
      </c>
      <c r="R4551" t="str">
        <f>VLOOKUP($M4551,Map_GL!$B:$N,12,FALSE)</f>
        <v>000</v>
      </c>
      <c r="S4551" t="str">
        <f>VLOOKUP($M4551,Map_GL!$B:$N,13,FALSE)</f>
        <v>00</v>
      </c>
      <c r="T4551"/>
    </row>
    <row r="4552" spans="1:20" x14ac:dyDescent="0.25">
      <c r="A4552" t="s">
        <v>8</v>
      </c>
      <c r="B4552" t="s">
        <v>10338</v>
      </c>
      <c r="C4552" t="s">
        <v>12</v>
      </c>
      <c r="D4552" t="s">
        <v>14</v>
      </c>
      <c r="E4552" t="s">
        <v>10121</v>
      </c>
      <c r="F4552" t="s">
        <v>8959</v>
      </c>
      <c r="G4552" t="s">
        <v>10271</v>
      </c>
      <c r="H4552" s="9">
        <v>43833</v>
      </c>
      <c r="I4552" s="10">
        <v>0.4201388888888889</v>
      </c>
      <c r="J4552" s="11">
        <v>0</v>
      </c>
      <c r="K4552" t="s">
        <v>10339</v>
      </c>
      <c r="L4552" t="str">
        <f t="shared" si="142"/>
        <v>98867001</v>
      </c>
      <c r="M4552" t="str">
        <f t="shared" si="143"/>
        <v>64102110</v>
      </c>
      <c r="N4552" t="str">
        <f>VLOOKUP($L4552,Map_Organization!$F:$I,2,FALSE)</f>
        <v>ULE</v>
      </c>
      <c r="O4552" t="str">
        <f>VLOOKUP($L4552,Map_Organization!$F:$I,3,FALSE)</f>
        <v>936</v>
      </c>
      <c r="P4552" t="str">
        <f>VLOOKUP($L4552,Map_Organization!$F:$I,4,FALSE)</f>
        <v>8414</v>
      </c>
      <c r="Q4552" t="str">
        <f>VLOOKUP($M4552,Map_GL!$B:$N,11,FALSE)</f>
        <v>75B</v>
      </c>
      <c r="R4552" t="str">
        <f>VLOOKUP($M4552,Map_GL!$B:$N,12,FALSE)</f>
        <v>000</v>
      </c>
      <c r="S4552" t="str">
        <f>VLOOKUP($M4552,Map_GL!$B:$N,13,FALSE)</f>
        <v>00</v>
      </c>
      <c r="T4552"/>
    </row>
    <row r="4553" spans="1:20" x14ac:dyDescent="0.25">
      <c r="A4553" t="s">
        <v>8</v>
      </c>
      <c r="B4553" t="s">
        <v>10338</v>
      </c>
      <c r="C4553" t="s">
        <v>12</v>
      </c>
      <c r="D4553" t="s">
        <v>14</v>
      </c>
      <c r="E4553" t="s">
        <v>10121</v>
      </c>
      <c r="F4553" t="s">
        <v>8959</v>
      </c>
      <c r="G4553" t="s">
        <v>10225</v>
      </c>
      <c r="H4553" s="9">
        <v>43833</v>
      </c>
      <c r="I4553" s="10">
        <v>0.4201388888888889</v>
      </c>
      <c r="J4553" s="11">
        <v>0</v>
      </c>
      <c r="K4553" t="s">
        <v>10339</v>
      </c>
      <c r="L4553" t="str">
        <f t="shared" si="142"/>
        <v>98867001</v>
      </c>
      <c r="M4553" t="str">
        <f t="shared" si="143"/>
        <v>64100110</v>
      </c>
      <c r="N4553" t="str">
        <f>VLOOKUP($L4553,Map_Organization!$F:$I,2,FALSE)</f>
        <v>ULE</v>
      </c>
      <c r="O4553" t="str">
        <f>VLOOKUP($L4553,Map_Organization!$F:$I,3,FALSE)</f>
        <v>936</v>
      </c>
      <c r="P4553" t="str">
        <f>VLOOKUP($L4553,Map_Organization!$F:$I,4,FALSE)</f>
        <v>8414</v>
      </c>
      <c r="Q4553" t="str">
        <f>VLOOKUP($M4553,Map_GL!$B:$N,11,FALSE)</f>
        <v>75B</v>
      </c>
      <c r="R4553" t="str">
        <f>VLOOKUP($M4553,Map_GL!$B:$N,12,FALSE)</f>
        <v>000</v>
      </c>
      <c r="S4553" t="str">
        <f>VLOOKUP($M4553,Map_GL!$B:$N,13,FALSE)</f>
        <v>00</v>
      </c>
      <c r="T4553"/>
    </row>
    <row r="4554" spans="1:20" x14ac:dyDescent="0.25">
      <c r="A4554" t="s">
        <v>8</v>
      </c>
      <c r="B4554" t="s">
        <v>10338</v>
      </c>
      <c r="C4554" t="s">
        <v>12</v>
      </c>
      <c r="D4554" t="s">
        <v>14</v>
      </c>
      <c r="E4554" t="s">
        <v>10121</v>
      </c>
      <c r="F4554" t="s">
        <v>8959</v>
      </c>
      <c r="G4554" t="s">
        <v>10233</v>
      </c>
      <c r="H4554" s="9">
        <v>43833</v>
      </c>
      <c r="I4554" s="10">
        <v>0.4201388888888889</v>
      </c>
      <c r="J4554" s="11">
        <v>0</v>
      </c>
      <c r="K4554" t="s">
        <v>10339</v>
      </c>
      <c r="L4554" t="str">
        <f t="shared" si="142"/>
        <v>98867001</v>
      </c>
      <c r="M4554" t="str">
        <f t="shared" si="143"/>
        <v>64501111</v>
      </c>
      <c r="N4554" t="str">
        <f>VLOOKUP($L4554,Map_Organization!$F:$I,2,FALSE)</f>
        <v>ULE</v>
      </c>
      <c r="O4554" t="str">
        <f>VLOOKUP($L4554,Map_Organization!$F:$I,3,FALSE)</f>
        <v>936</v>
      </c>
      <c r="P4554" t="str">
        <f>VLOOKUP($L4554,Map_Organization!$F:$I,4,FALSE)</f>
        <v>8414</v>
      </c>
      <c r="Q4554" t="str">
        <f>VLOOKUP($M4554,Map_GL!$B:$N,11,FALSE)</f>
        <v>75B</v>
      </c>
      <c r="R4554" t="str">
        <f>VLOOKUP($M4554,Map_GL!$B:$N,12,FALSE)</f>
        <v>000</v>
      </c>
      <c r="S4554" t="str">
        <f>VLOOKUP($M4554,Map_GL!$B:$N,13,FALSE)</f>
        <v>00</v>
      </c>
      <c r="T4554"/>
    </row>
    <row r="4555" spans="1:20" x14ac:dyDescent="0.25">
      <c r="A4555" t="s">
        <v>8</v>
      </c>
      <c r="B4555" t="s">
        <v>10338</v>
      </c>
      <c r="C4555" t="s">
        <v>12</v>
      </c>
      <c r="D4555" t="s">
        <v>14</v>
      </c>
      <c r="E4555" t="s">
        <v>10121</v>
      </c>
      <c r="F4555" t="s">
        <v>8959</v>
      </c>
      <c r="G4555" t="s">
        <v>10233</v>
      </c>
      <c r="H4555" s="9">
        <v>43833</v>
      </c>
      <c r="I4555" s="10">
        <v>0.4201388888888889</v>
      </c>
      <c r="J4555" s="11">
        <v>0</v>
      </c>
      <c r="K4555" t="s">
        <v>10339</v>
      </c>
      <c r="L4555" t="str">
        <f t="shared" si="142"/>
        <v>98867001</v>
      </c>
      <c r="M4555" t="str">
        <f t="shared" si="143"/>
        <v>64501111</v>
      </c>
      <c r="N4555" t="str">
        <f>VLOOKUP($L4555,Map_Organization!$F:$I,2,FALSE)</f>
        <v>ULE</v>
      </c>
      <c r="O4555" t="str">
        <f>VLOOKUP($L4555,Map_Organization!$F:$I,3,FALSE)</f>
        <v>936</v>
      </c>
      <c r="P4555" t="str">
        <f>VLOOKUP($L4555,Map_Organization!$F:$I,4,FALSE)</f>
        <v>8414</v>
      </c>
      <c r="Q4555" t="str">
        <f>VLOOKUP($M4555,Map_GL!$B:$N,11,FALSE)</f>
        <v>75B</v>
      </c>
      <c r="R4555" t="str">
        <f>VLOOKUP($M4555,Map_GL!$B:$N,12,FALSE)</f>
        <v>000</v>
      </c>
      <c r="S4555" t="str">
        <f>VLOOKUP($M4555,Map_GL!$B:$N,13,FALSE)</f>
        <v>00</v>
      </c>
      <c r="T4555"/>
    </row>
    <row r="4556" spans="1:20" x14ac:dyDescent="0.25">
      <c r="A4556" t="s">
        <v>8</v>
      </c>
      <c r="B4556" t="s">
        <v>10338</v>
      </c>
      <c r="C4556" t="s">
        <v>12</v>
      </c>
      <c r="D4556" t="s">
        <v>14</v>
      </c>
      <c r="E4556" t="s">
        <v>10121</v>
      </c>
      <c r="F4556" t="s">
        <v>8936</v>
      </c>
      <c r="G4556" t="s">
        <v>10153</v>
      </c>
      <c r="H4556" s="9">
        <v>43833</v>
      </c>
      <c r="I4556" s="10">
        <v>0.4201388888888889</v>
      </c>
      <c r="J4556" s="11">
        <v>0</v>
      </c>
      <c r="K4556" t="s">
        <v>10339</v>
      </c>
      <c r="L4556" t="str">
        <f t="shared" si="142"/>
        <v>98866001</v>
      </c>
      <c r="M4556" t="str">
        <f t="shared" si="143"/>
        <v>64101110</v>
      </c>
      <c r="N4556" t="str">
        <f>VLOOKUP($L4556,Map_Organization!$F:$I,2,FALSE)</f>
        <v>UMR</v>
      </c>
      <c r="O4556" t="str">
        <f>VLOOKUP($L4556,Map_Organization!$F:$I,3,FALSE)</f>
        <v>930</v>
      </c>
      <c r="P4556" t="str">
        <f>VLOOKUP($L4556,Map_Organization!$F:$I,4,FALSE)</f>
        <v>8414</v>
      </c>
      <c r="Q4556" t="str">
        <f>VLOOKUP($M4556,Map_GL!$B:$N,11,FALSE)</f>
        <v>75B</v>
      </c>
      <c r="R4556" t="str">
        <f>VLOOKUP($M4556,Map_GL!$B:$N,12,FALSE)</f>
        <v>000</v>
      </c>
      <c r="S4556" t="str">
        <f>VLOOKUP($M4556,Map_GL!$B:$N,13,FALSE)</f>
        <v>00</v>
      </c>
      <c r="T4556"/>
    </row>
    <row r="4557" spans="1:20" x14ac:dyDescent="0.25">
      <c r="A4557" t="s">
        <v>8</v>
      </c>
      <c r="B4557" t="s">
        <v>10338</v>
      </c>
      <c r="C4557" t="s">
        <v>12</v>
      </c>
      <c r="D4557" t="s">
        <v>14</v>
      </c>
      <c r="E4557" t="s">
        <v>10121</v>
      </c>
      <c r="F4557" t="s">
        <v>8936</v>
      </c>
      <c r="G4557" t="s">
        <v>10340</v>
      </c>
      <c r="H4557" s="9">
        <v>43833</v>
      </c>
      <c r="I4557" s="10">
        <v>0.4201388888888889</v>
      </c>
      <c r="J4557" s="11">
        <v>0</v>
      </c>
      <c r="K4557" t="s">
        <v>10339</v>
      </c>
      <c r="L4557" t="str">
        <f t="shared" si="142"/>
        <v>98866001</v>
      </c>
      <c r="M4557" t="str">
        <f t="shared" si="143"/>
        <v>64501140</v>
      </c>
      <c r="N4557" t="str">
        <f>VLOOKUP($L4557,Map_Organization!$F:$I,2,FALSE)</f>
        <v>UMR</v>
      </c>
      <c r="O4557" t="str">
        <f>VLOOKUP($L4557,Map_Organization!$F:$I,3,FALSE)</f>
        <v>930</v>
      </c>
      <c r="P4557" t="str">
        <f>VLOOKUP($L4557,Map_Organization!$F:$I,4,FALSE)</f>
        <v>8414</v>
      </c>
      <c r="Q4557" t="str">
        <f>VLOOKUP($M4557,Map_GL!$B:$N,11,FALSE)</f>
        <v>75B</v>
      </c>
      <c r="R4557" t="str">
        <f>VLOOKUP($M4557,Map_GL!$B:$N,12,FALSE)</f>
        <v>000</v>
      </c>
      <c r="S4557" t="str">
        <f>VLOOKUP($M4557,Map_GL!$B:$N,13,FALSE)</f>
        <v>00</v>
      </c>
      <c r="T4557"/>
    </row>
    <row r="4558" spans="1:20" x14ac:dyDescent="0.25">
      <c r="A4558" t="s">
        <v>8</v>
      </c>
      <c r="B4558" t="s">
        <v>10338</v>
      </c>
      <c r="C4558" t="s">
        <v>12</v>
      </c>
      <c r="D4558" t="s">
        <v>14</v>
      </c>
      <c r="E4558" t="s">
        <v>10121</v>
      </c>
      <c r="F4558" t="s">
        <v>8936</v>
      </c>
      <c r="G4558" t="s">
        <v>10340</v>
      </c>
      <c r="H4558" s="9">
        <v>43833</v>
      </c>
      <c r="I4558" s="10">
        <v>0.4201388888888889</v>
      </c>
      <c r="J4558" s="11">
        <v>0</v>
      </c>
      <c r="K4558" t="s">
        <v>10339</v>
      </c>
      <c r="L4558" t="str">
        <f t="shared" si="142"/>
        <v>98866001</v>
      </c>
      <c r="M4558" t="str">
        <f t="shared" si="143"/>
        <v>64501140</v>
      </c>
      <c r="N4558" t="str">
        <f>VLOOKUP($L4558,Map_Organization!$F:$I,2,FALSE)</f>
        <v>UMR</v>
      </c>
      <c r="O4558" t="str">
        <f>VLOOKUP($L4558,Map_Organization!$F:$I,3,FALSE)</f>
        <v>930</v>
      </c>
      <c r="P4558" t="str">
        <f>VLOOKUP($L4558,Map_Organization!$F:$I,4,FALSE)</f>
        <v>8414</v>
      </c>
      <c r="Q4558" t="str">
        <f>VLOOKUP($M4558,Map_GL!$B:$N,11,FALSE)</f>
        <v>75B</v>
      </c>
      <c r="R4558" t="str">
        <f>VLOOKUP($M4558,Map_GL!$B:$N,12,FALSE)</f>
        <v>000</v>
      </c>
      <c r="S4558" t="str">
        <f>VLOOKUP($M4558,Map_GL!$B:$N,13,FALSE)</f>
        <v>00</v>
      </c>
      <c r="T4558"/>
    </row>
    <row r="4559" spans="1:20" x14ac:dyDescent="0.25">
      <c r="A4559" t="s">
        <v>8</v>
      </c>
      <c r="B4559" t="s">
        <v>10338</v>
      </c>
      <c r="C4559" t="s">
        <v>12</v>
      </c>
      <c r="D4559" t="s">
        <v>14</v>
      </c>
      <c r="E4559" t="s">
        <v>10121</v>
      </c>
      <c r="F4559" t="s">
        <v>8936</v>
      </c>
      <c r="G4559" t="s">
        <v>10271</v>
      </c>
      <c r="H4559" s="9">
        <v>43833</v>
      </c>
      <c r="I4559" s="10">
        <v>0.4201388888888889</v>
      </c>
      <c r="J4559" s="11">
        <v>0</v>
      </c>
      <c r="K4559" t="s">
        <v>10339</v>
      </c>
      <c r="L4559" t="str">
        <f t="shared" si="142"/>
        <v>98866001</v>
      </c>
      <c r="M4559" t="str">
        <f t="shared" si="143"/>
        <v>64102110</v>
      </c>
      <c r="N4559" t="str">
        <f>VLOOKUP($L4559,Map_Organization!$F:$I,2,FALSE)</f>
        <v>UMR</v>
      </c>
      <c r="O4559" t="str">
        <f>VLOOKUP($L4559,Map_Organization!$F:$I,3,FALSE)</f>
        <v>930</v>
      </c>
      <c r="P4559" t="str">
        <f>VLOOKUP($L4559,Map_Organization!$F:$I,4,FALSE)</f>
        <v>8414</v>
      </c>
      <c r="Q4559" t="str">
        <f>VLOOKUP($M4559,Map_GL!$B:$N,11,FALSE)</f>
        <v>75B</v>
      </c>
      <c r="R4559" t="str">
        <f>VLOOKUP($M4559,Map_GL!$B:$N,12,FALSE)</f>
        <v>000</v>
      </c>
      <c r="S4559" t="str">
        <f>VLOOKUP($M4559,Map_GL!$B:$N,13,FALSE)</f>
        <v>00</v>
      </c>
      <c r="T4559"/>
    </row>
    <row r="4560" spans="1:20" x14ac:dyDescent="0.25">
      <c r="A4560" t="s">
        <v>8</v>
      </c>
      <c r="B4560" t="s">
        <v>10338</v>
      </c>
      <c r="C4560" t="s">
        <v>12</v>
      </c>
      <c r="D4560" t="s">
        <v>14</v>
      </c>
      <c r="E4560" t="s">
        <v>10121</v>
      </c>
      <c r="F4560" t="s">
        <v>8936</v>
      </c>
      <c r="G4560" t="s">
        <v>10225</v>
      </c>
      <c r="H4560" s="9">
        <v>43833</v>
      </c>
      <c r="I4560" s="10">
        <v>0.4201388888888889</v>
      </c>
      <c r="J4560" s="11">
        <v>0</v>
      </c>
      <c r="K4560" t="s">
        <v>10339</v>
      </c>
      <c r="L4560" t="str">
        <f t="shared" si="142"/>
        <v>98866001</v>
      </c>
      <c r="M4560" t="str">
        <f t="shared" si="143"/>
        <v>64100110</v>
      </c>
      <c r="N4560" t="str">
        <f>VLOOKUP($L4560,Map_Organization!$F:$I,2,FALSE)</f>
        <v>UMR</v>
      </c>
      <c r="O4560" t="str">
        <f>VLOOKUP($L4560,Map_Organization!$F:$I,3,FALSE)</f>
        <v>930</v>
      </c>
      <c r="P4560" t="str">
        <f>VLOOKUP($L4560,Map_Organization!$F:$I,4,FALSE)</f>
        <v>8414</v>
      </c>
      <c r="Q4560" t="str">
        <f>VLOOKUP($M4560,Map_GL!$B:$N,11,FALSE)</f>
        <v>75B</v>
      </c>
      <c r="R4560" t="str">
        <f>VLOOKUP($M4560,Map_GL!$B:$N,12,FALSE)</f>
        <v>000</v>
      </c>
      <c r="S4560" t="str">
        <f>VLOOKUP($M4560,Map_GL!$B:$N,13,FALSE)</f>
        <v>00</v>
      </c>
      <c r="T4560"/>
    </row>
    <row r="4561" spans="1:20" x14ac:dyDescent="0.25">
      <c r="A4561" t="s">
        <v>8</v>
      </c>
      <c r="B4561" t="s">
        <v>10338</v>
      </c>
      <c r="C4561" t="s">
        <v>12</v>
      </c>
      <c r="D4561" t="s">
        <v>14</v>
      </c>
      <c r="E4561" t="s">
        <v>10121</v>
      </c>
      <c r="F4561" t="s">
        <v>8936</v>
      </c>
      <c r="G4561" t="s">
        <v>10233</v>
      </c>
      <c r="H4561" s="9">
        <v>43833</v>
      </c>
      <c r="I4561" s="10">
        <v>0.4201388888888889</v>
      </c>
      <c r="J4561" s="11">
        <v>0</v>
      </c>
      <c r="K4561" t="s">
        <v>10339</v>
      </c>
      <c r="L4561" t="str">
        <f t="shared" si="142"/>
        <v>98866001</v>
      </c>
      <c r="M4561" t="str">
        <f t="shared" si="143"/>
        <v>64501111</v>
      </c>
      <c r="N4561" t="str">
        <f>VLOOKUP($L4561,Map_Organization!$F:$I,2,FALSE)</f>
        <v>UMR</v>
      </c>
      <c r="O4561" t="str">
        <f>VLOOKUP($L4561,Map_Organization!$F:$I,3,FALSE)</f>
        <v>930</v>
      </c>
      <c r="P4561" t="str">
        <f>VLOOKUP($L4561,Map_Organization!$F:$I,4,FALSE)</f>
        <v>8414</v>
      </c>
      <c r="Q4561" t="str">
        <f>VLOOKUP($M4561,Map_GL!$B:$N,11,FALSE)</f>
        <v>75B</v>
      </c>
      <c r="R4561" t="str">
        <f>VLOOKUP($M4561,Map_GL!$B:$N,12,FALSE)</f>
        <v>000</v>
      </c>
      <c r="S4561" t="str">
        <f>VLOOKUP($M4561,Map_GL!$B:$N,13,FALSE)</f>
        <v>00</v>
      </c>
      <c r="T4561"/>
    </row>
    <row r="4562" spans="1:20" x14ac:dyDescent="0.25">
      <c r="A4562" t="s">
        <v>8</v>
      </c>
      <c r="B4562" t="s">
        <v>10338</v>
      </c>
      <c r="C4562" t="s">
        <v>12</v>
      </c>
      <c r="D4562" t="s">
        <v>14</v>
      </c>
      <c r="E4562" t="s">
        <v>10121</v>
      </c>
      <c r="F4562" t="s">
        <v>8936</v>
      </c>
      <c r="G4562" t="s">
        <v>10233</v>
      </c>
      <c r="H4562" s="9">
        <v>43833</v>
      </c>
      <c r="I4562" s="10">
        <v>0.4201388888888889</v>
      </c>
      <c r="J4562" s="11">
        <v>0</v>
      </c>
      <c r="K4562" t="s">
        <v>10339</v>
      </c>
      <c r="L4562" t="str">
        <f t="shared" si="142"/>
        <v>98866001</v>
      </c>
      <c r="M4562" t="str">
        <f t="shared" si="143"/>
        <v>64501111</v>
      </c>
      <c r="N4562" t="str">
        <f>VLOOKUP($L4562,Map_Organization!$F:$I,2,FALSE)</f>
        <v>UMR</v>
      </c>
      <c r="O4562" t="str">
        <f>VLOOKUP($L4562,Map_Organization!$F:$I,3,FALSE)</f>
        <v>930</v>
      </c>
      <c r="P4562" t="str">
        <f>VLOOKUP($L4562,Map_Organization!$F:$I,4,FALSE)</f>
        <v>8414</v>
      </c>
      <c r="Q4562" t="str">
        <f>VLOOKUP($M4562,Map_GL!$B:$N,11,FALSE)</f>
        <v>75B</v>
      </c>
      <c r="R4562" t="str">
        <f>VLOOKUP($M4562,Map_GL!$B:$N,12,FALSE)</f>
        <v>000</v>
      </c>
      <c r="S4562" t="str">
        <f>VLOOKUP($M4562,Map_GL!$B:$N,13,FALSE)</f>
        <v>00</v>
      </c>
      <c r="T4562"/>
    </row>
    <row r="4563" spans="1:20" x14ac:dyDescent="0.25">
      <c r="A4563" t="s">
        <v>8</v>
      </c>
      <c r="B4563" t="s">
        <v>10338</v>
      </c>
      <c r="C4563" t="s">
        <v>12</v>
      </c>
      <c r="D4563" t="s">
        <v>14</v>
      </c>
      <c r="E4563" t="s">
        <v>10121</v>
      </c>
      <c r="F4563" t="s">
        <v>8910</v>
      </c>
      <c r="G4563" t="s">
        <v>10153</v>
      </c>
      <c r="H4563" s="9">
        <v>43833</v>
      </c>
      <c r="I4563" s="10">
        <v>0.4201388888888889</v>
      </c>
      <c r="J4563" s="11">
        <v>0</v>
      </c>
      <c r="K4563" t="s">
        <v>10339</v>
      </c>
      <c r="L4563" t="str">
        <f t="shared" si="142"/>
        <v>98865001</v>
      </c>
      <c r="M4563" t="str">
        <f t="shared" si="143"/>
        <v>64101110</v>
      </c>
      <c r="N4563" t="str">
        <f>VLOOKUP($L4563,Map_Organization!$F:$I,2,FALSE)</f>
        <v>ULG</v>
      </c>
      <c r="O4563" t="str">
        <f>VLOOKUP($L4563,Map_Organization!$F:$I,3,FALSE)</f>
        <v>930</v>
      </c>
      <c r="P4563" t="str">
        <f>VLOOKUP($L4563,Map_Organization!$F:$I,4,FALSE)</f>
        <v>8414</v>
      </c>
      <c r="Q4563" t="str">
        <f>VLOOKUP($M4563,Map_GL!$B:$N,11,FALSE)</f>
        <v>75B</v>
      </c>
      <c r="R4563" t="str">
        <f>VLOOKUP($M4563,Map_GL!$B:$N,12,FALSE)</f>
        <v>000</v>
      </c>
      <c r="S4563" t="str">
        <f>VLOOKUP($M4563,Map_GL!$B:$N,13,FALSE)</f>
        <v>00</v>
      </c>
      <c r="T4563"/>
    </row>
    <row r="4564" spans="1:20" x14ac:dyDescent="0.25">
      <c r="A4564" t="s">
        <v>8</v>
      </c>
      <c r="B4564" t="s">
        <v>10338</v>
      </c>
      <c r="C4564" t="s">
        <v>12</v>
      </c>
      <c r="D4564" t="s">
        <v>14</v>
      </c>
      <c r="E4564" t="s">
        <v>10121</v>
      </c>
      <c r="F4564" t="s">
        <v>8910</v>
      </c>
      <c r="G4564" t="s">
        <v>10340</v>
      </c>
      <c r="H4564" s="9">
        <v>43833</v>
      </c>
      <c r="I4564" s="10">
        <v>0.4201388888888889</v>
      </c>
      <c r="J4564" s="11">
        <v>0</v>
      </c>
      <c r="K4564" t="s">
        <v>10339</v>
      </c>
      <c r="L4564" t="str">
        <f t="shared" si="142"/>
        <v>98865001</v>
      </c>
      <c r="M4564" t="str">
        <f t="shared" si="143"/>
        <v>64501140</v>
      </c>
      <c r="N4564" t="str">
        <f>VLOOKUP($L4564,Map_Organization!$F:$I,2,FALSE)</f>
        <v>ULG</v>
      </c>
      <c r="O4564" t="str">
        <f>VLOOKUP($L4564,Map_Organization!$F:$I,3,FALSE)</f>
        <v>930</v>
      </c>
      <c r="P4564" t="str">
        <f>VLOOKUP($L4564,Map_Organization!$F:$I,4,FALSE)</f>
        <v>8414</v>
      </c>
      <c r="Q4564" t="str">
        <f>VLOOKUP($M4564,Map_GL!$B:$N,11,FALSE)</f>
        <v>75B</v>
      </c>
      <c r="R4564" t="str">
        <f>VLOOKUP($M4564,Map_GL!$B:$N,12,FALSE)</f>
        <v>000</v>
      </c>
      <c r="S4564" t="str">
        <f>VLOOKUP($M4564,Map_GL!$B:$N,13,FALSE)</f>
        <v>00</v>
      </c>
      <c r="T4564"/>
    </row>
    <row r="4565" spans="1:20" x14ac:dyDescent="0.25">
      <c r="A4565" t="s">
        <v>8</v>
      </c>
      <c r="B4565" t="s">
        <v>10338</v>
      </c>
      <c r="C4565" t="s">
        <v>12</v>
      </c>
      <c r="D4565" t="s">
        <v>14</v>
      </c>
      <c r="E4565" t="s">
        <v>10121</v>
      </c>
      <c r="F4565" t="s">
        <v>8910</v>
      </c>
      <c r="G4565" t="s">
        <v>10340</v>
      </c>
      <c r="H4565" s="9">
        <v>43833</v>
      </c>
      <c r="I4565" s="10">
        <v>0.4201388888888889</v>
      </c>
      <c r="J4565" s="11">
        <v>0</v>
      </c>
      <c r="K4565" t="s">
        <v>10339</v>
      </c>
      <c r="L4565" t="str">
        <f t="shared" si="142"/>
        <v>98865001</v>
      </c>
      <c r="M4565" t="str">
        <f t="shared" si="143"/>
        <v>64501140</v>
      </c>
      <c r="N4565" t="str">
        <f>VLOOKUP($L4565,Map_Organization!$F:$I,2,FALSE)</f>
        <v>ULG</v>
      </c>
      <c r="O4565" t="str">
        <f>VLOOKUP($L4565,Map_Organization!$F:$I,3,FALSE)</f>
        <v>930</v>
      </c>
      <c r="P4565" t="str">
        <f>VLOOKUP($L4565,Map_Organization!$F:$I,4,FALSE)</f>
        <v>8414</v>
      </c>
      <c r="Q4565" t="str">
        <f>VLOOKUP($M4565,Map_GL!$B:$N,11,FALSE)</f>
        <v>75B</v>
      </c>
      <c r="R4565" t="str">
        <f>VLOOKUP($M4565,Map_GL!$B:$N,12,FALSE)</f>
        <v>000</v>
      </c>
      <c r="S4565" t="str">
        <f>VLOOKUP($M4565,Map_GL!$B:$N,13,FALSE)</f>
        <v>00</v>
      </c>
      <c r="T4565"/>
    </row>
    <row r="4566" spans="1:20" x14ac:dyDescent="0.25">
      <c r="A4566" t="s">
        <v>8</v>
      </c>
      <c r="B4566" t="s">
        <v>10338</v>
      </c>
      <c r="C4566" t="s">
        <v>12</v>
      </c>
      <c r="D4566" t="s">
        <v>14</v>
      </c>
      <c r="E4566" t="s">
        <v>10121</v>
      </c>
      <c r="F4566" t="s">
        <v>8910</v>
      </c>
      <c r="G4566" t="s">
        <v>10271</v>
      </c>
      <c r="H4566" s="9">
        <v>43833</v>
      </c>
      <c r="I4566" s="10">
        <v>0.4201388888888889</v>
      </c>
      <c r="J4566" s="11">
        <v>0</v>
      </c>
      <c r="K4566" t="s">
        <v>10339</v>
      </c>
      <c r="L4566" t="str">
        <f t="shared" si="142"/>
        <v>98865001</v>
      </c>
      <c r="M4566" t="str">
        <f t="shared" si="143"/>
        <v>64102110</v>
      </c>
      <c r="N4566" t="str">
        <f>VLOOKUP($L4566,Map_Organization!$F:$I,2,FALSE)</f>
        <v>ULG</v>
      </c>
      <c r="O4566" t="str">
        <f>VLOOKUP($L4566,Map_Organization!$F:$I,3,FALSE)</f>
        <v>930</v>
      </c>
      <c r="P4566" t="str">
        <f>VLOOKUP($L4566,Map_Organization!$F:$I,4,FALSE)</f>
        <v>8414</v>
      </c>
      <c r="Q4566" t="str">
        <f>VLOOKUP($M4566,Map_GL!$B:$N,11,FALSE)</f>
        <v>75B</v>
      </c>
      <c r="R4566" t="str">
        <f>VLOOKUP($M4566,Map_GL!$B:$N,12,FALSE)</f>
        <v>000</v>
      </c>
      <c r="S4566" t="str">
        <f>VLOOKUP($M4566,Map_GL!$B:$N,13,FALSE)</f>
        <v>00</v>
      </c>
      <c r="T4566"/>
    </row>
    <row r="4567" spans="1:20" x14ac:dyDescent="0.25">
      <c r="A4567" t="s">
        <v>8</v>
      </c>
      <c r="B4567" t="s">
        <v>10338</v>
      </c>
      <c r="C4567" t="s">
        <v>12</v>
      </c>
      <c r="D4567" t="s">
        <v>14</v>
      </c>
      <c r="E4567" t="s">
        <v>10121</v>
      </c>
      <c r="F4567" t="s">
        <v>8910</v>
      </c>
      <c r="G4567" t="s">
        <v>10225</v>
      </c>
      <c r="H4567" s="9">
        <v>43833</v>
      </c>
      <c r="I4567" s="10">
        <v>0.4201388888888889</v>
      </c>
      <c r="J4567" s="11">
        <v>0</v>
      </c>
      <c r="K4567" t="s">
        <v>10339</v>
      </c>
      <c r="L4567" t="str">
        <f t="shared" si="142"/>
        <v>98865001</v>
      </c>
      <c r="M4567" t="str">
        <f t="shared" si="143"/>
        <v>64100110</v>
      </c>
      <c r="N4567" t="str">
        <f>VLOOKUP($L4567,Map_Organization!$F:$I,2,FALSE)</f>
        <v>ULG</v>
      </c>
      <c r="O4567" t="str">
        <f>VLOOKUP($L4567,Map_Organization!$F:$I,3,FALSE)</f>
        <v>930</v>
      </c>
      <c r="P4567" t="str">
        <f>VLOOKUP($L4567,Map_Organization!$F:$I,4,FALSE)</f>
        <v>8414</v>
      </c>
      <c r="Q4567" t="str">
        <f>VLOOKUP($M4567,Map_GL!$B:$N,11,FALSE)</f>
        <v>75B</v>
      </c>
      <c r="R4567" t="str">
        <f>VLOOKUP($M4567,Map_GL!$B:$N,12,FALSE)</f>
        <v>000</v>
      </c>
      <c r="S4567" t="str">
        <f>VLOOKUP($M4567,Map_GL!$B:$N,13,FALSE)</f>
        <v>00</v>
      </c>
      <c r="T4567"/>
    </row>
    <row r="4568" spans="1:20" x14ac:dyDescent="0.25">
      <c r="A4568" t="s">
        <v>8</v>
      </c>
      <c r="B4568" t="s">
        <v>10338</v>
      </c>
      <c r="C4568" t="s">
        <v>12</v>
      </c>
      <c r="D4568" t="s">
        <v>14</v>
      </c>
      <c r="E4568" t="s">
        <v>10121</v>
      </c>
      <c r="F4568" t="s">
        <v>8910</v>
      </c>
      <c r="G4568" t="s">
        <v>10233</v>
      </c>
      <c r="H4568" s="9">
        <v>43833</v>
      </c>
      <c r="I4568" s="10">
        <v>0.4201388888888889</v>
      </c>
      <c r="J4568" s="11">
        <v>0</v>
      </c>
      <c r="K4568" t="s">
        <v>10339</v>
      </c>
      <c r="L4568" t="str">
        <f t="shared" si="142"/>
        <v>98865001</v>
      </c>
      <c r="M4568" t="str">
        <f t="shared" si="143"/>
        <v>64501111</v>
      </c>
      <c r="N4568" t="str">
        <f>VLOOKUP($L4568,Map_Organization!$F:$I,2,FALSE)</f>
        <v>ULG</v>
      </c>
      <c r="O4568" t="str">
        <f>VLOOKUP($L4568,Map_Organization!$F:$I,3,FALSE)</f>
        <v>930</v>
      </c>
      <c r="P4568" t="str">
        <f>VLOOKUP($L4568,Map_Organization!$F:$I,4,FALSE)</f>
        <v>8414</v>
      </c>
      <c r="Q4568" t="str">
        <f>VLOOKUP($M4568,Map_GL!$B:$N,11,FALSE)</f>
        <v>75B</v>
      </c>
      <c r="R4568" t="str">
        <f>VLOOKUP($M4568,Map_GL!$B:$N,12,FALSE)</f>
        <v>000</v>
      </c>
      <c r="S4568" t="str">
        <f>VLOOKUP($M4568,Map_GL!$B:$N,13,FALSE)</f>
        <v>00</v>
      </c>
      <c r="T4568"/>
    </row>
    <row r="4569" spans="1:20" x14ac:dyDescent="0.25">
      <c r="A4569" t="s">
        <v>8</v>
      </c>
      <c r="B4569" t="s">
        <v>10338</v>
      </c>
      <c r="C4569" t="s">
        <v>12</v>
      </c>
      <c r="D4569" t="s">
        <v>14</v>
      </c>
      <c r="E4569" t="s">
        <v>10121</v>
      </c>
      <c r="F4569" t="s">
        <v>8910</v>
      </c>
      <c r="G4569" t="s">
        <v>10233</v>
      </c>
      <c r="H4569" s="9">
        <v>43833</v>
      </c>
      <c r="I4569" s="10">
        <v>0.4201388888888889</v>
      </c>
      <c r="J4569" s="11">
        <v>0</v>
      </c>
      <c r="K4569" t="s">
        <v>10339</v>
      </c>
      <c r="L4569" t="str">
        <f t="shared" si="142"/>
        <v>98865001</v>
      </c>
      <c r="M4569" t="str">
        <f t="shared" si="143"/>
        <v>64501111</v>
      </c>
      <c r="N4569" t="str">
        <f>VLOOKUP($L4569,Map_Organization!$F:$I,2,FALSE)</f>
        <v>ULG</v>
      </c>
      <c r="O4569" t="str">
        <f>VLOOKUP($L4569,Map_Organization!$F:$I,3,FALSE)</f>
        <v>930</v>
      </c>
      <c r="P4569" t="str">
        <f>VLOOKUP($L4569,Map_Organization!$F:$I,4,FALSE)</f>
        <v>8414</v>
      </c>
      <c r="Q4569" t="str">
        <f>VLOOKUP($M4569,Map_GL!$B:$N,11,FALSE)</f>
        <v>75B</v>
      </c>
      <c r="R4569" t="str">
        <f>VLOOKUP($M4569,Map_GL!$B:$N,12,FALSE)</f>
        <v>000</v>
      </c>
      <c r="S4569" t="str">
        <f>VLOOKUP($M4569,Map_GL!$B:$N,13,FALSE)</f>
        <v>00</v>
      </c>
      <c r="T4569"/>
    </row>
    <row r="4570" spans="1:20" x14ac:dyDescent="0.25">
      <c r="A4570" t="s">
        <v>8</v>
      </c>
      <c r="B4570" t="s">
        <v>10338</v>
      </c>
      <c r="C4570" t="s">
        <v>12</v>
      </c>
      <c r="D4570" t="s">
        <v>14</v>
      </c>
      <c r="E4570" t="s">
        <v>10121</v>
      </c>
      <c r="F4570" t="s">
        <v>8531</v>
      </c>
      <c r="G4570" t="s">
        <v>10153</v>
      </c>
      <c r="H4570" s="9">
        <v>43833</v>
      </c>
      <c r="I4570" s="10">
        <v>0.4201388888888889</v>
      </c>
      <c r="J4570" s="11">
        <v>0</v>
      </c>
      <c r="K4570" t="s">
        <v>10339</v>
      </c>
      <c r="L4570" t="str">
        <f t="shared" si="142"/>
        <v>98839001</v>
      </c>
      <c r="M4570" t="str">
        <f t="shared" si="143"/>
        <v>64101110</v>
      </c>
      <c r="N4570" t="str">
        <f>VLOOKUP($L4570,Map_Organization!$F:$I,2,FALSE)</f>
        <v>UHU</v>
      </c>
      <c r="O4570" t="str">
        <f>VLOOKUP($L4570,Map_Organization!$F:$I,3,FALSE)</f>
        <v>93G</v>
      </c>
      <c r="P4570" t="str">
        <f>VLOOKUP($L4570,Map_Organization!$F:$I,4,FALSE)</f>
        <v>8414</v>
      </c>
      <c r="Q4570" t="str">
        <f>VLOOKUP($M4570,Map_GL!$B:$N,11,FALSE)</f>
        <v>75B</v>
      </c>
      <c r="R4570" t="str">
        <f>VLOOKUP($M4570,Map_GL!$B:$N,12,FALSE)</f>
        <v>000</v>
      </c>
      <c r="S4570" t="str">
        <f>VLOOKUP($M4570,Map_GL!$B:$N,13,FALSE)</f>
        <v>00</v>
      </c>
      <c r="T4570"/>
    </row>
    <row r="4571" spans="1:20" x14ac:dyDescent="0.25">
      <c r="A4571" t="s">
        <v>8</v>
      </c>
      <c r="B4571" t="s">
        <v>10338</v>
      </c>
      <c r="C4571" t="s">
        <v>12</v>
      </c>
      <c r="D4571" t="s">
        <v>14</v>
      </c>
      <c r="E4571" t="s">
        <v>10121</v>
      </c>
      <c r="F4571" t="s">
        <v>8531</v>
      </c>
      <c r="G4571" t="s">
        <v>10340</v>
      </c>
      <c r="H4571" s="9">
        <v>43833</v>
      </c>
      <c r="I4571" s="10">
        <v>0.4201388888888889</v>
      </c>
      <c r="J4571" s="11">
        <v>0</v>
      </c>
      <c r="K4571" t="s">
        <v>10339</v>
      </c>
      <c r="L4571" t="str">
        <f t="shared" si="142"/>
        <v>98839001</v>
      </c>
      <c r="M4571" t="str">
        <f t="shared" si="143"/>
        <v>64501140</v>
      </c>
      <c r="N4571" t="str">
        <f>VLOOKUP($L4571,Map_Organization!$F:$I,2,FALSE)</f>
        <v>UHU</v>
      </c>
      <c r="O4571" t="str">
        <f>VLOOKUP($L4571,Map_Organization!$F:$I,3,FALSE)</f>
        <v>93G</v>
      </c>
      <c r="P4571" t="str">
        <f>VLOOKUP($L4571,Map_Organization!$F:$I,4,FALSE)</f>
        <v>8414</v>
      </c>
      <c r="Q4571" t="str">
        <f>VLOOKUP($M4571,Map_GL!$B:$N,11,FALSE)</f>
        <v>75B</v>
      </c>
      <c r="R4571" t="str">
        <f>VLOOKUP($M4571,Map_GL!$B:$N,12,FALSE)</f>
        <v>000</v>
      </c>
      <c r="S4571" t="str">
        <f>VLOOKUP($M4571,Map_GL!$B:$N,13,FALSE)</f>
        <v>00</v>
      </c>
      <c r="T4571"/>
    </row>
    <row r="4572" spans="1:20" x14ac:dyDescent="0.25">
      <c r="A4572" t="s">
        <v>8</v>
      </c>
      <c r="B4572" t="s">
        <v>10338</v>
      </c>
      <c r="C4572" t="s">
        <v>12</v>
      </c>
      <c r="D4572" t="s">
        <v>14</v>
      </c>
      <c r="E4572" t="s">
        <v>10121</v>
      </c>
      <c r="F4572" t="s">
        <v>8531</v>
      </c>
      <c r="G4572" t="s">
        <v>10340</v>
      </c>
      <c r="H4572" s="9">
        <v>43833</v>
      </c>
      <c r="I4572" s="10">
        <v>0.4201388888888889</v>
      </c>
      <c r="J4572" s="11">
        <v>0</v>
      </c>
      <c r="K4572" t="s">
        <v>10339</v>
      </c>
      <c r="L4572" t="str">
        <f t="shared" si="142"/>
        <v>98839001</v>
      </c>
      <c r="M4572" t="str">
        <f t="shared" si="143"/>
        <v>64501140</v>
      </c>
      <c r="N4572" t="str">
        <f>VLOOKUP($L4572,Map_Organization!$F:$I,2,FALSE)</f>
        <v>UHU</v>
      </c>
      <c r="O4572" t="str">
        <f>VLOOKUP($L4572,Map_Organization!$F:$I,3,FALSE)</f>
        <v>93G</v>
      </c>
      <c r="P4572" t="str">
        <f>VLOOKUP($L4572,Map_Organization!$F:$I,4,FALSE)</f>
        <v>8414</v>
      </c>
      <c r="Q4572" t="str">
        <f>VLOOKUP($M4572,Map_GL!$B:$N,11,FALSE)</f>
        <v>75B</v>
      </c>
      <c r="R4572" t="str">
        <f>VLOOKUP($M4572,Map_GL!$B:$N,12,FALSE)</f>
        <v>000</v>
      </c>
      <c r="S4572" t="str">
        <f>VLOOKUP($M4572,Map_GL!$B:$N,13,FALSE)</f>
        <v>00</v>
      </c>
      <c r="T4572"/>
    </row>
    <row r="4573" spans="1:20" x14ac:dyDescent="0.25">
      <c r="A4573" t="s">
        <v>8</v>
      </c>
      <c r="B4573" t="s">
        <v>10338</v>
      </c>
      <c r="C4573" t="s">
        <v>12</v>
      </c>
      <c r="D4573" t="s">
        <v>14</v>
      </c>
      <c r="E4573" t="s">
        <v>10121</v>
      </c>
      <c r="F4573" t="s">
        <v>8531</v>
      </c>
      <c r="G4573" t="s">
        <v>10271</v>
      </c>
      <c r="H4573" s="9">
        <v>43833</v>
      </c>
      <c r="I4573" s="10">
        <v>0.4201388888888889</v>
      </c>
      <c r="J4573" s="11">
        <v>0</v>
      </c>
      <c r="K4573" t="s">
        <v>10339</v>
      </c>
      <c r="L4573" t="str">
        <f t="shared" si="142"/>
        <v>98839001</v>
      </c>
      <c r="M4573" t="str">
        <f t="shared" si="143"/>
        <v>64102110</v>
      </c>
      <c r="N4573" t="str">
        <f>VLOOKUP($L4573,Map_Organization!$F:$I,2,FALSE)</f>
        <v>UHU</v>
      </c>
      <c r="O4573" t="str">
        <f>VLOOKUP($L4573,Map_Organization!$F:$I,3,FALSE)</f>
        <v>93G</v>
      </c>
      <c r="P4573" t="str">
        <f>VLOOKUP($L4573,Map_Organization!$F:$I,4,FALSE)</f>
        <v>8414</v>
      </c>
      <c r="Q4573" t="str">
        <f>VLOOKUP($M4573,Map_GL!$B:$N,11,FALSE)</f>
        <v>75B</v>
      </c>
      <c r="R4573" t="str">
        <f>VLOOKUP($M4573,Map_GL!$B:$N,12,FALSE)</f>
        <v>000</v>
      </c>
      <c r="S4573" t="str">
        <f>VLOOKUP($M4573,Map_GL!$B:$N,13,FALSE)</f>
        <v>00</v>
      </c>
      <c r="T4573"/>
    </row>
    <row r="4574" spans="1:20" x14ac:dyDescent="0.25">
      <c r="A4574" t="s">
        <v>8</v>
      </c>
      <c r="B4574" t="s">
        <v>10338</v>
      </c>
      <c r="C4574" t="s">
        <v>12</v>
      </c>
      <c r="D4574" t="s">
        <v>14</v>
      </c>
      <c r="E4574" t="s">
        <v>10121</v>
      </c>
      <c r="F4574" t="s">
        <v>8531</v>
      </c>
      <c r="G4574" t="s">
        <v>10225</v>
      </c>
      <c r="H4574" s="9">
        <v>43833</v>
      </c>
      <c r="I4574" s="10">
        <v>0.4201388888888889</v>
      </c>
      <c r="J4574" s="11">
        <v>2477.141333333333</v>
      </c>
      <c r="K4574" t="s">
        <v>10339</v>
      </c>
      <c r="L4574" t="str">
        <f t="shared" si="142"/>
        <v>98839001</v>
      </c>
      <c r="M4574" t="str">
        <f t="shared" si="143"/>
        <v>64100110</v>
      </c>
      <c r="N4574" t="str">
        <f>VLOOKUP($L4574,Map_Organization!$F:$I,2,FALSE)</f>
        <v>UHU</v>
      </c>
      <c r="O4574" t="str">
        <f>VLOOKUP($L4574,Map_Organization!$F:$I,3,FALSE)</f>
        <v>93G</v>
      </c>
      <c r="P4574" t="str">
        <f>VLOOKUP($L4574,Map_Organization!$F:$I,4,FALSE)</f>
        <v>8414</v>
      </c>
      <c r="Q4574" t="str">
        <f>VLOOKUP($M4574,Map_GL!$B:$N,11,FALSE)</f>
        <v>75B</v>
      </c>
      <c r="R4574" t="str">
        <f>VLOOKUP($M4574,Map_GL!$B:$N,12,FALSE)</f>
        <v>000</v>
      </c>
      <c r="S4574" t="str">
        <f>VLOOKUP($M4574,Map_GL!$B:$N,13,FALSE)</f>
        <v>00</v>
      </c>
      <c r="T4574"/>
    </row>
    <row r="4575" spans="1:20" x14ac:dyDescent="0.25">
      <c r="A4575" t="s">
        <v>8</v>
      </c>
      <c r="B4575" t="s">
        <v>10338</v>
      </c>
      <c r="C4575" t="s">
        <v>12</v>
      </c>
      <c r="D4575" t="s">
        <v>14</v>
      </c>
      <c r="E4575" t="s">
        <v>10121</v>
      </c>
      <c r="F4575" t="s">
        <v>8531</v>
      </c>
      <c r="G4575" t="s">
        <v>10233</v>
      </c>
      <c r="H4575" s="9">
        <v>43833</v>
      </c>
      <c r="I4575" s="10">
        <v>0.4201388888888889</v>
      </c>
      <c r="J4575" s="11">
        <v>513.6880000000001</v>
      </c>
      <c r="K4575" t="s">
        <v>10339</v>
      </c>
      <c r="L4575" t="str">
        <f t="shared" si="142"/>
        <v>98839001</v>
      </c>
      <c r="M4575" t="str">
        <f t="shared" si="143"/>
        <v>64501111</v>
      </c>
      <c r="N4575" t="str">
        <f>VLOOKUP($L4575,Map_Organization!$F:$I,2,FALSE)</f>
        <v>UHU</v>
      </c>
      <c r="O4575" t="str">
        <f>VLOOKUP($L4575,Map_Organization!$F:$I,3,FALSE)</f>
        <v>93G</v>
      </c>
      <c r="P4575" t="str">
        <f>VLOOKUP($L4575,Map_Organization!$F:$I,4,FALSE)</f>
        <v>8414</v>
      </c>
      <c r="Q4575" t="str">
        <f>VLOOKUP($M4575,Map_GL!$B:$N,11,FALSE)</f>
        <v>75B</v>
      </c>
      <c r="R4575" t="str">
        <f>VLOOKUP($M4575,Map_GL!$B:$N,12,FALSE)</f>
        <v>000</v>
      </c>
      <c r="S4575" t="str">
        <f>VLOOKUP($M4575,Map_GL!$B:$N,13,FALSE)</f>
        <v>00</v>
      </c>
      <c r="T4575"/>
    </row>
    <row r="4576" spans="1:20" x14ac:dyDescent="0.25">
      <c r="A4576" t="s">
        <v>8</v>
      </c>
      <c r="B4576" t="s">
        <v>10338</v>
      </c>
      <c r="C4576" t="s">
        <v>12</v>
      </c>
      <c r="D4576" t="s">
        <v>14</v>
      </c>
      <c r="E4576" t="s">
        <v>10121</v>
      </c>
      <c r="F4576" t="s">
        <v>8531</v>
      </c>
      <c r="G4576" t="s">
        <v>10233</v>
      </c>
      <c r="H4576" s="9">
        <v>43833</v>
      </c>
      <c r="I4576" s="10">
        <v>0.4201388888888889</v>
      </c>
      <c r="J4576" s="11">
        <v>206.80333333333334</v>
      </c>
      <c r="K4576" t="s">
        <v>10339</v>
      </c>
      <c r="L4576" t="str">
        <f t="shared" si="142"/>
        <v>98839001</v>
      </c>
      <c r="M4576" t="str">
        <f t="shared" si="143"/>
        <v>64501111</v>
      </c>
      <c r="N4576" t="str">
        <f>VLOOKUP($L4576,Map_Organization!$F:$I,2,FALSE)</f>
        <v>UHU</v>
      </c>
      <c r="O4576" t="str">
        <f>VLOOKUP($L4576,Map_Organization!$F:$I,3,FALSE)</f>
        <v>93G</v>
      </c>
      <c r="P4576" t="str">
        <f>VLOOKUP($L4576,Map_Organization!$F:$I,4,FALSE)</f>
        <v>8414</v>
      </c>
      <c r="Q4576" t="str">
        <f>VLOOKUP($M4576,Map_GL!$B:$N,11,FALSE)</f>
        <v>75B</v>
      </c>
      <c r="R4576" t="str">
        <f>VLOOKUP($M4576,Map_GL!$B:$N,12,FALSE)</f>
        <v>000</v>
      </c>
      <c r="S4576" t="str">
        <f>VLOOKUP($M4576,Map_GL!$B:$N,13,FALSE)</f>
        <v>00</v>
      </c>
      <c r="T4576"/>
    </row>
    <row r="4577" spans="1:20" x14ac:dyDescent="0.25">
      <c r="A4577" t="s">
        <v>8</v>
      </c>
      <c r="B4577" t="s">
        <v>10338</v>
      </c>
      <c r="C4577" t="s">
        <v>12</v>
      </c>
      <c r="D4577" t="s">
        <v>14</v>
      </c>
      <c r="E4577" t="s">
        <v>10121</v>
      </c>
      <c r="F4577" t="s">
        <v>8505</v>
      </c>
      <c r="G4577" t="s">
        <v>10153</v>
      </c>
      <c r="H4577" s="9">
        <v>43833</v>
      </c>
      <c r="I4577" s="10">
        <v>0.4201388888888889</v>
      </c>
      <c r="J4577" s="11">
        <v>0</v>
      </c>
      <c r="K4577" t="s">
        <v>10339</v>
      </c>
      <c r="L4577" t="str">
        <f t="shared" si="142"/>
        <v>98838001</v>
      </c>
      <c r="M4577" t="str">
        <f t="shared" si="143"/>
        <v>64101110</v>
      </c>
      <c r="N4577" t="str">
        <f>VLOOKUP($L4577,Map_Organization!$F:$I,2,FALSE)</f>
        <v>UHA</v>
      </c>
      <c r="O4577" t="str">
        <f>VLOOKUP($L4577,Map_Organization!$F:$I,3,FALSE)</f>
        <v>930</v>
      </c>
      <c r="P4577" t="str">
        <f>VLOOKUP($L4577,Map_Organization!$F:$I,4,FALSE)</f>
        <v>8414</v>
      </c>
      <c r="Q4577" t="str">
        <f>VLOOKUP($M4577,Map_GL!$B:$N,11,FALSE)</f>
        <v>75B</v>
      </c>
      <c r="R4577" t="str">
        <f>VLOOKUP($M4577,Map_GL!$B:$N,12,FALSE)</f>
        <v>000</v>
      </c>
      <c r="S4577" t="str">
        <f>VLOOKUP($M4577,Map_GL!$B:$N,13,FALSE)</f>
        <v>00</v>
      </c>
      <c r="T4577"/>
    </row>
    <row r="4578" spans="1:20" x14ac:dyDescent="0.25">
      <c r="A4578" t="s">
        <v>8</v>
      </c>
      <c r="B4578" t="s">
        <v>10338</v>
      </c>
      <c r="C4578" t="s">
        <v>12</v>
      </c>
      <c r="D4578" t="s">
        <v>14</v>
      </c>
      <c r="E4578" t="s">
        <v>10121</v>
      </c>
      <c r="F4578" t="s">
        <v>8505</v>
      </c>
      <c r="G4578" t="s">
        <v>10340</v>
      </c>
      <c r="H4578" s="9">
        <v>43833</v>
      </c>
      <c r="I4578" s="10">
        <v>0.4201388888888889</v>
      </c>
      <c r="J4578" s="11">
        <v>0</v>
      </c>
      <c r="K4578" t="s">
        <v>10339</v>
      </c>
      <c r="L4578" t="str">
        <f t="shared" si="142"/>
        <v>98838001</v>
      </c>
      <c r="M4578" t="str">
        <f t="shared" si="143"/>
        <v>64501140</v>
      </c>
      <c r="N4578" t="str">
        <f>VLOOKUP($L4578,Map_Organization!$F:$I,2,FALSE)</f>
        <v>UHA</v>
      </c>
      <c r="O4578" t="str">
        <f>VLOOKUP($L4578,Map_Organization!$F:$I,3,FALSE)</f>
        <v>930</v>
      </c>
      <c r="P4578" t="str">
        <f>VLOOKUP($L4578,Map_Organization!$F:$I,4,FALSE)</f>
        <v>8414</v>
      </c>
      <c r="Q4578" t="str">
        <f>VLOOKUP($M4578,Map_GL!$B:$N,11,FALSE)</f>
        <v>75B</v>
      </c>
      <c r="R4578" t="str">
        <f>VLOOKUP($M4578,Map_GL!$B:$N,12,FALSE)</f>
        <v>000</v>
      </c>
      <c r="S4578" t="str">
        <f>VLOOKUP($M4578,Map_GL!$B:$N,13,FALSE)</f>
        <v>00</v>
      </c>
      <c r="T4578"/>
    </row>
    <row r="4579" spans="1:20" x14ac:dyDescent="0.25">
      <c r="A4579" t="s">
        <v>8</v>
      </c>
      <c r="B4579" t="s">
        <v>10338</v>
      </c>
      <c r="C4579" t="s">
        <v>12</v>
      </c>
      <c r="D4579" t="s">
        <v>14</v>
      </c>
      <c r="E4579" t="s">
        <v>10121</v>
      </c>
      <c r="F4579" t="s">
        <v>8505</v>
      </c>
      <c r="G4579" t="s">
        <v>10340</v>
      </c>
      <c r="H4579" s="9">
        <v>43833</v>
      </c>
      <c r="I4579" s="10">
        <v>0.4201388888888889</v>
      </c>
      <c r="J4579" s="11">
        <v>0</v>
      </c>
      <c r="K4579" t="s">
        <v>10339</v>
      </c>
      <c r="L4579" t="str">
        <f t="shared" si="142"/>
        <v>98838001</v>
      </c>
      <c r="M4579" t="str">
        <f t="shared" si="143"/>
        <v>64501140</v>
      </c>
      <c r="N4579" t="str">
        <f>VLOOKUP($L4579,Map_Organization!$F:$I,2,FALSE)</f>
        <v>UHA</v>
      </c>
      <c r="O4579" t="str">
        <f>VLOOKUP($L4579,Map_Organization!$F:$I,3,FALSE)</f>
        <v>930</v>
      </c>
      <c r="P4579" t="str">
        <f>VLOOKUP($L4579,Map_Organization!$F:$I,4,FALSE)</f>
        <v>8414</v>
      </c>
      <c r="Q4579" t="str">
        <f>VLOOKUP($M4579,Map_GL!$B:$N,11,FALSE)</f>
        <v>75B</v>
      </c>
      <c r="R4579" t="str">
        <f>VLOOKUP($M4579,Map_GL!$B:$N,12,FALSE)</f>
        <v>000</v>
      </c>
      <c r="S4579" t="str">
        <f>VLOOKUP($M4579,Map_GL!$B:$N,13,FALSE)</f>
        <v>00</v>
      </c>
      <c r="T4579"/>
    </row>
    <row r="4580" spans="1:20" x14ac:dyDescent="0.25">
      <c r="A4580" t="s">
        <v>8</v>
      </c>
      <c r="B4580" t="s">
        <v>10338</v>
      </c>
      <c r="C4580" t="s">
        <v>12</v>
      </c>
      <c r="D4580" t="s">
        <v>14</v>
      </c>
      <c r="E4580" t="s">
        <v>10121</v>
      </c>
      <c r="F4580" t="s">
        <v>8505</v>
      </c>
      <c r="G4580" t="s">
        <v>10271</v>
      </c>
      <c r="H4580" s="9">
        <v>43833</v>
      </c>
      <c r="I4580" s="10">
        <v>0.4201388888888889</v>
      </c>
      <c r="J4580" s="11">
        <v>0</v>
      </c>
      <c r="K4580" t="s">
        <v>10339</v>
      </c>
      <c r="L4580" t="str">
        <f t="shared" si="142"/>
        <v>98838001</v>
      </c>
      <c r="M4580" t="str">
        <f t="shared" si="143"/>
        <v>64102110</v>
      </c>
      <c r="N4580" t="str">
        <f>VLOOKUP($L4580,Map_Organization!$F:$I,2,FALSE)</f>
        <v>UHA</v>
      </c>
      <c r="O4580" t="str">
        <f>VLOOKUP($L4580,Map_Organization!$F:$I,3,FALSE)</f>
        <v>930</v>
      </c>
      <c r="P4580" t="str">
        <f>VLOOKUP($L4580,Map_Organization!$F:$I,4,FALSE)</f>
        <v>8414</v>
      </c>
      <c r="Q4580" t="str">
        <f>VLOOKUP($M4580,Map_GL!$B:$N,11,FALSE)</f>
        <v>75B</v>
      </c>
      <c r="R4580" t="str">
        <f>VLOOKUP($M4580,Map_GL!$B:$N,12,FALSE)</f>
        <v>000</v>
      </c>
      <c r="S4580" t="str">
        <f>VLOOKUP($M4580,Map_GL!$B:$N,13,FALSE)</f>
        <v>00</v>
      </c>
      <c r="T4580"/>
    </row>
    <row r="4581" spans="1:20" x14ac:dyDescent="0.25">
      <c r="A4581" t="s">
        <v>8</v>
      </c>
      <c r="B4581" t="s">
        <v>10338</v>
      </c>
      <c r="C4581" t="s">
        <v>12</v>
      </c>
      <c r="D4581" t="s">
        <v>14</v>
      </c>
      <c r="E4581" t="s">
        <v>10121</v>
      </c>
      <c r="F4581" t="s">
        <v>8505</v>
      </c>
      <c r="G4581" t="s">
        <v>10225</v>
      </c>
      <c r="H4581" s="9">
        <v>43833</v>
      </c>
      <c r="I4581" s="10">
        <v>0.4201388888888889</v>
      </c>
      <c r="J4581" s="11">
        <v>1530.8206666666665</v>
      </c>
      <c r="K4581" t="s">
        <v>10339</v>
      </c>
      <c r="L4581" t="str">
        <f t="shared" si="142"/>
        <v>98838001</v>
      </c>
      <c r="M4581" t="str">
        <f t="shared" si="143"/>
        <v>64100110</v>
      </c>
      <c r="N4581" t="str">
        <f>VLOOKUP($L4581,Map_Organization!$F:$I,2,FALSE)</f>
        <v>UHA</v>
      </c>
      <c r="O4581" t="str">
        <f>VLOOKUP($L4581,Map_Organization!$F:$I,3,FALSE)</f>
        <v>930</v>
      </c>
      <c r="P4581" t="str">
        <f>VLOOKUP($L4581,Map_Organization!$F:$I,4,FALSE)</f>
        <v>8414</v>
      </c>
      <c r="Q4581" t="str">
        <f>VLOOKUP($M4581,Map_GL!$B:$N,11,FALSE)</f>
        <v>75B</v>
      </c>
      <c r="R4581" t="str">
        <f>VLOOKUP($M4581,Map_GL!$B:$N,12,FALSE)</f>
        <v>000</v>
      </c>
      <c r="S4581" t="str">
        <f>VLOOKUP($M4581,Map_GL!$B:$N,13,FALSE)</f>
        <v>00</v>
      </c>
      <c r="T4581"/>
    </row>
    <row r="4582" spans="1:20" x14ac:dyDescent="0.25">
      <c r="A4582" t="s">
        <v>8</v>
      </c>
      <c r="B4582" t="s">
        <v>10338</v>
      </c>
      <c r="C4582" t="s">
        <v>12</v>
      </c>
      <c r="D4582" t="s">
        <v>14</v>
      </c>
      <c r="E4582" t="s">
        <v>10121</v>
      </c>
      <c r="F4582" t="s">
        <v>8505</v>
      </c>
      <c r="G4582" t="s">
        <v>10233</v>
      </c>
      <c r="H4582" s="9">
        <v>43833</v>
      </c>
      <c r="I4582" s="10">
        <v>0.4201388888888889</v>
      </c>
      <c r="J4582" s="11">
        <v>408.61333333333323</v>
      </c>
      <c r="K4582" t="s">
        <v>10339</v>
      </c>
      <c r="L4582" t="str">
        <f t="shared" si="142"/>
        <v>98838001</v>
      </c>
      <c r="M4582" t="str">
        <f t="shared" si="143"/>
        <v>64501111</v>
      </c>
      <c r="N4582" t="str">
        <f>VLOOKUP($L4582,Map_Organization!$F:$I,2,FALSE)</f>
        <v>UHA</v>
      </c>
      <c r="O4582" t="str">
        <f>VLOOKUP($L4582,Map_Organization!$F:$I,3,FALSE)</f>
        <v>930</v>
      </c>
      <c r="P4582" t="str">
        <f>VLOOKUP($L4582,Map_Organization!$F:$I,4,FALSE)</f>
        <v>8414</v>
      </c>
      <c r="Q4582" t="str">
        <f>VLOOKUP($M4582,Map_GL!$B:$N,11,FALSE)</f>
        <v>75B</v>
      </c>
      <c r="R4582" t="str">
        <f>VLOOKUP($M4582,Map_GL!$B:$N,12,FALSE)</f>
        <v>000</v>
      </c>
      <c r="S4582" t="str">
        <f>VLOOKUP($M4582,Map_GL!$B:$N,13,FALSE)</f>
        <v>00</v>
      </c>
      <c r="T4582"/>
    </row>
    <row r="4583" spans="1:20" x14ac:dyDescent="0.25">
      <c r="A4583" t="s">
        <v>8</v>
      </c>
      <c r="B4583" t="s">
        <v>10338</v>
      </c>
      <c r="C4583" t="s">
        <v>12</v>
      </c>
      <c r="D4583" t="s">
        <v>14</v>
      </c>
      <c r="E4583" t="s">
        <v>10121</v>
      </c>
      <c r="F4583" t="s">
        <v>8505</v>
      </c>
      <c r="G4583" t="s">
        <v>10233</v>
      </c>
      <c r="H4583" s="9">
        <v>43833</v>
      </c>
      <c r="I4583" s="10">
        <v>0.4201388888888889</v>
      </c>
      <c r="J4583" s="11">
        <v>172.64799999999997</v>
      </c>
      <c r="K4583" t="s">
        <v>10339</v>
      </c>
      <c r="L4583" t="str">
        <f t="shared" si="142"/>
        <v>98838001</v>
      </c>
      <c r="M4583" t="str">
        <f t="shared" si="143"/>
        <v>64501111</v>
      </c>
      <c r="N4583" t="str">
        <f>VLOOKUP($L4583,Map_Organization!$F:$I,2,FALSE)</f>
        <v>UHA</v>
      </c>
      <c r="O4583" t="str">
        <f>VLOOKUP($L4583,Map_Organization!$F:$I,3,FALSE)</f>
        <v>930</v>
      </c>
      <c r="P4583" t="str">
        <f>VLOOKUP($L4583,Map_Organization!$F:$I,4,FALSE)</f>
        <v>8414</v>
      </c>
      <c r="Q4583" t="str">
        <f>VLOOKUP($M4583,Map_GL!$B:$N,11,FALSE)</f>
        <v>75B</v>
      </c>
      <c r="R4583" t="str">
        <f>VLOOKUP($M4583,Map_GL!$B:$N,12,FALSE)</f>
        <v>000</v>
      </c>
      <c r="S4583" t="str">
        <f>VLOOKUP($M4583,Map_GL!$B:$N,13,FALSE)</f>
        <v>00</v>
      </c>
      <c r="T4583"/>
    </row>
    <row r="4584" spans="1:20" x14ac:dyDescent="0.25">
      <c r="A4584" t="s">
        <v>8</v>
      </c>
      <c r="B4584" t="s">
        <v>10338</v>
      </c>
      <c r="C4584" t="s">
        <v>12</v>
      </c>
      <c r="D4584" t="s">
        <v>14</v>
      </c>
      <c r="E4584" t="s">
        <v>10121</v>
      </c>
      <c r="F4584" t="s">
        <v>8444</v>
      </c>
      <c r="G4584" t="s">
        <v>10153</v>
      </c>
      <c r="H4584" s="9">
        <v>43833</v>
      </c>
      <c r="I4584" s="10">
        <v>0.4201388888888889</v>
      </c>
      <c r="J4584" s="11">
        <v>0</v>
      </c>
      <c r="K4584" t="s">
        <v>10339</v>
      </c>
      <c r="L4584" t="str">
        <f t="shared" si="142"/>
        <v>98833001</v>
      </c>
      <c r="M4584" t="str">
        <f t="shared" si="143"/>
        <v>64101110</v>
      </c>
      <c r="N4584" t="str">
        <f>VLOOKUP($L4584,Map_Organization!$F:$I,2,FALSE)</f>
        <v>UT1</v>
      </c>
      <c r="O4584" t="str">
        <f>VLOOKUP($L4584,Map_Organization!$F:$I,3,FALSE)</f>
        <v>930</v>
      </c>
      <c r="P4584" t="str">
        <f>VLOOKUP($L4584,Map_Organization!$F:$I,4,FALSE)</f>
        <v>8414</v>
      </c>
      <c r="Q4584" t="str">
        <f>VLOOKUP($M4584,Map_GL!$B:$N,11,FALSE)</f>
        <v>75B</v>
      </c>
      <c r="R4584" t="str">
        <f>VLOOKUP($M4584,Map_GL!$B:$N,12,FALSE)</f>
        <v>000</v>
      </c>
      <c r="S4584" t="str">
        <f>VLOOKUP($M4584,Map_GL!$B:$N,13,FALSE)</f>
        <v>00</v>
      </c>
      <c r="T4584"/>
    </row>
    <row r="4585" spans="1:20" x14ac:dyDescent="0.25">
      <c r="A4585" t="s">
        <v>8</v>
      </c>
      <c r="B4585" t="s">
        <v>10338</v>
      </c>
      <c r="C4585" t="s">
        <v>12</v>
      </c>
      <c r="D4585" t="s">
        <v>14</v>
      </c>
      <c r="E4585" t="s">
        <v>10121</v>
      </c>
      <c r="F4585" t="s">
        <v>8444</v>
      </c>
      <c r="G4585" t="s">
        <v>10340</v>
      </c>
      <c r="H4585" s="9">
        <v>43833</v>
      </c>
      <c r="I4585" s="10">
        <v>0.4201388888888889</v>
      </c>
      <c r="J4585" s="11">
        <v>0</v>
      </c>
      <c r="K4585" t="s">
        <v>10339</v>
      </c>
      <c r="L4585" t="str">
        <f t="shared" si="142"/>
        <v>98833001</v>
      </c>
      <c r="M4585" t="str">
        <f t="shared" si="143"/>
        <v>64501140</v>
      </c>
      <c r="N4585" t="str">
        <f>VLOOKUP($L4585,Map_Organization!$F:$I,2,FALSE)</f>
        <v>UT1</v>
      </c>
      <c r="O4585" t="str">
        <f>VLOOKUP($L4585,Map_Organization!$F:$I,3,FALSE)</f>
        <v>930</v>
      </c>
      <c r="P4585" t="str">
        <f>VLOOKUP($L4585,Map_Organization!$F:$I,4,FALSE)</f>
        <v>8414</v>
      </c>
      <c r="Q4585" t="str">
        <f>VLOOKUP($M4585,Map_GL!$B:$N,11,FALSE)</f>
        <v>75B</v>
      </c>
      <c r="R4585" t="str">
        <f>VLOOKUP($M4585,Map_GL!$B:$N,12,FALSE)</f>
        <v>000</v>
      </c>
      <c r="S4585" t="str">
        <f>VLOOKUP($M4585,Map_GL!$B:$N,13,FALSE)</f>
        <v>00</v>
      </c>
      <c r="T4585"/>
    </row>
    <row r="4586" spans="1:20" x14ac:dyDescent="0.25">
      <c r="A4586" t="s">
        <v>8</v>
      </c>
      <c r="B4586" t="s">
        <v>10338</v>
      </c>
      <c r="C4586" t="s">
        <v>12</v>
      </c>
      <c r="D4586" t="s">
        <v>14</v>
      </c>
      <c r="E4586" t="s">
        <v>10121</v>
      </c>
      <c r="F4586" t="s">
        <v>8444</v>
      </c>
      <c r="G4586" t="s">
        <v>10340</v>
      </c>
      <c r="H4586" s="9">
        <v>43833</v>
      </c>
      <c r="I4586" s="10">
        <v>0.4201388888888889</v>
      </c>
      <c r="J4586" s="11">
        <v>0</v>
      </c>
      <c r="K4586" t="s">
        <v>10339</v>
      </c>
      <c r="L4586" t="str">
        <f t="shared" si="142"/>
        <v>98833001</v>
      </c>
      <c r="M4586" t="str">
        <f t="shared" si="143"/>
        <v>64501140</v>
      </c>
      <c r="N4586" t="str">
        <f>VLOOKUP($L4586,Map_Organization!$F:$I,2,FALSE)</f>
        <v>UT1</v>
      </c>
      <c r="O4586" t="str">
        <f>VLOOKUP($L4586,Map_Organization!$F:$I,3,FALSE)</f>
        <v>930</v>
      </c>
      <c r="P4586" t="str">
        <f>VLOOKUP($L4586,Map_Organization!$F:$I,4,FALSE)</f>
        <v>8414</v>
      </c>
      <c r="Q4586" t="str">
        <f>VLOOKUP($M4586,Map_GL!$B:$N,11,FALSE)</f>
        <v>75B</v>
      </c>
      <c r="R4586" t="str">
        <f>VLOOKUP($M4586,Map_GL!$B:$N,12,FALSE)</f>
        <v>000</v>
      </c>
      <c r="S4586" t="str">
        <f>VLOOKUP($M4586,Map_GL!$B:$N,13,FALSE)</f>
        <v>00</v>
      </c>
      <c r="T4586"/>
    </row>
    <row r="4587" spans="1:20" x14ac:dyDescent="0.25">
      <c r="A4587" t="s">
        <v>8</v>
      </c>
      <c r="B4587" t="s">
        <v>10338</v>
      </c>
      <c r="C4587" t="s">
        <v>12</v>
      </c>
      <c r="D4587" t="s">
        <v>14</v>
      </c>
      <c r="E4587" t="s">
        <v>10121</v>
      </c>
      <c r="F4587" t="s">
        <v>8444</v>
      </c>
      <c r="G4587" t="s">
        <v>10271</v>
      </c>
      <c r="H4587" s="9">
        <v>43833</v>
      </c>
      <c r="I4587" s="10">
        <v>0.4201388888888889</v>
      </c>
      <c r="J4587" s="11">
        <v>0</v>
      </c>
      <c r="K4587" t="s">
        <v>10339</v>
      </c>
      <c r="L4587" t="str">
        <f t="shared" si="142"/>
        <v>98833001</v>
      </c>
      <c r="M4587" t="str">
        <f t="shared" si="143"/>
        <v>64102110</v>
      </c>
      <c r="N4587" t="str">
        <f>VLOOKUP($L4587,Map_Organization!$F:$I,2,FALSE)</f>
        <v>UT1</v>
      </c>
      <c r="O4587" t="str">
        <f>VLOOKUP($L4587,Map_Organization!$F:$I,3,FALSE)</f>
        <v>930</v>
      </c>
      <c r="P4587" t="str">
        <f>VLOOKUP($L4587,Map_Organization!$F:$I,4,FALSE)</f>
        <v>8414</v>
      </c>
      <c r="Q4587" t="str">
        <f>VLOOKUP($M4587,Map_GL!$B:$N,11,FALSE)</f>
        <v>75B</v>
      </c>
      <c r="R4587" t="str">
        <f>VLOOKUP($M4587,Map_GL!$B:$N,12,FALSE)</f>
        <v>000</v>
      </c>
      <c r="S4587" t="str">
        <f>VLOOKUP($M4587,Map_GL!$B:$N,13,FALSE)</f>
        <v>00</v>
      </c>
      <c r="T4587"/>
    </row>
    <row r="4588" spans="1:20" x14ac:dyDescent="0.25">
      <c r="A4588" t="s">
        <v>8</v>
      </c>
      <c r="B4588" t="s">
        <v>10338</v>
      </c>
      <c r="C4588" t="s">
        <v>12</v>
      </c>
      <c r="D4588" t="s">
        <v>14</v>
      </c>
      <c r="E4588" t="s">
        <v>10121</v>
      </c>
      <c r="F4588" t="s">
        <v>8444</v>
      </c>
      <c r="G4588" t="s">
        <v>10225</v>
      </c>
      <c r="H4588" s="9">
        <v>43833</v>
      </c>
      <c r="I4588" s="10">
        <v>0.4201388888888889</v>
      </c>
      <c r="J4588" s="11">
        <v>0</v>
      </c>
      <c r="K4588" t="s">
        <v>10339</v>
      </c>
      <c r="L4588" t="str">
        <f t="shared" si="142"/>
        <v>98833001</v>
      </c>
      <c r="M4588" t="str">
        <f t="shared" si="143"/>
        <v>64100110</v>
      </c>
      <c r="N4588" t="str">
        <f>VLOOKUP($L4588,Map_Organization!$F:$I,2,FALSE)</f>
        <v>UT1</v>
      </c>
      <c r="O4588" t="str">
        <f>VLOOKUP($L4588,Map_Organization!$F:$I,3,FALSE)</f>
        <v>930</v>
      </c>
      <c r="P4588" t="str">
        <f>VLOOKUP($L4588,Map_Organization!$F:$I,4,FALSE)</f>
        <v>8414</v>
      </c>
      <c r="Q4588" t="str">
        <f>VLOOKUP($M4588,Map_GL!$B:$N,11,FALSE)</f>
        <v>75B</v>
      </c>
      <c r="R4588" t="str">
        <f>VLOOKUP($M4588,Map_GL!$B:$N,12,FALSE)</f>
        <v>000</v>
      </c>
      <c r="S4588" t="str">
        <f>VLOOKUP($M4588,Map_GL!$B:$N,13,FALSE)</f>
        <v>00</v>
      </c>
      <c r="T4588"/>
    </row>
    <row r="4589" spans="1:20" x14ac:dyDescent="0.25">
      <c r="A4589" t="s">
        <v>8</v>
      </c>
      <c r="B4589" t="s">
        <v>10338</v>
      </c>
      <c r="C4589" t="s">
        <v>12</v>
      </c>
      <c r="D4589" t="s">
        <v>14</v>
      </c>
      <c r="E4589" t="s">
        <v>10121</v>
      </c>
      <c r="F4589" t="s">
        <v>8444</v>
      </c>
      <c r="G4589" t="s">
        <v>10233</v>
      </c>
      <c r="H4589" s="9">
        <v>43833</v>
      </c>
      <c r="I4589" s="10">
        <v>0.4201388888888889</v>
      </c>
      <c r="J4589" s="11">
        <v>0</v>
      </c>
      <c r="K4589" t="s">
        <v>10339</v>
      </c>
      <c r="L4589" t="str">
        <f t="shared" si="142"/>
        <v>98833001</v>
      </c>
      <c r="M4589" t="str">
        <f t="shared" si="143"/>
        <v>64501111</v>
      </c>
      <c r="N4589" t="str">
        <f>VLOOKUP($L4589,Map_Organization!$F:$I,2,FALSE)</f>
        <v>UT1</v>
      </c>
      <c r="O4589" t="str">
        <f>VLOOKUP($L4589,Map_Organization!$F:$I,3,FALSE)</f>
        <v>930</v>
      </c>
      <c r="P4589" t="str">
        <f>VLOOKUP($L4589,Map_Organization!$F:$I,4,FALSE)</f>
        <v>8414</v>
      </c>
      <c r="Q4589" t="str">
        <f>VLOOKUP($M4589,Map_GL!$B:$N,11,FALSE)</f>
        <v>75B</v>
      </c>
      <c r="R4589" t="str">
        <f>VLOOKUP($M4589,Map_GL!$B:$N,12,FALSE)</f>
        <v>000</v>
      </c>
      <c r="S4589" t="str">
        <f>VLOOKUP($M4589,Map_GL!$B:$N,13,FALSE)</f>
        <v>00</v>
      </c>
      <c r="T4589"/>
    </row>
    <row r="4590" spans="1:20" x14ac:dyDescent="0.25">
      <c r="A4590" t="s">
        <v>8</v>
      </c>
      <c r="B4590" t="s">
        <v>10338</v>
      </c>
      <c r="C4590" t="s">
        <v>12</v>
      </c>
      <c r="D4590" t="s">
        <v>14</v>
      </c>
      <c r="E4590" t="s">
        <v>10121</v>
      </c>
      <c r="F4590" t="s">
        <v>8444</v>
      </c>
      <c r="G4590" t="s">
        <v>10233</v>
      </c>
      <c r="H4590" s="9">
        <v>43833</v>
      </c>
      <c r="I4590" s="10">
        <v>0.4201388888888889</v>
      </c>
      <c r="J4590" s="11">
        <v>0</v>
      </c>
      <c r="K4590" t="s">
        <v>10339</v>
      </c>
      <c r="L4590" t="str">
        <f t="shared" si="142"/>
        <v>98833001</v>
      </c>
      <c r="M4590" t="str">
        <f t="shared" si="143"/>
        <v>64501111</v>
      </c>
      <c r="N4590" t="str">
        <f>VLOOKUP($L4590,Map_Organization!$F:$I,2,FALSE)</f>
        <v>UT1</v>
      </c>
      <c r="O4590" t="str">
        <f>VLOOKUP($L4590,Map_Organization!$F:$I,3,FALSE)</f>
        <v>930</v>
      </c>
      <c r="P4590" t="str">
        <f>VLOOKUP($L4590,Map_Organization!$F:$I,4,FALSE)</f>
        <v>8414</v>
      </c>
      <c r="Q4590" t="str">
        <f>VLOOKUP($M4590,Map_GL!$B:$N,11,FALSE)</f>
        <v>75B</v>
      </c>
      <c r="R4590" t="str">
        <f>VLOOKUP($M4590,Map_GL!$B:$N,12,FALSE)</f>
        <v>000</v>
      </c>
      <c r="S4590" t="str">
        <f>VLOOKUP($M4590,Map_GL!$B:$N,13,FALSE)</f>
        <v>00</v>
      </c>
      <c r="T4590"/>
    </row>
    <row r="4591" spans="1:20" x14ac:dyDescent="0.25">
      <c r="A4591" t="s">
        <v>8</v>
      </c>
      <c r="B4591" t="s">
        <v>10338</v>
      </c>
      <c r="C4591" t="s">
        <v>12</v>
      </c>
      <c r="D4591" t="s">
        <v>14</v>
      </c>
      <c r="E4591" t="s">
        <v>10121</v>
      </c>
      <c r="F4591" t="s">
        <v>8391</v>
      </c>
      <c r="G4591" t="s">
        <v>10153</v>
      </c>
      <c r="H4591" s="9">
        <v>43833</v>
      </c>
      <c r="I4591" s="10">
        <v>0.4201388888888889</v>
      </c>
      <c r="J4591" s="11">
        <v>0</v>
      </c>
      <c r="K4591" t="s">
        <v>10339</v>
      </c>
      <c r="L4591" t="str">
        <f t="shared" si="142"/>
        <v>98829001</v>
      </c>
      <c r="M4591" t="str">
        <f t="shared" si="143"/>
        <v>64101110</v>
      </c>
      <c r="N4591" t="str">
        <f>VLOOKUP($L4591,Map_Organization!$F:$I,2,FALSE)</f>
        <v>UF0</v>
      </c>
      <c r="O4591" t="str">
        <f>VLOOKUP($L4591,Map_Organization!$F:$I,3,FALSE)</f>
        <v>930</v>
      </c>
      <c r="P4591" t="str">
        <f>VLOOKUP($L4591,Map_Organization!$F:$I,4,FALSE)</f>
        <v>8414</v>
      </c>
      <c r="Q4591" t="str">
        <f>VLOOKUP($M4591,Map_GL!$B:$N,11,FALSE)</f>
        <v>75B</v>
      </c>
      <c r="R4591" t="str">
        <f>VLOOKUP($M4591,Map_GL!$B:$N,12,FALSE)</f>
        <v>000</v>
      </c>
      <c r="S4591" t="str">
        <f>VLOOKUP($M4591,Map_GL!$B:$N,13,FALSE)</f>
        <v>00</v>
      </c>
      <c r="T4591"/>
    </row>
    <row r="4592" spans="1:20" x14ac:dyDescent="0.25">
      <c r="A4592" t="s">
        <v>8</v>
      </c>
      <c r="B4592" t="s">
        <v>10338</v>
      </c>
      <c r="C4592" t="s">
        <v>12</v>
      </c>
      <c r="D4592" t="s">
        <v>14</v>
      </c>
      <c r="E4592" t="s">
        <v>10121</v>
      </c>
      <c r="F4592" t="s">
        <v>8391</v>
      </c>
      <c r="G4592" t="s">
        <v>10340</v>
      </c>
      <c r="H4592" s="9">
        <v>43833</v>
      </c>
      <c r="I4592" s="10">
        <v>0.4201388888888889</v>
      </c>
      <c r="J4592" s="11">
        <v>0</v>
      </c>
      <c r="K4592" t="s">
        <v>10339</v>
      </c>
      <c r="L4592" t="str">
        <f t="shared" si="142"/>
        <v>98829001</v>
      </c>
      <c r="M4592" t="str">
        <f t="shared" si="143"/>
        <v>64501140</v>
      </c>
      <c r="N4592" t="str">
        <f>VLOOKUP($L4592,Map_Organization!$F:$I,2,FALSE)</f>
        <v>UF0</v>
      </c>
      <c r="O4592" t="str">
        <f>VLOOKUP($L4592,Map_Organization!$F:$I,3,FALSE)</f>
        <v>930</v>
      </c>
      <c r="P4592" t="str">
        <f>VLOOKUP($L4592,Map_Organization!$F:$I,4,FALSE)</f>
        <v>8414</v>
      </c>
      <c r="Q4592" t="str">
        <f>VLOOKUP($M4592,Map_GL!$B:$N,11,FALSE)</f>
        <v>75B</v>
      </c>
      <c r="R4592" t="str">
        <f>VLOOKUP($M4592,Map_GL!$B:$N,12,FALSE)</f>
        <v>000</v>
      </c>
      <c r="S4592" t="str">
        <f>VLOOKUP($M4592,Map_GL!$B:$N,13,FALSE)</f>
        <v>00</v>
      </c>
      <c r="T4592"/>
    </row>
    <row r="4593" spans="1:20" x14ac:dyDescent="0.25">
      <c r="A4593" t="s">
        <v>8</v>
      </c>
      <c r="B4593" t="s">
        <v>10338</v>
      </c>
      <c r="C4593" t="s">
        <v>12</v>
      </c>
      <c r="D4593" t="s">
        <v>14</v>
      </c>
      <c r="E4593" t="s">
        <v>10121</v>
      </c>
      <c r="F4593" t="s">
        <v>8391</v>
      </c>
      <c r="G4593" t="s">
        <v>10340</v>
      </c>
      <c r="H4593" s="9">
        <v>43833</v>
      </c>
      <c r="I4593" s="10">
        <v>0.4201388888888889</v>
      </c>
      <c r="J4593" s="11">
        <v>0</v>
      </c>
      <c r="K4593" t="s">
        <v>10339</v>
      </c>
      <c r="L4593" t="str">
        <f t="shared" si="142"/>
        <v>98829001</v>
      </c>
      <c r="M4593" t="str">
        <f t="shared" si="143"/>
        <v>64501140</v>
      </c>
      <c r="N4593" t="str">
        <f>VLOOKUP($L4593,Map_Organization!$F:$I,2,FALSE)</f>
        <v>UF0</v>
      </c>
      <c r="O4593" t="str">
        <f>VLOOKUP($L4593,Map_Organization!$F:$I,3,FALSE)</f>
        <v>930</v>
      </c>
      <c r="P4593" t="str">
        <f>VLOOKUP($L4593,Map_Organization!$F:$I,4,FALSE)</f>
        <v>8414</v>
      </c>
      <c r="Q4593" t="str">
        <f>VLOOKUP($M4593,Map_GL!$B:$N,11,FALSE)</f>
        <v>75B</v>
      </c>
      <c r="R4593" t="str">
        <f>VLOOKUP($M4593,Map_GL!$B:$N,12,FALSE)</f>
        <v>000</v>
      </c>
      <c r="S4593" t="str">
        <f>VLOOKUP($M4593,Map_GL!$B:$N,13,FALSE)</f>
        <v>00</v>
      </c>
      <c r="T4593"/>
    </row>
    <row r="4594" spans="1:20" x14ac:dyDescent="0.25">
      <c r="A4594" t="s">
        <v>8</v>
      </c>
      <c r="B4594" t="s">
        <v>10338</v>
      </c>
      <c r="C4594" t="s">
        <v>12</v>
      </c>
      <c r="D4594" t="s">
        <v>14</v>
      </c>
      <c r="E4594" t="s">
        <v>10121</v>
      </c>
      <c r="F4594" t="s">
        <v>8391</v>
      </c>
      <c r="G4594" t="s">
        <v>10271</v>
      </c>
      <c r="H4594" s="9">
        <v>43833</v>
      </c>
      <c r="I4594" s="10">
        <v>0.4201388888888889</v>
      </c>
      <c r="J4594" s="11">
        <v>0</v>
      </c>
      <c r="K4594" t="s">
        <v>10339</v>
      </c>
      <c r="L4594" t="str">
        <f t="shared" si="142"/>
        <v>98829001</v>
      </c>
      <c r="M4594" t="str">
        <f t="shared" si="143"/>
        <v>64102110</v>
      </c>
      <c r="N4594" t="str">
        <f>VLOOKUP($L4594,Map_Organization!$F:$I,2,FALSE)</f>
        <v>UF0</v>
      </c>
      <c r="O4594" t="str">
        <f>VLOOKUP($L4594,Map_Organization!$F:$I,3,FALSE)</f>
        <v>930</v>
      </c>
      <c r="P4594" t="str">
        <f>VLOOKUP($L4594,Map_Organization!$F:$I,4,FALSE)</f>
        <v>8414</v>
      </c>
      <c r="Q4594" t="str">
        <f>VLOOKUP($M4594,Map_GL!$B:$N,11,FALSE)</f>
        <v>75B</v>
      </c>
      <c r="R4594" t="str">
        <f>VLOOKUP($M4594,Map_GL!$B:$N,12,FALSE)</f>
        <v>000</v>
      </c>
      <c r="S4594" t="str">
        <f>VLOOKUP($M4594,Map_GL!$B:$N,13,FALSE)</f>
        <v>00</v>
      </c>
      <c r="T4594"/>
    </row>
    <row r="4595" spans="1:20" x14ac:dyDescent="0.25">
      <c r="A4595" t="s">
        <v>8</v>
      </c>
      <c r="B4595" t="s">
        <v>10338</v>
      </c>
      <c r="C4595" t="s">
        <v>12</v>
      </c>
      <c r="D4595" t="s">
        <v>14</v>
      </c>
      <c r="E4595" t="s">
        <v>10121</v>
      </c>
      <c r="F4595" t="s">
        <v>8391</v>
      </c>
      <c r="G4595" t="s">
        <v>10225</v>
      </c>
      <c r="H4595" s="9">
        <v>43833</v>
      </c>
      <c r="I4595" s="10">
        <v>0.4201388888888889</v>
      </c>
      <c r="J4595" s="11">
        <v>0</v>
      </c>
      <c r="K4595" t="s">
        <v>10339</v>
      </c>
      <c r="L4595" t="str">
        <f t="shared" si="142"/>
        <v>98829001</v>
      </c>
      <c r="M4595" t="str">
        <f t="shared" si="143"/>
        <v>64100110</v>
      </c>
      <c r="N4595" t="str">
        <f>VLOOKUP($L4595,Map_Organization!$F:$I,2,FALSE)</f>
        <v>UF0</v>
      </c>
      <c r="O4595" t="str">
        <f>VLOOKUP($L4595,Map_Organization!$F:$I,3,FALSE)</f>
        <v>930</v>
      </c>
      <c r="P4595" t="str">
        <f>VLOOKUP($L4595,Map_Organization!$F:$I,4,FALSE)</f>
        <v>8414</v>
      </c>
      <c r="Q4595" t="str">
        <f>VLOOKUP($M4595,Map_GL!$B:$N,11,FALSE)</f>
        <v>75B</v>
      </c>
      <c r="R4595" t="str">
        <f>VLOOKUP($M4595,Map_GL!$B:$N,12,FALSE)</f>
        <v>000</v>
      </c>
      <c r="S4595" t="str">
        <f>VLOOKUP($M4595,Map_GL!$B:$N,13,FALSE)</f>
        <v>00</v>
      </c>
      <c r="T4595"/>
    </row>
    <row r="4596" spans="1:20" x14ac:dyDescent="0.25">
      <c r="A4596" t="s">
        <v>8</v>
      </c>
      <c r="B4596" t="s">
        <v>10338</v>
      </c>
      <c r="C4596" t="s">
        <v>12</v>
      </c>
      <c r="D4596" t="s">
        <v>14</v>
      </c>
      <c r="E4596" t="s">
        <v>10121</v>
      </c>
      <c r="F4596" t="s">
        <v>8391</v>
      </c>
      <c r="G4596" t="s">
        <v>10233</v>
      </c>
      <c r="H4596" s="9">
        <v>43833</v>
      </c>
      <c r="I4596" s="10">
        <v>0.4201388888888889</v>
      </c>
      <c r="J4596" s="11">
        <v>0</v>
      </c>
      <c r="K4596" t="s">
        <v>10339</v>
      </c>
      <c r="L4596" t="str">
        <f t="shared" si="142"/>
        <v>98829001</v>
      </c>
      <c r="M4596" t="str">
        <f t="shared" si="143"/>
        <v>64501111</v>
      </c>
      <c r="N4596" t="str">
        <f>VLOOKUP($L4596,Map_Organization!$F:$I,2,FALSE)</f>
        <v>UF0</v>
      </c>
      <c r="O4596" t="str">
        <f>VLOOKUP($L4596,Map_Organization!$F:$I,3,FALSE)</f>
        <v>930</v>
      </c>
      <c r="P4596" t="str">
        <f>VLOOKUP($L4596,Map_Organization!$F:$I,4,FALSE)</f>
        <v>8414</v>
      </c>
      <c r="Q4596" t="str">
        <f>VLOOKUP($M4596,Map_GL!$B:$N,11,FALSE)</f>
        <v>75B</v>
      </c>
      <c r="R4596" t="str">
        <f>VLOOKUP($M4596,Map_GL!$B:$N,12,FALSE)</f>
        <v>000</v>
      </c>
      <c r="S4596" t="str">
        <f>VLOOKUP($M4596,Map_GL!$B:$N,13,FALSE)</f>
        <v>00</v>
      </c>
      <c r="T4596"/>
    </row>
    <row r="4597" spans="1:20" x14ac:dyDescent="0.25">
      <c r="A4597" t="s">
        <v>8</v>
      </c>
      <c r="B4597" t="s">
        <v>10338</v>
      </c>
      <c r="C4597" t="s">
        <v>12</v>
      </c>
      <c r="D4597" t="s">
        <v>14</v>
      </c>
      <c r="E4597" t="s">
        <v>10121</v>
      </c>
      <c r="F4597" t="s">
        <v>8391</v>
      </c>
      <c r="G4597" t="s">
        <v>10233</v>
      </c>
      <c r="H4597" s="9">
        <v>43833</v>
      </c>
      <c r="I4597" s="10">
        <v>0.4201388888888889</v>
      </c>
      <c r="J4597" s="11">
        <v>0</v>
      </c>
      <c r="K4597" t="s">
        <v>10339</v>
      </c>
      <c r="L4597" t="str">
        <f t="shared" si="142"/>
        <v>98829001</v>
      </c>
      <c r="M4597" t="str">
        <f t="shared" si="143"/>
        <v>64501111</v>
      </c>
      <c r="N4597" t="str">
        <f>VLOOKUP($L4597,Map_Organization!$F:$I,2,FALSE)</f>
        <v>UF0</v>
      </c>
      <c r="O4597" t="str">
        <f>VLOOKUP($L4597,Map_Organization!$F:$I,3,FALSE)</f>
        <v>930</v>
      </c>
      <c r="P4597" t="str">
        <f>VLOOKUP($L4597,Map_Organization!$F:$I,4,FALSE)</f>
        <v>8414</v>
      </c>
      <c r="Q4597" t="str">
        <f>VLOOKUP($M4597,Map_GL!$B:$N,11,FALSE)</f>
        <v>75B</v>
      </c>
      <c r="R4597" t="str">
        <f>VLOOKUP($M4597,Map_GL!$B:$N,12,FALSE)</f>
        <v>000</v>
      </c>
      <c r="S4597" t="str">
        <f>VLOOKUP($M4597,Map_GL!$B:$N,13,FALSE)</f>
        <v>00</v>
      </c>
      <c r="T4597"/>
    </row>
    <row r="4598" spans="1:20" x14ac:dyDescent="0.25">
      <c r="A4598" t="s">
        <v>8</v>
      </c>
      <c r="B4598" t="s">
        <v>10338</v>
      </c>
      <c r="C4598" t="s">
        <v>12</v>
      </c>
      <c r="D4598" t="s">
        <v>14</v>
      </c>
      <c r="E4598" t="s">
        <v>10121</v>
      </c>
      <c r="F4598" t="s">
        <v>8291</v>
      </c>
      <c r="G4598" t="s">
        <v>10153</v>
      </c>
      <c r="H4598" s="9">
        <v>43833</v>
      </c>
      <c r="I4598" s="10">
        <v>0.4201388888888889</v>
      </c>
      <c r="J4598" s="11">
        <v>0</v>
      </c>
      <c r="K4598" t="s">
        <v>10339</v>
      </c>
      <c r="L4598" t="str">
        <f t="shared" si="142"/>
        <v>98821001</v>
      </c>
      <c r="M4598" t="str">
        <f t="shared" si="143"/>
        <v>64101110</v>
      </c>
      <c r="N4598" t="str">
        <f>VLOOKUP($L4598,Map_Organization!$F:$I,2,FALSE)</f>
        <v>UHX</v>
      </c>
      <c r="O4598" t="str">
        <f>VLOOKUP($L4598,Map_Organization!$F:$I,3,FALSE)</f>
        <v>93K</v>
      </c>
      <c r="P4598" t="str">
        <f>VLOOKUP($L4598,Map_Organization!$F:$I,4,FALSE)</f>
        <v>8414</v>
      </c>
      <c r="Q4598" t="str">
        <f>VLOOKUP($M4598,Map_GL!$B:$N,11,FALSE)</f>
        <v>75B</v>
      </c>
      <c r="R4598" t="str">
        <f>VLOOKUP($M4598,Map_GL!$B:$N,12,FALSE)</f>
        <v>000</v>
      </c>
      <c r="S4598" t="str">
        <f>VLOOKUP($M4598,Map_GL!$B:$N,13,FALSE)</f>
        <v>00</v>
      </c>
      <c r="T4598"/>
    </row>
    <row r="4599" spans="1:20" x14ac:dyDescent="0.25">
      <c r="A4599" t="s">
        <v>8</v>
      </c>
      <c r="B4599" t="s">
        <v>10338</v>
      </c>
      <c r="C4599" t="s">
        <v>12</v>
      </c>
      <c r="D4599" t="s">
        <v>14</v>
      </c>
      <c r="E4599" t="s">
        <v>10121</v>
      </c>
      <c r="F4599" t="s">
        <v>8291</v>
      </c>
      <c r="G4599" t="s">
        <v>10340</v>
      </c>
      <c r="H4599" s="9">
        <v>43833</v>
      </c>
      <c r="I4599" s="10">
        <v>0.4201388888888889</v>
      </c>
      <c r="J4599" s="11">
        <v>0</v>
      </c>
      <c r="K4599" t="s">
        <v>10339</v>
      </c>
      <c r="L4599" t="str">
        <f t="shared" si="142"/>
        <v>98821001</v>
      </c>
      <c r="M4599" t="str">
        <f t="shared" si="143"/>
        <v>64501140</v>
      </c>
      <c r="N4599" t="str">
        <f>VLOOKUP($L4599,Map_Organization!$F:$I,2,FALSE)</f>
        <v>UHX</v>
      </c>
      <c r="O4599" t="str">
        <f>VLOOKUP($L4599,Map_Organization!$F:$I,3,FALSE)</f>
        <v>93K</v>
      </c>
      <c r="P4599" t="str">
        <f>VLOOKUP($L4599,Map_Organization!$F:$I,4,FALSE)</f>
        <v>8414</v>
      </c>
      <c r="Q4599" t="str">
        <f>VLOOKUP($M4599,Map_GL!$B:$N,11,FALSE)</f>
        <v>75B</v>
      </c>
      <c r="R4599" t="str">
        <f>VLOOKUP($M4599,Map_GL!$B:$N,12,FALSE)</f>
        <v>000</v>
      </c>
      <c r="S4599" t="str">
        <f>VLOOKUP($M4599,Map_GL!$B:$N,13,FALSE)</f>
        <v>00</v>
      </c>
      <c r="T4599"/>
    </row>
    <row r="4600" spans="1:20" x14ac:dyDescent="0.25">
      <c r="A4600" t="s">
        <v>8</v>
      </c>
      <c r="B4600" t="s">
        <v>10338</v>
      </c>
      <c r="C4600" t="s">
        <v>12</v>
      </c>
      <c r="D4600" t="s">
        <v>14</v>
      </c>
      <c r="E4600" t="s">
        <v>10121</v>
      </c>
      <c r="F4600" t="s">
        <v>8291</v>
      </c>
      <c r="G4600" t="s">
        <v>10340</v>
      </c>
      <c r="H4600" s="9">
        <v>43833</v>
      </c>
      <c r="I4600" s="10">
        <v>0.4201388888888889</v>
      </c>
      <c r="J4600" s="11">
        <v>0</v>
      </c>
      <c r="K4600" t="s">
        <v>10339</v>
      </c>
      <c r="L4600" t="str">
        <f t="shared" si="142"/>
        <v>98821001</v>
      </c>
      <c r="M4600" t="str">
        <f t="shared" si="143"/>
        <v>64501140</v>
      </c>
      <c r="N4600" t="str">
        <f>VLOOKUP($L4600,Map_Organization!$F:$I,2,FALSE)</f>
        <v>UHX</v>
      </c>
      <c r="O4600" t="str">
        <f>VLOOKUP($L4600,Map_Organization!$F:$I,3,FALSE)</f>
        <v>93K</v>
      </c>
      <c r="P4600" t="str">
        <f>VLOOKUP($L4600,Map_Organization!$F:$I,4,FALSE)</f>
        <v>8414</v>
      </c>
      <c r="Q4600" t="str">
        <f>VLOOKUP($M4600,Map_GL!$B:$N,11,FALSE)</f>
        <v>75B</v>
      </c>
      <c r="R4600" t="str">
        <f>VLOOKUP($M4600,Map_GL!$B:$N,12,FALSE)</f>
        <v>000</v>
      </c>
      <c r="S4600" t="str">
        <f>VLOOKUP($M4600,Map_GL!$B:$N,13,FALSE)</f>
        <v>00</v>
      </c>
      <c r="T4600"/>
    </row>
    <row r="4601" spans="1:20" x14ac:dyDescent="0.25">
      <c r="A4601" t="s">
        <v>8</v>
      </c>
      <c r="B4601" t="s">
        <v>10338</v>
      </c>
      <c r="C4601" t="s">
        <v>12</v>
      </c>
      <c r="D4601" t="s">
        <v>14</v>
      </c>
      <c r="E4601" t="s">
        <v>10121</v>
      </c>
      <c r="F4601" t="s">
        <v>8291</v>
      </c>
      <c r="G4601" t="s">
        <v>10271</v>
      </c>
      <c r="H4601" s="9">
        <v>43833</v>
      </c>
      <c r="I4601" s="10">
        <v>0.4201388888888889</v>
      </c>
      <c r="J4601" s="11">
        <v>0</v>
      </c>
      <c r="K4601" t="s">
        <v>10339</v>
      </c>
      <c r="L4601" t="str">
        <f t="shared" si="142"/>
        <v>98821001</v>
      </c>
      <c r="M4601" t="str">
        <f t="shared" si="143"/>
        <v>64102110</v>
      </c>
      <c r="N4601" t="str">
        <f>VLOOKUP($L4601,Map_Organization!$F:$I,2,FALSE)</f>
        <v>UHX</v>
      </c>
      <c r="O4601" t="str">
        <f>VLOOKUP($L4601,Map_Organization!$F:$I,3,FALSE)</f>
        <v>93K</v>
      </c>
      <c r="P4601" t="str">
        <f>VLOOKUP($L4601,Map_Organization!$F:$I,4,FALSE)</f>
        <v>8414</v>
      </c>
      <c r="Q4601" t="str">
        <f>VLOOKUP($M4601,Map_GL!$B:$N,11,FALSE)</f>
        <v>75B</v>
      </c>
      <c r="R4601" t="str">
        <f>VLOOKUP($M4601,Map_GL!$B:$N,12,FALSE)</f>
        <v>000</v>
      </c>
      <c r="S4601" t="str">
        <f>VLOOKUP($M4601,Map_GL!$B:$N,13,FALSE)</f>
        <v>00</v>
      </c>
      <c r="T4601"/>
    </row>
    <row r="4602" spans="1:20" x14ac:dyDescent="0.25">
      <c r="A4602" t="s">
        <v>8</v>
      </c>
      <c r="B4602" t="s">
        <v>10338</v>
      </c>
      <c r="C4602" t="s">
        <v>12</v>
      </c>
      <c r="D4602" t="s">
        <v>14</v>
      </c>
      <c r="E4602" t="s">
        <v>10121</v>
      </c>
      <c r="F4602" t="s">
        <v>8291</v>
      </c>
      <c r="G4602" t="s">
        <v>10225</v>
      </c>
      <c r="H4602" s="9">
        <v>43833</v>
      </c>
      <c r="I4602" s="10">
        <v>0.4201388888888889</v>
      </c>
      <c r="J4602" s="11">
        <v>0</v>
      </c>
      <c r="K4602" t="s">
        <v>10339</v>
      </c>
      <c r="L4602" t="str">
        <f t="shared" si="142"/>
        <v>98821001</v>
      </c>
      <c r="M4602" t="str">
        <f t="shared" si="143"/>
        <v>64100110</v>
      </c>
      <c r="N4602" t="str">
        <f>VLOOKUP($L4602,Map_Organization!$F:$I,2,FALSE)</f>
        <v>UHX</v>
      </c>
      <c r="O4602" t="str">
        <f>VLOOKUP($L4602,Map_Organization!$F:$I,3,FALSE)</f>
        <v>93K</v>
      </c>
      <c r="P4602" t="str">
        <f>VLOOKUP($L4602,Map_Organization!$F:$I,4,FALSE)</f>
        <v>8414</v>
      </c>
      <c r="Q4602" t="str">
        <f>VLOOKUP($M4602,Map_GL!$B:$N,11,FALSE)</f>
        <v>75B</v>
      </c>
      <c r="R4602" t="str">
        <f>VLOOKUP($M4602,Map_GL!$B:$N,12,FALSE)</f>
        <v>000</v>
      </c>
      <c r="S4602" t="str">
        <f>VLOOKUP($M4602,Map_GL!$B:$N,13,FALSE)</f>
        <v>00</v>
      </c>
      <c r="T4602"/>
    </row>
    <row r="4603" spans="1:20" x14ac:dyDescent="0.25">
      <c r="A4603" t="s">
        <v>8</v>
      </c>
      <c r="B4603" t="s">
        <v>10338</v>
      </c>
      <c r="C4603" t="s">
        <v>12</v>
      </c>
      <c r="D4603" t="s">
        <v>14</v>
      </c>
      <c r="E4603" t="s">
        <v>10121</v>
      </c>
      <c r="F4603" t="s">
        <v>8291</v>
      </c>
      <c r="G4603" t="s">
        <v>10233</v>
      </c>
      <c r="H4603" s="9">
        <v>43833</v>
      </c>
      <c r="I4603" s="10">
        <v>0.4201388888888889</v>
      </c>
      <c r="J4603" s="11">
        <v>0</v>
      </c>
      <c r="K4603" t="s">
        <v>10339</v>
      </c>
      <c r="L4603" t="str">
        <f t="shared" si="142"/>
        <v>98821001</v>
      </c>
      <c r="M4603" t="str">
        <f t="shared" si="143"/>
        <v>64501111</v>
      </c>
      <c r="N4603" t="str">
        <f>VLOOKUP($L4603,Map_Organization!$F:$I,2,FALSE)</f>
        <v>UHX</v>
      </c>
      <c r="O4603" t="str">
        <f>VLOOKUP($L4603,Map_Organization!$F:$I,3,FALSE)</f>
        <v>93K</v>
      </c>
      <c r="P4603" t="str">
        <f>VLOOKUP($L4603,Map_Organization!$F:$I,4,FALSE)</f>
        <v>8414</v>
      </c>
      <c r="Q4603" t="str">
        <f>VLOOKUP($M4603,Map_GL!$B:$N,11,FALSE)</f>
        <v>75B</v>
      </c>
      <c r="R4603" t="str">
        <f>VLOOKUP($M4603,Map_GL!$B:$N,12,FALSE)</f>
        <v>000</v>
      </c>
      <c r="S4603" t="str">
        <f>VLOOKUP($M4603,Map_GL!$B:$N,13,FALSE)</f>
        <v>00</v>
      </c>
      <c r="T4603"/>
    </row>
    <row r="4604" spans="1:20" x14ac:dyDescent="0.25">
      <c r="A4604" t="s">
        <v>8</v>
      </c>
      <c r="B4604" t="s">
        <v>10338</v>
      </c>
      <c r="C4604" t="s">
        <v>12</v>
      </c>
      <c r="D4604" t="s">
        <v>14</v>
      </c>
      <c r="E4604" t="s">
        <v>10121</v>
      </c>
      <c r="F4604" t="s">
        <v>8291</v>
      </c>
      <c r="G4604" t="s">
        <v>10233</v>
      </c>
      <c r="H4604" s="9">
        <v>43833</v>
      </c>
      <c r="I4604" s="10">
        <v>0.4201388888888889</v>
      </c>
      <c r="J4604" s="11">
        <v>0</v>
      </c>
      <c r="K4604" t="s">
        <v>10339</v>
      </c>
      <c r="L4604" t="str">
        <f t="shared" si="142"/>
        <v>98821001</v>
      </c>
      <c r="M4604" t="str">
        <f t="shared" si="143"/>
        <v>64501111</v>
      </c>
      <c r="N4604" t="str">
        <f>VLOOKUP($L4604,Map_Organization!$F:$I,2,FALSE)</f>
        <v>UHX</v>
      </c>
      <c r="O4604" t="str">
        <f>VLOOKUP($L4604,Map_Organization!$F:$I,3,FALSE)</f>
        <v>93K</v>
      </c>
      <c r="P4604" t="str">
        <f>VLOOKUP($L4604,Map_Organization!$F:$I,4,FALSE)</f>
        <v>8414</v>
      </c>
      <c r="Q4604" t="str">
        <f>VLOOKUP($M4604,Map_GL!$B:$N,11,FALSE)</f>
        <v>75B</v>
      </c>
      <c r="R4604" t="str">
        <f>VLOOKUP($M4604,Map_GL!$B:$N,12,FALSE)</f>
        <v>000</v>
      </c>
      <c r="S4604" t="str">
        <f>VLOOKUP($M4604,Map_GL!$B:$N,13,FALSE)</f>
        <v>00</v>
      </c>
      <c r="T4604"/>
    </row>
    <row r="4605" spans="1:20" x14ac:dyDescent="0.25">
      <c r="A4605" t="s">
        <v>8</v>
      </c>
      <c r="B4605" t="s">
        <v>10338</v>
      </c>
      <c r="C4605" t="s">
        <v>12</v>
      </c>
      <c r="D4605" t="s">
        <v>14</v>
      </c>
      <c r="E4605" t="s">
        <v>10121</v>
      </c>
      <c r="F4605" t="s">
        <v>8243</v>
      </c>
      <c r="G4605" t="s">
        <v>10153</v>
      </c>
      <c r="H4605" s="9">
        <v>43833</v>
      </c>
      <c r="I4605" s="10">
        <v>0.4201388888888889</v>
      </c>
      <c r="J4605" s="11">
        <v>2707.3386666666665</v>
      </c>
      <c r="K4605" t="s">
        <v>10339</v>
      </c>
      <c r="L4605" t="str">
        <f t="shared" si="142"/>
        <v>98820001</v>
      </c>
      <c r="M4605" t="str">
        <f t="shared" si="143"/>
        <v>64101110</v>
      </c>
      <c r="N4605" t="str">
        <f>VLOOKUP($L4605,Map_Organization!$F:$I,2,FALSE)</f>
        <v>UHW</v>
      </c>
      <c r="O4605" t="str">
        <f>VLOOKUP($L4605,Map_Organization!$F:$I,3,FALSE)</f>
        <v>93K</v>
      </c>
      <c r="P4605" t="str">
        <f>VLOOKUP($L4605,Map_Organization!$F:$I,4,FALSE)</f>
        <v>8414</v>
      </c>
      <c r="Q4605" t="str">
        <f>VLOOKUP($M4605,Map_GL!$B:$N,11,FALSE)</f>
        <v>75B</v>
      </c>
      <c r="R4605" t="str">
        <f>VLOOKUP($M4605,Map_GL!$B:$N,12,FALSE)</f>
        <v>000</v>
      </c>
      <c r="S4605" t="str">
        <f>VLOOKUP($M4605,Map_GL!$B:$N,13,FALSE)</f>
        <v>00</v>
      </c>
      <c r="T4605"/>
    </row>
    <row r="4606" spans="1:20" x14ac:dyDescent="0.25">
      <c r="A4606" t="s">
        <v>8</v>
      </c>
      <c r="B4606" t="s">
        <v>10338</v>
      </c>
      <c r="C4606" t="s">
        <v>12</v>
      </c>
      <c r="D4606" t="s">
        <v>14</v>
      </c>
      <c r="E4606" t="s">
        <v>10121</v>
      </c>
      <c r="F4606" t="s">
        <v>8243</v>
      </c>
      <c r="G4606" t="s">
        <v>10340</v>
      </c>
      <c r="H4606" s="9">
        <v>43833</v>
      </c>
      <c r="I4606" s="10">
        <v>0.4201388888888889</v>
      </c>
      <c r="J4606" s="11">
        <v>-102.19533333333334</v>
      </c>
      <c r="K4606" t="s">
        <v>10339</v>
      </c>
      <c r="L4606" t="str">
        <f t="shared" si="142"/>
        <v>98820001</v>
      </c>
      <c r="M4606" t="str">
        <f t="shared" si="143"/>
        <v>64501140</v>
      </c>
      <c r="N4606" t="str">
        <f>VLOOKUP($L4606,Map_Organization!$F:$I,2,FALSE)</f>
        <v>UHW</v>
      </c>
      <c r="O4606" t="str">
        <f>VLOOKUP($L4606,Map_Organization!$F:$I,3,FALSE)</f>
        <v>93K</v>
      </c>
      <c r="P4606" t="str">
        <f>VLOOKUP($L4606,Map_Organization!$F:$I,4,FALSE)</f>
        <v>8414</v>
      </c>
      <c r="Q4606" t="str">
        <f>VLOOKUP($M4606,Map_GL!$B:$N,11,FALSE)</f>
        <v>75B</v>
      </c>
      <c r="R4606" t="str">
        <f>VLOOKUP($M4606,Map_GL!$B:$N,12,FALSE)</f>
        <v>000</v>
      </c>
      <c r="S4606" t="str">
        <f>VLOOKUP($M4606,Map_GL!$B:$N,13,FALSE)</f>
        <v>00</v>
      </c>
      <c r="T4606"/>
    </row>
    <row r="4607" spans="1:20" x14ac:dyDescent="0.25">
      <c r="A4607" t="s">
        <v>8</v>
      </c>
      <c r="B4607" t="s">
        <v>10338</v>
      </c>
      <c r="C4607" t="s">
        <v>12</v>
      </c>
      <c r="D4607" t="s">
        <v>14</v>
      </c>
      <c r="E4607" t="s">
        <v>10121</v>
      </c>
      <c r="F4607" t="s">
        <v>8243</v>
      </c>
      <c r="G4607" t="s">
        <v>10340</v>
      </c>
      <c r="H4607" s="9">
        <v>43833</v>
      </c>
      <c r="I4607" s="10">
        <v>0.4201388888888889</v>
      </c>
      <c r="J4607" s="11">
        <v>271.61866666666668</v>
      </c>
      <c r="K4607" t="s">
        <v>10339</v>
      </c>
      <c r="L4607" t="str">
        <f t="shared" si="142"/>
        <v>98820001</v>
      </c>
      <c r="M4607" t="str">
        <f t="shared" si="143"/>
        <v>64501140</v>
      </c>
      <c r="N4607" t="str">
        <f>VLOOKUP($L4607,Map_Organization!$F:$I,2,FALSE)</f>
        <v>UHW</v>
      </c>
      <c r="O4607" t="str">
        <f>VLOOKUP($L4607,Map_Organization!$F:$I,3,FALSE)</f>
        <v>93K</v>
      </c>
      <c r="P4607" t="str">
        <f>VLOOKUP($L4607,Map_Organization!$F:$I,4,FALSE)</f>
        <v>8414</v>
      </c>
      <c r="Q4607" t="str">
        <f>VLOOKUP($M4607,Map_GL!$B:$N,11,FALSE)</f>
        <v>75B</v>
      </c>
      <c r="R4607" t="str">
        <f>VLOOKUP($M4607,Map_GL!$B:$N,12,FALSE)</f>
        <v>000</v>
      </c>
      <c r="S4607" t="str">
        <f>VLOOKUP($M4607,Map_GL!$B:$N,13,FALSE)</f>
        <v>00</v>
      </c>
      <c r="T4607"/>
    </row>
    <row r="4608" spans="1:20" x14ac:dyDescent="0.25">
      <c r="A4608" t="s">
        <v>8</v>
      </c>
      <c r="B4608" t="s">
        <v>10338</v>
      </c>
      <c r="C4608" t="s">
        <v>12</v>
      </c>
      <c r="D4608" t="s">
        <v>14</v>
      </c>
      <c r="E4608" t="s">
        <v>10121</v>
      </c>
      <c r="F4608" t="s">
        <v>8243</v>
      </c>
      <c r="G4608" t="s">
        <v>10271</v>
      </c>
      <c r="H4608" s="9">
        <v>43833</v>
      </c>
      <c r="I4608" s="10">
        <v>0.4201388888888889</v>
      </c>
      <c r="J4608" s="11">
        <v>204.86666666666667</v>
      </c>
      <c r="K4608" t="s">
        <v>10339</v>
      </c>
      <c r="L4608" t="str">
        <f t="shared" si="142"/>
        <v>98820001</v>
      </c>
      <c r="M4608" t="str">
        <f t="shared" si="143"/>
        <v>64102110</v>
      </c>
      <c r="N4608" t="str">
        <f>VLOOKUP($L4608,Map_Organization!$F:$I,2,FALSE)</f>
        <v>UHW</v>
      </c>
      <c r="O4608" t="str">
        <f>VLOOKUP($L4608,Map_Organization!$F:$I,3,FALSE)</f>
        <v>93K</v>
      </c>
      <c r="P4608" t="str">
        <f>VLOOKUP($L4608,Map_Organization!$F:$I,4,FALSE)</f>
        <v>8414</v>
      </c>
      <c r="Q4608" t="str">
        <f>VLOOKUP($M4608,Map_GL!$B:$N,11,FALSE)</f>
        <v>75B</v>
      </c>
      <c r="R4608" t="str">
        <f>VLOOKUP($M4608,Map_GL!$B:$N,12,FALSE)</f>
        <v>000</v>
      </c>
      <c r="S4608" t="str">
        <f>VLOOKUP($M4608,Map_GL!$B:$N,13,FALSE)</f>
        <v>00</v>
      </c>
      <c r="T4608"/>
    </row>
    <row r="4609" spans="1:20" x14ac:dyDescent="0.25">
      <c r="A4609" t="s">
        <v>8</v>
      </c>
      <c r="B4609" t="s">
        <v>10338</v>
      </c>
      <c r="C4609" t="s">
        <v>12</v>
      </c>
      <c r="D4609" t="s">
        <v>14</v>
      </c>
      <c r="E4609" t="s">
        <v>10121</v>
      </c>
      <c r="F4609" t="s">
        <v>8243</v>
      </c>
      <c r="G4609" t="s">
        <v>10225</v>
      </c>
      <c r="H4609" s="9">
        <v>43833</v>
      </c>
      <c r="I4609" s="10">
        <v>0.4201388888888889</v>
      </c>
      <c r="J4609" s="11">
        <v>12204.71</v>
      </c>
      <c r="K4609" t="s">
        <v>10339</v>
      </c>
      <c r="L4609" t="str">
        <f t="shared" si="142"/>
        <v>98820001</v>
      </c>
      <c r="M4609" t="str">
        <f t="shared" si="143"/>
        <v>64100110</v>
      </c>
      <c r="N4609" t="str">
        <f>VLOOKUP($L4609,Map_Organization!$F:$I,2,FALSE)</f>
        <v>UHW</v>
      </c>
      <c r="O4609" t="str">
        <f>VLOOKUP($L4609,Map_Organization!$F:$I,3,FALSE)</f>
        <v>93K</v>
      </c>
      <c r="P4609" t="str">
        <f>VLOOKUP($L4609,Map_Organization!$F:$I,4,FALSE)</f>
        <v>8414</v>
      </c>
      <c r="Q4609" t="str">
        <f>VLOOKUP($M4609,Map_GL!$B:$N,11,FALSE)</f>
        <v>75B</v>
      </c>
      <c r="R4609" t="str">
        <f>VLOOKUP($M4609,Map_GL!$B:$N,12,FALSE)</f>
        <v>000</v>
      </c>
      <c r="S4609" t="str">
        <f>VLOOKUP($M4609,Map_GL!$B:$N,13,FALSE)</f>
        <v>00</v>
      </c>
      <c r="T4609"/>
    </row>
    <row r="4610" spans="1:20" x14ac:dyDescent="0.25">
      <c r="A4610" t="s">
        <v>8</v>
      </c>
      <c r="B4610" t="s">
        <v>10338</v>
      </c>
      <c r="C4610" t="s">
        <v>12</v>
      </c>
      <c r="D4610" t="s">
        <v>14</v>
      </c>
      <c r="E4610" t="s">
        <v>10121</v>
      </c>
      <c r="F4610" t="s">
        <v>8243</v>
      </c>
      <c r="G4610" t="s">
        <v>10233</v>
      </c>
      <c r="H4610" s="9">
        <v>43833</v>
      </c>
      <c r="I4610" s="10">
        <v>0.4201388888888889</v>
      </c>
      <c r="J4610" s="11">
        <v>1304.4406666666666</v>
      </c>
      <c r="K4610" t="s">
        <v>10339</v>
      </c>
      <c r="L4610" t="str">
        <f t="shared" si="142"/>
        <v>98820001</v>
      </c>
      <c r="M4610" t="str">
        <f t="shared" si="143"/>
        <v>64501111</v>
      </c>
      <c r="N4610" t="str">
        <f>VLOOKUP($L4610,Map_Organization!$F:$I,2,FALSE)</f>
        <v>UHW</v>
      </c>
      <c r="O4610" t="str">
        <f>VLOOKUP($L4610,Map_Organization!$F:$I,3,FALSE)</f>
        <v>93K</v>
      </c>
      <c r="P4610" t="str">
        <f>VLOOKUP($L4610,Map_Organization!$F:$I,4,FALSE)</f>
        <v>8414</v>
      </c>
      <c r="Q4610" t="str">
        <f>VLOOKUP($M4610,Map_GL!$B:$N,11,FALSE)</f>
        <v>75B</v>
      </c>
      <c r="R4610" t="str">
        <f>VLOOKUP($M4610,Map_GL!$B:$N,12,FALSE)</f>
        <v>000</v>
      </c>
      <c r="S4610" t="str">
        <f>VLOOKUP($M4610,Map_GL!$B:$N,13,FALSE)</f>
        <v>00</v>
      </c>
      <c r="T4610"/>
    </row>
    <row r="4611" spans="1:20" x14ac:dyDescent="0.25">
      <c r="A4611" t="s">
        <v>8</v>
      </c>
      <c r="B4611" t="s">
        <v>10338</v>
      </c>
      <c r="C4611" t="s">
        <v>12</v>
      </c>
      <c r="D4611" t="s">
        <v>14</v>
      </c>
      <c r="E4611" t="s">
        <v>10121</v>
      </c>
      <c r="F4611" t="s">
        <v>8243</v>
      </c>
      <c r="G4611" t="s">
        <v>10233</v>
      </c>
      <c r="H4611" s="9">
        <v>43833</v>
      </c>
      <c r="I4611" s="10">
        <v>0.4201388888888889</v>
      </c>
      <c r="J4611" s="11">
        <v>1233.5773333333334</v>
      </c>
      <c r="K4611" t="s">
        <v>10339</v>
      </c>
      <c r="L4611" t="str">
        <f t="shared" si="142"/>
        <v>98820001</v>
      </c>
      <c r="M4611" t="str">
        <f t="shared" si="143"/>
        <v>64501111</v>
      </c>
      <c r="N4611" t="str">
        <f>VLOOKUP($L4611,Map_Organization!$F:$I,2,FALSE)</f>
        <v>UHW</v>
      </c>
      <c r="O4611" t="str">
        <f>VLOOKUP($L4611,Map_Organization!$F:$I,3,FALSE)</f>
        <v>93K</v>
      </c>
      <c r="P4611" t="str">
        <f>VLOOKUP($L4611,Map_Organization!$F:$I,4,FALSE)</f>
        <v>8414</v>
      </c>
      <c r="Q4611" t="str">
        <f>VLOOKUP($M4611,Map_GL!$B:$N,11,FALSE)</f>
        <v>75B</v>
      </c>
      <c r="R4611" t="str">
        <f>VLOOKUP($M4611,Map_GL!$B:$N,12,FALSE)</f>
        <v>000</v>
      </c>
      <c r="S4611" t="str">
        <f>VLOOKUP($M4611,Map_GL!$B:$N,13,FALSE)</f>
        <v>00</v>
      </c>
      <c r="T4611"/>
    </row>
    <row r="4612" spans="1:20" x14ac:dyDescent="0.25">
      <c r="A4612" t="s">
        <v>8</v>
      </c>
      <c r="B4612" t="s">
        <v>10338</v>
      </c>
      <c r="C4612" t="s">
        <v>12</v>
      </c>
      <c r="D4612" t="s">
        <v>14</v>
      </c>
      <c r="E4612" t="s">
        <v>10121</v>
      </c>
      <c r="F4612" t="s">
        <v>8151</v>
      </c>
      <c r="G4612" t="s">
        <v>10153</v>
      </c>
      <c r="H4612" s="9">
        <v>43833</v>
      </c>
      <c r="I4612" s="10">
        <v>0.4201388888888889</v>
      </c>
      <c r="J4612" s="11">
        <v>0</v>
      </c>
      <c r="K4612" t="s">
        <v>10339</v>
      </c>
      <c r="L4612" t="str">
        <f t="shared" si="142"/>
        <v>98806001</v>
      </c>
      <c r="M4612" t="str">
        <f t="shared" si="143"/>
        <v>64101110</v>
      </c>
      <c r="N4612" t="str">
        <f>VLOOKUP($L4612,Map_Organization!$F:$I,2,FALSE)</f>
        <v>UBF</v>
      </c>
      <c r="O4612" t="str">
        <f>VLOOKUP($L4612,Map_Organization!$F:$I,3,FALSE)</f>
        <v>930</v>
      </c>
      <c r="P4612" t="str">
        <f>VLOOKUP($L4612,Map_Organization!$F:$I,4,FALSE)</f>
        <v>8414</v>
      </c>
      <c r="Q4612" t="str">
        <f>VLOOKUP($M4612,Map_GL!$B:$N,11,FALSE)</f>
        <v>75B</v>
      </c>
      <c r="R4612" t="str">
        <f>VLOOKUP($M4612,Map_GL!$B:$N,12,FALSE)</f>
        <v>000</v>
      </c>
      <c r="S4612" t="str">
        <f>VLOOKUP($M4612,Map_GL!$B:$N,13,FALSE)</f>
        <v>00</v>
      </c>
      <c r="T4612"/>
    </row>
    <row r="4613" spans="1:20" x14ac:dyDescent="0.25">
      <c r="A4613" t="s">
        <v>8</v>
      </c>
      <c r="B4613" t="s">
        <v>10338</v>
      </c>
      <c r="C4613" t="s">
        <v>12</v>
      </c>
      <c r="D4613" t="s">
        <v>14</v>
      </c>
      <c r="E4613" t="s">
        <v>10121</v>
      </c>
      <c r="F4613" t="s">
        <v>8151</v>
      </c>
      <c r="G4613" t="s">
        <v>10340</v>
      </c>
      <c r="H4613" s="9">
        <v>43833</v>
      </c>
      <c r="I4613" s="10">
        <v>0.4201388888888889</v>
      </c>
      <c r="J4613" s="11">
        <v>0</v>
      </c>
      <c r="K4613" t="s">
        <v>10339</v>
      </c>
      <c r="L4613" t="str">
        <f t="shared" ref="L4613:L4676" si="144">SUBSTITUTE(RIGHT($F4613,9),"-","")</f>
        <v>98806001</v>
      </c>
      <c r="M4613" t="str">
        <f t="shared" ref="M4613:M4676" si="145">SUBSTITUTE(RIGHT($G4613,9),".","")</f>
        <v>64501140</v>
      </c>
      <c r="N4613" t="str">
        <f>VLOOKUP($L4613,Map_Organization!$F:$I,2,FALSE)</f>
        <v>UBF</v>
      </c>
      <c r="O4613" t="str">
        <f>VLOOKUP($L4613,Map_Organization!$F:$I,3,FALSE)</f>
        <v>930</v>
      </c>
      <c r="P4613" t="str">
        <f>VLOOKUP($L4613,Map_Organization!$F:$I,4,FALSE)</f>
        <v>8414</v>
      </c>
      <c r="Q4613" t="str">
        <f>VLOOKUP($M4613,Map_GL!$B:$N,11,FALSE)</f>
        <v>75B</v>
      </c>
      <c r="R4613" t="str">
        <f>VLOOKUP($M4613,Map_GL!$B:$N,12,FALSE)</f>
        <v>000</v>
      </c>
      <c r="S4613" t="str">
        <f>VLOOKUP($M4613,Map_GL!$B:$N,13,FALSE)</f>
        <v>00</v>
      </c>
      <c r="T4613"/>
    </row>
    <row r="4614" spans="1:20" x14ac:dyDescent="0.25">
      <c r="A4614" t="s">
        <v>8</v>
      </c>
      <c r="B4614" t="s">
        <v>10338</v>
      </c>
      <c r="C4614" t="s">
        <v>12</v>
      </c>
      <c r="D4614" t="s">
        <v>14</v>
      </c>
      <c r="E4614" t="s">
        <v>10121</v>
      </c>
      <c r="F4614" t="s">
        <v>8151</v>
      </c>
      <c r="G4614" t="s">
        <v>10340</v>
      </c>
      <c r="H4614" s="9">
        <v>43833</v>
      </c>
      <c r="I4614" s="10">
        <v>0.4201388888888889</v>
      </c>
      <c r="J4614" s="11">
        <v>0</v>
      </c>
      <c r="K4614" t="s">
        <v>10339</v>
      </c>
      <c r="L4614" t="str">
        <f t="shared" si="144"/>
        <v>98806001</v>
      </c>
      <c r="M4614" t="str">
        <f t="shared" si="145"/>
        <v>64501140</v>
      </c>
      <c r="N4614" t="str">
        <f>VLOOKUP($L4614,Map_Organization!$F:$I,2,FALSE)</f>
        <v>UBF</v>
      </c>
      <c r="O4614" t="str">
        <f>VLOOKUP($L4614,Map_Organization!$F:$I,3,FALSE)</f>
        <v>930</v>
      </c>
      <c r="P4614" t="str">
        <f>VLOOKUP($L4614,Map_Organization!$F:$I,4,FALSE)</f>
        <v>8414</v>
      </c>
      <c r="Q4614" t="str">
        <f>VLOOKUP($M4614,Map_GL!$B:$N,11,FALSE)</f>
        <v>75B</v>
      </c>
      <c r="R4614" t="str">
        <f>VLOOKUP($M4614,Map_GL!$B:$N,12,FALSE)</f>
        <v>000</v>
      </c>
      <c r="S4614" t="str">
        <f>VLOOKUP($M4614,Map_GL!$B:$N,13,FALSE)</f>
        <v>00</v>
      </c>
      <c r="T4614"/>
    </row>
    <row r="4615" spans="1:20" x14ac:dyDescent="0.25">
      <c r="A4615" t="s">
        <v>8</v>
      </c>
      <c r="B4615" t="s">
        <v>10338</v>
      </c>
      <c r="C4615" t="s">
        <v>12</v>
      </c>
      <c r="D4615" t="s">
        <v>14</v>
      </c>
      <c r="E4615" t="s">
        <v>10121</v>
      </c>
      <c r="F4615" t="s">
        <v>8151</v>
      </c>
      <c r="G4615" t="s">
        <v>10271</v>
      </c>
      <c r="H4615" s="9">
        <v>43833</v>
      </c>
      <c r="I4615" s="10">
        <v>0.4201388888888889</v>
      </c>
      <c r="J4615" s="11">
        <v>0</v>
      </c>
      <c r="K4615" t="s">
        <v>10339</v>
      </c>
      <c r="L4615" t="str">
        <f t="shared" si="144"/>
        <v>98806001</v>
      </c>
      <c r="M4615" t="str">
        <f t="shared" si="145"/>
        <v>64102110</v>
      </c>
      <c r="N4615" t="str">
        <f>VLOOKUP($L4615,Map_Organization!$F:$I,2,FALSE)</f>
        <v>UBF</v>
      </c>
      <c r="O4615" t="str">
        <f>VLOOKUP($L4615,Map_Organization!$F:$I,3,FALSE)</f>
        <v>930</v>
      </c>
      <c r="P4615" t="str">
        <f>VLOOKUP($L4615,Map_Organization!$F:$I,4,FALSE)</f>
        <v>8414</v>
      </c>
      <c r="Q4615" t="str">
        <f>VLOOKUP($M4615,Map_GL!$B:$N,11,FALSE)</f>
        <v>75B</v>
      </c>
      <c r="R4615" t="str">
        <f>VLOOKUP($M4615,Map_GL!$B:$N,12,FALSE)</f>
        <v>000</v>
      </c>
      <c r="S4615" t="str">
        <f>VLOOKUP($M4615,Map_GL!$B:$N,13,FALSE)</f>
        <v>00</v>
      </c>
      <c r="T4615"/>
    </row>
    <row r="4616" spans="1:20" x14ac:dyDescent="0.25">
      <c r="A4616" t="s">
        <v>8</v>
      </c>
      <c r="B4616" t="s">
        <v>10338</v>
      </c>
      <c r="C4616" t="s">
        <v>12</v>
      </c>
      <c r="D4616" t="s">
        <v>14</v>
      </c>
      <c r="E4616" t="s">
        <v>10121</v>
      </c>
      <c r="F4616" t="s">
        <v>8151</v>
      </c>
      <c r="G4616" t="s">
        <v>10225</v>
      </c>
      <c r="H4616" s="9">
        <v>43833</v>
      </c>
      <c r="I4616" s="10">
        <v>0.4201388888888889</v>
      </c>
      <c r="J4616" s="11">
        <v>0</v>
      </c>
      <c r="K4616" t="s">
        <v>10339</v>
      </c>
      <c r="L4616" t="str">
        <f t="shared" si="144"/>
        <v>98806001</v>
      </c>
      <c r="M4616" t="str">
        <f t="shared" si="145"/>
        <v>64100110</v>
      </c>
      <c r="N4616" t="str">
        <f>VLOOKUP($L4616,Map_Organization!$F:$I,2,FALSE)</f>
        <v>UBF</v>
      </c>
      <c r="O4616" t="str">
        <f>VLOOKUP($L4616,Map_Organization!$F:$I,3,FALSE)</f>
        <v>930</v>
      </c>
      <c r="P4616" t="str">
        <f>VLOOKUP($L4616,Map_Organization!$F:$I,4,FALSE)</f>
        <v>8414</v>
      </c>
      <c r="Q4616" t="str">
        <f>VLOOKUP($M4616,Map_GL!$B:$N,11,FALSE)</f>
        <v>75B</v>
      </c>
      <c r="R4616" t="str">
        <f>VLOOKUP($M4616,Map_GL!$B:$N,12,FALSE)</f>
        <v>000</v>
      </c>
      <c r="S4616" t="str">
        <f>VLOOKUP($M4616,Map_GL!$B:$N,13,FALSE)</f>
        <v>00</v>
      </c>
      <c r="T4616"/>
    </row>
    <row r="4617" spans="1:20" x14ac:dyDescent="0.25">
      <c r="A4617" t="s">
        <v>8</v>
      </c>
      <c r="B4617" t="s">
        <v>10338</v>
      </c>
      <c r="C4617" t="s">
        <v>12</v>
      </c>
      <c r="D4617" t="s">
        <v>14</v>
      </c>
      <c r="E4617" t="s">
        <v>10121</v>
      </c>
      <c r="F4617" t="s">
        <v>8151</v>
      </c>
      <c r="G4617" t="s">
        <v>10233</v>
      </c>
      <c r="H4617" s="9">
        <v>43833</v>
      </c>
      <c r="I4617" s="10">
        <v>0.4201388888888889</v>
      </c>
      <c r="J4617" s="11">
        <v>0</v>
      </c>
      <c r="K4617" t="s">
        <v>10339</v>
      </c>
      <c r="L4617" t="str">
        <f t="shared" si="144"/>
        <v>98806001</v>
      </c>
      <c r="M4617" t="str">
        <f t="shared" si="145"/>
        <v>64501111</v>
      </c>
      <c r="N4617" t="str">
        <f>VLOOKUP($L4617,Map_Organization!$F:$I,2,FALSE)</f>
        <v>UBF</v>
      </c>
      <c r="O4617" t="str">
        <f>VLOOKUP($L4617,Map_Organization!$F:$I,3,FALSE)</f>
        <v>930</v>
      </c>
      <c r="P4617" t="str">
        <f>VLOOKUP($L4617,Map_Organization!$F:$I,4,FALSE)</f>
        <v>8414</v>
      </c>
      <c r="Q4617" t="str">
        <f>VLOOKUP($M4617,Map_GL!$B:$N,11,FALSE)</f>
        <v>75B</v>
      </c>
      <c r="R4617" t="str">
        <f>VLOOKUP($M4617,Map_GL!$B:$N,12,FALSE)</f>
        <v>000</v>
      </c>
      <c r="S4617" t="str">
        <f>VLOOKUP($M4617,Map_GL!$B:$N,13,FALSE)</f>
        <v>00</v>
      </c>
      <c r="T4617"/>
    </row>
    <row r="4618" spans="1:20" x14ac:dyDescent="0.25">
      <c r="A4618" t="s">
        <v>8</v>
      </c>
      <c r="B4618" t="s">
        <v>10338</v>
      </c>
      <c r="C4618" t="s">
        <v>12</v>
      </c>
      <c r="D4618" t="s">
        <v>14</v>
      </c>
      <c r="E4618" t="s">
        <v>10121</v>
      </c>
      <c r="F4618" t="s">
        <v>8151</v>
      </c>
      <c r="G4618" t="s">
        <v>10233</v>
      </c>
      <c r="H4618" s="9">
        <v>43833</v>
      </c>
      <c r="I4618" s="10">
        <v>0.4201388888888889</v>
      </c>
      <c r="J4618" s="11">
        <v>0</v>
      </c>
      <c r="K4618" t="s">
        <v>10339</v>
      </c>
      <c r="L4618" t="str">
        <f t="shared" si="144"/>
        <v>98806001</v>
      </c>
      <c r="M4618" t="str">
        <f t="shared" si="145"/>
        <v>64501111</v>
      </c>
      <c r="N4618" t="str">
        <f>VLOOKUP($L4618,Map_Organization!$F:$I,2,FALSE)</f>
        <v>UBF</v>
      </c>
      <c r="O4618" t="str">
        <f>VLOOKUP($L4618,Map_Organization!$F:$I,3,FALSE)</f>
        <v>930</v>
      </c>
      <c r="P4618" t="str">
        <f>VLOOKUP($L4618,Map_Organization!$F:$I,4,FALSE)</f>
        <v>8414</v>
      </c>
      <c r="Q4618" t="str">
        <f>VLOOKUP($M4618,Map_GL!$B:$N,11,FALSE)</f>
        <v>75B</v>
      </c>
      <c r="R4618" t="str">
        <f>VLOOKUP($M4618,Map_GL!$B:$N,12,FALSE)</f>
        <v>000</v>
      </c>
      <c r="S4618" t="str">
        <f>VLOOKUP($M4618,Map_GL!$B:$N,13,FALSE)</f>
        <v>00</v>
      </c>
      <c r="T4618"/>
    </row>
    <row r="4619" spans="1:20" x14ac:dyDescent="0.25">
      <c r="A4619" t="s">
        <v>8</v>
      </c>
      <c r="B4619" t="s">
        <v>10338</v>
      </c>
      <c r="C4619" t="s">
        <v>12</v>
      </c>
      <c r="D4619" t="s">
        <v>14</v>
      </c>
      <c r="E4619" t="s">
        <v>10121</v>
      </c>
      <c r="F4619" t="s">
        <v>7306</v>
      </c>
      <c r="G4619" t="s">
        <v>10153</v>
      </c>
      <c r="H4619" s="9">
        <v>43833</v>
      </c>
      <c r="I4619" s="10">
        <v>0.4201388888888889</v>
      </c>
      <c r="J4619" s="11">
        <v>0</v>
      </c>
      <c r="K4619" t="s">
        <v>10339</v>
      </c>
      <c r="L4619" t="str">
        <f t="shared" si="144"/>
        <v>98889001</v>
      </c>
      <c r="M4619" t="str">
        <f t="shared" si="145"/>
        <v>64101110</v>
      </c>
      <c r="N4619" t="str">
        <f>VLOOKUP($L4619,Map_Organization!$F:$I,2,FALSE)</f>
        <v>UAX</v>
      </c>
      <c r="O4619" t="str">
        <f>VLOOKUP($L4619,Map_Organization!$F:$I,3,FALSE)</f>
        <v>930</v>
      </c>
      <c r="P4619" t="str">
        <f>VLOOKUP($L4619,Map_Organization!$F:$I,4,FALSE)</f>
        <v>8414</v>
      </c>
      <c r="Q4619" t="str">
        <f>VLOOKUP($M4619,Map_GL!$B:$N,11,FALSE)</f>
        <v>75B</v>
      </c>
      <c r="R4619" t="str">
        <f>VLOOKUP($M4619,Map_GL!$B:$N,12,FALSE)</f>
        <v>000</v>
      </c>
      <c r="S4619" t="str">
        <f>VLOOKUP($M4619,Map_GL!$B:$N,13,FALSE)</f>
        <v>00</v>
      </c>
      <c r="T4619"/>
    </row>
    <row r="4620" spans="1:20" x14ac:dyDescent="0.25">
      <c r="A4620" t="s">
        <v>8</v>
      </c>
      <c r="B4620" t="s">
        <v>10338</v>
      </c>
      <c r="C4620" t="s">
        <v>12</v>
      </c>
      <c r="D4620" t="s">
        <v>14</v>
      </c>
      <c r="E4620" t="s">
        <v>10121</v>
      </c>
      <c r="F4620" t="s">
        <v>7306</v>
      </c>
      <c r="G4620" t="s">
        <v>10340</v>
      </c>
      <c r="H4620" s="9">
        <v>43833</v>
      </c>
      <c r="I4620" s="10">
        <v>0.4201388888888889</v>
      </c>
      <c r="J4620" s="11">
        <v>0</v>
      </c>
      <c r="K4620" t="s">
        <v>10339</v>
      </c>
      <c r="L4620" t="str">
        <f t="shared" si="144"/>
        <v>98889001</v>
      </c>
      <c r="M4620" t="str">
        <f t="shared" si="145"/>
        <v>64501140</v>
      </c>
      <c r="N4620" t="str">
        <f>VLOOKUP($L4620,Map_Organization!$F:$I,2,FALSE)</f>
        <v>UAX</v>
      </c>
      <c r="O4620" t="str">
        <f>VLOOKUP($L4620,Map_Organization!$F:$I,3,FALSE)</f>
        <v>930</v>
      </c>
      <c r="P4620" t="str">
        <f>VLOOKUP($L4620,Map_Organization!$F:$I,4,FALSE)</f>
        <v>8414</v>
      </c>
      <c r="Q4620" t="str">
        <f>VLOOKUP($M4620,Map_GL!$B:$N,11,FALSE)</f>
        <v>75B</v>
      </c>
      <c r="R4620" t="str">
        <f>VLOOKUP($M4620,Map_GL!$B:$N,12,FALSE)</f>
        <v>000</v>
      </c>
      <c r="S4620" t="str">
        <f>VLOOKUP($M4620,Map_GL!$B:$N,13,FALSE)</f>
        <v>00</v>
      </c>
      <c r="T4620"/>
    </row>
    <row r="4621" spans="1:20" x14ac:dyDescent="0.25">
      <c r="A4621" t="s">
        <v>8</v>
      </c>
      <c r="B4621" t="s">
        <v>10338</v>
      </c>
      <c r="C4621" t="s">
        <v>12</v>
      </c>
      <c r="D4621" t="s">
        <v>14</v>
      </c>
      <c r="E4621" t="s">
        <v>10121</v>
      </c>
      <c r="F4621" t="s">
        <v>7306</v>
      </c>
      <c r="G4621" t="s">
        <v>10340</v>
      </c>
      <c r="H4621" s="9">
        <v>43833</v>
      </c>
      <c r="I4621" s="10">
        <v>0.4201388888888889</v>
      </c>
      <c r="J4621" s="11">
        <v>0</v>
      </c>
      <c r="K4621" t="s">
        <v>10339</v>
      </c>
      <c r="L4621" t="str">
        <f t="shared" si="144"/>
        <v>98889001</v>
      </c>
      <c r="M4621" t="str">
        <f t="shared" si="145"/>
        <v>64501140</v>
      </c>
      <c r="N4621" t="str">
        <f>VLOOKUP($L4621,Map_Organization!$F:$I,2,FALSE)</f>
        <v>UAX</v>
      </c>
      <c r="O4621" t="str">
        <f>VLOOKUP($L4621,Map_Organization!$F:$I,3,FALSE)</f>
        <v>930</v>
      </c>
      <c r="P4621" t="str">
        <f>VLOOKUP($L4621,Map_Organization!$F:$I,4,FALSE)</f>
        <v>8414</v>
      </c>
      <c r="Q4621" t="str">
        <f>VLOOKUP($M4621,Map_GL!$B:$N,11,FALSE)</f>
        <v>75B</v>
      </c>
      <c r="R4621" t="str">
        <f>VLOOKUP($M4621,Map_GL!$B:$N,12,FALSE)</f>
        <v>000</v>
      </c>
      <c r="S4621" t="str">
        <f>VLOOKUP($M4621,Map_GL!$B:$N,13,FALSE)</f>
        <v>00</v>
      </c>
      <c r="T4621"/>
    </row>
    <row r="4622" spans="1:20" x14ac:dyDescent="0.25">
      <c r="A4622" t="s">
        <v>8</v>
      </c>
      <c r="B4622" t="s">
        <v>10338</v>
      </c>
      <c r="C4622" t="s">
        <v>12</v>
      </c>
      <c r="D4622" t="s">
        <v>14</v>
      </c>
      <c r="E4622" t="s">
        <v>10121</v>
      </c>
      <c r="F4622" t="s">
        <v>7306</v>
      </c>
      <c r="G4622" t="s">
        <v>10271</v>
      </c>
      <c r="H4622" s="9">
        <v>43833</v>
      </c>
      <c r="I4622" s="10">
        <v>0.4201388888888889</v>
      </c>
      <c r="J4622" s="11">
        <v>0</v>
      </c>
      <c r="K4622" t="s">
        <v>10339</v>
      </c>
      <c r="L4622" t="str">
        <f t="shared" si="144"/>
        <v>98889001</v>
      </c>
      <c r="M4622" t="str">
        <f t="shared" si="145"/>
        <v>64102110</v>
      </c>
      <c r="N4622" t="str">
        <f>VLOOKUP($L4622,Map_Organization!$F:$I,2,FALSE)</f>
        <v>UAX</v>
      </c>
      <c r="O4622" t="str">
        <f>VLOOKUP($L4622,Map_Organization!$F:$I,3,FALSE)</f>
        <v>930</v>
      </c>
      <c r="P4622" t="str">
        <f>VLOOKUP($L4622,Map_Organization!$F:$I,4,FALSE)</f>
        <v>8414</v>
      </c>
      <c r="Q4622" t="str">
        <f>VLOOKUP($M4622,Map_GL!$B:$N,11,FALSE)</f>
        <v>75B</v>
      </c>
      <c r="R4622" t="str">
        <f>VLOOKUP($M4622,Map_GL!$B:$N,12,FALSE)</f>
        <v>000</v>
      </c>
      <c r="S4622" t="str">
        <f>VLOOKUP($M4622,Map_GL!$B:$N,13,FALSE)</f>
        <v>00</v>
      </c>
      <c r="T4622"/>
    </row>
    <row r="4623" spans="1:20" x14ac:dyDescent="0.25">
      <c r="A4623" t="s">
        <v>8</v>
      </c>
      <c r="B4623" t="s">
        <v>10338</v>
      </c>
      <c r="C4623" t="s">
        <v>12</v>
      </c>
      <c r="D4623" t="s">
        <v>14</v>
      </c>
      <c r="E4623" t="s">
        <v>10121</v>
      </c>
      <c r="F4623" t="s">
        <v>7306</v>
      </c>
      <c r="G4623" t="s">
        <v>10225</v>
      </c>
      <c r="H4623" s="9">
        <v>43833</v>
      </c>
      <c r="I4623" s="10">
        <v>0.4201388888888889</v>
      </c>
      <c r="J4623" s="11">
        <v>2450.1400000000003</v>
      </c>
      <c r="K4623" t="s">
        <v>10339</v>
      </c>
      <c r="L4623" t="str">
        <f t="shared" si="144"/>
        <v>98889001</v>
      </c>
      <c r="M4623" t="str">
        <f t="shared" si="145"/>
        <v>64100110</v>
      </c>
      <c r="N4623" t="str">
        <f>VLOOKUP($L4623,Map_Organization!$F:$I,2,FALSE)</f>
        <v>UAX</v>
      </c>
      <c r="O4623" t="str">
        <f>VLOOKUP($L4623,Map_Organization!$F:$I,3,FALSE)</f>
        <v>930</v>
      </c>
      <c r="P4623" t="str">
        <f>VLOOKUP($L4623,Map_Organization!$F:$I,4,FALSE)</f>
        <v>8414</v>
      </c>
      <c r="Q4623" t="str">
        <f>VLOOKUP($M4623,Map_GL!$B:$N,11,FALSE)</f>
        <v>75B</v>
      </c>
      <c r="R4623" t="str">
        <f>VLOOKUP($M4623,Map_GL!$B:$N,12,FALSE)</f>
        <v>000</v>
      </c>
      <c r="S4623" t="str">
        <f>VLOOKUP($M4623,Map_GL!$B:$N,13,FALSE)</f>
        <v>00</v>
      </c>
      <c r="T4623"/>
    </row>
    <row r="4624" spans="1:20" x14ac:dyDescent="0.25">
      <c r="A4624" t="s">
        <v>8</v>
      </c>
      <c r="B4624" t="s">
        <v>10338</v>
      </c>
      <c r="C4624" t="s">
        <v>12</v>
      </c>
      <c r="D4624" t="s">
        <v>14</v>
      </c>
      <c r="E4624" t="s">
        <v>10121</v>
      </c>
      <c r="F4624" t="s">
        <v>7306</v>
      </c>
      <c r="G4624" t="s">
        <v>10233</v>
      </c>
      <c r="H4624" s="9">
        <v>43833</v>
      </c>
      <c r="I4624" s="10">
        <v>0.4201388888888889</v>
      </c>
      <c r="J4624" s="11">
        <v>129.59333333333333</v>
      </c>
      <c r="K4624" t="s">
        <v>10339</v>
      </c>
      <c r="L4624" t="str">
        <f t="shared" si="144"/>
        <v>98889001</v>
      </c>
      <c r="M4624" t="str">
        <f t="shared" si="145"/>
        <v>64501111</v>
      </c>
      <c r="N4624" t="str">
        <f>VLOOKUP($L4624,Map_Organization!$F:$I,2,FALSE)</f>
        <v>UAX</v>
      </c>
      <c r="O4624" t="str">
        <f>VLOOKUP($L4624,Map_Organization!$F:$I,3,FALSE)</f>
        <v>930</v>
      </c>
      <c r="P4624" t="str">
        <f>VLOOKUP($L4624,Map_Organization!$F:$I,4,FALSE)</f>
        <v>8414</v>
      </c>
      <c r="Q4624" t="str">
        <f>VLOOKUP($M4624,Map_GL!$B:$N,11,FALSE)</f>
        <v>75B</v>
      </c>
      <c r="R4624" t="str">
        <f>VLOOKUP($M4624,Map_GL!$B:$N,12,FALSE)</f>
        <v>000</v>
      </c>
      <c r="S4624" t="str">
        <f>VLOOKUP($M4624,Map_GL!$B:$N,13,FALSE)</f>
        <v>00</v>
      </c>
      <c r="T4624"/>
    </row>
    <row r="4625" spans="1:20" x14ac:dyDescent="0.25">
      <c r="A4625" t="s">
        <v>8</v>
      </c>
      <c r="B4625" t="s">
        <v>10338</v>
      </c>
      <c r="C4625" t="s">
        <v>12</v>
      </c>
      <c r="D4625" t="s">
        <v>14</v>
      </c>
      <c r="E4625" t="s">
        <v>10121</v>
      </c>
      <c r="F4625" t="s">
        <v>7306</v>
      </c>
      <c r="G4625" t="s">
        <v>10233</v>
      </c>
      <c r="H4625" s="9">
        <v>43833</v>
      </c>
      <c r="I4625" s="10">
        <v>0.4201388888888889</v>
      </c>
      <c r="J4625" s="11">
        <v>277.99800000000005</v>
      </c>
      <c r="K4625" t="s">
        <v>10339</v>
      </c>
      <c r="L4625" t="str">
        <f t="shared" si="144"/>
        <v>98889001</v>
      </c>
      <c r="M4625" t="str">
        <f t="shared" si="145"/>
        <v>64501111</v>
      </c>
      <c r="N4625" t="str">
        <f>VLOOKUP($L4625,Map_Organization!$F:$I,2,FALSE)</f>
        <v>UAX</v>
      </c>
      <c r="O4625" t="str">
        <f>VLOOKUP($L4625,Map_Organization!$F:$I,3,FALSE)</f>
        <v>930</v>
      </c>
      <c r="P4625" t="str">
        <f>VLOOKUP($L4625,Map_Organization!$F:$I,4,FALSE)</f>
        <v>8414</v>
      </c>
      <c r="Q4625" t="str">
        <f>VLOOKUP($M4625,Map_GL!$B:$N,11,FALSE)</f>
        <v>75B</v>
      </c>
      <c r="R4625" t="str">
        <f>VLOOKUP($M4625,Map_GL!$B:$N,12,FALSE)</f>
        <v>000</v>
      </c>
      <c r="S4625" t="str">
        <f>VLOOKUP($M4625,Map_GL!$B:$N,13,FALSE)</f>
        <v>00</v>
      </c>
      <c r="T4625"/>
    </row>
    <row r="4626" spans="1:20" x14ac:dyDescent="0.25">
      <c r="A4626" t="s">
        <v>8</v>
      </c>
      <c r="B4626" t="s">
        <v>10338</v>
      </c>
      <c r="C4626" t="s">
        <v>12</v>
      </c>
      <c r="D4626" t="s">
        <v>14</v>
      </c>
      <c r="E4626" t="s">
        <v>10121</v>
      </c>
      <c r="F4626" t="s">
        <v>7289</v>
      </c>
      <c r="G4626" t="s">
        <v>10153</v>
      </c>
      <c r="H4626" s="9">
        <v>43833</v>
      </c>
      <c r="I4626" s="10">
        <v>0.4201388888888889</v>
      </c>
      <c r="J4626" s="11">
        <v>2573.8393333333338</v>
      </c>
      <c r="K4626" t="s">
        <v>10339</v>
      </c>
      <c r="L4626" t="str">
        <f t="shared" si="144"/>
        <v>98842001</v>
      </c>
      <c r="M4626" t="str">
        <f t="shared" si="145"/>
        <v>64101110</v>
      </c>
      <c r="N4626" t="str">
        <f>VLOOKUP($L4626,Map_Organization!$F:$I,2,FALSE)</f>
        <v>UFT</v>
      </c>
      <c r="O4626" t="str">
        <f>VLOOKUP($L4626,Map_Organization!$F:$I,3,FALSE)</f>
        <v>930</v>
      </c>
      <c r="P4626" t="str">
        <f>VLOOKUP($L4626,Map_Organization!$F:$I,4,FALSE)</f>
        <v>8414</v>
      </c>
      <c r="Q4626" t="str">
        <f>VLOOKUP($M4626,Map_GL!$B:$N,11,FALSE)</f>
        <v>75B</v>
      </c>
      <c r="R4626" t="str">
        <f>VLOOKUP($M4626,Map_GL!$B:$N,12,FALSE)</f>
        <v>000</v>
      </c>
      <c r="S4626" t="str">
        <f>VLOOKUP($M4626,Map_GL!$B:$N,13,FALSE)</f>
        <v>00</v>
      </c>
      <c r="T4626"/>
    </row>
    <row r="4627" spans="1:20" x14ac:dyDescent="0.25">
      <c r="A4627" t="s">
        <v>8</v>
      </c>
      <c r="B4627" t="s">
        <v>10338</v>
      </c>
      <c r="C4627" t="s">
        <v>12</v>
      </c>
      <c r="D4627" t="s">
        <v>14</v>
      </c>
      <c r="E4627" t="s">
        <v>10121</v>
      </c>
      <c r="F4627" t="s">
        <v>7289</v>
      </c>
      <c r="G4627" t="s">
        <v>10340</v>
      </c>
      <c r="H4627" s="9">
        <v>43833</v>
      </c>
      <c r="I4627" s="10">
        <v>0.4201388888888889</v>
      </c>
      <c r="J4627" s="11">
        <v>475.00133333333338</v>
      </c>
      <c r="K4627" t="s">
        <v>10339</v>
      </c>
      <c r="L4627" t="str">
        <f t="shared" si="144"/>
        <v>98842001</v>
      </c>
      <c r="M4627" t="str">
        <f t="shared" si="145"/>
        <v>64501140</v>
      </c>
      <c r="N4627" t="str">
        <f>VLOOKUP($L4627,Map_Organization!$F:$I,2,FALSE)</f>
        <v>UFT</v>
      </c>
      <c r="O4627" t="str">
        <f>VLOOKUP($L4627,Map_Organization!$F:$I,3,FALSE)</f>
        <v>930</v>
      </c>
      <c r="P4627" t="str">
        <f>VLOOKUP($L4627,Map_Organization!$F:$I,4,FALSE)</f>
        <v>8414</v>
      </c>
      <c r="Q4627" t="str">
        <f>VLOOKUP($M4627,Map_GL!$B:$N,11,FALSE)</f>
        <v>75B</v>
      </c>
      <c r="R4627" t="str">
        <f>VLOOKUP($M4627,Map_GL!$B:$N,12,FALSE)</f>
        <v>000</v>
      </c>
      <c r="S4627" t="str">
        <f>VLOOKUP($M4627,Map_GL!$B:$N,13,FALSE)</f>
        <v>00</v>
      </c>
      <c r="T4627"/>
    </row>
    <row r="4628" spans="1:20" x14ac:dyDescent="0.25">
      <c r="A4628" t="s">
        <v>8</v>
      </c>
      <c r="B4628" t="s">
        <v>10338</v>
      </c>
      <c r="C4628" t="s">
        <v>12</v>
      </c>
      <c r="D4628" t="s">
        <v>14</v>
      </c>
      <c r="E4628" t="s">
        <v>10121</v>
      </c>
      <c r="F4628" t="s">
        <v>7289</v>
      </c>
      <c r="G4628" t="s">
        <v>10340</v>
      </c>
      <c r="H4628" s="9">
        <v>43833</v>
      </c>
      <c r="I4628" s="10">
        <v>0.4201388888888889</v>
      </c>
      <c r="J4628" s="11">
        <v>408.76266666666663</v>
      </c>
      <c r="K4628" t="s">
        <v>10339</v>
      </c>
      <c r="L4628" t="str">
        <f t="shared" si="144"/>
        <v>98842001</v>
      </c>
      <c r="M4628" t="str">
        <f t="shared" si="145"/>
        <v>64501140</v>
      </c>
      <c r="N4628" t="str">
        <f>VLOOKUP($L4628,Map_Organization!$F:$I,2,FALSE)</f>
        <v>UFT</v>
      </c>
      <c r="O4628" t="str">
        <f>VLOOKUP($L4628,Map_Organization!$F:$I,3,FALSE)</f>
        <v>930</v>
      </c>
      <c r="P4628" t="str">
        <f>VLOOKUP($L4628,Map_Organization!$F:$I,4,FALSE)</f>
        <v>8414</v>
      </c>
      <c r="Q4628" t="str">
        <f>VLOOKUP($M4628,Map_GL!$B:$N,11,FALSE)</f>
        <v>75B</v>
      </c>
      <c r="R4628" t="str">
        <f>VLOOKUP($M4628,Map_GL!$B:$N,12,FALSE)</f>
        <v>000</v>
      </c>
      <c r="S4628" t="str">
        <f>VLOOKUP($M4628,Map_GL!$B:$N,13,FALSE)</f>
        <v>00</v>
      </c>
      <c r="T4628"/>
    </row>
    <row r="4629" spans="1:20" x14ac:dyDescent="0.25">
      <c r="A4629" t="s">
        <v>8</v>
      </c>
      <c r="B4629" t="s">
        <v>10338</v>
      </c>
      <c r="C4629" t="s">
        <v>12</v>
      </c>
      <c r="D4629" t="s">
        <v>14</v>
      </c>
      <c r="E4629" t="s">
        <v>10121</v>
      </c>
      <c r="F4629" t="s">
        <v>7289</v>
      </c>
      <c r="G4629" t="s">
        <v>10271</v>
      </c>
      <c r="H4629" s="9">
        <v>43833</v>
      </c>
      <c r="I4629" s="10">
        <v>0.4201388888888889</v>
      </c>
      <c r="J4629" s="11">
        <v>0</v>
      </c>
      <c r="K4629" t="s">
        <v>10339</v>
      </c>
      <c r="L4629" t="str">
        <f t="shared" si="144"/>
        <v>98842001</v>
      </c>
      <c r="M4629" t="str">
        <f t="shared" si="145"/>
        <v>64102110</v>
      </c>
      <c r="N4629" t="str">
        <f>VLOOKUP($L4629,Map_Organization!$F:$I,2,FALSE)</f>
        <v>UFT</v>
      </c>
      <c r="O4629" t="str">
        <f>VLOOKUP($L4629,Map_Organization!$F:$I,3,FALSE)</f>
        <v>930</v>
      </c>
      <c r="P4629" t="str">
        <f>VLOOKUP($L4629,Map_Organization!$F:$I,4,FALSE)</f>
        <v>8414</v>
      </c>
      <c r="Q4629" t="str">
        <f>VLOOKUP($M4629,Map_GL!$B:$N,11,FALSE)</f>
        <v>75B</v>
      </c>
      <c r="R4629" t="str">
        <f>VLOOKUP($M4629,Map_GL!$B:$N,12,FALSE)</f>
        <v>000</v>
      </c>
      <c r="S4629" t="str">
        <f>VLOOKUP($M4629,Map_GL!$B:$N,13,FALSE)</f>
        <v>00</v>
      </c>
      <c r="T4629"/>
    </row>
    <row r="4630" spans="1:20" x14ac:dyDescent="0.25">
      <c r="A4630" t="s">
        <v>8</v>
      </c>
      <c r="B4630" t="s">
        <v>10338</v>
      </c>
      <c r="C4630" t="s">
        <v>12</v>
      </c>
      <c r="D4630" t="s">
        <v>14</v>
      </c>
      <c r="E4630" t="s">
        <v>10121</v>
      </c>
      <c r="F4630" t="s">
        <v>7289</v>
      </c>
      <c r="G4630" t="s">
        <v>10225</v>
      </c>
      <c r="H4630" s="9">
        <v>43833</v>
      </c>
      <c r="I4630" s="10">
        <v>0.4201388888888889</v>
      </c>
      <c r="J4630" s="11">
        <v>5502.779333333332</v>
      </c>
      <c r="K4630" t="s">
        <v>10339</v>
      </c>
      <c r="L4630" t="str">
        <f t="shared" si="144"/>
        <v>98842001</v>
      </c>
      <c r="M4630" t="str">
        <f t="shared" si="145"/>
        <v>64100110</v>
      </c>
      <c r="N4630" t="str">
        <f>VLOOKUP($L4630,Map_Organization!$F:$I,2,FALSE)</f>
        <v>UFT</v>
      </c>
      <c r="O4630" t="str">
        <f>VLOOKUP($L4630,Map_Organization!$F:$I,3,FALSE)</f>
        <v>930</v>
      </c>
      <c r="P4630" t="str">
        <f>VLOOKUP($L4630,Map_Organization!$F:$I,4,FALSE)</f>
        <v>8414</v>
      </c>
      <c r="Q4630" t="str">
        <f>VLOOKUP($M4630,Map_GL!$B:$N,11,FALSE)</f>
        <v>75B</v>
      </c>
      <c r="R4630" t="str">
        <f>VLOOKUP($M4630,Map_GL!$B:$N,12,FALSE)</f>
        <v>000</v>
      </c>
      <c r="S4630" t="str">
        <f>VLOOKUP($M4630,Map_GL!$B:$N,13,FALSE)</f>
        <v>00</v>
      </c>
      <c r="T4630"/>
    </row>
    <row r="4631" spans="1:20" x14ac:dyDescent="0.25">
      <c r="A4631" t="s">
        <v>8</v>
      </c>
      <c r="B4631" t="s">
        <v>10338</v>
      </c>
      <c r="C4631" t="s">
        <v>12</v>
      </c>
      <c r="D4631" t="s">
        <v>14</v>
      </c>
      <c r="E4631" t="s">
        <v>10121</v>
      </c>
      <c r="F4631" t="s">
        <v>7289</v>
      </c>
      <c r="G4631" t="s">
        <v>10233</v>
      </c>
      <c r="H4631" s="9">
        <v>43833</v>
      </c>
      <c r="I4631" s="10">
        <v>0.4201388888888889</v>
      </c>
      <c r="J4631" s="11">
        <v>787.42533333333324</v>
      </c>
      <c r="K4631" t="s">
        <v>10339</v>
      </c>
      <c r="L4631" t="str">
        <f t="shared" si="144"/>
        <v>98842001</v>
      </c>
      <c r="M4631" t="str">
        <f t="shared" si="145"/>
        <v>64501111</v>
      </c>
      <c r="N4631" t="str">
        <f>VLOOKUP($L4631,Map_Organization!$F:$I,2,FALSE)</f>
        <v>UFT</v>
      </c>
      <c r="O4631" t="str">
        <f>VLOOKUP($L4631,Map_Organization!$F:$I,3,FALSE)</f>
        <v>930</v>
      </c>
      <c r="P4631" t="str">
        <f>VLOOKUP($L4631,Map_Organization!$F:$I,4,FALSE)</f>
        <v>8414</v>
      </c>
      <c r="Q4631" t="str">
        <f>VLOOKUP($M4631,Map_GL!$B:$N,11,FALSE)</f>
        <v>75B</v>
      </c>
      <c r="R4631" t="str">
        <f>VLOOKUP($M4631,Map_GL!$B:$N,12,FALSE)</f>
        <v>000</v>
      </c>
      <c r="S4631" t="str">
        <f>VLOOKUP($M4631,Map_GL!$B:$N,13,FALSE)</f>
        <v>00</v>
      </c>
      <c r="T4631"/>
    </row>
    <row r="4632" spans="1:20" x14ac:dyDescent="0.25">
      <c r="A4632" t="s">
        <v>8</v>
      </c>
      <c r="B4632" t="s">
        <v>10338</v>
      </c>
      <c r="C4632" t="s">
        <v>12</v>
      </c>
      <c r="D4632" t="s">
        <v>14</v>
      </c>
      <c r="E4632" t="s">
        <v>10121</v>
      </c>
      <c r="F4632" t="s">
        <v>7289</v>
      </c>
      <c r="G4632" t="s">
        <v>10233</v>
      </c>
      <c r="H4632" s="9">
        <v>43833</v>
      </c>
      <c r="I4632" s="10">
        <v>0.4201388888888889</v>
      </c>
      <c r="J4632" s="11">
        <v>771.1013333333334</v>
      </c>
      <c r="K4632" t="s">
        <v>10339</v>
      </c>
      <c r="L4632" t="str">
        <f t="shared" si="144"/>
        <v>98842001</v>
      </c>
      <c r="M4632" t="str">
        <f t="shared" si="145"/>
        <v>64501111</v>
      </c>
      <c r="N4632" t="str">
        <f>VLOOKUP($L4632,Map_Organization!$F:$I,2,FALSE)</f>
        <v>UFT</v>
      </c>
      <c r="O4632" t="str">
        <f>VLOOKUP($L4632,Map_Organization!$F:$I,3,FALSE)</f>
        <v>930</v>
      </c>
      <c r="P4632" t="str">
        <f>VLOOKUP($L4632,Map_Organization!$F:$I,4,FALSE)</f>
        <v>8414</v>
      </c>
      <c r="Q4632" t="str">
        <f>VLOOKUP($M4632,Map_GL!$B:$N,11,FALSE)</f>
        <v>75B</v>
      </c>
      <c r="R4632" t="str">
        <f>VLOOKUP($M4632,Map_GL!$B:$N,12,FALSE)</f>
        <v>000</v>
      </c>
      <c r="S4632" t="str">
        <f>VLOOKUP($M4632,Map_GL!$B:$N,13,FALSE)</f>
        <v>00</v>
      </c>
      <c r="T4632"/>
    </row>
    <row r="4633" spans="1:20" x14ac:dyDescent="0.25">
      <c r="A4633" t="s">
        <v>8</v>
      </c>
      <c r="B4633" t="s">
        <v>10338</v>
      </c>
      <c r="C4633" t="s">
        <v>12</v>
      </c>
      <c r="D4633" t="s">
        <v>14</v>
      </c>
      <c r="E4633" t="s">
        <v>10121</v>
      </c>
      <c r="F4633" t="s">
        <v>7251</v>
      </c>
      <c r="G4633" t="s">
        <v>10153</v>
      </c>
      <c r="H4633" s="9">
        <v>43833</v>
      </c>
      <c r="I4633" s="10">
        <v>0.4201388888888889</v>
      </c>
      <c r="J4633" s="11">
        <v>2612.4793333333332</v>
      </c>
      <c r="K4633" t="s">
        <v>10339</v>
      </c>
      <c r="L4633" t="str">
        <f t="shared" si="144"/>
        <v>98841001</v>
      </c>
      <c r="M4633" t="str">
        <f t="shared" si="145"/>
        <v>64101110</v>
      </c>
      <c r="N4633" t="str">
        <f>VLOOKUP($L4633,Map_Organization!$F:$I,2,FALSE)</f>
        <v>UGC</v>
      </c>
      <c r="O4633" t="str">
        <f>VLOOKUP($L4633,Map_Organization!$F:$I,3,FALSE)</f>
        <v>930</v>
      </c>
      <c r="P4633" t="str">
        <f>VLOOKUP($L4633,Map_Organization!$F:$I,4,FALSE)</f>
        <v>8414</v>
      </c>
      <c r="Q4633" t="str">
        <f>VLOOKUP($M4633,Map_GL!$B:$N,11,FALSE)</f>
        <v>75B</v>
      </c>
      <c r="R4633" t="str">
        <f>VLOOKUP($M4633,Map_GL!$B:$N,12,FALSE)</f>
        <v>000</v>
      </c>
      <c r="S4633" t="str">
        <f>VLOOKUP($M4633,Map_GL!$B:$N,13,FALSE)</f>
        <v>00</v>
      </c>
      <c r="T4633"/>
    </row>
    <row r="4634" spans="1:20" x14ac:dyDescent="0.25">
      <c r="A4634" t="s">
        <v>8</v>
      </c>
      <c r="B4634" t="s">
        <v>10338</v>
      </c>
      <c r="C4634" t="s">
        <v>12</v>
      </c>
      <c r="D4634" t="s">
        <v>14</v>
      </c>
      <c r="E4634" t="s">
        <v>10121</v>
      </c>
      <c r="F4634" t="s">
        <v>7251</v>
      </c>
      <c r="G4634" t="s">
        <v>10340</v>
      </c>
      <c r="H4634" s="9">
        <v>43833</v>
      </c>
      <c r="I4634" s="10">
        <v>0.4201388888888889</v>
      </c>
      <c r="J4634" s="11">
        <v>-16.725333333333339</v>
      </c>
      <c r="K4634" t="s">
        <v>10339</v>
      </c>
      <c r="L4634" t="str">
        <f t="shared" si="144"/>
        <v>98841001</v>
      </c>
      <c r="M4634" t="str">
        <f t="shared" si="145"/>
        <v>64501140</v>
      </c>
      <c r="N4634" t="str">
        <f>VLOOKUP($L4634,Map_Organization!$F:$I,2,FALSE)</f>
        <v>UGC</v>
      </c>
      <c r="O4634" t="str">
        <f>VLOOKUP($L4634,Map_Organization!$F:$I,3,FALSE)</f>
        <v>930</v>
      </c>
      <c r="P4634" t="str">
        <f>VLOOKUP($L4634,Map_Organization!$F:$I,4,FALSE)</f>
        <v>8414</v>
      </c>
      <c r="Q4634" t="str">
        <f>VLOOKUP($M4634,Map_GL!$B:$N,11,FALSE)</f>
        <v>75B</v>
      </c>
      <c r="R4634" t="str">
        <f>VLOOKUP($M4634,Map_GL!$B:$N,12,FALSE)</f>
        <v>000</v>
      </c>
      <c r="S4634" t="str">
        <f>VLOOKUP($M4634,Map_GL!$B:$N,13,FALSE)</f>
        <v>00</v>
      </c>
      <c r="T4634"/>
    </row>
    <row r="4635" spans="1:20" x14ac:dyDescent="0.25">
      <c r="A4635" t="s">
        <v>8</v>
      </c>
      <c r="B4635" t="s">
        <v>10338</v>
      </c>
      <c r="C4635" t="s">
        <v>12</v>
      </c>
      <c r="D4635" t="s">
        <v>14</v>
      </c>
      <c r="E4635" t="s">
        <v>10121</v>
      </c>
      <c r="F4635" t="s">
        <v>7251</v>
      </c>
      <c r="G4635" t="s">
        <v>10340</v>
      </c>
      <c r="H4635" s="9">
        <v>43833</v>
      </c>
      <c r="I4635" s="10">
        <v>0.4201388888888889</v>
      </c>
      <c r="J4635" s="11">
        <v>331.0626666666667</v>
      </c>
      <c r="K4635" t="s">
        <v>10339</v>
      </c>
      <c r="L4635" t="str">
        <f t="shared" si="144"/>
        <v>98841001</v>
      </c>
      <c r="M4635" t="str">
        <f t="shared" si="145"/>
        <v>64501140</v>
      </c>
      <c r="N4635" t="str">
        <f>VLOOKUP($L4635,Map_Organization!$F:$I,2,FALSE)</f>
        <v>UGC</v>
      </c>
      <c r="O4635" t="str">
        <f>VLOOKUP($L4635,Map_Organization!$F:$I,3,FALSE)</f>
        <v>930</v>
      </c>
      <c r="P4635" t="str">
        <f>VLOOKUP($L4635,Map_Organization!$F:$I,4,FALSE)</f>
        <v>8414</v>
      </c>
      <c r="Q4635" t="str">
        <f>VLOOKUP($M4635,Map_GL!$B:$N,11,FALSE)</f>
        <v>75B</v>
      </c>
      <c r="R4635" t="str">
        <f>VLOOKUP($M4635,Map_GL!$B:$N,12,FALSE)</f>
        <v>000</v>
      </c>
      <c r="S4635" t="str">
        <f>VLOOKUP($M4635,Map_GL!$B:$N,13,FALSE)</f>
        <v>00</v>
      </c>
      <c r="T4635"/>
    </row>
    <row r="4636" spans="1:20" x14ac:dyDescent="0.25">
      <c r="A4636" t="s">
        <v>8</v>
      </c>
      <c r="B4636" t="s">
        <v>10338</v>
      </c>
      <c r="C4636" t="s">
        <v>12</v>
      </c>
      <c r="D4636" t="s">
        <v>14</v>
      </c>
      <c r="E4636" t="s">
        <v>10121</v>
      </c>
      <c r="F4636" t="s">
        <v>7251</v>
      </c>
      <c r="G4636" t="s">
        <v>10271</v>
      </c>
      <c r="H4636" s="9">
        <v>43833</v>
      </c>
      <c r="I4636" s="10">
        <v>0.4201388888888889</v>
      </c>
      <c r="J4636" s="11">
        <v>212.33333333333331</v>
      </c>
      <c r="K4636" t="s">
        <v>10339</v>
      </c>
      <c r="L4636" t="str">
        <f t="shared" si="144"/>
        <v>98841001</v>
      </c>
      <c r="M4636" t="str">
        <f t="shared" si="145"/>
        <v>64102110</v>
      </c>
      <c r="N4636" t="str">
        <f>VLOOKUP($L4636,Map_Organization!$F:$I,2,FALSE)</f>
        <v>UGC</v>
      </c>
      <c r="O4636" t="str">
        <f>VLOOKUP($L4636,Map_Organization!$F:$I,3,FALSE)</f>
        <v>930</v>
      </c>
      <c r="P4636" t="str">
        <f>VLOOKUP($L4636,Map_Organization!$F:$I,4,FALSE)</f>
        <v>8414</v>
      </c>
      <c r="Q4636" t="str">
        <f>VLOOKUP($M4636,Map_GL!$B:$N,11,FALSE)</f>
        <v>75B</v>
      </c>
      <c r="R4636" t="str">
        <f>VLOOKUP($M4636,Map_GL!$B:$N,12,FALSE)</f>
        <v>000</v>
      </c>
      <c r="S4636" t="str">
        <f>VLOOKUP($M4636,Map_GL!$B:$N,13,FALSE)</f>
        <v>00</v>
      </c>
      <c r="T4636"/>
    </row>
    <row r="4637" spans="1:20" x14ac:dyDescent="0.25">
      <c r="A4637" t="s">
        <v>8</v>
      </c>
      <c r="B4637" t="s">
        <v>10338</v>
      </c>
      <c r="C4637" t="s">
        <v>12</v>
      </c>
      <c r="D4637" t="s">
        <v>14</v>
      </c>
      <c r="E4637" t="s">
        <v>10121</v>
      </c>
      <c r="F4637" t="s">
        <v>7251</v>
      </c>
      <c r="G4637" t="s">
        <v>10225</v>
      </c>
      <c r="H4637" s="9">
        <v>43833</v>
      </c>
      <c r="I4637" s="10">
        <v>0.4201388888888889</v>
      </c>
      <c r="J4637" s="11">
        <v>2198.3033333333333</v>
      </c>
      <c r="K4637" t="s">
        <v>10339</v>
      </c>
      <c r="L4637" t="str">
        <f t="shared" si="144"/>
        <v>98841001</v>
      </c>
      <c r="M4637" t="str">
        <f t="shared" si="145"/>
        <v>64100110</v>
      </c>
      <c r="N4637" t="str">
        <f>VLOOKUP($L4637,Map_Organization!$F:$I,2,FALSE)</f>
        <v>UGC</v>
      </c>
      <c r="O4637" t="str">
        <f>VLOOKUP($L4637,Map_Organization!$F:$I,3,FALSE)</f>
        <v>930</v>
      </c>
      <c r="P4637" t="str">
        <f>VLOOKUP($L4637,Map_Organization!$F:$I,4,FALSE)</f>
        <v>8414</v>
      </c>
      <c r="Q4637" t="str">
        <f>VLOOKUP($M4637,Map_GL!$B:$N,11,FALSE)</f>
        <v>75B</v>
      </c>
      <c r="R4637" t="str">
        <f>VLOOKUP($M4637,Map_GL!$B:$N,12,FALSE)</f>
        <v>000</v>
      </c>
      <c r="S4637" t="str">
        <f>VLOOKUP($M4637,Map_GL!$B:$N,13,FALSE)</f>
        <v>00</v>
      </c>
      <c r="T4637"/>
    </row>
    <row r="4638" spans="1:20" x14ac:dyDescent="0.25">
      <c r="A4638" t="s">
        <v>8</v>
      </c>
      <c r="B4638" t="s">
        <v>10338</v>
      </c>
      <c r="C4638" t="s">
        <v>12</v>
      </c>
      <c r="D4638" t="s">
        <v>14</v>
      </c>
      <c r="E4638" t="s">
        <v>10121</v>
      </c>
      <c r="F4638" t="s">
        <v>7251</v>
      </c>
      <c r="G4638" t="s">
        <v>10233</v>
      </c>
      <c r="H4638" s="9">
        <v>43833</v>
      </c>
      <c r="I4638" s="10">
        <v>0.4201388888888889</v>
      </c>
      <c r="J4638" s="11">
        <v>256.0413333333334</v>
      </c>
      <c r="K4638" t="s">
        <v>10339</v>
      </c>
      <c r="L4638" t="str">
        <f t="shared" si="144"/>
        <v>98841001</v>
      </c>
      <c r="M4638" t="str">
        <f t="shared" si="145"/>
        <v>64501111</v>
      </c>
      <c r="N4638" t="str">
        <f>VLOOKUP($L4638,Map_Organization!$F:$I,2,FALSE)</f>
        <v>UGC</v>
      </c>
      <c r="O4638" t="str">
        <f>VLOOKUP($L4638,Map_Organization!$F:$I,3,FALSE)</f>
        <v>930</v>
      </c>
      <c r="P4638" t="str">
        <f>VLOOKUP($L4638,Map_Organization!$F:$I,4,FALSE)</f>
        <v>8414</v>
      </c>
      <c r="Q4638" t="str">
        <f>VLOOKUP($M4638,Map_GL!$B:$N,11,FALSE)</f>
        <v>75B</v>
      </c>
      <c r="R4638" t="str">
        <f>VLOOKUP($M4638,Map_GL!$B:$N,12,FALSE)</f>
        <v>000</v>
      </c>
      <c r="S4638" t="str">
        <f>VLOOKUP($M4638,Map_GL!$B:$N,13,FALSE)</f>
        <v>00</v>
      </c>
      <c r="T4638"/>
    </row>
    <row r="4639" spans="1:20" x14ac:dyDescent="0.25">
      <c r="A4639" t="s">
        <v>8</v>
      </c>
      <c r="B4639" t="s">
        <v>10338</v>
      </c>
      <c r="C4639" t="s">
        <v>12</v>
      </c>
      <c r="D4639" t="s">
        <v>14</v>
      </c>
      <c r="E4639" t="s">
        <v>10121</v>
      </c>
      <c r="F4639" t="s">
        <v>7251</v>
      </c>
      <c r="G4639" t="s">
        <v>10233</v>
      </c>
      <c r="H4639" s="9">
        <v>43833</v>
      </c>
      <c r="I4639" s="10">
        <v>0.4201388888888889</v>
      </c>
      <c r="J4639" s="11">
        <v>277.41466666666673</v>
      </c>
      <c r="K4639" t="s">
        <v>10339</v>
      </c>
      <c r="L4639" t="str">
        <f t="shared" si="144"/>
        <v>98841001</v>
      </c>
      <c r="M4639" t="str">
        <f t="shared" si="145"/>
        <v>64501111</v>
      </c>
      <c r="N4639" t="str">
        <f>VLOOKUP($L4639,Map_Organization!$F:$I,2,FALSE)</f>
        <v>UGC</v>
      </c>
      <c r="O4639" t="str">
        <f>VLOOKUP($L4639,Map_Organization!$F:$I,3,FALSE)</f>
        <v>930</v>
      </c>
      <c r="P4639" t="str">
        <f>VLOOKUP($L4639,Map_Organization!$F:$I,4,FALSE)</f>
        <v>8414</v>
      </c>
      <c r="Q4639" t="str">
        <f>VLOOKUP($M4639,Map_GL!$B:$N,11,FALSE)</f>
        <v>75B</v>
      </c>
      <c r="R4639" t="str">
        <f>VLOOKUP($M4639,Map_GL!$B:$N,12,FALSE)</f>
        <v>000</v>
      </c>
      <c r="S4639" t="str">
        <f>VLOOKUP($M4639,Map_GL!$B:$N,13,FALSE)</f>
        <v>00</v>
      </c>
      <c r="T4639"/>
    </row>
    <row r="4640" spans="1:20" x14ac:dyDescent="0.25">
      <c r="A4640" t="s">
        <v>8</v>
      </c>
      <c r="B4640" t="s">
        <v>10338</v>
      </c>
      <c r="C4640" t="s">
        <v>12</v>
      </c>
      <c r="D4640" t="s">
        <v>14</v>
      </c>
      <c r="E4640" t="s">
        <v>10121</v>
      </c>
      <c r="F4640" t="s">
        <v>7219</v>
      </c>
      <c r="G4640" t="s">
        <v>10153</v>
      </c>
      <c r="H4640" s="9">
        <v>43833</v>
      </c>
      <c r="I4640" s="10">
        <v>0.4201388888888889</v>
      </c>
      <c r="J4640" s="11">
        <v>0</v>
      </c>
      <c r="K4640" t="s">
        <v>10339</v>
      </c>
      <c r="L4640" t="str">
        <f t="shared" si="144"/>
        <v>98837001</v>
      </c>
      <c r="M4640" t="str">
        <f t="shared" si="145"/>
        <v>64101110</v>
      </c>
      <c r="N4640" t="str">
        <f>VLOOKUP($L4640,Map_Organization!$F:$I,2,FALSE)</f>
        <v>UQH</v>
      </c>
      <c r="O4640" t="str">
        <f>VLOOKUP($L4640,Map_Organization!$F:$I,3,FALSE)</f>
        <v>930</v>
      </c>
      <c r="P4640" t="str">
        <f>VLOOKUP($L4640,Map_Organization!$F:$I,4,FALSE)</f>
        <v>8414</v>
      </c>
      <c r="Q4640" t="str">
        <f>VLOOKUP($M4640,Map_GL!$B:$N,11,FALSE)</f>
        <v>75B</v>
      </c>
      <c r="R4640" t="str">
        <f>VLOOKUP($M4640,Map_GL!$B:$N,12,FALSE)</f>
        <v>000</v>
      </c>
      <c r="S4640" t="str">
        <f>VLOOKUP($M4640,Map_GL!$B:$N,13,FALSE)</f>
        <v>00</v>
      </c>
      <c r="T4640"/>
    </row>
    <row r="4641" spans="1:20" x14ac:dyDescent="0.25">
      <c r="A4641" t="s">
        <v>8</v>
      </c>
      <c r="B4641" t="s">
        <v>10338</v>
      </c>
      <c r="C4641" t="s">
        <v>12</v>
      </c>
      <c r="D4641" t="s">
        <v>14</v>
      </c>
      <c r="E4641" t="s">
        <v>10121</v>
      </c>
      <c r="F4641" t="s">
        <v>7219</v>
      </c>
      <c r="G4641" t="s">
        <v>10340</v>
      </c>
      <c r="H4641" s="9">
        <v>43833</v>
      </c>
      <c r="I4641" s="10">
        <v>0.4201388888888889</v>
      </c>
      <c r="J4641" s="11">
        <v>0</v>
      </c>
      <c r="K4641" t="s">
        <v>10339</v>
      </c>
      <c r="L4641" t="str">
        <f t="shared" si="144"/>
        <v>98837001</v>
      </c>
      <c r="M4641" t="str">
        <f t="shared" si="145"/>
        <v>64501140</v>
      </c>
      <c r="N4641" t="str">
        <f>VLOOKUP($L4641,Map_Organization!$F:$I,2,FALSE)</f>
        <v>UQH</v>
      </c>
      <c r="O4641" t="str">
        <f>VLOOKUP($L4641,Map_Organization!$F:$I,3,FALSE)</f>
        <v>930</v>
      </c>
      <c r="P4641" t="str">
        <f>VLOOKUP($L4641,Map_Organization!$F:$I,4,FALSE)</f>
        <v>8414</v>
      </c>
      <c r="Q4641" t="str">
        <f>VLOOKUP($M4641,Map_GL!$B:$N,11,FALSE)</f>
        <v>75B</v>
      </c>
      <c r="R4641" t="str">
        <f>VLOOKUP($M4641,Map_GL!$B:$N,12,FALSE)</f>
        <v>000</v>
      </c>
      <c r="S4641" t="str">
        <f>VLOOKUP($M4641,Map_GL!$B:$N,13,FALSE)</f>
        <v>00</v>
      </c>
      <c r="T4641"/>
    </row>
    <row r="4642" spans="1:20" x14ac:dyDescent="0.25">
      <c r="A4642" t="s">
        <v>8</v>
      </c>
      <c r="B4642" t="s">
        <v>10338</v>
      </c>
      <c r="C4642" t="s">
        <v>12</v>
      </c>
      <c r="D4642" t="s">
        <v>14</v>
      </c>
      <c r="E4642" t="s">
        <v>10121</v>
      </c>
      <c r="F4642" t="s">
        <v>7219</v>
      </c>
      <c r="G4642" t="s">
        <v>10340</v>
      </c>
      <c r="H4642" s="9">
        <v>43833</v>
      </c>
      <c r="I4642" s="10">
        <v>0.4201388888888889</v>
      </c>
      <c r="J4642" s="11">
        <v>0</v>
      </c>
      <c r="K4642" t="s">
        <v>10339</v>
      </c>
      <c r="L4642" t="str">
        <f t="shared" si="144"/>
        <v>98837001</v>
      </c>
      <c r="M4642" t="str">
        <f t="shared" si="145"/>
        <v>64501140</v>
      </c>
      <c r="N4642" t="str">
        <f>VLOOKUP($L4642,Map_Organization!$F:$I,2,FALSE)</f>
        <v>UQH</v>
      </c>
      <c r="O4642" t="str">
        <f>VLOOKUP($L4642,Map_Organization!$F:$I,3,FALSE)</f>
        <v>930</v>
      </c>
      <c r="P4642" t="str">
        <f>VLOOKUP($L4642,Map_Organization!$F:$I,4,FALSE)</f>
        <v>8414</v>
      </c>
      <c r="Q4642" t="str">
        <f>VLOOKUP($M4642,Map_GL!$B:$N,11,FALSE)</f>
        <v>75B</v>
      </c>
      <c r="R4642" t="str">
        <f>VLOOKUP($M4642,Map_GL!$B:$N,12,FALSE)</f>
        <v>000</v>
      </c>
      <c r="S4642" t="str">
        <f>VLOOKUP($M4642,Map_GL!$B:$N,13,FALSE)</f>
        <v>00</v>
      </c>
      <c r="T4642"/>
    </row>
    <row r="4643" spans="1:20" x14ac:dyDescent="0.25">
      <c r="A4643" t="s">
        <v>8</v>
      </c>
      <c r="B4643" t="s">
        <v>10338</v>
      </c>
      <c r="C4643" t="s">
        <v>12</v>
      </c>
      <c r="D4643" t="s">
        <v>14</v>
      </c>
      <c r="E4643" t="s">
        <v>10121</v>
      </c>
      <c r="F4643" t="s">
        <v>7219</v>
      </c>
      <c r="G4643" t="s">
        <v>10271</v>
      </c>
      <c r="H4643" s="9">
        <v>43833</v>
      </c>
      <c r="I4643" s="10">
        <v>0.4201388888888889</v>
      </c>
      <c r="J4643" s="11">
        <v>0</v>
      </c>
      <c r="K4643" t="s">
        <v>10339</v>
      </c>
      <c r="L4643" t="str">
        <f t="shared" si="144"/>
        <v>98837001</v>
      </c>
      <c r="M4643" t="str">
        <f t="shared" si="145"/>
        <v>64102110</v>
      </c>
      <c r="N4643" t="str">
        <f>VLOOKUP($L4643,Map_Organization!$F:$I,2,FALSE)</f>
        <v>UQH</v>
      </c>
      <c r="O4643" t="str">
        <f>VLOOKUP($L4643,Map_Organization!$F:$I,3,FALSE)</f>
        <v>930</v>
      </c>
      <c r="P4643" t="str">
        <f>VLOOKUP($L4643,Map_Organization!$F:$I,4,FALSE)</f>
        <v>8414</v>
      </c>
      <c r="Q4643" t="str">
        <f>VLOOKUP($M4643,Map_GL!$B:$N,11,FALSE)</f>
        <v>75B</v>
      </c>
      <c r="R4643" t="str">
        <f>VLOOKUP($M4643,Map_GL!$B:$N,12,FALSE)</f>
        <v>000</v>
      </c>
      <c r="S4643" t="str">
        <f>VLOOKUP($M4643,Map_GL!$B:$N,13,FALSE)</f>
        <v>00</v>
      </c>
      <c r="T4643"/>
    </row>
    <row r="4644" spans="1:20" x14ac:dyDescent="0.25">
      <c r="A4644" t="s">
        <v>8</v>
      </c>
      <c r="B4644" t="s">
        <v>10338</v>
      </c>
      <c r="C4644" t="s">
        <v>12</v>
      </c>
      <c r="D4644" t="s">
        <v>14</v>
      </c>
      <c r="E4644" t="s">
        <v>10121</v>
      </c>
      <c r="F4644" t="s">
        <v>7219</v>
      </c>
      <c r="G4644" t="s">
        <v>10225</v>
      </c>
      <c r="H4644" s="9">
        <v>43833</v>
      </c>
      <c r="I4644" s="10">
        <v>0.4201388888888889</v>
      </c>
      <c r="J4644" s="11">
        <v>1208.606</v>
      </c>
      <c r="K4644" t="s">
        <v>10339</v>
      </c>
      <c r="L4644" t="str">
        <f t="shared" si="144"/>
        <v>98837001</v>
      </c>
      <c r="M4644" t="str">
        <f t="shared" si="145"/>
        <v>64100110</v>
      </c>
      <c r="N4644" t="str">
        <f>VLOOKUP($L4644,Map_Organization!$F:$I,2,FALSE)</f>
        <v>UQH</v>
      </c>
      <c r="O4644" t="str">
        <f>VLOOKUP($L4644,Map_Organization!$F:$I,3,FALSE)</f>
        <v>930</v>
      </c>
      <c r="P4644" t="str">
        <f>VLOOKUP($L4644,Map_Organization!$F:$I,4,FALSE)</f>
        <v>8414</v>
      </c>
      <c r="Q4644" t="str">
        <f>VLOOKUP($M4644,Map_GL!$B:$N,11,FALSE)</f>
        <v>75B</v>
      </c>
      <c r="R4644" t="str">
        <f>VLOOKUP($M4644,Map_GL!$B:$N,12,FALSE)</f>
        <v>000</v>
      </c>
      <c r="S4644" t="str">
        <f>VLOOKUP($M4644,Map_GL!$B:$N,13,FALSE)</f>
        <v>00</v>
      </c>
      <c r="T4644"/>
    </row>
    <row r="4645" spans="1:20" x14ac:dyDescent="0.25">
      <c r="A4645" t="s">
        <v>8</v>
      </c>
      <c r="B4645" t="s">
        <v>10338</v>
      </c>
      <c r="C4645" t="s">
        <v>12</v>
      </c>
      <c r="D4645" t="s">
        <v>14</v>
      </c>
      <c r="E4645" t="s">
        <v>10121</v>
      </c>
      <c r="F4645" t="s">
        <v>7219</v>
      </c>
      <c r="G4645" t="s">
        <v>10233</v>
      </c>
      <c r="H4645" s="9">
        <v>43833</v>
      </c>
      <c r="I4645" s="10">
        <v>0.4201388888888889</v>
      </c>
      <c r="J4645" s="11">
        <v>-29.554000000000006</v>
      </c>
      <c r="K4645" t="s">
        <v>10339</v>
      </c>
      <c r="L4645" t="str">
        <f t="shared" si="144"/>
        <v>98837001</v>
      </c>
      <c r="M4645" t="str">
        <f t="shared" si="145"/>
        <v>64501111</v>
      </c>
      <c r="N4645" t="str">
        <f>VLOOKUP($L4645,Map_Organization!$F:$I,2,FALSE)</f>
        <v>UQH</v>
      </c>
      <c r="O4645" t="str">
        <f>VLOOKUP($L4645,Map_Organization!$F:$I,3,FALSE)</f>
        <v>930</v>
      </c>
      <c r="P4645" t="str">
        <f>VLOOKUP($L4645,Map_Organization!$F:$I,4,FALSE)</f>
        <v>8414</v>
      </c>
      <c r="Q4645" t="str">
        <f>VLOOKUP($M4645,Map_GL!$B:$N,11,FALSE)</f>
        <v>75B</v>
      </c>
      <c r="R4645" t="str">
        <f>VLOOKUP($M4645,Map_GL!$B:$N,12,FALSE)</f>
        <v>000</v>
      </c>
      <c r="S4645" t="str">
        <f>VLOOKUP($M4645,Map_GL!$B:$N,13,FALSE)</f>
        <v>00</v>
      </c>
      <c r="T4645"/>
    </row>
    <row r="4646" spans="1:20" x14ac:dyDescent="0.25">
      <c r="A4646" t="s">
        <v>8</v>
      </c>
      <c r="B4646" t="s">
        <v>10338</v>
      </c>
      <c r="C4646" t="s">
        <v>12</v>
      </c>
      <c r="D4646" t="s">
        <v>14</v>
      </c>
      <c r="E4646" t="s">
        <v>10121</v>
      </c>
      <c r="F4646" t="s">
        <v>7219</v>
      </c>
      <c r="G4646" t="s">
        <v>10233</v>
      </c>
      <c r="H4646" s="9">
        <v>43833</v>
      </c>
      <c r="I4646" s="10">
        <v>0.4201388888888889</v>
      </c>
      <c r="J4646" s="11">
        <v>111.12266666666667</v>
      </c>
      <c r="K4646" t="s">
        <v>10339</v>
      </c>
      <c r="L4646" t="str">
        <f t="shared" si="144"/>
        <v>98837001</v>
      </c>
      <c r="M4646" t="str">
        <f t="shared" si="145"/>
        <v>64501111</v>
      </c>
      <c r="N4646" t="str">
        <f>VLOOKUP($L4646,Map_Organization!$F:$I,2,FALSE)</f>
        <v>UQH</v>
      </c>
      <c r="O4646" t="str">
        <f>VLOOKUP($L4646,Map_Organization!$F:$I,3,FALSE)</f>
        <v>930</v>
      </c>
      <c r="P4646" t="str">
        <f>VLOOKUP($L4646,Map_Organization!$F:$I,4,FALSE)</f>
        <v>8414</v>
      </c>
      <c r="Q4646" t="str">
        <f>VLOOKUP($M4646,Map_GL!$B:$N,11,FALSE)</f>
        <v>75B</v>
      </c>
      <c r="R4646" t="str">
        <f>VLOOKUP($M4646,Map_GL!$B:$N,12,FALSE)</f>
        <v>000</v>
      </c>
      <c r="S4646" t="str">
        <f>VLOOKUP($M4646,Map_GL!$B:$N,13,FALSE)</f>
        <v>00</v>
      </c>
      <c r="T4646"/>
    </row>
    <row r="4647" spans="1:20" x14ac:dyDescent="0.25">
      <c r="A4647" t="s">
        <v>8</v>
      </c>
      <c r="B4647" t="s">
        <v>10338</v>
      </c>
      <c r="C4647" t="s">
        <v>12</v>
      </c>
      <c r="D4647" t="s">
        <v>14</v>
      </c>
      <c r="E4647" t="s">
        <v>10121</v>
      </c>
      <c r="F4647" t="s">
        <v>7175</v>
      </c>
      <c r="G4647" t="s">
        <v>10153</v>
      </c>
      <c r="H4647" s="9">
        <v>43833</v>
      </c>
      <c r="I4647" s="10">
        <v>0.4201388888888889</v>
      </c>
      <c r="J4647" s="11">
        <v>0</v>
      </c>
      <c r="K4647" t="s">
        <v>10339</v>
      </c>
      <c r="L4647" t="str">
        <f t="shared" si="144"/>
        <v>98827001</v>
      </c>
      <c r="M4647" t="str">
        <f t="shared" si="145"/>
        <v>64101110</v>
      </c>
      <c r="N4647" t="str">
        <f>VLOOKUP($L4647,Map_Organization!$F:$I,2,FALSE)</f>
        <v>UBP</v>
      </c>
      <c r="O4647" t="str">
        <f>VLOOKUP($L4647,Map_Organization!$F:$I,3,FALSE)</f>
        <v>930</v>
      </c>
      <c r="P4647" t="str">
        <f>VLOOKUP($L4647,Map_Organization!$F:$I,4,FALSE)</f>
        <v>8414</v>
      </c>
      <c r="Q4647" t="str">
        <f>VLOOKUP($M4647,Map_GL!$B:$N,11,FALSE)</f>
        <v>75B</v>
      </c>
      <c r="R4647" t="str">
        <f>VLOOKUP($M4647,Map_GL!$B:$N,12,FALSE)</f>
        <v>000</v>
      </c>
      <c r="S4647" t="str">
        <f>VLOOKUP($M4647,Map_GL!$B:$N,13,FALSE)</f>
        <v>00</v>
      </c>
      <c r="T4647"/>
    </row>
    <row r="4648" spans="1:20" x14ac:dyDescent="0.25">
      <c r="A4648" t="s">
        <v>8</v>
      </c>
      <c r="B4648" t="s">
        <v>10338</v>
      </c>
      <c r="C4648" t="s">
        <v>12</v>
      </c>
      <c r="D4648" t="s">
        <v>14</v>
      </c>
      <c r="E4648" t="s">
        <v>10121</v>
      </c>
      <c r="F4648" t="s">
        <v>7175</v>
      </c>
      <c r="G4648" t="s">
        <v>10340</v>
      </c>
      <c r="H4648" s="9">
        <v>43833</v>
      </c>
      <c r="I4648" s="10">
        <v>0.4201388888888889</v>
      </c>
      <c r="J4648" s="11">
        <v>0</v>
      </c>
      <c r="K4648" t="s">
        <v>10339</v>
      </c>
      <c r="L4648" t="str">
        <f t="shared" si="144"/>
        <v>98827001</v>
      </c>
      <c r="M4648" t="str">
        <f t="shared" si="145"/>
        <v>64501140</v>
      </c>
      <c r="N4648" t="str">
        <f>VLOOKUP($L4648,Map_Organization!$F:$I,2,FALSE)</f>
        <v>UBP</v>
      </c>
      <c r="O4648" t="str">
        <f>VLOOKUP($L4648,Map_Organization!$F:$I,3,FALSE)</f>
        <v>930</v>
      </c>
      <c r="P4648" t="str">
        <f>VLOOKUP($L4648,Map_Organization!$F:$I,4,FALSE)</f>
        <v>8414</v>
      </c>
      <c r="Q4648" t="str">
        <f>VLOOKUP($M4648,Map_GL!$B:$N,11,FALSE)</f>
        <v>75B</v>
      </c>
      <c r="R4648" t="str">
        <f>VLOOKUP($M4648,Map_GL!$B:$N,12,FALSE)</f>
        <v>000</v>
      </c>
      <c r="S4648" t="str">
        <f>VLOOKUP($M4648,Map_GL!$B:$N,13,FALSE)</f>
        <v>00</v>
      </c>
      <c r="T4648"/>
    </row>
    <row r="4649" spans="1:20" x14ac:dyDescent="0.25">
      <c r="A4649" t="s">
        <v>8</v>
      </c>
      <c r="B4649" t="s">
        <v>10338</v>
      </c>
      <c r="C4649" t="s">
        <v>12</v>
      </c>
      <c r="D4649" t="s">
        <v>14</v>
      </c>
      <c r="E4649" t="s">
        <v>10121</v>
      </c>
      <c r="F4649" t="s">
        <v>7175</v>
      </c>
      <c r="G4649" t="s">
        <v>10340</v>
      </c>
      <c r="H4649" s="9">
        <v>43833</v>
      </c>
      <c r="I4649" s="10">
        <v>0.4201388888888889</v>
      </c>
      <c r="J4649" s="11">
        <v>0</v>
      </c>
      <c r="K4649" t="s">
        <v>10339</v>
      </c>
      <c r="L4649" t="str">
        <f t="shared" si="144"/>
        <v>98827001</v>
      </c>
      <c r="M4649" t="str">
        <f t="shared" si="145"/>
        <v>64501140</v>
      </c>
      <c r="N4649" t="str">
        <f>VLOOKUP($L4649,Map_Organization!$F:$I,2,FALSE)</f>
        <v>UBP</v>
      </c>
      <c r="O4649" t="str">
        <f>VLOOKUP($L4649,Map_Organization!$F:$I,3,FALSE)</f>
        <v>930</v>
      </c>
      <c r="P4649" t="str">
        <f>VLOOKUP($L4649,Map_Organization!$F:$I,4,FALSE)</f>
        <v>8414</v>
      </c>
      <c r="Q4649" t="str">
        <f>VLOOKUP($M4649,Map_GL!$B:$N,11,FALSE)</f>
        <v>75B</v>
      </c>
      <c r="R4649" t="str">
        <f>VLOOKUP($M4649,Map_GL!$B:$N,12,FALSE)</f>
        <v>000</v>
      </c>
      <c r="S4649" t="str">
        <f>VLOOKUP($M4649,Map_GL!$B:$N,13,FALSE)</f>
        <v>00</v>
      </c>
      <c r="T4649"/>
    </row>
    <row r="4650" spans="1:20" x14ac:dyDescent="0.25">
      <c r="A4650" t="s">
        <v>8</v>
      </c>
      <c r="B4650" t="s">
        <v>10338</v>
      </c>
      <c r="C4650" t="s">
        <v>12</v>
      </c>
      <c r="D4650" t="s">
        <v>14</v>
      </c>
      <c r="E4650" t="s">
        <v>10121</v>
      </c>
      <c r="F4650" t="s">
        <v>7175</v>
      </c>
      <c r="G4650" t="s">
        <v>10271</v>
      </c>
      <c r="H4650" s="9">
        <v>43833</v>
      </c>
      <c r="I4650" s="10">
        <v>0.4201388888888889</v>
      </c>
      <c r="J4650" s="11">
        <v>0</v>
      </c>
      <c r="K4650" t="s">
        <v>10339</v>
      </c>
      <c r="L4650" t="str">
        <f t="shared" si="144"/>
        <v>98827001</v>
      </c>
      <c r="M4650" t="str">
        <f t="shared" si="145"/>
        <v>64102110</v>
      </c>
      <c r="N4650" t="str">
        <f>VLOOKUP($L4650,Map_Organization!$F:$I,2,FALSE)</f>
        <v>UBP</v>
      </c>
      <c r="O4650" t="str">
        <f>VLOOKUP($L4650,Map_Organization!$F:$I,3,FALSE)</f>
        <v>930</v>
      </c>
      <c r="P4650" t="str">
        <f>VLOOKUP($L4650,Map_Organization!$F:$I,4,FALSE)</f>
        <v>8414</v>
      </c>
      <c r="Q4650" t="str">
        <f>VLOOKUP($M4650,Map_GL!$B:$N,11,FALSE)</f>
        <v>75B</v>
      </c>
      <c r="R4650" t="str">
        <f>VLOOKUP($M4650,Map_GL!$B:$N,12,FALSE)</f>
        <v>000</v>
      </c>
      <c r="S4650" t="str">
        <f>VLOOKUP($M4650,Map_GL!$B:$N,13,FALSE)</f>
        <v>00</v>
      </c>
      <c r="T4650"/>
    </row>
    <row r="4651" spans="1:20" x14ac:dyDescent="0.25">
      <c r="A4651" t="s">
        <v>8</v>
      </c>
      <c r="B4651" t="s">
        <v>10338</v>
      </c>
      <c r="C4651" t="s">
        <v>12</v>
      </c>
      <c r="D4651" t="s">
        <v>14</v>
      </c>
      <c r="E4651" t="s">
        <v>10121</v>
      </c>
      <c r="F4651" t="s">
        <v>7175</v>
      </c>
      <c r="G4651" t="s">
        <v>10225</v>
      </c>
      <c r="H4651" s="9">
        <v>43833</v>
      </c>
      <c r="I4651" s="10">
        <v>0.4201388888888889</v>
      </c>
      <c r="J4651" s="11">
        <v>1157.4406666666666</v>
      </c>
      <c r="K4651" t="s">
        <v>10339</v>
      </c>
      <c r="L4651" t="str">
        <f t="shared" si="144"/>
        <v>98827001</v>
      </c>
      <c r="M4651" t="str">
        <f t="shared" si="145"/>
        <v>64100110</v>
      </c>
      <c r="N4651" t="str">
        <f>VLOOKUP($L4651,Map_Organization!$F:$I,2,FALSE)</f>
        <v>UBP</v>
      </c>
      <c r="O4651" t="str">
        <f>VLOOKUP($L4651,Map_Organization!$F:$I,3,FALSE)</f>
        <v>930</v>
      </c>
      <c r="P4651" t="str">
        <f>VLOOKUP($L4651,Map_Organization!$F:$I,4,FALSE)</f>
        <v>8414</v>
      </c>
      <c r="Q4651" t="str">
        <f>VLOOKUP($M4651,Map_GL!$B:$N,11,FALSE)</f>
        <v>75B</v>
      </c>
      <c r="R4651" t="str">
        <f>VLOOKUP($M4651,Map_GL!$B:$N,12,FALSE)</f>
        <v>000</v>
      </c>
      <c r="S4651" t="str">
        <f>VLOOKUP($M4651,Map_GL!$B:$N,13,FALSE)</f>
        <v>00</v>
      </c>
      <c r="T4651"/>
    </row>
    <row r="4652" spans="1:20" x14ac:dyDescent="0.25">
      <c r="A4652" t="s">
        <v>8</v>
      </c>
      <c r="B4652" t="s">
        <v>10338</v>
      </c>
      <c r="C4652" t="s">
        <v>12</v>
      </c>
      <c r="D4652" t="s">
        <v>14</v>
      </c>
      <c r="E4652" t="s">
        <v>10121</v>
      </c>
      <c r="F4652" t="s">
        <v>7175</v>
      </c>
      <c r="G4652" t="s">
        <v>10233</v>
      </c>
      <c r="H4652" s="9">
        <v>43833</v>
      </c>
      <c r="I4652" s="10">
        <v>0.4201388888888889</v>
      </c>
      <c r="J4652" s="11">
        <v>108.36</v>
      </c>
      <c r="K4652" t="s">
        <v>10339</v>
      </c>
      <c r="L4652" t="str">
        <f t="shared" si="144"/>
        <v>98827001</v>
      </c>
      <c r="M4652" t="str">
        <f t="shared" si="145"/>
        <v>64501111</v>
      </c>
      <c r="N4652" t="str">
        <f>VLOOKUP($L4652,Map_Organization!$F:$I,2,FALSE)</f>
        <v>UBP</v>
      </c>
      <c r="O4652" t="str">
        <f>VLOOKUP($L4652,Map_Organization!$F:$I,3,FALSE)</f>
        <v>930</v>
      </c>
      <c r="P4652" t="str">
        <f>VLOOKUP($L4652,Map_Organization!$F:$I,4,FALSE)</f>
        <v>8414</v>
      </c>
      <c r="Q4652" t="str">
        <f>VLOOKUP($M4652,Map_GL!$B:$N,11,FALSE)</f>
        <v>75B</v>
      </c>
      <c r="R4652" t="str">
        <f>VLOOKUP($M4652,Map_GL!$B:$N,12,FALSE)</f>
        <v>000</v>
      </c>
      <c r="S4652" t="str">
        <f>VLOOKUP($M4652,Map_GL!$B:$N,13,FALSE)</f>
        <v>00</v>
      </c>
      <c r="T4652"/>
    </row>
    <row r="4653" spans="1:20" x14ac:dyDescent="0.25">
      <c r="A4653" t="s">
        <v>8</v>
      </c>
      <c r="B4653" t="s">
        <v>10338</v>
      </c>
      <c r="C4653" t="s">
        <v>12</v>
      </c>
      <c r="D4653" t="s">
        <v>14</v>
      </c>
      <c r="E4653" t="s">
        <v>10121</v>
      </c>
      <c r="F4653" t="s">
        <v>7175</v>
      </c>
      <c r="G4653" t="s">
        <v>10233</v>
      </c>
      <c r="H4653" s="9">
        <v>43833</v>
      </c>
      <c r="I4653" s="10">
        <v>0.4201388888888889</v>
      </c>
      <c r="J4653" s="11">
        <v>118.23466666666666</v>
      </c>
      <c r="K4653" t="s">
        <v>10339</v>
      </c>
      <c r="L4653" t="str">
        <f t="shared" si="144"/>
        <v>98827001</v>
      </c>
      <c r="M4653" t="str">
        <f t="shared" si="145"/>
        <v>64501111</v>
      </c>
      <c r="N4653" t="str">
        <f>VLOOKUP($L4653,Map_Organization!$F:$I,2,FALSE)</f>
        <v>UBP</v>
      </c>
      <c r="O4653" t="str">
        <f>VLOOKUP($L4653,Map_Organization!$F:$I,3,FALSE)</f>
        <v>930</v>
      </c>
      <c r="P4653" t="str">
        <f>VLOOKUP($L4653,Map_Organization!$F:$I,4,FALSE)</f>
        <v>8414</v>
      </c>
      <c r="Q4653" t="str">
        <f>VLOOKUP($M4653,Map_GL!$B:$N,11,FALSE)</f>
        <v>75B</v>
      </c>
      <c r="R4653" t="str">
        <f>VLOOKUP($M4653,Map_GL!$B:$N,12,FALSE)</f>
        <v>000</v>
      </c>
      <c r="S4653" t="str">
        <f>VLOOKUP($M4653,Map_GL!$B:$N,13,FALSE)</f>
        <v>00</v>
      </c>
      <c r="T4653"/>
    </row>
    <row r="4654" spans="1:20" x14ac:dyDescent="0.25">
      <c r="A4654" t="s">
        <v>8</v>
      </c>
      <c r="B4654" t="s">
        <v>10338</v>
      </c>
      <c r="C4654" t="s">
        <v>12</v>
      </c>
      <c r="D4654" t="s">
        <v>14</v>
      </c>
      <c r="E4654" t="s">
        <v>10121</v>
      </c>
      <c r="F4654" t="s">
        <v>7122</v>
      </c>
      <c r="G4654" t="s">
        <v>10153</v>
      </c>
      <c r="H4654" s="9">
        <v>43833</v>
      </c>
      <c r="I4654" s="10">
        <v>0.4201388888888889</v>
      </c>
      <c r="J4654" s="11">
        <v>3858.0313333333324</v>
      </c>
      <c r="K4654" t="s">
        <v>10339</v>
      </c>
      <c r="L4654" t="str">
        <f t="shared" si="144"/>
        <v>98826001</v>
      </c>
      <c r="M4654" t="str">
        <f t="shared" si="145"/>
        <v>64101110</v>
      </c>
      <c r="N4654" t="str">
        <f>VLOOKUP($L4654,Map_Organization!$F:$I,2,FALSE)</f>
        <v>UC4</v>
      </c>
      <c r="O4654" t="str">
        <f>VLOOKUP($L4654,Map_Organization!$F:$I,3,FALSE)</f>
        <v>930</v>
      </c>
      <c r="P4654" t="str">
        <f>VLOOKUP($L4654,Map_Organization!$F:$I,4,FALSE)</f>
        <v>8414</v>
      </c>
      <c r="Q4654" t="str">
        <f>VLOOKUP($M4654,Map_GL!$B:$N,11,FALSE)</f>
        <v>75B</v>
      </c>
      <c r="R4654" t="str">
        <f>VLOOKUP($M4654,Map_GL!$B:$N,12,FALSE)</f>
        <v>000</v>
      </c>
      <c r="S4654" t="str">
        <f>VLOOKUP($M4654,Map_GL!$B:$N,13,FALSE)</f>
        <v>00</v>
      </c>
      <c r="T4654"/>
    </row>
    <row r="4655" spans="1:20" x14ac:dyDescent="0.25">
      <c r="A4655" t="s">
        <v>8</v>
      </c>
      <c r="B4655" t="s">
        <v>10338</v>
      </c>
      <c r="C4655" t="s">
        <v>12</v>
      </c>
      <c r="D4655" t="s">
        <v>14</v>
      </c>
      <c r="E4655" t="s">
        <v>10121</v>
      </c>
      <c r="F4655" t="s">
        <v>7122</v>
      </c>
      <c r="G4655" t="s">
        <v>10340</v>
      </c>
      <c r="H4655" s="9">
        <v>43833</v>
      </c>
      <c r="I4655" s="10">
        <v>0.4201388888888889</v>
      </c>
      <c r="J4655" s="11">
        <v>365.3533333333333</v>
      </c>
      <c r="K4655" t="s">
        <v>10339</v>
      </c>
      <c r="L4655" t="str">
        <f t="shared" si="144"/>
        <v>98826001</v>
      </c>
      <c r="M4655" t="str">
        <f t="shared" si="145"/>
        <v>64501140</v>
      </c>
      <c r="N4655" t="str">
        <f>VLOOKUP($L4655,Map_Organization!$F:$I,2,FALSE)</f>
        <v>UC4</v>
      </c>
      <c r="O4655" t="str">
        <f>VLOOKUP($L4655,Map_Organization!$F:$I,3,FALSE)</f>
        <v>930</v>
      </c>
      <c r="P4655" t="str">
        <f>VLOOKUP($L4655,Map_Organization!$F:$I,4,FALSE)</f>
        <v>8414</v>
      </c>
      <c r="Q4655" t="str">
        <f>VLOOKUP($M4655,Map_GL!$B:$N,11,FALSE)</f>
        <v>75B</v>
      </c>
      <c r="R4655" t="str">
        <f>VLOOKUP($M4655,Map_GL!$B:$N,12,FALSE)</f>
        <v>000</v>
      </c>
      <c r="S4655" t="str">
        <f>VLOOKUP($M4655,Map_GL!$B:$N,13,FALSE)</f>
        <v>00</v>
      </c>
      <c r="T4655"/>
    </row>
    <row r="4656" spans="1:20" x14ac:dyDescent="0.25">
      <c r="A4656" t="s">
        <v>8</v>
      </c>
      <c r="B4656" t="s">
        <v>10338</v>
      </c>
      <c r="C4656" t="s">
        <v>12</v>
      </c>
      <c r="D4656" t="s">
        <v>14</v>
      </c>
      <c r="E4656" t="s">
        <v>10121</v>
      </c>
      <c r="F4656" t="s">
        <v>7122</v>
      </c>
      <c r="G4656" t="s">
        <v>10340</v>
      </c>
      <c r="H4656" s="9">
        <v>43833</v>
      </c>
      <c r="I4656" s="10">
        <v>0.4201388888888889</v>
      </c>
      <c r="J4656" s="11">
        <v>396.65733333333327</v>
      </c>
      <c r="K4656" t="s">
        <v>10339</v>
      </c>
      <c r="L4656" t="str">
        <f t="shared" si="144"/>
        <v>98826001</v>
      </c>
      <c r="M4656" t="str">
        <f t="shared" si="145"/>
        <v>64501140</v>
      </c>
      <c r="N4656" t="str">
        <f>VLOOKUP($L4656,Map_Organization!$F:$I,2,FALSE)</f>
        <v>UC4</v>
      </c>
      <c r="O4656" t="str">
        <f>VLOOKUP($L4656,Map_Organization!$F:$I,3,FALSE)</f>
        <v>930</v>
      </c>
      <c r="P4656" t="str">
        <f>VLOOKUP($L4656,Map_Organization!$F:$I,4,FALSE)</f>
        <v>8414</v>
      </c>
      <c r="Q4656" t="str">
        <f>VLOOKUP($M4656,Map_GL!$B:$N,11,FALSE)</f>
        <v>75B</v>
      </c>
      <c r="R4656" t="str">
        <f>VLOOKUP($M4656,Map_GL!$B:$N,12,FALSE)</f>
        <v>000</v>
      </c>
      <c r="S4656" t="str">
        <f>VLOOKUP($M4656,Map_GL!$B:$N,13,FALSE)</f>
        <v>00</v>
      </c>
      <c r="T4656"/>
    </row>
    <row r="4657" spans="1:20" x14ac:dyDescent="0.25">
      <c r="A4657" t="s">
        <v>8</v>
      </c>
      <c r="B4657" t="s">
        <v>10338</v>
      </c>
      <c r="C4657" t="s">
        <v>12</v>
      </c>
      <c r="D4657" t="s">
        <v>14</v>
      </c>
      <c r="E4657" t="s">
        <v>10121</v>
      </c>
      <c r="F4657" t="s">
        <v>7122</v>
      </c>
      <c r="G4657" t="s">
        <v>10271</v>
      </c>
      <c r="H4657" s="9">
        <v>43833</v>
      </c>
      <c r="I4657" s="10">
        <v>0.4201388888888889</v>
      </c>
      <c r="J4657" s="11">
        <v>0</v>
      </c>
      <c r="K4657" t="s">
        <v>10339</v>
      </c>
      <c r="L4657" t="str">
        <f t="shared" si="144"/>
        <v>98826001</v>
      </c>
      <c r="M4657" t="str">
        <f t="shared" si="145"/>
        <v>64102110</v>
      </c>
      <c r="N4657" t="str">
        <f>VLOOKUP($L4657,Map_Organization!$F:$I,2,FALSE)</f>
        <v>UC4</v>
      </c>
      <c r="O4657" t="str">
        <f>VLOOKUP($L4657,Map_Organization!$F:$I,3,FALSE)</f>
        <v>930</v>
      </c>
      <c r="P4657" t="str">
        <f>VLOOKUP($L4657,Map_Organization!$F:$I,4,FALSE)</f>
        <v>8414</v>
      </c>
      <c r="Q4657" t="str">
        <f>VLOOKUP($M4657,Map_GL!$B:$N,11,FALSE)</f>
        <v>75B</v>
      </c>
      <c r="R4657" t="str">
        <f>VLOOKUP($M4657,Map_GL!$B:$N,12,FALSE)</f>
        <v>000</v>
      </c>
      <c r="S4657" t="str">
        <f>VLOOKUP($M4657,Map_GL!$B:$N,13,FALSE)</f>
        <v>00</v>
      </c>
      <c r="T4657"/>
    </row>
    <row r="4658" spans="1:20" x14ac:dyDescent="0.25">
      <c r="A4658" t="s">
        <v>8</v>
      </c>
      <c r="B4658" t="s">
        <v>10338</v>
      </c>
      <c r="C4658" t="s">
        <v>12</v>
      </c>
      <c r="D4658" t="s">
        <v>14</v>
      </c>
      <c r="E4658" t="s">
        <v>10121</v>
      </c>
      <c r="F4658" t="s">
        <v>7122</v>
      </c>
      <c r="G4658" t="s">
        <v>10225</v>
      </c>
      <c r="H4658" s="9">
        <v>43833</v>
      </c>
      <c r="I4658" s="10">
        <v>0.4201388888888889</v>
      </c>
      <c r="J4658" s="11">
        <v>8122.916666666667</v>
      </c>
      <c r="K4658" t="s">
        <v>10339</v>
      </c>
      <c r="L4658" t="str">
        <f t="shared" si="144"/>
        <v>98826001</v>
      </c>
      <c r="M4658" t="str">
        <f t="shared" si="145"/>
        <v>64100110</v>
      </c>
      <c r="N4658" t="str">
        <f>VLOOKUP($L4658,Map_Organization!$F:$I,2,FALSE)</f>
        <v>UC4</v>
      </c>
      <c r="O4658" t="str">
        <f>VLOOKUP($L4658,Map_Organization!$F:$I,3,FALSE)</f>
        <v>930</v>
      </c>
      <c r="P4658" t="str">
        <f>VLOOKUP($L4658,Map_Organization!$F:$I,4,FALSE)</f>
        <v>8414</v>
      </c>
      <c r="Q4658" t="str">
        <f>VLOOKUP($M4658,Map_GL!$B:$N,11,FALSE)</f>
        <v>75B</v>
      </c>
      <c r="R4658" t="str">
        <f>VLOOKUP($M4658,Map_GL!$B:$N,12,FALSE)</f>
        <v>000</v>
      </c>
      <c r="S4658" t="str">
        <f>VLOOKUP($M4658,Map_GL!$B:$N,13,FALSE)</f>
        <v>00</v>
      </c>
      <c r="T4658"/>
    </row>
    <row r="4659" spans="1:20" x14ac:dyDescent="0.25">
      <c r="A4659" t="s">
        <v>8</v>
      </c>
      <c r="B4659" t="s">
        <v>10338</v>
      </c>
      <c r="C4659" t="s">
        <v>12</v>
      </c>
      <c r="D4659" t="s">
        <v>14</v>
      </c>
      <c r="E4659" t="s">
        <v>10121</v>
      </c>
      <c r="F4659" t="s">
        <v>7122</v>
      </c>
      <c r="G4659" t="s">
        <v>10233</v>
      </c>
      <c r="H4659" s="9">
        <v>43833</v>
      </c>
      <c r="I4659" s="10">
        <v>0.4201388888888889</v>
      </c>
      <c r="J4659" s="11">
        <v>1310.1339999999998</v>
      </c>
      <c r="K4659" t="s">
        <v>10339</v>
      </c>
      <c r="L4659" t="str">
        <f t="shared" si="144"/>
        <v>98826001</v>
      </c>
      <c r="M4659" t="str">
        <f t="shared" si="145"/>
        <v>64501111</v>
      </c>
      <c r="N4659" t="str">
        <f>VLOOKUP($L4659,Map_Organization!$F:$I,2,FALSE)</f>
        <v>UC4</v>
      </c>
      <c r="O4659" t="str">
        <f>VLOOKUP($L4659,Map_Organization!$F:$I,3,FALSE)</f>
        <v>930</v>
      </c>
      <c r="P4659" t="str">
        <f>VLOOKUP($L4659,Map_Organization!$F:$I,4,FALSE)</f>
        <v>8414</v>
      </c>
      <c r="Q4659" t="str">
        <f>VLOOKUP($M4659,Map_GL!$B:$N,11,FALSE)</f>
        <v>75B</v>
      </c>
      <c r="R4659" t="str">
        <f>VLOOKUP($M4659,Map_GL!$B:$N,12,FALSE)</f>
        <v>000</v>
      </c>
      <c r="S4659" t="str">
        <f>VLOOKUP($M4659,Map_GL!$B:$N,13,FALSE)</f>
        <v>00</v>
      </c>
      <c r="T4659"/>
    </row>
    <row r="4660" spans="1:20" x14ac:dyDescent="0.25">
      <c r="A4660" t="s">
        <v>8</v>
      </c>
      <c r="B4660" t="s">
        <v>10338</v>
      </c>
      <c r="C4660" t="s">
        <v>12</v>
      </c>
      <c r="D4660" t="s">
        <v>14</v>
      </c>
      <c r="E4660" t="s">
        <v>10121</v>
      </c>
      <c r="F4660" t="s">
        <v>7122</v>
      </c>
      <c r="G4660" t="s">
        <v>10233</v>
      </c>
      <c r="H4660" s="9">
        <v>43833</v>
      </c>
      <c r="I4660" s="10">
        <v>0.4201388888888889</v>
      </c>
      <c r="J4660" s="11">
        <v>771.97400000000005</v>
      </c>
      <c r="K4660" t="s">
        <v>10339</v>
      </c>
      <c r="L4660" t="str">
        <f t="shared" si="144"/>
        <v>98826001</v>
      </c>
      <c r="M4660" t="str">
        <f t="shared" si="145"/>
        <v>64501111</v>
      </c>
      <c r="N4660" t="str">
        <f>VLOOKUP($L4660,Map_Organization!$F:$I,2,FALSE)</f>
        <v>UC4</v>
      </c>
      <c r="O4660" t="str">
        <f>VLOOKUP($L4660,Map_Organization!$F:$I,3,FALSE)</f>
        <v>930</v>
      </c>
      <c r="P4660" t="str">
        <f>VLOOKUP($L4660,Map_Organization!$F:$I,4,FALSE)</f>
        <v>8414</v>
      </c>
      <c r="Q4660" t="str">
        <f>VLOOKUP($M4660,Map_GL!$B:$N,11,FALSE)</f>
        <v>75B</v>
      </c>
      <c r="R4660" t="str">
        <f>VLOOKUP($M4660,Map_GL!$B:$N,12,FALSE)</f>
        <v>000</v>
      </c>
      <c r="S4660" t="str">
        <f>VLOOKUP($M4660,Map_GL!$B:$N,13,FALSE)</f>
        <v>00</v>
      </c>
      <c r="T4660"/>
    </row>
    <row r="4661" spans="1:20" x14ac:dyDescent="0.25">
      <c r="A4661" t="s">
        <v>8</v>
      </c>
      <c r="B4661" t="s">
        <v>10338</v>
      </c>
      <c r="C4661" t="s">
        <v>12</v>
      </c>
      <c r="D4661" t="s">
        <v>14</v>
      </c>
      <c r="E4661" t="s">
        <v>10121</v>
      </c>
      <c r="F4661" t="s">
        <v>7069</v>
      </c>
      <c r="G4661" t="s">
        <v>10153</v>
      </c>
      <c r="H4661" s="9">
        <v>43833</v>
      </c>
      <c r="I4661" s="10">
        <v>0.4201388888888889</v>
      </c>
      <c r="J4661" s="11">
        <v>4072.9126666666662</v>
      </c>
      <c r="K4661" t="s">
        <v>10339</v>
      </c>
      <c r="L4661" t="str">
        <f t="shared" si="144"/>
        <v>98825001</v>
      </c>
      <c r="M4661" t="str">
        <f t="shared" si="145"/>
        <v>64101110</v>
      </c>
      <c r="N4661" t="str">
        <f>VLOOKUP($L4661,Map_Organization!$F:$I,2,FALSE)</f>
        <v>UC3</v>
      </c>
      <c r="O4661" t="str">
        <f>VLOOKUP($L4661,Map_Organization!$F:$I,3,FALSE)</f>
        <v>930</v>
      </c>
      <c r="P4661" t="str">
        <f>VLOOKUP($L4661,Map_Organization!$F:$I,4,FALSE)</f>
        <v>8414</v>
      </c>
      <c r="Q4661" t="str">
        <f>VLOOKUP($M4661,Map_GL!$B:$N,11,FALSE)</f>
        <v>75B</v>
      </c>
      <c r="R4661" t="str">
        <f>VLOOKUP($M4661,Map_GL!$B:$N,12,FALSE)</f>
        <v>000</v>
      </c>
      <c r="S4661" t="str">
        <f>VLOOKUP($M4661,Map_GL!$B:$N,13,FALSE)</f>
        <v>00</v>
      </c>
      <c r="T4661"/>
    </row>
    <row r="4662" spans="1:20" x14ac:dyDescent="0.25">
      <c r="A4662" t="s">
        <v>8</v>
      </c>
      <c r="B4662" t="s">
        <v>10338</v>
      </c>
      <c r="C4662" t="s">
        <v>12</v>
      </c>
      <c r="D4662" t="s">
        <v>14</v>
      </c>
      <c r="E4662" t="s">
        <v>10121</v>
      </c>
      <c r="F4662" t="s">
        <v>7069</v>
      </c>
      <c r="G4662" t="s">
        <v>10340</v>
      </c>
      <c r="H4662" s="9">
        <v>43833</v>
      </c>
      <c r="I4662" s="10">
        <v>0.4201388888888889</v>
      </c>
      <c r="J4662" s="11">
        <v>-569.37066666666658</v>
      </c>
      <c r="K4662" t="s">
        <v>10339</v>
      </c>
      <c r="L4662" t="str">
        <f t="shared" si="144"/>
        <v>98825001</v>
      </c>
      <c r="M4662" t="str">
        <f t="shared" si="145"/>
        <v>64501140</v>
      </c>
      <c r="N4662" t="str">
        <f>VLOOKUP($L4662,Map_Organization!$F:$I,2,FALSE)</f>
        <v>UC3</v>
      </c>
      <c r="O4662" t="str">
        <f>VLOOKUP($L4662,Map_Organization!$F:$I,3,FALSE)</f>
        <v>930</v>
      </c>
      <c r="P4662" t="str">
        <f>VLOOKUP($L4662,Map_Organization!$F:$I,4,FALSE)</f>
        <v>8414</v>
      </c>
      <c r="Q4662" t="str">
        <f>VLOOKUP($M4662,Map_GL!$B:$N,11,FALSE)</f>
        <v>75B</v>
      </c>
      <c r="R4662" t="str">
        <f>VLOOKUP($M4662,Map_GL!$B:$N,12,FALSE)</f>
        <v>000</v>
      </c>
      <c r="S4662" t="str">
        <f>VLOOKUP($M4662,Map_GL!$B:$N,13,FALSE)</f>
        <v>00</v>
      </c>
      <c r="T4662"/>
    </row>
    <row r="4663" spans="1:20" x14ac:dyDescent="0.25">
      <c r="A4663" t="s">
        <v>8</v>
      </c>
      <c r="B4663" t="s">
        <v>10338</v>
      </c>
      <c r="C4663" t="s">
        <v>12</v>
      </c>
      <c r="D4663" t="s">
        <v>14</v>
      </c>
      <c r="E4663" t="s">
        <v>10121</v>
      </c>
      <c r="F4663" t="s">
        <v>7069</v>
      </c>
      <c r="G4663" t="s">
        <v>10340</v>
      </c>
      <c r="H4663" s="9">
        <v>43833</v>
      </c>
      <c r="I4663" s="10">
        <v>0.4201388888888889</v>
      </c>
      <c r="J4663" s="11">
        <v>921.59666666666647</v>
      </c>
      <c r="K4663" t="s">
        <v>10339</v>
      </c>
      <c r="L4663" t="str">
        <f t="shared" si="144"/>
        <v>98825001</v>
      </c>
      <c r="M4663" t="str">
        <f t="shared" si="145"/>
        <v>64501140</v>
      </c>
      <c r="N4663" t="str">
        <f>VLOOKUP($L4663,Map_Organization!$F:$I,2,FALSE)</f>
        <v>UC3</v>
      </c>
      <c r="O4663" t="str">
        <f>VLOOKUP($L4663,Map_Organization!$F:$I,3,FALSE)</f>
        <v>930</v>
      </c>
      <c r="P4663" t="str">
        <f>VLOOKUP($L4663,Map_Organization!$F:$I,4,FALSE)</f>
        <v>8414</v>
      </c>
      <c r="Q4663" t="str">
        <f>VLOOKUP($M4663,Map_GL!$B:$N,11,FALSE)</f>
        <v>75B</v>
      </c>
      <c r="R4663" t="str">
        <f>VLOOKUP($M4663,Map_GL!$B:$N,12,FALSE)</f>
        <v>000</v>
      </c>
      <c r="S4663" t="str">
        <f>VLOOKUP($M4663,Map_GL!$B:$N,13,FALSE)</f>
        <v>00</v>
      </c>
      <c r="T4663"/>
    </row>
    <row r="4664" spans="1:20" x14ac:dyDescent="0.25">
      <c r="A4664" t="s">
        <v>8</v>
      </c>
      <c r="B4664" t="s">
        <v>10338</v>
      </c>
      <c r="C4664" t="s">
        <v>12</v>
      </c>
      <c r="D4664" t="s">
        <v>14</v>
      </c>
      <c r="E4664" t="s">
        <v>10121</v>
      </c>
      <c r="F4664" t="s">
        <v>7069</v>
      </c>
      <c r="G4664" t="s">
        <v>10271</v>
      </c>
      <c r="H4664" s="9">
        <v>43833</v>
      </c>
      <c r="I4664" s="10">
        <v>0.4201388888888889</v>
      </c>
      <c r="J4664" s="11">
        <v>0</v>
      </c>
      <c r="K4664" t="s">
        <v>10339</v>
      </c>
      <c r="L4664" t="str">
        <f t="shared" si="144"/>
        <v>98825001</v>
      </c>
      <c r="M4664" t="str">
        <f t="shared" si="145"/>
        <v>64102110</v>
      </c>
      <c r="N4664" t="str">
        <f>VLOOKUP($L4664,Map_Organization!$F:$I,2,FALSE)</f>
        <v>UC3</v>
      </c>
      <c r="O4664" t="str">
        <f>VLOOKUP($L4664,Map_Organization!$F:$I,3,FALSE)</f>
        <v>930</v>
      </c>
      <c r="P4664" t="str">
        <f>VLOOKUP($L4664,Map_Organization!$F:$I,4,FALSE)</f>
        <v>8414</v>
      </c>
      <c r="Q4664" t="str">
        <f>VLOOKUP($M4664,Map_GL!$B:$N,11,FALSE)</f>
        <v>75B</v>
      </c>
      <c r="R4664" t="str">
        <f>VLOOKUP($M4664,Map_GL!$B:$N,12,FALSE)</f>
        <v>000</v>
      </c>
      <c r="S4664" t="str">
        <f>VLOOKUP($M4664,Map_GL!$B:$N,13,FALSE)</f>
        <v>00</v>
      </c>
      <c r="T4664"/>
    </row>
    <row r="4665" spans="1:20" x14ac:dyDescent="0.25">
      <c r="A4665" t="s">
        <v>8</v>
      </c>
      <c r="B4665" t="s">
        <v>10338</v>
      </c>
      <c r="C4665" t="s">
        <v>12</v>
      </c>
      <c r="D4665" t="s">
        <v>14</v>
      </c>
      <c r="E4665" t="s">
        <v>10121</v>
      </c>
      <c r="F4665" t="s">
        <v>7069</v>
      </c>
      <c r="G4665" t="s">
        <v>10225</v>
      </c>
      <c r="H4665" s="9">
        <v>43833</v>
      </c>
      <c r="I4665" s="10">
        <v>0.4201388888888889</v>
      </c>
      <c r="J4665" s="11">
        <v>10441.960666666666</v>
      </c>
      <c r="K4665" t="s">
        <v>10339</v>
      </c>
      <c r="L4665" t="str">
        <f t="shared" si="144"/>
        <v>98825001</v>
      </c>
      <c r="M4665" t="str">
        <f t="shared" si="145"/>
        <v>64100110</v>
      </c>
      <c r="N4665" t="str">
        <f>VLOOKUP($L4665,Map_Organization!$F:$I,2,FALSE)</f>
        <v>UC3</v>
      </c>
      <c r="O4665" t="str">
        <f>VLOOKUP($L4665,Map_Organization!$F:$I,3,FALSE)</f>
        <v>930</v>
      </c>
      <c r="P4665" t="str">
        <f>VLOOKUP($L4665,Map_Organization!$F:$I,4,FALSE)</f>
        <v>8414</v>
      </c>
      <c r="Q4665" t="str">
        <f>VLOOKUP($M4665,Map_GL!$B:$N,11,FALSE)</f>
        <v>75B</v>
      </c>
      <c r="R4665" t="str">
        <f>VLOOKUP($M4665,Map_GL!$B:$N,12,FALSE)</f>
        <v>000</v>
      </c>
      <c r="S4665" t="str">
        <f>VLOOKUP($M4665,Map_GL!$B:$N,13,FALSE)</f>
        <v>00</v>
      </c>
      <c r="T4665"/>
    </row>
    <row r="4666" spans="1:20" x14ac:dyDescent="0.25">
      <c r="A4666" t="s">
        <v>8</v>
      </c>
      <c r="B4666" t="s">
        <v>10338</v>
      </c>
      <c r="C4666" t="s">
        <v>12</v>
      </c>
      <c r="D4666" t="s">
        <v>14</v>
      </c>
      <c r="E4666" t="s">
        <v>10121</v>
      </c>
      <c r="F4666" t="s">
        <v>7069</v>
      </c>
      <c r="G4666" t="s">
        <v>10233</v>
      </c>
      <c r="H4666" s="9">
        <v>43833</v>
      </c>
      <c r="I4666" s="10">
        <v>0.4201388888888889</v>
      </c>
      <c r="J4666" s="11">
        <v>1285.5920000000001</v>
      </c>
      <c r="K4666" t="s">
        <v>10339</v>
      </c>
      <c r="L4666" t="str">
        <f t="shared" si="144"/>
        <v>98825001</v>
      </c>
      <c r="M4666" t="str">
        <f t="shared" si="145"/>
        <v>64501111</v>
      </c>
      <c r="N4666" t="str">
        <f>VLOOKUP($L4666,Map_Organization!$F:$I,2,FALSE)</f>
        <v>UC3</v>
      </c>
      <c r="O4666" t="str">
        <f>VLOOKUP($L4666,Map_Organization!$F:$I,3,FALSE)</f>
        <v>930</v>
      </c>
      <c r="P4666" t="str">
        <f>VLOOKUP($L4666,Map_Organization!$F:$I,4,FALSE)</f>
        <v>8414</v>
      </c>
      <c r="Q4666" t="str">
        <f>VLOOKUP($M4666,Map_GL!$B:$N,11,FALSE)</f>
        <v>75B</v>
      </c>
      <c r="R4666" t="str">
        <f>VLOOKUP($M4666,Map_GL!$B:$N,12,FALSE)</f>
        <v>000</v>
      </c>
      <c r="S4666" t="str">
        <f>VLOOKUP($M4666,Map_GL!$B:$N,13,FALSE)</f>
        <v>00</v>
      </c>
      <c r="T4666"/>
    </row>
    <row r="4667" spans="1:20" x14ac:dyDescent="0.25">
      <c r="A4667" t="s">
        <v>8</v>
      </c>
      <c r="B4667" t="s">
        <v>10338</v>
      </c>
      <c r="C4667" t="s">
        <v>12</v>
      </c>
      <c r="D4667" t="s">
        <v>14</v>
      </c>
      <c r="E4667" t="s">
        <v>10121</v>
      </c>
      <c r="F4667" t="s">
        <v>7069</v>
      </c>
      <c r="G4667" t="s">
        <v>10233</v>
      </c>
      <c r="H4667" s="9">
        <v>43833</v>
      </c>
      <c r="I4667" s="10">
        <v>0.4201388888888889</v>
      </c>
      <c r="J4667" s="11">
        <v>1039.2620000000002</v>
      </c>
      <c r="K4667" t="s">
        <v>10339</v>
      </c>
      <c r="L4667" t="str">
        <f t="shared" si="144"/>
        <v>98825001</v>
      </c>
      <c r="M4667" t="str">
        <f t="shared" si="145"/>
        <v>64501111</v>
      </c>
      <c r="N4667" t="str">
        <f>VLOOKUP($L4667,Map_Organization!$F:$I,2,FALSE)</f>
        <v>UC3</v>
      </c>
      <c r="O4667" t="str">
        <f>VLOOKUP($L4667,Map_Organization!$F:$I,3,FALSE)</f>
        <v>930</v>
      </c>
      <c r="P4667" t="str">
        <f>VLOOKUP($L4667,Map_Organization!$F:$I,4,FALSE)</f>
        <v>8414</v>
      </c>
      <c r="Q4667" t="str">
        <f>VLOOKUP($M4667,Map_GL!$B:$N,11,FALSE)</f>
        <v>75B</v>
      </c>
      <c r="R4667" t="str">
        <f>VLOOKUP($M4667,Map_GL!$B:$N,12,FALSE)</f>
        <v>000</v>
      </c>
      <c r="S4667" t="str">
        <f>VLOOKUP($M4667,Map_GL!$B:$N,13,FALSE)</f>
        <v>00</v>
      </c>
      <c r="T4667"/>
    </row>
    <row r="4668" spans="1:20" x14ac:dyDescent="0.25">
      <c r="A4668" t="s">
        <v>8</v>
      </c>
      <c r="B4668" t="s">
        <v>10338</v>
      </c>
      <c r="C4668" t="s">
        <v>12</v>
      </c>
      <c r="D4668" t="s">
        <v>14</v>
      </c>
      <c r="E4668" t="s">
        <v>10121</v>
      </c>
      <c r="F4668" t="s">
        <v>7016</v>
      </c>
      <c r="G4668" t="s">
        <v>10153</v>
      </c>
      <c r="H4668" s="9">
        <v>43833</v>
      </c>
      <c r="I4668" s="10">
        <v>0.4201388888888889</v>
      </c>
      <c r="J4668" s="11">
        <v>0</v>
      </c>
      <c r="K4668" t="s">
        <v>10339</v>
      </c>
      <c r="L4668" t="str">
        <f t="shared" si="144"/>
        <v>98824001</v>
      </c>
      <c r="M4668" t="str">
        <f t="shared" si="145"/>
        <v>64101110</v>
      </c>
      <c r="N4668" t="str">
        <f>VLOOKUP($L4668,Map_Organization!$F:$I,2,FALSE)</f>
        <v>UC5</v>
      </c>
      <c r="O4668" t="str">
        <f>VLOOKUP($L4668,Map_Organization!$F:$I,3,FALSE)</f>
        <v>930</v>
      </c>
      <c r="P4668" t="str">
        <f>VLOOKUP($L4668,Map_Organization!$F:$I,4,FALSE)</f>
        <v>8414</v>
      </c>
      <c r="Q4668" t="str">
        <f>VLOOKUP($M4668,Map_GL!$B:$N,11,FALSE)</f>
        <v>75B</v>
      </c>
      <c r="R4668" t="str">
        <f>VLOOKUP($M4668,Map_GL!$B:$N,12,FALSE)</f>
        <v>000</v>
      </c>
      <c r="S4668" t="str">
        <f>VLOOKUP($M4668,Map_GL!$B:$N,13,FALSE)</f>
        <v>00</v>
      </c>
      <c r="T4668"/>
    </row>
    <row r="4669" spans="1:20" x14ac:dyDescent="0.25">
      <c r="A4669" t="s">
        <v>8</v>
      </c>
      <c r="B4669" t="s">
        <v>10338</v>
      </c>
      <c r="C4669" t="s">
        <v>12</v>
      </c>
      <c r="D4669" t="s">
        <v>14</v>
      </c>
      <c r="E4669" t="s">
        <v>10121</v>
      </c>
      <c r="F4669" t="s">
        <v>7016</v>
      </c>
      <c r="G4669" t="s">
        <v>10340</v>
      </c>
      <c r="H4669" s="9">
        <v>43833</v>
      </c>
      <c r="I4669" s="10">
        <v>0.4201388888888889</v>
      </c>
      <c r="J4669" s="11">
        <v>0</v>
      </c>
      <c r="K4669" t="s">
        <v>10339</v>
      </c>
      <c r="L4669" t="str">
        <f t="shared" si="144"/>
        <v>98824001</v>
      </c>
      <c r="M4669" t="str">
        <f t="shared" si="145"/>
        <v>64501140</v>
      </c>
      <c r="N4669" t="str">
        <f>VLOOKUP($L4669,Map_Organization!$F:$I,2,FALSE)</f>
        <v>UC5</v>
      </c>
      <c r="O4669" t="str">
        <f>VLOOKUP($L4669,Map_Organization!$F:$I,3,FALSE)</f>
        <v>930</v>
      </c>
      <c r="P4669" t="str">
        <f>VLOOKUP($L4669,Map_Organization!$F:$I,4,FALSE)</f>
        <v>8414</v>
      </c>
      <c r="Q4669" t="str">
        <f>VLOOKUP($M4669,Map_GL!$B:$N,11,FALSE)</f>
        <v>75B</v>
      </c>
      <c r="R4669" t="str">
        <f>VLOOKUP($M4669,Map_GL!$B:$N,12,FALSE)</f>
        <v>000</v>
      </c>
      <c r="S4669" t="str">
        <f>VLOOKUP($M4669,Map_GL!$B:$N,13,FALSE)</f>
        <v>00</v>
      </c>
      <c r="T4669"/>
    </row>
    <row r="4670" spans="1:20" x14ac:dyDescent="0.25">
      <c r="A4670" t="s">
        <v>8</v>
      </c>
      <c r="B4670" t="s">
        <v>10338</v>
      </c>
      <c r="C4670" t="s">
        <v>12</v>
      </c>
      <c r="D4670" t="s">
        <v>14</v>
      </c>
      <c r="E4670" t="s">
        <v>10121</v>
      </c>
      <c r="F4670" t="s">
        <v>7016</v>
      </c>
      <c r="G4670" t="s">
        <v>10340</v>
      </c>
      <c r="H4670" s="9">
        <v>43833</v>
      </c>
      <c r="I4670" s="10">
        <v>0.4201388888888889</v>
      </c>
      <c r="J4670" s="11">
        <v>0</v>
      </c>
      <c r="K4670" t="s">
        <v>10339</v>
      </c>
      <c r="L4670" t="str">
        <f t="shared" si="144"/>
        <v>98824001</v>
      </c>
      <c r="M4670" t="str">
        <f t="shared" si="145"/>
        <v>64501140</v>
      </c>
      <c r="N4670" t="str">
        <f>VLOOKUP($L4670,Map_Organization!$F:$I,2,FALSE)</f>
        <v>UC5</v>
      </c>
      <c r="O4670" t="str">
        <f>VLOOKUP($L4670,Map_Organization!$F:$I,3,FALSE)</f>
        <v>930</v>
      </c>
      <c r="P4670" t="str">
        <f>VLOOKUP($L4670,Map_Organization!$F:$I,4,FALSE)</f>
        <v>8414</v>
      </c>
      <c r="Q4670" t="str">
        <f>VLOOKUP($M4670,Map_GL!$B:$N,11,FALSE)</f>
        <v>75B</v>
      </c>
      <c r="R4670" t="str">
        <f>VLOOKUP($M4670,Map_GL!$B:$N,12,FALSE)</f>
        <v>000</v>
      </c>
      <c r="S4670" t="str">
        <f>VLOOKUP($M4670,Map_GL!$B:$N,13,FALSE)</f>
        <v>00</v>
      </c>
      <c r="T4670"/>
    </row>
    <row r="4671" spans="1:20" x14ac:dyDescent="0.25">
      <c r="A4671" t="s">
        <v>8</v>
      </c>
      <c r="B4671" t="s">
        <v>10338</v>
      </c>
      <c r="C4671" t="s">
        <v>12</v>
      </c>
      <c r="D4671" t="s">
        <v>14</v>
      </c>
      <c r="E4671" t="s">
        <v>10121</v>
      </c>
      <c r="F4671" t="s">
        <v>7016</v>
      </c>
      <c r="G4671" t="s">
        <v>10271</v>
      </c>
      <c r="H4671" s="9">
        <v>43833</v>
      </c>
      <c r="I4671" s="10">
        <v>0.4201388888888889</v>
      </c>
      <c r="J4671" s="11">
        <v>0</v>
      </c>
      <c r="K4671" t="s">
        <v>10339</v>
      </c>
      <c r="L4671" t="str">
        <f t="shared" si="144"/>
        <v>98824001</v>
      </c>
      <c r="M4671" t="str">
        <f t="shared" si="145"/>
        <v>64102110</v>
      </c>
      <c r="N4671" t="str">
        <f>VLOOKUP($L4671,Map_Organization!$F:$I,2,FALSE)</f>
        <v>UC5</v>
      </c>
      <c r="O4671" t="str">
        <f>VLOOKUP($L4671,Map_Organization!$F:$I,3,FALSE)</f>
        <v>930</v>
      </c>
      <c r="P4671" t="str">
        <f>VLOOKUP($L4671,Map_Organization!$F:$I,4,FALSE)</f>
        <v>8414</v>
      </c>
      <c r="Q4671" t="str">
        <f>VLOOKUP($M4671,Map_GL!$B:$N,11,FALSE)</f>
        <v>75B</v>
      </c>
      <c r="R4671" t="str">
        <f>VLOOKUP($M4671,Map_GL!$B:$N,12,FALSE)</f>
        <v>000</v>
      </c>
      <c r="S4671" t="str">
        <f>VLOOKUP($M4671,Map_GL!$B:$N,13,FALSE)</f>
        <v>00</v>
      </c>
      <c r="T4671"/>
    </row>
    <row r="4672" spans="1:20" x14ac:dyDescent="0.25">
      <c r="A4672" t="s">
        <v>8</v>
      </c>
      <c r="B4672" t="s">
        <v>10338</v>
      </c>
      <c r="C4672" t="s">
        <v>12</v>
      </c>
      <c r="D4672" t="s">
        <v>14</v>
      </c>
      <c r="E4672" t="s">
        <v>10121</v>
      </c>
      <c r="F4672" t="s">
        <v>7016</v>
      </c>
      <c r="G4672" t="s">
        <v>10225</v>
      </c>
      <c r="H4672" s="9">
        <v>43833</v>
      </c>
      <c r="I4672" s="10">
        <v>0.4201388888888889</v>
      </c>
      <c r="J4672" s="11">
        <v>9925.5520000000015</v>
      </c>
      <c r="K4672" t="s">
        <v>10339</v>
      </c>
      <c r="L4672" t="str">
        <f t="shared" si="144"/>
        <v>98824001</v>
      </c>
      <c r="M4672" t="str">
        <f t="shared" si="145"/>
        <v>64100110</v>
      </c>
      <c r="N4672" t="str">
        <f>VLOOKUP($L4672,Map_Organization!$F:$I,2,FALSE)</f>
        <v>UC5</v>
      </c>
      <c r="O4672" t="str">
        <f>VLOOKUP($L4672,Map_Organization!$F:$I,3,FALSE)</f>
        <v>930</v>
      </c>
      <c r="P4672" t="str">
        <f>VLOOKUP($L4672,Map_Organization!$F:$I,4,FALSE)</f>
        <v>8414</v>
      </c>
      <c r="Q4672" t="str">
        <f>VLOOKUP($M4672,Map_GL!$B:$N,11,FALSE)</f>
        <v>75B</v>
      </c>
      <c r="R4672" t="str">
        <f>VLOOKUP($M4672,Map_GL!$B:$N,12,FALSE)</f>
        <v>000</v>
      </c>
      <c r="S4672" t="str">
        <f>VLOOKUP($M4672,Map_GL!$B:$N,13,FALSE)</f>
        <v>00</v>
      </c>
      <c r="T4672"/>
    </row>
    <row r="4673" spans="1:20" x14ac:dyDescent="0.25">
      <c r="A4673" t="s">
        <v>8</v>
      </c>
      <c r="B4673" t="s">
        <v>10338</v>
      </c>
      <c r="C4673" t="s">
        <v>12</v>
      </c>
      <c r="D4673" t="s">
        <v>14</v>
      </c>
      <c r="E4673" t="s">
        <v>10121</v>
      </c>
      <c r="F4673" t="s">
        <v>7016</v>
      </c>
      <c r="G4673" t="s">
        <v>10233</v>
      </c>
      <c r="H4673" s="9">
        <v>43833</v>
      </c>
      <c r="I4673" s="10">
        <v>0.4201388888888889</v>
      </c>
      <c r="J4673" s="11">
        <v>1874.9593333333337</v>
      </c>
      <c r="K4673" t="s">
        <v>10339</v>
      </c>
      <c r="L4673" t="str">
        <f t="shared" si="144"/>
        <v>98824001</v>
      </c>
      <c r="M4673" t="str">
        <f t="shared" si="145"/>
        <v>64501111</v>
      </c>
      <c r="N4673" t="str">
        <f>VLOOKUP($L4673,Map_Organization!$F:$I,2,FALSE)</f>
        <v>UC5</v>
      </c>
      <c r="O4673" t="str">
        <f>VLOOKUP($L4673,Map_Organization!$F:$I,3,FALSE)</f>
        <v>930</v>
      </c>
      <c r="P4673" t="str">
        <f>VLOOKUP($L4673,Map_Organization!$F:$I,4,FALSE)</f>
        <v>8414</v>
      </c>
      <c r="Q4673" t="str">
        <f>VLOOKUP($M4673,Map_GL!$B:$N,11,FALSE)</f>
        <v>75B</v>
      </c>
      <c r="R4673" t="str">
        <f>VLOOKUP($M4673,Map_GL!$B:$N,12,FALSE)</f>
        <v>000</v>
      </c>
      <c r="S4673" t="str">
        <f>VLOOKUP($M4673,Map_GL!$B:$N,13,FALSE)</f>
        <v>00</v>
      </c>
      <c r="T4673"/>
    </row>
    <row r="4674" spans="1:20" x14ac:dyDescent="0.25">
      <c r="A4674" t="s">
        <v>8</v>
      </c>
      <c r="B4674" t="s">
        <v>10338</v>
      </c>
      <c r="C4674" t="s">
        <v>12</v>
      </c>
      <c r="D4674" t="s">
        <v>14</v>
      </c>
      <c r="E4674" t="s">
        <v>10121</v>
      </c>
      <c r="F4674" t="s">
        <v>7016</v>
      </c>
      <c r="G4674" t="s">
        <v>10233</v>
      </c>
      <c r="H4674" s="9">
        <v>43833</v>
      </c>
      <c r="I4674" s="10">
        <v>0.4201388888888889</v>
      </c>
      <c r="J4674" s="11">
        <v>874.01066666666679</v>
      </c>
      <c r="K4674" t="s">
        <v>10339</v>
      </c>
      <c r="L4674" t="str">
        <f t="shared" si="144"/>
        <v>98824001</v>
      </c>
      <c r="M4674" t="str">
        <f t="shared" si="145"/>
        <v>64501111</v>
      </c>
      <c r="N4674" t="str">
        <f>VLOOKUP($L4674,Map_Organization!$F:$I,2,FALSE)</f>
        <v>UC5</v>
      </c>
      <c r="O4674" t="str">
        <f>VLOOKUP($L4674,Map_Organization!$F:$I,3,FALSE)</f>
        <v>930</v>
      </c>
      <c r="P4674" t="str">
        <f>VLOOKUP($L4674,Map_Organization!$F:$I,4,FALSE)</f>
        <v>8414</v>
      </c>
      <c r="Q4674" t="str">
        <f>VLOOKUP($M4674,Map_GL!$B:$N,11,FALSE)</f>
        <v>75B</v>
      </c>
      <c r="R4674" t="str">
        <f>VLOOKUP($M4674,Map_GL!$B:$N,12,FALSE)</f>
        <v>000</v>
      </c>
      <c r="S4674" t="str">
        <f>VLOOKUP($M4674,Map_GL!$B:$N,13,FALSE)</f>
        <v>00</v>
      </c>
      <c r="T4674"/>
    </row>
    <row r="4675" spans="1:20" x14ac:dyDescent="0.25">
      <c r="A4675" t="s">
        <v>8</v>
      </c>
      <c r="B4675" t="s">
        <v>10338</v>
      </c>
      <c r="C4675" t="s">
        <v>12</v>
      </c>
      <c r="D4675" t="s">
        <v>14</v>
      </c>
      <c r="E4675" t="s">
        <v>10121</v>
      </c>
      <c r="F4675" t="s">
        <v>6963</v>
      </c>
      <c r="G4675" t="s">
        <v>10153</v>
      </c>
      <c r="H4675" s="9">
        <v>43833</v>
      </c>
      <c r="I4675" s="10">
        <v>0.4201388888888889</v>
      </c>
      <c r="J4675" s="11">
        <v>268.8</v>
      </c>
      <c r="K4675" t="s">
        <v>10339</v>
      </c>
      <c r="L4675" t="str">
        <f t="shared" si="144"/>
        <v>98823001</v>
      </c>
      <c r="M4675" t="str">
        <f t="shared" si="145"/>
        <v>64101110</v>
      </c>
      <c r="N4675" t="str">
        <f>VLOOKUP($L4675,Map_Organization!$F:$I,2,FALSE)</f>
        <v>UA4</v>
      </c>
      <c r="O4675" t="str">
        <f>VLOOKUP($L4675,Map_Organization!$F:$I,3,FALSE)</f>
        <v>930</v>
      </c>
      <c r="P4675" t="str">
        <f>VLOOKUP($L4675,Map_Organization!$F:$I,4,FALSE)</f>
        <v>8414</v>
      </c>
      <c r="Q4675" t="str">
        <f>VLOOKUP($M4675,Map_GL!$B:$N,11,FALSE)</f>
        <v>75B</v>
      </c>
      <c r="R4675" t="str">
        <f>VLOOKUP($M4675,Map_GL!$B:$N,12,FALSE)</f>
        <v>000</v>
      </c>
      <c r="S4675" t="str">
        <f>VLOOKUP($M4675,Map_GL!$B:$N,13,FALSE)</f>
        <v>00</v>
      </c>
      <c r="T4675"/>
    </row>
    <row r="4676" spans="1:20" x14ac:dyDescent="0.25">
      <c r="A4676" t="s">
        <v>8</v>
      </c>
      <c r="B4676" t="s">
        <v>10338</v>
      </c>
      <c r="C4676" t="s">
        <v>12</v>
      </c>
      <c r="D4676" t="s">
        <v>14</v>
      </c>
      <c r="E4676" t="s">
        <v>10121</v>
      </c>
      <c r="F4676" t="s">
        <v>6963</v>
      </c>
      <c r="G4676" t="s">
        <v>10340</v>
      </c>
      <c r="H4676" s="9">
        <v>43833</v>
      </c>
      <c r="I4676" s="10">
        <v>0.4201388888888889</v>
      </c>
      <c r="J4676" s="11">
        <v>0</v>
      </c>
      <c r="K4676" t="s">
        <v>10339</v>
      </c>
      <c r="L4676" t="str">
        <f t="shared" si="144"/>
        <v>98823001</v>
      </c>
      <c r="M4676" t="str">
        <f t="shared" si="145"/>
        <v>64501140</v>
      </c>
      <c r="N4676" t="str">
        <f>VLOOKUP($L4676,Map_Organization!$F:$I,2,FALSE)</f>
        <v>UA4</v>
      </c>
      <c r="O4676" t="str">
        <f>VLOOKUP($L4676,Map_Organization!$F:$I,3,FALSE)</f>
        <v>930</v>
      </c>
      <c r="P4676" t="str">
        <f>VLOOKUP($L4676,Map_Organization!$F:$I,4,FALSE)</f>
        <v>8414</v>
      </c>
      <c r="Q4676" t="str">
        <f>VLOOKUP($M4676,Map_GL!$B:$N,11,FALSE)</f>
        <v>75B</v>
      </c>
      <c r="R4676" t="str">
        <f>VLOOKUP($M4676,Map_GL!$B:$N,12,FALSE)</f>
        <v>000</v>
      </c>
      <c r="S4676" t="str">
        <f>VLOOKUP($M4676,Map_GL!$B:$N,13,FALSE)</f>
        <v>00</v>
      </c>
      <c r="T4676"/>
    </row>
    <row r="4677" spans="1:20" x14ac:dyDescent="0.25">
      <c r="A4677" t="s">
        <v>8</v>
      </c>
      <c r="B4677" t="s">
        <v>10338</v>
      </c>
      <c r="C4677" t="s">
        <v>12</v>
      </c>
      <c r="D4677" t="s">
        <v>14</v>
      </c>
      <c r="E4677" t="s">
        <v>10121</v>
      </c>
      <c r="F4677" t="s">
        <v>6963</v>
      </c>
      <c r="G4677" t="s">
        <v>10340</v>
      </c>
      <c r="H4677" s="9">
        <v>43833</v>
      </c>
      <c r="I4677" s="10">
        <v>0.4201388888888889</v>
      </c>
      <c r="J4677" s="11">
        <v>0</v>
      </c>
      <c r="K4677" t="s">
        <v>10339</v>
      </c>
      <c r="L4677" t="str">
        <f t="shared" ref="L4677:L4740" si="146">SUBSTITUTE(RIGHT($F4677,9),"-","")</f>
        <v>98823001</v>
      </c>
      <c r="M4677" t="str">
        <f t="shared" ref="M4677:M4740" si="147">SUBSTITUTE(RIGHT($G4677,9),".","")</f>
        <v>64501140</v>
      </c>
      <c r="N4677" t="str">
        <f>VLOOKUP($L4677,Map_Organization!$F:$I,2,FALSE)</f>
        <v>UA4</v>
      </c>
      <c r="O4677" t="str">
        <f>VLOOKUP($L4677,Map_Organization!$F:$I,3,FALSE)</f>
        <v>930</v>
      </c>
      <c r="P4677" t="str">
        <f>VLOOKUP($L4677,Map_Organization!$F:$I,4,FALSE)</f>
        <v>8414</v>
      </c>
      <c r="Q4677" t="str">
        <f>VLOOKUP($M4677,Map_GL!$B:$N,11,FALSE)</f>
        <v>75B</v>
      </c>
      <c r="R4677" t="str">
        <f>VLOOKUP($M4677,Map_GL!$B:$N,12,FALSE)</f>
        <v>000</v>
      </c>
      <c r="S4677" t="str">
        <f>VLOOKUP($M4677,Map_GL!$B:$N,13,FALSE)</f>
        <v>00</v>
      </c>
      <c r="T4677"/>
    </row>
    <row r="4678" spans="1:20" x14ac:dyDescent="0.25">
      <c r="A4678" t="s">
        <v>8</v>
      </c>
      <c r="B4678" t="s">
        <v>10338</v>
      </c>
      <c r="C4678" t="s">
        <v>12</v>
      </c>
      <c r="D4678" t="s">
        <v>14</v>
      </c>
      <c r="E4678" t="s">
        <v>10121</v>
      </c>
      <c r="F4678" t="s">
        <v>6963</v>
      </c>
      <c r="G4678" t="s">
        <v>10271</v>
      </c>
      <c r="H4678" s="9">
        <v>43833</v>
      </c>
      <c r="I4678" s="10">
        <v>0.4201388888888889</v>
      </c>
      <c r="J4678" s="11">
        <v>0</v>
      </c>
      <c r="K4678" t="s">
        <v>10339</v>
      </c>
      <c r="L4678" t="str">
        <f t="shared" si="146"/>
        <v>98823001</v>
      </c>
      <c r="M4678" t="str">
        <f t="shared" si="147"/>
        <v>64102110</v>
      </c>
      <c r="N4678" t="str">
        <f>VLOOKUP($L4678,Map_Organization!$F:$I,2,FALSE)</f>
        <v>UA4</v>
      </c>
      <c r="O4678" t="str">
        <f>VLOOKUP($L4678,Map_Organization!$F:$I,3,FALSE)</f>
        <v>930</v>
      </c>
      <c r="P4678" t="str">
        <f>VLOOKUP($L4678,Map_Organization!$F:$I,4,FALSE)</f>
        <v>8414</v>
      </c>
      <c r="Q4678" t="str">
        <f>VLOOKUP($M4678,Map_GL!$B:$N,11,FALSE)</f>
        <v>75B</v>
      </c>
      <c r="R4678" t="str">
        <f>VLOOKUP($M4678,Map_GL!$B:$N,12,FALSE)</f>
        <v>000</v>
      </c>
      <c r="S4678" t="str">
        <f>VLOOKUP($M4678,Map_GL!$B:$N,13,FALSE)</f>
        <v>00</v>
      </c>
      <c r="T4678"/>
    </row>
    <row r="4679" spans="1:20" x14ac:dyDescent="0.25">
      <c r="A4679" t="s">
        <v>8</v>
      </c>
      <c r="B4679" t="s">
        <v>10338</v>
      </c>
      <c r="C4679" t="s">
        <v>12</v>
      </c>
      <c r="D4679" t="s">
        <v>14</v>
      </c>
      <c r="E4679" t="s">
        <v>10121</v>
      </c>
      <c r="F4679" t="s">
        <v>6963</v>
      </c>
      <c r="G4679" t="s">
        <v>10225</v>
      </c>
      <c r="H4679" s="9">
        <v>43833</v>
      </c>
      <c r="I4679" s="10">
        <v>0.4201388888888889</v>
      </c>
      <c r="J4679" s="11">
        <v>2961.2333333333327</v>
      </c>
      <c r="K4679" t="s">
        <v>10339</v>
      </c>
      <c r="L4679" t="str">
        <f t="shared" si="146"/>
        <v>98823001</v>
      </c>
      <c r="M4679" t="str">
        <f t="shared" si="147"/>
        <v>64100110</v>
      </c>
      <c r="N4679" t="str">
        <f>VLOOKUP($L4679,Map_Organization!$F:$I,2,FALSE)</f>
        <v>UA4</v>
      </c>
      <c r="O4679" t="str">
        <f>VLOOKUP($L4679,Map_Organization!$F:$I,3,FALSE)</f>
        <v>930</v>
      </c>
      <c r="P4679" t="str">
        <f>VLOOKUP($L4679,Map_Organization!$F:$I,4,FALSE)</f>
        <v>8414</v>
      </c>
      <c r="Q4679" t="str">
        <f>VLOOKUP($M4679,Map_GL!$B:$N,11,FALSE)</f>
        <v>75B</v>
      </c>
      <c r="R4679" t="str">
        <f>VLOOKUP($M4679,Map_GL!$B:$N,12,FALSE)</f>
        <v>000</v>
      </c>
      <c r="S4679" t="str">
        <f>VLOOKUP($M4679,Map_GL!$B:$N,13,FALSE)</f>
        <v>00</v>
      </c>
      <c r="T4679"/>
    </row>
    <row r="4680" spans="1:20" x14ac:dyDescent="0.25">
      <c r="A4680" t="s">
        <v>8</v>
      </c>
      <c r="B4680" t="s">
        <v>10338</v>
      </c>
      <c r="C4680" t="s">
        <v>12</v>
      </c>
      <c r="D4680" t="s">
        <v>14</v>
      </c>
      <c r="E4680" t="s">
        <v>10121</v>
      </c>
      <c r="F4680" t="s">
        <v>6963</v>
      </c>
      <c r="G4680" t="s">
        <v>10233</v>
      </c>
      <c r="H4680" s="9">
        <v>43833</v>
      </c>
      <c r="I4680" s="10">
        <v>0.4201388888888889</v>
      </c>
      <c r="J4680" s="11">
        <v>407.38599999999997</v>
      </c>
      <c r="K4680" t="s">
        <v>10339</v>
      </c>
      <c r="L4680" t="str">
        <f t="shared" si="146"/>
        <v>98823001</v>
      </c>
      <c r="M4680" t="str">
        <f t="shared" si="147"/>
        <v>64501111</v>
      </c>
      <c r="N4680" t="str">
        <f>VLOOKUP($L4680,Map_Organization!$F:$I,2,FALSE)</f>
        <v>UA4</v>
      </c>
      <c r="O4680" t="str">
        <f>VLOOKUP($L4680,Map_Organization!$F:$I,3,FALSE)</f>
        <v>930</v>
      </c>
      <c r="P4680" t="str">
        <f>VLOOKUP($L4680,Map_Organization!$F:$I,4,FALSE)</f>
        <v>8414</v>
      </c>
      <c r="Q4680" t="str">
        <f>VLOOKUP($M4680,Map_GL!$B:$N,11,FALSE)</f>
        <v>75B</v>
      </c>
      <c r="R4680" t="str">
        <f>VLOOKUP($M4680,Map_GL!$B:$N,12,FALSE)</f>
        <v>000</v>
      </c>
      <c r="S4680" t="str">
        <f>VLOOKUP($M4680,Map_GL!$B:$N,13,FALSE)</f>
        <v>00</v>
      </c>
      <c r="T4680"/>
    </row>
    <row r="4681" spans="1:20" x14ac:dyDescent="0.25">
      <c r="A4681" t="s">
        <v>8</v>
      </c>
      <c r="B4681" t="s">
        <v>10338</v>
      </c>
      <c r="C4681" t="s">
        <v>12</v>
      </c>
      <c r="D4681" t="s">
        <v>14</v>
      </c>
      <c r="E4681" t="s">
        <v>10121</v>
      </c>
      <c r="F4681" t="s">
        <v>6963</v>
      </c>
      <c r="G4681" t="s">
        <v>10233</v>
      </c>
      <c r="H4681" s="9">
        <v>43833</v>
      </c>
      <c r="I4681" s="10">
        <v>0.4201388888888889</v>
      </c>
      <c r="J4681" s="11">
        <v>313.46466666666663</v>
      </c>
      <c r="K4681" t="s">
        <v>10339</v>
      </c>
      <c r="L4681" t="str">
        <f t="shared" si="146"/>
        <v>98823001</v>
      </c>
      <c r="M4681" t="str">
        <f t="shared" si="147"/>
        <v>64501111</v>
      </c>
      <c r="N4681" t="str">
        <f>VLOOKUP($L4681,Map_Organization!$F:$I,2,FALSE)</f>
        <v>UA4</v>
      </c>
      <c r="O4681" t="str">
        <f>VLOOKUP($L4681,Map_Organization!$F:$I,3,FALSE)</f>
        <v>930</v>
      </c>
      <c r="P4681" t="str">
        <f>VLOOKUP($L4681,Map_Organization!$F:$I,4,FALSE)</f>
        <v>8414</v>
      </c>
      <c r="Q4681" t="str">
        <f>VLOOKUP($M4681,Map_GL!$B:$N,11,FALSE)</f>
        <v>75B</v>
      </c>
      <c r="R4681" t="str">
        <f>VLOOKUP($M4681,Map_GL!$B:$N,12,FALSE)</f>
        <v>000</v>
      </c>
      <c r="S4681" t="str">
        <f>VLOOKUP($M4681,Map_GL!$B:$N,13,FALSE)</f>
        <v>00</v>
      </c>
      <c r="T4681"/>
    </row>
    <row r="4682" spans="1:20" x14ac:dyDescent="0.25">
      <c r="A4682" t="s">
        <v>8</v>
      </c>
      <c r="B4682" t="s">
        <v>10338</v>
      </c>
      <c r="C4682" t="s">
        <v>12</v>
      </c>
      <c r="D4682" t="s">
        <v>14</v>
      </c>
      <c r="E4682" t="s">
        <v>10121</v>
      </c>
      <c r="F4682" t="s">
        <v>6910</v>
      </c>
      <c r="G4682" t="s">
        <v>10153</v>
      </c>
      <c r="H4682" s="9">
        <v>43833</v>
      </c>
      <c r="I4682" s="10">
        <v>0.4201388888888889</v>
      </c>
      <c r="J4682" s="11">
        <v>2369.5</v>
      </c>
      <c r="K4682" t="s">
        <v>10339</v>
      </c>
      <c r="L4682" t="str">
        <f t="shared" si="146"/>
        <v>98822001</v>
      </c>
      <c r="M4682" t="str">
        <f t="shared" si="147"/>
        <v>64101110</v>
      </c>
      <c r="N4682" t="str">
        <f>VLOOKUP($L4682,Map_Organization!$F:$I,2,FALSE)</f>
        <v>UJE</v>
      </c>
      <c r="O4682" t="str">
        <f>VLOOKUP($L4682,Map_Organization!$F:$I,3,FALSE)</f>
        <v>930</v>
      </c>
      <c r="P4682" t="str">
        <f>VLOOKUP($L4682,Map_Organization!$F:$I,4,FALSE)</f>
        <v>8414</v>
      </c>
      <c r="Q4682" t="str">
        <f>VLOOKUP($M4682,Map_GL!$B:$N,11,FALSE)</f>
        <v>75B</v>
      </c>
      <c r="R4682" t="str">
        <f>VLOOKUP($M4682,Map_GL!$B:$N,12,FALSE)</f>
        <v>000</v>
      </c>
      <c r="S4682" t="str">
        <f>VLOOKUP($M4682,Map_GL!$B:$N,13,FALSE)</f>
        <v>00</v>
      </c>
      <c r="T4682"/>
    </row>
    <row r="4683" spans="1:20" x14ac:dyDescent="0.25">
      <c r="A4683" t="s">
        <v>8</v>
      </c>
      <c r="B4683" t="s">
        <v>10338</v>
      </c>
      <c r="C4683" t="s">
        <v>12</v>
      </c>
      <c r="D4683" t="s">
        <v>14</v>
      </c>
      <c r="E4683" t="s">
        <v>10121</v>
      </c>
      <c r="F4683" t="s">
        <v>6910</v>
      </c>
      <c r="G4683" t="s">
        <v>10340</v>
      </c>
      <c r="H4683" s="9">
        <v>43833</v>
      </c>
      <c r="I4683" s="10">
        <v>0.4201388888888889</v>
      </c>
      <c r="J4683" s="11">
        <v>16.655333333333331</v>
      </c>
      <c r="K4683" t="s">
        <v>10339</v>
      </c>
      <c r="L4683" t="str">
        <f t="shared" si="146"/>
        <v>98822001</v>
      </c>
      <c r="M4683" t="str">
        <f t="shared" si="147"/>
        <v>64501140</v>
      </c>
      <c r="N4683" t="str">
        <f>VLOOKUP($L4683,Map_Organization!$F:$I,2,FALSE)</f>
        <v>UJE</v>
      </c>
      <c r="O4683" t="str">
        <f>VLOOKUP($L4683,Map_Organization!$F:$I,3,FALSE)</f>
        <v>930</v>
      </c>
      <c r="P4683" t="str">
        <f>VLOOKUP($L4683,Map_Organization!$F:$I,4,FALSE)</f>
        <v>8414</v>
      </c>
      <c r="Q4683" t="str">
        <f>VLOOKUP($M4683,Map_GL!$B:$N,11,FALSE)</f>
        <v>75B</v>
      </c>
      <c r="R4683" t="str">
        <f>VLOOKUP($M4683,Map_GL!$B:$N,12,FALSE)</f>
        <v>000</v>
      </c>
      <c r="S4683" t="str">
        <f>VLOOKUP($M4683,Map_GL!$B:$N,13,FALSE)</f>
        <v>00</v>
      </c>
      <c r="T4683"/>
    </row>
    <row r="4684" spans="1:20" x14ac:dyDescent="0.25">
      <c r="A4684" t="s">
        <v>8</v>
      </c>
      <c r="B4684" t="s">
        <v>10338</v>
      </c>
      <c r="C4684" t="s">
        <v>12</v>
      </c>
      <c r="D4684" t="s">
        <v>14</v>
      </c>
      <c r="E4684" t="s">
        <v>10121</v>
      </c>
      <c r="F4684" t="s">
        <v>6910</v>
      </c>
      <c r="G4684" t="s">
        <v>10340</v>
      </c>
      <c r="H4684" s="9">
        <v>43833</v>
      </c>
      <c r="I4684" s="10">
        <v>0.4201388888888889</v>
      </c>
      <c r="J4684" s="11">
        <v>245.2706666666667</v>
      </c>
      <c r="K4684" t="s">
        <v>10339</v>
      </c>
      <c r="L4684" t="str">
        <f t="shared" si="146"/>
        <v>98822001</v>
      </c>
      <c r="M4684" t="str">
        <f t="shared" si="147"/>
        <v>64501140</v>
      </c>
      <c r="N4684" t="str">
        <f>VLOOKUP($L4684,Map_Organization!$F:$I,2,FALSE)</f>
        <v>UJE</v>
      </c>
      <c r="O4684" t="str">
        <f>VLOOKUP($L4684,Map_Organization!$F:$I,3,FALSE)</f>
        <v>930</v>
      </c>
      <c r="P4684" t="str">
        <f>VLOOKUP($L4684,Map_Organization!$F:$I,4,FALSE)</f>
        <v>8414</v>
      </c>
      <c r="Q4684" t="str">
        <f>VLOOKUP($M4684,Map_GL!$B:$N,11,FALSE)</f>
        <v>75B</v>
      </c>
      <c r="R4684" t="str">
        <f>VLOOKUP($M4684,Map_GL!$B:$N,12,FALSE)</f>
        <v>000</v>
      </c>
      <c r="S4684" t="str">
        <f>VLOOKUP($M4684,Map_GL!$B:$N,13,FALSE)</f>
        <v>00</v>
      </c>
      <c r="T4684"/>
    </row>
    <row r="4685" spans="1:20" x14ac:dyDescent="0.25">
      <c r="A4685" t="s">
        <v>8</v>
      </c>
      <c r="B4685" t="s">
        <v>10338</v>
      </c>
      <c r="C4685" t="s">
        <v>12</v>
      </c>
      <c r="D4685" t="s">
        <v>14</v>
      </c>
      <c r="E4685" t="s">
        <v>10121</v>
      </c>
      <c r="F4685" t="s">
        <v>6910</v>
      </c>
      <c r="G4685" t="s">
        <v>10271</v>
      </c>
      <c r="H4685" s="9">
        <v>43833</v>
      </c>
      <c r="I4685" s="10">
        <v>0.4201388888888889</v>
      </c>
      <c r="J4685" s="11">
        <v>0</v>
      </c>
      <c r="K4685" t="s">
        <v>10339</v>
      </c>
      <c r="L4685" t="str">
        <f t="shared" si="146"/>
        <v>98822001</v>
      </c>
      <c r="M4685" t="str">
        <f t="shared" si="147"/>
        <v>64102110</v>
      </c>
      <c r="N4685" t="str">
        <f>VLOOKUP($L4685,Map_Organization!$F:$I,2,FALSE)</f>
        <v>UJE</v>
      </c>
      <c r="O4685" t="str">
        <f>VLOOKUP($L4685,Map_Organization!$F:$I,3,FALSE)</f>
        <v>930</v>
      </c>
      <c r="P4685" t="str">
        <f>VLOOKUP($L4685,Map_Organization!$F:$I,4,FALSE)</f>
        <v>8414</v>
      </c>
      <c r="Q4685" t="str">
        <f>VLOOKUP($M4685,Map_GL!$B:$N,11,FALSE)</f>
        <v>75B</v>
      </c>
      <c r="R4685" t="str">
        <f>VLOOKUP($M4685,Map_GL!$B:$N,12,FALSE)</f>
        <v>000</v>
      </c>
      <c r="S4685" t="str">
        <f>VLOOKUP($M4685,Map_GL!$B:$N,13,FALSE)</f>
        <v>00</v>
      </c>
      <c r="T4685"/>
    </row>
    <row r="4686" spans="1:20" x14ac:dyDescent="0.25">
      <c r="A4686" t="s">
        <v>8</v>
      </c>
      <c r="B4686" t="s">
        <v>10338</v>
      </c>
      <c r="C4686" t="s">
        <v>12</v>
      </c>
      <c r="D4686" t="s">
        <v>14</v>
      </c>
      <c r="E4686" t="s">
        <v>10121</v>
      </c>
      <c r="F4686" t="s">
        <v>6910</v>
      </c>
      <c r="G4686" t="s">
        <v>10225</v>
      </c>
      <c r="H4686" s="9">
        <v>43833</v>
      </c>
      <c r="I4686" s="10">
        <v>0.4201388888888889</v>
      </c>
      <c r="J4686" s="11">
        <v>2438.0066666666662</v>
      </c>
      <c r="K4686" t="s">
        <v>10339</v>
      </c>
      <c r="L4686" t="str">
        <f t="shared" si="146"/>
        <v>98822001</v>
      </c>
      <c r="M4686" t="str">
        <f t="shared" si="147"/>
        <v>64100110</v>
      </c>
      <c r="N4686" t="str">
        <f>VLOOKUP($L4686,Map_Organization!$F:$I,2,FALSE)</f>
        <v>UJE</v>
      </c>
      <c r="O4686" t="str">
        <f>VLOOKUP($L4686,Map_Organization!$F:$I,3,FALSE)</f>
        <v>930</v>
      </c>
      <c r="P4686" t="str">
        <f>VLOOKUP($L4686,Map_Organization!$F:$I,4,FALSE)</f>
        <v>8414</v>
      </c>
      <c r="Q4686" t="str">
        <f>VLOOKUP($M4686,Map_GL!$B:$N,11,FALSE)</f>
        <v>75B</v>
      </c>
      <c r="R4686" t="str">
        <f>VLOOKUP($M4686,Map_GL!$B:$N,12,FALSE)</f>
        <v>000</v>
      </c>
      <c r="S4686" t="str">
        <f>VLOOKUP($M4686,Map_GL!$B:$N,13,FALSE)</f>
        <v>00</v>
      </c>
      <c r="T4686"/>
    </row>
    <row r="4687" spans="1:20" x14ac:dyDescent="0.25">
      <c r="A4687" t="s">
        <v>8</v>
      </c>
      <c r="B4687" t="s">
        <v>10338</v>
      </c>
      <c r="C4687" t="s">
        <v>12</v>
      </c>
      <c r="D4687" t="s">
        <v>14</v>
      </c>
      <c r="E4687" t="s">
        <v>10121</v>
      </c>
      <c r="F4687" t="s">
        <v>6910</v>
      </c>
      <c r="G4687" t="s">
        <v>10233</v>
      </c>
      <c r="H4687" s="9">
        <v>43833</v>
      </c>
      <c r="I4687" s="10">
        <v>0.4201388888888889</v>
      </c>
      <c r="J4687" s="11">
        <v>14.541333333333332</v>
      </c>
      <c r="K4687" t="s">
        <v>10339</v>
      </c>
      <c r="L4687" t="str">
        <f t="shared" si="146"/>
        <v>98822001</v>
      </c>
      <c r="M4687" t="str">
        <f t="shared" si="147"/>
        <v>64501111</v>
      </c>
      <c r="N4687" t="str">
        <f>VLOOKUP($L4687,Map_Organization!$F:$I,2,FALSE)</f>
        <v>UJE</v>
      </c>
      <c r="O4687" t="str">
        <f>VLOOKUP($L4687,Map_Organization!$F:$I,3,FALSE)</f>
        <v>930</v>
      </c>
      <c r="P4687" t="str">
        <f>VLOOKUP($L4687,Map_Organization!$F:$I,4,FALSE)</f>
        <v>8414</v>
      </c>
      <c r="Q4687" t="str">
        <f>VLOOKUP($M4687,Map_GL!$B:$N,11,FALSE)</f>
        <v>75B</v>
      </c>
      <c r="R4687" t="str">
        <f>VLOOKUP($M4687,Map_GL!$B:$N,12,FALSE)</f>
        <v>000</v>
      </c>
      <c r="S4687" t="str">
        <f>VLOOKUP($M4687,Map_GL!$B:$N,13,FALSE)</f>
        <v>00</v>
      </c>
      <c r="T4687"/>
    </row>
    <row r="4688" spans="1:20" x14ac:dyDescent="0.25">
      <c r="A4688" t="s">
        <v>8</v>
      </c>
      <c r="B4688" t="s">
        <v>10338</v>
      </c>
      <c r="C4688" t="s">
        <v>12</v>
      </c>
      <c r="D4688" t="s">
        <v>14</v>
      </c>
      <c r="E4688" t="s">
        <v>10121</v>
      </c>
      <c r="F4688" t="s">
        <v>6910</v>
      </c>
      <c r="G4688" t="s">
        <v>10233</v>
      </c>
      <c r="H4688" s="9">
        <v>43833</v>
      </c>
      <c r="I4688" s="10">
        <v>0.4201388888888889</v>
      </c>
      <c r="J4688" s="11">
        <v>241.35999999999996</v>
      </c>
      <c r="K4688" t="s">
        <v>10339</v>
      </c>
      <c r="L4688" t="str">
        <f t="shared" si="146"/>
        <v>98822001</v>
      </c>
      <c r="M4688" t="str">
        <f t="shared" si="147"/>
        <v>64501111</v>
      </c>
      <c r="N4688" t="str">
        <f>VLOOKUP($L4688,Map_Organization!$F:$I,2,FALSE)</f>
        <v>UJE</v>
      </c>
      <c r="O4688" t="str">
        <f>VLOOKUP($L4688,Map_Organization!$F:$I,3,FALSE)</f>
        <v>930</v>
      </c>
      <c r="P4688" t="str">
        <f>VLOOKUP($L4688,Map_Organization!$F:$I,4,FALSE)</f>
        <v>8414</v>
      </c>
      <c r="Q4688" t="str">
        <f>VLOOKUP($M4688,Map_GL!$B:$N,11,FALSE)</f>
        <v>75B</v>
      </c>
      <c r="R4688" t="str">
        <f>VLOOKUP($M4688,Map_GL!$B:$N,12,FALSE)</f>
        <v>000</v>
      </c>
      <c r="S4688" t="str">
        <f>VLOOKUP($M4688,Map_GL!$B:$N,13,FALSE)</f>
        <v>00</v>
      </c>
      <c r="T4688"/>
    </row>
    <row r="4689" spans="1:20" x14ac:dyDescent="0.25">
      <c r="A4689" t="s">
        <v>8</v>
      </c>
      <c r="B4689" t="s">
        <v>10338</v>
      </c>
      <c r="C4689" t="s">
        <v>12</v>
      </c>
      <c r="D4689" t="s">
        <v>14</v>
      </c>
      <c r="E4689" t="s">
        <v>10121</v>
      </c>
      <c r="F4689" t="s">
        <v>6857</v>
      </c>
      <c r="G4689" t="s">
        <v>10153</v>
      </c>
      <c r="H4689" s="9">
        <v>43833</v>
      </c>
      <c r="I4689" s="10">
        <v>0.4201388888888889</v>
      </c>
      <c r="J4689" s="11">
        <v>2754.644666666667</v>
      </c>
      <c r="K4689" t="s">
        <v>10339</v>
      </c>
      <c r="L4689" t="str">
        <f t="shared" si="146"/>
        <v>98817001</v>
      </c>
      <c r="M4689" t="str">
        <f t="shared" si="147"/>
        <v>64101110</v>
      </c>
      <c r="N4689" t="str">
        <f>VLOOKUP($L4689,Map_Organization!$F:$I,2,FALSE)</f>
        <v>UL0</v>
      </c>
      <c r="O4689" t="str">
        <f>VLOOKUP($L4689,Map_Organization!$F:$I,3,FALSE)</f>
        <v>936</v>
      </c>
      <c r="P4689" t="str">
        <f>VLOOKUP($L4689,Map_Organization!$F:$I,4,FALSE)</f>
        <v>8414</v>
      </c>
      <c r="Q4689" t="str">
        <f>VLOOKUP($M4689,Map_GL!$B:$N,11,FALSE)</f>
        <v>75B</v>
      </c>
      <c r="R4689" t="str">
        <f>VLOOKUP($M4689,Map_GL!$B:$N,12,FALSE)</f>
        <v>000</v>
      </c>
      <c r="S4689" t="str">
        <f>VLOOKUP($M4689,Map_GL!$B:$N,13,FALSE)</f>
        <v>00</v>
      </c>
      <c r="T4689"/>
    </row>
    <row r="4690" spans="1:20" x14ac:dyDescent="0.25">
      <c r="A4690" t="s">
        <v>8</v>
      </c>
      <c r="B4690" t="s">
        <v>10338</v>
      </c>
      <c r="C4690" t="s">
        <v>12</v>
      </c>
      <c r="D4690" t="s">
        <v>14</v>
      </c>
      <c r="E4690" t="s">
        <v>10121</v>
      </c>
      <c r="F4690" t="s">
        <v>6857</v>
      </c>
      <c r="G4690" t="s">
        <v>10340</v>
      </c>
      <c r="H4690" s="9">
        <v>43833</v>
      </c>
      <c r="I4690" s="10">
        <v>0.4201388888888889</v>
      </c>
      <c r="J4690" s="11">
        <v>409.15933333333334</v>
      </c>
      <c r="K4690" t="s">
        <v>10339</v>
      </c>
      <c r="L4690" t="str">
        <f t="shared" si="146"/>
        <v>98817001</v>
      </c>
      <c r="M4690" t="str">
        <f t="shared" si="147"/>
        <v>64501140</v>
      </c>
      <c r="N4690" t="str">
        <f>VLOOKUP($L4690,Map_Organization!$F:$I,2,FALSE)</f>
        <v>UL0</v>
      </c>
      <c r="O4690" t="str">
        <f>VLOOKUP($L4690,Map_Organization!$F:$I,3,FALSE)</f>
        <v>936</v>
      </c>
      <c r="P4690" t="str">
        <f>VLOOKUP($L4690,Map_Organization!$F:$I,4,FALSE)</f>
        <v>8414</v>
      </c>
      <c r="Q4690" t="str">
        <f>VLOOKUP($M4690,Map_GL!$B:$N,11,FALSE)</f>
        <v>75B</v>
      </c>
      <c r="R4690" t="str">
        <f>VLOOKUP($M4690,Map_GL!$B:$N,12,FALSE)</f>
        <v>000</v>
      </c>
      <c r="S4690" t="str">
        <f>VLOOKUP($M4690,Map_GL!$B:$N,13,FALSE)</f>
        <v>00</v>
      </c>
      <c r="T4690"/>
    </row>
    <row r="4691" spans="1:20" x14ac:dyDescent="0.25">
      <c r="A4691" t="s">
        <v>8</v>
      </c>
      <c r="B4691" t="s">
        <v>10338</v>
      </c>
      <c r="C4691" t="s">
        <v>12</v>
      </c>
      <c r="D4691" t="s">
        <v>14</v>
      </c>
      <c r="E4691" t="s">
        <v>10121</v>
      </c>
      <c r="F4691" t="s">
        <v>6857</v>
      </c>
      <c r="G4691" t="s">
        <v>10340</v>
      </c>
      <c r="H4691" s="9">
        <v>43833</v>
      </c>
      <c r="I4691" s="10">
        <v>0.4201388888888889</v>
      </c>
      <c r="J4691" s="11">
        <v>233.10933333333332</v>
      </c>
      <c r="K4691" t="s">
        <v>10339</v>
      </c>
      <c r="L4691" t="str">
        <f t="shared" si="146"/>
        <v>98817001</v>
      </c>
      <c r="M4691" t="str">
        <f t="shared" si="147"/>
        <v>64501140</v>
      </c>
      <c r="N4691" t="str">
        <f>VLOOKUP($L4691,Map_Organization!$F:$I,2,FALSE)</f>
        <v>UL0</v>
      </c>
      <c r="O4691" t="str">
        <f>VLOOKUP($L4691,Map_Organization!$F:$I,3,FALSE)</f>
        <v>936</v>
      </c>
      <c r="P4691" t="str">
        <f>VLOOKUP($L4691,Map_Organization!$F:$I,4,FALSE)</f>
        <v>8414</v>
      </c>
      <c r="Q4691" t="str">
        <f>VLOOKUP($M4691,Map_GL!$B:$N,11,FALSE)</f>
        <v>75B</v>
      </c>
      <c r="R4691" t="str">
        <f>VLOOKUP($M4691,Map_GL!$B:$N,12,FALSE)</f>
        <v>000</v>
      </c>
      <c r="S4691" t="str">
        <f>VLOOKUP($M4691,Map_GL!$B:$N,13,FALSE)</f>
        <v>00</v>
      </c>
      <c r="T4691"/>
    </row>
    <row r="4692" spans="1:20" x14ac:dyDescent="0.25">
      <c r="A4692" t="s">
        <v>8</v>
      </c>
      <c r="B4692" t="s">
        <v>10338</v>
      </c>
      <c r="C4692" t="s">
        <v>12</v>
      </c>
      <c r="D4692" t="s">
        <v>14</v>
      </c>
      <c r="E4692" t="s">
        <v>10121</v>
      </c>
      <c r="F4692" t="s">
        <v>6857</v>
      </c>
      <c r="G4692" t="s">
        <v>10271</v>
      </c>
      <c r="H4692" s="9">
        <v>43833</v>
      </c>
      <c r="I4692" s="10">
        <v>0.4201388888888889</v>
      </c>
      <c r="J4692" s="11">
        <v>229.13333333333333</v>
      </c>
      <c r="K4692" t="s">
        <v>10339</v>
      </c>
      <c r="L4692" t="str">
        <f t="shared" si="146"/>
        <v>98817001</v>
      </c>
      <c r="M4692" t="str">
        <f t="shared" si="147"/>
        <v>64102110</v>
      </c>
      <c r="N4692" t="str">
        <f>VLOOKUP($L4692,Map_Organization!$F:$I,2,FALSE)</f>
        <v>UL0</v>
      </c>
      <c r="O4692" t="str">
        <f>VLOOKUP($L4692,Map_Organization!$F:$I,3,FALSE)</f>
        <v>936</v>
      </c>
      <c r="P4692" t="str">
        <f>VLOOKUP($L4692,Map_Organization!$F:$I,4,FALSE)</f>
        <v>8414</v>
      </c>
      <c r="Q4692" t="str">
        <f>VLOOKUP($M4692,Map_GL!$B:$N,11,FALSE)</f>
        <v>75B</v>
      </c>
      <c r="R4692" t="str">
        <f>VLOOKUP($M4692,Map_GL!$B:$N,12,FALSE)</f>
        <v>000</v>
      </c>
      <c r="S4692" t="str">
        <f>VLOOKUP($M4692,Map_GL!$B:$N,13,FALSE)</f>
        <v>00</v>
      </c>
      <c r="T4692"/>
    </row>
    <row r="4693" spans="1:20" x14ac:dyDescent="0.25">
      <c r="A4693" t="s">
        <v>8</v>
      </c>
      <c r="B4693" t="s">
        <v>10338</v>
      </c>
      <c r="C4693" t="s">
        <v>12</v>
      </c>
      <c r="D4693" t="s">
        <v>14</v>
      </c>
      <c r="E4693" t="s">
        <v>10121</v>
      </c>
      <c r="F4693" t="s">
        <v>6857</v>
      </c>
      <c r="G4693" t="s">
        <v>10225</v>
      </c>
      <c r="H4693" s="9">
        <v>43833</v>
      </c>
      <c r="I4693" s="10">
        <v>0.4201388888888889</v>
      </c>
      <c r="J4693" s="11">
        <v>3783.7613333333334</v>
      </c>
      <c r="K4693" t="s">
        <v>10339</v>
      </c>
      <c r="L4693" t="str">
        <f t="shared" si="146"/>
        <v>98817001</v>
      </c>
      <c r="M4693" t="str">
        <f t="shared" si="147"/>
        <v>64100110</v>
      </c>
      <c r="N4693" t="str">
        <f>VLOOKUP($L4693,Map_Organization!$F:$I,2,FALSE)</f>
        <v>UL0</v>
      </c>
      <c r="O4693" t="str">
        <f>VLOOKUP($L4693,Map_Organization!$F:$I,3,FALSE)</f>
        <v>936</v>
      </c>
      <c r="P4693" t="str">
        <f>VLOOKUP($L4693,Map_Organization!$F:$I,4,FALSE)</f>
        <v>8414</v>
      </c>
      <c r="Q4693" t="str">
        <f>VLOOKUP($M4693,Map_GL!$B:$N,11,FALSE)</f>
        <v>75B</v>
      </c>
      <c r="R4693" t="str">
        <f>VLOOKUP($M4693,Map_GL!$B:$N,12,FALSE)</f>
        <v>000</v>
      </c>
      <c r="S4693" t="str">
        <f>VLOOKUP($M4693,Map_GL!$B:$N,13,FALSE)</f>
        <v>00</v>
      </c>
      <c r="T4693"/>
    </row>
    <row r="4694" spans="1:20" x14ac:dyDescent="0.25">
      <c r="A4694" t="s">
        <v>8</v>
      </c>
      <c r="B4694" t="s">
        <v>10338</v>
      </c>
      <c r="C4694" t="s">
        <v>12</v>
      </c>
      <c r="D4694" t="s">
        <v>14</v>
      </c>
      <c r="E4694" t="s">
        <v>10121</v>
      </c>
      <c r="F4694" t="s">
        <v>6857</v>
      </c>
      <c r="G4694" t="s">
        <v>10233</v>
      </c>
      <c r="H4694" s="9">
        <v>43833</v>
      </c>
      <c r="I4694" s="10">
        <v>0.4201388888888889</v>
      </c>
      <c r="J4694" s="11">
        <v>460.76333333333338</v>
      </c>
      <c r="K4694" t="s">
        <v>10339</v>
      </c>
      <c r="L4694" t="str">
        <f t="shared" si="146"/>
        <v>98817001</v>
      </c>
      <c r="M4694" t="str">
        <f t="shared" si="147"/>
        <v>64501111</v>
      </c>
      <c r="N4694" t="str">
        <f>VLOOKUP($L4694,Map_Organization!$F:$I,2,FALSE)</f>
        <v>UL0</v>
      </c>
      <c r="O4694" t="str">
        <f>VLOOKUP($L4694,Map_Organization!$F:$I,3,FALSE)</f>
        <v>936</v>
      </c>
      <c r="P4694" t="str">
        <f>VLOOKUP($L4694,Map_Organization!$F:$I,4,FALSE)</f>
        <v>8414</v>
      </c>
      <c r="Q4694" t="str">
        <f>VLOOKUP($M4694,Map_GL!$B:$N,11,FALSE)</f>
        <v>75B</v>
      </c>
      <c r="R4694" t="str">
        <f>VLOOKUP($M4694,Map_GL!$B:$N,12,FALSE)</f>
        <v>000</v>
      </c>
      <c r="S4694" t="str">
        <f>VLOOKUP($M4694,Map_GL!$B:$N,13,FALSE)</f>
        <v>00</v>
      </c>
      <c r="T4694"/>
    </row>
    <row r="4695" spans="1:20" x14ac:dyDescent="0.25">
      <c r="A4695" t="s">
        <v>8</v>
      </c>
      <c r="B4695" t="s">
        <v>10338</v>
      </c>
      <c r="C4695" t="s">
        <v>12</v>
      </c>
      <c r="D4695" t="s">
        <v>14</v>
      </c>
      <c r="E4695" t="s">
        <v>10121</v>
      </c>
      <c r="F4695" t="s">
        <v>6857</v>
      </c>
      <c r="G4695" t="s">
        <v>10233</v>
      </c>
      <c r="H4695" s="9">
        <v>43833</v>
      </c>
      <c r="I4695" s="10">
        <v>0.4201388888888889</v>
      </c>
      <c r="J4695" s="11">
        <v>298.25600000000003</v>
      </c>
      <c r="K4695" t="s">
        <v>10339</v>
      </c>
      <c r="L4695" t="str">
        <f t="shared" si="146"/>
        <v>98817001</v>
      </c>
      <c r="M4695" t="str">
        <f t="shared" si="147"/>
        <v>64501111</v>
      </c>
      <c r="N4695" t="str">
        <f>VLOOKUP($L4695,Map_Organization!$F:$I,2,FALSE)</f>
        <v>UL0</v>
      </c>
      <c r="O4695" t="str">
        <f>VLOOKUP($L4695,Map_Organization!$F:$I,3,FALSE)</f>
        <v>936</v>
      </c>
      <c r="P4695" t="str">
        <f>VLOOKUP($L4695,Map_Organization!$F:$I,4,FALSE)</f>
        <v>8414</v>
      </c>
      <c r="Q4695" t="str">
        <f>VLOOKUP($M4695,Map_GL!$B:$N,11,FALSE)</f>
        <v>75B</v>
      </c>
      <c r="R4695" t="str">
        <f>VLOOKUP($M4695,Map_GL!$B:$N,12,FALSE)</f>
        <v>000</v>
      </c>
      <c r="S4695" t="str">
        <f>VLOOKUP($M4695,Map_GL!$B:$N,13,FALSE)</f>
        <v>00</v>
      </c>
      <c r="T4695"/>
    </row>
    <row r="4696" spans="1:20" x14ac:dyDescent="0.25">
      <c r="A4696" t="s">
        <v>8</v>
      </c>
      <c r="B4696" t="s">
        <v>10338</v>
      </c>
      <c r="C4696" t="s">
        <v>12</v>
      </c>
      <c r="D4696" t="s">
        <v>14</v>
      </c>
      <c r="E4696" t="s">
        <v>10121</v>
      </c>
      <c r="F4696" t="s">
        <v>6813</v>
      </c>
      <c r="G4696" t="s">
        <v>10153</v>
      </c>
      <c r="H4696" s="9">
        <v>43833</v>
      </c>
      <c r="I4696" s="10">
        <v>0.4201388888888889</v>
      </c>
      <c r="J4696" s="11">
        <v>0</v>
      </c>
      <c r="K4696" t="s">
        <v>10339</v>
      </c>
      <c r="L4696" t="str">
        <f t="shared" si="146"/>
        <v>98816001</v>
      </c>
      <c r="M4696" t="str">
        <f t="shared" si="147"/>
        <v>64101110</v>
      </c>
      <c r="N4696" t="str">
        <f>VLOOKUP($L4696,Map_Organization!$F:$I,2,FALSE)</f>
        <v>ULW</v>
      </c>
      <c r="O4696" t="str">
        <f>VLOOKUP($L4696,Map_Organization!$F:$I,3,FALSE)</f>
        <v>930</v>
      </c>
      <c r="P4696" t="str">
        <f>VLOOKUP($L4696,Map_Organization!$F:$I,4,FALSE)</f>
        <v>8414</v>
      </c>
      <c r="Q4696" t="str">
        <f>VLOOKUP($M4696,Map_GL!$B:$N,11,FALSE)</f>
        <v>75B</v>
      </c>
      <c r="R4696" t="str">
        <f>VLOOKUP($M4696,Map_GL!$B:$N,12,FALSE)</f>
        <v>000</v>
      </c>
      <c r="S4696" t="str">
        <f>VLOOKUP($M4696,Map_GL!$B:$N,13,FALSE)</f>
        <v>00</v>
      </c>
      <c r="T4696"/>
    </row>
    <row r="4697" spans="1:20" x14ac:dyDescent="0.25">
      <c r="A4697" t="s">
        <v>8</v>
      </c>
      <c r="B4697" t="s">
        <v>10338</v>
      </c>
      <c r="C4697" t="s">
        <v>12</v>
      </c>
      <c r="D4697" t="s">
        <v>14</v>
      </c>
      <c r="E4697" t="s">
        <v>10121</v>
      </c>
      <c r="F4697" t="s">
        <v>6813</v>
      </c>
      <c r="G4697" t="s">
        <v>10340</v>
      </c>
      <c r="H4697" s="9">
        <v>43833</v>
      </c>
      <c r="I4697" s="10">
        <v>0.4201388888888889</v>
      </c>
      <c r="J4697" s="11">
        <v>0</v>
      </c>
      <c r="K4697" t="s">
        <v>10339</v>
      </c>
      <c r="L4697" t="str">
        <f t="shared" si="146"/>
        <v>98816001</v>
      </c>
      <c r="M4697" t="str">
        <f t="shared" si="147"/>
        <v>64501140</v>
      </c>
      <c r="N4697" t="str">
        <f>VLOOKUP($L4697,Map_Organization!$F:$I,2,FALSE)</f>
        <v>ULW</v>
      </c>
      <c r="O4697" t="str">
        <f>VLOOKUP($L4697,Map_Organization!$F:$I,3,FALSE)</f>
        <v>930</v>
      </c>
      <c r="P4697" t="str">
        <f>VLOOKUP($L4697,Map_Organization!$F:$I,4,FALSE)</f>
        <v>8414</v>
      </c>
      <c r="Q4697" t="str">
        <f>VLOOKUP($M4697,Map_GL!$B:$N,11,FALSE)</f>
        <v>75B</v>
      </c>
      <c r="R4697" t="str">
        <f>VLOOKUP($M4697,Map_GL!$B:$N,12,FALSE)</f>
        <v>000</v>
      </c>
      <c r="S4697" t="str">
        <f>VLOOKUP($M4697,Map_GL!$B:$N,13,FALSE)</f>
        <v>00</v>
      </c>
      <c r="T4697"/>
    </row>
    <row r="4698" spans="1:20" x14ac:dyDescent="0.25">
      <c r="A4698" t="s">
        <v>8</v>
      </c>
      <c r="B4698" t="s">
        <v>10338</v>
      </c>
      <c r="C4698" t="s">
        <v>12</v>
      </c>
      <c r="D4698" t="s">
        <v>14</v>
      </c>
      <c r="E4698" t="s">
        <v>10121</v>
      </c>
      <c r="F4698" t="s">
        <v>6813</v>
      </c>
      <c r="G4698" t="s">
        <v>10340</v>
      </c>
      <c r="H4698" s="9">
        <v>43833</v>
      </c>
      <c r="I4698" s="10">
        <v>0.4201388888888889</v>
      </c>
      <c r="J4698" s="11">
        <v>0</v>
      </c>
      <c r="K4698" t="s">
        <v>10339</v>
      </c>
      <c r="L4698" t="str">
        <f t="shared" si="146"/>
        <v>98816001</v>
      </c>
      <c r="M4698" t="str">
        <f t="shared" si="147"/>
        <v>64501140</v>
      </c>
      <c r="N4698" t="str">
        <f>VLOOKUP($L4698,Map_Organization!$F:$I,2,FALSE)</f>
        <v>ULW</v>
      </c>
      <c r="O4698" t="str">
        <f>VLOOKUP($L4698,Map_Organization!$F:$I,3,FALSE)</f>
        <v>930</v>
      </c>
      <c r="P4698" t="str">
        <f>VLOOKUP($L4698,Map_Organization!$F:$I,4,FALSE)</f>
        <v>8414</v>
      </c>
      <c r="Q4698" t="str">
        <f>VLOOKUP($M4698,Map_GL!$B:$N,11,FALSE)</f>
        <v>75B</v>
      </c>
      <c r="R4698" t="str">
        <f>VLOOKUP($M4698,Map_GL!$B:$N,12,FALSE)</f>
        <v>000</v>
      </c>
      <c r="S4698" t="str">
        <f>VLOOKUP($M4698,Map_GL!$B:$N,13,FALSE)</f>
        <v>00</v>
      </c>
      <c r="T4698"/>
    </row>
    <row r="4699" spans="1:20" x14ac:dyDescent="0.25">
      <c r="A4699" t="s">
        <v>8</v>
      </c>
      <c r="B4699" t="s">
        <v>10338</v>
      </c>
      <c r="C4699" t="s">
        <v>12</v>
      </c>
      <c r="D4699" t="s">
        <v>14</v>
      </c>
      <c r="E4699" t="s">
        <v>10121</v>
      </c>
      <c r="F4699" t="s">
        <v>6813</v>
      </c>
      <c r="G4699" t="s">
        <v>10271</v>
      </c>
      <c r="H4699" s="9">
        <v>43833</v>
      </c>
      <c r="I4699" s="10">
        <v>0.4201388888888889</v>
      </c>
      <c r="J4699" s="11">
        <v>0</v>
      </c>
      <c r="K4699" t="s">
        <v>10339</v>
      </c>
      <c r="L4699" t="str">
        <f t="shared" si="146"/>
        <v>98816001</v>
      </c>
      <c r="M4699" t="str">
        <f t="shared" si="147"/>
        <v>64102110</v>
      </c>
      <c r="N4699" t="str">
        <f>VLOOKUP($L4699,Map_Organization!$F:$I,2,FALSE)</f>
        <v>ULW</v>
      </c>
      <c r="O4699" t="str">
        <f>VLOOKUP($L4699,Map_Organization!$F:$I,3,FALSE)</f>
        <v>930</v>
      </c>
      <c r="P4699" t="str">
        <f>VLOOKUP($L4699,Map_Organization!$F:$I,4,FALSE)</f>
        <v>8414</v>
      </c>
      <c r="Q4699" t="str">
        <f>VLOOKUP($M4699,Map_GL!$B:$N,11,FALSE)</f>
        <v>75B</v>
      </c>
      <c r="R4699" t="str">
        <f>VLOOKUP($M4699,Map_GL!$B:$N,12,FALSE)</f>
        <v>000</v>
      </c>
      <c r="S4699" t="str">
        <f>VLOOKUP($M4699,Map_GL!$B:$N,13,FALSE)</f>
        <v>00</v>
      </c>
      <c r="T4699"/>
    </row>
    <row r="4700" spans="1:20" x14ac:dyDescent="0.25">
      <c r="A4700" t="s">
        <v>8</v>
      </c>
      <c r="B4700" t="s">
        <v>10338</v>
      </c>
      <c r="C4700" t="s">
        <v>12</v>
      </c>
      <c r="D4700" t="s">
        <v>14</v>
      </c>
      <c r="E4700" t="s">
        <v>10121</v>
      </c>
      <c r="F4700" t="s">
        <v>6813</v>
      </c>
      <c r="G4700" t="s">
        <v>10225</v>
      </c>
      <c r="H4700" s="9">
        <v>43833</v>
      </c>
      <c r="I4700" s="10">
        <v>0.4201388888888889</v>
      </c>
      <c r="J4700" s="11">
        <v>3982.393333333333</v>
      </c>
      <c r="K4700" t="s">
        <v>10339</v>
      </c>
      <c r="L4700" t="str">
        <f t="shared" si="146"/>
        <v>98816001</v>
      </c>
      <c r="M4700" t="str">
        <f t="shared" si="147"/>
        <v>64100110</v>
      </c>
      <c r="N4700" t="str">
        <f>VLOOKUP($L4700,Map_Organization!$F:$I,2,FALSE)</f>
        <v>ULW</v>
      </c>
      <c r="O4700" t="str">
        <f>VLOOKUP($L4700,Map_Organization!$F:$I,3,FALSE)</f>
        <v>930</v>
      </c>
      <c r="P4700" t="str">
        <f>VLOOKUP($L4700,Map_Organization!$F:$I,4,FALSE)</f>
        <v>8414</v>
      </c>
      <c r="Q4700" t="str">
        <f>VLOOKUP($M4700,Map_GL!$B:$N,11,FALSE)</f>
        <v>75B</v>
      </c>
      <c r="R4700" t="str">
        <f>VLOOKUP($M4700,Map_GL!$B:$N,12,FALSE)</f>
        <v>000</v>
      </c>
      <c r="S4700" t="str">
        <f>VLOOKUP($M4700,Map_GL!$B:$N,13,FALSE)</f>
        <v>00</v>
      </c>
      <c r="T4700"/>
    </row>
    <row r="4701" spans="1:20" x14ac:dyDescent="0.25">
      <c r="A4701" t="s">
        <v>8</v>
      </c>
      <c r="B4701" t="s">
        <v>10338</v>
      </c>
      <c r="C4701" t="s">
        <v>12</v>
      </c>
      <c r="D4701" t="s">
        <v>14</v>
      </c>
      <c r="E4701" t="s">
        <v>10121</v>
      </c>
      <c r="F4701" t="s">
        <v>6813</v>
      </c>
      <c r="G4701" t="s">
        <v>10233</v>
      </c>
      <c r="H4701" s="9">
        <v>43833</v>
      </c>
      <c r="I4701" s="10">
        <v>0.4201388888888889</v>
      </c>
      <c r="J4701" s="11">
        <v>483.97999999999996</v>
      </c>
      <c r="K4701" t="s">
        <v>10339</v>
      </c>
      <c r="L4701" t="str">
        <f t="shared" si="146"/>
        <v>98816001</v>
      </c>
      <c r="M4701" t="str">
        <f t="shared" si="147"/>
        <v>64501111</v>
      </c>
      <c r="N4701" t="str">
        <f>VLOOKUP($L4701,Map_Organization!$F:$I,2,FALSE)</f>
        <v>ULW</v>
      </c>
      <c r="O4701" t="str">
        <f>VLOOKUP($L4701,Map_Organization!$F:$I,3,FALSE)</f>
        <v>930</v>
      </c>
      <c r="P4701" t="str">
        <f>VLOOKUP($L4701,Map_Organization!$F:$I,4,FALSE)</f>
        <v>8414</v>
      </c>
      <c r="Q4701" t="str">
        <f>VLOOKUP($M4701,Map_GL!$B:$N,11,FALSE)</f>
        <v>75B</v>
      </c>
      <c r="R4701" t="str">
        <f>VLOOKUP($M4701,Map_GL!$B:$N,12,FALSE)</f>
        <v>000</v>
      </c>
      <c r="S4701" t="str">
        <f>VLOOKUP($M4701,Map_GL!$B:$N,13,FALSE)</f>
        <v>00</v>
      </c>
      <c r="T4701"/>
    </row>
    <row r="4702" spans="1:20" x14ac:dyDescent="0.25">
      <c r="A4702" t="s">
        <v>8</v>
      </c>
      <c r="B4702" t="s">
        <v>10338</v>
      </c>
      <c r="C4702" t="s">
        <v>12</v>
      </c>
      <c r="D4702" t="s">
        <v>14</v>
      </c>
      <c r="E4702" t="s">
        <v>10121</v>
      </c>
      <c r="F4702" t="s">
        <v>6813</v>
      </c>
      <c r="G4702" t="s">
        <v>10233</v>
      </c>
      <c r="H4702" s="9">
        <v>43833</v>
      </c>
      <c r="I4702" s="10">
        <v>0.4201388888888889</v>
      </c>
      <c r="J4702" s="11">
        <v>302.5213333333333</v>
      </c>
      <c r="K4702" t="s">
        <v>10339</v>
      </c>
      <c r="L4702" t="str">
        <f t="shared" si="146"/>
        <v>98816001</v>
      </c>
      <c r="M4702" t="str">
        <f t="shared" si="147"/>
        <v>64501111</v>
      </c>
      <c r="N4702" t="str">
        <f>VLOOKUP($L4702,Map_Organization!$F:$I,2,FALSE)</f>
        <v>ULW</v>
      </c>
      <c r="O4702" t="str">
        <f>VLOOKUP($L4702,Map_Organization!$F:$I,3,FALSE)</f>
        <v>930</v>
      </c>
      <c r="P4702" t="str">
        <f>VLOOKUP($L4702,Map_Organization!$F:$I,4,FALSE)</f>
        <v>8414</v>
      </c>
      <c r="Q4702" t="str">
        <f>VLOOKUP($M4702,Map_GL!$B:$N,11,FALSE)</f>
        <v>75B</v>
      </c>
      <c r="R4702" t="str">
        <f>VLOOKUP($M4702,Map_GL!$B:$N,12,FALSE)</f>
        <v>000</v>
      </c>
      <c r="S4702" t="str">
        <f>VLOOKUP($M4702,Map_GL!$B:$N,13,FALSE)</f>
        <v>00</v>
      </c>
      <c r="T4702"/>
    </row>
    <row r="4703" spans="1:20" x14ac:dyDescent="0.25">
      <c r="A4703" t="s">
        <v>8</v>
      </c>
      <c r="B4703" t="s">
        <v>10338</v>
      </c>
      <c r="C4703" t="s">
        <v>12</v>
      </c>
      <c r="D4703" t="s">
        <v>14</v>
      </c>
      <c r="E4703" t="s">
        <v>10121</v>
      </c>
      <c r="F4703" t="s">
        <v>6769</v>
      </c>
      <c r="G4703" t="s">
        <v>10153</v>
      </c>
      <c r="H4703" s="9">
        <v>43833</v>
      </c>
      <c r="I4703" s="10">
        <v>0.4201388888888889</v>
      </c>
      <c r="J4703" s="11">
        <v>3080.7093333333332</v>
      </c>
      <c r="K4703" t="s">
        <v>10339</v>
      </c>
      <c r="L4703" t="str">
        <f t="shared" si="146"/>
        <v>98815001</v>
      </c>
      <c r="M4703" t="str">
        <f t="shared" si="147"/>
        <v>64101110</v>
      </c>
      <c r="N4703" t="str">
        <f>VLOOKUP($L4703,Map_Organization!$F:$I,2,FALSE)</f>
        <v>ULX</v>
      </c>
      <c r="O4703" t="str">
        <f>VLOOKUP($L4703,Map_Organization!$F:$I,3,FALSE)</f>
        <v>930</v>
      </c>
      <c r="P4703" t="str">
        <f>VLOOKUP($L4703,Map_Organization!$F:$I,4,FALSE)</f>
        <v>8414</v>
      </c>
      <c r="Q4703" t="str">
        <f>VLOOKUP($M4703,Map_GL!$B:$N,11,FALSE)</f>
        <v>75B</v>
      </c>
      <c r="R4703" t="str">
        <f>VLOOKUP($M4703,Map_GL!$B:$N,12,FALSE)</f>
        <v>000</v>
      </c>
      <c r="S4703" t="str">
        <f>VLOOKUP($M4703,Map_GL!$B:$N,13,FALSE)</f>
        <v>00</v>
      </c>
      <c r="T4703"/>
    </row>
    <row r="4704" spans="1:20" x14ac:dyDescent="0.25">
      <c r="A4704" t="s">
        <v>8</v>
      </c>
      <c r="B4704" t="s">
        <v>10338</v>
      </c>
      <c r="C4704" t="s">
        <v>12</v>
      </c>
      <c r="D4704" t="s">
        <v>14</v>
      </c>
      <c r="E4704" t="s">
        <v>10121</v>
      </c>
      <c r="F4704" t="s">
        <v>6769</v>
      </c>
      <c r="G4704" t="s">
        <v>10340</v>
      </c>
      <c r="H4704" s="9">
        <v>43833</v>
      </c>
      <c r="I4704" s="10">
        <v>0.4201388888888889</v>
      </c>
      <c r="J4704" s="11">
        <v>174.006</v>
      </c>
      <c r="K4704" t="s">
        <v>10339</v>
      </c>
      <c r="L4704" t="str">
        <f t="shared" si="146"/>
        <v>98815001</v>
      </c>
      <c r="M4704" t="str">
        <f t="shared" si="147"/>
        <v>64501140</v>
      </c>
      <c r="N4704" t="str">
        <f>VLOOKUP($L4704,Map_Organization!$F:$I,2,FALSE)</f>
        <v>ULX</v>
      </c>
      <c r="O4704" t="str">
        <f>VLOOKUP($L4704,Map_Organization!$F:$I,3,FALSE)</f>
        <v>930</v>
      </c>
      <c r="P4704" t="str">
        <f>VLOOKUP($L4704,Map_Organization!$F:$I,4,FALSE)</f>
        <v>8414</v>
      </c>
      <c r="Q4704" t="str">
        <f>VLOOKUP($M4704,Map_GL!$B:$N,11,FALSE)</f>
        <v>75B</v>
      </c>
      <c r="R4704" t="str">
        <f>VLOOKUP($M4704,Map_GL!$B:$N,12,FALSE)</f>
        <v>000</v>
      </c>
      <c r="S4704" t="str">
        <f>VLOOKUP($M4704,Map_GL!$B:$N,13,FALSE)</f>
        <v>00</v>
      </c>
      <c r="T4704"/>
    </row>
    <row r="4705" spans="1:20" x14ac:dyDescent="0.25">
      <c r="A4705" t="s">
        <v>8</v>
      </c>
      <c r="B4705" t="s">
        <v>10338</v>
      </c>
      <c r="C4705" t="s">
        <v>12</v>
      </c>
      <c r="D4705" t="s">
        <v>14</v>
      </c>
      <c r="E4705" t="s">
        <v>10121</v>
      </c>
      <c r="F4705" t="s">
        <v>6769</v>
      </c>
      <c r="G4705" t="s">
        <v>10340</v>
      </c>
      <c r="H4705" s="9">
        <v>43833</v>
      </c>
      <c r="I4705" s="10">
        <v>0.4201388888888889</v>
      </c>
      <c r="J4705" s="11">
        <v>279.86933333333332</v>
      </c>
      <c r="K4705" t="s">
        <v>10339</v>
      </c>
      <c r="L4705" t="str">
        <f t="shared" si="146"/>
        <v>98815001</v>
      </c>
      <c r="M4705" t="str">
        <f t="shared" si="147"/>
        <v>64501140</v>
      </c>
      <c r="N4705" t="str">
        <f>VLOOKUP($L4705,Map_Organization!$F:$I,2,FALSE)</f>
        <v>ULX</v>
      </c>
      <c r="O4705" t="str">
        <f>VLOOKUP($L4705,Map_Organization!$F:$I,3,FALSE)</f>
        <v>930</v>
      </c>
      <c r="P4705" t="str">
        <f>VLOOKUP($L4705,Map_Organization!$F:$I,4,FALSE)</f>
        <v>8414</v>
      </c>
      <c r="Q4705" t="str">
        <f>VLOOKUP($M4705,Map_GL!$B:$N,11,FALSE)</f>
        <v>75B</v>
      </c>
      <c r="R4705" t="str">
        <f>VLOOKUP($M4705,Map_GL!$B:$N,12,FALSE)</f>
        <v>000</v>
      </c>
      <c r="S4705" t="str">
        <f>VLOOKUP($M4705,Map_GL!$B:$N,13,FALSE)</f>
        <v>00</v>
      </c>
      <c r="T4705"/>
    </row>
    <row r="4706" spans="1:20" x14ac:dyDescent="0.25">
      <c r="A4706" t="s">
        <v>8</v>
      </c>
      <c r="B4706" t="s">
        <v>10338</v>
      </c>
      <c r="C4706" t="s">
        <v>12</v>
      </c>
      <c r="D4706" t="s">
        <v>14</v>
      </c>
      <c r="E4706" t="s">
        <v>10121</v>
      </c>
      <c r="F4706" t="s">
        <v>6769</v>
      </c>
      <c r="G4706" t="s">
        <v>10271</v>
      </c>
      <c r="H4706" s="9">
        <v>43833</v>
      </c>
      <c r="I4706" s="10">
        <v>0.4201388888888889</v>
      </c>
      <c r="J4706" s="11">
        <v>0</v>
      </c>
      <c r="K4706" t="s">
        <v>10339</v>
      </c>
      <c r="L4706" t="str">
        <f t="shared" si="146"/>
        <v>98815001</v>
      </c>
      <c r="M4706" t="str">
        <f t="shared" si="147"/>
        <v>64102110</v>
      </c>
      <c r="N4706" t="str">
        <f>VLOOKUP($L4706,Map_Organization!$F:$I,2,FALSE)</f>
        <v>ULX</v>
      </c>
      <c r="O4706" t="str">
        <f>VLOOKUP($L4706,Map_Organization!$F:$I,3,FALSE)</f>
        <v>930</v>
      </c>
      <c r="P4706" t="str">
        <f>VLOOKUP($L4706,Map_Organization!$F:$I,4,FALSE)</f>
        <v>8414</v>
      </c>
      <c r="Q4706" t="str">
        <f>VLOOKUP($M4706,Map_GL!$B:$N,11,FALSE)</f>
        <v>75B</v>
      </c>
      <c r="R4706" t="str">
        <f>VLOOKUP($M4706,Map_GL!$B:$N,12,FALSE)</f>
        <v>000</v>
      </c>
      <c r="S4706" t="str">
        <f>VLOOKUP($M4706,Map_GL!$B:$N,13,FALSE)</f>
        <v>00</v>
      </c>
      <c r="T4706"/>
    </row>
    <row r="4707" spans="1:20" x14ac:dyDescent="0.25">
      <c r="A4707" t="s">
        <v>8</v>
      </c>
      <c r="B4707" t="s">
        <v>10338</v>
      </c>
      <c r="C4707" t="s">
        <v>12</v>
      </c>
      <c r="D4707" t="s">
        <v>14</v>
      </c>
      <c r="E4707" t="s">
        <v>10121</v>
      </c>
      <c r="F4707" t="s">
        <v>6769</v>
      </c>
      <c r="G4707" t="s">
        <v>10225</v>
      </c>
      <c r="H4707" s="9">
        <v>43833</v>
      </c>
      <c r="I4707" s="10">
        <v>0.4201388888888889</v>
      </c>
      <c r="J4707" s="11">
        <v>3987.3026666666665</v>
      </c>
      <c r="K4707" t="s">
        <v>10339</v>
      </c>
      <c r="L4707" t="str">
        <f t="shared" si="146"/>
        <v>98815001</v>
      </c>
      <c r="M4707" t="str">
        <f t="shared" si="147"/>
        <v>64100110</v>
      </c>
      <c r="N4707" t="str">
        <f>VLOOKUP($L4707,Map_Organization!$F:$I,2,FALSE)</f>
        <v>ULX</v>
      </c>
      <c r="O4707" t="str">
        <f>VLOOKUP($L4707,Map_Organization!$F:$I,3,FALSE)</f>
        <v>930</v>
      </c>
      <c r="P4707" t="str">
        <f>VLOOKUP($L4707,Map_Organization!$F:$I,4,FALSE)</f>
        <v>8414</v>
      </c>
      <c r="Q4707" t="str">
        <f>VLOOKUP($M4707,Map_GL!$B:$N,11,FALSE)</f>
        <v>75B</v>
      </c>
      <c r="R4707" t="str">
        <f>VLOOKUP($M4707,Map_GL!$B:$N,12,FALSE)</f>
        <v>000</v>
      </c>
      <c r="S4707" t="str">
        <f>VLOOKUP($M4707,Map_GL!$B:$N,13,FALSE)</f>
        <v>00</v>
      </c>
      <c r="T4707"/>
    </row>
    <row r="4708" spans="1:20" x14ac:dyDescent="0.25">
      <c r="A4708" t="s">
        <v>8</v>
      </c>
      <c r="B4708" t="s">
        <v>10338</v>
      </c>
      <c r="C4708" t="s">
        <v>12</v>
      </c>
      <c r="D4708" t="s">
        <v>14</v>
      </c>
      <c r="E4708" t="s">
        <v>10121</v>
      </c>
      <c r="F4708" t="s">
        <v>6769</v>
      </c>
      <c r="G4708" t="s">
        <v>10233</v>
      </c>
      <c r="H4708" s="9">
        <v>43833</v>
      </c>
      <c r="I4708" s="10">
        <v>0.4201388888888889</v>
      </c>
      <c r="J4708" s="11">
        <v>464.89333333333337</v>
      </c>
      <c r="K4708" t="s">
        <v>10339</v>
      </c>
      <c r="L4708" t="str">
        <f t="shared" si="146"/>
        <v>98815001</v>
      </c>
      <c r="M4708" t="str">
        <f t="shared" si="147"/>
        <v>64501111</v>
      </c>
      <c r="N4708" t="str">
        <f>VLOOKUP($L4708,Map_Organization!$F:$I,2,FALSE)</f>
        <v>ULX</v>
      </c>
      <c r="O4708" t="str">
        <f>VLOOKUP($L4708,Map_Organization!$F:$I,3,FALSE)</f>
        <v>930</v>
      </c>
      <c r="P4708" t="str">
        <f>VLOOKUP($L4708,Map_Organization!$F:$I,4,FALSE)</f>
        <v>8414</v>
      </c>
      <c r="Q4708" t="str">
        <f>VLOOKUP($M4708,Map_GL!$B:$N,11,FALSE)</f>
        <v>75B</v>
      </c>
      <c r="R4708" t="str">
        <f>VLOOKUP($M4708,Map_GL!$B:$N,12,FALSE)</f>
        <v>000</v>
      </c>
      <c r="S4708" t="str">
        <f>VLOOKUP($M4708,Map_GL!$B:$N,13,FALSE)</f>
        <v>00</v>
      </c>
      <c r="T4708"/>
    </row>
    <row r="4709" spans="1:20" x14ac:dyDescent="0.25">
      <c r="A4709" t="s">
        <v>8</v>
      </c>
      <c r="B4709" t="s">
        <v>10338</v>
      </c>
      <c r="C4709" t="s">
        <v>12</v>
      </c>
      <c r="D4709" t="s">
        <v>14</v>
      </c>
      <c r="E4709" t="s">
        <v>10121</v>
      </c>
      <c r="F4709" t="s">
        <v>6769</v>
      </c>
      <c r="G4709" t="s">
        <v>10233</v>
      </c>
      <c r="H4709" s="9">
        <v>43833</v>
      </c>
      <c r="I4709" s="10">
        <v>0.4201388888888889</v>
      </c>
      <c r="J4709" s="11">
        <v>328.5333333333333</v>
      </c>
      <c r="K4709" t="s">
        <v>10339</v>
      </c>
      <c r="L4709" t="str">
        <f t="shared" si="146"/>
        <v>98815001</v>
      </c>
      <c r="M4709" t="str">
        <f t="shared" si="147"/>
        <v>64501111</v>
      </c>
      <c r="N4709" t="str">
        <f>VLOOKUP($L4709,Map_Organization!$F:$I,2,FALSE)</f>
        <v>ULX</v>
      </c>
      <c r="O4709" t="str">
        <f>VLOOKUP($L4709,Map_Organization!$F:$I,3,FALSE)</f>
        <v>930</v>
      </c>
      <c r="P4709" t="str">
        <f>VLOOKUP($L4709,Map_Organization!$F:$I,4,FALSE)</f>
        <v>8414</v>
      </c>
      <c r="Q4709" t="str">
        <f>VLOOKUP($M4709,Map_GL!$B:$N,11,FALSE)</f>
        <v>75B</v>
      </c>
      <c r="R4709" t="str">
        <f>VLOOKUP($M4709,Map_GL!$B:$N,12,FALSE)</f>
        <v>000</v>
      </c>
      <c r="S4709" t="str">
        <f>VLOOKUP($M4709,Map_GL!$B:$N,13,FALSE)</f>
        <v>00</v>
      </c>
      <c r="T4709"/>
    </row>
    <row r="4710" spans="1:20" x14ac:dyDescent="0.25">
      <c r="A4710" t="s">
        <v>8</v>
      </c>
      <c r="B4710" t="s">
        <v>10338</v>
      </c>
      <c r="C4710" t="s">
        <v>12</v>
      </c>
      <c r="D4710" t="s">
        <v>14</v>
      </c>
      <c r="E4710" t="s">
        <v>10121</v>
      </c>
      <c r="F4710" t="s">
        <v>6716</v>
      </c>
      <c r="G4710" t="s">
        <v>10153</v>
      </c>
      <c r="H4710" s="9">
        <v>43833</v>
      </c>
      <c r="I4710" s="10">
        <v>0.4201388888888889</v>
      </c>
      <c r="J4710" s="11">
        <v>5858.2020000000002</v>
      </c>
      <c r="K4710" t="s">
        <v>10339</v>
      </c>
      <c r="L4710" t="str">
        <f t="shared" si="146"/>
        <v>98803001</v>
      </c>
      <c r="M4710" t="str">
        <f t="shared" si="147"/>
        <v>64101110</v>
      </c>
      <c r="N4710" t="str">
        <f>VLOOKUP($L4710,Map_Organization!$F:$I,2,FALSE)</f>
        <v>UP0</v>
      </c>
      <c r="O4710" t="str">
        <f>VLOOKUP($L4710,Map_Organization!$F:$I,3,FALSE)</f>
        <v>930</v>
      </c>
      <c r="P4710" t="str">
        <f>VLOOKUP($L4710,Map_Organization!$F:$I,4,FALSE)</f>
        <v>8414</v>
      </c>
      <c r="Q4710" t="str">
        <f>VLOOKUP($M4710,Map_GL!$B:$N,11,FALSE)</f>
        <v>75B</v>
      </c>
      <c r="R4710" t="str">
        <f>VLOOKUP($M4710,Map_GL!$B:$N,12,FALSE)</f>
        <v>000</v>
      </c>
      <c r="S4710" t="str">
        <f>VLOOKUP($M4710,Map_GL!$B:$N,13,FALSE)</f>
        <v>00</v>
      </c>
      <c r="T4710"/>
    </row>
    <row r="4711" spans="1:20" x14ac:dyDescent="0.25">
      <c r="A4711" t="s">
        <v>8</v>
      </c>
      <c r="B4711" t="s">
        <v>10338</v>
      </c>
      <c r="C4711" t="s">
        <v>12</v>
      </c>
      <c r="D4711" t="s">
        <v>14</v>
      </c>
      <c r="E4711" t="s">
        <v>10121</v>
      </c>
      <c r="F4711" t="s">
        <v>6716</v>
      </c>
      <c r="G4711" t="s">
        <v>10340</v>
      </c>
      <c r="H4711" s="9">
        <v>43833</v>
      </c>
      <c r="I4711" s="10">
        <v>0.4201388888888889</v>
      </c>
      <c r="J4711" s="11">
        <v>269.51399999999995</v>
      </c>
      <c r="K4711" t="s">
        <v>10339</v>
      </c>
      <c r="L4711" t="str">
        <f t="shared" si="146"/>
        <v>98803001</v>
      </c>
      <c r="M4711" t="str">
        <f t="shared" si="147"/>
        <v>64501140</v>
      </c>
      <c r="N4711" t="str">
        <f>VLOOKUP($L4711,Map_Organization!$F:$I,2,FALSE)</f>
        <v>UP0</v>
      </c>
      <c r="O4711" t="str">
        <f>VLOOKUP($L4711,Map_Organization!$F:$I,3,FALSE)</f>
        <v>930</v>
      </c>
      <c r="P4711" t="str">
        <f>VLOOKUP($L4711,Map_Organization!$F:$I,4,FALSE)</f>
        <v>8414</v>
      </c>
      <c r="Q4711" t="str">
        <f>VLOOKUP($M4711,Map_GL!$B:$N,11,FALSE)</f>
        <v>75B</v>
      </c>
      <c r="R4711" t="str">
        <f>VLOOKUP($M4711,Map_GL!$B:$N,12,FALSE)</f>
        <v>000</v>
      </c>
      <c r="S4711" t="str">
        <f>VLOOKUP($M4711,Map_GL!$B:$N,13,FALSE)</f>
        <v>00</v>
      </c>
      <c r="T4711"/>
    </row>
    <row r="4712" spans="1:20" x14ac:dyDescent="0.25">
      <c r="A4712" t="s">
        <v>8</v>
      </c>
      <c r="B4712" t="s">
        <v>10338</v>
      </c>
      <c r="C4712" t="s">
        <v>12</v>
      </c>
      <c r="D4712" t="s">
        <v>14</v>
      </c>
      <c r="E4712" t="s">
        <v>10121</v>
      </c>
      <c r="F4712" t="s">
        <v>6716</v>
      </c>
      <c r="G4712" t="s">
        <v>10340</v>
      </c>
      <c r="H4712" s="9">
        <v>43833</v>
      </c>
      <c r="I4712" s="10">
        <v>0.4201388888888889</v>
      </c>
      <c r="J4712" s="11">
        <v>691.53933333333339</v>
      </c>
      <c r="K4712" t="s">
        <v>10339</v>
      </c>
      <c r="L4712" t="str">
        <f t="shared" si="146"/>
        <v>98803001</v>
      </c>
      <c r="M4712" t="str">
        <f t="shared" si="147"/>
        <v>64501140</v>
      </c>
      <c r="N4712" t="str">
        <f>VLOOKUP($L4712,Map_Organization!$F:$I,2,FALSE)</f>
        <v>UP0</v>
      </c>
      <c r="O4712" t="str">
        <f>VLOOKUP($L4712,Map_Organization!$F:$I,3,FALSE)</f>
        <v>930</v>
      </c>
      <c r="P4712" t="str">
        <f>VLOOKUP($L4712,Map_Organization!$F:$I,4,FALSE)</f>
        <v>8414</v>
      </c>
      <c r="Q4712" t="str">
        <f>VLOOKUP($M4712,Map_GL!$B:$N,11,FALSE)</f>
        <v>75B</v>
      </c>
      <c r="R4712" t="str">
        <f>VLOOKUP($M4712,Map_GL!$B:$N,12,FALSE)</f>
        <v>000</v>
      </c>
      <c r="S4712" t="str">
        <f>VLOOKUP($M4712,Map_GL!$B:$N,13,FALSE)</f>
        <v>00</v>
      </c>
      <c r="T4712"/>
    </row>
    <row r="4713" spans="1:20" x14ac:dyDescent="0.25">
      <c r="A4713" t="s">
        <v>8</v>
      </c>
      <c r="B4713" t="s">
        <v>10338</v>
      </c>
      <c r="C4713" t="s">
        <v>12</v>
      </c>
      <c r="D4713" t="s">
        <v>14</v>
      </c>
      <c r="E4713" t="s">
        <v>10121</v>
      </c>
      <c r="F4713" t="s">
        <v>6716</v>
      </c>
      <c r="G4713" t="s">
        <v>10271</v>
      </c>
      <c r="H4713" s="9">
        <v>43833</v>
      </c>
      <c r="I4713" s="10">
        <v>0.4201388888888889</v>
      </c>
      <c r="J4713" s="11">
        <v>0</v>
      </c>
      <c r="K4713" t="s">
        <v>10339</v>
      </c>
      <c r="L4713" t="str">
        <f t="shared" si="146"/>
        <v>98803001</v>
      </c>
      <c r="M4713" t="str">
        <f t="shared" si="147"/>
        <v>64102110</v>
      </c>
      <c r="N4713" t="str">
        <f>VLOOKUP($L4713,Map_Organization!$F:$I,2,FALSE)</f>
        <v>UP0</v>
      </c>
      <c r="O4713" t="str">
        <f>VLOOKUP($L4713,Map_Organization!$F:$I,3,FALSE)</f>
        <v>930</v>
      </c>
      <c r="P4713" t="str">
        <f>VLOOKUP($L4713,Map_Organization!$F:$I,4,FALSE)</f>
        <v>8414</v>
      </c>
      <c r="Q4713" t="str">
        <f>VLOOKUP($M4713,Map_GL!$B:$N,11,FALSE)</f>
        <v>75B</v>
      </c>
      <c r="R4713" t="str">
        <f>VLOOKUP($M4713,Map_GL!$B:$N,12,FALSE)</f>
        <v>000</v>
      </c>
      <c r="S4713" t="str">
        <f>VLOOKUP($M4713,Map_GL!$B:$N,13,FALSE)</f>
        <v>00</v>
      </c>
      <c r="T4713"/>
    </row>
    <row r="4714" spans="1:20" x14ac:dyDescent="0.25">
      <c r="A4714" t="s">
        <v>8</v>
      </c>
      <c r="B4714" t="s">
        <v>10338</v>
      </c>
      <c r="C4714" t="s">
        <v>12</v>
      </c>
      <c r="D4714" t="s">
        <v>14</v>
      </c>
      <c r="E4714" t="s">
        <v>10121</v>
      </c>
      <c r="F4714" t="s">
        <v>6716</v>
      </c>
      <c r="G4714" t="s">
        <v>10225</v>
      </c>
      <c r="H4714" s="9">
        <v>43833</v>
      </c>
      <c r="I4714" s="10">
        <v>0.4201388888888889</v>
      </c>
      <c r="J4714" s="11">
        <v>10411.884</v>
      </c>
      <c r="K4714" t="s">
        <v>10339</v>
      </c>
      <c r="L4714" t="str">
        <f t="shared" si="146"/>
        <v>98803001</v>
      </c>
      <c r="M4714" t="str">
        <f t="shared" si="147"/>
        <v>64100110</v>
      </c>
      <c r="N4714" t="str">
        <f>VLOOKUP($L4714,Map_Organization!$F:$I,2,FALSE)</f>
        <v>UP0</v>
      </c>
      <c r="O4714" t="str">
        <f>VLOOKUP($L4714,Map_Organization!$F:$I,3,FALSE)</f>
        <v>930</v>
      </c>
      <c r="P4714" t="str">
        <f>VLOOKUP($L4714,Map_Organization!$F:$I,4,FALSE)</f>
        <v>8414</v>
      </c>
      <c r="Q4714" t="str">
        <f>VLOOKUP($M4714,Map_GL!$B:$N,11,FALSE)</f>
        <v>75B</v>
      </c>
      <c r="R4714" t="str">
        <f>VLOOKUP($M4714,Map_GL!$B:$N,12,FALSE)</f>
        <v>000</v>
      </c>
      <c r="S4714" t="str">
        <f>VLOOKUP($M4714,Map_GL!$B:$N,13,FALSE)</f>
        <v>00</v>
      </c>
      <c r="T4714"/>
    </row>
    <row r="4715" spans="1:20" x14ac:dyDescent="0.25">
      <c r="A4715" t="s">
        <v>8</v>
      </c>
      <c r="B4715" t="s">
        <v>10338</v>
      </c>
      <c r="C4715" t="s">
        <v>12</v>
      </c>
      <c r="D4715" t="s">
        <v>14</v>
      </c>
      <c r="E4715" t="s">
        <v>10121</v>
      </c>
      <c r="F4715" t="s">
        <v>6716</v>
      </c>
      <c r="G4715" t="s">
        <v>10233</v>
      </c>
      <c r="H4715" s="9">
        <v>43833</v>
      </c>
      <c r="I4715" s="10">
        <v>0.4201388888888889</v>
      </c>
      <c r="J4715" s="11">
        <v>1336.6220000000001</v>
      </c>
      <c r="K4715" t="s">
        <v>10339</v>
      </c>
      <c r="L4715" t="str">
        <f t="shared" si="146"/>
        <v>98803001</v>
      </c>
      <c r="M4715" t="str">
        <f t="shared" si="147"/>
        <v>64501111</v>
      </c>
      <c r="N4715" t="str">
        <f>VLOOKUP($L4715,Map_Organization!$F:$I,2,FALSE)</f>
        <v>UP0</v>
      </c>
      <c r="O4715" t="str">
        <f>VLOOKUP($L4715,Map_Organization!$F:$I,3,FALSE)</f>
        <v>930</v>
      </c>
      <c r="P4715" t="str">
        <f>VLOOKUP($L4715,Map_Organization!$F:$I,4,FALSE)</f>
        <v>8414</v>
      </c>
      <c r="Q4715" t="str">
        <f>VLOOKUP($M4715,Map_GL!$B:$N,11,FALSE)</f>
        <v>75B</v>
      </c>
      <c r="R4715" t="str">
        <f>VLOOKUP($M4715,Map_GL!$B:$N,12,FALSE)</f>
        <v>000</v>
      </c>
      <c r="S4715" t="str">
        <f>VLOOKUP($M4715,Map_GL!$B:$N,13,FALSE)</f>
        <v>00</v>
      </c>
      <c r="T4715"/>
    </row>
    <row r="4716" spans="1:20" x14ac:dyDescent="0.25">
      <c r="A4716" t="s">
        <v>8</v>
      </c>
      <c r="B4716" t="s">
        <v>10338</v>
      </c>
      <c r="C4716" t="s">
        <v>12</v>
      </c>
      <c r="D4716" t="s">
        <v>14</v>
      </c>
      <c r="E4716" t="s">
        <v>10121</v>
      </c>
      <c r="F4716" t="s">
        <v>6716</v>
      </c>
      <c r="G4716" t="s">
        <v>10233</v>
      </c>
      <c r="H4716" s="9">
        <v>43833</v>
      </c>
      <c r="I4716" s="10">
        <v>0.4201388888888889</v>
      </c>
      <c r="J4716" s="11">
        <v>1059.5993333333333</v>
      </c>
      <c r="K4716" t="s">
        <v>10339</v>
      </c>
      <c r="L4716" t="str">
        <f t="shared" si="146"/>
        <v>98803001</v>
      </c>
      <c r="M4716" t="str">
        <f t="shared" si="147"/>
        <v>64501111</v>
      </c>
      <c r="N4716" t="str">
        <f>VLOOKUP($L4716,Map_Organization!$F:$I,2,FALSE)</f>
        <v>UP0</v>
      </c>
      <c r="O4716" t="str">
        <f>VLOOKUP($L4716,Map_Organization!$F:$I,3,FALSE)</f>
        <v>930</v>
      </c>
      <c r="P4716" t="str">
        <f>VLOOKUP($L4716,Map_Organization!$F:$I,4,FALSE)</f>
        <v>8414</v>
      </c>
      <c r="Q4716" t="str">
        <f>VLOOKUP($M4716,Map_GL!$B:$N,11,FALSE)</f>
        <v>75B</v>
      </c>
      <c r="R4716" t="str">
        <f>VLOOKUP($M4716,Map_GL!$B:$N,12,FALSE)</f>
        <v>000</v>
      </c>
      <c r="S4716" t="str">
        <f>VLOOKUP($M4716,Map_GL!$B:$N,13,FALSE)</f>
        <v>00</v>
      </c>
      <c r="T4716"/>
    </row>
    <row r="4717" spans="1:20" x14ac:dyDescent="0.25">
      <c r="A4717" t="s">
        <v>8</v>
      </c>
      <c r="B4717" t="s">
        <v>10338</v>
      </c>
      <c r="C4717" t="s">
        <v>12</v>
      </c>
      <c r="D4717" t="s">
        <v>14</v>
      </c>
      <c r="E4717" t="s">
        <v>10121</v>
      </c>
      <c r="F4717" t="s">
        <v>6669</v>
      </c>
      <c r="G4717" t="s">
        <v>10153</v>
      </c>
      <c r="H4717" s="9">
        <v>43833</v>
      </c>
      <c r="I4717" s="10">
        <v>0.4201388888888889</v>
      </c>
      <c r="J4717" s="11">
        <v>2654.0873333333334</v>
      </c>
      <c r="K4717" t="s">
        <v>10339</v>
      </c>
      <c r="L4717" t="str">
        <f t="shared" si="146"/>
        <v>98802001</v>
      </c>
      <c r="M4717" t="str">
        <f t="shared" si="147"/>
        <v>64101110</v>
      </c>
      <c r="N4717" t="str">
        <f>VLOOKUP($L4717,Map_Organization!$F:$I,2,FALSE)</f>
        <v>UJN</v>
      </c>
      <c r="O4717" t="str">
        <f>VLOOKUP($L4717,Map_Organization!$F:$I,3,FALSE)</f>
        <v>930</v>
      </c>
      <c r="P4717" t="str">
        <f>VLOOKUP($L4717,Map_Organization!$F:$I,4,FALSE)</f>
        <v>8414</v>
      </c>
      <c r="Q4717" t="str">
        <f>VLOOKUP($M4717,Map_GL!$B:$N,11,FALSE)</f>
        <v>75B</v>
      </c>
      <c r="R4717" t="str">
        <f>VLOOKUP($M4717,Map_GL!$B:$N,12,FALSE)</f>
        <v>000</v>
      </c>
      <c r="S4717" t="str">
        <f>VLOOKUP($M4717,Map_GL!$B:$N,13,FALSE)</f>
        <v>00</v>
      </c>
      <c r="T4717"/>
    </row>
    <row r="4718" spans="1:20" x14ac:dyDescent="0.25">
      <c r="A4718" t="s">
        <v>8</v>
      </c>
      <c r="B4718" t="s">
        <v>10338</v>
      </c>
      <c r="C4718" t="s">
        <v>12</v>
      </c>
      <c r="D4718" t="s">
        <v>14</v>
      </c>
      <c r="E4718" t="s">
        <v>10121</v>
      </c>
      <c r="F4718" t="s">
        <v>6669</v>
      </c>
      <c r="G4718" t="s">
        <v>10340</v>
      </c>
      <c r="H4718" s="9">
        <v>43833</v>
      </c>
      <c r="I4718" s="10">
        <v>0.4201388888888889</v>
      </c>
      <c r="J4718" s="11">
        <v>495.06333333333328</v>
      </c>
      <c r="K4718" t="s">
        <v>10339</v>
      </c>
      <c r="L4718" t="str">
        <f t="shared" si="146"/>
        <v>98802001</v>
      </c>
      <c r="M4718" t="str">
        <f t="shared" si="147"/>
        <v>64501140</v>
      </c>
      <c r="N4718" t="str">
        <f>VLOOKUP($L4718,Map_Organization!$F:$I,2,FALSE)</f>
        <v>UJN</v>
      </c>
      <c r="O4718" t="str">
        <f>VLOOKUP($L4718,Map_Organization!$F:$I,3,FALSE)</f>
        <v>930</v>
      </c>
      <c r="P4718" t="str">
        <f>VLOOKUP($L4718,Map_Organization!$F:$I,4,FALSE)</f>
        <v>8414</v>
      </c>
      <c r="Q4718" t="str">
        <f>VLOOKUP($M4718,Map_GL!$B:$N,11,FALSE)</f>
        <v>75B</v>
      </c>
      <c r="R4718" t="str">
        <f>VLOOKUP($M4718,Map_GL!$B:$N,12,FALSE)</f>
        <v>000</v>
      </c>
      <c r="S4718" t="str">
        <f>VLOOKUP($M4718,Map_GL!$B:$N,13,FALSE)</f>
        <v>00</v>
      </c>
      <c r="T4718"/>
    </row>
    <row r="4719" spans="1:20" x14ac:dyDescent="0.25">
      <c r="A4719" t="s">
        <v>8</v>
      </c>
      <c r="B4719" t="s">
        <v>10338</v>
      </c>
      <c r="C4719" t="s">
        <v>12</v>
      </c>
      <c r="D4719" t="s">
        <v>14</v>
      </c>
      <c r="E4719" t="s">
        <v>10121</v>
      </c>
      <c r="F4719" t="s">
        <v>6669</v>
      </c>
      <c r="G4719" t="s">
        <v>10340</v>
      </c>
      <c r="H4719" s="9">
        <v>43833</v>
      </c>
      <c r="I4719" s="10">
        <v>0.4201388888888889</v>
      </c>
      <c r="J4719" s="11">
        <v>205.65066666666669</v>
      </c>
      <c r="K4719" t="s">
        <v>10339</v>
      </c>
      <c r="L4719" t="str">
        <f t="shared" si="146"/>
        <v>98802001</v>
      </c>
      <c r="M4719" t="str">
        <f t="shared" si="147"/>
        <v>64501140</v>
      </c>
      <c r="N4719" t="str">
        <f>VLOOKUP($L4719,Map_Organization!$F:$I,2,FALSE)</f>
        <v>UJN</v>
      </c>
      <c r="O4719" t="str">
        <f>VLOOKUP($L4719,Map_Organization!$F:$I,3,FALSE)</f>
        <v>930</v>
      </c>
      <c r="P4719" t="str">
        <f>VLOOKUP($L4719,Map_Organization!$F:$I,4,FALSE)</f>
        <v>8414</v>
      </c>
      <c r="Q4719" t="str">
        <f>VLOOKUP($M4719,Map_GL!$B:$N,11,FALSE)</f>
        <v>75B</v>
      </c>
      <c r="R4719" t="str">
        <f>VLOOKUP($M4719,Map_GL!$B:$N,12,FALSE)</f>
        <v>000</v>
      </c>
      <c r="S4719" t="str">
        <f>VLOOKUP($M4719,Map_GL!$B:$N,13,FALSE)</f>
        <v>00</v>
      </c>
      <c r="T4719"/>
    </row>
    <row r="4720" spans="1:20" x14ac:dyDescent="0.25">
      <c r="A4720" t="s">
        <v>8</v>
      </c>
      <c r="B4720" t="s">
        <v>10338</v>
      </c>
      <c r="C4720" t="s">
        <v>12</v>
      </c>
      <c r="D4720" t="s">
        <v>14</v>
      </c>
      <c r="E4720" t="s">
        <v>10121</v>
      </c>
      <c r="F4720" t="s">
        <v>6669</v>
      </c>
      <c r="G4720" t="s">
        <v>10271</v>
      </c>
      <c r="H4720" s="9">
        <v>43833</v>
      </c>
      <c r="I4720" s="10">
        <v>0.4201388888888889</v>
      </c>
      <c r="J4720" s="11">
        <v>0</v>
      </c>
      <c r="K4720" t="s">
        <v>10339</v>
      </c>
      <c r="L4720" t="str">
        <f t="shared" si="146"/>
        <v>98802001</v>
      </c>
      <c r="M4720" t="str">
        <f t="shared" si="147"/>
        <v>64102110</v>
      </c>
      <c r="N4720" t="str">
        <f>VLOOKUP($L4720,Map_Organization!$F:$I,2,FALSE)</f>
        <v>UJN</v>
      </c>
      <c r="O4720" t="str">
        <f>VLOOKUP($L4720,Map_Organization!$F:$I,3,FALSE)</f>
        <v>930</v>
      </c>
      <c r="P4720" t="str">
        <f>VLOOKUP($L4720,Map_Organization!$F:$I,4,FALSE)</f>
        <v>8414</v>
      </c>
      <c r="Q4720" t="str">
        <f>VLOOKUP($M4720,Map_GL!$B:$N,11,FALSE)</f>
        <v>75B</v>
      </c>
      <c r="R4720" t="str">
        <f>VLOOKUP($M4720,Map_GL!$B:$N,12,FALSE)</f>
        <v>000</v>
      </c>
      <c r="S4720" t="str">
        <f>VLOOKUP($M4720,Map_GL!$B:$N,13,FALSE)</f>
        <v>00</v>
      </c>
      <c r="T4720"/>
    </row>
    <row r="4721" spans="1:20" x14ac:dyDescent="0.25">
      <c r="A4721" t="s">
        <v>8</v>
      </c>
      <c r="B4721" t="s">
        <v>10338</v>
      </c>
      <c r="C4721" t="s">
        <v>12</v>
      </c>
      <c r="D4721" t="s">
        <v>14</v>
      </c>
      <c r="E4721" t="s">
        <v>10121</v>
      </c>
      <c r="F4721" t="s">
        <v>6669</v>
      </c>
      <c r="G4721" t="s">
        <v>10225</v>
      </c>
      <c r="H4721" s="9">
        <v>43833</v>
      </c>
      <c r="I4721" s="10">
        <v>0.4201388888888889</v>
      </c>
      <c r="J4721" s="11">
        <v>6245.9600000000009</v>
      </c>
      <c r="K4721" t="s">
        <v>10339</v>
      </c>
      <c r="L4721" t="str">
        <f t="shared" si="146"/>
        <v>98802001</v>
      </c>
      <c r="M4721" t="str">
        <f t="shared" si="147"/>
        <v>64100110</v>
      </c>
      <c r="N4721" t="str">
        <f>VLOOKUP($L4721,Map_Organization!$F:$I,2,FALSE)</f>
        <v>UJN</v>
      </c>
      <c r="O4721" t="str">
        <f>VLOOKUP($L4721,Map_Organization!$F:$I,3,FALSE)</f>
        <v>930</v>
      </c>
      <c r="P4721" t="str">
        <f>VLOOKUP($L4721,Map_Organization!$F:$I,4,FALSE)</f>
        <v>8414</v>
      </c>
      <c r="Q4721" t="str">
        <f>VLOOKUP($M4721,Map_GL!$B:$N,11,FALSE)</f>
        <v>75B</v>
      </c>
      <c r="R4721" t="str">
        <f>VLOOKUP($M4721,Map_GL!$B:$N,12,FALSE)</f>
        <v>000</v>
      </c>
      <c r="S4721" t="str">
        <f>VLOOKUP($M4721,Map_GL!$B:$N,13,FALSE)</f>
        <v>00</v>
      </c>
      <c r="T4721"/>
    </row>
    <row r="4722" spans="1:20" x14ac:dyDescent="0.25">
      <c r="A4722" t="s">
        <v>8</v>
      </c>
      <c r="B4722" t="s">
        <v>10338</v>
      </c>
      <c r="C4722" t="s">
        <v>12</v>
      </c>
      <c r="D4722" t="s">
        <v>14</v>
      </c>
      <c r="E4722" t="s">
        <v>10121</v>
      </c>
      <c r="F4722" t="s">
        <v>6669</v>
      </c>
      <c r="G4722" t="s">
        <v>10233</v>
      </c>
      <c r="H4722" s="9">
        <v>43833</v>
      </c>
      <c r="I4722" s="10">
        <v>0.4201388888888889</v>
      </c>
      <c r="J4722" s="11">
        <v>509.28266666666667</v>
      </c>
      <c r="K4722" t="s">
        <v>10339</v>
      </c>
      <c r="L4722" t="str">
        <f t="shared" si="146"/>
        <v>98802001</v>
      </c>
      <c r="M4722" t="str">
        <f t="shared" si="147"/>
        <v>64501111</v>
      </c>
      <c r="N4722" t="str">
        <f>VLOOKUP($L4722,Map_Organization!$F:$I,2,FALSE)</f>
        <v>UJN</v>
      </c>
      <c r="O4722" t="str">
        <f>VLOOKUP($L4722,Map_Organization!$F:$I,3,FALSE)</f>
        <v>930</v>
      </c>
      <c r="P4722" t="str">
        <f>VLOOKUP($L4722,Map_Organization!$F:$I,4,FALSE)</f>
        <v>8414</v>
      </c>
      <c r="Q4722" t="str">
        <f>VLOOKUP($M4722,Map_GL!$B:$N,11,FALSE)</f>
        <v>75B</v>
      </c>
      <c r="R4722" t="str">
        <f>VLOOKUP($M4722,Map_GL!$B:$N,12,FALSE)</f>
        <v>000</v>
      </c>
      <c r="S4722" t="str">
        <f>VLOOKUP($M4722,Map_GL!$B:$N,13,FALSE)</f>
        <v>00</v>
      </c>
      <c r="T4722"/>
    </row>
    <row r="4723" spans="1:20" x14ac:dyDescent="0.25">
      <c r="A4723" t="s">
        <v>8</v>
      </c>
      <c r="B4723" t="s">
        <v>10338</v>
      </c>
      <c r="C4723" t="s">
        <v>12</v>
      </c>
      <c r="D4723" t="s">
        <v>14</v>
      </c>
      <c r="E4723" t="s">
        <v>10121</v>
      </c>
      <c r="F4723" t="s">
        <v>6669</v>
      </c>
      <c r="G4723" t="s">
        <v>10233</v>
      </c>
      <c r="H4723" s="9">
        <v>43833</v>
      </c>
      <c r="I4723" s="10">
        <v>0.4201388888888889</v>
      </c>
      <c r="J4723" s="11">
        <v>583.56666666666672</v>
      </c>
      <c r="K4723" t="s">
        <v>10339</v>
      </c>
      <c r="L4723" t="str">
        <f t="shared" si="146"/>
        <v>98802001</v>
      </c>
      <c r="M4723" t="str">
        <f t="shared" si="147"/>
        <v>64501111</v>
      </c>
      <c r="N4723" t="str">
        <f>VLOOKUP($L4723,Map_Organization!$F:$I,2,FALSE)</f>
        <v>UJN</v>
      </c>
      <c r="O4723" t="str">
        <f>VLOOKUP($L4723,Map_Organization!$F:$I,3,FALSE)</f>
        <v>930</v>
      </c>
      <c r="P4723" t="str">
        <f>VLOOKUP($L4723,Map_Organization!$F:$I,4,FALSE)</f>
        <v>8414</v>
      </c>
      <c r="Q4723" t="str">
        <f>VLOOKUP($M4723,Map_GL!$B:$N,11,FALSE)</f>
        <v>75B</v>
      </c>
      <c r="R4723" t="str">
        <f>VLOOKUP($M4723,Map_GL!$B:$N,12,FALSE)</f>
        <v>000</v>
      </c>
      <c r="S4723" t="str">
        <f>VLOOKUP($M4723,Map_GL!$B:$N,13,FALSE)</f>
        <v>00</v>
      </c>
      <c r="T4723"/>
    </row>
    <row r="4724" spans="1:20" x14ac:dyDescent="0.25">
      <c r="A4724" t="s">
        <v>8</v>
      </c>
      <c r="B4724" t="s">
        <v>10338</v>
      </c>
      <c r="C4724" t="s">
        <v>12</v>
      </c>
      <c r="D4724" t="s">
        <v>14</v>
      </c>
      <c r="E4724" t="s">
        <v>10121</v>
      </c>
      <c r="F4724" t="s">
        <v>6598</v>
      </c>
      <c r="G4724" t="s">
        <v>10153</v>
      </c>
      <c r="H4724" s="9">
        <v>43833</v>
      </c>
      <c r="I4724" s="10">
        <v>0.4201388888888889</v>
      </c>
      <c r="J4724" s="11">
        <v>7976.0193333333336</v>
      </c>
      <c r="K4724" t="s">
        <v>10339</v>
      </c>
      <c r="L4724" t="str">
        <f t="shared" si="146"/>
        <v>98801001</v>
      </c>
      <c r="M4724" t="str">
        <f t="shared" si="147"/>
        <v>64101110</v>
      </c>
      <c r="N4724" t="str">
        <f>VLOOKUP($L4724,Map_Organization!$F:$I,2,FALSE)</f>
        <v>UC0</v>
      </c>
      <c r="O4724" t="str">
        <f>VLOOKUP($L4724,Map_Organization!$F:$I,3,FALSE)</f>
        <v>931</v>
      </c>
      <c r="P4724" t="str">
        <f>VLOOKUP($L4724,Map_Organization!$F:$I,4,FALSE)</f>
        <v>8414</v>
      </c>
      <c r="Q4724" t="str">
        <f>VLOOKUP($M4724,Map_GL!$B:$N,11,FALSE)</f>
        <v>75B</v>
      </c>
      <c r="R4724" t="str">
        <f>VLOOKUP($M4724,Map_GL!$B:$N,12,FALSE)</f>
        <v>000</v>
      </c>
      <c r="S4724" t="str">
        <f>VLOOKUP($M4724,Map_GL!$B:$N,13,FALSE)</f>
        <v>00</v>
      </c>
      <c r="T4724"/>
    </row>
    <row r="4725" spans="1:20" x14ac:dyDescent="0.25">
      <c r="A4725" t="s">
        <v>8</v>
      </c>
      <c r="B4725" t="s">
        <v>10338</v>
      </c>
      <c r="C4725" t="s">
        <v>12</v>
      </c>
      <c r="D4725" t="s">
        <v>14</v>
      </c>
      <c r="E4725" t="s">
        <v>10121</v>
      </c>
      <c r="F4725" t="s">
        <v>6598</v>
      </c>
      <c r="G4725" t="s">
        <v>10340</v>
      </c>
      <c r="H4725" s="9">
        <v>43833</v>
      </c>
      <c r="I4725" s="10">
        <v>0.4201388888888889</v>
      </c>
      <c r="J4725" s="11">
        <v>202.22066666666663</v>
      </c>
      <c r="K4725" t="s">
        <v>10339</v>
      </c>
      <c r="L4725" t="str">
        <f t="shared" si="146"/>
        <v>98801001</v>
      </c>
      <c r="M4725" t="str">
        <f t="shared" si="147"/>
        <v>64501140</v>
      </c>
      <c r="N4725" t="str">
        <f>VLOOKUP($L4725,Map_Organization!$F:$I,2,FALSE)</f>
        <v>UC0</v>
      </c>
      <c r="O4725" t="str">
        <f>VLOOKUP($L4725,Map_Organization!$F:$I,3,FALSE)</f>
        <v>931</v>
      </c>
      <c r="P4725" t="str">
        <f>VLOOKUP($L4725,Map_Organization!$F:$I,4,FALSE)</f>
        <v>8414</v>
      </c>
      <c r="Q4725" t="str">
        <f>VLOOKUP($M4725,Map_GL!$B:$N,11,FALSE)</f>
        <v>75B</v>
      </c>
      <c r="R4725" t="str">
        <f>VLOOKUP($M4725,Map_GL!$B:$N,12,FALSE)</f>
        <v>000</v>
      </c>
      <c r="S4725" t="str">
        <f>VLOOKUP($M4725,Map_GL!$B:$N,13,FALSE)</f>
        <v>00</v>
      </c>
      <c r="T4725"/>
    </row>
    <row r="4726" spans="1:20" x14ac:dyDescent="0.25">
      <c r="A4726" t="s">
        <v>8</v>
      </c>
      <c r="B4726" t="s">
        <v>10338</v>
      </c>
      <c r="C4726" t="s">
        <v>12</v>
      </c>
      <c r="D4726" t="s">
        <v>14</v>
      </c>
      <c r="E4726" t="s">
        <v>10121</v>
      </c>
      <c r="F4726" t="s">
        <v>6598</v>
      </c>
      <c r="G4726" t="s">
        <v>10340</v>
      </c>
      <c r="H4726" s="9">
        <v>43833</v>
      </c>
      <c r="I4726" s="10">
        <v>0.4201388888888889</v>
      </c>
      <c r="J4726" s="11">
        <v>886.05066666666676</v>
      </c>
      <c r="K4726" t="s">
        <v>10339</v>
      </c>
      <c r="L4726" t="str">
        <f t="shared" si="146"/>
        <v>98801001</v>
      </c>
      <c r="M4726" t="str">
        <f t="shared" si="147"/>
        <v>64501140</v>
      </c>
      <c r="N4726" t="str">
        <f>VLOOKUP($L4726,Map_Organization!$F:$I,2,FALSE)</f>
        <v>UC0</v>
      </c>
      <c r="O4726" t="str">
        <f>VLOOKUP($L4726,Map_Organization!$F:$I,3,FALSE)</f>
        <v>931</v>
      </c>
      <c r="P4726" t="str">
        <f>VLOOKUP($L4726,Map_Organization!$F:$I,4,FALSE)</f>
        <v>8414</v>
      </c>
      <c r="Q4726" t="str">
        <f>VLOOKUP($M4726,Map_GL!$B:$N,11,FALSE)</f>
        <v>75B</v>
      </c>
      <c r="R4726" t="str">
        <f>VLOOKUP($M4726,Map_GL!$B:$N,12,FALSE)</f>
        <v>000</v>
      </c>
      <c r="S4726" t="str">
        <f>VLOOKUP($M4726,Map_GL!$B:$N,13,FALSE)</f>
        <v>00</v>
      </c>
      <c r="T4726"/>
    </row>
    <row r="4727" spans="1:20" x14ac:dyDescent="0.25">
      <c r="A4727" t="s">
        <v>8</v>
      </c>
      <c r="B4727" t="s">
        <v>10338</v>
      </c>
      <c r="C4727" t="s">
        <v>12</v>
      </c>
      <c r="D4727" t="s">
        <v>14</v>
      </c>
      <c r="E4727" t="s">
        <v>10121</v>
      </c>
      <c r="F4727" t="s">
        <v>6598</v>
      </c>
      <c r="G4727" t="s">
        <v>10271</v>
      </c>
      <c r="H4727" s="9">
        <v>43833</v>
      </c>
      <c r="I4727" s="10">
        <v>0.4201388888888889</v>
      </c>
      <c r="J4727" s="11">
        <v>0</v>
      </c>
      <c r="K4727" t="s">
        <v>10339</v>
      </c>
      <c r="L4727" t="str">
        <f t="shared" si="146"/>
        <v>98801001</v>
      </c>
      <c r="M4727" t="str">
        <f t="shared" si="147"/>
        <v>64102110</v>
      </c>
      <c r="N4727" t="str">
        <f>VLOOKUP($L4727,Map_Organization!$F:$I,2,FALSE)</f>
        <v>UC0</v>
      </c>
      <c r="O4727" t="str">
        <f>VLOOKUP($L4727,Map_Organization!$F:$I,3,FALSE)</f>
        <v>931</v>
      </c>
      <c r="P4727" t="str">
        <f>VLOOKUP($L4727,Map_Organization!$F:$I,4,FALSE)</f>
        <v>8414</v>
      </c>
      <c r="Q4727" t="str">
        <f>VLOOKUP($M4727,Map_GL!$B:$N,11,FALSE)</f>
        <v>75B</v>
      </c>
      <c r="R4727" t="str">
        <f>VLOOKUP($M4727,Map_GL!$B:$N,12,FALSE)</f>
        <v>000</v>
      </c>
      <c r="S4727" t="str">
        <f>VLOOKUP($M4727,Map_GL!$B:$N,13,FALSE)</f>
        <v>00</v>
      </c>
      <c r="T4727"/>
    </row>
    <row r="4728" spans="1:20" x14ac:dyDescent="0.25">
      <c r="A4728" t="s">
        <v>8</v>
      </c>
      <c r="B4728" t="s">
        <v>10338</v>
      </c>
      <c r="C4728" t="s">
        <v>12</v>
      </c>
      <c r="D4728" t="s">
        <v>14</v>
      </c>
      <c r="E4728" t="s">
        <v>10121</v>
      </c>
      <c r="F4728" t="s">
        <v>6598</v>
      </c>
      <c r="G4728" t="s">
        <v>10225</v>
      </c>
      <c r="H4728" s="9">
        <v>43833</v>
      </c>
      <c r="I4728" s="10">
        <v>0.4201388888888889</v>
      </c>
      <c r="J4728" s="11">
        <v>27445.156666666666</v>
      </c>
      <c r="K4728" t="s">
        <v>10339</v>
      </c>
      <c r="L4728" t="str">
        <f t="shared" si="146"/>
        <v>98801001</v>
      </c>
      <c r="M4728" t="str">
        <f t="shared" si="147"/>
        <v>64100110</v>
      </c>
      <c r="N4728" t="str">
        <f>VLOOKUP($L4728,Map_Organization!$F:$I,2,FALSE)</f>
        <v>UC0</v>
      </c>
      <c r="O4728" t="str">
        <f>VLOOKUP($L4728,Map_Organization!$F:$I,3,FALSE)</f>
        <v>931</v>
      </c>
      <c r="P4728" t="str">
        <f>VLOOKUP($L4728,Map_Organization!$F:$I,4,FALSE)</f>
        <v>8414</v>
      </c>
      <c r="Q4728" t="str">
        <f>VLOOKUP($M4728,Map_GL!$B:$N,11,FALSE)</f>
        <v>75B</v>
      </c>
      <c r="R4728" t="str">
        <f>VLOOKUP($M4728,Map_GL!$B:$N,12,FALSE)</f>
        <v>000</v>
      </c>
      <c r="S4728" t="str">
        <f>VLOOKUP($M4728,Map_GL!$B:$N,13,FALSE)</f>
        <v>00</v>
      </c>
      <c r="T4728"/>
    </row>
    <row r="4729" spans="1:20" x14ac:dyDescent="0.25">
      <c r="A4729" t="s">
        <v>8</v>
      </c>
      <c r="B4729" t="s">
        <v>10338</v>
      </c>
      <c r="C4729" t="s">
        <v>12</v>
      </c>
      <c r="D4729" t="s">
        <v>14</v>
      </c>
      <c r="E4729" t="s">
        <v>10121</v>
      </c>
      <c r="F4729" t="s">
        <v>6598</v>
      </c>
      <c r="G4729" t="s">
        <v>10233</v>
      </c>
      <c r="H4729" s="9">
        <v>43833</v>
      </c>
      <c r="I4729" s="10">
        <v>0.4201388888888889</v>
      </c>
      <c r="J4729" s="11">
        <v>3405.0379999999991</v>
      </c>
      <c r="K4729" t="s">
        <v>10339</v>
      </c>
      <c r="L4729" t="str">
        <f t="shared" si="146"/>
        <v>98801001</v>
      </c>
      <c r="M4729" t="str">
        <f t="shared" si="147"/>
        <v>64501111</v>
      </c>
      <c r="N4729" t="str">
        <f>VLOOKUP($L4729,Map_Organization!$F:$I,2,FALSE)</f>
        <v>UC0</v>
      </c>
      <c r="O4729" t="str">
        <f>VLOOKUP($L4729,Map_Organization!$F:$I,3,FALSE)</f>
        <v>931</v>
      </c>
      <c r="P4729" t="str">
        <f>VLOOKUP($L4729,Map_Organization!$F:$I,4,FALSE)</f>
        <v>8414</v>
      </c>
      <c r="Q4729" t="str">
        <f>VLOOKUP($M4729,Map_GL!$B:$N,11,FALSE)</f>
        <v>75B</v>
      </c>
      <c r="R4729" t="str">
        <f>VLOOKUP($M4729,Map_GL!$B:$N,12,FALSE)</f>
        <v>000</v>
      </c>
      <c r="S4729" t="str">
        <f>VLOOKUP($M4729,Map_GL!$B:$N,13,FALSE)</f>
        <v>00</v>
      </c>
      <c r="T4729"/>
    </row>
    <row r="4730" spans="1:20" x14ac:dyDescent="0.25">
      <c r="A4730" t="s">
        <v>8</v>
      </c>
      <c r="B4730" t="s">
        <v>10338</v>
      </c>
      <c r="C4730" t="s">
        <v>12</v>
      </c>
      <c r="D4730" t="s">
        <v>14</v>
      </c>
      <c r="E4730" t="s">
        <v>10121</v>
      </c>
      <c r="F4730" t="s">
        <v>6598</v>
      </c>
      <c r="G4730" t="s">
        <v>10233</v>
      </c>
      <c r="H4730" s="9">
        <v>43833</v>
      </c>
      <c r="I4730" s="10">
        <v>0.4201388888888889</v>
      </c>
      <c r="J4730" s="11">
        <v>2433.0926666666664</v>
      </c>
      <c r="K4730" t="s">
        <v>10339</v>
      </c>
      <c r="L4730" t="str">
        <f t="shared" si="146"/>
        <v>98801001</v>
      </c>
      <c r="M4730" t="str">
        <f t="shared" si="147"/>
        <v>64501111</v>
      </c>
      <c r="N4730" t="str">
        <f>VLOOKUP($L4730,Map_Organization!$F:$I,2,FALSE)</f>
        <v>UC0</v>
      </c>
      <c r="O4730" t="str">
        <f>VLOOKUP($L4730,Map_Organization!$F:$I,3,FALSE)</f>
        <v>931</v>
      </c>
      <c r="P4730" t="str">
        <f>VLOOKUP($L4730,Map_Organization!$F:$I,4,FALSE)</f>
        <v>8414</v>
      </c>
      <c r="Q4730" t="str">
        <f>VLOOKUP($M4730,Map_GL!$B:$N,11,FALSE)</f>
        <v>75B</v>
      </c>
      <c r="R4730" t="str">
        <f>VLOOKUP($M4730,Map_GL!$B:$N,12,FALSE)</f>
        <v>000</v>
      </c>
      <c r="S4730" t="str">
        <f>VLOOKUP($M4730,Map_GL!$B:$N,13,FALSE)</f>
        <v>00</v>
      </c>
      <c r="T4730"/>
    </row>
    <row r="4731" spans="1:20" x14ac:dyDescent="0.25">
      <c r="A4731" t="s">
        <v>8</v>
      </c>
      <c r="B4731" t="s">
        <v>10338</v>
      </c>
      <c r="C4731" t="s">
        <v>12</v>
      </c>
      <c r="D4731" t="s">
        <v>14</v>
      </c>
      <c r="E4731" t="s">
        <v>10121</v>
      </c>
      <c r="F4731" t="s">
        <v>8119</v>
      </c>
      <c r="G4731" t="s">
        <v>10153</v>
      </c>
      <c r="H4731" s="9">
        <v>43833</v>
      </c>
      <c r="I4731" s="10">
        <v>0.4201388888888889</v>
      </c>
      <c r="J4731" s="11">
        <v>0</v>
      </c>
      <c r="K4731" t="s">
        <v>10339</v>
      </c>
      <c r="L4731" t="str">
        <f t="shared" si="146"/>
        <v>98855001</v>
      </c>
      <c r="M4731" t="str">
        <f t="shared" si="147"/>
        <v>64101110</v>
      </c>
      <c r="N4731" t="str">
        <f>VLOOKUP($L4731,Map_Organization!$F:$I,2,FALSE)</f>
        <v>UVE</v>
      </c>
      <c r="O4731" t="str">
        <f>VLOOKUP($L4731,Map_Organization!$F:$I,3,FALSE)</f>
        <v>930</v>
      </c>
      <c r="P4731" t="str">
        <f>VLOOKUP($L4731,Map_Organization!$F:$I,4,FALSE)</f>
        <v>8414</v>
      </c>
      <c r="Q4731" t="str">
        <f>VLOOKUP($M4731,Map_GL!$B:$N,11,FALSE)</f>
        <v>75B</v>
      </c>
      <c r="R4731" t="str">
        <f>VLOOKUP($M4731,Map_GL!$B:$N,12,FALSE)</f>
        <v>000</v>
      </c>
      <c r="S4731" t="str">
        <f>VLOOKUP($M4731,Map_GL!$B:$N,13,FALSE)</f>
        <v>00</v>
      </c>
      <c r="T4731"/>
    </row>
    <row r="4732" spans="1:20" x14ac:dyDescent="0.25">
      <c r="A4732" t="s">
        <v>8</v>
      </c>
      <c r="B4732" t="s">
        <v>10338</v>
      </c>
      <c r="C4732" t="s">
        <v>12</v>
      </c>
      <c r="D4732" t="s">
        <v>14</v>
      </c>
      <c r="E4732" t="s">
        <v>10121</v>
      </c>
      <c r="F4732" t="s">
        <v>8119</v>
      </c>
      <c r="G4732" t="s">
        <v>10340</v>
      </c>
      <c r="H4732" s="9">
        <v>43833</v>
      </c>
      <c r="I4732" s="10">
        <v>0.4201388888888889</v>
      </c>
      <c r="J4732" s="11">
        <v>0</v>
      </c>
      <c r="K4732" t="s">
        <v>10339</v>
      </c>
      <c r="L4732" t="str">
        <f t="shared" si="146"/>
        <v>98855001</v>
      </c>
      <c r="M4732" t="str">
        <f t="shared" si="147"/>
        <v>64501140</v>
      </c>
      <c r="N4732" t="str">
        <f>VLOOKUP($L4732,Map_Organization!$F:$I,2,FALSE)</f>
        <v>UVE</v>
      </c>
      <c r="O4732" t="str">
        <f>VLOOKUP($L4732,Map_Organization!$F:$I,3,FALSE)</f>
        <v>930</v>
      </c>
      <c r="P4732" t="str">
        <f>VLOOKUP($L4732,Map_Organization!$F:$I,4,FALSE)</f>
        <v>8414</v>
      </c>
      <c r="Q4732" t="str">
        <f>VLOOKUP($M4732,Map_GL!$B:$N,11,FALSE)</f>
        <v>75B</v>
      </c>
      <c r="R4732" t="str">
        <f>VLOOKUP($M4732,Map_GL!$B:$N,12,FALSE)</f>
        <v>000</v>
      </c>
      <c r="S4732" t="str">
        <f>VLOOKUP($M4732,Map_GL!$B:$N,13,FALSE)</f>
        <v>00</v>
      </c>
      <c r="T4732"/>
    </row>
    <row r="4733" spans="1:20" x14ac:dyDescent="0.25">
      <c r="A4733" t="s">
        <v>8</v>
      </c>
      <c r="B4733" t="s">
        <v>10338</v>
      </c>
      <c r="C4733" t="s">
        <v>12</v>
      </c>
      <c r="D4733" t="s">
        <v>14</v>
      </c>
      <c r="E4733" t="s">
        <v>10121</v>
      </c>
      <c r="F4733" t="s">
        <v>8119</v>
      </c>
      <c r="G4733" t="s">
        <v>10340</v>
      </c>
      <c r="H4733" s="9">
        <v>43833</v>
      </c>
      <c r="I4733" s="10">
        <v>0.4201388888888889</v>
      </c>
      <c r="J4733" s="11">
        <v>0</v>
      </c>
      <c r="K4733" t="s">
        <v>10339</v>
      </c>
      <c r="L4733" t="str">
        <f t="shared" si="146"/>
        <v>98855001</v>
      </c>
      <c r="M4733" t="str">
        <f t="shared" si="147"/>
        <v>64501140</v>
      </c>
      <c r="N4733" t="str">
        <f>VLOOKUP($L4733,Map_Organization!$F:$I,2,FALSE)</f>
        <v>UVE</v>
      </c>
      <c r="O4733" t="str">
        <f>VLOOKUP($L4733,Map_Organization!$F:$I,3,FALSE)</f>
        <v>930</v>
      </c>
      <c r="P4733" t="str">
        <f>VLOOKUP($L4733,Map_Organization!$F:$I,4,FALSE)</f>
        <v>8414</v>
      </c>
      <c r="Q4733" t="str">
        <f>VLOOKUP($M4733,Map_GL!$B:$N,11,FALSE)</f>
        <v>75B</v>
      </c>
      <c r="R4733" t="str">
        <f>VLOOKUP($M4733,Map_GL!$B:$N,12,FALSE)</f>
        <v>000</v>
      </c>
      <c r="S4733" t="str">
        <f>VLOOKUP($M4733,Map_GL!$B:$N,13,FALSE)</f>
        <v>00</v>
      </c>
      <c r="T4733"/>
    </row>
    <row r="4734" spans="1:20" x14ac:dyDescent="0.25">
      <c r="A4734" t="s">
        <v>8</v>
      </c>
      <c r="B4734" t="s">
        <v>10338</v>
      </c>
      <c r="C4734" t="s">
        <v>12</v>
      </c>
      <c r="D4734" t="s">
        <v>14</v>
      </c>
      <c r="E4734" t="s">
        <v>10121</v>
      </c>
      <c r="F4734" t="s">
        <v>8119</v>
      </c>
      <c r="G4734" t="s">
        <v>10271</v>
      </c>
      <c r="H4734" s="9">
        <v>43833</v>
      </c>
      <c r="I4734" s="10">
        <v>0.4201388888888889</v>
      </c>
      <c r="J4734" s="11">
        <v>0</v>
      </c>
      <c r="K4734" t="s">
        <v>10339</v>
      </c>
      <c r="L4734" t="str">
        <f t="shared" si="146"/>
        <v>98855001</v>
      </c>
      <c r="M4734" t="str">
        <f t="shared" si="147"/>
        <v>64102110</v>
      </c>
      <c r="N4734" t="str">
        <f>VLOOKUP($L4734,Map_Organization!$F:$I,2,FALSE)</f>
        <v>UVE</v>
      </c>
      <c r="O4734" t="str">
        <f>VLOOKUP($L4734,Map_Organization!$F:$I,3,FALSE)</f>
        <v>930</v>
      </c>
      <c r="P4734" t="str">
        <f>VLOOKUP($L4734,Map_Organization!$F:$I,4,FALSE)</f>
        <v>8414</v>
      </c>
      <c r="Q4734" t="str">
        <f>VLOOKUP($M4734,Map_GL!$B:$N,11,FALSE)</f>
        <v>75B</v>
      </c>
      <c r="R4734" t="str">
        <f>VLOOKUP($M4734,Map_GL!$B:$N,12,FALSE)</f>
        <v>000</v>
      </c>
      <c r="S4734" t="str">
        <f>VLOOKUP($M4734,Map_GL!$B:$N,13,FALSE)</f>
        <v>00</v>
      </c>
      <c r="T4734"/>
    </row>
    <row r="4735" spans="1:20" x14ac:dyDescent="0.25">
      <c r="A4735" t="s">
        <v>8</v>
      </c>
      <c r="B4735" t="s">
        <v>10338</v>
      </c>
      <c r="C4735" t="s">
        <v>12</v>
      </c>
      <c r="D4735" t="s">
        <v>14</v>
      </c>
      <c r="E4735" t="s">
        <v>10121</v>
      </c>
      <c r="F4735" t="s">
        <v>8119</v>
      </c>
      <c r="G4735" t="s">
        <v>10225</v>
      </c>
      <c r="H4735" s="9">
        <v>43833</v>
      </c>
      <c r="I4735" s="10">
        <v>0.4201388888888889</v>
      </c>
      <c r="J4735" s="11">
        <v>0</v>
      </c>
      <c r="K4735" t="s">
        <v>10339</v>
      </c>
      <c r="L4735" t="str">
        <f t="shared" si="146"/>
        <v>98855001</v>
      </c>
      <c r="M4735" t="str">
        <f t="shared" si="147"/>
        <v>64100110</v>
      </c>
      <c r="N4735" t="str">
        <f>VLOOKUP($L4735,Map_Organization!$F:$I,2,FALSE)</f>
        <v>UVE</v>
      </c>
      <c r="O4735" t="str">
        <f>VLOOKUP($L4735,Map_Organization!$F:$I,3,FALSE)</f>
        <v>930</v>
      </c>
      <c r="P4735" t="str">
        <f>VLOOKUP($L4735,Map_Organization!$F:$I,4,FALSE)</f>
        <v>8414</v>
      </c>
      <c r="Q4735" t="str">
        <f>VLOOKUP($M4735,Map_GL!$B:$N,11,FALSE)</f>
        <v>75B</v>
      </c>
      <c r="R4735" t="str">
        <f>VLOOKUP($M4735,Map_GL!$B:$N,12,FALSE)</f>
        <v>000</v>
      </c>
      <c r="S4735" t="str">
        <f>VLOOKUP($M4735,Map_GL!$B:$N,13,FALSE)</f>
        <v>00</v>
      </c>
      <c r="T4735"/>
    </row>
    <row r="4736" spans="1:20" x14ac:dyDescent="0.25">
      <c r="A4736" t="s">
        <v>8</v>
      </c>
      <c r="B4736" t="s">
        <v>10338</v>
      </c>
      <c r="C4736" t="s">
        <v>12</v>
      </c>
      <c r="D4736" t="s">
        <v>14</v>
      </c>
      <c r="E4736" t="s">
        <v>10121</v>
      </c>
      <c r="F4736" t="s">
        <v>8119</v>
      </c>
      <c r="G4736" t="s">
        <v>10233</v>
      </c>
      <c r="H4736" s="9">
        <v>43833</v>
      </c>
      <c r="I4736" s="10">
        <v>0.4201388888888889</v>
      </c>
      <c r="J4736" s="11">
        <v>0</v>
      </c>
      <c r="K4736" t="s">
        <v>10339</v>
      </c>
      <c r="L4736" t="str">
        <f t="shared" si="146"/>
        <v>98855001</v>
      </c>
      <c r="M4736" t="str">
        <f t="shared" si="147"/>
        <v>64501111</v>
      </c>
      <c r="N4736" t="str">
        <f>VLOOKUP($L4736,Map_Organization!$F:$I,2,FALSE)</f>
        <v>UVE</v>
      </c>
      <c r="O4736" t="str">
        <f>VLOOKUP($L4736,Map_Organization!$F:$I,3,FALSE)</f>
        <v>930</v>
      </c>
      <c r="P4736" t="str">
        <f>VLOOKUP($L4736,Map_Organization!$F:$I,4,FALSE)</f>
        <v>8414</v>
      </c>
      <c r="Q4736" t="str">
        <f>VLOOKUP($M4736,Map_GL!$B:$N,11,FALSE)</f>
        <v>75B</v>
      </c>
      <c r="R4736" t="str">
        <f>VLOOKUP($M4736,Map_GL!$B:$N,12,FALSE)</f>
        <v>000</v>
      </c>
      <c r="S4736" t="str">
        <f>VLOOKUP($M4736,Map_GL!$B:$N,13,FALSE)</f>
        <v>00</v>
      </c>
      <c r="T4736"/>
    </row>
    <row r="4737" spans="1:20" x14ac:dyDescent="0.25">
      <c r="A4737" t="s">
        <v>8</v>
      </c>
      <c r="B4737" t="s">
        <v>10338</v>
      </c>
      <c r="C4737" t="s">
        <v>12</v>
      </c>
      <c r="D4737" t="s">
        <v>14</v>
      </c>
      <c r="E4737" t="s">
        <v>10121</v>
      </c>
      <c r="F4737" t="s">
        <v>8119</v>
      </c>
      <c r="G4737" t="s">
        <v>10233</v>
      </c>
      <c r="H4737" s="9">
        <v>43833</v>
      </c>
      <c r="I4737" s="10">
        <v>0.4201388888888889</v>
      </c>
      <c r="J4737" s="11">
        <v>0</v>
      </c>
      <c r="K4737" t="s">
        <v>10339</v>
      </c>
      <c r="L4737" t="str">
        <f t="shared" si="146"/>
        <v>98855001</v>
      </c>
      <c r="M4737" t="str">
        <f t="shared" si="147"/>
        <v>64501111</v>
      </c>
      <c r="N4737" t="str">
        <f>VLOOKUP($L4737,Map_Organization!$F:$I,2,FALSE)</f>
        <v>UVE</v>
      </c>
      <c r="O4737" t="str">
        <f>VLOOKUP($L4737,Map_Organization!$F:$I,3,FALSE)</f>
        <v>930</v>
      </c>
      <c r="P4737" t="str">
        <f>VLOOKUP($L4737,Map_Organization!$F:$I,4,FALSE)</f>
        <v>8414</v>
      </c>
      <c r="Q4737" t="str">
        <f>VLOOKUP($M4737,Map_GL!$B:$N,11,FALSE)</f>
        <v>75B</v>
      </c>
      <c r="R4737" t="str">
        <f>VLOOKUP($M4737,Map_GL!$B:$N,12,FALSE)</f>
        <v>000</v>
      </c>
      <c r="S4737" t="str">
        <f>VLOOKUP($M4737,Map_GL!$B:$N,13,FALSE)</f>
        <v>00</v>
      </c>
      <c r="T4737"/>
    </row>
    <row r="4738" spans="1:20" x14ac:dyDescent="0.25">
      <c r="A4738" t="s">
        <v>8</v>
      </c>
      <c r="B4738" t="s">
        <v>10338</v>
      </c>
      <c r="C4738" t="s">
        <v>12</v>
      </c>
      <c r="D4738" t="s">
        <v>14</v>
      </c>
      <c r="E4738" t="s">
        <v>10121</v>
      </c>
      <c r="F4738" t="s">
        <v>8081</v>
      </c>
      <c r="G4738" t="s">
        <v>10153</v>
      </c>
      <c r="H4738" s="9">
        <v>43833</v>
      </c>
      <c r="I4738" s="10">
        <v>0.4201388888888889</v>
      </c>
      <c r="J4738" s="11">
        <v>0</v>
      </c>
      <c r="K4738" t="s">
        <v>10339</v>
      </c>
      <c r="L4738" t="str">
        <f t="shared" si="146"/>
        <v>98840001</v>
      </c>
      <c r="M4738" t="str">
        <f t="shared" si="147"/>
        <v>64101110</v>
      </c>
      <c r="N4738" t="str">
        <f>VLOOKUP($L4738,Map_Organization!$F:$I,2,FALSE)</f>
        <v>UNH</v>
      </c>
      <c r="O4738" t="str">
        <f>VLOOKUP($L4738,Map_Organization!$F:$I,3,FALSE)</f>
        <v>930</v>
      </c>
      <c r="P4738" t="str">
        <f>VLOOKUP($L4738,Map_Organization!$F:$I,4,FALSE)</f>
        <v>8414</v>
      </c>
      <c r="Q4738" t="str">
        <f>VLOOKUP($M4738,Map_GL!$B:$N,11,FALSE)</f>
        <v>75B</v>
      </c>
      <c r="R4738" t="str">
        <f>VLOOKUP($M4738,Map_GL!$B:$N,12,FALSE)</f>
        <v>000</v>
      </c>
      <c r="S4738" t="str">
        <f>VLOOKUP($M4738,Map_GL!$B:$N,13,FALSE)</f>
        <v>00</v>
      </c>
      <c r="T4738"/>
    </row>
    <row r="4739" spans="1:20" x14ac:dyDescent="0.25">
      <c r="A4739" t="s">
        <v>8</v>
      </c>
      <c r="B4739" t="s">
        <v>10338</v>
      </c>
      <c r="C4739" t="s">
        <v>12</v>
      </c>
      <c r="D4739" t="s">
        <v>14</v>
      </c>
      <c r="E4739" t="s">
        <v>10121</v>
      </c>
      <c r="F4739" t="s">
        <v>8081</v>
      </c>
      <c r="G4739" t="s">
        <v>10340</v>
      </c>
      <c r="H4739" s="9">
        <v>43833</v>
      </c>
      <c r="I4739" s="10">
        <v>0.4201388888888889</v>
      </c>
      <c r="J4739" s="11">
        <v>0</v>
      </c>
      <c r="K4739" t="s">
        <v>10339</v>
      </c>
      <c r="L4739" t="str">
        <f t="shared" si="146"/>
        <v>98840001</v>
      </c>
      <c r="M4739" t="str">
        <f t="shared" si="147"/>
        <v>64501140</v>
      </c>
      <c r="N4739" t="str">
        <f>VLOOKUP($L4739,Map_Organization!$F:$I,2,FALSE)</f>
        <v>UNH</v>
      </c>
      <c r="O4739" t="str">
        <f>VLOOKUP($L4739,Map_Organization!$F:$I,3,FALSE)</f>
        <v>930</v>
      </c>
      <c r="P4739" t="str">
        <f>VLOOKUP($L4739,Map_Organization!$F:$I,4,FALSE)</f>
        <v>8414</v>
      </c>
      <c r="Q4739" t="str">
        <f>VLOOKUP($M4739,Map_GL!$B:$N,11,FALSE)</f>
        <v>75B</v>
      </c>
      <c r="R4739" t="str">
        <f>VLOOKUP($M4739,Map_GL!$B:$N,12,FALSE)</f>
        <v>000</v>
      </c>
      <c r="S4739" t="str">
        <f>VLOOKUP($M4739,Map_GL!$B:$N,13,FALSE)</f>
        <v>00</v>
      </c>
      <c r="T4739"/>
    </row>
    <row r="4740" spans="1:20" x14ac:dyDescent="0.25">
      <c r="A4740" t="s">
        <v>8</v>
      </c>
      <c r="B4740" t="s">
        <v>10338</v>
      </c>
      <c r="C4740" t="s">
        <v>12</v>
      </c>
      <c r="D4740" t="s">
        <v>14</v>
      </c>
      <c r="E4740" t="s">
        <v>10121</v>
      </c>
      <c r="F4740" t="s">
        <v>8081</v>
      </c>
      <c r="G4740" t="s">
        <v>10340</v>
      </c>
      <c r="H4740" s="9">
        <v>43833</v>
      </c>
      <c r="I4740" s="10">
        <v>0.4201388888888889</v>
      </c>
      <c r="J4740" s="11">
        <v>0</v>
      </c>
      <c r="K4740" t="s">
        <v>10339</v>
      </c>
      <c r="L4740" t="str">
        <f t="shared" si="146"/>
        <v>98840001</v>
      </c>
      <c r="M4740" t="str">
        <f t="shared" si="147"/>
        <v>64501140</v>
      </c>
      <c r="N4740" t="str">
        <f>VLOOKUP($L4740,Map_Organization!$F:$I,2,FALSE)</f>
        <v>UNH</v>
      </c>
      <c r="O4740" t="str">
        <f>VLOOKUP($L4740,Map_Organization!$F:$I,3,FALSE)</f>
        <v>930</v>
      </c>
      <c r="P4740" t="str">
        <f>VLOOKUP($L4740,Map_Organization!$F:$I,4,FALSE)</f>
        <v>8414</v>
      </c>
      <c r="Q4740" t="str">
        <f>VLOOKUP($M4740,Map_GL!$B:$N,11,FALSE)</f>
        <v>75B</v>
      </c>
      <c r="R4740" t="str">
        <f>VLOOKUP($M4740,Map_GL!$B:$N,12,FALSE)</f>
        <v>000</v>
      </c>
      <c r="S4740" t="str">
        <f>VLOOKUP($M4740,Map_GL!$B:$N,13,FALSE)</f>
        <v>00</v>
      </c>
      <c r="T4740"/>
    </row>
    <row r="4741" spans="1:20" x14ac:dyDescent="0.25">
      <c r="A4741" t="s">
        <v>8</v>
      </c>
      <c r="B4741" t="s">
        <v>10338</v>
      </c>
      <c r="C4741" t="s">
        <v>12</v>
      </c>
      <c r="D4741" t="s">
        <v>14</v>
      </c>
      <c r="E4741" t="s">
        <v>10121</v>
      </c>
      <c r="F4741" t="s">
        <v>8081</v>
      </c>
      <c r="G4741" t="s">
        <v>10271</v>
      </c>
      <c r="H4741" s="9">
        <v>43833</v>
      </c>
      <c r="I4741" s="10">
        <v>0.4201388888888889</v>
      </c>
      <c r="J4741" s="11">
        <v>0</v>
      </c>
      <c r="K4741" t="s">
        <v>10339</v>
      </c>
      <c r="L4741" t="str">
        <f t="shared" ref="L4741:L4804" si="148">SUBSTITUTE(RIGHT($F4741,9),"-","")</f>
        <v>98840001</v>
      </c>
      <c r="M4741" t="str">
        <f t="shared" ref="M4741:M4804" si="149">SUBSTITUTE(RIGHT($G4741,9),".","")</f>
        <v>64102110</v>
      </c>
      <c r="N4741" t="str">
        <f>VLOOKUP($L4741,Map_Organization!$F:$I,2,FALSE)</f>
        <v>UNH</v>
      </c>
      <c r="O4741" t="str">
        <f>VLOOKUP($L4741,Map_Organization!$F:$I,3,FALSE)</f>
        <v>930</v>
      </c>
      <c r="P4741" t="str">
        <f>VLOOKUP($L4741,Map_Organization!$F:$I,4,FALSE)</f>
        <v>8414</v>
      </c>
      <c r="Q4741" t="str">
        <f>VLOOKUP($M4741,Map_GL!$B:$N,11,FALSE)</f>
        <v>75B</v>
      </c>
      <c r="R4741" t="str">
        <f>VLOOKUP($M4741,Map_GL!$B:$N,12,FALSE)</f>
        <v>000</v>
      </c>
      <c r="S4741" t="str">
        <f>VLOOKUP($M4741,Map_GL!$B:$N,13,FALSE)</f>
        <v>00</v>
      </c>
      <c r="T4741"/>
    </row>
    <row r="4742" spans="1:20" x14ac:dyDescent="0.25">
      <c r="A4742" t="s">
        <v>8</v>
      </c>
      <c r="B4742" t="s">
        <v>10338</v>
      </c>
      <c r="C4742" t="s">
        <v>12</v>
      </c>
      <c r="D4742" t="s">
        <v>14</v>
      </c>
      <c r="E4742" t="s">
        <v>10121</v>
      </c>
      <c r="F4742" t="s">
        <v>8081</v>
      </c>
      <c r="G4742" t="s">
        <v>10225</v>
      </c>
      <c r="H4742" s="9">
        <v>43833</v>
      </c>
      <c r="I4742" s="10">
        <v>0.4201388888888889</v>
      </c>
      <c r="J4742" s="11">
        <v>1785.6253333333334</v>
      </c>
      <c r="K4742" t="s">
        <v>10339</v>
      </c>
      <c r="L4742" t="str">
        <f t="shared" si="148"/>
        <v>98840001</v>
      </c>
      <c r="M4742" t="str">
        <f t="shared" si="149"/>
        <v>64100110</v>
      </c>
      <c r="N4742" t="str">
        <f>VLOOKUP($L4742,Map_Organization!$F:$I,2,FALSE)</f>
        <v>UNH</v>
      </c>
      <c r="O4742" t="str">
        <f>VLOOKUP($L4742,Map_Organization!$F:$I,3,FALSE)</f>
        <v>930</v>
      </c>
      <c r="P4742" t="str">
        <f>VLOOKUP($L4742,Map_Organization!$F:$I,4,FALSE)</f>
        <v>8414</v>
      </c>
      <c r="Q4742" t="str">
        <f>VLOOKUP($M4742,Map_GL!$B:$N,11,FALSE)</f>
        <v>75B</v>
      </c>
      <c r="R4742" t="str">
        <f>VLOOKUP($M4742,Map_GL!$B:$N,12,FALSE)</f>
        <v>000</v>
      </c>
      <c r="S4742" t="str">
        <f>VLOOKUP($M4742,Map_GL!$B:$N,13,FALSE)</f>
        <v>00</v>
      </c>
      <c r="T4742"/>
    </row>
    <row r="4743" spans="1:20" x14ac:dyDescent="0.25">
      <c r="A4743" t="s">
        <v>8</v>
      </c>
      <c r="B4743" t="s">
        <v>10338</v>
      </c>
      <c r="C4743" t="s">
        <v>12</v>
      </c>
      <c r="D4743" t="s">
        <v>14</v>
      </c>
      <c r="E4743" t="s">
        <v>10121</v>
      </c>
      <c r="F4743" t="s">
        <v>8081</v>
      </c>
      <c r="G4743" t="s">
        <v>10233</v>
      </c>
      <c r="H4743" s="9">
        <v>43833</v>
      </c>
      <c r="I4743" s="10">
        <v>0.4201388888888889</v>
      </c>
      <c r="J4743" s="11">
        <v>63.527333333333331</v>
      </c>
      <c r="K4743" t="s">
        <v>10339</v>
      </c>
      <c r="L4743" t="str">
        <f t="shared" si="148"/>
        <v>98840001</v>
      </c>
      <c r="M4743" t="str">
        <f t="shared" si="149"/>
        <v>64501111</v>
      </c>
      <c r="N4743" t="str">
        <f>VLOOKUP($L4743,Map_Organization!$F:$I,2,FALSE)</f>
        <v>UNH</v>
      </c>
      <c r="O4743" t="str">
        <f>VLOOKUP($L4743,Map_Organization!$F:$I,3,FALSE)</f>
        <v>930</v>
      </c>
      <c r="P4743" t="str">
        <f>VLOOKUP($L4743,Map_Organization!$F:$I,4,FALSE)</f>
        <v>8414</v>
      </c>
      <c r="Q4743" t="str">
        <f>VLOOKUP($M4743,Map_GL!$B:$N,11,FALSE)</f>
        <v>75B</v>
      </c>
      <c r="R4743" t="str">
        <f>VLOOKUP($M4743,Map_GL!$B:$N,12,FALSE)</f>
        <v>000</v>
      </c>
      <c r="S4743" t="str">
        <f>VLOOKUP($M4743,Map_GL!$B:$N,13,FALSE)</f>
        <v>00</v>
      </c>
      <c r="T4743"/>
    </row>
    <row r="4744" spans="1:20" x14ac:dyDescent="0.25">
      <c r="A4744" t="s">
        <v>8</v>
      </c>
      <c r="B4744" t="s">
        <v>10338</v>
      </c>
      <c r="C4744" t="s">
        <v>12</v>
      </c>
      <c r="D4744" t="s">
        <v>14</v>
      </c>
      <c r="E4744" t="s">
        <v>10121</v>
      </c>
      <c r="F4744" t="s">
        <v>8081</v>
      </c>
      <c r="G4744" t="s">
        <v>10233</v>
      </c>
      <c r="H4744" s="9">
        <v>43833</v>
      </c>
      <c r="I4744" s="10">
        <v>0.4201388888888889</v>
      </c>
      <c r="J4744" s="11">
        <v>161.24733333333333</v>
      </c>
      <c r="K4744" t="s">
        <v>10339</v>
      </c>
      <c r="L4744" t="str">
        <f t="shared" si="148"/>
        <v>98840001</v>
      </c>
      <c r="M4744" t="str">
        <f t="shared" si="149"/>
        <v>64501111</v>
      </c>
      <c r="N4744" t="str">
        <f>VLOOKUP($L4744,Map_Organization!$F:$I,2,FALSE)</f>
        <v>UNH</v>
      </c>
      <c r="O4744" t="str">
        <f>VLOOKUP($L4744,Map_Organization!$F:$I,3,FALSE)</f>
        <v>930</v>
      </c>
      <c r="P4744" t="str">
        <f>VLOOKUP($L4744,Map_Organization!$F:$I,4,FALSE)</f>
        <v>8414</v>
      </c>
      <c r="Q4744" t="str">
        <f>VLOOKUP($M4744,Map_GL!$B:$N,11,FALSE)</f>
        <v>75B</v>
      </c>
      <c r="R4744" t="str">
        <f>VLOOKUP($M4744,Map_GL!$B:$N,12,FALSE)</f>
        <v>000</v>
      </c>
      <c r="S4744" t="str">
        <f>VLOOKUP($M4744,Map_GL!$B:$N,13,FALSE)</f>
        <v>00</v>
      </c>
      <c r="T4744"/>
    </row>
    <row r="4745" spans="1:20" x14ac:dyDescent="0.25">
      <c r="A4745" t="s">
        <v>8</v>
      </c>
      <c r="B4745" t="s">
        <v>10338</v>
      </c>
      <c r="C4745" t="s">
        <v>12</v>
      </c>
      <c r="D4745" t="s">
        <v>14</v>
      </c>
      <c r="E4745" t="s">
        <v>10121</v>
      </c>
      <c r="F4745" t="s">
        <v>8028</v>
      </c>
      <c r="G4745" t="s">
        <v>10153</v>
      </c>
      <c r="H4745" s="9">
        <v>43833</v>
      </c>
      <c r="I4745" s="10">
        <v>0.4201388888888889</v>
      </c>
      <c r="J4745" s="11">
        <v>2374.983333333334</v>
      </c>
      <c r="K4745" t="s">
        <v>10339</v>
      </c>
      <c r="L4745" t="str">
        <f t="shared" si="148"/>
        <v>98834001</v>
      </c>
      <c r="M4745" t="str">
        <f t="shared" si="149"/>
        <v>64101110</v>
      </c>
      <c r="N4745" t="str">
        <f>VLOOKUP($L4745,Map_Organization!$F:$I,2,FALSE)</f>
        <v>USE</v>
      </c>
      <c r="O4745" t="str">
        <f>VLOOKUP($L4745,Map_Organization!$F:$I,3,FALSE)</f>
        <v>930</v>
      </c>
      <c r="P4745" t="str">
        <f>VLOOKUP($L4745,Map_Organization!$F:$I,4,FALSE)</f>
        <v>8414</v>
      </c>
      <c r="Q4745" t="str">
        <f>VLOOKUP($M4745,Map_GL!$B:$N,11,FALSE)</f>
        <v>75B</v>
      </c>
      <c r="R4745" t="str">
        <f>VLOOKUP($M4745,Map_GL!$B:$N,12,FALSE)</f>
        <v>000</v>
      </c>
      <c r="S4745" t="str">
        <f>VLOOKUP($M4745,Map_GL!$B:$N,13,FALSE)</f>
        <v>00</v>
      </c>
      <c r="T4745"/>
    </row>
    <row r="4746" spans="1:20" x14ac:dyDescent="0.25">
      <c r="A4746" t="s">
        <v>8</v>
      </c>
      <c r="B4746" t="s">
        <v>10338</v>
      </c>
      <c r="C4746" t="s">
        <v>12</v>
      </c>
      <c r="D4746" t="s">
        <v>14</v>
      </c>
      <c r="E4746" t="s">
        <v>10121</v>
      </c>
      <c r="F4746" t="s">
        <v>8028</v>
      </c>
      <c r="G4746" t="s">
        <v>10340</v>
      </c>
      <c r="H4746" s="9">
        <v>43833</v>
      </c>
      <c r="I4746" s="10">
        <v>0.4201388888888889</v>
      </c>
      <c r="J4746" s="11">
        <v>321.09466666666663</v>
      </c>
      <c r="K4746" t="s">
        <v>10339</v>
      </c>
      <c r="L4746" t="str">
        <f t="shared" si="148"/>
        <v>98834001</v>
      </c>
      <c r="M4746" t="str">
        <f t="shared" si="149"/>
        <v>64501140</v>
      </c>
      <c r="N4746" t="str">
        <f>VLOOKUP($L4746,Map_Organization!$F:$I,2,FALSE)</f>
        <v>USE</v>
      </c>
      <c r="O4746" t="str">
        <f>VLOOKUP($L4746,Map_Organization!$F:$I,3,FALSE)</f>
        <v>930</v>
      </c>
      <c r="P4746" t="str">
        <f>VLOOKUP($L4746,Map_Organization!$F:$I,4,FALSE)</f>
        <v>8414</v>
      </c>
      <c r="Q4746" t="str">
        <f>VLOOKUP($M4746,Map_GL!$B:$N,11,FALSE)</f>
        <v>75B</v>
      </c>
      <c r="R4746" t="str">
        <f>VLOOKUP($M4746,Map_GL!$B:$N,12,FALSE)</f>
        <v>000</v>
      </c>
      <c r="S4746" t="str">
        <f>VLOOKUP($M4746,Map_GL!$B:$N,13,FALSE)</f>
        <v>00</v>
      </c>
      <c r="T4746"/>
    </row>
    <row r="4747" spans="1:20" x14ac:dyDescent="0.25">
      <c r="A4747" t="s">
        <v>8</v>
      </c>
      <c r="B4747" t="s">
        <v>10338</v>
      </c>
      <c r="C4747" t="s">
        <v>12</v>
      </c>
      <c r="D4747" t="s">
        <v>14</v>
      </c>
      <c r="E4747" t="s">
        <v>10121</v>
      </c>
      <c r="F4747" t="s">
        <v>8028</v>
      </c>
      <c r="G4747" t="s">
        <v>10340</v>
      </c>
      <c r="H4747" s="9">
        <v>43833</v>
      </c>
      <c r="I4747" s="10">
        <v>0.4201388888888889</v>
      </c>
      <c r="J4747" s="11">
        <v>216.34666666666669</v>
      </c>
      <c r="K4747" t="s">
        <v>10339</v>
      </c>
      <c r="L4747" t="str">
        <f t="shared" si="148"/>
        <v>98834001</v>
      </c>
      <c r="M4747" t="str">
        <f t="shared" si="149"/>
        <v>64501140</v>
      </c>
      <c r="N4747" t="str">
        <f>VLOOKUP($L4747,Map_Organization!$F:$I,2,FALSE)</f>
        <v>USE</v>
      </c>
      <c r="O4747" t="str">
        <f>VLOOKUP($L4747,Map_Organization!$F:$I,3,FALSE)</f>
        <v>930</v>
      </c>
      <c r="P4747" t="str">
        <f>VLOOKUP($L4747,Map_Organization!$F:$I,4,FALSE)</f>
        <v>8414</v>
      </c>
      <c r="Q4747" t="str">
        <f>VLOOKUP($M4747,Map_GL!$B:$N,11,FALSE)</f>
        <v>75B</v>
      </c>
      <c r="R4747" t="str">
        <f>VLOOKUP($M4747,Map_GL!$B:$N,12,FALSE)</f>
        <v>000</v>
      </c>
      <c r="S4747" t="str">
        <f>VLOOKUP($M4747,Map_GL!$B:$N,13,FALSE)</f>
        <v>00</v>
      </c>
      <c r="T4747"/>
    </row>
    <row r="4748" spans="1:20" x14ac:dyDescent="0.25">
      <c r="A4748" t="s">
        <v>8</v>
      </c>
      <c r="B4748" t="s">
        <v>10338</v>
      </c>
      <c r="C4748" t="s">
        <v>12</v>
      </c>
      <c r="D4748" t="s">
        <v>14</v>
      </c>
      <c r="E4748" t="s">
        <v>10121</v>
      </c>
      <c r="F4748" t="s">
        <v>8028</v>
      </c>
      <c r="G4748" t="s">
        <v>10271</v>
      </c>
      <c r="H4748" s="9">
        <v>43833</v>
      </c>
      <c r="I4748" s="10">
        <v>0.4201388888888889</v>
      </c>
      <c r="J4748" s="11">
        <v>0</v>
      </c>
      <c r="K4748" t="s">
        <v>10339</v>
      </c>
      <c r="L4748" t="str">
        <f t="shared" si="148"/>
        <v>98834001</v>
      </c>
      <c r="M4748" t="str">
        <f t="shared" si="149"/>
        <v>64102110</v>
      </c>
      <c r="N4748" t="str">
        <f>VLOOKUP($L4748,Map_Organization!$F:$I,2,FALSE)</f>
        <v>USE</v>
      </c>
      <c r="O4748" t="str">
        <f>VLOOKUP($L4748,Map_Organization!$F:$I,3,FALSE)</f>
        <v>930</v>
      </c>
      <c r="P4748" t="str">
        <f>VLOOKUP($L4748,Map_Organization!$F:$I,4,FALSE)</f>
        <v>8414</v>
      </c>
      <c r="Q4748" t="str">
        <f>VLOOKUP($M4748,Map_GL!$B:$N,11,FALSE)</f>
        <v>75B</v>
      </c>
      <c r="R4748" t="str">
        <f>VLOOKUP($M4748,Map_GL!$B:$N,12,FALSE)</f>
        <v>000</v>
      </c>
      <c r="S4748" t="str">
        <f>VLOOKUP($M4748,Map_GL!$B:$N,13,FALSE)</f>
        <v>00</v>
      </c>
      <c r="T4748"/>
    </row>
    <row r="4749" spans="1:20" x14ac:dyDescent="0.25">
      <c r="A4749" t="s">
        <v>8</v>
      </c>
      <c r="B4749" t="s">
        <v>10338</v>
      </c>
      <c r="C4749" t="s">
        <v>12</v>
      </c>
      <c r="D4749" t="s">
        <v>14</v>
      </c>
      <c r="E4749" t="s">
        <v>10121</v>
      </c>
      <c r="F4749" t="s">
        <v>8028</v>
      </c>
      <c r="G4749" t="s">
        <v>10225</v>
      </c>
      <c r="H4749" s="9">
        <v>43833</v>
      </c>
      <c r="I4749" s="10">
        <v>0.4201388888888889</v>
      </c>
      <c r="J4749" s="11">
        <v>4496.6319999999996</v>
      </c>
      <c r="K4749" t="s">
        <v>10339</v>
      </c>
      <c r="L4749" t="str">
        <f t="shared" si="148"/>
        <v>98834001</v>
      </c>
      <c r="M4749" t="str">
        <f t="shared" si="149"/>
        <v>64100110</v>
      </c>
      <c r="N4749" t="str">
        <f>VLOOKUP($L4749,Map_Organization!$F:$I,2,FALSE)</f>
        <v>USE</v>
      </c>
      <c r="O4749" t="str">
        <f>VLOOKUP($L4749,Map_Organization!$F:$I,3,FALSE)</f>
        <v>930</v>
      </c>
      <c r="P4749" t="str">
        <f>VLOOKUP($L4749,Map_Organization!$F:$I,4,FALSE)</f>
        <v>8414</v>
      </c>
      <c r="Q4749" t="str">
        <f>VLOOKUP($M4749,Map_GL!$B:$N,11,FALSE)</f>
        <v>75B</v>
      </c>
      <c r="R4749" t="str">
        <f>VLOOKUP($M4749,Map_GL!$B:$N,12,FALSE)</f>
        <v>000</v>
      </c>
      <c r="S4749" t="str">
        <f>VLOOKUP($M4749,Map_GL!$B:$N,13,FALSE)</f>
        <v>00</v>
      </c>
      <c r="T4749"/>
    </row>
    <row r="4750" spans="1:20" x14ac:dyDescent="0.25">
      <c r="A4750" t="s">
        <v>8</v>
      </c>
      <c r="B4750" t="s">
        <v>10338</v>
      </c>
      <c r="C4750" t="s">
        <v>12</v>
      </c>
      <c r="D4750" t="s">
        <v>14</v>
      </c>
      <c r="E4750" t="s">
        <v>10121</v>
      </c>
      <c r="F4750" t="s">
        <v>8028</v>
      </c>
      <c r="G4750" t="s">
        <v>10233</v>
      </c>
      <c r="H4750" s="9">
        <v>43833</v>
      </c>
      <c r="I4750" s="10">
        <v>0.4201388888888889</v>
      </c>
      <c r="J4750" s="11">
        <v>218.32999999999996</v>
      </c>
      <c r="K4750" t="s">
        <v>10339</v>
      </c>
      <c r="L4750" t="str">
        <f t="shared" si="148"/>
        <v>98834001</v>
      </c>
      <c r="M4750" t="str">
        <f t="shared" si="149"/>
        <v>64501111</v>
      </c>
      <c r="N4750" t="str">
        <f>VLOOKUP($L4750,Map_Organization!$F:$I,2,FALSE)</f>
        <v>USE</v>
      </c>
      <c r="O4750" t="str">
        <f>VLOOKUP($L4750,Map_Organization!$F:$I,3,FALSE)</f>
        <v>930</v>
      </c>
      <c r="P4750" t="str">
        <f>VLOOKUP($L4750,Map_Organization!$F:$I,4,FALSE)</f>
        <v>8414</v>
      </c>
      <c r="Q4750" t="str">
        <f>VLOOKUP($M4750,Map_GL!$B:$N,11,FALSE)</f>
        <v>75B</v>
      </c>
      <c r="R4750" t="str">
        <f>VLOOKUP($M4750,Map_GL!$B:$N,12,FALSE)</f>
        <v>000</v>
      </c>
      <c r="S4750" t="str">
        <f>VLOOKUP($M4750,Map_GL!$B:$N,13,FALSE)</f>
        <v>00</v>
      </c>
      <c r="T4750"/>
    </row>
    <row r="4751" spans="1:20" x14ac:dyDescent="0.25">
      <c r="A4751" t="s">
        <v>8</v>
      </c>
      <c r="B4751" t="s">
        <v>10338</v>
      </c>
      <c r="C4751" t="s">
        <v>12</v>
      </c>
      <c r="D4751" t="s">
        <v>14</v>
      </c>
      <c r="E4751" t="s">
        <v>10121</v>
      </c>
      <c r="F4751" t="s">
        <v>8028</v>
      </c>
      <c r="G4751" t="s">
        <v>10233</v>
      </c>
      <c r="H4751" s="9">
        <v>43833</v>
      </c>
      <c r="I4751" s="10">
        <v>0.4201388888888889</v>
      </c>
      <c r="J4751" s="11">
        <v>304.61199999999997</v>
      </c>
      <c r="K4751" t="s">
        <v>10339</v>
      </c>
      <c r="L4751" t="str">
        <f t="shared" si="148"/>
        <v>98834001</v>
      </c>
      <c r="M4751" t="str">
        <f t="shared" si="149"/>
        <v>64501111</v>
      </c>
      <c r="N4751" t="str">
        <f>VLOOKUP($L4751,Map_Organization!$F:$I,2,FALSE)</f>
        <v>USE</v>
      </c>
      <c r="O4751" t="str">
        <f>VLOOKUP($L4751,Map_Organization!$F:$I,3,FALSE)</f>
        <v>930</v>
      </c>
      <c r="P4751" t="str">
        <f>VLOOKUP($L4751,Map_Organization!$F:$I,4,FALSE)</f>
        <v>8414</v>
      </c>
      <c r="Q4751" t="str">
        <f>VLOOKUP($M4751,Map_GL!$B:$N,11,FALSE)</f>
        <v>75B</v>
      </c>
      <c r="R4751" t="str">
        <f>VLOOKUP($M4751,Map_GL!$B:$N,12,FALSE)</f>
        <v>000</v>
      </c>
      <c r="S4751" t="str">
        <f>VLOOKUP($M4751,Map_GL!$B:$N,13,FALSE)</f>
        <v>00</v>
      </c>
      <c r="T4751"/>
    </row>
    <row r="4752" spans="1:20" x14ac:dyDescent="0.25">
      <c r="A4752" t="s">
        <v>8</v>
      </c>
      <c r="B4752" t="s">
        <v>10338</v>
      </c>
      <c r="C4752" t="s">
        <v>12</v>
      </c>
      <c r="D4752" t="s">
        <v>14</v>
      </c>
      <c r="E4752" t="s">
        <v>10121</v>
      </c>
      <c r="F4752" t="s">
        <v>7975</v>
      </c>
      <c r="G4752" t="s">
        <v>10153</v>
      </c>
      <c r="H4752" s="9">
        <v>43833</v>
      </c>
      <c r="I4752" s="10">
        <v>0.4201388888888889</v>
      </c>
      <c r="J4752" s="11">
        <v>1513.2739999999999</v>
      </c>
      <c r="K4752" t="s">
        <v>10339</v>
      </c>
      <c r="L4752" t="str">
        <f t="shared" si="148"/>
        <v>98832001</v>
      </c>
      <c r="M4752" t="str">
        <f t="shared" si="149"/>
        <v>64101110</v>
      </c>
      <c r="N4752" t="str">
        <f>VLOOKUP($L4752,Map_Organization!$F:$I,2,FALSE)</f>
        <v>UT3</v>
      </c>
      <c r="O4752" t="str">
        <f>VLOOKUP($L4752,Map_Organization!$F:$I,3,FALSE)</f>
        <v>930</v>
      </c>
      <c r="P4752" t="str">
        <f>VLOOKUP($L4752,Map_Organization!$F:$I,4,FALSE)</f>
        <v>8414</v>
      </c>
      <c r="Q4752" t="str">
        <f>VLOOKUP($M4752,Map_GL!$B:$N,11,FALSE)</f>
        <v>75B</v>
      </c>
      <c r="R4752" t="str">
        <f>VLOOKUP($M4752,Map_GL!$B:$N,12,FALSE)</f>
        <v>000</v>
      </c>
      <c r="S4752" t="str">
        <f>VLOOKUP($M4752,Map_GL!$B:$N,13,FALSE)</f>
        <v>00</v>
      </c>
      <c r="T4752"/>
    </row>
    <row r="4753" spans="1:20" x14ac:dyDescent="0.25">
      <c r="A4753" t="s">
        <v>8</v>
      </c>
      <c r="B4753" t="s">
        <v>10338</v>
      </c>
      <c r="C4753" t="s">
        <v>12</v>
      </c>
      <c r="D4753" t="s">
        <v>14</v>
      </c>
      <c r="E4753" t="s">
        <v>10121</v>
      </c>
      <c r="F4753" t="s">
        <v>7975</v>
      </c>
      <c r="G4753" t="s">
        <v>10340</v>
      </c>
      <c r="H4753" s="9">
        <v>43833</v>
      </c>
      <c r="I4753" s="10">
        <v>0.4201388888888889</v>
      </c>
      <c r="J4753" s="11">
        <v>132.75733333333332</v>
      </c>
      <c r="K4753" t="s">
        <v>10339</v>
      </c>
      <c r="L4753" t="str">
        <f t="shared" si="148"/>
        <v>98832001</v>
      </c>
      <c r="M4753" t="str">
        <f t="shared" si="149"/>
        <v>64501140</v>
      </c>
      <c r="N4753" t="str">
        <f>VLOOKUP($L4753,Map_Organization!$F:$I,2,FALSE)</f>
        <v>UT3</v>
      </c>
      <c r="O4753" t="str">
        <f>VLOOKUP($L4753,Map_Organization!$F:$I,3,FALSE)</f>
        <v>930</v>
      </c>
      <c r="P4753" t="str">
        <f>VLOOKUP($L4753,Map_Organization!$F:$I,4,FALSE)</f>
        <v>8414</v>
      </c>
      <c r="Q4753" t="str">
        <f>VLOOKUP($M4753,Map_GL!$B:$N,11,FALSE)</f>
        <v>75B</v>
      </c>
      <c r="R4753" t="str">
        <f>VLOOKUP($M4753,Map_GL!$B:$N,12,FALSE)</f>
        <v>000</v>
      </c>
      <c r="S4753" t="str">
        <f>VLOOKUP($M4753,Map_GL!$B:$N,13,FALSE)</f>
        <v>00</v>
      </c>
      <c r="T4753"/>
    </row>
    <row r="4754" spans="1:20" x14ac:dyDescent="0.25">
      <c r="A4754" t="s">
        <v>8</v>
      </c>
      <c r="B4754" t="s">
        <v>10338</v>
      </c>
      <c r="C4754" t="s">
        <v>12</v>
      </c>
      <c r="D4754" t="s">
        <v>14</v>
      </c>
      <c r="E4754" t="s">
        <v>10121</v>
      </c>
      <c r="F4754" t="s">
        <v>7975</v>
      </c>
      <c r="G4754" t="s">
        <v>10340</v>
      </c>
      <c r="H4754" s="9">
        <v>43833</v>
      </c>
      <c r="I4754" s="10">
        <v>0.4201388888888889</v>
      </c>
      <c r="J4754" s="11">
        <v>170.10933333333332</v>
      </c>
      <c r="K4754" t="s">
        <v>10339</v>
      </c>
      <c r="L4754" t="str">
        <f t="shared" si="148"/>
        <v>98832001</v>
      </c>
      <c r="M4754" t="str">
        <f t="shared" si="149"/>
        <v>64501140</v>
      </c>
      <c r="N4754" t="str">
        <f>VLOOKUP($L4754,Map_Organization!$F:$I,2,FALSE)</f>
        <v>UT3</v>
      </c>
      <c r="O4754" t="str">
        <f>VLOOKUP($L4754,Map_Organization!$F:$I,3,FALSE)</f>
        <v>930</v>
      </c>
      <c r="P4754" t="str">
        <f>VLOOKUP($L4754,Map_Organization!$F:$I,4,FALSE)</f>
        <v>8414</v>
      </c>
      <c r="Q4754" t="str">
        <f>VLOOKUP($M4754,Map_GL!$B:$N,11,FALSE)</f>
        <v>75B</v>
      </c>
      <c r="R4754" t="str">
        <f>VLOOKUP($M4754,Map_GL!$B:$N,12,FALSE)</f>
        <v>000</v>
      </c>
      <c r="S4754" t="str">
        <f>VLOOKUP($M4754,Map_GL!$B:$N,13,FALSE)</f>
        <v>00</v>
      </c>
      <c r="T4754"/>
    </row>
    <row r="4755" spans="1:20" x14ac:dyDescent="0.25">
      <c r="A4755" t="s">
        <v>8</v>
      </c>
      <c r="B4755" t="s">
        <v>10338</v>
      </c>
      <c r="C4755" t="s">
        <v>12</v>
      </c>
      <c r="D4755" t="s">
        <v>14</v>
      </c>
      <c r="E4755" t="s">
        <v>10121</v>
      </c>
      <c r="F4755" t="s">
        <v>7975</v>
      </c>
      <c r="G4755" t="s">
        <v>10271</v>
      </c>
      <c r="H4755" s="9">
        <v>43833</v>
      </c>
      <c r="I4755" s="10">
        <v>0.4201388888888889</v>
      </c>
      <c r="J4755" s="11">
        <v>0</v>
      </c>
      <c r="K4755" t="s">
        <v>10339</v>
      </c>
      <c r="L4755" t="str">
        <f t="shared" si="148"/>
        <v>98832001</v>
      </c>
      <c r="M4755" t="str">
        <f t="shared" si="149"/>
        <v>64102110</v>
      </c>
      <c r="N4755" t="str">
        <f>VLOOKUP($L4755,Map_Organization!$F:$I,2,FALSE)</f>
        <v>UT3</v>
      </c>
      <c r="O4755" t="str">
        <f>VLOOKUP($L4755,Map_Organization!$F:$I,3,FALSE)</f>
        <v>930</v>
      </c>
      <c r="P4755" t="str">
        <f>VLOOKUP($L4755,Map_Organization!$F:$I,4,FALSE)</f>
        <v>8414</v>
      </c>
      <c r="Q4755" t="str">
        <f>VLOOKUP($M4755,Map_GL!$B:$N,11,FALSE)</f>
        <v>75B</v>
      </c>
      <c r="R4755" t="str">
        <f>VLOOKUP($M4755,Map_GL!$B:$N,12,FALSE)</f>
        <v>000</v>
      </c>
      <c r="S4755" t="str">
        <f>VLOOKUP($M4755,Map_GL!$B:$N,13,FALSE)</f>
        <v>00</v>
      </c>
      <c r="T4755"/>
    </row>
    <row r="4756" spans="1:20" x14ac:dyDescent="0.25">
      <c r="A4756" t="s">
        <v>8</v>
      </c>
      <c r="B4756" t="s">
        <v>10338</v>
      </c>
      <c r="C4756" t="s">
        <v>12</v>
      </c>
      <c r="D4756" t="s">
        <v>14</v>
      </c>
      <c r="E4756" t="s">
        <v>10121</v>
      </c>
      <c r="F4756" t="s">
        <v>7975</v>
      </c>
      <c r="G4756" t="s">
        <v>10225</v>
      </c>
      <c r="H4756" s="9">
        <v>43833</v>
      </c>
      <c r="I4756" s="10">
        <v>0.4201388888888889</v>
      </c>
      <c r="J4756" s="11">
        <v>4764.181333333333</v>
      </c>
      <c r="K4756" t="s">
        <v>10339</v>
      </c>
      <c r="L4756" t="str">
        <f t="shared" si="148"/>
        <v>98832001</v>
      </c>
      <c r="M4756" t="str">
        <f t="shared" si="149"/>
        <v>64100110</v>
      </c>
      <c r="N4756" t="str">
        <f>VLOOKUP($L4756,Map_Organization!$F:$I,2,FALSE)</f>
        <v>UT3</v>
      </c>
      <c r="O4756" t="str">
        <f>VLOOKUP($L4756,Map_Organization!$F:$I,3,FALSE)</f>
        <v>930</v>
      </c>
      <c r="P4756" t="str">
        <f>VLOOKUP($L4756,Map_Organization!$F:$I,4,FALSE)</f>
        <v>8414</v>
      </c>
      <c r="Q4756" t="str">
        <f>VLOOKUP($M4756,Map_GL!$B:$N,11,FALSE)</f>
        <v>75B</v>
      </c>
      <c r="R4756" t="str">
        <f>VLOOKUP($M4756,Map_GL!$B:$N,12,FALSE)</f>
        <v>000</v>
      </c>
      <c r="S4756" t="str">
        <f>VLOOKUP($M4756,Map_GL!$B:$N,13,FALSE)</f>
        <v>00</v>
      </c>
      <c r="T4756"/>
    </row>
    <row r="4757" spans="1:20" x14ac:dyDescent="0.25">
      <c r="A4757" t="s">
        <v>8</v>
      </c>
      <c r="B4757" t="s">
        <v>10338</v>
      </c>
      <c r="C4757" t="s">
        <v>12</v>
      </c>
      <c r="D4757" t="s">
        <v>14</v>
      </c>
      <c r="E4757" t="s">
        <v>10121</v>
      </c>
      <c r="F4757" t="s">
        <v>7975</v>
      </c>
      <c r="G4757" t="s">
        <v>10233</v>
      </c>
      <c r="H4757" s="9">
        <v>43833</v>
      </c>
      <c r="I4757" s="10">
        <v>0.4201388888888889</v>
      </c>
      <c r="J4757" s="11">
        <v>337.65200000000004</v>
      </c>
      <c r="K4757" t="s">
        <v>10339</v>
      </c>
      <c r="L4757" t="str">
        <f t="shared" si="148"/>
        <v>98832001</v>
      </c>
      <c r="M4757" t="str">
        <f t="shared" si="149"/>
        <v>64501111</v>
      </c>
      <c r="N4757" t="str">
        <f>VLOOKUP($L4757,Map_Organization!$F:$I,2,FALSE)</f>
        <v>UT3</v>
      </c>
      <c r="O4757" t="str">
        <f>VLOOKUP($L4757,Map_Organization!$F:$I,3,FALSE)</f>
        <v>930</v>
      </c>
      <c r="P4757" t="str">
        <f>VLOOKUP($L4757,Map_Organization!$F:$I,4,FALSE)</f>
        <v>8414</v>
      </c>
      <c r="Q4757" t="str">
        <f>VLOOKUP($M4757,Map_GL!$B:$N,11,FALSE)</f>
        <v>75B</v>
      </c>
      <c r="R4757" t="str">
        <f>VLOOKUP($M4757,Map_GL!$B:$N,12,FALSE)</f>
        <v>000</v>
      </c>
      <c r="S4757" t="str">
        <f>VLOOKUP($M4757,Map_GL!$B:$N,13,FALSE)</f>
        <v>00</v>
      </c>
      <c r="T4757"/>
    </row>
    <row r="4758" spans="1:20" x14ac:dyDescent="0.25">
      <c r="A4758" t="s">
        <v>8</v>
      </c>
      <c r="B4758" t="s">
        <v>10338</v>
      </c>
      <c r="C4758" t="s">
        <v>12</v>
      </c>
      <c r="D4758" t="s">
        <v>14</v>
      </c>
      <c r="E4758" t="s">
        <v>10121</v>
      </c>
      <c r="F4758" t="s">
        <v>7975</v>
      </c>
      <c r="G4758" t="s">
        <v>10233</v>
      </c>
      <c r="H4758" s="9">
        <v>43833</v>
      </c>
      <c r="I4758" s="10">
        <v>0.4201388888888889</v>
      </c>
      <c r="J4758" s="11">
        <v>485.44066666666663</v>
      </c>
      <c r="K4758" t="s">
        <v>10339</v>
      </c>
      <c r="L4758" t="str">
        <f t="shared" si="148"/>
        <v>98832001</v>
      </c>
      <c r="M4758" t="str">
        <f t="shared" si="149"/>
        <v>64501111</v>
      </c>
      <c r="N4758" t="str">
        <f>VLOOKUP($L4758,Map_Organization!$F:$I,2,FALSE)</f>
        <v>UT3</v>
      </c>
      <c r="O4758" t="str">
        <f>VLOOKUP($L4758,Map_Organization!$F:$I,3,FALSE)</f>
        <v>930</v>
      </c>
      <c r="P4758" t="str">
        <f>VLOOKUP($L4758,Map_Organization!$F:$I,4,FALSE)</f>
        <v>8414</v>
      </c>
      <c r="Q4758" t="str">
        <f>VLOOKUP($M4758,Map_GL!$B:$N,11,FALSE)</f>
        <v>75B</v>
      </c>
      <c r="R4758" t="str">
        <f>VLOOKUP($M4758,Map_GL!$B:$N,12,FALSE)</f>
        <v>000</v>
      </c>
      <c r="S4758" t="str">
        <f>VLOOKUP($M4758,Map_GL!$B:$N,13,FALSE)</f>
        <v>00</v>
      </c>
      <c r="T4758"/>
    </row>
    <row r="4759" spans="1:20" x14ac:dyDescent="0.25">
      <c r="A4759" t="s">
        <v>8</v>
      </c>
      <c r="B4759" t="s">
        <v>10338</v>
      </c>
      <c r="C4759" t="s">
        <v>12</v>
      </c>
      <c r="D4759" t="s">
        <v>14</v>
      </c>
      <c r="E4759" t="s">
        <v>10121</v>
      </c>
      <c r="F4759" t="s">
        <v>7922</v>
      </c>
      <c r="G4759" t="s">
        <v>10153</v>
      </c>
      <c r="H4759" s="9">
        <v>43833</v>
      </c>
      <c r="I4759" s="10">
        <v>0.4201388888888889</v>
      </c>
      <c r="J4759" s="11">
        <v>3866.1560000000009</v>
      </c>
      <c r="K4759" t="s">
        <v>10339</v>
      </c>
      <c r="L4759" t="str">
        <f t="shared" si="148"/>
        <v>98831001</v>
      </c>
      <c r="M4759" t="str">
        <f t="shared" si="149"/>
        <v>64101110</v>
      </c>
      <c r="N4759" t="str">
        <f>VLOOKUP($L4759,Map_Organization!$F:$I,2,FALSE)</f>
        <v>UT2</v>
      </c>
      <c r="O4759" t="str">
        <f>VLOOKUP($L4759,Map_Organization!$F:$I,3,FALSE)</f>
        <v>930</v>
      </c>
      <c r="P4759" t="str">
        <f>VLOOKUP($L4759,Map_Organization!$F:$I,4,FALSE)</f>
        <v>8414</v>
      </c>
      <c r="Q4759" t="str">
        <f>VLOOKUP($M4759,Map_GL!$B:$N,11,FALSE)</f>
        <v>75B</v>
      </c>
      <c r="R4759" t="str">
        <f>VLOOKUP($M4759,Map_GL!$B:$N,12,FALSE)</f>
        <v>000</v>
      </c>
      <c r="S4759" t="str">
        <f>VLOOKUP($M4759,Map_GL!$B:$N,13,FALSE)</f>
        <v>00</v>
      </c>
      <c r="T4759"/>
    </row>
    <row r="4760" spans="1:20" x14ac:dyDescent="0.25">
      <c r="A4760" t="s">
        <v>8</v>
      </c>
      <c r="B4760" t="s">
        <v>10338</v>
      </c>
      <c r="C4760" t="s">
        <v>12</v>
      </c>
      <c r="D4760" t="s">
        <v>14</v>
      </c>
      <c r="E4760" t="s">
        <v>10121</v>
      </c>
      <c r="F4760" t="s">
        <v>7922</v>
      </c>
      <c r="G4760" t="s">
        <v>10340</v>
      </c>
      <c r="H4760" s="9">
        <v>43833</v>
      </c>
      <c r="I4760" s="10">
        <v>0.4201388888888889</v>
      </c>
      <c r="J4760" s="11">
        <v>196.98933333333338</v>
      </c>
      <c r="K4760" t="s">
        <v>10339</v>
      </c>
      <c r="L4760" t="str">
        <f t="shared" si="148"/>
        <v>98831001</v>
      </c>
      <c r="M4760" t="str">
        <f t="shared" si="149"/>
        <v>64501140</v>
      </c>
      <c r="N4760" t="str">
        <f>VLOOKUP($L4760,Map_Organization!$F:$I,2,FALSE)</f>
        <v>UT2</v>
      </c>
      <c r="O4760" t="str">
        <f>VLOOKUP($L4760,Map_Organization!$F:$I,3,FALSE)</f>
        <v>930</v>
      </c>
      <c r="P4760" t="str">
        <f>VLOOKUP($L4760,Map_Organization!$F:$I,4,FALSE)</f>
        <v>8414</v>
      </c>
      <c r="Q4760" t="str">
        <f>VLOOKUP($M4760,Map_GL!$B:$N,11,FALSE)</f>
        <v>75B</v>
      </c>
      <c r="R4760" t="str">
        <f>VLOOKUP($M4760,Map_GL!$B:$N,12,FALSE)</f>
        <v>000</v>
      </c>
      <c r="S4760" t="str">
        <f>VLOOKUP($M4760,Map_GL!$B:$N,13,FALSE)</f>
        <v>00</v>
      </c>
      <c r="T4760"/>
    </row>
    <row r="4761" spans="1:20" x14ac:dyDescent="0.25">
      <c r="A4761" t="s">
        <v>8</v>
      </c>
      <c r="B4761" t="s">
        <v>10338</v>
      </c>
      <c r="C4761" t="s">
        <v>12</v>
      </c>
      <c r="D4761" t="s">
        <v>14</v>
      </c>
      <c r="E4761" t="s">
        <v>10121</v>
      </c>
      <c r="F4761" t="s">
        <v>7922</v>
      </c>
      <c r="G4761" t="s">
        <v>10340</v>
      </c>
      <c r="H4761" s="9">
        <v>43833</v>
      </c>
      <c r="I4761" s="10">
        <v>0.4201388888888889</v>
      </c>
      <c r="J4761" s="11">
        <v>308.26133333333343</v>
      </c>
      <c r="K4761" t="s">
        <v>10339</v>
      </c>
      <c r="L4761" t="str">
        <f t="shared" si="148"/>
        <v>98831001</v>
      </c>
      <c r="M4761" t="str">
        <f t="shared" si="149"/>
        <v>64501140</v>
      </c>
      <c r="N4761" t="str">
        <f>VLOOKUP($L4761,Map_Organization!$F:$I,2,FALSE)</f>
        <v>UT2</v>
      </c>
      <c r="O4761" t="str">
        <f>VLOOKUP($L4761,Map_Organization!$F:$I,3,FALSE)</f>
        <v>930</v>
      </c>
      <c r="P4761" t="str">
        <f>VLOOKUP($L4761,Map_Organization!$F:$I,4,FALSE)</f>
        <v>8414</v>
      </c>
      <c r="Q4761" t="str">
        <f>VLOOKUP($M4761,Map_GL!$B:$N,11,FALSE)</f>
        <v>75B</v>
      </c>
      <c r="R4761" t="str">
        <f>VLOOKUP($M4761,Map_GL!$B:$N,12,FALSE)</f>
        <v>000</v>
      </c>
      <c r="S4761" t="str">
        <f>VLOOKUP($M4761,Map_GL!$B:$N,13,FALSE)</f>
        <v>00</v>
      </c>
      <c r="T4761"/>
    </row>
    <row r="4762" spans="1:20" x14ac:dyDescent="0.25">
      <c r="A4762" t="s">
        <v>8</v>
      </c>
      <c r="B4762" t="s">
        <v>10338</v>
      </c>
      <c r="C4762" t="s">
        <v>12</v>
      </c>
      <c r="D4762" t="s">
        <v>14</v>
      </c>
      <c r="E4762" t="s">
        <v>10121</v>
      </c>
      <c r="F4762" t="s">
        <v>7922</v>
      </c>
      <c r="G4762" t="s">
        <v>10271</v>
      </c>
      <c r="H4762" s="9">
        <v>43833</v>
      </c>
      <c r="I4762" s="10">
        <v>0.4201388888888889</v>
      </c>
      <c r="J4762" s="11">
        <v>0</v>
      </c>
      <c r="K4762" t="s">
        <v>10339</v>
      </c>
      <c r="L4762" t="str">
        <f t="shared" si="148"/>
        <v>98831001</v>
      </c>
      <c r="M4762" t="str">
        <f t="shared" si="149"/>
        <v>64102110</v>
      </c>
      <c r="N4762" t="str">
        <f>VLOOKUP($L4762,Map_Organization!$F:$I,2,FALSE)</f>
        <v>UT2</v>
      </c>
      <c r="O4762" t="str">
        <f>VLOOKUP($L4762,Map_Organization!$F:$I,3,FALSE)</f>
        <v>930</v>
      </c>
      <c r="P4762" t="str">
        <f>VLOOKUP($L4762,Map_Organization!$F:$I,4,FALSE)</f>
        <v>8414</v>
      </c>
      <c r="Q4762" t="str">
        <f>VLOOKUP($M4762,Map_GL!$B:$N,11,FALSE)</f>
        <v>75B</v>
      </c>
      <c r="R4762" t="str">
        <f>VLOOKUP($M4762,Map_GL!$B:$N,12,FALSE)</f>
        <v>000</v>
      </c>
      <c r="S4762" t="str">
        <f>VLOOKUP($M4762,Map_GL!$B:$N,13,FALSE)</f>
        <v>00</v>
      </c>
      <c r="T4762"/>
    </row>
    <row r="4763" spans="1:20" x14ac:dyDescent="0.25">
      <c r="A4763" t="s">
        <v>8</v>
      </c>
      <c r="B4763" t="s">
        <v>10338</v>
      </c>
      <c r="C4763" t="s">
        <v>12</v>
      </c>
      <c r="D4763" t="s">
        <v>14</v>
      </c>
      <c r="E4763" t="s">
        <v>10121</v>
      </c>
      <c r="F4763" t="s">
        <v>7922</v>
      </c>
      <c r="G4763" t="s">
        <v>10225</v>
      </c>
      <c r="H4763" s="9">
        <v>43833</v>
      </c>
      <c r="I4763" s="10">
        <v>0.4201388888888889</v>
      </c>
      <c r="J4763" s="11">
        <v>3091.4753333333333</v>
      </c>
      <c r="K4763" t="s">
        <v>10339</v>
      </c>
      <c r="L4763" t="str">
        <f t="shared" si="148"/>
        <v>98831001</v>
      </c>
      <c r="M4763" t="str">
        <f t="shared" si="149"/>
        <v>64100110</v>
      </c>
      <c r="N4763" t="str">
        <f>VLOOKUP($L4763,Map_Organization!$F:$I,2,FALSE)</f>
        <v>UT2</v>
      </c>
      <c r="O4763" t="str">
        <f>VLOOKUP($L4763,Map_Organization!$F:$I,3,FALSE)</f>
        <v>930</v>
      </c>
      <c r="P4763" t="str">
        <f>VLOOKUP($L4763,Map_Organization!$F:$I,4,FALSE)</f>
        <v>8414</v>
      </c>
      <c r="Q4763" t="str">
        <f>VLOOKUP($M4763,Map_GL!$B:$N,11,FALSE)</f>
        <v>75B</v>
      </c>
      <c r="R4763" t="str">
        <f>VLOOKUP($M4763,Map_GL!$B:$N,12,FALSE)</f>
        <v>000</v>
      </c>
      <c r="S4763" t="str">
        <f>VLOOKUP($M4763,Map_GL!$B:$N,13,FALSE)</f>
        <v>00</v>
      </c>
      <c r="T4763"/>
    </row>
    <row r="4764" spans="1:20" x14ac:dyDescent="0.25">
      <c r="A4764" t="s">
        <v>8</v>
      </c>
      <c r="B4764" t="s">
        <v>10338</v>
      </c>
      <c r="C4764" t="s">
        <v>12</v>
      </c>
      <c r="D4764" t="s">
        <v>14</v>
      </c>
      <c r="E4764" t="s">
        <v>10121</v>
      </c>
      <c r="F4764" t="s">
        <v>7922</v>
      </c>
      <c r="G4764" t="s">
        <v>10233</v>
      </c>
      <c r="H4764" s="9">
        <v>43833</v>
      </c>
      <c r="I4764" s="10">
        <v>0.4201388888888889</v>
      </c>
      <c r="J4764" s="11">
        <v>85.894666666666723</v>
      </c>
      <c r="K4764" t="s">
        <v>10339</v>
      </c>
      <c r="L4764" t="str">
        <f t="shared" si="148"/>
        <v>98831001</v>
      </c>
      <c r="M4764" t="str">
        <f t="shared" si="149"/>
        <v>64501111</v>
      </c>
      <c r="N4764" t="str">
        <f>VLOOKUP($L4764,Map_Organization!$F:$I,2,FALSE)</f>
        <v>UT2</v>
      </c>
      <c r="O4764" t="str">
        <f>VLOOKUP($L4764,Map_Organization!$F:$I,3,FALSE)</f>
        <v>930</v>
      </c>
      <c r="P4764" t="str">
        <f>VLOOKUP($L4764,Map_Organization!$F:$I,4,FALSE)</f>
        <v>8414</v>
      </c>
      <c r="Q4764" t="str">
        <f>VLOOKUP($M4764,Map_GL!$B:$N,11,FALSE)</f>
        <v>75B</v>
      </c>
      <c r="R4764" t="str">
        <f>VLOOKUP($M4764,Map_GL!$B:$N,12,FALSE)</f>
        <v>000</v>
      </c>
      <c r="S4764" t="str">
        <f>VLOOKUP($M4764,Map_GL!$B:$N,13,FALSE)</f>
        <v>00</v>
      </c>
      <c r="T4764"/>
    </row>
    <row r="4765" spans="1:20" x14ac:dyDescent="0.25">
      <c r="A4765" t="s">
        <v>8</v>
      </c>
      <c r="B4765" t="s">
        <v>10338</v>
      </c>
      <c r="C4765" t="s">
        <v>12</v>
      </c>
      <c r="D4765" t="s">
        <v>14</v>
      </c>
      <c r="E4765" t="s">
        <v>10121</v>
      </c>
      <c r="F4765" t="s">
        <v>7922</v>
      </c>
      <c r="G4765" t="s">
        <v>10233</v>
      </c>
      <c r="H4765" s="9">
        <v>43833</v>
      </c>
      <c r="I4765" s="10">
        <v>0.4201388888888889</v>
      </c>
      <c r="J4765" s="11">
        <v>270.41466666666668</v>
      </c>
      <c r="K4765" t="s">
        <v>10339</v>
      </c>
      <c r="L4765" t="str">
        <f t="shared" si="148"/>
        <v>98831001</v>
      </c>
      <c r="M4765" t="str">
        <f t="shared" si="149"/>
        <v>64501111</v>
      </c>
      <c r="N4765" t="str">
        <f>VLOOKUP($L4765,Map_Organization!$F:$I,2,FALSE)</f>
        <v>UT2</v>
      </c>
      <c r="O4765" t="str">
        <f>VLOOKUP($L4765,Map_Organization!$F:$I,3,FALSE)</f>
        <v>930</v>
      </c>
      <c r="P4765" t="str">
        <f>VLOOKUP($L4765,Map_Organization!$F:$I,4,FALSE)</f>
        <v>8414</v>
      </c>
      <c r="Q4765" t="str">
        <f>VLOOKUP($M4765,Map_GL!$B:$N,11,FALSE)</f>
        <v>75B</v>
      </c>
      <c r="R4765" t="str">
        <f>VLOOKUP($M4765,Map_GL!$B:$N,12,FALSE)</f>
        <v>000</v>
      </c>
      <c r="S4765" t="str">
        <f>VLOOKUP($M4765,Map_GL!$B:$N,13,FALSE)</f>
        <v>00</v>
      </c>
      <c r="T4765"/>
    </row>
    <row r="4766" spans="1:20" x14ac:dyDescent="0.25">
      <c r="A4766" t="s">
        <v>8</v>
      </c>
      <c r="B4766" t="s">
        <v>10338</v>
      </c>
      <c r="C4766" t="s">
        <v>12</v>
      </c>
      <c r="D4766" t="s">
        <v>14</v>
      </c>
      <c r="E4766" t="s">
        <v>10121</v>
      </c>
      <c r="F4766" t="s">
        <v>7869</v>
      </c>
      <c r="G4766" t="s">
        <v>10153</v>
      </c>
      <c r="H4766" s="9">
        <v>43833</v>
      </c>
      <c r="I4766" s="10">
        <v>0.4201388888888889</v>
      </c>
      <c r="J4766" s="11">
        <v>171.73333333333335</v>
      </c>
      <c r="K4766" t="s">
        <v>10339</v>
      </c>
      <c r="L4766" t="str">
        <f t="shared" si="148"/>
        <v>98830001</v>
      </c>
      <c r="M4766" t="str">
        <f t="shared" si="149"/>
        <v>64101110</v>
      </c>
      <c r="N4766" t="str">
        <f>VLOOKUP($L4766,Map_Organization!$F:$I,2,FALSE)</f>
        <v>UT0</v>
      </c>
      <c r="O4766" t="str">
        <f>VLOOKUP($L4766,Map_Organization!$F:$I,3,FALSE)</f>
        <v>930</v>
      </c>
      <c r="P4766" t="str">
        <f>VLOOKUP($L4766,Map_Organization!$F:$I,4,FALSE)</f>
        <v>8414</v>
      </c>
      <c r="Q4766" t="str">
        <f>VLOOKUP($M4766,Map_GL!$B:$N,11,FALSE)</f>
        <v>75B</v>
      </c>
      <c r="R4766" t="str">
        <f>VLOOKUP($M4766,Map_GL!$B:$N,12,FALSE)</f>
        <v>000</v>
      </c>
      <c r="S4766" t="str">
        <f>VLOOKUP($M4766,Map_GL!$B:$N,13,FALSE)</f>
        <v>00</v>
      </c>
      <c r="T4766"/>
    </row>
    <row r="4767" spans="1:20" x14ac:dyDescent="0.25">
      <c r="A4767" t="s">
        <v>8</v>
      </c>
      <c r="B4767" t="s">
        <v>10338</v>
      </c>
      <c r="C4767" t="s">
        <v>12</v>
      </c>
      <c r="D4767" t="s">
        <v>14</v>
      </c>
      <c r="E4767" t="s">
        <v>10121</v>
      </c>
      <c r="F4767" t="s">
        <v>7869</v>
      </c>
      <c r="G4767" t="s">
        <v>10340</v>
      </c>
      <c r="H4767" s="9">
        <v>43833</v>
      </c>
      <c r="I4767" s="10">
        <v>0.4201388888888889</v>
      </c>
      <c r="J4767" s="11">
        <v>0</v>
      </c>
      <c r="K4767" t="s">
        <v>10339</v>
      </c>
      <c r="L4767" t="str">
        <f t="shared" si="148"/>
        <v>98830001</v>
      </c>
      <c r="M4767" t="str">
        <f t="shared" si="149"/>
        <v>64501140</v>
      </c>
      <c r="N4767" t="str">
        <f>VLOOKUP($L4767,Map_Organization!$F:$I,2,FALSE)</f>
        <v>UT0</v>
      </c>
      <c r="O4767" t="str">
        <f>VLOOKUP($L4767,Map_Organization!$F:$I,3,FALSE)</f>
        <v>930</v>
      </c>
      <c r="P4767" t="str">
        <f>VLOOKUP($L4767,Map_Organization!$F:$I,4,FALSE)</f>
        <v>8414</v>
      </c>
      <c r="Q4767" t="str">
        <f>VLOOKUP($M4767,Map_GL!$B:$N,11,FALSE)</f>
        <v>75B</v>
      </c>
      <c r="R4767" t="str">
        <f>VLOOKUP($M4767,Map_GL!$B:$N,12,FALSE)</f>
        <v>000</v>
      </c>
      <c r="S4767" t="str">
        <f>VLOOKUP($M4767,Map_GL!$B:$N,13,FALSE)</f>
        <v>00</v>
      </c>
      <c r="T4767"/>
    </row>
    <row r="4768" spans="1:20" x14ac:dyDescent="0.25">
      <c r="A4768" t="s">
        <v>8</v>
      </c>
      <c r="B4768" t="s">
        <v>10338</v>
      </c>
      <c r="C4768" t="s">
        <v>12</v>
      </c>
      <c r="D4768" t="s">
        <v>14</v>
      </c>
      <c r="E4768" t="s">
        <v>10121</v>
      </c>
      <c r="F4768" t="s">
        <v>7869</v>
      </c>
      <c r="G4768" t="s">
        <v>10340</v>
      </c>
      <c r="H4768" s="9">
        <v>43833</v>
      </c>
      <c r="I4768" s="10">
        <v>0.4201388888888889</v>
      </c>
      <c r="J4768" s="11">
        <v>0</v>
      </c>
      <c r="K4768" t="s">
        <v>10339</v>
      </c>
      <c r="L4768" t="str">
        <f t="shared" si="148"/>
        <v>98830001</v>
      </c>
      <c r="M4768" t="str">
        <f t="shared" si="149"/>
        <v>64501140</v>
      </c>
      <c r="N4768" t="str">
        <f>VLOOKUP($L4768,Map_Organization!$F:$I,2,FALSE)</f>
        <v>UT0</v>
      </c>
      <c r="O4768" t="str">
        <f>VLOOKUP($L4768,Map_Organization!$F:$I,3,FALSE)</f>
        <v>930</v>
      </c>
      <c r="P4768" t="str">
        <f>VLOOKUP($L4768,Map_Organization!$F:$I,4,FALSE)</f>
        <v>8414</v>
      </c>
      <c r="Q4768" t="str">
        <f>VLOOKUP($M4768,Map_GL!$B:$N,11,FALSE)</f>
        <v>75B</v>
      </c>
      <c r="R4768" t="str">
        <f>VLOOKUP($M4768,Map_GL!$B:$N,12,FALSE)</f>
        <v>000</v>
      </c>
      <c r="S4768" t="str">
        <f>VLOOKUP($M4768,Map_GL!$B:$N,13,FALSE)</f>
        <v>00</v>
      </c>
      <c r="T4768"/>
    </row>
    <row r="4769" spans="1:20" x14ac:dyDescent="0.25">
      <c r="A4769" t="s">
        <v>8</v>
      </c>
      <c r="B4769" t="s">
        <v>10338</v>
      </c>
      <c r="C4769" t="s">
        <v>12</v>
      </c>
      <c r="D4769" t="s">
        <v>14</v>
      </c>
      <c r="E4769" t="s">
        <v>10121</v>
      </c>
      <c r="F4769" t="s">
        <v>7869</v>
      </c>
      <c r="G4769" t="s">
        <v>10271</v>
      </c>
      <c r="H4769" s="9">
        <v>43833</v>
      </c>
      <c r="I4769" s="10">
        <v>0.4201388888888889</v>
      </c>
      <c r="J4769" s="11">
        <v>0</v>
      </c>
      <c r="K4769" t="s">
        <v>10339</v>
      </c>
      <c r="L4769" t="str">
        <f t="shared" si="148"/>
        <v>98830001</v>
      </c>
      <c r="M4769" t="str">
        <f t="shared" si="149"/>
        <v>64102110</v>
      </c>
      <c r="N4769" t="str">
        <f>VLOOKUP($L4769,Map_Organization!$F:$I,2,FALSE)</f>
        <v>UT0</v>
      </c>
      <c r="O4769" t="str">
        <f>VLOOKUP($L4769,Map_Organization!$F:$I,3,FALSE)</f>
        <v>930</v>
      </c>
      <c r="P4769" t="str">
        <f>VLOOKUP($L4769,Map_Organization!$F:$I,4,FALSE)</f>
        <v>8414</v>
      </c>
      <c r="Q4769" t="str">
        <f>VLOOKUP($M4769,Map_GL!$B:$N,11,FALSE)</f>
        <v>75B</v>
      </c>
      <c r="R4769" t="str">
        <f>VLOOKUP($M4769,Map_GL!$B:$N,12,FALSE)</f>
        <v>000</v>
      </c>
      <c r="S4769" t="str">
        <f>VLOOKUP($M4769,Map_GL!$B:$N,13,FALSE)</f>
        <v>00</v>
      </c>
      <c r="T4769"/>
    </row>
    <row r="4770" spans="1:20" x14ac:dyDescent="0.25">
      <c r="A4770" t="s">
        <v>8</v>
      </c>
      <c r="B4770" t="s">
        <v>10338</v>
      </c>
      <c r="C4770" t="s">
        <v>12</v>
      </c>
      <c r="D4770" t="s">
        <v>14</v>
      </c>
      <c r="E4770" t="s">
        <v>10121</v>
      </c>
      <c r="F4770" t="s">
        <v>7869</v>
      </c>
      <c r="G4770" t="s">
        <v>10225</v>
      </c>
      <c r="H4770" s="9">
        <v>43833</v>
      </c>
      <c r="I4770" s="10">
        <v>0.4201388888888889</v>
      </c>
      <c r="J4770" s="11">
        <v>1906.5153333333337</v>
      </c>
      <c r="K4770" t="s">
        <v>10339</v>
      </c>
      <c r="L4770" t="str">
        <f t="shared" si="148"/>
        <v>98830001</v>
      </c>
      <c r="M4770" t="str">
        <f t="shared" si="149"/>
        <v>64100110</v>
      </c>
      <c r="N4770" t="str">
        <f>VLOOKUP($L4770,Map_Organization!$F:$I,2,FALSE)</f>
        <v>UT0</v>
      </c>
      <c r="O4770" t="str">
        <f>VLOOKUP($L4770,Map_Organization!$F:$I,3,FALSE)</f>
        <v>930</v>
      </c>
      <c r="P4770" t="str">
        <f>VLOOKUP($L4770,Map_Organization!$F:$I,4,FALSE)</f>
        <v>8414</v>
      </c>
      <c r="Q4770" t="str">
        <f>VLOOKUP($M4770,Map_GL!$B:$N,11,FALSE)</f>
        <v>75B</v>
      </c>
      <c r="R4770" t="str">
        <f>VLOOKUP($M4770,Map_GL!$B:$N,12,FALSE)</f>
        <v>000</v>
      </c>
      <c r="S4770" t="str">
        <f>VLOOKUP($M4770,Map_GL!$B:$N,13,FALSE)</f>
        <v>00</v>
      </c>
      <c r="T4770"/>
    </row>
    <row r="4771" spans="1:20" x14ac:dyDescent="0.25">
      <c r="A4771" t="s">
        <v>8</v>
      </c>
      <c r="B4771" t="s">
        <v>10338</v>
      </c>
      <c r="C4771" t="s">
        <v>12</v>
      </c>
      <c r="D4771" t="s">
        <v>14</v>
      </c>
      <c r="E4771" t="s">
        <v>10121</v>
      </c>
      <c r="F4771" t="s">
        <v>7869</v>
      </c>
      <c r="G4771" t="s">
        <v>10233</v>
      </c>
      <c r="H4771" s="9">
        <v>43833</v>
      </c>
      <c r="I4771" s="10">
        <v>0.4201388888888889</v>
      </c>
      <c r="J4771" s="11">
        <v>-12.852000000000006</v>
      </c>
      <c r="K4771" t="s">
        <v>10339</v>
      </c>
      <c r="L4771" t="str">
        <f t="shared" si="148"/>
        <v>98830001</v>
      </c>
      <c r="M4771" t="str">
        <f t="shared" si="149"/>
        <v>64501111</v>
      </c>
      <c r="N4771" t="str">
        <f>VLOOKUP($L4771,Map_Organization!$F:$I,2,FALSE)</f>
        <v>UT0</v>
      </c>
      <c r="O4771" t="str">
        <f>VLOOKUP($L4771,Map_Organization!$F:$I,3,FALSE)</f>
        <v>930</v>
      </c>
      <c r="P4771" t="str">
        <f>VLOOKUP($L4771,Map_Organization!$F:$I,4,FALSE)</f>
        <v>8414</v>
      </c>
      <c r="Q4771" t="str">
        <f>VLOOKUP($M4771,Map_GL!$B:$N,11,FALSE)</f>
        <v>75B</v>
      </c>
      <c r="R4771" t="str">
        <f>VLOOKUP($M4771,Map_GL!$B:$N,12,FALSE)</f>
        <v>000</v>
      </c>
      <c r="S4771" t="str">
        <f>VLOOKUP($M4771,Map_GL!$B:$N,13,FALSE)</f>
        <v>00</v>
      </c>
      <c r="T4771"/>
    </row>
    <row r="4772" spans="1:20" x14ac:dyDescent="0.25">
      <c r="A4772" t="s">
        <v>8</v>
      </c>
      <c r="B4772" t="s">
        <v>10338</v>
      </c>
      <c r="C4772" t="s">
        <v>12</v>
      </c>
      <c r="D4772" t="s">
        <v>14</v>
      </c>
      <c r="E4772" t="s">
        <v>10121</v>
      </c>
      <c r="F4772" t="s">
        <v>7869</v>
      </c>
      <c r="G4772" t="s">
        <v>10233</v>
      </c>
      <c r="H4772" s="9">
        <v>43833</v>
      </c>
      <c r="I4772" s="10">
        <v>0.4201388888888889</v>
      </c>
      <c r="J4772" s="11">
        <v>197.83400000000006</v>
      </c>
      <c r="K4772" t="s">
        <v>10339</v>
      </c>
      <c r="L4772" t="str">
        <f t="shared" si="148"/>
        <v>98830001</v>
      </c>
      <c r="M4772" t="str">
        <f t="shared" si="149"/>
        <v>64501111</v>
      </c>
      <c r="N4772" t="str">
        <f>VLOOKUP($L4772,Map_Organization!$F:$I,2,FALSE)</f>
        <v>UT0</v>
      </c>
      <c r="O4772" t="str">
        <f>VLOOKUP($L4772,Map_Organization!$F:$I,3,FALSE)</f>
        <v>930</v>
      </c>
      <c r="P4772" t="str">
        <f>VLOOKUP($L4772,Map_Organization!$F:$I,4,FALSE)</f>
        <v>8414</v>
      </c>
      <c r="Q4772" t="str">
        <f>VLOOKUP($M4772,Map_GL!$B:$N,11,FALSE)</f>
        <v>75B</v>
      </c>
      <c r="R4772" t="str">
        <f>VLOOKUP($M4772,Map_GL!$B:$N,12,FALSE)</f>
        <v>000</v>
      </c>
      <c r="S4772" t="str">
        <f>VLOOKUP($M4772,Map_GL!$B:$N,13,FALSE)</f>
        <v>00</v>
      </c>
      <c r="T4772"/>
    </row>
    <row r="4773" spans="1:20" x14ac:dyDescent="0.25">
      <c r="A4773" t="s">
        <v>8</v>
      </c>
      <c r="B4773" t="s">
        <v>10338</v>
      </c>
      <c r="C4773" t="s">
        <v>12</v>
      </c>
      <c r="D4773" t="s">
        <v>14</v>
      </c>
      <c r="E4773" t="s">
        <v>10121</v>
      </c>
      <c r="F4773" t="s">
        <v>7816</v>
      </c>
      <c r="G4773" t="s">
        <v>10153</v>
      </c>
      <c r="H4773" s="9">
        <v>43833</v>
      </c>
      <c r="I4773" s="10">
        <v>0.4201388888888889</v>
      </c>
      <c r="J4773" s="11">
        <v>2555.8913333333339</v>
      </c>
      <c r="K4773" t="s">
        <v>10339</v>
      </c>
      <c r="L4773" t="str">
        <f t="shared" si="148"/>
        <v>98819001</v>
      </c>
      <c r="M4773" t="str">
        <f t="shared" si="149"/>
        <v>64101110</v>
      </c>
      <c r="N4773" t="str">
        <f>VLOOKUP($L4773,Map_Organization!$F:$I,2,FALSE)</f>
        <v>UM0</v>
      </c>
      <c r="O4773" t="str">
        <f>VLOOKUP($L4773,Map_Organization!$F:$I,3,FALSE)</f>
        <v>930</v>
      </c>
      <c r="P4773" t="str">
        <f>VLOOKUP($L4773,Map_Organization!$F:$I,4,FALSE)</f>
        <v>8414</v>
      </c>
      <c r="Q4773" t="str">
        <f>VLOOKUP($M4773,Map_GL!$B:$N,11,FALSE)</f>
        <v>75B</v>
      </c>
      <c r="R4773" t="str">
        <f>VLOOKUP($M4773,Map_GL!$B:$N,12,FALSE)</f>
        <v>000</v>
      </c>
      <c r="S4773" t="str">
        <f>VLOOKUP($M4773,Map_GL!$B:$N,13,FALSE)</f>
        <v>00</v>
      </c>
      <c r="T4773"/>
    </row>
    <row r="4774" spans="1:20" x14ac:dyDescent="0.25">
      <c r="A4774" t="s">
        <v>8</v>
      </c>
      <c r="B4774" t="s">
        <v>10338</v>
      </c>
      <c r="C4774" t="s">
        <v>12</v>
      </c>
      <c r="D4774" t="s">
        <v>14</v>
      </c>
      <c r="E4774" t="s">
        <v>10121</v>
      </c>
      <c r="F4774" t="s">
        <v>7816</v>
      </c>
      <c r="G4774" t="s">
        <v>10340</v>
      </c>
      <c r="H4774" s="9">
        <v>43833</v>
      </c>
      <c r="I4774" s="10">
        <v>0.4201388888888889</v>
      </c>
      <c r="J4774" s="11">
        <v>322.81200000000001</v>
      </c>
      <c r="K4774" t="s">
        <v>10339</v>
      </c>
      <c r="L4774" t="str">
        <f t="shared" si="148"/>
        <v>98819001</v>
      </c>
      <c r="M4774" t="str">
        <f t="shared" si="149"/>
        <v>64501140</v>
      </c>
      <c r="N4774" t="str">
        <f>VLOOKUP($L4774,Map_Organization!$F:$I,2,FALSE)</f>
        <v>UM0</v>
      </c>
      <c r="O4774" t="str">
        <f>VLOOKUP($L4774,Map_Organization!$F:$I,3,FALSE)</f>
        <v>930</v>
      </c>
      <c r="P4774" t="str">
        <f>VLOOKUP($L4774,Map_Organization!$F:$I,4,FALSE)</f>
        <v>8414</v>
      </c>
      <c r="Q4774" t="str">
        <f>VLOOKUP($M4774,Map_GL!$B:$N,11,FALSE)</f>
        <v>75B</v>
      </c>
      <c r="R4774" t="str">
        <f>VLOOKUP($M4774,Map_GL!$B:$N,12,FALSE)</f>
        <v>000</v>
      </c>
      <c r="S4774" t="str">
        <f>VLOOKUP($M4774,Map_GL!$B:$N,13,FALSE)</f>
        <v>00</v>
      </c>
      <c r="T4774"/>
    </row>
    <row r="4775" spans="1:20" x14ac:dyDescent="0.25">
      <c r="A4775" t="s">
        <v>8</v>
      </c>
      <c r="B4775" t="s">
        <v>10338</v>
      </c>
      <c r="C4775" t="s">
        <v>12</v>
      </c>
      <c r="D4775" t="s">
        <v>14</v>
      </c>
      <c r="E4775" t="s">
        <v>10121</v>
      </c>
      <c r="F4775" t="s">
        <v>7816</v>
      </c>
      <c r="G4775" t="s">
        <v>10340</v>
      </c>
      <c r="H4775" s="9">
        <v>43833</v>
      </c>
      <c r="I4775" s="10">
        <v>0.4201388888888889</v>
      </c>
      <c r="J4775" s="11">
        <v>228.71333333333337</v>
      </c>
      <c r="K4775" t="s">
        <v>10339</v>
      </c>
      <c r="L4775" t="str">
        <f t="shared" si="148"/>
        <v>98819001</v>
      </c>
      <c r="M4775" t="str">
        <f t="shared" si="149"/>
        <v>64501140</v>
      </c>
      <c r="N4775" t="str">
        <f>VLOOKUP($L4775,Map_Organization!$F:$I,2,FALSE)</f>
        <v>UM0</v>
      </c>
      <c r="O4775" t="str">
        <f>VLOOKUP($L4775,Map_Organization!$F:$I,3,FALSE)</f>
        <v>930</v>
      </c>
      <c r="P4775" t="str">
        <f>VLOOKUP($L4775,Map_Organization!$F:$I,4,FALSE)</f>
        <v>8414</v>
      </c>
      <c r="Q4775" t="str">
        <f>VLOOKUP($M4775,Map_GL!$B:$N,11,FALSE)</f>
        <v>75B</v>
      </c>
      <c r="R4775" t="str">
        <f>VLOOKUP($M4775,Map_GL!$B:$N,12,FALSE)</f>
        <v>000</v>
      </c>
      <c r="S4775" t="str">
        <f>VLOOKUP($M4775,Map_GL!$B:$N,13,FALSE)</f>
        <v>00</v>
      </c>
      <c r="T4775"/>
    </row>
    <row r="4776" spans="1:20" x14ac:dyDescent="0.25">
      <c r="A4776" t="s">
        <v>8</v>
      </c>
      <c r="B4776" t="s">
        <v>10338</v>
      </c>
      <c r="C4776" t="s">
        <v>12</v>
      </c>
      <c r="D4776" t="s">
        <v>14</v>
      </c>
      <c r="E4776" t="s">
        <v>10121</v>
      </c>
      <c r="F4776" t="s">
        <v>7816</v>
      </c>
      <c r="G4776" t="s">
        <v>10271</v>
      </c>
      <c r="H4776" s="9">
        <v>43833</v>
      </c>
      <c r="I4776" s="10">
        <v>0.4201388888888889</v>
      </c>
      <c r="J4776" s="11">
        <v>0</v>
      </c>
      <c r="K4776" t="s">
        <v>10339</v>
      </c>
      <c r="L4776" t="str">
        <f t="shared" si="148"/>
        <v>98819001</v>
      </c>
      <c r="M4776" t="str">
        <f t="shared" si="149"/>
        <v>64102110</v>
      </c>
      <c r="N4776" t="str">
        <f>VLOOKUP($L4776,Map_Organization!$F:$I,2,FALSE)</f>
        <v>UM0</v>
      </c>
      <c r="O4776" t="str">
        <f>VLOOKUP($L4776,Map_Organization!$F:$I,3,FALSE)</f>
        <v>930</v>
      </c>
      <c r="P4776" t="str">
        <f>VLOOKUP($L4776,Map_Organization!$F:$I,4,FALSE)</f>
        <v>8414</v>
      </c>
      <c r="Q4776" t="str">
        <f>VLOOKUP($M4776,Map_GL!$B:$N,11,FALSE)</f>
        <v>75B</v>
      </c>
      <c r="R4776" t="str">
        <f>VLOOKUP($M4776,Map_GL!$B:$N,12,FALSE)</f>
        <v>000</v>
      </c>
      <c r="S4776" t="str">
        <f>VLOOKUP($M4776,Map_GL!$B:$N,13,FALSE)</f>
        <v>00</v>
      </c>
      <c r="T4776"/>
    </row>
    <row r="4777" spans="1:20" x14ac:dyDescent="0.25">
      <c r="A4777" t="s">
        <v>8</v>
      </c>
      <c r="B4777" t="s">
        <v>10338</v>
      </c>
      <c r="C4777" t="s">
        <v>12</v>
      </c>
      <c r="D4777" t="s">
        <v>14</v>
      </c>
      <c r="E4777" t="s">
        <v>10121</v>
      </c>
      <c r="F4777" t="s">
        <v>7816</v>
      </c>
      <c r="G4777" t="s">
        <v>10225</v>
      </c>
      <c r="H4777" s="9">
        <v>43833</v>
      </c>
      <c r="I4777" s="10">
        <v>0.4201388888888889</v>
      </c>
      <c r="J4777" s="11">
        <v>3509.6739999999995</v>
      </c>
      <c r="K4777" t="s">
        <v>10339</v>
      </c>
      <c r="L4777" t="str">
        <f t="shared" si="148"/>
        <v>98819001</v>
      </c>
      <c r="M4777" t="str">
        <f t="shared" si="149"/>
        <v>64100110</v>
      </c>
      <c r="N4777" t="str">
        <f>VLOOKUP($L4777,Map_Organization!$F:$I,2,FALSE)</f>
        <v>UM0</v>
      </c>
      <c r="O4777" t="str">
        <f>VLOOKUP($L4777,Map_Organization!$F:$I,3,FALSE)</f>
        <v>930</v>
      </c>
      <c r="P4777" t="str">
        <f>VLOOKUP($L4777,Map_Organization!$F:$I,4,FALSE)</f>
        <v>8414</v>
      </c>
      <c r="Q4777" t="str">
        <f>VLOOKUP($M4777,Map_GL!$B:$N,11,FALSE)</f>
        <v>75B</v>
      </c>
      <c r="R4777" t="str">
        <f>VLOOKUP($M4777,Map_GL!$B:$N,12,FALSE)</f>
        <v>000</v>
      </c>
      <c r="S4777" t="str">
        <f>VLOOKUP($M4777,Map_GL!$B:$N,13,FALSE)</f>
        <v>00</v>
      </c>
      <c r="T4777"/>
    </row>
    <row r="4778" spans="1:20" x14ac:dyDescent="0.25">
      <c r="A4778" t="s">
        <v>8</v>
      </c>
      <c r="B4778" t="s">
        <v>10338</v>
      </c>
      <c r="C4778" t="s">
        <v>12</v>
      </c>
      <c r="D4778" t="s">
        <v>14</v>
      </c>
      <c r="E4778" t="s">
        <v>10121</v>
      </c>
      <c r="F4778" t="s">
        <v>7816</v>
      </c>
      <c r="G4778" t="s">
        <v>10233</v>
      </c>
      <c r="H4778" s="9">
        <v>43833</v>
      </c>
      <c r="I4778" s="10">
        <v>0.4201388888888889</v>
      </c>
      <c r="J4778" s="11">
        <v>596.60533333333331</v>
      </c>
      <c r="K4778" t="s">
        <v>10339</v>
      </c>
      <c r="L4778" t="str">
        <f t="shared" si="148"/>
        <v>98819001</v>
      </c>
      <c r="M4778" t="str">
        <f t="shared" si="149"/>
        <v>64501111</v>
      </c>
      <c r="N4778" t="str">
        <f>VLOOKUP($L4778,Map_Organization!$F:$I,2,FALSE)</f>
        <v>UM0</v>
      </c>
      <c r="O4778" t="str">
        <f>VLOOKUP($L4778,Map_Organization!$F:$I,3,FALSE)</f>
        <v>930</v>
      </c>
      <c r="P4778" t="str">
        <f>VLOOKUP($L4778,Map_Organization!$F:$I,4,FALSE)</f>
        <v>8414</v>
      </c>
      <c r="Q4778" t="str">
        <f>VLOOKUP($M4778,Map_GL!$B:$N,11,FALSE)</f>
        <v>75B</v>
      </c>
      <c r="R4778" t="str">
        <f>VLOOKUP($M4778,Map_GL!$B:$N,12,FALSE)</f>
        <v>000</v>
      </c>
      <c r="S4778" t="str">
        <f>VLOOKUP($M4778,Map_GL!$B:$N,13,FALSE)</f>
        <v>00</v>
      </c>
      <c r="T4778"/>
    </row>
    <row r="4779" spans="1:20" x14ac:dyDescent="0.25">
      <c r="A4779" t="s">
        <v>8</v>
      </c>
      <c r="B4779" t="s">
        <v>10338</v>
      </c>
      <c r="C4779" t="s">
        <v>12</v>
      </c>
      <c r="D4779" t="s">
        <v>14</v>
      </c>
      <c r="E4779" t="s">
        <v>10121</v>
      </c>
      <c r="F4779" t="s">
        <v>7816</v>
      </c>
      <c r="G4779" t="s">
        <v>10233</v>
      </c>
      <c r="H4779" s="9">
        <v>43833</v>
      </c>
      <c r="I4779" s="10">
        <v>0.4201388888888889</v>
      </c>
      <c r="J4779" s="11">
        <v>386.00333333333339</v>
      </c>
      <c r="K4779" t="s">
        <v>10339</v>
      </c>
      <c r="L4779" t="str">
        <f t="shared" si="148"/>
        <v>98819001</v>
      </c>
      <c r="M4779" t="str">
        <f t="shared" si="149"/>
        <v>64501111</v>
      </c>
      <c r="N4779" t="str">
        <f>VLOOKUP($L4779,Map_Organization!$F:$I,2,FALSE)</f>
        <v>UM0</v>
      </c>
      <c r="O4779" t="str">
        <f>VLOOKUP($L4779,Map_Organization!$F:$I,3,FALSE)</f>
        <v>930</v>
      </c>
      <c r="P4779" t="str">
        <f>VLOOKUP($L4779,Map_Organization!$F:$I,4,FALSE)</f>
        <v>8414</v>
      </c>
      <c r="Q4779" t="str">
        <f>VLOOKUP($M4779,Map_GL!$B:$N,11,FALSE)</f>
        <v>75B</v>
      </c>
      <c r="R4779" t="str">
        <f>VLOOKUP($M4779,Map_GL!$B:$N,12,FALSE)</f>
        <v>000</v>
      </c>
      <c r="S4779" t="str">
        <f>VLOOKUP($M4779,Map_GL!$B:$N,13,FALSE)</f>
        <v>00</v>
      </c>
      <c r="T4779"/>
    </row>
    <row r="4780" spans="1:20" x14ac:dyDescent="0.25">
      <c r="A4780" t="s">
        <v>8</v>
      </c>
      <c r="B4780" t="s">
        <v>10338</v>
      </c>
      <c r="C4780" t="s">
        <v>12</v>
      </c>
      <c r="D4780" t="s">
        <v>14</v>
      </c>
      <c r="E4780" t="s">
        <v>10121</v>
      </c>
      <c r="F4780" t="s">
        <v>7774</v>
      </c>
      <c r="G4780" t="s">
        <v>10153</v>
      </c>
      <c r="H4780" s="9">
        <v>43833</v>
      </c>
      <c r="I4780" s="10">
        <v>0.4201388888888889</v>
      </c>
      <c r="J4780" s="11">
        <v>0</v>
      </c>
      <c r="K4780" t="s">
        <v>10339</v>
      </c>
      <c r="L4780" t="str">
        <f t="shared" si="148"/>
        <v>98818001</v>
      </c>
      <c r="M4780" t="str">
        <f t="shared" si="149"/>
        <v>64101110</v>
      </c>
      <c r="N4780" t="str">
        <f>VLOOKUP($L4780,Map_Organization!$F:$I,2,FALSE)</f>
        <v>UMD</v>
      </c>
      <c r="O4780" t="str">
        <f>VLOOKUP($L4780,Map_Organization!$F:$I,3,FALSE)</f>
        <v>934</v>
      </c>
      <c r="P4780" t="str">
        <f>VLOOKUP($L4780,Map_Organization!$F:$I,4,FALSE)</f>
        <v>8414</v>
      </c>
      <c r="Q4780" t="str">
        <f>VLOOKUP($M4780,Map_GL!$B:$N,11,FALSE)</f>
        <v>75B</v>
      </c>
      <c r="R4780" t="str">
        <f>VLOOKUP($M4780,Map_GL!$B:$N,12,FALSE)</f>
        <v>000</v>
      </c>
      <c r="S4780" t="str">
        <f>VLOOKUP($M4780,Map_GL!$B:$N,13,FALSE)</f>
        <v>00</v>
      </c>
      <c r="T4780"/>
    </row>
    <row r="4781" spans="1:20" x14ac:dyDescent="0.25">
      <c r="A4781" t="s">
        <v>8</v>
      </c>
      <c r="B4781" t="s">
        <v>10338</v>
      </c>
      <c r="C4781" t="s">
        <v>12</v>
      </c>
      <c r="D4781" t="s">
        <v>14</v>
      </c>
      <c r="E4781" t="s">
        <v>10121</v>
      </c>
      <c r="F4781" t="s">
        <v>7774</v>
      </c>
      <c r="G4781" t="s">
        <v>10340</v>
      </c>
      <c r="H4781" s="9">
        <v>43833</v>
      </c>
      <c r="I4781" s="10">
        <v>0.4201388888888889</v>
      </c>
      <c r="J4781" s="11">
        <v>0</v>
      </c>
      <c r="K4781" t="s">
        <v>10339</v>
      </c>
      <c r="L4781" t="str">
        <f t="shared" si="148"/>
        <v>98818001</v>
      </c>
      <c r="M4781" t="str">
        <f t="shared" si="149"/>
        <v>64501140</v>
      </c>
      <c r="N4781" t="str">
        <f>VLOOKUP($L4781,Map_Organization!$F:$I,2,FALSE)</f>
        <v>UMD</v>
      </c>
      <c r="O4781" t="str">
        <f>VLOOKUP($L4781,Map_Organization!$F:$I,3,FALSE)</f>
        <v>934</v>
      </c>
      <c r="P4781" t="str">
        <f>VLOOKUP($L4781,Map_Organization!$F:$I,4,FALSE)</f>
        <v>8414</v>
      </c>
      <c r="Q4781" t="str">
        <f>VLOOKUP($M4781,Map_GL!$B:$N,11,FALSE)</f>
        <v>75B</v>
      </c>
      <c r="R4781" t="str">
        <f>VLOOKUP($M4781,Map_GL!$B:$N,12,FALSE)</f>
        <v>000</v>
      </c>
      <c r="S4781" t="str">
        <f>VLOOKUP($M4781,Map_GL!$B:$N,13,FALSE)</f>
        <v>00</v>
      </c>
      <c r="T4781"/>
    </row>
    <row r="4782" spans="1:20" x14ac:dyDescent="0.25">
      <c r="A4782" t="s">
        <v>8</v>
      </c>
      <c r="B4782" t="s">
        <v>10338</v>
      </c>
      <c r="C4782" t="s">
        <v>12</v>
      </c>
      <c r="D4782" t="s">
        <v>14</v>
      </c>
      <c r="E4782" t="s">
        <v>10121</v>
      </c>
      <c r="F4782" t="s">
        <v>7774</v>
      </c>
      <c r="G4782" t="s">
        <v>10340</v>
      </c>
      <c r="H4782" s="9">
        <v>43833</v>
      </c>
      <c r="I4782" s="10">
        <v>0.4201388888888889</v>
      </c>
      <c r="J4782" s="11">
        <v>0</v>
      </c>
      <c r="K4782" t="s">
        <v>10339</v>
      </c>
      <c r="L4782" t="str">
        <f t="shared" si="148"/>
        <v>98818001</v>
      </c>
      <c r="M4782" t="str">
        <f t="shared" si="149"/>
        <v>64501140</v>
      </c>
      <c r="N4782" t="str">
        <f>VLOOKUP($L4782,Map_Organization!$F:$I,2,FALSE)</f>
        <v>UMD</v>
      </c>
      <c r="O4782" t="str">
        <f>VLOOKUP($L4782,Map_Organization!$F:$I,3,FALSE)</f>
        <v>934</v>
      </c>
      <c r="P4782" t="str">
        <f>VLOOKUP($L4782,Map_Organization!$F:$I,4,FALSE)</f>
        <v>8414</v>
      </c>
      <c r="Q4782" t="str">
        <f>VLOOKUP($M4782,Map_GL!$B:$N,11,FALSE)</f>
        <v>75B</v>
      </c>
      <c r="R4782" t="str">
        <f>VLOOKUP($M4782,Map_GL!$B:$N,12,FALSE)</f>
        <v>000</v>
      </c>
      <c r="S4782" t="str">
        <f>VLOOKUP($M4782,Map_GL!$B:$N,13,FALSE)</f>
        <v>00</v>
      </c>
      <c r="T4782"/>
    </row>
    <row r="4783" spans="1:20" x14ac:dyDescent="0.25">
      <c r="A4783" t="s">
        <v>8</v>
      </c>
      <c r="B4783" t="s">
        <v>10338</v>
      </c>
      <c r="C4783" t="s">
        <v>12</v>
      </c>
      <c r="D4783" t="s">
        <v>14</v>
      </c>
      <c r="E4783" t="s">
        <v>10121</v>
      </c>
      <c r="F4783" t="s">
        <v>7774</v>
      </c>
      <c r="G4783" t="s">
        <v>10271</v>
      </c>
      <c r="H4783" s="9">
        <v>43833</v>
      </c>
      <c r="I4783" s="10">
        <v>0.4201388888888889</v>
      </c>
      <c r="J4783" s="11">
        <v>0</v>
      </c>
      <c r="K4783" t="s">
        <v>10339</v>
      </c>
      <c r="L4783" t="str">
        <f t="shared" si="148"/>
        <v>98818001</v>
      </c>
      <c r="M4783" t="str">
        <f t="shared" si="149"/>
        <v>64102110</v>
      </c>
      <c r="N4783" t="str">
        <f>VLOOKUP($L4783,Map_Organization!$F:$I,2,FALSE)</f>
        <v>UMD</v>
      </c>
      <c r="O4783" t="str">
        <f>VLOOKUP($L4783,Map_Organization!$F:$I,3,FALSE)</f>
        <v>934</v>
      </c>
      <c r="P4783" t="str">
        <f>VLOOKUP($L4783,Map_Organization!$F:$I,4,FALSE)</f>
        <v>8414</v>
      </c>
      <c r="Q4783" t="str">
        <f>VLOOKUP($M4783,Map_GL!$B:$N,11,FALSE)</f>
        <v>75B</v>
      </c>
      <c r="R4783" t="str">
        <f>VLOOKUP($M4783,Map_GL!$B:$N,12,FALSE)</f>
        <v>000</v>
      </c>
      <c r="S4783" t="str">
        <f>VLOOKUP($M4783,Map_GL!$B:$N,13,FALSE)</f>
        <v>00</v>
      </c>
      <c r="T4783"/>
    </row>
    <row r="4784" spans="1:20" x14ac:dyDescent="0.25">
      <c r="A4784" t="s">
        <v>8</v>
      </c>
      <c r="B4784" t="s">
        <v>10338</v>
      </c>
      <c r="C4784" t="s">
        <v>12</v>
      </c>
      <c r="D4784" t="s">
        <v>14</v>
      </c>
      <c r="E4784" t="s">
        <v>10121</v>
      </c>
      <c r="F4784" t="s">
        <v>7774</v>
      </c>
      <c r="G4784" t="s">
        <v>10225</v>
      </c>
      <c r="H4784" s="9">
        <v>43833</v>
      </c>
      <c r="I4784" s="10">
        <v>0.4201388888888889</v>
      </c>
      <c r="J4784" s="11">
        <v>0</v>
      </c>
      <c r="K4784" t="s">
        <v>10339</v>
      </c>
      <c r="L4784" t="str">
        <f t="shared" si="148"/>
        <v>98818001</v>
      </c>
      <c r="M4784" t="str">
        <f t="shared" si="149"/>
        <v>64100110</v>
      </c>
      <c r="N4784" t="str">
        <f>VLOOKUP($L4784,Map_Organization!$F:$I,2,FALSE)</f>
        <v>UMD</v>
      </c>
      <c r="O4784" t="str">
        <f>VLOOKUP($L4784,Map_Organization!$F:$I,3,FALSE)</f>
        <v>934</v>
      </c>
      <c r="P4784" t="str">
        <f>VLOOKUP($L4784,Map_Organization!$F:$I,4,FALSE)</f>
        <v>8414</v>
      </c>
      <c r="Q4784" t="str">
        <f>VLOOKUP($M4784,Map_GL!$B:$N,11,FALSE)</f>
        <v>75B</v>
      </c>
      <c r="R4784" t="str">
        <f>VLOOKUP($M4784,Map_GL!$B:$N,12,FALSE)</f>
        <v>000</v>
      </c>
      <c r="S4784" t="str">
        <f>VLOOKUP($M4784,Map_GL!$B:$N,13,FALSE)</f>
        <v>00</v>
      </c>
      <c r="T4784"/>
    </row>
    <row r="4785" spans="1:20" x14ac:dyDescent="0.25">
      <c r="A4785" t="s">
        <v>8</v>
      </c>
      <c r="B4785" t="s">
        <v>10338</v>
      </c>
      <c r="C4785" t="s">
        <v>12</v>
      </c>
      <c r="D4785" t="s">
        <v>14</v>
      </c>
      <c r="E4785" t="s">
        <v>10121</v>
      </c>
      <c r="F4785" t="s">
        <v>7774</v>
      </c>
      <c r="G4785" t="s">
        <v>10233</v>
      </c>
      <c r="H4785" s="9">
        <v>43833</v>
      </c>
      <c r="I4785" s="10">
        <v>0.4201388888888889</v>
      </c>
      <c r="J4785" s="11">
        <v>0</v>
      </c>
      <c r="K4785" t="s">
        <v>10339</v>
      </c>
      <c r="L4785" t="str">
        <f t="shared" si="148"/>
        <v>98818001</v>
      </c>
      <c r="M4785" t="str">
        <f t="shared" si="149"/>
        <v>64501111</v>
      </c>
      <c r="N4785" t="str">
        <f>VLOOKUP($L4785,Map_Organization!$F:$I,2,FALSE)</f>
        <v>UMD</v>
      </c>
      <c r="O4785" t="str">
        <f>VLOOKUP($L4785,Map_Organization!$F:$I,3,FALSE)</f>
        <v>934</v>
      </c>
      <c r="P4785" t="str">
        <f>VLOOKUP($L4785,Map_Organization!$F:$I,4,FALSE)</f>
        <v>8414</v>
      </c>
      <c r="Q4785" t="str">
        <f>VLOOKUP($M4785,Map_GL!$B:$N,11,FALSE)</f>
        <v>75B</v>
      </c>
      <c r="R4785" t="str">
        <f>VLOOKUP($M4785,Map_GL!$B:$N,12,FALSE)</f>
        <v>000</v>
      </c>
      <c r="S4785" t="str">
        <f>VLOOKUP($M4785,Map_GL!$B:$N,13,FALSE)</f>
        <v>00</v>
      </c>
      <c r="T4785"/>
    </row>
    <row r="4786" spans="1:20" x14ac:dyDescent="0.25">
      <c r="A4786" t="s">
        <v>8</v>
      </c>
      <c r="B4786" t="s">
        <v>10338</v>
      </c>
      <c r="C4786" t="s">
        <v>12</v>
      </c>
      <c r="D4786" t="s">
        <v>14</v>
      </c>
      <c r="E4786" t="s">
        <v>10121</v>
      </c>
      <c r="F4786" t="s">
        <v>7774</v>
      </c>
      <c r="G4786" t="s">
        <v>10233</v>
      </c>
      <c r="H4786" s="9">
        <v>43833</v>
      </c>
      <c r="I4786" s="10">
        <v>0.4201388888888889</v>
      </c>
      <c r="J4786" s="11">
        <v>0</v>
      </c>
      <c r="K4786" t="s">
        <v>10339</v>
      </c>
      <c r="L4786" t="str">
        <f t="shared" si="148"/>
        <v>98818001</v>
      </c>
      <c r="M4786" t="str">
        <f t="shared" si="149"/>
        <v>64501111</v>
      </c>
      <c r="N4786" t="str">
        <f>VLOOKUP($L4786,Map_Organization!$F:$I,2,FALSE)</f>
        <v>UMD</v>
      </c>
      <c r="O4786" t="str">
        <f>VLOOKUP($L4786,Map_Organization!$F:$I,3,FALSE)</f>
        <v>934</v>
      </c>
      <c r="P4786" t="str">
        <f>VLOOKUP($L4786,Map_Organization!$F:$I,4,FALSE)</f>
        <v>8414</v>
      </c>
      <c r="Q4786" t="str">
        <f>VLOOKUP($M4786,Map_GL!$B:$N,11,FALSE)</f>
        <v>75B</v>
      </c>
      <c r="R4786" t="str">
        <f>VLOOKUP($M4786,Map_GL!$B:$N,12,FALSE)</f>
        <v>000</v>
      </c>
      <c r="S4786" t="str">
        <f>VLOOKUP($M4786,Map_GL!$B:$N,13,FALSE)</f>
        <v>00</v>
      </c>
      <c r="T4786"/>
    </row>
    <row r="4787" spans="1:20" x14ac:dyDescent="0.25">
      <c r="A4787" t="s">
        <v>8</v>
      </c>
      <c r="B4787" t="s">
        <v>10338</v>
      </c>
      <c r="C4787" t="s">
        <v>12</v>
      </c>
      <c r="D4787" t="s">
        <v>14</v>
      </c>
      <c r="E4787" t="s">
        <v>10121</v>
      </c>
      <c r="F4787" t="s">
        <v>7720</v>
      </c>
      <c r="G4787" t="s">
        <v>10153</v>
      </c>
      <c r="H4787" s="9">
        <v>43833</v>
      </c>
      <c r="I4787" s="10">
        <v>0.4201388888888889</v>
      </c>
      <c r="J4787" s="11">
        <v>0</v>
      </c>
      <c r="K4787" t="s">
        <v>10339</v>
      </c>
      <c r="L4787" t="str">
        <f t="shared" si="148"/>
        <v>98813001</v>
      </c>
      <c r="M4787" t="str">
        <f t="shared" si="149"/>
        <v>64101110</v>
      </c>
      <c r="N4787" t="str">
        <f>VLOOKUP($L4787,Map_Organization!$F:$I,2,FALSE)</f>
        <v>US0</v>
      </c>
      <c r="O4787" t="str">
        <f>VLOOKUP($L4787,Map_Organization!$F:$I,3,FALSE)</f>
        <v>933</v>
      </c>
      <c r="P4787" t="str">
        <f>VLOOKUP($L4787,Map_Organization!$F:$I,4,FALSE)</f>
        <v>8414</v>
      </c>
      <c r="Q4787" t="str">
        <f>VLOOKUP($M4787,Map_GL!$B:$N,11,FALSE)</f>
        <v>75B</v>
      </c>
      <c r="R4787" t="str">
        <f>VLOOKUP($M4787,Map_GL!$B:$N,12,FALSE)</f>
        <v>000</v>
      </c>
      <c r="S4787" t="str">
        <f>VLOOKUP($M4787,Map_GL!$B:$N,13,FALSE)</f>
        <v>00</v>
      </c>
      <c r="T4787"/>
    </row>
    <row r="4788" spans="1:20" x14ac:dyDescent="0.25">
      <c r="A4788" t="s">
        <v>8</v>
      </c>
      <c r="B4788" t="s">
        <v>10338</v>
      </c>
      <c r="C4788" t="s">
        <v>12</v>
      </c>
      <c r="D4788" t="s">
        <v>14</v>
      </c>
      <c r="E4788" t="s">
        <v>10121</v>
      </c>
      <c r="F4788" t="s">
        <v>7720</v>
      </c>
      <c r="G4788" t="s">
        <v>10340</v>
      </c>
      <c r="H4788" s="9">
        <v>43833</v>
      </c>
      <c r="I4788" s="10">
        <v>0.4201388888888889</v>
      </c>
      <c r="J4788" s="11">
        <v>0</v>
      </c>
      <c r="K4788" t="s">
        <v>10339</v>
      </c>
      <c r="L4788" t="str">
        <f t="shared" si="148"/>
        <v>98813001</v>
      </c>
      <c r="M4788" t="str">
        <f t="shared" si="149"/>
        <v>64501140</v>
      </c>
      <c r="N4788" t="str">
        <f>VLOOKUP($L4788,Map_Organization!$F:$I,2,FALSE)</f>
        <v>US0</v>
      </c>
      <c r="O4788" t="str">
        <f>VLOOKUP($L4788,Map_Organization!$F:$I,3,FALSE)</f>
        <v>933</v>
      </c>
      <c r="P4788" t="str">
        <f>VLOOKUP($L4788,Map_Organization!$F:$I,4,FALSE)</f>
        <v>8414</v>
      </c>
      <c r="Q4788" t="str">
        <f>VLOOKUP($M4788,Map_GL!$B:$N,11,FALSE)</f>
        <v>75B</v>
      </c>
      <c r="R4788" t="str">
        <f>VLOOKUP($M4788,Map_GL!$B:$N,12,FALSE)</f>
        <v>000</v>
      </c>
      <c r="S4788" t="str">
        <f>VLOOKUP($M4788,Map_GL!$B:$N,13,FALSE)</f>
        <v>00</v>
      </c>
      <c r="T4788"/>
    </row>
    <row r="4789" spans="1:20" x14ac:dyDescent="0.25">
      <c r="A4789" t="s">
        <v>8</v>
      </c>
      <c r="B4789" t="s">
        <v>10338</v>
      </c>
      <c r="C4789" t="s">
        <v>12</v>
      </c>
      <c r="D4789" t="s">
        <v>14</v>
      </c>
      <c r="E4789" t="s">
        <v>10121</v>
      </c>
      <c r="F4789" t="s">
        <v>7720</v>
      </c>
      <c r="G4789" t="s">
        <v>10340</v>
      </c>
      <c r="H4789" s="9">
        <v>43833</v>
      </c>
      <c r="I4789" s="10">
        <v>0.4201388888888889</v>
      </c>
      <c r="J4789" s="11">
        <v>0</v>
      </c>
      <c r="K4789" t="s">
        <v>10339</v>
      </c>
      <c r="L4789" t="str">
        <f t="shared" si="148"/>
        <v>98813001</v>
      </c>
      <c r="M4789" t="str">
        <f t="shared" si="149"/>
        <v>64501140</v>
      </c>
      <c r="N4789" t="str">
        <f>VLOOKUP($L4789,Map_Organization!$F:$I,2,FALSE)</f>
        <v>US0</v>
      </c>
      <c r="O4789" t="str">
        <f>VLOOKUP($L4789,Map_Organization!$F:$I,3,FALSE)</f>
        <v>933</v>
      </c>
      <c r="P4789" t="str">
        <f>VLOOKUP($L4789,Map_Organization!$F:$I,4,FALSE)</f>
        <v>8414</v>
      </c>
      <c r="Q4789" t="str">
        <f>VLOOKUP($M4789,Map_GL!$B:$N,11,FALSE)</f>
        <v>75B</v>
      </c>
      <c r="R4789" t="str">
        <f>VLOOKUP($M4789,Map_GL!$B:$N,12,FALSE)</f>
        <v>000</v>
      </c>
      <c r="S4789" t="str">
        <f>VLOOKUP($M4789,Map_GL!$B:$N,13,FALSE)</f>
        <v>00</v>
      </c>
      <c r="T4789"/>
    </row>
    <row r="4790" spans="1:20" x14ac:dyDescent="0.25">
      <c r="A4790" t="s">
        <v>8</v>
      </c>
      <c r="B4790" t="s">
        <v>10338</v>
      </c>
      <c r="C4790" t="s">
        <v>12</v>
      </c>
      <c r="D4790" t="s">
        <v>14</v>
      </c>
      <c r="E4790" t="s">
        <v>10121</v>
      </c>
      <c r="F4790" t="s">
        <v>7720</v>
      </c>
      <c r="G4790" t="s">
        <v>10271</v>
      </c>
      <c r="H4790" s="9">
        <v>43833</v>
      </c>
      <c r="I4790" s="10">
        <v>0.4201388888888889</v>
      </c>
      <c r="J4790" s="11">
        <v>0</v>
      </c>
      <c r="K4790" t="s">
        <v>10339</v>
      </c>
      <c r="L4790" t="str">
        <f t="shared" si="148"/>
        <v>98813001</v>
      </c>
      <c r="M4790" t="str">
        <f t="shared" si="149"/>
        <v>64102110</v>
      </c>
      <c r="N4790" t="str">
        <f>VLOOKUP($L4790,Map_Organization!$F:$I,2,FALSE)</f>
        <v>US0</v>
      </c>
      <c r="O4790" t="str">
        <f>VLOOKUP($L4790,Map_Organization!$F:$I,3,FALSE)</f>
        <v>933</v>
      </c>
      <c r="P4790" t="str">
        <f>VLOOKUP($L4790,Map_Organization!$F:$I,4,FALSE)</f>
        <v>8414</v>
      </c>
      <c r="Q4790" t="str">
        <f>VLOOKUP($M4790,Map_GL!$B:$N,11,FALSE)</f>
        <v>75B</v>
      </c>
      <c r="R4790" t="str">
        <f>VLOOKUP($M4790,Map_GL!$B:$N,12,FALSE)</f>
        <v>000</v>
      </c>
      <c r="S4790" t="str">
        <f>VLOOKUP($M4790,Map_GL!$B:$N,13,FALSE)</f>
        <v>00</v>
      </c>
      <c r="T4790"/>
    </row>
    <row r="4791" spans="1:20" x14ac:dyDescent="0.25">
      <c r="A4791" t="s">
        <v>8</v>
      </c>
      <c r="B4791" t="s">
        <v>10338</v>
      </c>
      <c r="C4791" t="s">
        <v>12</v>
      </c>
      <c r="D4791" t="s">
        <v>14</v>
      </c>
      <c r="E4791" t="s">
        <v>10121</v>
      </c>
      <c r="F4791" t="s">
        <v>7720</v>
      </c>
      <c r="G4791" t="s">
        <v>10225</v>
      </c>
      <c r="H4791" s="9">
        <v>43833</v>
      </c>
      <c r="I4791" s="10">
        <v>0.4201388888888889</v>
      </c>
      <c r="J4791" s="11">
        <v>2200.5059999999999</v>
      </c>
      <c r="K4791" t="s">
        <v>10339</v>
      </c>
      <c r="L4791" t="str">
        <f t="shared" si="148"/>
        <v>98813001</v>
      </c>
      <c r="M4791" t="str">
        <f t="shared" si="149"/>
        <v>64100110</v>
      </c>
      <c r="N4791" t="str">
        <f>VLOOKUP($L4791,Map_Organization!$F:$I,2,FALSE)</f>
        <v>US0</v>
      </c>
      <c r="O4791" t="str">
        <f>VLOOKUP($L4791,Map_Organization!$F:$I,3,FALSE)</f>
        <v>933</v>
      </c>
      <c r="P4791" t="str">
        <f>VLOOKUP($L4791,Map_Organization!$F:$I,4,FALSE)</f>
        <v>8414</v>
      </c>
      <c r="Q4791" t="str">
        <f>VLOOKUP($M4791,Map_GL!$B:$N,11,FALSE)</f>
        <v>75B</v>
      </c>
      <c r="R4791" t="str">
        <f>VLOOKUP($M4791,Map_GL!$B:$N,12,FALSE)</f>
        <v>000</v>
      </c>
      <c r="S4791" t="str">
        <f>VLOOKUP($M4791,Map_GL!$B:$N,13,FALSE)</f>
        <v>00</v>
      </c>
      <c r="T4791"/>
    </row>
    <row r="4792" spans="1:20" x14ac:dyDescent="0.25">
      <c r="A4792" t="s">
        <v>8</v>
      </c>
      <c r="B4792" t="s">
        <v>10338</v>
      </c>
      <c r="C4792" t="s">
        <v>12</v>
      </c>
      <c r="D4792" t="s">
        <v>14</v>
      </c>
      <c r="E4792" t="s">
        <v>10121</v>
      </c>
      <c r="F4792" t="s">
        <v>7720</v>
      </c>
      <c r="G4792" t="s">
        <v>10233</v>
      </c>
      <c r="H4792" s="9">
        <v>43833</v>
      </c>
      <c r="I4792" s="10">
        <v>0.4201388888888889</v>
      </c>
      <c r="J4792" s="11">
        <v>82.432000000000002</v>
      </c>
      <c r="K4792" t="s">
        <v>10339</v>
      </c>
      <c r="L4792" t="str">
        <f t="shared" si="148"/>
        <v>98813001</v>
      </c>
      <c r="M4792" t="str">
        <f t="shared" si="149"/>
        <v>64501111</v>
      </c>
      <c r="N4792" t="str">
        <f>VLOOKUP($L4792,Map_Organization!$F:$I,2,FALSE)</f>
        <v>US0</v>
      </c>
      <c r="O4792" t="str">
        <f>VLOOKUP($L4792,Map_Organization!$F:$I,3,FALSE)</f>
        <v>933</v>
      </c>
      <c r="P4792" t="str">
        <f>VLOOKUP($L4792,Map_Organization!$F:$I,4,FALSE)</f>
        <v>8414</v>
      </c>
      <c r="Q4792" t="str">
        <f>VLOOKUP($M4792,Map_GL!$B:$N,11,FALSE)</f>
        <v>75B</v>
      </c>
      <c r="R4792" t="str">
        <f>VLOOKUP($M4792,Map_GL!$B:$N,12,FALSE)</f>
        <v>000</v>
      </c>
      <c r="S4792" t="str">
        <f>VLOOKUP($M4792,Map_GL!$B:$N,13,FALSE)</f>
        <v>00</v>
      </c>
      <c r="T4792"/>
    </row>
    <row r="4793" spans="1:20" x14ac:dyDescent="0.25">
      <c r="A4793" t="s">
        <v>8</v>
      </c>
      <c r="B4793" t="s">
        <v>10338</v>
      </c>
      <c r="C4793" t="s">
        <v>12</v>
      </c>
      <c r="D4793" t="s">
        <v>14</v>
      </c>
      <c r="E4793" t="s">
        <v>10121</v>
      </c>
      <c r="F4793" t="s">
        <v>7720</v>
      </c>
      <c r="G4793" t="s">
        <v>10233</v>
      </c>
      <c r="H4793" s="9">
        <v>43833</v>
      </c>
      <c r="I4793" s="10">
        <v>0.4201388888888889</v>
      </c>
      <c r="J4793" s="11">
        <v>167.45399999999998</v>
      </c>
      <c r="K4793" t="s">
        <v>10339</v>
      </c>
      <c r="L4793" t="str">
        <f t="shared" si="148"/>
        <v>98813001</v>
      </c>
      <c r="M4793" t="str">
        <f t="shared" si="149"/>
        <v>64501111</v>
      </c>
      <c r="N4793" t="str">
        <f>VLOOKUP($L4793,Map_Organization!$F:$I,2,FALSE)</f>
        <v>US0</v>
      </c>
      <c r="O4793" t="str">
        <f>VLOOKUP($L4793,Map_Organization!$F:$I,3,FALSE)</f>
        <v>933</v>
      </c>
      <c r="P4793" t="str">
        <f>VLOOKUP($L4793,Map_Organization!$F:$I,4,FALSE)</f>
        <v>8414</v>
      </c>
      <c r="Q4793" t="str">
        <f>VLOOKUP($M4793,Map_GL!$B:$N,11,FALSE)</f>
        <v>75B</v>
      </c>
      <c r="R4793" t="str">
        <f>VLOOKUP($M4793,Map_GL!$B:$N,12,FALSE)</f>
        <v>000</v>
      </c>
      <c r="S4793" t="str">
        <f>VLOOKUP($M4793,Map_GL!$B:$N,13,FALSE)</f>
        <v>00</v>
      </c>
      <c r="T4793"/>
    </row>
    <row r="4794" spans="1:20" x14ac:dyDescent="0.25">
      <c r="A4794" t="s">
        <v>8</v>
      </c>
      <c r="B4794" t="s">
        <v>10338</v>
      </c>
      <c r="C4794" t="s">
        <v>12</v>
      </c>
      <c r="D4794" t="s">
        <v>14</v>
      </c>
      <c r="E4794" t="s">
        <v>10121</v>
      </c>
      <c r="F4794" t="s">
        <v>7688</v>
      </c>
      <c r="G4794" t="s">
        <v>10153</v>
      </c>
      <c r="H4794" s="9">
        <v>43833</v>
      </c>
      <c r="I4794" s="10">
        <v>0.4201388888888889</v>
      </c>
      <c r="J4794" s="11">
        <v>0</v>
      </c>
      <c r="K4794" t="s">
        <v>10339</v>
      </c>
      <c r="L4794" t="str">
        <f t="shared" si="148"/>
        <v>98812001</v>
      </c>
      <c r="M4794" t="str">
        <f t="shared" si="149"/>
        <v>64101110</v>
      </c>
      <c r="N4794" t="str">
        <f>VLOOKUP($L4794,Map_Organization!$F:$I,2,FALSE)</f>
        <v>USD</v>
      </c>
      <c r="O4794" t="str">
        <f>VLOOKUP($L4794,Map_Organization!$F:$I,3,FALSE)</f>
        <v>930</v>
      </c>
      <c r="P4794" t="str">
        <f>VLOOKUP($L4794,Map_Organization!$F:$I,4,FALSE)</f>
        <v>8414</v>
      </c>
      <c r="Q4794" t="str">
        <f>VLOOKUP($M4794,Map_GL!$B:$N,11,FALSE)</f>
        <v>75B</v>
      </c>
      <c r="R4794" t="str">
        <f>VLOOKUP($M4794,Map_GL!$B:$N,12,FALSE)</f>
        <v>000</v>
      </c>
      <c r="S4794" t="str">
        <f>VLOOKUP($M4794,Map_GL!$B:$N,13,FALSE)</f>
        <v>00</v>
      </c>
      <c r="T4794"/>
    </row>
    <row r="4795" spans="1:20" x14ac:dyDescent="0.25">
      <c r="A4795" t="s">
        <v>8</v>
      </c>
      <c r="B4795" t="s">
        <v>10338</v>
      </c>
      <c r="C4795" t="s">
        <v>12</v>
      </c>
      <c r="D4795" t="s">
        <v>14</v>
      </c>
      <c r="E4795" t="s">
        <v>10121</v>
      </c>
      <c r="F4795" t="s">
        <v>7688</v>
      </c>
      <c r="G4795" t="s">
        <v>10340</v>
      </c>
      <c r="H4795" s="9">
        <v>43833</v>
      </c>
      <c r="I4795" s="10">
        <v>0.4201388888888889</v>
      </c>
      <c r="J4795" s="11">
        <v>0</v>
      </c>
      <c r="K4795" t="s">
        <v>10339</v>
      </c>
      <c r="L4795" t="str">
        <f t="shared" si="148"/>
        <v>98812001</v>
      </c>
      <c r="M4795" t="str">
        <f t="shared" si="149"/>
        <v>64501140</v>
      </c>
      <c r="N4795" t="str">
        <f>VLOOKUP($L4795,Map_Organization!$F:$I,2,FALSE)</f>
        <v>USD</v>
      </c>
      <c r="O4795" t="str">
        <f>VLOOKUP($L4795,Map_Organization!$F:$I,3,FALSE)</f>
        <v>930</v>
      </c>
      <c r="P4795" t="str">
        <f>VLOOKUP($L4795,Map_Organization!$F:$I,4,FALSE)</f>
        <v>8414</v>
      </c>
      <c r="Q4795" t="str">
        <f>VLOOKUP($M4795,Map_GL!$B:$N,11,FALSE)</f>
        <v>75B</v>
      </c>
      <c r="R4795" t="str">
        <f>VLOOKUP($M4795,Map_GL!$B:$N,12,FALSE)</f>
        <v>000</v>
      </c>
      <c r="S4795" t="str">
        <f>VLOOKUP($M4795,Map_GL!$B:$N,13,FALSE)</f>
        <v>00</v>
      </c>
      <c r="T4795"/>
    </row>
    <row r="4796" spans="1:20" x14ac:dyDescent="0.25">
      <c r="A4796" t="s">
        <v>8</v>
      </c>
      <c r="B4796" t="s">
        <v>10338</v>
      </c>
      <c r="C4796" t="s">
        <v>12</v>
      </c>
      <c r="D4796" t="s">
        <v>14</v>
      </c>
      <c r="E4796" t="s">
        <v>10121</v>
      </c>
      <c r="F4796" t="s">
        <v>7688</v>
      </c>
      <c r="G4796" t="s">
        <v>10340</v>
      </c>
      <c r="H4796" s="9">
        <v>43833</v>
      </c>
      <c r="I4796" s="10">
        <v>0.4201388888888889</v>
      </c>
      <c r="J4796" s="11">
        <v>0</v>
      </c>
      <c r="K4796" t="s">
        <v>10339</v>
      </c>
      <c r="L4796" t="str">
        <f t="shared" si="148"/>
        <v>98812001</v>
      </c>
      <c r="M4796" t="str">
        <f t="shared" si="149"/>
        <v>64501140</v>
      </c>
      <c r="N4796" t="str">
        <f>VLOOKUP($L4796,Map_Organization!$F:$I,2,FALSE)</f>
        <v>USD</v>
      </c>
      <c r="O4796" t="str">
        <f>VLOOKUP($L4796,Map_Organization!$F:$I,3,FALSE)</f>
        <v>930</v>
      </c>
      <c r="P4796" t="str">
        <f>VLOOKUP($L4796,Map_Organization!$F:$I,4,FALSE)</f>
        <v>8414</v>
      </c>
      <c r="Q4796" t="str">
        <f>VLOOKUP($M4796,Map_GL!$B:$N,11,FALSE)</f>
        <v>75B</v>
      </c>
      <c r="R4796" t="str">
        <f>VLOOKUP($M4796,Map_GL!$B:$N,12,FALSE)</f>
        <v>000</v>
      </c>
      <c r="S4796" t="str">
        <f>VLOOKUP($M4796,Map_GL!$B:$N,13,FALSE)</f>
        <v>00</v>
      </c>
      <c r="T4796"/>
    </row>
    <row r="4797" spans="1:20" x14ac:dyDescent="0.25">
      <c r="A4797" t="s">
        <v>8</v>
      </c>
      <c r="B4797" t="s">
        <v>10338</v>
      </c>
      <c r="C4797" t="s">
        <v>12</v>
      </c>
      <c r="D4797" t="s">
        <v>14</v>
      </c>
      <c r="E4797" t="s">
        <v>10121</v>
      </c>
      <c r="F4797" t="s">
        <v>7688</v>
      </c>
      <c r="G4797" t="s">
        <v>10271</v>
      </c>
      <c r="H4797" s="9">
        <v>43833</v>
      </c>
      <c r="I4797" s="10">
        <v>0.4201388888888889</v>
      </c>
      <c r="J4797" s="11">
        <v>0</v>
      </c>
      <c r="K4797" t="s">
        <v>10339</v>
      </c>
      <c r="L4797" t="str">
        <f t="shared" si="148"/>
        <v>98812001</v>
      </c>
      <c r="M4797" t="str">
        <f t="shared" si="149"/>
        <v>64102110</v>
      </c>
      <c r="N4797" t="str">
        <f>VLOOKUP($L4797,Map_Organization!$F:$I,2,FALSE)</f>
        <v>USD</v>
      </c>
      <c r="O4797" t="str">
        <f>VLOOKUP($L4797,Map_Organization!$F:$I,3,FALSE)</f>
        <v>930</v>
      </c>
      <c r="P4797" t="str">
        <f>VLOOKUP($L4797,Map_Organization!$F:$I,4,FALSE)</f>
        <v>8414</v>
      </c>
      <c r="Q4797" t="str">
        <f>VLOOKUP($M4797,Map_GL!$B:$N,11,FALSE)</f>
        <v>75B</v>
      </c>
      <c r="R4797" t="str">
        <f>VLOOKUP($M4797,Map_GL!$B:$N,12,FALSE)</f>
        <v>000</v>
      </c>
      <c r="S4797" t="str">
        <f>VLOOKUP($M4797,Map_GL!$B:$N,13,FALSE)</f>
        <v>00</v>
      </c>
      <c r="T4797"/>
    </row>
    <row r="4798" spans="1:20" x14ac:dyDescent="0.25">
      <c r="A4798" t="s">
        <v>8</v>
      </c>
      <c r="B4798" t="s">
        <v>10338</v>
      </c>
      <c r="C4798" t="s">
        <v>12</v>
      </c>
      <c r="D4798" t="s">
        <v>14</v>
      </c>
      <c r="E4798" t="s">
        <v>10121</v>
      </c>
      <c r="F4798" t="s">
        <v>7688</v>
      </c>
      <c r="G4798" t="s">
        <v>10225</v>
      </c>
      <c r="H4798" s="9">
        <v>43833</v>
      </c>
      <c r="I4798" s="10">
        <v>0.4201388888888889</v>
      </c>
      <c r="J4798" s="11">
        <v>1647.38</v>
      </c>
      <c r="K4798" t="s">
        <v>10339</v>
      </c>
      <c r="L4798" t="str">
        <f t="shared" si="148"/>
        <v>98812001</v>
      </c>
      <c r="M4798" t="str">
        <f t="shared" si="149"/>
        <v>64100110</v>
      </c>
      <c r="N4798" t="str">
        <f>VLOOKUP($L4798,Map_Organization!$F:$I,2,FALSE)</f>
        <v>USD</v>
      </c>
      <c r="O4798" t="str">
        <f>VLOOKUP($L4798,Map_Organization!$F:$I,3,FALSE)</f>
        <v>930</v>
      </c>
      <c r="P4798" t="str">
        <f>VLOOKUP($L4798,Map_Organization!$F:$I,4,FALSE)</f>
        <v>8414</v>
      </c>
      <c r="Q4798" t="str">
        <f>VLOOKUP($M4798,Map_GL!$B:$N,11,FALSE)</f>
        <v>75B</v>
      </c>
      <c r="R4798" t="str">
        <f>VLOOKUP($M4798,Map_GL!$B:$N,12,FALSE)</f>
        <v>000</v>
      </c>
      <c r="S4798" t="str">
        <f>VLOOKUP($M4798,Map_GL!$B:$N,13,FALSE)</f>
        <v>00</v>
      </c>
      <c r="T4798"/>
    </row>
    <row r="4799" spans="1:20" x14ac:dyDescent="0.25">
      <c r="A4799" t="s">
        <v>8</v>
      </c>
      <c r="B4799" t="s">
        <v>10338</v>
      </c>
      <c r="C4799" t="s">
        <v>12</v>
      </c>
      <c r="D4799" t="s">
        <v>14</v>
      </c>
      <c r="E4799" t="s">
        <v>10121</v>
      </c>
      <c r="F4799" t="s">
        <v>7688</v>
      </c>
      <c r="G4799" t="s">
        <v>10233</v>
      </c>
      <c r="H4799" s="9">
        <v>43833</v>
      </c>
      <c r="I4799" s="10">
        <v>0.4201388888888889</v>
      </c>
      <c r="J4799" s="11">
        <v>77.205333333333343</v>
      </c>
      <c r="K4799" t="s">
        <v>10339</v>
      </c>
      <c r="L4799" t="str">
        <f t="shared" si="148"/>
        <v>98812001</v>
      </c>
      <c r="M4799" t="str">
        <f t="shared" si="149"/>
        <v>64501111</v>
      </c>
      <c r="N4799" t="str">
        <f>VLOOKUP($L4799,Map_Organization!$F:$I,2,FALSE)</f>
        <v>USD</v>
      </c>
      <c r="O4799" t="str">
        <f>VLOOKUP($L4799,Map_Organization!$F:$I,3,FALSE)</f>
        <v>930</v>
      </c>
      <c r="P4799" t="str">
        <f>VLOOKUP($L4799,Map_Organization!$F:$I,4,FALSE)</f>
        <v>8414</v>
      </c>
      <c r="Q4799" t="str">
        <f>VLOOKUP($M4799,Map_GL!$B:$N,11,FALSE)</f>
        <v>75B</v>
      </c>
      <c r="R4799" t="str">
        <f>VLOOKUP($M4799,Map_GL!$B:$N,12,FALSE)</f>
        <v>000</v>
      </c>
      <c r="S4799" t="str">
        <f>VLOOKUP($M4799,Map_GL!$B:$N,13,FALSE)</f>
        <v>00</v>
      </c>
      <c r="T4799"/>
    </row>
    <row r="4800" spans="1:20" x14ac:dyDescent="0.25">
      <c r="A4800" t="s">
        <v>8</v>
      </c>
      <c r="B4800" t="s">
        <v>10338</v>
      </c>
      <c r="C4800" t="s">
        <v>12</v>
      </c>
      <c r="D4800" t="s">
        <v>14</v>
      </c>
      <c r="E4800" t="s">
        <v>10121</v>
      </c>
      <c r="F4800" t="s">
        <v>7688</v>
      </c>
      <c r="G4800" t="s">
        <v>10233</v>
      </c>
      <c r="H4800" s="9">
        <v>43833</v>
      </c>
      <c r="I4800" s="10">
        <v>0.4201388888888889</v>
      </c>
      <c r="J4800" s="11">
        <v>149.63666666666671</v>
      </c>
      <c r="K4800" t="s">
        <v>10339</v>
      </c>
      <c r="L4800" t="str">
        <f t="shared" si="148"/>
        <v>98812001</v>
      </c>
      <c r="M4800" t="str">
        <f t="shared" si="149"/>
        <v>64501111</v>
      </c>
      <c r="N4800" t="str">
        <f>VLOOKUP($L4800,Map_Organization!$F:$I,2,FALSE)</f>
        <v>USD</v>
      </c>
      <c r="O4800" t="str">
        <f>VLOOKUP($L4800,Map_Organization!$F:$I,3,FALSE)</f>
        <v>930</v>
      </c>
      <c r="P4800" t="str">
        <f>VLOOKUP($L4800,Map_Organization!$F:$I,4,FALSE)</f>
        <v>8414</v>
      </c>
      <c r="Q4800" t="str">
        <f>VLOOKUP($M4800,Map_GL!$B:$N,11,FALSE)</f>
        <v>75B</v>
      </c>
      <c r="R4800" t="str">
        <f>VLOOKUP($M4800,Map_GL!$B:$N,12,FALSE)</f>
        <v>000</v>
      </c>
      <c r="S4800" t="str">
        <f>VLOOKUP($M4800,Map_GL!$B:$N,13,FALSE)</f>
        <v>00</v>
      </c>
      <c r="T4800"/>
    </row>
    <row r="4801" spans="1:20" x14ac:dyDescent="0.25">
      <c r="A4801" t="s">
        <v>8</v>
      </c>
      <c r="B4801" t="s">
        <v>10338</v>
      </c>
      <c r="C4801" t="s">
        <v>12</v>
      </c>
      <c r="D4801" t="s">
        <v>14</v>
      </c>
      <c r="E4801" t="s">
        <v>10121</v>
      </c>
      <c r="F4801" t="s">
        <v>7634</v>
      </c>
      <c r="G4801" t="s">
        <v>10153</v>
      </c>
      <c r="H4801" s="9">
        <v>43833</v>
      </c>
      <c r="I4801" s="10">
        <v>0.4201388888888889</v>
      </c>
      <c r="J4801" s="11">
        <v>1993.2406666666664</v>
      </c>
      <c r="K4801" t="s">
        <v>10339</v>
      </c>
      <c r="L4801" t="str">
        <f t="shared" si="148"/>
        <v>98811001</v>
      </c>
      <c r="M4801" t="str">
        <f t="shared" si="149"/>
        <v>64101110</v>
      </c>
      <c r="N4801" t="str">
        <f>VLOOKUP($L4801,Map_Organization!$F:$I,2,FALSE)</f>
        <v>UWE</v>
      </c>
      <c r="O4801" t="str">
        <f>VLOOKUP($L4801,Map_Organization!$F:$I,3,FALSE)</f>
        <v>932</v>
      </c>
      <c r="P4801" t="str">
        <f>VLOOKUP($L4801,Map_Organization!$F:$I,4,FALSE)</f>
        <v>8414</v>
      </c>
      <c r="Q4801" t="str">
        <f>VLOOKUP($M4801,Map_GL!$B:$N,11,FALSE)</f>
        <v>75B</v>
      </c>
      <c r="R4801" t="str">
        <f>VLOOKUP($M4801,Map_GL!$B:$N,12,FALSE)</f>
        <v>000</v>
      </c>
      <c r="S4801" t="str">
        <f>VLOOKUP($M4801,Map_GL!$B:$N,13,FALSE)</f>
        <v>00</v>
      </c>
      <c r="T4801"/>
    </row>
    <row r="4802" spans="1:20" x14ac:dyDescent="0.25">
      <c r="A4802" t="s">
        <v>8</v>
      </c>
      <c r="B4802" t="s">
        <v>10338</v>
      </c>
      <c r="C4802" t="s">
        <v>12</v>
      </c>
      <c r="D4802" t="s">
        <v>14</v>
      </c>
      <c r="E4802" t="s">
        <v>10121</v>
      </c>
      <c r="F4802" t="s">
        <v>7634</v>
      </c>
      <c r="G4802" t="s">
        <v>10340</v>
      </c>
      <c r="H4802" s="9">
        <v>43833</v>
      </c>
      <c r="I4802" s="10">
        <v>0.4201388888888889</v>
      </c>
      <c r="J4802" s="11">
        <v>20.094666666666665</v>
      </c>
      <c r="K4802" t="s">
        <v>10339</v>
      </c>
      <c r="L4802" t="str">
        <f t="shared" si="148"/>
        <v>98811001</v>
      </c>
      <c r="M4802" t="str">
        <f t="shared" si="149"/>
        <v>64501140</v>
      </c>
      <c r="N4802" t="str">
        <f>VLOOKUP($L4802,Map_Organization!$F:$I,2,FALSE)</f>
        <v>UWE</v>
      </c>
      <c r="O4802" t="str">
        <f>VLOOKUP($L4802,Map_Organization!$F:$I,3,FALSE)</f>
        <v>932</v>
      </c>
      <c r="P4802" t="str">
        <f>VLOOKUP($L4802,Map_Organization!$F:$I,4,FALSE)</f>
        <v>8414</v>
      </c>
      <c r="Q4802" t="str">
        <f>VLOOKUP($M4802,Map_GL!$B:$N,11,FALSE)</f>
        <v>75B</v>
      </c>
      <c r="R4802" t="str">
        <f>VLOOKUP($M4802,Map_GL!$B:$N,12,FALSE)</f>
        <v>000</v>
      </c>
      <c r="S4802" t="str">
        <f>VLOOKUP($M4802,Map_GL!$B:$N,13,FALSE)</f>
        <v>00</v>
      </c>
      <c r="T4802"/>
    </row>
    <row r="4803" spans="1:20" x14ac:dyDescent="0.25">
      <c r="A4803" t="s">
        <v>8</v>
      </c>
      <c r="B4803" t="s">
        <v>10338</v>
      </c>
      <c r="C4803" t="s">
        <v>12</v>
      </c>
      <c r="D4803" t="s">
        <v>14</v>
      </c>
      <c r="E4803" t="s">
        <v>10121</v>
      </c>
      <c r="F4803" t="s">
        <v>7634</v>
      </c>
      <c r="G4803" t="s">
        <v>10340</v>
      </c>
      <c r="H4803" s="9">
        <v>43833</v>
      </c>
      <c r="I4803" s="10">
        <v>0.4201388888888889</v>
      </c>
      <c r="J4803" s="11">
        <v>218.07333333333332</v>
      </c>
      <c r="K4803" t="s">
        <v>10339</v>
      </c>
      <c r="L4803" t="str">
        <f t="shared" si="148"/>
        <v>98811001</v>
      </c>
      <c r="M4803" t="str">
        <f t="shared" si="149"/>
        <v>64501140</v>
      </c>
      <c r="N4803" t="str">
        <f>VLOOKUP($L4803,Map_Organization!$F:$I,2,FALSE)</f>
        <v>UWE</v>
      </c>
      <c r="O4803" t="str">
        <f>VLOOKUP($L4803,Map_Organization!$F:$I,3,FALSE)</f>
        <v>932</v>
      </c>
      <c r="P4803" t="str">
        <f>VLOOKUP($L4803,Map_Organization!$F:$I,4,FALSE)</f>
        <v>8414</v>
      </c>
      <c r="Q4803" t="str">
        <f>VLOOKUP($M4803,Map_GL!$B:$N,11,FALSE)</f>
        <v>75B</v>
      </c>
      <c r="R4803" t="str">
        <f>VLOOKUP($M4803,Map_GL!$B:$N,12,FALSE)</f>
        <v>000</v>
      </c>
      <c r="S4803" t="str">
        <f>VLOOKUP($M4803,Map_GL!$B:$N,13,FALSE)</f>
        <v>00</v>
      </c>
      <c r="T4803"/>
    </row>
    <row r="4804" spans="1:20" x14ac:dyDescent="0.25">
      <c r="A4804" t="s">
        <v>8</v>
      </c>
      <c r="B4804" t="s">
        <v>10338</v>
      </c>
      <c r="C4804" t="s">
        <v>12</v>
      </c>
      <c r="D4804" t="s">
        <v>14</v>
      </c>
      <c r="E4804" t="s">
        <v>10121</v>
      </c>
      <c r="F4804" t="s">
        <v>7634</v>
      </c>
      <c r="G4804" t="s">
        <v>10271</v>
      </c>
      <c r="H4804" s="9">
        <v>43833</v>
      </c>
      <c r="I4804" s="10">
        <v>0.4201388888888889</v>
      </c>
      <c r="J4804" s="11">
        <v>0</v>
      </c>
      <c r="K4804" t="s">
        <v>10339</v>
      </c>
      <c r="L4804" t="str">
        <f t="shared" si="148"/>
        <v>98811001</v>
      </c>
      <c r="M4804" t="str">
        <f t="shared" si="149"/>
        <v>64102110</v>
      </c>
      <c r="N4804" t="str">
        <f>VLOOKUP($L4804,Map_Organization!$F:$I,2,FALSE)</f>
        <v>UWE</v>
      </c>
      <c r="O4804" t="str">
        <f>VLOOKUP($L4804,Map_Organization!$F:$I,3,FALSE)</f>
        <v>932</v>
      </c>
      <c r="P4804" t="str">
        <f>VLOOKUP($L4804,Map_Organization!$F:$I,4,FALSE)</f>
        <v>8414</v>
      </c>
      <c r="Q4804" t="str">
        <f>VLOOKUP($M4804,Map_GL!$B:$N,11,FALSE)</f>
        <v>75B</v>
      </c>
      <c r="R4804" t="str">
        <f>VLOOKUP($M4804,Map_GL!$B:$N,12,FALSE)</f>
        <v>000</v>
      </c>
      <c r="S4804" t="str">
        <f>VLOOKUP($M4804,Map_GL!$B:$N,13,FALSE)</f>
        <v>00</v>
      </c>
      <c r="T4804"/>
    </row>
    <row r="4805" spans="1:20" x14ac:dyDescent="0.25">
      <c r="A4805" t="s">
        <v>8</v>
      </c>
      <c r="B4805" t="s">
        <v>10338</v>
      </c>
      <c r="C4805" t="s">
        <v>12</v>
      </c>
      <c r="D4805" t="s">
        <v>14</v>
      </c>
      <c r="E4805" t="s">
        <v>10121</v>
      </c>
      <c r="F4805" t="s">
        <v>7634</v>
      </c>
      <c r="G4805" t="s">
        <v>10225</v>
      </c>
      <c r="H4805" s="9">
        <v>43833</v>
      </c>
      <c r="I4805" s="10">
        <v>0.4201388888888889</v>
      </c>
      <c r="J4805" s="11">
        <v>2764.692</v>
      </c>
      <c r="K4805" t="s">
        <v>10339</v>
      </c>
      <c r="L4805" t="str">
        <f t="shared" ref="L4805:L4835" si="150">SUBSTITUTE(RIGHT($F4805,9),"-","")</f>
        <v>98811001</v>
      </c>
      <c r="M4805" t="str">
        <f t="shared" ref="M4805:M4835" si="151">SUBSTITUTE(RIGHT($G4805,9),".","")</f>
        <v>64100110</v>
      </c>
      <c r="N4805" t="str">
        <f>VLOOKUP($L4805,Map_Organization!$F:$I,2,FALSE)</f>
        <v>UWE</v>
      </c>
      <c r="O4805" t="str">
        <f>VLOOKUP($L4805,Map_Organization!$F:$I,3,FALSE)</f>
        <v>932</v>
      </c>
      <c r="P4805" t="str">
        <f>VLOOKUP($L4805,Map_Organization!$F:$I,4,FALSE)</f>
        <v>8414</v>
      </c>
      <c r="Q4805" t="str">
        <f>VLOOKUP($M4805,Map_GL!$B:$N,11,FALSE)</f>
        <v>75B</v>
      </c>
      <c r="R4805" t="str">
        <f>VLOOKUP($M4805,Map_GL!$B:$N,12,FALSE)</f>
        <v>000</v>
      </c>
      <c r="S4805" t="str">
        <f>VLOOKUP($M4805,Map_GL!$B:$N,13,FALSE)</f>
        <v>00</v>
      </c>
      <c r="T4805"/>
    </row>
    <row r="4806" spans="1:20" x14ac:dyDescent="0.25">
      <c r="A4806" t="s">
        <v>8</v>
      </c>
      <c r="B4806" t="s">
        <v>10338</v>
      </c>
      <c r="C4806" t="s">
        <v>12</v>
      </c>
      <c r="D4806" t="s">
        <v>14</v>
      </c>
      <c r="E4806" t="s">
        <v>10121</v>
      </c>
      <c r="F4806" t="s">
        <v>7634</v>
      </c>
      <c r="G4806" t="s">
        <v>10233</v>
      </c>
      <c r="H4806" s="9">
        <v>43833</v>
      </c>
      <c r="I4806" s="10">
        <v>0.4201388888888889</v>
      </c>
      <c r="J4806" s="11">
        <v>60.713333333333345</v>
      </c>
      <c r="K4806" t="s">
        <v>10339</v>
      </c>
      <c r="L4806" t="str">
        <f t="shared" si="150"/>
        <v>98811001</v>
      </c>
      <c r="M4806" t="str">
        <f t="shared" si="151"/>
        <v>64501111</v>
      </c>
      <c r="N4806" t="str">
        <f>VLOOKUP($L4806,Map_Organization!$F:$I,2,FALSE)</f>
        <v>UWE</v>
      </c>
      <c r="O4806" t="str">
        <f>VLOOKUP($L4806,Map_Organization!$F:$I,3,FALSE)</f>
        <v>932</v>
      </c>
      <c r="P4806" t="str">
        <f>VLOOKUP($L4806,Map_Organization!$F:$I,4,FALSE)</f>
        <v>8414</v>
      </c>
      <c r="Q4806" t="str">
        <f>VLOOKUP($M4806,Map_GL!$B:$N,11,FALSE)</f>
        <v>75B</v>
      </c>
      <c r="R4806" t="str">
        <f>VLOOKUP($M4806,Map_GL!$B:$N,12,FALSE)</f>
        <v>000</v>
      </c>
      <c r="S4806" t="str">
        <f>VLOOKUP($M4806,Map_GL!$B:$N,13,FALSE)</f>
        <v>00</v>
      </c>
      <c r="T4806"/>
    </row>
    <row r="4807" spans="1:20" x14ac:dyDescent="0.25">
      <c r="A4807" t="s">
        <v>8</v>
      </c>
      <c r="B4807" t="s">
        <v>10338</v>
      </c>
      <c r="C4807" t="s">
        <v>12</v>
      </c>
      <c r="D4807" t="s">
        <v>14</v>
      </c>
      <c r="E4807" t="s">
        <v>10121</v>
      </c>
      <c r="F4807" t="s">
        <v>7634</v>
      </c>
      <c r="G4807" t="s">
        <v>10233</v>
      </c>
      <c r="H4807" s="9">
        <v>43833</v>
      </c>
      <c r="I4807" s="10">
        <v>0.4201388888888889</v>
      </c>
      <c r="J4807" s="11">
        <v>503.82266666666658</v>
      </c>
      <c r="K4807" t="s">
        <v>10339</v>
      </c>
      <c r="L4807" t="str">
        <f t="shared" si="150"/>
        <v>98811001</v>
      </c>
      <c r="M4807" t="str">
        <f t="shared" si="151"/>
        <v>64501111</v>
      </c>
      <c r="N4807" t="str">
        <f>VLOOKUP($L4807,Map_Organization!$F:$I,2,FALSE)</f>
        <v>UWE</v>
      </c>
      <c r="O4807" t="str">
        <f>VLOOKUP($L4807,Map_Organization!$F:$I,3,FALSE)</f>
        <v>932</v>
      </c>
      <c r="P4807" t="str">
        <f>VLOOKUP($L4807,Map_Organization!$F:$I,4,FALSE)</f>
        <v>8414</v>
      </c>
      <c r="Q4807" t="str">
        <f>VLOOKUP($M4807,Map_GL!$B:$N,11,FALSE)</f>
        <v>75B</v>
      </c>
      <c r="R4807" t="str">
        <f>VLOOKUP($M4807,Map_GL!$B:$N,12,FALSE)</f>
        <v>000</v>
      </c>
      <c r="S4807" t="str">
        <f>VLOOKUP($M4807,Map_GL!$B:$N,13,FALSE)</f>
        <v>00</v>
      </c>
      <c r="T4807"/>
    </row>
    <row r="4808" spans="1:20" x14ac:dyDescent="0.25">
      <c r="A4808" t="s">
        <v>8</v>
      </c>
      <c r="B4808" t="s">
        <v>10338</v>
      </c>
      <c r="C4808" t="s">
        <v>12</v>
      </c>
      <c r="D4808" t="s">
        <v>14</v>
      </c>
      <c r="E4808" t="s">
        <v>10121</v>
      </c>
      <c r="F4808" t="s">
        <v>7586</v>
      </c>
      <c r="G4808" t="s">
        <v>10153</v>
      </c>
      <c r="H4808" s="9">
        <v>43833</v>
      </c>
      <c r="I4808" s="10">
        <v>0.4201388888888889</v>
      </c>
      <c r="J4808" s="11">
        <v>4929.9086666666662</v>
      </c>
      <c r="K4808" t="s">
        <v>10339</v>
      </c>
      <c r="L4808" t="str">
        <f t="shared" si="150"/>
        <v>98810001</v>
      </c>
      <c r="M4808" t="str">
        <f t="shared" si="151"/>
        <v>64101110</v>
      </c>
      <c r="N4808" t="str">
        <f>VLOOKUP($L4808,Map_Organization!$F:$I,2,FALSE)</f>
        <v>UVC</v>
      </c>
      <c r="O4808" t="str">
        <f>VLOOKUP($L4808,Map_Organization!$F:$I,3,FALSE)</f>
        <v>938</v>
      </c>
      <c r="P4808" t="str">
        <f>VLOOKUP($L4808,Map_Organization!$F:$I,4,FALSE)</f>
        <v>8414</v>
      </c>
      <c r="Q4808" t="str">
        <f>VLOOKUP($M4808,Map_GL!$B:$N,11,FALSE)</f>
        <v>75B</v>
      </c>
      <c r="R4808" t="str">
        <f>VLOOKUP($M4808,Map_GL!$B:$N,12,FALSE)</f>
        <v>000</v>
      </c>
      <c r="S4808" t="str">
        <f>VLOOKUP($M4808,Map_GL!$B:$N,13,FALSE)</f>
        <v>00</v>
      </c>
      <c r="T4808"/>
    </row>
    <row r="4809" spans="1:20" x14ac:dyDescent="0.25">
      <c r="A4809" t="s">
        <v>8</v>
      </c>
      <c r="B4809" t="s">
        <v>10338</v>
      </c>
      <c r="C4809" t="s">
        <v>12</v>
      </c>
      <c r="D4809" t="s">
        <v>14</v>
      </c>
      <c r="E4809" t="s">
        <v>10121</v>
      </c>
      <c r="F4809" t="s">
        <v>7586</v>
      </c>
      <c r="G4809" t="s">
        <v>10340</v>
      </c>
      <c r="H4809" s="9">
        <v>43833</v>
      </c>
      <c r="I4809" s="10">
        <v>0.4201388888888889</v>
      </c>
      <c r="J4809" s="11">
        <v>680.4466666666666</v>
      </c>
      <c r="K4809" t="s">
        <v>10339</v>
      </c>
      <c r="L4809" t="str">
        <f t="shared" si="150"/>
        <v>98810001</v>
      </c>
      <c r="M4809" t="str">
        <f t="shared" si="151"/>
        <v>64501140</v>
      </c>
      <c r="N4809" t="str">
        <f>VLOOKUP($L4809,Map_Organization!$F:$I,2,FALSE)</f>
        <v>UVC</v>
      </c>
      <c r="O4809" t="str">
        <f>VLOOKUP($L4809,Map_Organization!$F:$I,3,FALSE)</f>
        <v>938</v>
      </c>
      <c r="P4809" t="str">
        <f>VLOOKUP($L4809,Map_Organization!$F:$I,4,FALSE)</f>
        <v>8414</v>
      </c>
      <c r="Q4809" t="str">
        <f>VLOOKUP($M4809,Map_GL!$B:$N,11,FALSE)</f>
        <v>75B</v>
      </c>
      <c r="R4809" t="str">
        <f>VLOOKUP($M4809,Map_GL!$B:$N,12,FALSE)</f>
        <v>000</v>
      </c>
      <c r="S4809" t="str">
        <f>VLOOKUP($M4809,Map_GL!$B:$N,13,FALSE)</f>
        <v>00</v>
      </c>
      <c r="T4809"/>
    </row>
    <row r="4810" spans="1:20" x14ac:dyDescent="0.25">
      <c r="A4810" t="s">
        <v>8</v>
      </c>
      <c r="B4810" t="s">
        <v>10338</v>
      </c>
      <c r="C4810" t="s">
        <v>12</v>
      </c>
      <c r="D4810" t="s">
        <v>14</v>
      </c>
      <c r="E4810" t="s">
        <v>10121</v>
      </c>
      <c r="F4810" t="s">
        <v>7586</v>
      </c>
      <c r="G4810" t="s">
        <v>10340</v>
      </c>
      <c r="H4810" s="9">
        <v>43833</v>
      </c>
      <c r="I4810" s="10">
        <v>0.4201388888888889</v>
      </c>
      <c r="J4810" s="11">
        <v>370.42133333333328</v>
      </c>
      <c r="K4810" t="s">
        <v>10339</v>
      </c>
      <c r="L4810" t="str">
        <f t="shared" si="150"/>
        <v>98810001</v>
      </c>
      <c r="M4810" t="str">
        <f t="shared" si="151"/>
        <v>64501140</v>
      </c>
      <c r="N4810" t="str">
        <f>VLOOKUP($L4810,Map_Organization!$F:$I,2,FALSE)</f>
        <v>UVC</v>
      </c>
      <c r="O4810" t="str">
        <f>VLOOKUP($L4810,Map_Organization!$F:$I,3,FALSE)</f>
        <v>938</v>
      </c>
      <c r="P4810" t="str">
        <f>VLOOKUP($L4810,Map_Organization!$F:$I,4,FALSE)</f>
        <v>8414</v>
      </c>
      <c r="Q4810" t="str">
        <f>VLOOKUP($M4810,Map_GL!$B:$N,11,FALSE)</f>
        <v>75B</v>
      </c>
      <c r="R4810" t="str">
        <f>VLOOKUP($M4810,Map_GL!$B:$N,12,FALSE)</f>
        <v>000</v>
      </c>
      <c r="S4810" t="str">
        <f>VLOOKUP($M4810,Map_GL!$B:$N,13,FALSE)</f>
        <v>00</v>
      </c>
      <c r="T4810"/>
    </row>
    <row r="4811" spans="1:20" x14ac:dyDescent="0.25">
      <c r="A4811" t="s">
        <v>8</v>
      </c>
      <c r="B4811" t="s">
        <v>10338</v>
      </c>
      <c r="C4811" t="s">
        <v>12</v>
      </c>
      <c r="D4811" t="s">
        <v>14</v>
      </c>
      <c r="E4811" t="s">
        <v>10121</v>
      </c>
      <c r="F4811" t="s">
        <v>7586</v>
      </c>
      <c r="G4811" t="s">
        <v>10271</v>
      </c>
      <c r="H4811" s="9">
        <v>43833</v>
      </c>
      <c r="I4811" s="10">
        <v>0.4201388888888889</v>
      </c>
      <c r="J4811" s="11">
        <v>0</v>
      </c>
      <c r="K4811" t="s">
        <v>10339</v>
      </c>
      <c r="L4811" t="str">
        <f t="shared" si="150"/>
        <v>98810001</v>
      </c>
      <c r="M4811" t="str">
        <f t="shared" si="151"/>
        <v>64102110</v>
      </c>
      <c r="N4811" t="str">
        <f>VLOOKUP($L4811,Map_Organization!$F:$I,2,FALSE)</f>
        <v>UVC</v>
      </c>
      <c r="O4811" t="str">
        <f>VLOOKUP($L4811,Map_Organization!$F:$I,3,FALSE)</f>
        <v>938</v>
      </c>
      <c r="P4811" t="str">
        <f>VLOOKUP($L4811,Map_Organization!$F:$I,4,FALSE)</f>
        <v>8414</v>
      </c>
      <c r="Q4811" t="str">
        <f>VLOOKUP($M4811,Map_GL!$B:$N,11,FALSE)</f>
        <v>75B</v>
      </c>
      <c r="R4811" t="str">
        <f>VLOOKUP($M4811,Map_GL!$B:$N,12,FALSE)</f>
        <v>000</v>
      </c>
      <c r="S4811" t="str">
        <f>VLOOKUP($M4811,Map_GL!$B:$N,13,FALSE)</f>
        <v>00</v>
      </c>
      <c r="T4811"/>
    </row>
    <row r="4812" spans="1:20" x14ac:dyDescent="0.25">
      <c r="A4812" t="s">
        <v>8</v>
      </c>
      <c r="B4812" t="s">
        <v>10338</v>
      </c>
      <c r="C4812" t="s">
        <v>12</v>
      </c>
      <c r="D4812" t="s">
        <v>14</v>
      </c>
      <c r="E4812" t="s">
        <v>10121</v>
      </c>
      <c r="F4812" t="s">
        <v>7586</v>
      </c>
      <c r="G4812" t="s">
        <v>10225</v>
      </c>
      <c r="H4812" s="9">
        <v>43833</v>
      </c>
      <c r="I4812" s="10">
        <v>0.4201388888888889</v>
      </c>
      <c r="J4812" s="11">
        <v>8501.598</v>
      </c>
      <c r="K4812" t="s">
        <v>10339</v>
      </c>
      <c r="L4812" t="str">
        <f t="shared" si="150"/>
        <v>98810001</v>
      </c>
      <c r="M4812" t="str">
        <f t="shared" si="151"/>
        <v>64100110</v>
      </c>
      <c r="N4812" t="str">
        <f>VLOOKUP($L4812,Map_Organization!$F:$I,2,FALSE)</f>
        <v>UVC</v>
      </c>
      <c r="O4812" t="str">
        <f>VLOOKUP($L4812,Map_Organization!$F:$I,3,FALSE)</f>
        <v>938</v>
      </c>
      <c r="P4812" t="str">
        <f>VLOOKUP($L4812,Map_Organization!$F:$I,4,FALSE)</f>
        <v>8414</v>
      </c>
      <c r="Q4812" t="str">
        <f>VLOOKUP($M4812,Map_GL!$B:$N,11,FALSE)</f>
        <v>75B</v>
      </c>
      <c r="R4812" t="str">
        <f>VLOOKUP($M4812,Map_GL!$B:$N,12,FALSE)</f>
        <v>000</v>
      </c>
      <c r="S4812" t="str">
        <f>VLOOKUP($M4812,Map_GL!$B:$N,13,FALSE)</f>
        <v>00</v>
      </c>
      <c r="T4812"/>
    </row>
    <row r="4813" spans="1:20" x14ac:dyDescent="0.25">
      <c r="A4813" t="s">
        <v>8</v>
      </c>
      <c r="B4813" t="s">
        <v>10338</v>
      </c>
      <c r="C4813" t="s">
        <v>12</v>
      </c>
      <c r="D4813" t="s">
        <v>14</v>
      </c>
      <c r="E4813" t="s">
        <v>10121</v>
      </c>
      <c r="F4813" t="s">
        <v>7586</v>
      </c>
      <c r="G4813" t="s">
        <v>10233</v>
      </c>
      <c r="H4813" s="9">
        <v>43833</v>
      </c>
      <c r="I4813" s="10">
        <v>0.4201388888888889</v>
      </c>
      <c r="J4813" s="11">
        <v>1183.4106666666669</v>
      </c>
      <c r="K4813" t="s">
        <v>10339</v>
      </c>
      <c r="L4813" t="str">
        <f t="shared" si="150"/>
        <v>98810001</v>
      </c>
      <c r="M4813" t="str">
        <f t="shared" si="151"/>
        <v>64501111</v>
      </c>
      <c r="N4813" t="str">
        <f>VLOOKUP($L4813,Map_Organization!$F:$I,2,FALSE)</f>
        <v>UVC</v>
      </c>
      <c r="O4813" t="str">
        <f>VLOOKUP($L4813,Map_Organization!$F:$I,3,FALSE)</f>
        <v>938</v>
      </c>
      <c r="P4813" t="str">
        <f>VLOOKUP($L4813,Map_Organization!$F:$I,4,FALSE)</f>
        <v>8414</v>
      </c>
      <c r="Q4813" t="str">
        <f>VLOOKUP($M4813,Map_GL!$B:$N,11,FALSE)</f>
        <v>75B</v>
      </c>
      <c r="R4813" t="str">
        <f>VLOOKUP($M4813,Map_GL!$B:$N,12,FALSE)</f>
        <v>000</v>
      </c>
      <c r="S4813" t="str">
        <f>VLOOKUP($M4813,Map_GL!$B:$N,13,FALSE)</f>
        <v>00</v>
      </c>
      <c r="T4813"/>
    </row>
    <row r="4814" spans="1:20" x14ac:dyDescent="0.25">
      <c r="A4814" t="s">
        <v>8</v>
      </c>
      <c r="B4814" t="s">
        <v>10338</v>
      </c>
      <c r="C4814" t="s">
        <v>12</v>
      </c>
      <c r="D4814" t="s">
        <v>14</v>
      </c>
      <c r="E4814" t="s">
        <v>10121</v>
      </c>
      <c r="F4814" t="s">
        <v>7586</v>
      </c>
      <c r="G4814" t="s">
        <v>10233</v>
      </c>
      <c r="H4814" s="9">
        <v>43833</v>
      </c>
      <c r="I4814" s="10">
        <v>0.4201388888888889</v>
      </c>
      <c r="J4814" s="11">
        <v>830.48466666666673</v>
      </c>
      <c r="K4814" t="s">
        <v>10339</v>
      </c>
      <c r="L4814" t="str">
        <f t="shared" si="150"/>
        <v>98810001</v>
      </c>
      <c r="M4814" t="str">
        <f t="shared" si="151"/>
        <v>64501111</v>
      </c>
      <c r="N4814" t="str">
        <f>VLOOKUP($L4814,Map_Organization!$F:$I,2,FALSE)</f>
        <v>UVC</v>
      </c>
      <c r="O4814" t="str">
        <f>VLOOKUP($L4814,Map_Organization!$F:$I,3,FALSE)</f>
        <v>938</v>
      </c>
      <c r="P4814" t="str">
        <f>VLOOKUP($L4814,Map_Organization!$F:$I,4,FALSE)</f>
        <v>8414</v>
      </c>
      <c r="Q4814" t="str">
        <f>VLOOKUP($M4814,Map_GL!$B:$N,11,FALSE)</f>
        <v>75B</v>
      </c>
      <c r="R4814" t="str">
        <f>VLOOKUP($M4814,Map_GL!$B:$N,12,FALSE)</f>
        <v>000</v>
      </c>
      <c r="S4814" t="str">
        <f>VLOOKUP($M4814,Map_GL!$B:$N,13,FALSE)</f>
        <v>00</v>
      </c>
      <c r="T4814"/>
    </row>
    <row r="4815" spans="1:20" x14ac:dyDescent="0.25">
      <c r="A4815" t="s">
        <v>8</v>
      </c>
      <c r="B4815" t="s">
        <v>10338</v>
      </c>
      <c r="C4815" t="s">
        <v>12</v>
      </c>
      <c r="D4815" t="s">
        <v>14</v>
      </c>
      <c r="E4815" t="s">
        <v>10121</v>
      </c>
      <c r="F4815" t="s">
        <v>7492</v>
      </c>
      <c r="G4815" t="s">
        <v>10153</v>
      </c>
      <c r="H4815" s="9">
        <v>43833</v>
      </c>
      <c r="I4815" s="10">
        <v>0.4201388888888889</v>
      </c>
      <c r="J4815" s="11">
        <v>4134.732</v>
      </c>
      <c r="K4815" t="s">
        <v>10339</v>
      </c>
      <c r="L4815" t="str">
        <f t="shared" si="150"/>
        <v>98808001</v>
      </c>
      <c r="M4815" t="str">
        <f t="shared" si="151"/>
        <v>64101110</v>
      </c>
      <c r="N4815" t="str">
        <f>VLOOKUP($L4815,Map_Organization!$F:$I,2,FALSE)</f>
        <v>UW0</v>
      </c>
      <c r="O4815" t="str">
        <f>VLOOKUP($L4815,Map_Organization!$F:$I,3,FALSE)</f>
        <v>930</v>
      </c>
      <c r="P4815" t="str">
        <f>VLOOKUP($L4815,Map_Organization!$F:$I,4,FALSE)</f>
        <v>8414</v>
      </c>
      <c r="Q4815" t="str">
        <f>VLOOKUP($M4815,Map_GL!$B:$N,11,FALSE)</f>
        <v>75B</v>
      </c>
      <c r="R4815" t="str">
        <f>VLOOKUP($M4815,Map_GL!$B:$N,12,FALSE)</f>
        <v>000</v>
      </c>
      <c r="S4815" t="str">
        <f>VLOOKUP($M4815,Map_GL!$B:$N,13,FALSE)</f>
        <v>00</v>
      </c>
      <c r="T4815"/>
    </row>
    <row r="4816" spans="1:20" x14ac:dyDescent="0.25">
      <c r="A4816" t="s">
        <v>8</v>
      </c>
      <c r="B4816" t="s">
        <v>10338</v>
      </c>
      <c r="C4816" t="s">
        <v>12</v>
      </c>
      <c r="D4816" t="s">
        <v>14</v>
      </c>
      <c r="E4816" t="s">
        <v>10121</v>
      </c>
      <c r="F4816" t="s">
        <v>7492</v>
      </c>
      <c r="G4816" t="s">
        <v>10340</v>
      </c>
      <c r="H4816" s="9">
        <v>43833</v>
      </c>
      <c r="I4816" s="10">
        <v>0.4201388888888889</v>
      </c>
      <c r="J4816" s="11">
        <v>497.10266666666666</v>
      </c>
      <c r="K4816" t="s">
        <v>10339</v>
      </c>
      <c r="L4816" t="str">
        <f t="shared" si="150"/>
        <v>98808001</v>
      </c>
      <c r="M4816" t="str">
        <f t="shared" si="151"/>
        <v>64501140</v>
      </c>
      <c r="N4816" t="str">
        <f>VLOOKUP($L4816,Map_Organization!$F:$I,2,FALSE)</f>
        <v>UW0</v>
      </c>
      <c r="O4816" t="str">
        <f>VLOOKUP($L4816,Map_Organization!$F:$I,3,FALSE)</f>
        <v>930</v>
      </c>
      <c r="P4816" t="str">
        <f>VLOOKUP($L4816,Map_Organization!$F:$I,4,FALSE)</f>
        <v>8414</v>
      </c>
      <c r="Q4816" t="str">
        <f>VLOOKUP($M4816,Map_GL!$B:$N,11,FALSE)</f>
        <v>75B</v>
      </c>
      <c r="R4816" t="str">
        <f>VLOOKUP($M4816,Map_GL!$B:$N,12,FALSE)</f>
        <v>000</v>
      </c>
      <c r="S4816" t="str">
        <f>VLOOKUP($M4816,Map_GL!$B:$N,13,FALSE)</f>
        <v>00</v>
      </c>
      <c r="T4816"/>
    </row>
    <row r="4817" spans="1:20" x14ac:dyDescent="0.25">
      <c r="A4817" t="s">
        <v>8</v>
      </c>
      <c r="B4817" t="s">
        <v>10338</v>
      </c>
      <c r="C4817" t="s">
        <v>12</v>
      </c>
      <c r="D4817" t="s">
        <v>14</v>
      </c>
      <c r="E4817" t="s">
        <v>10121</v>
      </c>
      <c r="F4817" t="s">
        <v>7492</v>
      </c>
      <c r="G4817" t="s">
        <v>10340</v>
      </c>
      <c r="H4817" s="9">
        <v>43833</v>
      </c>
      <c r="I4817" s="10">
        <v>0.4201388888888889</v>
      </c>
      <c r="J4817" s="11">
        <v>342.94400000000002</v>
      </c>
      <c r="K4817" t="s">
        <v>10339</v>
      </c>
      <c r="L4817" t="str">
        <f t="shared" si="150"/>
        <v>98808001</v>
      </c>
      <c r="M4817" t="str">
        <f t="shared" si="151"/>
        <v>64501140</v>
      </c>
      <c r="N4817" t="str">
        <f>VLOOKUP($L4817,Map_Organization!$F:$I,2,FALSE)</f>
        <v>UW0</v>
      </c>
      <c r="O4817" t="str">
        <f>VLOOKUP($L4817,Map_Organization!$F:$I,3,FALSE)</f>
        <v>930</v>
      </c>
      <c r="P4817" t="str">
        <f>VLOOKUP($L4817,Map_Organization!$F:$I,4,FALSE)</f>
        <v>8414</v>
      </c>
      <c r="Q4817" t="str">
        <f>VLOOKUP($M4817,Map_GL!$B:$N,11,FALSE)</f>
        <v>75B</v>
      </c>
      <c r="R4817" t="str">
        <f>VLOOKUP($M4817,Map_GL!$B:$N,12,FALSE)</f>
        <v>000</v>
      </c>
      <c r="S4817" t="str">
        <f>VLOOKUP($M4817,Map_GL!$B:$N,13,FALSE)</f>
        <v>00</v>
      </c>
      <c r="T4817"/>
    </row>
    <row r="4818" spans="1:20" x14ac:dyDescent="0.25">
      <c r="A4818" t="s">
        <v>8</v>
      </c>
      <c r="B4818" t="s">
        <v>10338</v>
      </c>
      <c r="C4818" t="s">
        <v>12</v>
      </c>
      <c r="D4818" t="s">
        <v>14</v>
      </c>
      <c r="E4818" t="s">
        <v>10121</v>
      </c>
      <c r="F4818" t="s">
        <v>7492</v>
      </c>
      <c r="G4818" t="s">
        <v>10271</v>
      </c>
      <c r="H4818" s="9">
        <v>43833</v>
      </c>
      <c r="I4818" s="10">
        <v>0.4201388888888889</v>
      </c>
      <c r="J4818" s="11">
        <v>325.73333333333335</v>
      </c>
      <c r="K4818" t="s">
        <v>10339</v>
      </c>
      <c r="L4818" t="str">
        <f t="shared" si="150"/>
        <v>98808001</v>
      </c>
      <c r="M4818" t="str">
        <f t="shared" si="151"/>
        <v>64102110</v>
      </c>
      <c r="N4818" t="str">
        <f>VLOOKUP($L4818,Map_Organization!$F:$I,2,FALSE)</f>
        <v>UW0</v>
      </c>
      <c r="O4818" t="str">
        <f>VLOOKUP($L4818,Map_Organization!$F:$I,3,FALSE)</f>
        <v>930</v>
      </c>
      <c r="P4818" t="str">
        <f>VLOOKUP($L4818,Map_Organization!$F:$I,4,FALSE)</f>
        <v>8414</v>
      </c>
      <c r="Q4818" t="str">
        <f>VLOOKUP($M4818,Map_GL!$B:$N,11,FALSE)</f>
        <v>75B</v>
      </c>
      <c r="R4818" t="str">
        <f>VLOOKUP($M4818,Map_GL!$B:$N,12,FALSE)</f>
        <v>000</v>
      </c>
      <c r="S4818" t="str">
        <f>VLOOKUP($M4818,Map_GL!$B:$N,13,FALSE)</f>
        <v>00</v>
      </c>
      <c r="T4818"/>
    </row>
    <row r="4819" spans="1:20" x14ac:dyDescent="0.25">
      <c r="A4819" t="s">
        <v>8</v>
      </c>
      <c r="B4819" t="s">
        <v>10338</v>
      </c>
      <c r="C4819" t="s">
        <v>12</v>
      </c>
      <c r="D4819" t="s">
        <v>14</v>
      </c>
      <c r="E4819" t="s">
        <v>10121</v>
      </c>
      <c r="F4819" t="s">
        <v>7492</v>
      </c>
      <c r="G4819" t="s">
        <v>10225</v>
      </c>
      <c r="H4819" s="9">
        <v>43833</v>
      </c>
      <c r="I4819" s="10">
        <v>0.4201388888888889</v>
      </c>
      <c r="J4819" s="11">
        <v>6568.4126666666662</v>
      </c>
      <c r="K4819" t="s">
        <v>10339</v>
      </c>
      <c r="L4819" t="str">
        <f t="shared" si="150"/>
        <v>98808001</v>
      </c>
      <c r="M4819" t="str">
        <f t="shared" si="151"/>
        <v>64100110</v>
      </c>
      <c r="N4819" t="str">
        <f>VLOOKUP($L4819,Map_Organization!$F:$I,2,FALSE)</f>
        <v>UW0</v>
      </c>
      <c r="O4819" t="str">
        <f>VLOOKUP($L4819,Map_Organization!$F:$I,3,FALSE)</f>
        <v>930</v>
      </c>
      <c r="P4819" t="str">
        <f>VLOOKUP($L4819,Map_Organization!$F:$I,4,FALSE)</f>
        <v>8414</v>
      </c>
      <c r="Q4819" t="str">
        <f>VLOOKUP($M4819,Map_GL!$B:$N,11,FALSE)</f>
        <v>75B</v>
      </c>
      <c r="R4819" t="str">
        <f>VLOOKUP($M4819,Map_GL!$B:$N,12,FALSE)</f>
        <v>000</v>
      </c>
      <c r="S4819" t="str">
        <f>VLOOKUP($M4819,Map_GL!$B:$N,13,FALSE)</f>
        <v>00</v>
      </c>
      <c r="T4819"/>
    </row>
    <row r="4820" spans="1:20" x14ac:dyDescent="0.25">
      <c r="A4820" t="s">
        <v>8</v>
      </c>
      <c r="B4820" t="s">
        <v>10338</v>
      </c>
      <c r="C4820" t="s">
        <v>12</v>
      </c>
      <c r="D4820" t="s">
        <v>14</v>
      </c>
      <c r="E4820" t="s">
        <v>10121</v>
      </c>
      <c r="F4820" t="s">
        <v>7492</v>
      </c>
      <c r="G4820" t="s">
        <v>10233</v>
      </c>
      <c r="H4820" s="9">
        <v>43833</v>
      </c>
      <c r="I4820" s="10">
        <v>0.4201388888888889</v>
      </c>
      <c r="J4820" s="11">
        <v>1391.3759999999997</v>
      </c>
      <c r="K4820" t="s">
        <v>10339</v>
      </c>
      <c r="L4820" t="str">
        <f t="shared" si="150"/>
        <v>98808001</v>
      </c>
      <c r="M4820" t="str">
        <f t="shared" si="151"/>
        <v>64501111</v>
      </c>
      <c r="N4820" t="str">
        <f>VLOOKUP($L4820,Map_Organization!$F:$I,2,FALSE)</f>
        <v>UW0</v>
      </c>
      <c r="O4820" t="str">
        <f>VLOOKUP($L4820,Map_Organization!$F:$I,3,FALSE)</f>
        <v>930</v>
      </c>
      <c r="P4820" t="str">
        <f>VLOOKUP($L4820,Map_Organization!$F:$I,4,FALSE)</f>
        <v>8414</v>
      </c>
      <c r="Q4820" t="str">
        <f>VLOOKUP($M4820,Map_GL!$B:$N,11,FALSE)</f>
        <v>75B</v>
      </c>
      <c r="R4820" t="str">
        <f>VLOOKUP($M4820,Map_GL!$B:$N,12,FALSE)</f>
        <v>000</v>
      </c>
      <c r="S4820" t="str">
        <f>VLOOKUP($M4820,Map_GL!$B:$N,13,FALSE)</f>
        <v>00</v>
      </c>
      <c r="T4820"/>
    </row>
    <row r="4821" spans="1:20" x14ac:dyDescent="0.25">
      <c r="A4821" t="s">
        <v>8</v>
      </c>
      <c r="B4821" t="s">
        <v>10338</v>
      </c>
      <c r="C4821" t="s">
        <v>12</v>
      </c>
      <c r="D4821" t="s">
        <v>14</v>
      </c>
      <c r="E4821" t="s">
        <v>10121</v>
      </c>
      <c r="F4821" t="s">
        <v>7492</v>
      </c>
      <c r="G4821" t="s">
        <v>10233</v>
      </c>
      <c r="H4821" s="9">
        <v>43833</v>
      </c>
      <c r="I4821" s="10">
        <v>0.4201388888888889</v>
      </c>
      <c r="J4821" s="11">
        <v>930.18333333333317</v>
      </c>
      <c r="K4821" t="s">
        <v>10339</v>
      </c>
      <c r="L4821" t="str">
        <f t="shared" si="150"/>
        <v>98808001</v>
      </c>
      <c r="M4821" t="str">
        <f t="shared" si="151"/>
        <v>64501111</v>
      </c>
      <c r="N4821" t="str">
        <f>VLOOKUP($L4821,Map_Organization!$F:$I,2,FALSE)</f>
        <v>UW0</v>
      </c>
      <c r="O4821" t="str">
        <f>VLOOKUP($L4821,Map_Organization!$F:$I,3,FALSE)</f>
        <v>930</v>
      </c>
      <c r="P4821" t="str">
        <f>VLOOKUP($L4821,Map_Organization!$F:$I,4,FALSE)</f>
        <v>8414</v>
      </c>
      <c r="Q4821" t="str">
        <f>VLOOKUP($M4821,Map_GL!$B:$N,11,FALSE)</f>
        <v>75B</v>
      </c>
      <c r="R4821" t="str">
        <f>VLOOKUP($M4821,Map_GL!$B:$N,12,FALSE)</f>
        <v>000</v>
      </c>
      <c r="S4821" t="str">
        <f>VLOOKUP($M4821,Map_GL!$B:$N,13,FALSE)</f>
        <v>00</v>
      </c>
      <c r="T4821"/>
    </row>
    <row r="4822" spans="1:20" x14ac:dyDescent="0.25">
      <c r="A4822" t="s">
        <v>8</v>
      </c>
      <c r="B4822" t="s">
        <v>10338</v>
      </c>
      <c r="C4822" t="s">
        <v>12</v>
      </c>
      <c r="D4822" t="s">
        <v>14</v>
      </c>
      <c r="E4822" t="s">
        <v>10121</v>
      </c>
      <c r="F4822" t="s">
        <v>7439</v>
      </c>
      <c r="G4822" t="s">
        <v>10153</v>
      </c>
      <c r="H4822" s="9">
        <v>43833</v>
      </c>
      <c r="I4822" s="10">
        <v>0.4201388888888889</v>
      </c>
      <c r="J4822" s="11">
        <v>3233.0199999999995</v>
      </c>
      <c r="K4822" t="s">
        <v>10339</v>
      </c>
      <c r="L4822" t="str">
        <f t="shared" si="150"/>
        <v>98807001</v>
      </c>
      <c r="M4822" t="str">
        <f t="shared" si="151"/>
        <v>64101110</v>
      </c>
      <c r="N4822" t="str">
        <f>VLOOKUP($L4822,Map_Organization!$F:$I,2,FALSE)</f>
        <v>UTU</v>
      </c>
      <c r="O4822" t="str">
        <f>VLOOKUP($L4822,Map_Organization!$F:$I,3,FALSE)</f>
        <v>930</v>
      </c>
      <c r="P4822" t="str">
        <f>VLOOKUP($L4822,Map_Organization!$F:$I,4,FALSE)</f>
        <v>8414</v>
      </c>
      <c r="Q4822" t="str">
        <f>VLOOKUP($M4822,Map_GL!$B:$N,11,FALSE)</f>
        <v>75B</v>
      </c>
      <c r="R4822" t="str">
        <f>VLOOKUP($M4822,Map_GL!$B:$N,12,FALSE)</f>
        <v>000</v>
      </c>
      <c r="S4822" t="str">
        <f>VLOOKUP($M4822,Map_GL!$B:$N,13,FALSE)</f>
        <v>00</v>
      </c>
      <c r="T4822"/>
    </row>
    <row r="4823" spans="1:20" x14ac:dyDescent="0.25">
      <c r="A4823" t="s">
        <v>8</v>
      </c>
      <c r="B4823" t="s">
        <v>10338</v>
      </c>
      <c r="C4823" t="s">
        <v>12</v>
      </c>
      <c r="D4823" t="s">
        <v>14</v>
      </c>
      <c r="E4823" t="s">
        <v>10121</v>
      </c>
      <c r="F4823" t="s">
        <v>7439</v>
      </c>
      <c r="G4823" t="s">
        <v>10340</v>
      </c>
      <c r="H4823" s="9">
        <v>43833</v>
      </c>
      <c r="I4823" s="10">
        <v>0.4201388888888889</v>
      </c>
      <c r="J4823" s="11">
        <v>341.31066666666663</v>
      </c>
      <c r="K4823" t="s">
        <v>10339</v>
      </c>
      <c r="L4823" t="str">
        <f t="shared" si="150"/>
        <v>98807001</v>
      </c>
      <c r="M4823" t="str">
        <f t="shared" si="151"/>
        <v>64501140</v>
      </c>
      <c r="N4823" t="str">
        <f>VLOOKUP($L4823,Map_Organization!$F:$I,2,FALSE)</f>
        <v>UTU</v>
      </c>
      <c r="O4823" t="str">
        <f>VLOOKUP($L4823,Map_Organization!$F:$I,3,FALSE)</f>
        <v>930</v>
      </c>
      <c r="P4823" t="str">
        <f>VLOOKUP($L4823,Map_Organization!$F:$I,4,FALSE)</f>
        <v>8414</v>
      </c>
      <c r="Q4823" t="str">
        <f>VLOOKUP($M4823,Map_GL!$B:$N,11,FALSE)</f>
        <v>75B</v>
      </c>
      <c r="R4823" t="str">
        <f>VLOOKUP($M4823,Map_GL!$B:$N,12,FALSE)</f>
        <v>000</v>
      </c>
      <c r="S4823" t="str">
        <f>VLOOKUP($M4823,Map_GL!$B:$N,13,FALSE)</f>
        <v>00</v>
      </c>
      <c r="T4823"/>
    </row>
    <row r="4824" spans="1:20" x14ac:dyDescent="0.25">
      <c r="A4824" t="s">
        <v>8</v>
      </c>
      <c r="B4824" t="s">
        <v>10338</v>
      </c>
      <c r="C4824" t="s">
        <v>12</v>
      </c>
      <c r="D4824" t="s">
        <v>14</v>
      </c>
      <c r="E4824" t="s">
        <v>10121</v>
      </c>
      <c r="F4824" t="s">
        <v>7439</v>
      </c>
      <c r="G4824" t="s">
        <v>10340</v>
      </c>
      <c r="H4824" s="9">
        <v>43833</v>
      </c>
      <c r="I4824" s="10">
        <v>0.4201388888888889</v>
      </c>
      <c r="J4824" s="11">
        <v>263.48466666666667</v>
      </c>
      <c r="K4824" t="s">
        <v>10339</v>
      </c>
      <c r="L4824" t="str">
        <f t="shared" si="150"/>
        <v>98807001</v>
      </c>
      <c r="M4824" t="str">
        <f t="shared" si="151"/>
        <v>64501140</v>
      </c>
      <c r="N4824" t="str">
        <f>VLOOKUP($L4824,Map_Organization!$F:$I,2,FALSE)</f>
        <v>UTU</v>
      </c>
      <c r="O4824" t="str">
        <f>VLOOKUP($L4824,Map_Organization!$F:$I,3,FALSE)</f>
        <v>930</v>
      </c>
      <c r="P4824" t="str">
        <f>VLOOKUP($L4824,Map_Organization!$F:$I,4,FALSE)</f>
        <v>8414</v>
      </c>
      <c r="Q4824" t="str">
        <f>VLOOKUP($M4824,Map_GL!$B:$N,11,FALSE)</f>
        <v>75B</v>
      </c>
      <c r="R4824" t="str">
        <f>VLOOKUP($M4824,Map_GL!$B:$N,12,FALSE)</f>
        <v>000</v>
      </c>
      <c r="S4824" t="str">
        <f>VLOOKUP($M4824,Map_GL!$B:$N,13,FALSE)</f>
        <v>00</v>
      </c>
      <c r="T4824"/>
    </row>
    <row r="4825" spans="1:20" x14ac:dyDescent="0.25">
      <c r="A4825" t="s">
        <v>8</v>
      </c>
      <c r="B4825" t="s">
        <v>10338</v>
      </c>
      <c r="C4825" t="s">
        <v>12</v>
      </c>
      <c r="D4825" t="s">
        <v>14</v>
      </c>
      <c r="E4825" t="s">
        <v>10121</v>
      </c>
      <c r="F4825" t="s">
        <v>7439</v>
      </c>
      <c r="G4825" t="s">
        <v>10271</v>
      </c>
      <c r="H4825" s="9">
        <v>43833</v>
      </c>
      <c r="I4825" s="10">
        <v>0.4201388888888889</v>
      </c>
      <c r="J4825" s="11">
        <v>0</v>
      </c>
      <c r="K4825" t="s">
        <v>10339</v>
      </c>
      <c r="L4825" t="str">
        <f t="shared" si="150"/>
        <v>98807001</v>
      </c>
      <c r="M4825" t="str">
        <f t="shared" si="151"/>
        <v>64102110</v>
      </c>
      <c r="N4825" t="str">
        <f>VLOOKUP($L4825,Map_Organization!$F:$I,2,FALSE)</f>
        <v>UTU</v>
      </c>
      <c r="O4825" t="str">
        <f>VLOOKUP($L4825,Map_Organization!$F:$I,3,FALSE)</f>
        <v>930</v>
      </c>
      <c r="P4825" t="str">
        <f>VLOOKUP($L4825,Map_Organization!$F:$I,4,FALSE)</f>
        <v>8414</v>
      </c>
      <c r="Q4825" t="str">
        <f>VLOOKUP($M4825,Map_GL!$B:$N,11,FALSE)</f>
        <v>75B</v>
      </c>
      <c r="R4825" t="str">
        <f>VLOOKUP($M4825,Map_GL!$B:$N,12,FALSE)</f>
        <v>000</v>
      </c>
      <c r="S4825" t="str">
        <f>VLOOKUP($M4825,Map_GL!$B:$N,13,FALSE)</f>
        <v>00</v>
      </c>
      <c r="T4825"/>
    </row>
    <row r="4826" spans="1:20" x14ac:dyDescent="0.25">
      <c r="A4826" t="s">
        <v>8</v>
      </c>
      <c r="B4826" t="s">
        <v>10338</v>
      </c>
      <c r="C4826" t="s">
        <v>12</v>
      </c>
      <c r="D4826" t="s">
        <v>14</v>
      </c>
      <c r="E4826" t="s">
        <v>10121</v>
      </c>
      <c r="F4826" t="s">
        <v>7439</v>
      </c>
      <c r="G4826" t="s">
        <v>10225</v>
      </c>
      <c r="H4826" s="9">
        <v>43833</v>
      </c>
      <c r="I4826" s="10">
        <v>0.4201388888888889</v>
      </c>
      <c r="J4826" s="11">
        <v>6297.648000000001</v>
      </c>
      <c r="K4826" t="s">
        <v>10339</v>
      </c>
      <c r="L4826" t="str">
        <f t="shared" si="150"/>
        <v>98807001</v>
      </c>
      <c r="M4826" t="str">
        <f t="shared" si="151"/>
        <v>64100110</v>
      </c>
      <c r="N4826" t="str">
        <f>VLOOKUP($L4826,Map_Organization!$F:$I,2,FALSE)</f>
        <v>UTU</v>
      </c>
      <c r="O4826" t="str">
        <f>VLOOKUP($L4826,Map_Organization!$F:$I,3,FALSE)</f>
        <v>930</v>
      </c>
      <c r="P4826" t="str">
        <f>VLOOKUP($L4826,Map_Organization!$F:$I,4,FALSE)</f>
        <v>8414</v>
      </c>
      <c r="Q4826" t="str">
        <f>VLOOKUP($M4826,Map_GL!$B:$N,11,FALSE)</f>
        <v>75B</v>
      </c>
      <c r="R4826" t="str">
        <f>VLOOKUP($M4826,Map_GL!$B:$N,12,FALSE)</f>
        <v>000</v>
      </c>
      <c r="S4826" t="str">
        <f>VLOOKUP($M4826,Map_GL!$B:$N,13,FALSE)</f>
        <v>00</v>
      </c>
      <c r="T4826"/>
    </row>
    <row r="4827" spans="1:20" x14ac:dyDescent="0.25">
      <c r="A4827" t="s">
        <v>8</v>
      </c>
      <c r="B4827" t="s">
        <v>10338</v>
      </c>
      <c r="C4827" t="s">
        <v>12</v>
      </c>
      <c r="D4827" t="s">
        <v>14</v>
      </c>
      <c r="E4827" t="s">
        <v>10121</v>
      </c>
      <c r="F4827" t="s">
        <v>7439</v>
      </c>
      <c r="G4827" t="s">
        <v>10233</v>
      </c>
      <c r="H4827" s="9">
        <v>43833</v>
      </c>
      <c r="I4827" s="10">
        <v>0.4201388888888889</v>
      </c>
      <c r="J4827" s="11">
        <v>284.40533333333337</v>
      </c>
      <c r="K4827" t="s">
        <v>10339</v>
      </c>
      <c r="L4827" t="str">
        <f t="shared" si="150"/>
        <v>98807001</v>
      </c>
      <c r="M4827" t="str">
        <f t="shared" si="151"/>
        <v>64501111</v>
      </c>
      <c r="N4827" t="str">
        <f>VLOOKUP($L4827,Map_Organization!$F:$I,2,FALSE)</f>
        <v>UTU</v>
      </c>
      <c r="O4827" t="str">
        <f>VLOOKUP($L4827,Map_Organization!$F:$I,3,FALSE)</f>
        <v>930</v>
      </c>
      <c r="P4827" t="str">
        <f>VLOOKUP($L4827,Map_Organization!$F:$I,4,FALSE)</f>
        <v>8414</v>
      </c>
      <c r="Q4827" t="str">
        <f>VLOOKUP($M4827,Map_GL!$B:$N,11,FALSE)</f>
        <v>75B</v>
      </c>
      <c r="R4827" t="str">
        <f>VLOOKUP($M4827,Map_GL!$B:$N,12,FALSE)</f>
        <v>000</v>
      </c>
      <c r="S4827" t="str">
        <f>VLOOKUP($M4827,Map_GL!$B:$N,13,FALSE)</f>
        <v>00</v>
      </c>
      <c r="T4827"/>
    </row>
    <row r="4828" spans="1:20" x14ac:dyDescent="0.25">
      <c r="A4828" t="s">
        <v>8</v>
      </c>
      <c r="B4828" t="s">
        <v>10338</v>
      </c>
      <c r="C4828" t="s">
        <v>12</v>
      </c>
      <c r="D4828" t="s">
        <v>14</v>
      </c>
      <c r="E4828" t="s">
        <v>10121</v>
      </c>
      <c r="F4828" t="s">
        <v>7439</v>
      </c>
      <c r="G4828" t="s">
        <v>10233</v>
      </c>
      <c r="H4828" s="9">
        <v>43833</v>
      </c>
      <c r="I4828" s="10">
        <v>0.4201388888888889</v>
      </c>
      <c r="J4828" s="11">
        <v>650.76666666666665</v>
      </c>
      <c r="K4828" t="s">
        <v>10339</v>
      </c>
      <c r="L4828" t="str">
        <f t="shared" si="150"/>
        <v>98807001</v>
      </c>
      <c r="M4828" t="str">
        <f t="shared" si="151"/>
        <v>64501111</v>
      </c>
      <c r="N4828" t="str">
        <f>VLOOKUP($L4828,Map_Organization!$F:$I,2,FALSE)</f>
        <v>UTU</v>
      </c>
      <c r="O4828" t="str">
        <f>VLOOKUP($L4828,Map_Organization!$F:$I,3,FALSE)</f>
        <v>930</v>
      </c>
      <c r="P4828" t="str">
        <f>VLOOKUP($L4828,Map_Organization!$F:$I,4,FALSE)</f>
        <v>8414</v>
      </c>
      <c r="Q4828" t="str">
        <f>VLOOKUP($M4828,Map_GL!$B:$N,11,FALSE)</f>
        <v>75B</v>
      </c>
      <c r="R4828" t="str">
        <f>VLOOKUP($M4828,Map_GL!$B:$N,12,FALSE)</f>
        <v>000</v>
      </c>
      <c r="S4828" t="str">
        <f>VLOOKUP($M4828,Map_GL!$B:$N,13,FALSE)</f>
        <v>00</v>
      </c>
      <c r="T4828"/>
    </row>
    <row r="4829" spans="1:20" x14ac:dyDescent="0.25">
      <c r="A4829" t="s">
        <v>8</v>
      </c>
      <c r="B4829" t="s">
        <v>10338</v>
      </c>
      <c r="C4829" t="s">
        <v>12</v>
      </c>
      <c r="D4829" t="s">
        <v>14</v>
      </c>
      <c r="E4829" t="s">
        <v>10121</v>
      </c>
      <c r="F4829" t="s">
        <v>7386</v>
      </c>
      <c r="G4829" t="s">
        <v>10153</v>
      </c>
      <c r="H4829" s="9">
        <v>43833</v>
      </c>
      <c r="I4829" s="10">
        <v>0.4201388888888889</v>
      </c>
      <c r="J4829" s="11">
        <v>0</v>
      </c>
      <c r="K4829" t="s">
        <v>10339</v>
      </c>
      <c r="L4829" t="str">
        <f t="shared" si="150"/>
        <v>98805001</v>
      </c>
      <c r="M4829" t="str">
        <f t="shared" si="151"/>
        <v>64101110</v>
      </c>
      <c r="N4829" t="str">
        <f>VLOOKUP($L4829,Map_Organization!$F:$I,2,FALSE)</f>
        <v>UM3</v>
      </c>
      <c r="O4829" t="str">
        <f>VLOOKUP($L4829,Map_Organization!$F:$I,3,FALSE)</f>
        <v>930</v>
      </c>
      <c r="P4829" t="str">
        <f>VLOOKUP($L4829,Map_Organization!$F:$I,4,FALSE)</f>
        <v>8414</v>
      </c>
      <c r="Q4829" t="str">
        <f>VLOOKUP($M4829,Map_GL!$B:$N,11,FALSE)</f>
        <v>75B</v>
      </c>
      <c r="R4829" t="str">
        <f>VLOOKUP($M4829,Map_GL!$B:$N,12,FALSE)</f>
        <v>000</v>
      </c>
      <c r="S4829" t="str">
        <f>VLOOKUP($M4829,Map_GL!$B:$N,13,FALSE)</f>
        <v>00</v>
      </c>
      <c r="T4829"/>
    </row>
    <row r="4830" spans="1:20" x14ac:dyDescent="0.25">
      <c r="A4830" t="s">
        <v>8</v>
      </c>
      <c r="B4830" t="s">
        <v>10338</v>
      </c>
      <c r="C4830" t="s">
        <v>12</v>
      </c>
      <c r="D4830" t="s">
        <v>14</v>
      </c>
      <c r="E4830" t="s">
        <v>10121</v>
      </c>
      <c r="F4830" t="s">
        <v>7386</v>
      </c>
      <c r="G4830" t="s">
        <v>10340</v>
      </c>
      <c r="H4830" s="9">
        <v>43833</v>
      </c>
      <c r="I4830" s="10">
        <v>0.4201388888888889</v>
      </c>
      <c r="J4830" s="11">
        <v>0</v>
      </c>
      <c r="K4830" t="s">
        <v>10339</v>
      </c>
      <c r="L4830" t="str">
        <f t="shared" si="150"/>
        <v>98805001</v>
      </c>
      <c r="M4830" t="str">
        <f t="shared" si="151"/>
        <v>64501140</v>
      </c>
      <c r="N4830" t="str">
        <f>VLOOKUP($L4830,Map_Organization!$F:$I,2,FALSE)</f>
        <v>UM3</v>
      </c>
      <c r="O4830" t="str">
        <f>VLOOKUP($L4830,Map_Organization!$F:$I,3,FALSE)</f>
        <v>930</v>
      </c>
      <c r="P4830" t="str">
        <f>VLOOKUP($L4830,Map_Organization!$F:$I,4,FALSE)</f>
        <v>8414</v>
      </c>
      <c r="Q4830" t="str">
        <f>VLOOKUP($M4830,Map_GL!$B:$N,11,FALSE)</f>
        <v>75B</v>
      </c>
      <c r="R4830" t="str">
        <f>VLOOKUP($M4830,Map_GL!$B:$N,12,FALSE)</f>
        <v>000</v>
      </c>
      <c r="S4830" t="str">
        <f>VLOOKUP($M4830,Map_GL!$B:$N,13,FALSE)</f>
        <v>00</v>
      </c>
      <c r="T4830"/>
    </row>
    <row r="4831" spans="1:20" x14ac:dyDescent="0.25">
      <c r="A4831" t="s">
        <v>8</v>
      </c>
      <c r="B4831" t="s">
        <v>10338</v>
      </c>
      <c r="C4831" t="s">
        <v>12</v>
      </c>
      <c r="D4831" t="s">
        <v>14</v>
      </c>
      <c r="E4831" t="s">
        <v>10121</v>
      </c>
      <c r="F4831" t="s">
        <v>7386</v>
      </c>
      <c r="G4831" t="s">
        <v>10340</v>
      </c>
      <c r="H4831" s="9">
        <v>43833</v>
      </c>
      <c r="I4831" s="10">
        <v>0.4201388888888889</v>
      </c>
      <c r="J4831" s="11">
        <v>0</v>
      </c>
      <c r="K4831" t="s">
        <v>10339</v>
      </c>
      <c r="L4831" t="str">
        <f t="shared" si="150"/>
        <v>98805001</v>
      </c>
      <c r="M4831" t="str">
        <f t="shared" si="151"/>
        <v>64501140</v>
      </c>
      <c r="N4831" t="str">
        <f>VLOOKUP($L4831,Map_Organization!$F:$I,2,FALSE)</f>
        <v>UM3</v>
      </c>
      <c r="O4831" t="str">
        <f>VLOOKUP($L4831,Map_Organization!$F:$I,3,FALSE)</f>
        <v>930</v>
      </c>
      <c r="P4831" t="str">
        <f>VLOOKUP($L4831,Map_Organization!$F:$I,4,FALSE)</f>
        <v>8414</v>
      </c>
      <c r="Q4831" t="str">
        <f>VLOOKUP($M4831,Map_GL!$B:$N,11,FALSE)</f>
        <v>75B</v>
      </c>
      <c r="R4831" t="str">
        <f>VLOOKUP($M4831,Map_GL!$B:$N,12,FALSE)</f>
        <v>000</v>
      </c>
      <c r="S4831" t="str">
        <f>VLOOKUP($M4831,Map_GL!$B:$N,13,FALSE)</f>
        <v>00</v>
      </c>
      <c r="T4831"/>
    </row>
    <row r="4832" spans="1:20" x14ac:dyDescent="0.25">
      <c r="A4832" t="s">
        <v>8</v>
      </c>
      <c r="B4832" t="s">
        <v>10338</v>
      </c>
      <c r="C4832" t="s">
        <v>12</v>
      </c>
      <c r="D4832" t="s">
        <v>14</v>
      </c>
      <c r="E4832" t="s">
        <v>10121</v>
      </c>
      <c r="F4832" t="s">
        <v>7386</v>
      </c>
      <c r="G4832" t="s">
        <v>10271</v>
      </c>
      <c r="H4832" s="9">
        <v>43833</v>
      </c>
      <c r="I4832" s="10">
        <v>0.4201388888888889</v>
      </c>
      <c r="J4832" s="11">
        <v>0</v>
      </c>
      <c r="K4832" t="s">
        <v>10339</v>
      </c>
      <c r="L4832" t="str">
        <f t="shared" si="150"/>
        <v>98805001</v>
      </c>
      <c r="M4832" t="str">
        <f t="shared" si="151"/>
        <v>64102110</v>
      </c>
      <c r="N4832" t="str">
        <f>VLOOKUP($L4832,Map_Organization!$F:$I,2,FALSE)</f>
        <v>UM3</v>
      </c>
      <c r="O4832" t="str">
        <f>VLOOKUP($L4832,Map_Organization!$F:$I,3,FALSE)</f>
        <v>930</v>
      </c>
      <c r="P4832" t="str">
        <f>VLOOKUP($L4832,Map_Organization!$F:$I,4,FALSE)</f>
        <v>8414</v>
      </c>
      <c r="Q4832" t="str">
        <f>VLOOKUP($M4832,Map_GL!$B:$N,11,FALSE)</f>
        <v>75B</v>
      </c>
      <c r="R4832" t="str">
        <f>VLOOKUP($M4832,Map_GL!$B:$N,12,FALSE)</f>
        <v>000</v>
      </c>
      <c r="S4832" t="str">
        <f>VLOOKUP($M4832,Map_GL!$B:$N,13,FALSE)</f>
        <v>00</v>
      </c>
      <c r="T4832"/>
    </row>
    <row r="4833" spans="1:20" x14ac:dyDescent="0.25">
      <c r="A4833" t="s">
        <v>8</v>
      </c>
      <c r="B4833" t="s">
        <v>10338</v>
      </c>
      <c r="C4833" t="s">
        <v>12</v>
      </c>
      <c r="D4833" t="s">
        <v>14</v>
      </c>
      <c r="E4833" t="s">
        <v>10121</v>
      </c>
      <c r="F4833" t="s">
        <v>7386</v>
      </c>
      <c r="G4833" t="s">
        <v>10225</v>
      </c>
      <c r="H4833" s="9">
        <v>43833</v>
      </c>
      <c r="I4833" s="10">
        <v>0.4201388888888889</v>
      </c>
      <c r="J4833" s="11">
        <v>11703.481999999998</v>
      </c>
      <c r="K4833" t="s">
        <v>10339</v>
      </c>
      <c r="L4833" t="str">
        <f t="shared" si="150"/>
        <v>98805001</v>
      </c>
      <c r="M4833" t="str">
        <f t="shared" si="151"/>
        <v>64100110</v>
      </c>
      <c r="N4833" t="str">
        <f>VLOOKUP($L4833,Map_Organization!$F:$I,2,FALSE)</f>
        <v>UM3</v>
      </c>
      <c r="O4833" t="str">
        <f>VLOOKUP($L4833,Map_Organization!$F:$I,3,FALSE)</f>
        <v>930</v>
      </c>
      <c r="P4833" t="str">
        <f>VLOOKUP($L4833,Map_Organization!$F:$I,4,FALSE)</f>
        <v>8414</v>
      </c>
      <c r="Q4833" t="str">
        <f>VLOOKUP($M4833,Map_GL!$B:$N,11,FALSE)</f>
        <v>75B</v>
      </c>
      <c r="R4833" t="str">
        <f>VLOOKUP($M4833,Map_GL!$B:$N,12,FALSE)</f>
        <v>000</v>
      </c>
      <c r="S4833" t="str">
        <f>VLOOKUP($M4833,Map_GL!$B:$N,13,FALSE)</f>
        <v>00</v>
      </c>
      <c r="T4833"/>
    </row>
    <row r="4834" spans="1:20" x14ac:dyDescent="0.25">
      <c r="A4834" t="s">
        <v>8</v>
      </c>
      <c r="B4834" t="s">
        <v>10338</v>
      </c>
      <c r="C4834" t="s">
        <v>12</v>
      </c>
      <c r="D4834" t="s">
        <v>14</v>
      </c>
      <c r="E4834" t="s">
        <v>10121</v>
      </c>
      <c r="F4834" t="s">
        <v>7386</v>
      </c>
      <c r="G4834" t="s">
        <v>10233</v>
      </c>
      <c r="H4834" s="9">
        <v>43833</v>
      </c>
      <c r="I4834" s="10">
        <v>0.4201388888888889</v>
      </c>
      <c r="J4834" s="11">
        <v>974.82466666666653</v>
      </c>
      <c r="K4834" t="s">
        <v>10339</v>
      </c>
      <c r="L4834" t="str">
        <f t="shared" si="150"/>
        <v>98805001</v>
      </c>
      <c r="M4834" t="str">
        <f t="shared" si="151"/>
        <v>64501111</v>
      </c>
      <c r="N4834" t="str">
        <f>VLOOKUP($L4834,Map_Organization!$F:$I,2,FALSE)</f>
        <v>UM3</v>
      </c>
      <c r="O4834" t="str">
        <f>VLOOKUP($L4834,Map_Organization!$F:$I,3,FALSE)</f>
        <v>930</v>
      </c>
      <c r="P4834" t="str">
        <f>VLOOKUP($L4834,Map_Organization!$F:$I,4,FALSE)</f>
        <v>8414</v>
      </c>
      <c r="Q4834" t="str">
        <f>VLOOKUP($M4834,Map_GL!$B:$N,11,FALSE)</f>
        <v>75B</v>
      </c>
      <c r="R4834" t="str">
        <f>VLOOKUP($M4834,Map_GL!$B:$N,12,FALSE)</f>
        <v>000</v>
      </c>
      <c r="S4834" t="str">
        <f>VLOOKUP($M4834,Map_GL!$B:$N,13,FALSE)</f>
        <v>00</v>
      </c>
      <c r="T4834"/>
    </row>
    <row r="4835" spans="1:20" x14ac:dyDescent="0.25">
      <c r="A4835" t="s">
        <v>8</v>
      </c>
      <c r="B4835" t="s">
        <v>10338</v>
      </c>
      <c r="C4835" t="s">
        <v>12</v>
      </c>
      <c r="D4835" t="s">
        <v>14</v>
      </c>
      <c r="E4835" t="s">
        <v>10121</v>
      </c>
      <c r="F4835" t="s">
        <v>7386</v>
      </c>
      <c r="G4835" t="s">
        <v>10233</v>
      </c>
      <c r="H4835" s="9">
        <v>43833</v>
      </c>
      <c r="I4835" s="10">
        <v>0.4201388888888889</v>
      </c>
      <c r="J4835" s="11">
        <v>1135.9833333333333</v>
      </c>
      <c r="K4835" t="s">
        <v>10339</v>
      </c>
      <c r="L4835" t="str">
        <f t="shared" si="150"/>
        <v>98805001</v>
      </c>
      <c r="M4835" t="str">
        <f t="shared" si="151"/>
        <v>64501111</v>
      </c>
      <c r="N4835" t="str">
        <f>VLOOKUP($L4835,Map_Organization!$F:$I,2,FALSE)</f>
        <v>UM3</v>
      </c>
      <c r="O4835" t="str">
        <f>VLOOKUP($L4835,Map_Organization!$F:$I,3,FALSE)</f>
        <v>930</v>
      </c>
      <c r="P4835" t="str">
        <f>VLOOKUP($L4835,Map_Organization!$F:$I,4,FALSE)</f>
        <v>8414</v>
      </c>
      <c r="Q4835" t="str">
        <f>VLOOKUP($M4835,Map_GL!$B:$N,11,FALSE)</f>
        <v>75B</v>
      </c>
      <c r="R4835" t="str">
        <f>VLOOKUP($M4835,Map_GL!$B:$N,12,FALSE)</f>
        <v>000</v>
      </c>
      <c r="S4835" t="str">
        <f>VLOOKUP($M4835,Map_GL!$B:$N,13,FALSE)</f>
        <v>00</v>
      </c>
      <c r="T4835"/>
    </row>
    <row r="4836" spans="1:20" x14ac:dyDescent="0.25">
      <c r="L4836"/>
      <c r="M4836"/>
      <c r="N4836"/>
      <c r="O4836"/>
      <c r="P4836"/>
      <c r="Q4836"/>
      <c r="R4836"/>
      <c r="S4836"/>
      <c r="T4836"/>
    </row>
    <row r="4837" spans="1:20" x14ac:dyDescent="0.25">
      <c r="L4837"/>
      <c r="M4837"/>
      <c r="N4837"/>
      <c r="O4837"/>
      <c r="P4837"/>
      <c r="Q4837"/>
      <c r="R4837"/>
      <c r="S4837"/>
      <c r="T4837"/>
    </row>
    <row r="4838" spans="1:20" x14ac:dyDescent="0.25">
      <c r="L4838"/>
      <c r="M4838"/>
      <c r="N4838"/>
      <c r="O4838"/>
      <c r="P4838"/>
      <c r="Q4838"/>
      <c r="R4838"/>
      <c r="S4838"/>
      <c r="T4838"/>
    </row>
    <row r="4839" spans="1:20" x14ac:dyDescent="0.25">
      <c r="L4839"/>
      <c r="M4839"/>
      <c r="N4839"/>
      <c r="O4839"/>
      <c r="P4839"/>
      <c r="Q4839"/>
      <c r="R4839"/>
      <c r="S4839"/>
      <c r="T4839"/>
    </row>
    <row r="4840" spans="1:20" x14ac:dyDescent="0.25">
      <c r="L4840"/>
      <c r="M4840"/>
      <c r="N4840"/>
      <c r="O4840"/>
      <c r="P4840"/>
      <c r="Q4840"/>
      <c r="R4840"/>
      <c r="S4840"/>
      <c r="T4840"/>
    </row>
    <row r="4841" spans="1:20" x14ac:dyDescent="0.25">
      <c r="L4841"/>
      <c r="M4841"/>
      <c r="N4841"/>
      <c r="O4841"/>
      <c r="P4841"/>
      <c r="Q4841"/>
      <c r="R4841"/>
      <c r="S4841"/>
      <c r="T4841"/>
    </row>
    <row r="4842" spans="1:20" x14ac:dyDescent="0.25">
      <c r="L4842"/>
      <c r="M4842"/>
      <c r="N4842"/>
      <c r="O4842"/>
      <c r="P4842"/>
      <c r="Q4842"/>
      <c r="R4842"/>
      <c r="S4842"/>
      <c r="T4842"/>
    </row>
    <row r="4843" spans="1:20" x14ac:dyDescent="0.25">
      <c r="L4843"/>
      <c r="M4843"/>
      <c r="N4843"/>
      <c r="O4843"/>
      <c r="P4843"/>
      <c r="Q4843"/>
      <c r="R4843"/>
      <c r="S4843"/>
      <c r="T4843"/>
    </row>
    <row r="4844" spans="1:20" x14ac:dyDescent="0.25">
      <c r="L4844"/>
      <c r="M4844"/>
      <c r="N4844"/>
      <c r="O4844"/>
      <c r="P4844"/>
      <c r="Q4844"/>
      <c r="R4844"/>
      <c r="S4844"/>
      <c r="T4844"/>
    </row>
    <row r="4845" spans="1:20" x14ac:dyDescent="0.25">
      <c r="L4845"/>
      <c r="M4845"/>
      <c r="N4845"/>
      <c r="O4845"/>
      <c r="P4845"/>
      <c r="Q4845"/>
      <c r="R4845"/>
      <c r="S4845"/>
      <c r="T4845"/>
    </row>
    <row r="4846" spans="1:20" x14ac:dyDescent="0.25">
      <c r="L4846"/>
      <c r="M4846"/>
      <c r="N4846"/>
      <c r="O4846"/>
      <c r="P4846"/>
      <c r="Q4846"/>
      <c r="R4846"/>
      <c r="S4846"/>
      <c r="T4846"/>
    </row>
    <row r="4847" spans="1:20" x14ac:dyDescent="0.25">
      <c r="L4847"/>
      <c r="M4847"/>
      <c r="N4847"/>
      <c r="O4847"/>
      <c r="P4847"/>
      <c r="Q4847"/>
      <c r="R4847"/>
      <c r="S4847"/>
      <c r="T4847"/>
    </row>
    <row r="4848" spans="1:20" x14ac:dyDescent="0.25">
      <c r="L4848"/>
      <c r="M4848"/>
      <c r="N4848"/>
      <c r="O4848"/>
      <c r="P4848"/>
      <c r="Q4848"/>
      <c r="R4848"/>
      <c r="S4848"/>
      <c r="T4848"/>
    </row>
    <row r="4849" spans="12:20" x14ac:dyDescent="0.25">
      <c r="L4849"/>
      <c r="M4849"/>
      <c r="N4849"/>
      <c r="O4849"/>
      <c r="P4849"/>
      <c r="Q4849"/>
      <c r="R4849"/>
      <c r="S4849"/>
      <c r="T4849"/>
    </row>
    <row r="4850" spans="12:20" x14ac:dyDescent="0.25">
      <c r="L4850"/>
      <c r="M4850"/>
      <c r="N4850"/>
      <c r="O4850"/>
      <c r="P4850"/>
      <c r="Q4850"/>
      <c r="R4850"/>
      <c r="S4850"/>
      <c r="T4850"/>
    </row>
    <row r="4851" spans="12:20" x14ac:dyDescent="0.25">
      <c r="L4851"/>
      <c r="M4851"/>
      <c r="N4851"/>
      <c r="O4851"/>
      <c r="P4851"/>
      <c r="Q4851"/>
      <c r="R4851"/>
      <c r="S4851"/>
      <c r="T4851"/>
    </row>
    <row r="4852" spans="12:20" x14ac:dyDescent="0.25">
      <c r="L4852"/>
      <c r="M4852"/>
      <c r="N4852"/>
      <c r="O4852"/>
      <c r="P4852"/>
      <c r="Q4852"/>
      <c r="R4852"/>
      <c r="S4852"/>
      <c r="T4852"/>
    </row>
    <row r="4853" spans="12:20" x14ac:dyDescent="0.25">
      <c r="L4853"/>
      <c r="M4853"/>
      <c r="N4853"/>
      <c r="O4853"/>
      <c r="P4853"/>
      <c r="Q4853"/>
      <c r="R4853"/>
      <c r="S4853"/>
      <c r="T4853"/>
    </row>
    <row r="4854" spans="12:20" x14ac:dyDescent="0.25">
      <c r="L4854"/>
      <c r="M4854"/>
      <c r="N4854"/>
      <c r="O4854"/>
      <c r="P4854"/>
      <c r="Q4854"/>
      <c r="R4854"/>
      <c r="S4854"/>
      <c r="T4854"/>
    </row>
    <row r="4855" spans="12:20" x14ac:dyDescent="0.25">
      <c r="L4855"/>
      <c r="M4855"/>
      <c r="N4855"/>
      <c r="O4855"/>
      <c r="P4855"/>
      <c r="Q4855"/>
      <c r="R4855"/>
      <c r="S4855"/>
      <c r="T4855"/>
    </row>
    <row r="4856" spans="12:20" x14ac:dyDescent="0.25">
      <c r="L4856"/>
      <c r="M4856"/>
      <c r="N4856"/>
      <c r="O4856"/>
      <c r="P4856"/>
      <c r="Q4856"/>
      <c r="R4856"/>
      <c r="S4856"/>
      <c r="T4856"/>
    </row>
    <row r="4857" spans="12:20" x14ac:dyDescent="0.25">
      <c r="L4857"/>
      <c r="M4857"/>
      <c r="N4857"/>
      <c r="O4857"/>
      <c r="P4857"/>
      <c r="Q4857"/>
      <c r="R4857"/>
      <c r="S4857"/>
      <c r="T4857"/>
    </row>
    <row r="4858" spans="12:20" x14ac:dyDescent="0.25">
      <c r="L4858"/>
      <c r="M4858"/>
      <c r="N4858"/>
      <c r="O4858"/>
      <c r="P4858"/>
      <c r="Q4858"/>
      <c r="R4858"/>
      <c r="S4858"/>
      <c r="T4858"/>
    </row>
    <row r="4859" spans="12:20" x14ac:dyDescent="0.25">
      <c r="L4859"/>
      <c r="M4859"/>
      <c r="N4859"/>
      <c r="O4859"/>
      <c r="P4859"/>
      <c r="Q4859"/>
      <c r="R4859"/>
      <c r="S4859"/>
      <c r="T4859"/>
    </row>
    <row r="4860" spans="12:20" x14ac:dyDescent="0.25">
      <c r="L4860"/>
      <c r="M4860"/>
      <c r="N4860"/>
      <c r="O4860"/>
      <c r="P4860"/>
      <c r="Q4860"/>
      <c r="R4860"/>
      <c r="S4860"/>
      <c r="T4860"/>
    </row>
    <row r="4861" spans="12:20" x14ac:dyDescent="0.25">
      <c r="L4861"/>
      <c r="M4861"/>
      <c r="N4861"/>
      <c r="O4861"/>
      <c r="P4861"/>
      <c r="Q4861"/>
      <c r="R4861"/>
      <c r="S4861"/>
      <c r="T4861"/>
    </row>
    <row r="4862" spans="12:20" x14ac:dyDescent="0.25">
      <c r="L4862"/>
      <c r="M4862"/>
      <c r="N4862"/>
      <c r="O4862"/>
      <c r="P4862"/>
      <c r="Q4862"/>
      <c r="R4862"/>
      <c r="S4862"/>
      <c r="T4862"/>
    </row>
    <row r="4863" spans="12:20" x14ac:dyDescent="0.25">
      <c r="L4863"/>
      <c r="M4863"/>
      <c r="N4863"/>
      <c r="O4863"/>
      <c r="P4863"/>
      <c r="Q4863"/>
      <c r="R4863"/>
      <c r="S4863"/>
      <c r="T4863"/>
    </row>
    <row r="4864" spans="12:20" x14ac:dyDescent="0.25">
      <c r="L4864"/>
      <c r="M4864"/>
      <c r="N4864"/>
      <c r="O4864"/>
      <c r="P4864"/>
      <c r="Q4864"/>
      <c r="R4864"/>
      <c r="S4864"/>
      <c r="T4864"/>
    </row>
    <row r="4865" spans="12:20" x14ac:dyDescent="0.25">
      <c r="L4865"/>
      <c r="M4865"/>
      <c r="N4865"/>
      <c r="O4865"/>
      <c r="P4865"/>
      <c r="Q4865"/>
      <c r="R4865"/>
      <c r="S4865"/>
      <c r="T4865"/>
    </row>
    <row r="4866" spans="12:20" x14ac:dyDescent="0.25">
      <c r="L4866"/>
      <c r="M4866"/>
      <c r="N4866"/>
      <c r="O4866"/>
      <c r="P4866"/>
      <c r="Q4866"/>
      <c r="R4866"/>
      <c r="S4866"/>
      <c r="T4866"/>
    </row>
    <row r="4867" spans="12:20" x14ac:dyDescent="0.25">
      <c r="L4867"/>
      <c r="M4867"/>
      <c r="N4867"/>
      <c r="O4867"/>
      <c r="P4867"/>
      <c r="Q4867"/>
      <c r="R4867"/>
      <c r="S4867"/>
      <c r="T4867"/>
    </row>
    <row r="4868" spans="12:20" x14ac:dyDescent="0.25">
      <c r="L4868"/>
      <c r="M4868"/>
      <c r="N4868"/>
      <c r="O4868"/>
      <c r="P4868"/>
      <c r="Q4868"/>
      <c r="R4868"/>
      <c r="S4868"/>
      <c r="T4868"/>
    </row>
    <row r="4869" spans="12:20" x14ac:dyDescent="0.25">
      <c r="L4869"/>
      <c r="M4869"/>
      <c r="N4869"/>
      <c r="O4869"/>
      <c r="P4869"/>
      <c r="Q4869"/>
      <c r="R4869"/>
      <c r="S4869"/>
      <c r="T4869"/>
    </row>
    <row r="4870" spans="12:20" x14ac:dyDescent="0.25">
      <c r="L4870"/>
      <c r="M4870"/>
      <c r="N4870"/>
      <c r="O4870"/>
      <c r="P4870"/>
      <c r="Q4870"/>
      <c r="R4870"/>
      <c r="S4870"/>
      <c r="T4870"/>
    </row>
    <row r="4871" spans="12:20" x14ac:dyDescent="0.25">
      <c r="L4871"/>
      <c r="M4871"/>
      <c r="N4871"/>
      <c r="O4871"/>
      <c r="P4871"/>
      <c r="Q4871"/>
      <c r="R4871"/>
      <c r="S4871"/>
      <c r="T4871"/>
    </row>
    <row r="4872" spans="12:20" x14ac:dyDescent="0.25">
      <c r="L4872"/>
      <c r="M4872"/>
      <c r="N4872"/>
      <c r="O4872"/>
      <c r="P4872"/>
      <c r="Q4872"/>
      <c r="R4872"/>
      <c r="S4872"/>
      <c r="T4872"/>
    </row>
    <row r="4873" spans="12:20" x14ac:dyDescent="0.25">
      <c r="L4873"/>
      <c r="M4873"/>
      <c r="N4873"/>
      <c r="O4873"/>
      <c r="P4873"/>
      <c r="Q4873"/>
      <c r="R4873"/>
      <c r="S4873"/>
      <c r="T4873"/>
    </row>
    <row r="4874" spans="12:20" x14ac:dyDescent="0.25">
      <c r="L4874"/>
      <c r="M4874"/>
      <c r="N4874"/>
      <c r="O4874"/>
      <c r="P4874"/>
      <c r="Q4874"/>
      <c r="R4874"/>
      <c r="S4874"/>
      <c r="T4874"/>
    </row>
    <row r="4875" spans="12:20" x14ac:dyDescent="0.25">
      <c r="L4875"/>
      <c r="M4875"/>
      <c r="N4875"/>
      <c r="O4875"/>
      <c r="P4875"/>
      <c r="Q4875"/>
      <c r="R4875"/>
      <c r="S4875"/>
      <c r="T4875"/>
    </row>
    <row r="4876" spans="12:20" x14ac:dyDescent="0.25">
      <c r="L4876"/>
      <c r="M4876"/>
      <c r="N4876"/>
      <c r="O4876"/>
      <c r="P4876"/>
      <c r="Q4876"/>
      <c r="R4876"/>
      <c r="S4876"/>
      <c r="T4876"/>
    </row>
    <row r="4877" spans="12:20" x14ac:dyDescent="0.25">
      <c r="L4877"/>
      <c r="M4877"/>
      <c r="N4877"/>
      <c r="O4877"/>
      <c r="P4877"/>
      <c r="Q4877"/>
      <c r="R4877"/>
      <c r="S4877"/>
      <c r="T4877"/>
    </row>
    <row r="4878" spans="12:20" x14ac:dyDescent="0.25">
      <c r="L4878"/>
      <c r="M4878"/>
      <c r="N4878"/>
      <c r="O4878"/>
      <c r="P4878"/>
      <c r="Q4878"/>
      <c r="R4878"/>
      <c r="S4878"/>
      <c r="T4878"/>
    </row>
    <row r="4879" spans="12:20" x14ac:dyDescent="0.25">
      <c r="L4879"/>
      <c r="M4879"/>
      <c r="N4879"/>
      <c r="O4879"/>
      <c r="P4879"/>
      <c r="Q4879"/>
      <c r="R4879"/>
      <c r="S4879"/>
      <c r="T4879"/>
    </row>
    <row r="4880" spans="12:20" x14ac:dyDescent="0.25">
      <c r="L4880"/>
      <c r="M4880"/>
      <c r="N4880"/>
      <c r="O4880"/>
      <c r="P4880"/>
      <c r="Q4880"/>
      <c r="R4880"/>
      <c r="S4880"/>
      <c r="T4880"/>
    </row>
    <row r="4881" spans="12:20" x14ac:dyDescent="0.25">
      <c r="L4881"/>
      <c r="M4881"/>
      <c r="N4881"/>
      <c r="O4881"/>
      <c r="P4881"/>
      <c r="Q4881"/>
      <c r="R4881"/>
      <c r="S4881"/>
      <c r="T4881"/>
    </row>
    <row r="4882" spans="12:20" x14ac:dyDescent="0.25">
      <c r="L4882"/>
      <c r="M4882"/>
      <c r="N4882"/>
      <c r="O4882"/>
      <c r="P4882"/>
      <c r="Q4882"/>
      <c r="R4882"/>
      <c r="S4882"/>
      <c r="T4882"/>
    </row>
    <row r="4883" spans="12:20" x14ac:dyDescent="0.25">
      <c r="L4883"/>
      <c r="M4883"/>
      <c r="N4883"/>
      <c r="O4883"/>
      <c r="P4883"/>
      <c r="Q4883"/>
      <c r="R4883"/>
      <c r="S4883"/>
      <c r="T4883"/>
    </row>
    <row r="4884" spans="12:20" x14ac:dyDescent="0.25">
      <c r="L4884"/>
      <c r="M4884"/>
      <c r="N4884"/>
      <c r="O4884"/>
      <c r="P4884"/>
      <c r="Q4884"/>
      <c r="R4884"/>
      <c r="S4884"/>
      <c r="T4884"/>
    </row>
    <row r="4885" spans="12:20" x14ac:dyDescent="0.25">
      <c r="L4885"/>
      <c r="M4885"/>
      <c r="N4885"/>
      <c r="O4885"/>
      <c r="P4885"/>
      <c r="Q4885"/>
      <c r="R4885"/>
      <c r="S4885"/>
      <c r="T4885"/>
    </row>
    <row r="4886" spans="12:20" x14ac:dyDescent="0.25">
      <c r="L4886"/>
      <c r="M4886"/>
      <c r="N4886"/>
      <c r="O4886"/>
      <c r="P4886"/>
      <c r="Q4886"/>
      <c r="R4886"/>
      <c r="S4886"/>
      <c r="T4886"/>
    </row>
    <row r="4887" spans="12:20" x14ac:dyDescent="0.25">
      <c r="L4887"/>
      <c r="M4887"/>
      <c r="N4887"/>
      <c r="O4887"/>
      <c r="P4887"/>
      <c r="Q4887"/>
      <c r="R4887"/>
      <c r="S4887"/>
      <c r="T4887"/>
    </row>
    <row r="4888" spans="12:20" x14ac:dyDescent="0.25">
      <c r="L4888"/>
      <c r="M4888"/>
      <c r="N4888"/>
      <c r="O4888"/>
      <c r="P4888"/>
      <c r="Q4888"/>
      <c r="R4888"/>
      <c r="S4888"/>
      <c r="T4888"/>
    </row>
    <row r="4889" spans="12:20" x14ac:dyDescent="0.25">
      <c r="L4889"/>
      <c r="M4889"/>
      <c r="N4889"/>
      <c r="O4889"/>
      <c r="P4889"/>
      <c r="Q4889"/>
      <c r="R4889"/>
      <c r="S4889"/>
      <c r="T4889"/>
    </row>
    <row r="4890" spans="12:20" x14ac:dyDescent="0.25">
      <c r="L4890"/>
      <c r="M4890"/>
      <c r="N4890"/>
      <c r="O4890"/>
      <c r="P4890"/>
      <c r="Q4890"/>
      <c r="R4890"/>
      <c r="S4890"/>
      <c r="T4890"/>
    </row>
    <row r="4891" spans="12:20" x14ac:dyDescent="0.25">
      <c r="L4891"/>
      <c r="M4891"/>
      <c r="N4891"/>
      <c r="O4891"/>
      <c r="P4891"/>
      <c r="Q4891"/>
      <c r="R4891"/>
      <c r="S4891"/>
      <c r="T4891"/>
    </row>
    <row r="4892" spans="12:20" x14ac:dyDescent="0.25">
      <c r="L4892"/>
      <c r="M4892"/>
      <c r="N4892"/>
      <c r="O4892"/>
      <c r="P4892"/>
      <c r="Q4892"/>
      <c r="R4892"/>
      <c r="S4892"/>
      <c r="T4892"/>
    </row>
    <row r="4893" spans="12:20" x14ac:dyDescent="0.25">
      <c r="L4893"/>
      <c r="M4893"/>
      <c r="N4893"/>
      <c r="O4893"/>
      <c r="P4893"/>
      <c r="Q4893"/>
      <c r="R4893"/>
      <c r="S4893"/>
      <c r="T4893"/>
    </row>
    <row r="4894" spans="12:20" x14ac:dyDescent="0.25">
      <c r="L4894"/>
      <c r="M4894"/>
      <c r="N4894"/>
      <c r="O4894"/>
      <c r="P4894"/>
      <c r="Q4894"/>
      <c r="R4894"/>
      <c r="S4894"/>
      <c r="T4894"/>
    </row>
    <row r="4895" spans="12:20" x14ac:dyDescent="0.25">
      <c r="L4895"/>
      <c r="M4895"/>
      <c r="N4895"/>
      <c r="O4895"/>
      <c r="P4895"/>
      <c r="Q4895"/>
      <c r="R4895"/>
      <c r="S4895"/>
      <c r="T4895"/>
    </row>
    <row r="4896" spans="12:20" x14ac:dyDescent="0.25">
      <c r="L4896"/>
      <c r="M4896"/>
      <c r="N4896"/>
      <c r="O4896"/>
      <c r="P4896"/>
      <c r="Q4896"/>
      <c r="R4896"/>
      <c r="S4896"/>
      <c r="T4896"/>
    </row>
    <row r="4897" spans="12:20" x14ac:dyDescent="0.25">
      <c r="L4897"/>
      <c r="M4897"/>
      <c r="N4897"/>
      <c r="O4897"/>
      <c r="P4897"/>
      <c r="Q4897"/>
      <c r="R4897"/>
      <c r="S4897"/>
      <c r="T4897"/>
    </row>
    <row r="4898" spans="12:20" x14ac:dyDescent="0.25">
      <c r="L4898"/>
      <c r="M4898"/>
      <c r="N4898"/>
      <c r="O4898"/>
      <c r="P4898"/>
      <c r="Q4898"/>
      <c r="R4898"/>
      <c r="S4898"/>
      <c r="T4898"/>
    </row>
    <row r="4899" spans="12:20" x14ac:dyDescent="0.25">
      <c r="L4899"/>
      <c r="M4899"/>
      <c r="N4899"/>
      <c r="O4899"/>
      <c r="P4899"/>
      <c r="Q4899"/>
      <c r="R4899"/>
      <c r="S4899"/>
      <c r="T4899"/>
    </row>
    <row r="4900" spans="12:20" x14ac:dyDescent="0.25">
      <c r="L4900"/>
      <c r="M4900"/>
      <c r="N4900"/>
      <c r="O4900"/>
      <c r="P4900"/>
      <c r="Q4900"/>
      <c r="R4900"/>
      <c r="S4900"/>
      <c r="T4900"/>
    </row>
    <row r="4901" spans="12:20" x14ac:dyDescent="0.25">
      <c r="L4901"/>
      <c r="M4901"/>
      <c r="N4901"/>
      <c r="O4901"/>
      <c r="P4901"/>
      <c r="Q4901"/>
      <c r="R4901"/>
      <c r="S4901"/>
      <c r="T4901"/>
    </row>
    <row r="4902" spans="12:20" x14ac:dyDescent="0.25">
      <c r="L4902"/>
      <c r="M4902"/>
      <c r="N4902"/>
      <c r="O4902"/>
      <c r="P4902"/>
      <c r="Q4902"/>
      <c r="R4902"/>
      <c r="S4902"/>
      <c r="T4902"/>
    </row>
    <row r="4903" spans="12:20" x14ac:dyDescent="0.25">
      <c r="L4903"/>
      <c r="M4903"/>
      <c r="N4903"/>
      <c r="O4903"/>
      <c r="P4903"/>
      <c r="Q4903"/>
      <c r="R4903"/>
      <c r="S4903"/>
      <c r="T4903"/>
    </row>
    <row r="4904" spans="12:20" x14ac:dyDescent="0.25">
      <c r="L4904"/>
      <c r="M4904"/>
      <c r="N4904"/>
      <c r="O4904"/>
      <c r="P4904"/>
      <c r="Q4904"/>
      <c r="R4904"/>
      <c r="S4904"/>
      <c r="T4904"/>
    </row>
    <row r="4905" spans="12:20" x14ac:dyDescent="0.25">
      <c r="L4905"/>
      <c r="M4905"/>
      <c r="N4905"/>
      <c r="O4905"/>
      <c r="P4905"/>
      <c r="Q4905"/>
      <c r="R4905"/>
      <c r="S4905"/>
      <c r="T4905"/>
    </row>
    <row r="4906" spans="12:20" x14ac:dyDescent="0.25">
      <c r="L4906"/>
      <c r="M4906"/>
      <c r="N4906"/>
      <c r="O4906"/>
      <c r="P4906"/>
      <c r="Q4906"/>
      <c r="R4906"/>
      <c r="S4906"/>
      <c r="T4906"/>
    </row>
    <row r="4907" spans="12:20" x14ac:dyDescent="0.25">
      <c r="L4907"/>
      <c r="M4907"/>
      <c r="N4907"/>
      <c r="O4907"/>
      <c r="P4907"/>
      <c r="Q4907"/>
      <c r="R4907"/>
      <c r="S4907"/>
      <c r="T4907"/>
    </row>
    <row r="4908" spans="12:20" x14ac:dyDescent="0.25">
      <c r="L4908"/>
      <c r="M4908"/>
      <c r="N4908"/>
      <c r="O4908"/>
      <c r="P4908"/>
      <c r="Q4908"/>
      <c r="R4908"/>
      <c r="S4908"/>
      <c r="T4908"/>
    </row>
    <row r="4909" spans="12:20" x14ac:dyDescent="0.25">
      <c r="L4909"/>
      <c r="M4909"/>
      <c r="N4909"/>
      <c r="O4909"/>
      <c r="P4909"/>
      <c r="Q4909"/>
      <c r="R4909"/>
      <c r="S4909"/>
      <c r="T4909"/>
    </row>
    <row r="4910" spans="12:20" x14ac:dyDescent="0.25">
      <c r="L4910"/>
      <c r="M4910"/>
      <c r="N4910"/>
      <c r="O4910"/>
      <c r="P4910"/>
      <c r="Q4910"/>
      <c r="R4910"/>
      <c r="S4910"/>
      <c r="T4910"/>
    </row>
    <row r="4911" spans="12:20" x14ac:dyDescent="0.25">
      <c r="L4911"/>
      <c r="M4911"/>
      <c r="N4911"/>
      <c r="O4911"/>
      <c r="P4911"/>
      <c r="Q4911"/>
      <c r="R4911"/>
      <c r="S4911"/>
      <c r="T4911"/>
    </row>
    <row r="4912" spans="12:20" x14ac:dyDescent="0.25">
      <c r="L4912"/>
      <c r="M4912"/>
      <c r="N4912"/>
      <c r="O4912"/>
      <c r="P4912"/>
      <c r="Q4912"/>
      <c r="R4912"/>
      <c r="S4912"/>
      <c r="T4912"/>
    </row>
    <row r="4913" spans="12:20" x14ac:dyDescent="0.25">
      <c r="L4913"/>
      <c r="M4913"/>
      <c r="N4913"/>
      <c r="O4913"/>
      <c r="P4913"/>
      <c r="Q4913"/>
      <c r="R4913"/>
      <c r="S4913"/>
      <c r="T4913"/>
    </row>
    <row r="4914" spans="12:20" x14ac:dyDescent="0.25">
      <c r="L4914"/>
      <c r="M4914"/>
      <c r="N4914"/>
      <c r="O4914"/>
      <c r="P4914"/>
      <c r="Q4914"/>
      <c r="R4914"/>
      <c r="S4914"/>
      <c r="T4914"/>
    </row>
    <row r="4915" spans="12:20" x14ac:dyDescent="0.25">
      <c r="L4915"/>
      <c r="M4915"/>
      <c r="N4915"/>
      <c r="O4915"/>
      <c r="P4915"/>
      <c r="Q4915"/>
      <c r="R4915"/>
      <c r="S4915"/>
      <c r="T4915"/>
    </row>
    <row r="4916" spans="12:20" x14ac:dyDescent="0.25">
      <c r="L4916"/>
      <c r="M4916"/>
      <c r="N4916"/>
      <c r="O4916"/>
      <c r="P4916"/>
      <c r="Q4916"/>
      <c r="R4916"/>
      <c r="S4916"/>
      <c r="T4916"/>
    </row>
    <row r="4917" spans="12:20" x14ac:dyDescent="0.25">
      <c r="L4917"/>
      <c r="M4917"/>
      <c r="N4917"/>
      <c r="O4917"/>
      <c r="P4917"/>
      <c r="Q4917"/>
      <c r="R4917"/>
      <c r="S4917"/>
      <c r="T4917"/>
    </row>
    <row r="4918" spans="12:20" x14ac:dyDescent="0.25">
      <c r="L4918"/>
      <c r="M4918"/>
      <c r="N4918"/>
      <c r="O4918"/>
      <c r="P4918"/>
      <c r="Q4918"/>
      <c r="R4918"/>
      <c r="S4918"/>
      <c r="T4918"/>
    </row>
    <row r="4919" spans="12:20" x14ac:dyDescent="0.25">
      <c r="L4919"/>
      <c r="M4919"/>
      <c r="N4919"/>
      <c r="O4919"/>
      <c r="P4919"/>
      <c r="Q4919"/>
      <c r="R4919"/>
      <c r="S4919"/>
      <c r="T4919"/>
    </row>
    <row r="4920" spans="12:20" x14ac:dyDescent="0.25">
      <c r="L4920"/>
      <c r="M4920"/>
      <c r="N4920"/>
      <c r="O4920"/>
      <c r="P4920"/>
      <c r="Q4920"/>
      <c r="R4920"/>
      <c r="S4920"/>
      <c r="T4920"/>
    </row>
    <row r="4921" spans="12:20" x14ac:dyDescent="0.25">
      <c r="L4921"/>
      <c r="M4921"/>
      <c r="N4921"/>
      <c r="O4921"/>
      <c r="P4921"/>
      <c r="Q4921"/>
      <c r="R4921"/>
      <c r="S4921"/>
      <c r="T4921"/>
    </row>
    <row r="4922" spans="12:20" x14ac:dyDescent="0.25">
      <c r="L4922"/>
      <c r="M4922"/>
      <c r="N4922"/>
      <c r="O4922"/>
      <c r="P4922"/>
      <c r="Q4922"/>
      <c r="R4922"/>
      <c r="S4922"/>
      <c r="T4922"/>
    </row>
    <row r="4923" spans="12:20" x14ac:dyDescent="0.25">
      <c r="L4923"/>
      <c r="M4923"/>
      <c r="N4923"/>
      <c r="O4923"/>
      <c r="P4923"/>
      <c r="Q4923"/>
      <c r="R4923"/>
      <c r="S4923"/>
      <c r="T4923"/>
    </row>
    <row r="4924" spans="12:20" x14ac:dyDescent="0.25">
      <c r="L4924"/>
      <c r="M4924"/>
      <c r="N4924"/>
      <c r="O4924"/>
      <c r="P4924"/>
      <c r="Q4924"/>
      <c r="R4924"/>
      <c r="S4924"/>
      <c r="T4924"/>
    </row>
    <row r="4925" spans="12:20" x14ac:dyDescent="0.25">
      <c r="L4925"/>
      <c r="M4925"/>
      <c r="N4925"/>
      <c r="O4925"/>
      <c r="P4925"/>
      <c r="Q4925"/>
      <c r="R4925"/>
      <c r="S4925"/>
      <c r="T4925"/>
    </row>
    <row r="4926" spans="12:20" x14ac:dyDescent="0.25">
      <c r="L4926"/>
      <c r="M4926"/>
      <c r="N4926"/>
      <c r="O4926"/>
      <c r="P4926"/>
      <c r="Q4926"/>
      <c r="R4926"/>
      <c r="S4926"/>
      <c r="T4926"/>
    </row>
    <row r="4927" spans="12:20" x14ac:dyDescent="0.25">
      <c r="L4927"/>
      <c r="M4927"/>
      <c r="N4927"/>
      <c r="O4927"/>
      <c r="P4927"/>
      <c r="Q4927"/>
      <c r="R4927"/>
      <c r="S4927"/>
      <c r="T4927"/>
    </row>
    <row r="4928" spans="12:20" x14ac:dyDescent="0.25">
      <c r="L4928"/>
      <c r="M4928"/>
      <c r="N4928"/>
      <c r="O4928"/>
      <c r="P4928"/>
      <c r="Q4928"/>
      <c r="R4928"/>
      <c r="S4928"/>
      <c r="T4928"/>
    </row>
    <row r="4929" spans="12:20" x14ac:dyDescent="0.25">
      <c r="L4929"/>
      <c r="M4929"/>
      <c r="N4929"/>
      <c r="O4929"/>
      <c r="P4929"/>
      <c r="Q4929"/>
      <c r="R4929"/>
      <c r="S4929"/>
      <c r="T4929"/>
    </row>
    <row r="4930" spans="12:20" x14ac:dyDescent="0.25">
      <c r="L4930"/>
      <c r="M4930"/>
      <c r="N4930"/>
      <c r="O4930"/>
      <c r="P4930"/>
      <c r="Q4930"/>
      <c r="R4930"/>
      <c r="S4930"/>
      <c r="T4930"/>
    </row>
    <row r="4931" spans="12:20" x14ac:dyDescent="0.25">
      <c r="L4931"/>
      <c r="M4931"/>
      <c r="N4931"/>
      <c r="O4931"/>
      <c r="P4931"/>
      <c r="Q4931"/>
      <c r="R4931"/>
      <c r="S4931"/>
      <c r="T4931"/>
    </row>
    <row r="4932" spans="12:20" x14ac:dyDescent="0.25">
      <c r="L4932"/>
      <c r="M4932"/>
      <c r="N4932"/>
      <c r="O4932"/>
      <c r="P4932"/>
      <c r="Q4932"/>
      <c r="R4932"/>
      <c r="S4932"/>
      <c r="T4932"/>
    </row>
    <row r="4933" spans="12:20" x14ac:dyDescent="0.25">
      <c r="L4933"/>
      <c r="M4933"/>
      <c r="N4933"/>
      <c r="O4933"/>
      <c r="P4933"/>
      <c r="Q4933"/>
      <c r="R4933"/>
      <c r="S4933"/>
      <c r="T4933"/>
    </row>
    <row r="4934" spans="12:20" x14ac:dyDescent="0.25">
      <c r="L4934"/>
      <c r="M4934"/>
      <c r="N4934"/>
      <c r="O4934"/>
      <c r="P4934"/>
      <c r="Q4934"/>
      <c r="R4934"/>
      <c r="S4934"/>
      <c r="T4934"/>
    </row>
    <row r="4935" spans="12:20" x14ac:dyDescent="0.25">
      <c r="L4935"/>
      <c r="M4935"/>
      <c r="N4935"/>
      <c r="O4935"/>
      <c r="P4935"/>
      <c r="Q4935"/>
      <c r="R4935"/>
      <c r="S4935"/>
      <c r="T4935"/>
    </row>
    <row r="4936" spans="12:20" x14ac:dyDescent="0.25">
      <c r="L4936"/>
      <c r="M4936"/>
      <c r="N4936"/>
      <c r="O4936"/>
      <c r="P4936"/>
      <c r="Q4936"/>
      <c r="R4936"/>
      <c r="S4936"/>
      <c r="T4936"/>
    </row>
    <row r="4937" spans="12:20" x14ac:dyDescent="0.25">
      <c r="L4937"/>
      <c r="M4937"/>
      <c r="N4937"/>
      <c r="O4937"/>
      <c r="P4937"/>
      <c r="Q4937"/>
      <c r="R4937"/>
      <c r="S4937"/>
      <c r="T4937"/>
    </row>
    <row r="4938" spans="12:20" x14ac:dyDescent="0.25">
      <c r="L4938"/>
      <c r="M4938"/>
      <c r="N4938"/>
      <c r="O4938"/>
      <c r="P4938"/>
      <c r="Q4938"/>
      <c r="R4938"/>
      <c r="S4938"/>
      <c r="T4938"/>
    </row>
    <row r="4939" spans="12:20" x14ac:dyDescent="0.25">
      <c r="L4939"/>
      <c r="M4939"/>
      <c r="N4939"/>
      <c r="O4939"/>
      <c r="P4939"/>
      <c r="Q4939"/>
      <c r="R4939"/>
      <c r="S4939"/>
      <c r="T4939"/>
    </row>
    <row r="4940" spans="12:20" x14ac:dyDescent="0.25">
      <c r="L4940"/>
      <c r="M4940"/>
      <c r="N4940"/>
      <c r="O4940"/>
      <c r="P4940"/>
      <c r="Q4940"/>
      <c r="R4940"/>
      <c r="S4940"/>
      <c r="T4940"/>
    </row>
    <row r="4941" spans="12:20" x14ac:dyDescent="0.25">
      <c r="L4941"/>
      <c r="M4941"/>
      <c r="N4941"/>
      <c r="O4941"/>
      <c r="P4941"/>
      <c r="Q4941"/>
      <c r="R4941"/>
      <c r="S4941"/>
      <c r="T4941"/>
    </row>
    <row r="4942" spans="12:20" x14ac:dyDescent="0.25">
      <c r="L4942"/>
      <c r="M4942"/>
      <c r="N4942"/>
      <c r="O4942"/>
      <c r="P4942"/>
      <c r="Q4942"/>
      <c r="R4942"/>
      <c r="S4942"/>
      <c r="T4942"/>
    </row>
    <row r="4943" spans="12:20" x14ac:dyDescent="0.25">
      <c r="L4943"/>
      <c r="M4943"/>
      <c r="N4943"/>
      <c r="O4943"/>
      <c r="P4943"/>
      <c r="Q4943"/>
      <c r="R4943"/>
      <c r="S4943"/>
      <c r="T4943"/>
    </row>
    <row r="4944" spans="12:20" x14ac:dyDescent="0.25">
      <c r="L4944"/>
      <c r="M4944"/>
      <c r="N4944"/>
      <c r="O4944"/>
      <c r="P4944"/>
      <c r="Q4944"/>
      <c r="R4944"/>
      <c r="S4944"/>
      <c r="T4944"/>
    </row>
    <row r="4945" spans="12:20" x14ac:dyDescent="0.25">
      <c r="L4945"/>
      <c r="M4945"/>
      <c r="N4945"/>
      <c r="O4945"/>
      <c r="P4945"/>
      <c r="Q4945"/>
      <c r="R4945"/>
      <c r="S4945"/>
      <c r="T4945"/>
    </row>
    <row r="4946" spans="12:20" x14ac:dyDescent="0.25">
      <c r="L4946"/>
      <c r="M4946"/>
      <c r="N4946"/>
      <c r="O4946"/>
      <c r="P4946"/>
      <c r="Q4946"/>
      <c r="R4946"/>
      <c r="S4946"/>
      <c r="T4946"/>
    </row>
    <row r="4947" spans="12:20" x14ac:dyDescent="0.25">
      <c r="L4947"/>
      <c r="M4947"/>
      <c r="N4947"/>
      <c r="O4947"/>
      <c r="P4947"/>
      <c r="Q4947"/>
      <c r="R4947"/>
      <c r="S4947"/>
      <c r="T4947"/>
    </row>
    <row r="4948" spans="12:20" x14ac:dyDescent="0.25">
      <c r="L4948"/>
      <c r="M4948"/>
      <c r="N4948"/>
      <c r="O4948"/>
      <c r="P4948"/>
      <c r="Q4948"/>
      <c r="R4948"/>
      <c r="S4948"/>
      <c r="T4948"/>
    </row>
    <row r="4949" spans="12:20" x14ac:dyDescent="0.25">
      <c r="L4949"/>
      <c r="M4949"/>
      <c r="N4949"/>
      <c r="O4949"/>
      <c r="P4949"/>
      <c r="Q4949"/>
      <c r="R4949"/>
      <c r="S4949"/>
      <c r="T4949"/>
    </row>
    <row r="4950" spans="12:20" x14ac:dyDescent="0.25">
      <c r="L4950"/>
      <c r="M4950"/>
      <c r="N4950"/>
      <c r="O4950"/>
      <c r="P4950"/>
      <c r="Q4950"/>
      <c r="R4950"/>
      <c r="S4950"/>
      <c r="T4950"/>
    </row>
    <row r="4951" spans="12:20" x14ac:dyDescent="0.25">
      <c r="L4951"/>
      <c r="M4951"/>
      <c r="N4951"/>
      <c r="O4951"/>
      <c r="P4951"/>
      <c r="Q4951"/>
      <c r="R4951"/>
      <c r="S4951"/>
      <c r="T4951"/>
    </row>
    <row r="4952" spans="12:20" x14ac:dyDescent="0.25">
      <c r="L4952"/>
      <c r="M4952"/>
      <c r="N4952"/>
      <c r="O4952"/>
      <c r="P4952"/>
      <c r="Q4952"/>
      <c r="R4952"/>
      <c r="S4952"/>
      <c r="T4952"/>
    </row>
    <row r="4953" spans="12:20" x14ac:dyDescent="0.25">
      <c r="L4953"/>
      <c r="M4953"/>
      <c r="N4953"/>
      <c r="O4953"/>
      <c r="P4953"/>
      <c r="Q4953"/>
      <c r="R4953"/>
      <c r="S4953"/>
      <c r="T4953"/>
    </row>
    <row r="4954" spans="12:20" x14ac:dyDescent="0.25">
      <c r="L4954"/>
      <c r="M4954"/>
      <c r="N4954"/>
      <c r="O4954"/>
      <c r="P4954"/>
      <c r="Q4954"/>
      <c r="R4954"/>
      <c r="S4954"/>
      <c r="T4954"/>
    </row>
    <row r="4955" spans="12:20" x14ac:dyDescent="0.25">
      <c r="L4955"/>
      <c r="M4955"/>
      <c r="N4955"/>
      <c r="O4955"/>
      <c r="P4955"/>
      <c r="Q4955"/>
      <c r="R4955"/>
      <c r="S4955"/>
      <c r="T4955"/>
    </row>
    <row r="4956" spans="12:20" x14ac:dyDescent="0.25">
      <c r="L4956"/>
      <c r="M4956"/>
      <c r="N4956"/>
      <c r="O4956"/>
      <c r="P4956"/>
      <c r="Q4956"/>
      <c r="R4956"/>
      <c r="S4956"/>
      <c r="T4956"/>
    </row>
    <row r="4957" spans="12:20" x14ac:dyDescent="0.25">
      <c r="L4957"/>
      <c r="M4957"/>
      <c r="N4957"/>
      <c r="O4957"/>
      <c r="P4957"/>
      <c r="Q4957"/>
      <c r="R4957"/>
      <c r="S4957"/>
      <c r="T4957"/>
    </row>
    <row r="4958" spans="12:20" x14ac:dyDescent="0.25">
      <c r="L4958"/>
      <c r="M4958"/>
      <c r="N4958"/>
      <c r="O4958"/>
      <c r="P4958"/>
      <c r="Q4958"/>
      <c r="R4958"/>
      <c r="S4958"/>
      <c r="T4958"/>
    </row>
    <row r="4959" spans="12:20" x14ac:dyDescent="0.25">
      <c r="L4959"/>
      <c r="M4959"/>
      <c r="N4959"/>
      <c r="O4959"/>
      <c r="P4959"/>
      <c r="Q4959"/>
      <c r="R4959"/>
      <c r="S4959"/>
      <c r="T4959"/>
    </row>
    <row r="4960" spans="12:20" x14ac:dyDescent="0.25">
      <c r="L4960"/>
      <c r="M4960"/>
      <c r="N4960"/>
      <c r="O4960"/>
      <c r="P4960"/>
      <c r="Q4960"/>
      <c r="R4960"/>
      <c r="S4960"/>
      <c r="T4960"/>
    </row>
    <row r="4961" spans="12:20" x14ac:dyDescent="0.25">
      <c r="L4961"/>
      <c r="M4961"/>
      <c r="N4961"/>
      <c r="O4961"/>
      <c r="P4961"/>
      <c r="Q4961"/>
      <c r="R4961"/>
      <c r="S4961"/>
      <c r="T4961"/>
    </row>
    <row r="4962" spans="12:20" x14ac:dyDescent="0.25">
      <c r="L4962"/>
      <c r="M4962"/>
      <c r="N4962"/>
      <c r="O4962"/>
      <c r="P4962"/>
      <c r="Q4962"/>
      <c r="R4962"/>
      <c r="S4962"/>
      <c r="T4962"/>
    </row>
    <row r="4963" spans="12:20" x14ac:dyDescent="0.25">
      <c r="L4963"/>
      <c r="M4963"/>
      <c r="N4963"/>
      <c r="O4963"/>
      <c r="P4963"/>
      <c r="Q4963"/>
      <c r="R4963"/>
      <c r="S4963"/>
      <c r="T4963"/>
    </row>
    <row r="4964" spans="12:20" x14ac:dyDescent="0.25">
      <c r="L4964"/>
      <c r="M4964"/>
      <c r="N4964"/>
      <c r="O4964"/>
      <c r="P4964"/>
      <c r="Q4964"/>
      <c r="R4964"/>
      <c r="S4964"/>
      <c r="T4964"/>
    </row>
    <row r="4965" spans="12:20" x14ac:dyDescent="0.25">
      <c r="L4965"/>
      <c r="M4965"/>
      <c r="N4965"/>
      <c r="O4965"/>
      <c r="P4965"/>
      <c r="Q4965"/>
      <c r="R4965"/>
      <c r="S4965"/>
      <c r="T4965"/>
    </row>
    <row r="4966" spans="12:20" x14ac:dyDescent="0.25">
      <c r="L4966"/>
      <c r="M4966"/>
      <c r="N4966"/>
      <c r="O4966"/>
      <c r="P4966"/>
      <c r="Q4966"/>
      <c r="R4966"/>
      <c r="S4966"/>
      <c r="T4966"/>
    </row>
    <row r="4967" spans="12:20" x14ac:dyDescent="0.25">
      <c r="L4967"/>
      <c r="M4967"/>
      <c r="N4967"/>
      <c r="O4967"/>
      <c r="P4967"/>
      <c r="Q4967"/>
      <c r="R4967"/>
      <c r="S4967"/>
      <c r="T4967"/>
    </row>
    <row r="4968" spans="12:20" x14ac:dyDescent="0.25">
      <c r="L4968"/>
      <c r="M4968"/>
      <c r="N4968"/>
      <c r="O4968"/>
      <c r="P4968"/>
      <c r="Q4968"/>
      <c r="R4968"/>
      <c r="S4968"/>
      <c r="T4968"/>
    </row>
    <row r="4969" spans="12:20" x14ac:dyDescent="0.25">
      <c r="L4969"/>
      <c r="M4969"/>
      <c r="N4969"/>
      <c r="O4969"/>
      <c r="P4969"/>
      <c r="Q4969"/>
      <c r="R4969"/>
      <c r="S4969"/>
      <c r="T4969"/>
    </row>
    <row r="4970" spans="12:20" x14ac:dyDescent="0.25">
      <c r="L4970"/>
      <c r="M4970"/>
      <c r="N4970"/>
      <c r="O4970"/>
      <c r="P4970"/>
      <c r="Q4970"/>
      <c r="R4970"/>
      <c r="S4970"/>
      <c r="T4970"/>
    </row>
    <row r="4971" spans="12:20" x14ac:dyDescent="0.25">
      <c r="L4971"/>
      <c r="M4971"/>
      <c r="N4971"/>
      <c r="O4971"/>
      <c r="P4971"/>
      <c r="Q4971"/>
      <c r="R4971"/>
      <c r="S4971"/>
      <c r="T4971"/>
    </row>
    <row r="4972" spans="12:20" x14ac:dyDescent="0.25">
      <c r="L4972"/>
      <c r="M4972"/>
      <c r="N4972"/>
      <c r="O4972"/>
      <c r="P4972"/>
      <c r="Q4972"/>
      <c r="R4972"/>
      <c r="S4972"/>
      <c r="T4972"/>
    </row>
    <row r="4973" spans="12:20" x14ac:dyDescent="0.25">
      <c r="L4973"/>
      <c r="M4973"/>
      <c r="N4973"/>
      <c r="O4973"/>
      <c r="P4973"/>
      <c r="Q4973"/>
      <c r="R4973"/>
      <c r="S4973"/>
      <c r="T4973"/>
    </row>
    <row r="4974" spans="12:20" x14ac:dyDescent="0.25">
      <c r="L4974"/>
      <c r="M4974"/>
      <c r="N4974"/>
      <c r="O4974"/>
      <c r="P4974"/>
      <c r="Q4974"/>
      <c r="R4974"/>
      <c r="S4974"/>
      <c r="T4974"/>
    </row>
    <row r="4975" spans="12:20" x14ac:dyDescent="0.25">
      <c r="L4975"/>
      <c r="M4975"/>
      <c r="N4975"/>
      <c r="O4975"/>
      <c r="P4975"/>
      <c r="Q4975"/>
      <c r="R4975"/>
      <c r="S4975"/>
      <c r="T4975"/>
    </row>
    <row r="4976" spans="12:20" x14ac:dyDescent="0.25">
      <c r="L4976"/>
      <c r="M4976"/>
      <c r="N4976"/>
      <c r="O4976"/>
      <c r="P4976"/>
      <c r="Q4976"/>
      <c r="R4976"/>
      <c r="S4976"/>
      <c r="T4976"/>
    </row>
    <row r="4977" spans="12:20" x14ac:dyDescent="0.25">
      <c r="L4977"/>
      <c r="M4977"/>
      <c r="N4977"/>
      <c r="O4977"/>
      <c r="P4977"/>
      <c r="Q4977"/>
      <c r="R4977"/>
      <c r="S4977"/>
      <c r="T4977"/>
    </row>
    <row r="4978" spans="12:20" x14ac:dyDescent="0.25">
      <c r="L4978"/>
      <c r="M4978"/>
      <c r="N4978"/>
      <c r="O4978"/>
      <c r="P4978"/>
      <c r="Q4978"/>
      <c r="R4978"/>
      <c r="S4978"/>
      <c r="T4978"/>
    </row>
    <row r="4979" spans="12:20" x14ac:dyDescent="0.25">
      <c r="L4979"/>
      <c r="M4979"/>
      <c r="N4979"/>
      <c r="O4979"/>
      <c r="P4979"/>
      <c r="Q4979"/>
      <c r="R4979"/>
      <c r="S4979"/>
      <c r="T4979"/>
    </row>
    <row r="4980" spans="12:20" x14ac:dyDescent="0.25">
      <c r="L4980"/>
      <c r="M4980"/>
      <c r="N4980"/>
      <c r="O4980"/>
      <c r="P4980"/>
      <c r="Q4980"/>
      <c r="R4980"/>
      <c r="S4980"/>
      <c r="T4980"/>
    </row>
    <row r="4981" spans="12:20" x14ac:dyDescent="0.25">
      <c r="L4981"/>
      <c r="M4981"/>
      <c r="N4981"/>
      <c r="O4981"/>
      <c r="P4981"/>
      <c r="Q4981"/>
      <c r="R4981"/>
      <c r="S4981"/>
      <c r="T4981"/>
    </row>
    <row r="4982" spans="12:20" x14ac:dyDescent="0.25">
      <c r="L4982"/>
      <c r="M4982"/>
      <c r="N4982"/>
      <c r="O4982"/>
      <c r="P4982"/>
      <c r="Q4982"/>
      <c r="R4982"/>
      <c r="S4982"/>
      <c r="T4982"/>
    </row>
    <row r="4983" spans="12:20" x14ac:dyDescent="0.25">
      <c r="L4983"/>
      <c r="M4983"/>
      <c r="N4983"/>
      <c r="O4983"/>
      <c r="P4983"/>
      <c r="Q4983"/>
      <c r="R4983"/>
      <c r="S4983"/>
      <c r="T4983"/>
    </row>
    <row r="4984" spans="12:20" x14ac:dyDescent="0.25">
      <c r="L4984"/>
      <c r="M4984"/>
      <c r="N4984"/>
      <c r="O4984"/>
      <c r="P4984"/>
      <c r="Q4984"/>
      <c r="R4984"/>
      <c r="S4984"/>
      <c r="T4984"/>
    </row>
    <row r="4985" spans="12:20" x14ac:dyDescent="0.25">
      <c r="L4985"/>
      <c r="M4985"/>
      <c r="N4985"/>
      <c r="O4985"/>
      <c r="P4985"/>
      <c r="Q4985"/>
      <c r="R4985"/>
      <c r="S4985"/>
      <c r="T4985"/>
    </row>
    <row r="4986" spans="12:20" x14ac:dyDescent="0.25">
      <c r="L4986"/>
      <c r="M4986"/>
      <c r="N4986"/>
      <c r="O4986"/>
      <c r="P4986"/>
      <c r="Q4986"/>
      <c r="R4986"/>
      <c r="S4986"/>
      <c r="T4986"/>
    </row>
    <row r="4987" spans="12:20" x14ac:dyDescent="0.25">
      <c r="L4987"/>
      <c r="M4987"/>
      <c r="N4987"/>
      <c r="O4987"/>
      <c r="P4987"/>
      <c r="Q4987"/>
      <c r="R4987"/>
      <c r="S4987"/>
      <c r="T4987"/>
    </row>
    <row r="4988" spans="12:20" x14ac:dyDescent="0.25">
      <c r="L4988"/>
      <c r="M4988"/>
      <c r="N4988"/>
      <c r="O4988"/>
      <c r="P4988"/>
      <c r="Q4988"/>
      <c r="R4988"/>
      <c r="S4988"/>
      <c r="T4988"/>
    </row>
    <row r="4989" spans="12:20" x14ac:dyDescent="0.25">
      <c r="L4989"/>
      <c r="M4989"/>
      <c r="N4989"/>
      <c r="O4989"/>
      <c r="P4989"/>
      <c r="Q4989"/>
      <c r="R4989"/>
      <c r="S4989"/>
      <c r="T4989"/>
    </row>
    <row r="4990" spans="12:20" x14ac:dyDescent="0.25">
      <c r="L4990"/>
      <c r="M4990"/>
      <c r="N4990"/>
      <c r="O4990"/>
      <c r="P4990"/>
      <c r="Q4990"/>
      <c r="R4990"/>
      <c r="S4990"/>
      <c r="T4990"/>
    </row>
    <row r="4991" spans="12:20" x14ac:dyDescent="0.25">
      <c r="L4991"/>
      <c r="M4991"/>
      <c r="N4991"/>
      <c r="O4991"/>
      <c r="P4991"/>
      <c r="Q4991"/>
      <c r="R4991"/>
      <c r="S4991"/>
      <c r="T4991"/>
    </row>
    <row r="4992" spans="12:20" x14ac:dyDescent="0.25">
      <c r="L4992"/>
      <c r="M4992"/>
      <c r="N4992"/>
      <c r="O4992"/>
      <c r="P4992"/>
      <c r="Q4992"/>
      <c r="R4992"/>
      <c r="S4992"/>
      <c r="T4992"/>
    </row>
    <row r="4993" spans="12:20" x14ac:dyDescent="0.25">
      <c r="L4993"/>
      <c r="M4993"/>
      <c r="N4993"/>
      <c r="O4993"/>
      <c r="P4993"/>
      <c r="Q4993"/>
      <c r="R4993"/>
      <c r="S4993"/>
      <c r="T4993"/>
    </row>
    <row r="4994" spans="12:20" x14ac:dyDescent="0.25">
      <c r="L4994"/>
      <c r="M4994"/>
      <c r="N4994"/>
      <c r="O4994"/>
      <c r="P4994"/>
      <c r="Q4994"/>
      <c r="R4994"/>
      <c r="S4994"/>
      <c r="T4994"/>
    </row>
    <row r="4995" spans="12:20" x14ac:dyDescent="0.25">
      <c r="L4995"/>
      <c r="M4995"/>
      <c r="N4995"/>
      <c r="O4995"/>
      <c r="P4995"/>
      <c r="Q4995"/>
      <c r="R4995"/>
      <c r="S4995"/>
      <c r="T4995"/>
    </row>
    <row r="4996" spans="12:20" x14ac:dyDescent="0.25">
      <c r="L4996"/>
      <c r="M4996"/>
      <c r="N4996"/>
      <c r="O4996"/>
      <c r="P4996"/>
      <c r="Q4996"/>
      <c r="R4996"/>
      <c r="S4996"/>
      <c r="T4996"/>
    </row>
    <row r="4997" spans="12:20" x14ac:dyDescent="0.25">
      <c r="L4997"/>
      <c r="M4997"/>
      <c r="N4997"/>
      <c r="O4997"/>
      <c r="P4997"/>
      <c r="Q4997"/>
      <c r="R4997"/>
      <c r="S4997"/>
      <c r="T4997"/>
    </row>
    <row r="4998" spans="12:20" x14ac:dyDescent="0.25">
      <c r="L4998"/>
      <c r="M4998"/>
      <c r="N4998"/>
      <c r="O4998"/>
      <c r="P4998"/>
      <c r="Q4998"/>
      <c r="R4998"/>
      <c r="S4998"/>
      <c r="T4998"/>
    </row>
    <row r="4999" spans="12:20" x14ac:dyDescent="0.25">
      <c r="L4999"/>
      <c r="M4999"/>
      <c r="N4999"/>
      <c r="O4999"/>
      <c r="P4999"/>
      <c r="Q4999"/>
      <c r="R4999"/>
      <c r="S4999"/>
      <c r="T4999"/>
    </row>
    <row r="5000" spans="12:20" x14ac:dyDescent="0.25">
      <c r="L5000"/>
      <c r="M5000"/>
      <c r="N5000"/>
      <c r="O5000"/>
      <c r="P5000"/>
      <c r="Q5000"/>
      <c r="R5000"/>
      <c r="S5000"/>
      <c r="T5000"/>
    </row>
    <row r="5001" spans="12:20" x14ac:dyDescent="0.25">
      <c r="L5001"/>
      <c r="M5001"/>
      <c r="N5001"/>
      <c r="O5001"/>
      <c r="P5001"/>
      <c r="Q5001"/>
      <c r="R5001"/>
      <c r="S5001"/>
      <c r="T5001"/>
    </row>
    <row r="5002" spans="12:20" x14ac:dyDescent="0.25">
      <c r="L5002"/>
      <c r="M5002"/>
      <c r="N5002"/>
      <c r="O5002"/>
      <c r="P5002"/>
      <c r="Q5002"/>
      <c r="R5002"/>
      <c r="S5002"/>
      <c r="T5002"/>
    </row>
    <row r="5003" spans="12:20" x14ac:dyDescent="0.25">
      <c r="L5003"/>
      <c r="M5003"/>
      <c r="N5003"/>
      <c r="O5003"/>
      <c r="P5003"/>
      <c r="Q5003"/>
      <c r="R5003"/>
      <c r="S5003"/>
      <c r="T5003"/>
    </row>
    <row r="5004" spans="12:20" x14ac:dyDescent="0.25">
      <c r="L5004"/>
      <c r="M5004"/>
      <c r="N5004"/>
      <c r="O5004"/>
      <c r="P5004"/>
      <c r="Q5004"/>
      <c r="R5004"/>
      <c r="S5004"/>
      <c r="T5004"/>
    </row>
    <row r="5005" spans="12:20" x14ac:dyDescent="0.25">
      <c r="L5005"/>
      <c r="M5005"/>
      <c r="N5005"/>
      <c r="O5005"/>
      <c r="P5005"/>
      <c r="Q5005"/>
      <c r="R5005"/>
      <c r="S5005"/>
      <c r="T5005"/>
    </row>
    <row r="5006" spans="12:20" x14ac:dyDescent="0.25">
      <c r="L5006"/>
      <c r="M5006"/>
      <c r="N5006"/>
      <c r="O5006"/>
      <c r="P5006"/>
      <c r="Q5006"/>
      <c r="R5006"/>
      <c r="S5006"/>
      <c r="T5006"/>
    </row>
    <row r="5007" spans="12:20" x14ac:dyDescent="0.25">
      <c r="L5007"/>
      <c r="M5007"/>
      <c r="N5007"/>
      <c r="O5007"/>
      <c r="P5007"/>
      <c r="Q5007"/>
      <c r="R5007"/>
      <c r="S5007"/>
      <c r="T5007"/>
    </row>
    <row r="5008" spans="12:20" x14ac:dyDescent="0.25">
      <c r="L5008"/>
      <c r="M5008"/>
      <c r="N5008"/>
      <c r="O5008"/>
      <c r="P5008"/>
      <c r="Q5008"/>
      <c r="R5008"/>
      <c r="S5008"/>
      <c r="T5008"/>
    </row>
    <row r="5009" spans="12:20" x14ac:dyDescent="0.25">
      <c r="L5009"/>
      <c r="M5009"/>
      <c r="N5009"/>
      <c r="O5009"/>
      <c r="P5009"/>
      <c r="Q5009"/>
      <c r="R5009"/>
      <c r="S5009"/>
      <c r="T5009"/>
    </row>
    <row r="5010" spans="12:20" x14ac:dyDescent="0.25">
      <c r="L5010"/>
      <c r="M5010"/>
      <c r="N5010"/>
      <c r="O5010"/>
      <c r="P5010"/>
      <c r="Q5010"/>
      <c r="R5010"/>
      <c r="S5010"/>
      <c r="T5010"/>
    </row>
    <row r="5011" spans="12:20" x14ac:dyDescent="0.25">
      <c r="L5011"/>
      <c r="M5011"/>
      <c r="N5011"/>
      <c r="O5011"/>
      <c r="P5011"/>
      <c r="Q5011"/>
      <c r="R5011"/>
      <c r="S5011"/>
      <c r="T5011"/>
    </row>
    <row r="5012" spans="12:20" x14ac:dyDescent="0.25">
      <c r="L5012"/>
      <c r="M5012"/>
      <c r="N5012"/>
      <c r="O5012"/>
      <c r="P5012"/>
      <c r="Q5012"/>
      <c r="R5012"/>
      <c r="S5012"/>
      <c r="T5012"/>
    </row>
    <row r="5013" spans="12:20" x14ac:dyDescent="0.25">
      <c r="L5013"/>
      <c r="M5013"/>
      <c r="N5013"/>
      <c r="O5013"/>
      <c r="P5013"/>
      <c r="Q5013"/>
      <c r="R5013"/>
      <c r="S5013"/>
      <c r="T5013"/>
    </row>
    <row r="5014" spans="12:20" x14ac:dyDescent="0.25">
      <c r="L5014"/>
      <c r="M5014"/>
      <c r="N5014"/>
      <c r="O5014"/>
      <c r="P5014"/>
      <c r="Q5014"/>
      <c r="R5014"/>
      <c r="S5014"/>
      <c r="T5014"/>
    </row>
    <row r="5015" spans="12:20" x14ac:dyDescent="0.25">
      <c r="L5015"/>
      <c r="M5015"/>
      <c r="N5015"/>
      <c r="O5015"/>
      <c r="P5015"/>
      <c r="Q5015"/>
      <c r="R5015"/>
      <c r="S5015"/>
      <c r="T5015"/>
    </row>
    <row r="5016" spans="12:20" x14ac:dyDescent="0.25">
      <c r="L5016"/>
      <c r="M5016"/>
      <c r="N5016"/>
      <c r="O5016"/>
      <c r="P5016"/>
      <c r="Q5016"/>
      <c r="R5016"/>
      <c r="S5016"/>
      <c r="T5016"/>
    </row>
    <row r="5017" spans="12:20" x14ac:dyDescent="0.25">
      <c r="L5017"/>
      <c r="M5017"/>
      <c r="N5017"/>
      <c r="O5017"/>
      <c r="P5017"/>
      <c r="Q5017"/>
      <c r="R5017"/>
      <c r="S5017"/>
      <c r="T5017"/>
    </row>
    <row r="5018" spans="12:20" x14ac:dyDescent="0.25">
      <c r="L5018"/>
      <c r="M5018"/>
      <c r="N5018"/>
      <c r="O5018"/>
      <c r="P5018"/>
      <c r="Q5018"/>
      <c r="R5018"/>
      <c r="S5018"/>
      <c r="T5018"/>
    </row>
    <row r="5019" spans="12:20" x14ac:dyDescent="0.25">
      <c r="L5019"/>
      <c r="M5019"/>
      <c r="N5019"/>
      <c r="O5019"/>
      <c r="P5019"/>
      <c r="Q5019"/>
      <c r="R5019"/>
      <c r="S5019"/>
      <c r="T5019"/>
    </row>
    <row r="5020" spans="12:20" x14ac:dyDescent="0.25">
      <c r="L5020"/>
      <c r="M5020"/>
      <c r="N5020"/>
      <c r="O5020"/>
      <c r="P5020"/>
      <c r="Q5020"/>
      <c r="R5020"/>
      <c r="S5020"/>
      <c r="T5020"/>
    </row>
    <row r="5021" spans="12:20" x14ac:dyDescent="0.25">
      <c r="L5021"/>
      <c r="M5021"/>
      <c r="N5021"/>
      <c r="O5021"/>
      <c r="P5021"/>
      <c r="Q5021"/>
      <c r="R5021"/>
      <c r="S5021"/>
      <c r="T5021"/>
    </row>
    <row r="5022" spans="12:20" x14ac:dyDescent="0.25">
      <c r="L5022"/>
      <c r="M5022"/>
      <c r="N5022"/>
      <c r="O5022"/>
      <c r="P5022"/>
      <c r="Q5022"/>
      <c r="R5022"/>
      <c r="S5022"/>
      <c r="T5022"/>
    </row>
    <row r="5023" spans="12:20" x14ac:dyDescent="0.25">
      <c r="L5023"/>
      <c r="M5023"/>
      <c r="N5023"/>
      <c r="O5023"/>
      <c r="P5023"/>
      <c r="Q5023"/>
      <c r="R5023"/>
      <c r="S5023"/>
      <c r="T5023"/>
    </row>
    <row r="5024" spans="12:20" x14ac:dyDescent="0.25">
      <c r="L5024"/>
      <c r="M5024"/>
      <c r="N5024"/>
      <c r="O5024"/>
      <c r="P5024"/>
      <c r="Q5024"/>
      <c r="R5024"/>
      <c r="S5024"/>
      <c r="T5024"/>
    </row>
    <row r="5025" spans="12:20" x14ac:dyDescent="0.25">
      <c r="L5025"/>
      <c r="M5025"/>
      <c r="N5025"/>
      <c r="O5025"/>
      <c r="P5025"/>
      <c r="Q5025"/>
      <c r="R5025"/>
      <c r="S5025"/>
      <c r="T5025"/>
    </row>
    <row r="5026" spans="12:20" x14ac:dyDescent="0.25">
      <c r="L5026"/>
      <c r="M5026"/>
      <c r="N5026"/>
      <c r="O5026"/>
      <c r="P5026"/>
      <c r="Q5026"/>
      <c r="R5026"/>
      <c r="S5026"/>
      <c r="T5026"/>
    </row>
    <row r="5027" spans="12:20" x14ac:dyDescent="0.25">
      <c r="L5027"/>
      <c r="M5027"/>
      <c r="N5027"/>
      <c r="O5027"/>
      <c r="P5027"/>
      <c r="Q5027"/>
      <c r="R5027"/>
      <c r="S5027"/>
      <c r="T5027"/>
    </row>
    <row r="5028" spans="12:20" x14ac:dyDescent="0.25">
      <c r="L5028"/>
      <c r="M5028"/>
      <c r="N5028"/>
      <c r="O5028"/>
      <c r="P5028"/>
      <c r="Q5028"/>
      <c r="R5028"/>
      <c r="S5028"/>
      <c r="T5028"/>
    </row>
    <row r="5029" spans="12:20" x14ac:dyDescent="0.25">
      <c r="L5029"/>
      <c r="M5029"/>
      <c r="N5029"/>
      <c r="O5029"/>
      <c r="P5029"/>
      <c r="Q5029"/>
      <c r="R5029"/>
      <c r="S5029"/>
      <c r="T5029"/>
    </row>
    <row r="5030" spans="12:20" x14ac:dyDescent="0.25">
      <c r="L5030"/>
      <c r="M5030"/>
      <c r="N5030"/>
      <c r="O5030"/>
      <c r="P5030"/>
      <c r="Q5030"/>
      <c r="R5030"/>
      <c r="S5030"/>
      <c r="T5030"/>
    </row>
    <row r="5031" spans="12:20" x14ac:dyDescent="0.25">
      <c r="L5031"/>
      <c r="M5031"/>
      <c r="N5031"/>
      <c r="O5031"/>
      <c r="P5031"/>
      <c r="Q5031"/>
      <c r="R5031"/>
      <c r="S5031"/>
      <c r="T5031"/>
    </row>
    <row r="5032" spans="12:20" x14ac:dyDescent="0.25">
      <c r="L5032"/>
      <c r="M5032"/>
      <c r="N5032"/>
      <c r="O5032"/>
      <c r="P5032"/>
      <c r="Q5032"/>
      <c r="R5032"/>
      <c r="S5032"/>
      <c r="T5032"/>
    </row>
    <row r="5033" spans="12:20" x14ac:dyDescent="0.25">
      <c r="L5033"/>
      <c r="M5033"/>
      <c r="N5033"/>
      <c r="O5033"/>
      <c r="P5033"/>
      <c r="Q5033"/>
      <c r="R5033"/>
      <c r="S5033"/>
      <c r="T5033"/>
    </row>
    <row r="5034" spans="12:20" x14ac:dyDescent="0.25">
      <c r="L5034"/>
      <c r="M5034"/>
      <c r="N5034"/>
      <c r="O5034"/>
      <c r="P5034"/>
      <c r="Q5034"/>
      <c r="R5034"/>
      <c r="S5034"/>
      <c r="T5034"/>
    </row>
    <row r="5035" spans="12:20" x14ac:dyDescent="0.25">
      <c r="L5035"/>
      <c r="M5035"/>
      <c r="N5035"/>
      <c r="O5035"/>
      <c r="P5035"/>
      <c r="Q5035"/>
      <c r="R5035"/>
      <c r="S5035"/>
      <c r="T5035"/>
    </row>
    <row r="5036" spans="12:20" x14ac:dyDescent="0.25">
      <c r="L5036"/>
      <c r="M5036"/>
      <c r="N5036"/>
      <c r="O5036"/>
      <c r="P5036"/>
      <c r="Q5036"/>
      <c r="R5036"/>
      <c r="S5036"/>
      <c r="T5036"/>
    </row>
    <row r="5037" spans="12:20" x14ac:dyDescent="0.25">
      <c r="L5037"/>
      <c r="M5037"/>
      <c r="N5037"/>
      <c r="O5037"/>
      <c r="P5037"/>
      <c r="Q5037"/>
      <c r="R5037"/>
      <c r="S5037"/>
      <c r="T5037"/>
    </row>
    <row r="5038" spans="12:20" x14ac:dyDescent="0.25">
      <c r="L5038"/>
      <c r="M5038"/>
      <c r="N5038"/>
      <c r="O5038"/>
      <c r="P5038"/>
      <c r="Q5038"/>
      <c r="R5038"/>
      <c r="S5038"/>
      <c r="T5038"/>
    </row>
    <row r="5039" spans="12:20" x14ac:dyDescent="0.25">
      <c r="L5039"/>
      <c r="M5039"/>
      <c r="N5039"/>
      <c r="O5039"/>
      <c r="P5039"/>
      <c r="Q5039"/>
      <c r="R5039"/>
      <c r="S5039"/>
      <c r="T5039"/>
    </row>
    <row r="5040" spans="12:20" x14ac:dyDescent="0.25">
      <c r="L5040"/>
      <c r="M5040"/>
      <c r="N5040"/>
      <c r="O5040"/>
      <c r="P5040"/>
      <c r="Q5040"/>
      <c r="R5040"/>
      <c r="S5040"/>
      <c r="T5040"/>
    </row>
    <row r="5041" spans="12:20" x14ac:dyDescent="0.25">
      <c r="L5041"/>
      <c r="M5041"/>
      <c r="N5041"/>
      <c r="O5041"/>
      <c r="P5041"/>
      <c r="Q5041"/>
      <c r="R5041"/>
      <c r="S5041"/>
      <c r="T5041"/>
    </row>
    <row r="5042" spans="12:20" x14ac:dyDescent="0.25">
      <c r="L5042"/>
      <c r="M5042"/>
      <c r="N5042"/>
      <c r="O5042"/>
      <c r="P5042"/>
      <c r="Q5042"/>
      <c r="R5042"/>
      <c r="S5042"/>
      <c r="T5042"/>
    </row>
    <row r="5043" spans="12:20" x14ac:dyDescent="0.25">
      <c r="L5043"/>
      <c r="M5043"/>
      <c r="N5043"/>
      <c r="O5043"/>
      <c r="P5043"/>
      <c r="Q5043"/>
      <c r="R5043"/>
      <c r="S5043"/>
      <c r="T5043"/>
    </row>
    <row r="5044" spans="12:20" x14ac:dyDescent="0.25">
      <c r="L5044"/>
      <c r="M5044"/>
      <c r="N5044"/>
      <c r="O5044"/>
      <c r="P5044"/>
      <c r="Q5044"/>
      <c r="R5044"/>
      <c r="S5044"/>
      <c r="T5044"/>
    </row>
    <row r="5045" spans="12:20" x14ac:dyDescent="0.25">
      <c r="L5045"/>
      <c r="M5045"/>
      <c r="N5045"/>
      <c r="O5045"/>
      <c r="P5045"/>
      <c r="Q5045"/>
      <c r="R5045"/>
      <c r="S5045"/>
      <c r="T5045"/>
    </row>
    <row r="5046" spans="12:20" x14ac:dyDescent="0.25">
      <c r="L5046"/>
      <c r="M5046"/>
      <c r="N5046"/>
      <c r="O5046"/>
      <c r="P5046"/>
      <c r="Q5046"/>
      <c r="R5046"/>
      <c r="S5046"/>
      <c r="T5046"/>
    </row>
    <row r="5047" spans="12:20" x14ac:dyDescent="0.25">
      <c r="L5047"/>
      <c r="M5047"/>
      <c r="N5047"/>
      <c r="O5047"/>
      <c r="P5047"/>
      <c r="Q5047"/>
      <c r="R5047"/>
      <c r="S5047"/>
      <c r="T5047"/>
    </row>
    <row r="5048" spans="12:20" x14ac:dyDescent="0.25">
      <c r="L5048"/>
      <c r="M5048"/>
      <c r="N5048"/>
      <c r="O5048"/>
      <c r="P5048"/>
      <c r="Q5048"/>
      <c r="R5048"/>
      <c r="S5048"/>
      <c r="T5048"/>
    </row>
    <row r="5049" spans="12:20" x14ac:dyDescent="0.25">
      <c r="L5049"/>
      <c r="M5049"/>
      <c r="N5049"/>
      <c r="O5049"/>
      <c r="P5049"/>
      <c r="Q5049"/>
      <c r="R5049"/>
      <c r="S5049"/>
      <c r="T5049"/>
    </row>
    <row r="5050" spans="12:20" x14ac:dyDescent="0.25">
      <c r="L5050"/>
      <c r="M5050"/>
      <c r="N5050"/>
      <c r="O5050"/>
      <c r="P5050"/>
      <c r="Q5050"/>
      <c r="R5050"/>
      <c r="S5050"/>
      <c r="T5050"/>
    </row>
    <row r="5051" spans="12:20" x14ac:dyDescent="0.25">
      <c r="L5051"/>
      <c r="M5051"/>
      <c r="N5051"/>
      <c r="O5051"/>
      <c r="P5051"/>
      <c r="Q5051"/>
      <c r="R5051"/>
      <c r="S5051"/>
      <c r="T5051"/>
    </row>
    <row r="5052" spans="12:20" x14ac:dyDescent="0.25">
      <c r="L5052"/>
      <c r="M5052"/>
      <c r="N5052"/>
      <c r="O5052"/>
      <c r="P5052"/>
      <c r="Q5052"/>
      <c r="R5052"/>
      <c r="S5052"/>
      <c r="T5052"/>
    </row>
    <row r="5053" spans="12:20" x14ac:dyDescent="0.25">
      <c r="L5053"/>
      <c r="M5053"/>
      <c r="N5053"/>
      <c r="O5053"/>
      <c r="P5053"/>
      <c r="Q5053"/>
      <c r="R5053"/>
      <c r="S5053"/>
      <c r="T5053"/>
    </row>
    <row r="5054" spans="12:20" x14ac:dyDescent="0.25">
      <c r="L5054"/>
      <c r="M5054"/>
      <c r="N5054"/>
      <c r="O5054"/>
      <c r="P5054"/>
      <c r="Q5054"/>
      <c r="R5054"/>
      <c r="S5054"/>
      <c r="T5054"/>
    </row>
    <row r="5055" spans="12:20" x14ac:dyDescent="0.25">
      <c r="L5055"/>
      <c r="M5055"/>
      <c r="N5055"/>
      <c r="O5055"/>
      <c r="P5055"/>
      <c r="Q5055"/>
      <c r="R5055"/>
      <c r="S5055"/>
      <c r="T5055"/>
    </row>
    <row r="5056" spans="12:20" x14ac:dyDescent="0.25">
      <c r="L5056"/>
      <c r="M5056"/>
      <c r="N5056"/>
      <c r="O5056"/>
      <c r="P5056"/>
      <c r="Q5056"/>
      <c r="R5056"/>
      <c r="S5056"/>
      <c r="T5056"/>
    </row>
    <row r="5057" spans="12:20" x14ac:dyDescent="0.25">
      <c r="L5057"/>
      <c r="M5057"/>
      <c r="N5057"/>
      <c r="O5057"/>
      <c r="P5057"/>
      <c r="Q5057"/>
      <c r="R5057"/>
      <c r="S5057"/>
      <c r="T5057"/>
    </row>
    <row r="5058" spans="12:20" x14ac:dyDescent="0.25">
      <c r="L5058"/>
      <c r="M5058"/>
      <c r="N5058"/>
      <c r="O5058"/>
      <c r="P5058"/>
      <c r="Q5058"/>
      <c r="R5058"/>
      <c r="S5058"/>
      <c r="T5058"/>
    </row>
    <row r="5059" spans="12:20" x14ac:dyDescent="0.25">
      <c r="L5059"/>
      <c r="M5059"/>
      <c r="N5059"/>
      <c r="O5059"/>
      <c r="P5059"/>
      <c r="Q5059"/>
      <c r="R5059"/>
      <c r="S5059"/>
      <c r="T5059"/>
    </row>
    <row r="5060" spans="12:20" x14ac:dyDescent="0.25">
      <c r="L5060"/>
      <c r="M5060"/>
      <c r="N5060"/>
      <c r="O5060"/>
      <c r="P5060"/>
      <c r="Q5060"/>
      <c r="R5060"/>
      <c r="S5060"/>
      <c r="T5060"/>
    </row>
    <row r="5061" spans="12:20" x14ac:dyDescent="0.25">
      <c r="L5061"/>
      <c r="M5061"/>
      <c r="N5061"/>
      <c r="O5061"/>
      <c r="P5061"/>
      <c r="Q5061"/>
      <c r="R5061"/>
      <c r="S5061"/>
      <c r="T5061"/>
    </row>
    <row r="5062" spans="12:20" x14ac:dyDescent="0.25">
      <c r="L5062"/>
      <c r="M5062"/>
      <c r="N5062"/>
      <c r="O5062"/>
      <c r="P5062"/>
      <c r="Q5062"/>
      <c r="R5062"/>
      <c r="S5062"/>
      <c r="T5062"/>
    </row>
    <row r="5063" spans="12:20" x14ac:dyDescent="0.25">
      <c r="L5063"/>
      <c r="M5063"/>
      <c r="N5063"/>
      <c r="O5063"/>
      <c r="P5063"/>
      <c r="Q5063"/>
      <c r="R5063"/>
      <c r="S5063"/>
      <c r="T5063"/>
    </row>
    <row r="5064" spans="12:20" x14ac:dyDescent="0.25">
      <c r="L5064"/>
      <c r="M5064"/>
      <c r="N5064"/>
      <c r="O5064"/>
      <c r="P5064"/>
      <c r="Q5064"/>
      <c r="R5064"/>
      <c r="S5064"/>
      <c r="T5064"/>
    </row>
    <row r="5065" spans="12:20" x14ac:dyDescent="0.25">
      <c r="L5065"/>
      <c r="M5065"/>
      <c r="N5065"/>
      <c r="O5065"/>
      <c r="P5065"/>
      <c r="Q5065"/>
      <c r="R5065"/>
      <c r="S5065"/>
      <c r="T5065"/>
    </row>
    <row r="5066" spans="12:20" x14ac:dyDescent="0.25">
      <c r="L5066"/>
      <c r="M5066"/>
      <c r="N5066"/>
      <c r="O5066"/>
      <c r="P5066"/>
      <c r="Q5066"/>
      <c r="R5066"/>
      <c r="S5066"/>
      <c r="T5066"/>
    </row>
    <row r="5067" spans="12:20" x14ac:dyDescent="0.25">
      <c r="L5067"/>
      <c r="M5067"/>
      <c r="N5067"/>
      <c r="O5067"/>
      <c r="P5067"/>
      <c r="Q5067"/>
      <c r="R5067"/>
      <c r="S5067"/>
      <c r="T5067"/>
    </row>
    <row r="5068" spans="12:20" x14ac:dyDescent="0.25">
      <c r="L5068"/>
      <c r="M5068"/>
      <c r="N5068"/>
      <c r="O5068"/>
      <c r="P5068"/>
      <c r="Q5068"/>
      <c r="R5068"/>
      <c r="S5068"/>
      <c r="T5068"/>
    </row>
    <row r="5069" spans="12:20" x14ac:dyDescent="0.25">
      <c r="L5069"/>
      <c r="M5069"/>
      <c r="N5069"/>
      <c r="O5069"/>
      <c r="P5069"/>
      <c r="Q5069"/>
      <c r="R5069"/>
      <c r="S5069"/>
      <c r="T5069"/>
    </row>
    <row r="5070" spans="12:20" x14ac:dyDescent="0.25">
      <c r="L5070"/>
      <c r="M5070"/>
      <c r="N5070"/>
      <c r="O5070"/>
      <c r="P5070"/>
      <c r="Q5070"/>
      <c r="R5070"/>
      <c r="S5070"/>
      <c r="T5070"/>
    </row>
    <row r="5071" spans="12:20" x14ac:dyDescent="0.25">
      <c r="L5071"/>
      <c r="M5071"/>
      <c r="N5071"/>
      <c r="O5071"/>
      <c r="P5071"/>
      <c r="Q5071"/>
      <c r="R5071"/>
      <c r="S5071"/>
      <c r="T5071"/>
    </row>
    <row r="5072" spans="12:20" x14ac:dyDescent="0.25">
      <c r="L5072"/>
      <c r="M5072"/>
      <c r="N5072"/>
      <c r="O5072"/>
      <c r="P5072"/>
      <c r="Q5072"/>
      <c r="R5072"/>
      <c r="S5072"/>
      <c r="T5072"/>
    </row>
    <row r="5073" spans="12:20" x14ac:dyDescent="0.25">
      <c r="L5073"/>
      <c r="M5073"/>
      <c r="N5073"/>
      <c r="O5073"/>
      <c r="P5073"/>
      <c r="Q5073"/>
      <c r="R5073"/>
      <c r="S5073"/>
      <c r="T5073"/>
    </row>
    <row r="5074" spans="12:20" x14ac:dyDescent="0.25">
      <c r="L5074"/>
      <c r="M5074"/>
      <c r="N5074"/>
      <c r="O5074"/>
      <c r="P5074"/>
      <c r="Q5074"/>
      <c r="R5074"/>
      <c r="S5074"/>
      <c r="T5074"/>
    </row>
    <row r="5075" spans="12:20" x14ac:dyDescent="0.25">
      <c r="L5075"/>
      <c r="M5075"/>
      <c r="N5075"/>
      <c r="O5075"/>
      <c r="P5075"/>
      <c r="Q5075"/>
      <c r="R5075"/>
      <c r="S5075"/>
      <c r="T5075"/>
    </row>
    <row r="5076" spans="12:20" x14ac:dyDescent="0.25">
      <c r="L5076"/>
      <c r="M5076"/>
      <c r="N5076"/>
      <c r="O5076"/>
      <c r="P5076"/>
      <c r="Q5076"/>
      <c r="R5076"/>
      <c r="S5076"/>
      <c r="T5076"/>
    </row>
    <row r="5077" spans="12:20" x14ac:dyDescent="0.25">
      <c r="L5077"/>
      <c r="M5077"/>
      <c r="N5077"/>
      <c r="O5077"/>
      <c r="P5077"/>
      <c r="Q5077"/>
      <c r="R5077"/>
      <c r="S5077"/>
      <c r="T5077"/>
    </row>
    <row r="5078" spans="12:20" x14ac:dyDescent="0.25">
      <c r="L5078"/>
      <c r="M5078"/>
      <c r="N5078"/>
      <c r="O5078"/>
      <c r="P5078"/>
      <c r="Q5078"/>
      <c r="R5078"/>
      <c r="S5078"/>
      <c r="T5078"/>
    </row>
    <row r="5079" spans="12:20" x14ac:dyDescent="0.25">
      <c r="L5079"/>
      <c r="M5079"/>
      <c r="N5079"/>
      <c r="O5079"/>
      <c r="P5079"/>
      <c r="Q5079"/>
      <c r="R5079"/>
      <c r="S5079"/>
      <c r="T5079"/>
    </row>
    <row r="5080" spans="12:20" x14ac:dyDescent="0.25">
      <c r="L5080"/>
      <c r="M5080"/>
      <c r="N5080"/>
      <c r="O5080"/>
      <c r="P5080"/>
      <c r="Q5080"/>
      <c r="R5080"/>
      <c r="S5080"/>
      <c r="T5080"/>
    </row>
    <row r="5081" spans="12:20" x14ac:dyDescent="0.25">
      <c r="L5081"/>
      <c r="M5081"/>
      <c r="N5081"/>
      <c r="O5081"/>
      <c r="P5081"/>
      <c r="Q5081"/>
      <c r="R5081"/>
      <c r="S5081"/>
      <c r="T5081"/>
    </row>
    <row r="5082" spans="12:20" x14ac:dyDescent="0.25">
      <c r="L5082"/>
      <c r="M5082"/>
      <c r="N5082"/>
      <c r="O5082"/>
      <c r="P5082"/>
      <c r="Q5082"/>
      <c r="R5082"/>
      <c r="S5082"/>
      <c r="T5082"/>
    </row>
    <row r="5083" spans="12:20" x14ac:dyDescent="0.25">
      <c r="L5083"/>
      <c r="M5083"/>
      <c r="N5083"/>
      <c r="O5083"/>
      <c r="P5083"/>
      <c r="Q5083"/>
      <c r="R5083"/>
      <c r="S5083"/>
      <c r="T5083"/>
    </row>
    <row r="5084" spans="12:20" x14ac:dyDescent="0.25">
      <c r="L5084"/>
      <c r="M5084"/>
      <c r="N5084"/>
      <c r="O5084"/>
      <c r="P5084"/>
      <c r="Q5084"/>
      <c r="R5084"/>
      <c r="S5084"/>
      <c r="T5084"/>
    </row>
    <row r="5085" spans="12:20" x14ac:dyDescent="0.25">
      <c r="L5085"/>
      <c r="M5085"/>
      <c r="N5085"/>
      <c r="O5085"/>
      <c r="P5085"/>
      <c r="Q5085"/>
      <c r="R5085"/>
      <c r="S5085"/>
      <c r="T5085"/>
    </row>
    <row r="5086" spans="12:20" x14ac:dyDescent="0.25">
      <c r="L5086"/>
      <c r="M5086"/>
      <c r="N5086"/>
      <c r="O5086"/>
      <c r="P5086"/>
      <c r="Q5086"/>
      <c r="R5086"/>
      <c r="S5086"/>
      <c r="T5086"/>
    </row>
    <row r="5087" spans="12:20" x14ac:dyDescent="0.25">
      <c r="L5087"/>
      <c r="M5087"/>
      <c r="N5087"/>
      <c r="O5087"/>
      <c r="P5087"/>
      <c r="Q5087"/>
      <c r="R5087"/>
      <c r="S5087"/>
      <c r="T5087"/>
    </row>
    <row r="5088" spans="12:20" x14ac:dyDescent="0.25">
      <c r="L5088"/>
      <c r="M5088"/>
      <c r="N5088"/>
      <c r="O5088"/>
      <c r="P5088"/>
      <c r="Q5088"/>
      <c r="R5088"/>
      <c r="S5088"/>
      <c r="T5088"/>
    </row>
    <row r="5089" spans="12:20" x14ac:dyDescent="0.25">
      <c r="L5089"/>
      <c r="M5089"/>
      <c r="N5089"/>
      <c r="O5089"/>
      <c r="P5089"/>
      <c r="Q5089"/>
      <c r="R5089"/>
      <c r="S5089"/>
      <c r="T5089"/>
    </row>
    <row r="5090" spans="12:20" x14ac:dyDescent="0.25">
      <c r="L5090"/>
      <c r="M5090"/>
      <c r="N5090"/>
      <c r="O5090"/>
      <c r="P5090"/>
      <c r="Q5090"/>
      <c r="R5090"/>
      <c r="S5090"/>
      <c r="T5090"/>
    </row>
    <row r="5091" spans="12:20" x14ac:dyDescent="0.25">
      <c r="L5091"/>
      <c r="M5091"/>
      <c r="N5091"/>
      <c r="O5091"/>
      <c r="P5091"/>
      <c r="Q5091"/>
      <c r="R5091"/>
      <c r="S5091"/>
      <c r="T5091"/>
    </row>
    <row r="5092" spans="12:20" x14ac:dyDescent="0.25">
      <c r="L5092"/>
      <c r="M5092"/>
      <c r="N5092"/>
      <c r="O5092"/>
      <c r="P5092"/>
      <c r="Q5092"/>
      <c r="R5092"/>
      <c r="S5092"/>
      <c r="T5092"/>
    </row>
    <row r="5093" spans="12:20" x14ac:dyDescent="0.25">
      <c r="L5093"/>
      <c r="M5093"/>
      <c r="N5093"/>
      <c r="O5093"/>
      <c r="P5093"/>
      <c r="Q5093"/>
      <c r="R5093"/>
      <c r="S5093"/>
      <c r="T5093"/>
    </row>
    <row r="5094" spans="12:20" x14ac:dyDescent="0.25">
      <c r="L5094"/>
      <c r="M5094"/>
      <c r="N5094"/>
      <c r="O5094"/>
      <c r="P5094"/>
      <c r="Q5094"/>
      <c r="R5094"/>
      <c r="S5094"/>
      <c r="T5094"/>
    </row>
    <row r="5095" spans="12:20" x14ac:dyDescent="0.25">
      <c r="L5095"/>
      <c r="M5095"/>
      <c r="N5095"/>
      <c r="O5095"/>
      <c r="P5095"/>
      <c r="Q5095"/>
      <c r="R5095"/>
      <c r="S5095"/>
      <c r="T5095"/>
    </row>
    <row r="5096" spans="12:20" x14ac:dyDescent="0.25">
      <c r="L5096"/>
      <c r="M5096"/>
      <c r="N5096"/>
      <c r="O5096"/>
      <c r="P5096"/>
      <c r="Q5096"/>
      <c r="R5096"/>
      <c r="S5096"/>
      <c r="T5096"/>
    </row>
    <row r="5097" spans="12:20" x14ac:dyDescent="0.25">
      <c r="L5097"/>
      <c r="M5097"/>
      <c r="N5097"/>
      <c r="O5097"/>
      <c r="P5097"/>
      <c r="Q5097"/>
      <c r="R5097"/>
      <c r="S5097"/>
      <c r="T5097"/>
    </row>
    <row r="5098" spans="12:20" x14ac:dyDescent="0.25">
      <c r="L5098"/>
      <c r="M5098"/>
      <c r="N5098"/>
      <c r="O5098"/>
      <c r="P5098"/>
      <c r="Q5098"/>
      <c r="R5098"/>
      <c r="S5098"/>
      <c r="T5098"/>
    </row>
    <row r="5099" spans="12:20" x14ac:dyDescent="0.25">
      <c r="L5099"/>
      <c r="M5099"/>
      <c r="N5099"/>
      <c r="O5099"/>
      <c r="P5099"/>
      <c r="Q5099"/>
      <c r="R5099"/>
      <c r="S5099"/>
      <c r="T5099"/>
    </row>
    <row r="5100" spans="12:20" x14ac:dyDescent="0.25">
      <c r="L5100"/>
      <c r="M5100"/>
      <c r="N5100"/>
      <c r="O5100"/>
      <c r="P5100"/>
      <c r="Q5100"/>
      <c r="R5100"/>
      <c r="S5100"/>
      <c r="T5100"/>
    </row>
    <row r="5101" spans="12:20" x14ac:dyDescent="0.25">
      <c r="L5101"/>
      <c r="M5101"/>
      <c r="N5101"/>
      <c r="O5101"/>
      <c r="P5101"/>
      <c r="Q5101"/>
      <c r="R5101"/>
      <c r="S5101"/>
      <c r="T5101"/>
    </row>
    <row r="5102" spans="12:20" x14ac:dyDescent="0.25">
      <c r="L5102"/>
      <c r="M5102"/>
      <c r="N5102"/>
      <c r="O5102"/>
      <c r="P5102"/>
      <c r="Q5102"/>
      <c r="R5102"/>
      <c r="S5102"/>
      <c r="T5102"/>
    </row>
    <row r="5103" spans="12:20" x14ac:dyDescent="0.25">
      <c r="L5103"/>
      <c r="M5103"/>
      <c r="N5103"/>
      <c r="O5103"/>
      <c r="P5103"/>
      <c r="Q5103"/>
      <c r="R5103"/>
      <c r="S5103"/>
      <c r="T5103"/>
    </row>
    <row r="5104" spans="12:20" x14ac:dyDescent="0.25">
      <c r="L5104"/>
      <c r="M5104"/>
      <c r="N5104"/>
      <c r="O5104"/>
      <c r="P5104"/>
      <c r="Q5104"/>
      <c r="R5104"/>
      <c r="S5104"/>
      <c r="T5104"/>
    </row>
    <row r="5105" spans="12:20" x14ac:dyDescent="0.25">
      <c r="L5105"/>
      <c r="M5105"/>
      <c r="N5105"/>
      <c r="O5105"/>
      <c r="P5105"/>
      <c r="Q5105"/>
      <c r="R5105"/>
      <c r="S5105"/>
      <c r="T5105"/>
    </row>
    <row r="5106" spans="12:20" x14ac:dyDescent="0.25">
      <c r="L5106"/>
      <c r="M5106"/>
      <c r="N5106"/>
      <c r="O5106"/>
      <c r="P5106"/>
      <c r="Q5106"/>
      <c r="R5106"/>
      <c r="S5106"/>
      <c r="T5106"/>
    </row>
    <row r="5107" spans="12:20" x14ac:dyDescent="0.25">
      <c r="L5107"/>
      <c r="M5107"/>
      <c r="N5107"/>
      <c r="O5107"/>
      <c r="P5107"/>
      <c r="Q5107"/>
      <c r="R5107"/>
      <c r="S5107"/>
      <c r="T5107"/>
    </row>
    <row r="5108" spans="12:20" x14ac:dyDescent="0.25">
      <c r="L5108"/>
      <c r="M5108"/>
      <c r="N5108"/>
      <c r="O5108"/>
      <c r="P5108"/>
      <c r="Q5108"/>
      <c r="R5108"/>
      <c r="S5108"/>
      <c r="T5108"/>
    </row>
    <row r="5109" spans="12:20" x14ac:dyDescent="0.25">
      <c r="L5109"/>
      <c r="M5109"/>
      <c r="N5109"/>
      <c r="O5109"/>
      <c r="P5109"/>
      <c r="Q5109"/>
      <c r="R5109"/>
      <c r="S5109"/>
      <c r="T5109"/>
    </row>
    <row r="5110" spans="12:20" x14ac:dyDescent="0.25">
      <c r="L5110"/>
      <c r="M5110"/>
      <c r="N5110"/>
      <c r="O5110"/>
      <c r="P5110"/>
      <c r="Q5110"/>
      <c r="R5110"/>
      <c r="S5110"/>
      <c r="T5110"/>
    </row>
    <row r="5111" spans="12:20" x14ac:dyDescent="0.25">
      <c r="L5111"/>
      <c r="M5111"/>
      <c r="N5111"/>
      <c r="O5111"/>
      <c r="P5111"/>
      <c r="Q5111"/>
      <c r="R5111"/>
      <c r="S5111"/>
      <c r="T5111"/>
    </row>
    <row r="5112" spans="12:20" x14ac:dyDescent="0.25">
      <c r="L5112"/>
      <c r="M5112"/>
      <c r="N5112"/>
      <c r="O5112"/>
      <c r="P5112"/>
      <c r="Q5112"/>
      <c r="R5112"/>
      <c r="S5112"/>
      <c r="T5112"/>
    </row>
    <row r="5113" spans="12:20" x14ac:dyDescent="0.25">
      <c r="L5113"/>
      <c r="M5113"/>
      <c r="N5113"/>
      <c r="O5113"/>
      <c r="P5113"/>
      <c r="Q5113"/>
      <c r="R5113"/>
      <c r="S5113"/>
      <c r="T5113"/>
    </row>
    <row r="5114" spans="12:20" x14ac:dyDescent="0.25">
      <c r="L5114"/>
      <c r="M5114"/>
      <c r="N5114"/>
      <c r="O5114"/>
      <c r="P5114"/>
      <c r="Q5114"/>
      <c r="R5114"/>
      <c r="S5114"/>
      <c r="T5114"/>
    </row>
    <row r="5115" spans="12:20" x14ac:dyDescent="0.25">
      <c r="L5115"/>
      <c r="M5115"/>
      <c r="N5115"/>
      <c r="O5115"/>
      <c r="P5115"/>
      <c r="Q5115"/>
      <c r="R5115"/>
      <c r="S5115"/>
      <c r="T5115"/>
    </row>
    <row r="5116" spans="12:20" x14ac:dyDescent="0.25">
      <c r="L5116"/>
      <c r="M5116"/>
      <c r="N5116"/>
      <c r="O5116"/>
      <c r="P5116"/>
      <c r="Q5116"/>
      <c r="R5116"/>
      <c r="S5116"/>
      <c r="T5116"/>
    </row>
    <row r="5117" spans="12:20" x14ac:dyDescent="0.25">
      <c r="L5117"/>
      <c r="M5117"/>
      <c r="N5117"/>
      <c r="O5117"/>
      <c r="P5117"/>
      <c r="Q5117"/>
      <c r="R5117"/>
      <c r="S5117"/>
      <c r="T5117"/>
    </row>
    <row r="5118" spans="12:20" x14ac:dyDescent="0.25">
      <c r="L5118"/>
      <c r="M5118"/>
      <c r="N5118"/>
      <c r="O5118"/>
      <c r="P5118"/>
      <c r="Q5118"/>
      <c r="R5118"/>
      <c r="S5118"/>
      <c r="T5118"/>
    </row>
    <row r="5119" spans="12:20" x14ac:dyDescent="0.25">
      <c r="L5119"/>
      <c r="M5119"/>
      <c r="N5119"/>
      <c r="O5119"/>
      <c r="P5119"/>
      <c r="Q5119"/>
      <c r="R5119"/>
      <c r="S5119"/>
      <c r="T5119"/>
    </row>
    <row r="5120" spans="12:20" x14ac:dyDescent="0.25">
      <c r="L5120"/>
      <c r="M5120"/>
      <c r="N5120"/>
      <c r="O5120"/>
      <c r="P5120"/>
      <c r="Q5120"/>
      <c r="R5120"/>
      <c r="S5120"/>
      <c r="T5120"/>
    </row>
    <row r="5121" spans="12:20" x14ac:dyDescent="0.25">
      <c r="L5121"/>
      <c r="M5121"/>
      <c r="N5121"/>
      <c r="O5121"/>
      <c r="P5121"/>
      <c r="Q5121"/>
      <c r="R5121"/>
      <c r="S5121"/>
      <c r="T5121"/>
    </row>
    <row r="5122" spans="12:20" x14ac:dyDescent="0.25">
      <c r="L5122"/>
      <c r="M5122"/>
      <c r="N5122"/>
      <c r="O5122"/>
      <c r="P5122"/>
      <c r="Q5122"/>
      <c r="R5122"/>
      <c r="S5122"/>
      <c r="T5122"/>
    </row>
    <row r="5123" spans="12:20" x14ac:dyDescent="0.25">
      <c r="L5123"/>
      <c r="M5123"/>
      <c r="N5123"/>
      <c r="O5123"/>
      <c r="P5123"/>
      <c r="Q5123"/>
      <c r="R5123"/>
      <c r="S5123"/>
      <c r="T5123"/>
    </row>
    <row r="5124" spans="12:20" x14ac:dyDescent="0.25">
      <c r="L5124"/>
      <c r="M5124"/>
      <c r="N5124"/>
      <c r="O5124"/>
      <c r="P5124"/>
      <c r="Q5124"/>
      <c r="R5124"/>
      <c r="S5124"/>
      <c r="T5124"/>
    </row>
    <row r="5125" spans="12:20" x14ac:dyDescent="0.25">
      <c r="L5125"/>
      <c r="M5125"/>
      <c r="N5125"/>
      <c r="O5125"/>
      <c r="P5125"/>
      <c r="Q5125"/>
      <c r="R5125"/>
      <c r="S5125"/>
      <c r="T5125"/>
    </row>
    <row r="5126" spans="12:20" x14ac:dyDescent="0.25">
      <c r="L5126"/>
      <c r="M5126"/>
      <c r="N5126"/>
      <c r="O5126"/>
      <c r="P5126"/>
      <c r="Q5126"/>
      <c r="R5126"/>
      <c r="S5126"/>
      <c r="T5126"/>
    </row>
    <row r="5127" spans="12:20" x14ac:dyDescent="0.25">
      <c r="L5127"/>
      <c r="M5127"/>
      <c r="N5127"/>
      <c r="O5127"/>
      <c r="P5127"/>
      <c r="Q5127"/>
      <c r="R5127"/>
      <c r="S5127"/>
      <c r="T5127"/>
    </row>
    <row r="5128" spans="12:20" x14ac:dyDescent="0.25">
      <c r="L5128"/>
      <c r="M5128"/>
      <c r="N5128"/>
      <c r="O5128"/>
      <c r="P5128"/>
      <c r="Q5128"/>
      <c r="R5128"/>
      <c r="S5128"/>
      <c r="T5128"/>
    </row>
    <row r="5129" spans="12:20" x14ac:dyDescent="0.25">
      <c r="L5129"/>
      <c r="M5129"/>
      <c r="N5129"/>
      <c r="O5129"/>
      <c r="P5129"/>
      <c r="Q5129"/>
      <c r="R5129"/>
      <c r="S5129"/>
      <c r="T5129"/>
    </row>
    <row r="5130" spans="12:20" x14ac:dyDescent="0.25">
      <c r="L5130"/>
      <c r="M5130"/>
      <c r="N5130"/>
      <c r="O5130"/>
      <c r="P5130"/>
      <c r="Q5130"/>
      <c r="R5130"/>
      <c r="S5130"/>
      <c r="T5130"/>
    </row>
    <row r="5131" spans="12:20" x14ac:dyDescent="0.25">
      <c r="L5131"/>
      <c r="M5131"/>
      <c r="N5131"/>
      <c r="O5131"/>
      <c r="P5131"/>
      <c r="Q5131"/>
      <c r="R5131"/>
      <c r="S5131"/>
      <c r="T5131"/>
    </row>
    <row r="5132" spans="12:20" x14ac:dyDescent="0.25">
      <c r="L5132"/>
      <c r="M5132"/>
      <c r="N5132"/>
      <c r="O5132"/>
      <c r="P5132"/>
      <c r="Q5132"/>
      <c r="R5132"/>
      <c r="S5132"/>
      <c r="T5132"/>
    </row>
    <row r="5133" spans="12:20" x14ac:dyDescent="0.25">
      <c r="L5133"/>
      <c r="M5133"/>
      <c r="N5133"/>
      <c r="O5133"/>
      <c r="P5133"/>
      <c r="Q5133"/>
      <c r="R5133"/>
      <c r="S5133"/>
      <c r="T5133"/>
    </row>
    <row r="5134" spans="12:20" x14ac:dyDescent="0.25">
      <c r="L5134"/>
      <c r="M5134"/>
      <c r="N5134"/>
      <c r="O5134"/>
      <c r="P5134"/>
      <c r="Q5134"/>
      <c r="R5134"/>
      <c r="S5134"/>
      <c r="T5134"/>
    </row>
    <row r="5135" spans="12:20" x14ac:dyDescent="0.25">
      <c r="L5135"/>
      <c r="M5135"/>
      <c r="N5135"/>
      <c r="O5135"/>
      <c r="P5135"/>
      <c r="Q5135"/>
      <c r="R5135"/>
      <c r="S5135"/>
      <c r="T5135"/>
    </row>
    <row r="5136" spans="12:20" x14ac:dyDescent="0.25">
      <c r="L5136"/>
      <c r="M5136"/>
      <c r="N5136"/>
      <c r="O5136"/>
      <c r="P5136"/>
      <c r="Q5136"/>
      <c r="R5136"/>
      <c r="S5136"/>
      <c r="T5136"/>
    </row>
    <row r="5137" spans="12:20" x14ac:dyDescent="0.25">
      <c r="L5137"/>
      <c r="M5137"/>
      <c r="N5137"/>
      <c r="O5137"/>
      <c r="P5137"/>
      <c r="Q5137"/>
      <c r="R5137"/>
      <c r="S5137"/>
      <c r="T5137"/>
    </row>
    <row r="5138" spans="12:20" x14ac:dyDescent="0.25">
      <c r="L5138"/>
      <c r="M5138"/>
      <c r="N5138"/>
      <c r="O5138"/>
      <c r="P5138"/>
      <c r="Q5138"/>
      <c r="R5138"/>
      <c r="S5138"/>
      <c r="T5138"/>
    </row>
    <row r="5139" spans="12:20" x14ac:dyDescent="0.25">
      <c r="L5139"/>
      <c r="M5139"/>
      <c r="N5139"/>
      <c r="O5139"/>
      <c r="P5139"/>
      <c r="Q5139"/>
      <c r="R5139"/>
      <c r="S5139"/>
      <c r="T5139"/>
    </row>
    <row r="5140" spans="12:20" x14ac:dyDescent="0.25">
      <c r="L5140"/>
      <c r="M5140"/>
      <c r="N5140"/>
      <c r="O5140"/>
      <c r="P5140"/>
      <c r="Q5140"/>
      <c r="R5140"/>
      <c r="S5140"/>
      <c r="T5140"/>
    </row>
    <row r="5141" spans="12:20" x14ac:dyDescent="0.25">
      <c r="L5141"/>
      <c r="M5141"/>
      <c r="N5141"/>
      <c r="O5141"/>
      <c r="P5141"/>
      <c r="Q5141"/>
      <c r="R5141"/>
      <c r="S5141"/>
      <c r="T5141"/>
    </row>
    <row r="5142" spans="12:20" x14ac:dyDescent="0.25">
      <c r="L5142"/>
      <c r="M5142"/>
      <c r="N5142"/>
      <c r="O5142"/>
      <c r="P5142"/>
      <c r="Q5142"/>
      <c r="R5142"/>
      <c r="S5142"/>
      <c r="T5142"/>
    </row>
    <row r="5143" spans="12:20" x14ac:dyDescent="0.25">
      <c r="L5143"/>
      <c r="M5143"/>
      <c r="N5143"/>
      <c r="O5143"/>
      <c r="P5143"/>
      <c r="Q5143"/>
      <c r="R5143"/>
      <c r="S5143"/>
      <c r="T5143"/>
    </row>
    <row r="5144" spans="12:20" x14ac:dyDescent="0.25">
      <c r="L5144"/>
      <c r="M5144"/>
      <c r="N5144"/>
      <c r="O5144"/>
      <c r="P5144"/>
      <c r="Q5144"/>
      <c r="R5144"/>
      <c r="S5144"/>
      <c r="T5144"/>
    </row>
    <row r="5145" spans="12:20" x14ac:dyDescent="0.25">
      <c r="L5145"/>
      <c r="M5145"/>
      <c r="N5145"/>
      <c r="O5145"/>
      <c r="P5145"/>
      <c r="Q5145"/>
      <c r="R5145"/>
      <c r="S5145"/>
      <c r="T5145"/>
    </row>
    <row r="5146" spans="12:20" x14ac:dyDescent="0.25">
      <c r="L5146"/>
      <c r="M5146"/>
      <c r="N5146"/>
      <c r="O5146"/>
      <c r="P5146"/>
      <c r="Q5146"/>
      <c r="R5146"/>
      <c r="S5146"/>
      <c r="T5146"/>
    </row>
    <row r="5147" spans="12:20" x14ac:dyDescent="0.25">
      <c r="L5147"/>
      <c r="M5147"/>
      <c r="N5147"/>
      <c r="O5147"/>
      <c r="P5147"/>
      <c r="Q5147"/>
      <c r="R5147"/>
      <c r="S5147"/>
      <c r="T5147"/>
    </row>
    <row r="5148" spans="12:20" x14ac:dyDescent="0.25">
      <c r="L5148"/>
      <c r="M5148"/>
      <c r="N5148"/>
      <c r="O5148"/>
      <c r="P5148"/>
      <c r="Q5148"/>
      <c r="R5148"/>
      <c r="S5148"/>
      <c r="T5148"/>
    </row>
    <row r="5149" spans="12:20" x14ac:dyDescent="0.25">
      <c r="L5149"/>
      <c r="M5149"/>
      <c r="N5149"/>
      <c r="O5149"/>
      <c r="P5149"/>
      <c r="Q5149"/>
      <c r="R5149"/>
      <c r="S5149"/>
      <c r="T5149"/>
    </row>
    <row r="5150" spans="12:20" x14ac:dyDescent="0.25">
      <c r="L5150"/>
      <c r="M5150"/>
      <c r="N5150"/>
      <c r="O5150"/>
      <c r="P5150"/>
      <c r="Q5150"/>
      <c r="R5150"/>
      <c r="S5150"/>
      <c r="T5150"/>
    </row>
    <row r="5151" spans="12:20" x14ac:dyDescent="0.25">
      <c r="L5151"/>
      <c r="M5151"/>
      <c r="N5151"/>
      <c r="O5151"/>
      <c r="P5151"/>
      <c r="Q5151"/>
      <c r="R5151"/>
      <c r="S5151"/>
      <c r="T5151"/>
    </row>
    <row r="5152" spans="12:20" x14ac:dyDescent="0.25">
      <c r="L5152"/>
      <c r="M5152"/>
      <c r="N5152"/>
      <c r="O5152"/>
      <c r="P5152"/>
      <c r="Q5152"/>
      <c r="R5152"/>
      <c r="S5152"/>
      <c r="T5152"/>
    </row>
    <row r="5153" spans="12:20" x14ac:dyDescent="0.25">
      <c r="L5153"/>
      <c r="M5153"/>
      <c r="N5153"/>
      <c r="O5153"/>
      <c r="P5153"/>
      <c r="Q5153"/>
      <c r="R5153"/>
      <c r="S5153"/>
      <c r="T5153"/>
    </row>
    <row r="5154" spans="12:20" x14ac:dyDescent="0.25">
      <c r="L5154"/>
      <c r="M5154"/>
      <c r="N5154"/>
      <c r="O5154"/>
      <c r="P5154"/>
      <c r="Q5154"/>
      <c r="R5154"/>
      <c r="S5154"/>
      <c r="T5154"/>
    </row>
    <row r="5155" spans="12:20" x14ac:dyDescent="0.25">
      <c r="L5155"/>
      <c r="M5155"/>
      <c r="N5155"/>
      <c r="O5155"/>
      <c r="P5155"/>
      <c r="Q5155"/>
      <c r="R5155"/>
      <c r="S5155"/>
      <c r="T5155"/>
    </row>
    <row r="5156" spans="12:20" x14ac:dyDescent="0.25">
      <c r="L5156"/>
      <c r="M5156"/>
      <c r="N5156"/>
      <c r="O5156"/>
      <c r="P5156"/>
      <c r="Q5156"/>
      <c r="R5156"/>
      <c r="S5156"/>
      <c r="T5156"/>
    </row>
    <row r="5157" spans="12:20" x14ac:dyDescent="0.25">
      <c r="L5157"/>
      <c r="M5157"/>
      <c r="N5157"/>
      <c r="O5157"/>
      <c r="P5157"/>
      <c r="Q5157"/>
      <c r="R5157"/>
      <c r="S5157"/>
      <c r="T5157"/>
    </row>
    <row r="5158" spans="12:20" x14ac:dyDescent="0.25">
      <c r="L5158"/>
      <c r="M5158"/>
      <c r="N5158"/>
      <c r="O5158"/>
      <c r="P5158"/>
      <c r="Q5158"/>
      <c r="R5158"/>
      <c r="S5158"/>
      <c r="T5158"/>
    </row>
    <row r="5159" spans="12:20" x14ac:dyDescent="0.25">
      <c r="L5159"/>
      <c r="M5159"/>
      <c r="N5159"/>
      <c r="O5159"/>
      <c r="P5159"/>
      <c r="Q5159"/>
      <c r="R5159"/>
      <c r="S5159"/>
      <c r="T5159"/>
    </row>
    <row r="5160" spans="12:20" x14ac:dyDescent="0.25">
      <c r="L5160"/>
      <c r="M5160"/>
      <c r="N5160"/>
      <c r="O5160"/>
      <c r="P5160"/>
      <c r="Q5160"/>
      <c r="R5160"/>
      <c r="S5160"/>
      <c r="T5160"/>
    </row>
    <row r="5161" spans="12:20" x14ac:dyDescent="0.25">
      <c r="L5161"/>
      <c r="M5161"/>
      <c r="N5161"/>
      <c r="O5161"/>
      <c r="P5161"/>
      <c r="Q5161"/>
      <c r="R5161"/>
      <c r="S5161"/>
      <c r="T5161"/>
    </row>
    <row r="5162" spans="12:20" x14ac:dyDescent="0.25">
      <c r="L5162"/>
      <c r="M5162"/>
      <c r="N5162"/>
      <c r="O5162"/>
      <c r="P5162"/>
      <c r="Q5162"/>
      <c r="R5162"/>
      <c r="S5162"/>
      <c r="T5162"/>
    </row>
  </sheetData>
  <autoFilter ref="A4:S4" xr:uid="{E03CF4EE-EA51-4FE4-9855-1BF29BCA8117}"/>
  <sortState ref="A4:T5162">
    <sortCondition ref="A4:A5162"/>
  </sortState>
  <pageMargins left="0.7" right="0.7" top="0.75" bottom="0.75" header="0.3" footer="0.3"/>
  <pageSetup orientation="portrait" r:id="rId1"/>
  <customProperties>
    <customPr name="SheetOptions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48580-3293-4305-A835-10EEE09BA76E}">
  <sheetPr codeName="Sheet5"/>
  <dimension ref="A2:A174"/>
  <sheetViews>
    <sheetView workbookViewId="0"/>
  </sheetViews>
  <sheetFormatPr defaultRowHeight="15" x14ac:dyDescent="0.25"/>
  <cols>
    <col min="1" max="1" width="44.28515625" bestFit="1" customWidth="1"/>
  </cols>
  <sheetData>
    <row r="2" spans="1:1" x14ac:dyDescent="0.25">
      <c r="A2" t="s">
        <v>6554</v>
      </c>
    </row>
    <row r="3" spans="1:1" x14ac:dyDescent="0.25">
      <c r="A3" t="s">
        <v>6562</v>
      </c>
    </row>
    <row r="4" spans="1:1" x14ac:dyDescent="0.25">
      <c r="A4" t="s">
        <v>6566</v>
      </c>
    </row>
    <row r="5" spans="1:1" x14ac:dyDescent="0.25">
      <c r="A5" t="s">
        <v>10113</v>
      </c>
    </row>
    <row r="6" spans="1:1" x14ac:dyDescent="0.25">
      <c r="A6" t="s">
        <v>10114</v>
      </c>
    </row>
    <row r="7" spans="1:1" x14ac:dyDescent="0.25">
      <c r="A7" t="s">
        <v>10115</v>
      </c>
    </row>
    <row r="8" spans="1:1" x14ac:dyDescent="0.25">
      <c r="A8" t="s">
        <v>10116</v>
      </c>
    </row>
    <row r="9" spans="1:1" x14ac:dyDescent="0.25">
      <c r="A9" t="s">
        <v>10117</v>
      </c>
    </row>
    <row r="10" spans="1:1" x14ac:dyDescent="0.25">
      <c r="A10" t="s">
        <v>6590</v>
      </c>
    </row>
    <row r="11" spans="1:1" x14ac:dyDescent="0.25">
      <c r="A11" t="s">
        <v>6598</v>
      </c>
    </row>
    <row r="12" spans="1:1" x14ac:dyDescent="0.25">
      <c r="A12" t="s">
        <v>10118</v>
      </c>
    </row>
    <row r="13" spans="1:1" x14ac:dyDescent="0.25">
      <c r="A13" t="s">
        <v>6614</v>
      </c>
    </row>
    <row r="14" spans="1:1" x14ac:dyDescent="0.25">
      <c r="A14" t="s">
        <v>6618</v>
      </c>
    </row>
    <row r="15" spans="1:1" x14ac:dyDescent="0.25">
      <c r="A15" t="s">
        <v>6626</v>
      </c>
    </row>
    <row r="16" spans="1:1" x14ac:dyDescent="0.25">
      <c r="A16" t="s">
        <v>6638</v>
      </c>
    </row>
    <row r="17" spans="1:1" x14ac:dyDescent="0.25">
      <c r="A17" t="s">
        <v>6669</v>
      </c>
    </row>
    <row r="18" spans="1:1" x14ac:dyDescent="0.25">
      <c r="A18" t="s">
        <v>6680</v>
      </c>
    </row>
    <row r="19" spans="1:1" x14ac:dyDescent="0.25">
      <c r="A19" t="s">
        <v>6683</v>
      </c>
    </row>
    <row r="20" spans="1:1" x14ac:dyDescent="0.25">
      <c r="A20" t="s">
        <v>6692</v>
      </c>
    </row>
    <row r="21" spans="1:1" x14ac:dyDescent="0.25">
      <c r="A21" t="s">
        <v>6695</v>
      </c>
    </row>
    <row r="22" spans="1:1" x14ac:dyDescent="0.25">
      <c r="A22" t="s">
        <v>6704</v>
      </c>
    </row>
    <row r="23" spans="1:1" x14ac:dyDescent="0.25">
      <c r="A23" t="s">
        <v>10124</v>
      </c>
    </row>
    <row r="24" spans="1:1" x14ac:dyDescent="0.25">
      <c r="A24" t="s">
        <v>6716</v>
      </c>
    </row>
    <row r="25" spans="1:1" x14ac:dyDescent="0.25">
      <c r="A25" t="s">
        <v>6727</v>
      </c>
    </row>
    <row r="26" spans="1:1" x14ac:dyDescent="0.25">
      <c r="A26" t="s">
        <v>6730</v>
      </c>
    </row>
    <row r="27" spans="1:1" x14ac:dyDescent="0.25">
      <c r="A27" t="s">
        <v>6736</v>
      </c>
    </row>
    <row r="28" spans="1:1" x14ac:dyDescent="0.25">
      <c r="A28" t="s">
        <v>6745</v>
      </c>
    </row>
    <row r="29" spans="1:1" x14ac:dyDescent="0.25">
      <c r="A29" t="s">
        <v>6766</v>
      </c>
    </row>
    <row r="30" spans="1:1" x14ac:dyDescent="0.25">
      <c r="A30" t="s">
        <v>6769</v>
      </c>
    </row>
    <row r="31" spans="1:1" x14ac:dyDescent="0.25">
      <c r="A31" t="s">
        <v>6780</v>
      </c>
    </row>
    <row r="32" spans="1:1" x14ac:dyDescent="0.25">
      <c r="A32" t="s">
        <v>6792</v>
      </c>
    </row>
    <row r="33" spans="1:1" x14ac:dyDescent="0.25">
      <c r="A33" t="s">
        <v>6807</v>
      </c>
    </row>
    <row r="34" spans="1:1" x14ac:dyDescent="0.25">
      <c r="A34" t="s">
        <v>6810</v>
      </c>
    </row>
    <row r="35" spans="1:1" x14ac:dyDescent="0.25">
      <c r="A35" t="s">
        <v>6813</v>
      </c>
    </row>
    <row r="36" spans="1:1" x14ac:dyDescent="0.25">
      <c r="A36" t="s">
        <v>6836</v>
      </c>
    </row>
    <row r="37" spans="1:1" x14ac:dyDescent="0.25">
      <c r="A37" t="s">
        <v>6857</v>
      </c>
    </row>
    <row r="38" spans="1:1" x14ac:dyDescent="0.25">
      <c r="A38" t="s">
        <v>6868</v>
      </c>
    </row>
    <row r="39" spans="1:1" x14ac:dyDescent="0.25">
      <c r="A39" t="s">
        <v>6886</v>
      </c>
    </row>
    <row r="40" spans="1:1" x14ac:dyDescent="0.25">
      <c r="A40" t="s">
        <v>6910</v>
      </c>
    </row>
    <row r="41" spans="1:1" x14ac:dyDescent="0.25">
      <c r="A41" t="s">
        <v>6927</v>
      </c>
    </row>
    <row r="42" spans="1:1" x14ac:dyDescent="0.25">
      <c r="A42" t="s">
        <v>10119</v>
      </c>
    </row>
    <row r="43" spans="1:1" x14ac:dyDescent="0.25">
      <c r="A43" t="s">
        <v>6963</v>
      </c>
    </row>
    <row r="44" spans="1:1" x14ac:dyDescent="0.25">
      <c r="A44" t="s">
        <v>6983</v>
      </c>
    </row>
    <row r="45" spans="1:1" x14ac:dyDescent="0.25">
      <c r="A45" t="s">
        <v>6992</v>
      </c>
    </row>
    <row r="46" spans="1:1" x14ac:dyDescent="0.25">
      <c r="A46" t="s">
        <v>7016</v>
      </c>
    </row>
    <row r="47" spans="1:1" x14ac:dyDescent="0.25">
      <c r="A47" t="s">
        <v>7027</v>
      </c>
    </row>
    <row r="48" spans="1:1" x14ac:dyDescent="0.25">
      <c r="A48" t="s">
        <v>7030</v>
      </c>
    </row>
    <row r="49" spans="1:1" x14ac:dyDescent="0.25">
      <c r="A49" t="s">
        <v>7036</v>
      </c>
    </row>
    <row r="50" spans="1:1" x14ac:dyDescent="0.25">
      <c r="A50" t="s">
        <v>7045</v>
      </c>
    </row>
    <row r="51" spans="1:1" x14ac:dyDescent="0.25">
      <c r="A51" t="s">
        <v>7069</v>
      </c>
    </row>
    <row r="52" spans="1:1" x14ac:dyDescent="0.25">
      <c r="A52" t="s">
        <v>7080</v>
      </c>
    </row>
    <row r="53" spans="1:1" x14ac:dyDescent="0.25">
      <c r="A53" t="s">
        <v>7083</v>
      </c>
    </row>
    <row r="54" spans="1:1" x14ac:dyDescent="0.25">
      <c r="A54" t="s">
        <v>7086</v>
      </c>
    </row>
    <row r="55" spans="1:1" x14ac:dyDescent="0.25">
      <c r="A55" t="s">
        <v>7089</v>
      </c>
    </row>
    <row r="56" spans="1:1" x14ac:dyDescent="0.25">
      <c r="A56" t="s">
        <v>7098</v>
      </c>
    </row>
    <row r="57" spans="1:1" x14ac:dyDescent="0.25">
      <c r="A57" t="s">
        <v>7122</v>
      </c>
    </row>
    <row r="58" spans="1:1" x14ac:dyDescent="0.25">
      <c r="A58" t="s">
        <v>7133</v>
      </c>
    </row>
    <row r="59" spans="1:1" x14ac:dyDescent="0.25">
      <c r="A59" t="s">
        <v>7136</v>
      </c>
    </row>
    <row r="60" spans="1:1" x14ac:dyDescent="0.25">
      <c r="A60" t="s">
        <v>7139</v>
      </c>
    </row>
    <row r="61" spans="1:1" x14ac:dyDescent="0.25">
      <c r="A61" t="s">
        <v>7142</v>
      </c>
    </row>
    <row r="62" spans="1:1" x14ac:dyDescent="0.25">
      <c r="A62" t="s">
        <v>7151</v>
      </c>
    </row>
    <row r="63" spans="1:1" x14ac:dyDescent="0.25">
      <c r="A63" t="s">
        <v>7172</v>
      </c>
    </row>
    <row r="64" spans="1:1" x14ac:dyDescent="0.25">
      <c r="A64" t="s">
        <v>7175</v>
      </c>
    </row>
    <row r="65" spans="1:1" x14ac:dyDescent="0.25">
      <c r="A65" t="s">
        <v>7186</v>
      </c>
    </row>
    <row r="66" spans="1:1" x14ac:dyDescent="0.25">
      <c r="A66" t="s">
        <v>7198</v>
      </c>
    </row>
    <row r="67" spans="1:1" x14ac:dyDescent="0.25">
      <c r="A67" t="s">
        <v>7219</v>
      </c>
    </row>
    <row r="68" spans="1:1" x14ac:dyDescent="0.25">
      <c r="A68" t="s">
        <v>7227</v>
      </c>
    </row>
    <row r="69" spans="1:1" x14ac:dyDescent="0.25">
      <c r="A69" t="s">
        <v>7251</v>
      </c>
    </row>
    <row r="70" spans="1:1" x14ac:dyDescent="0.25">
      <c r="A70" t="s">
        <v>7262</v>
      </c>
    </row>
    <row r="71" spans="1:1" x14ac:dyDescent="0.25">
      <c r="A71" t="s">
        <v>7271</v>
      </c>
    </row>
    <row r="72" spans="1:1" x14ac:dyDescent="0.25">
      <c r="A72" t="s">
        <v>7289</v>
      </c>
    </row>
    <row r="73" spans="1:1" x14ac:dyDescent="0.25">
      <c r="A73" t="s">
        <v>7294</v>
      </c>
    </row>
    <row r="74" spans="1:1" x14ac:dyDescent="0.25">
      <c r="A74" t="s">
        <v>7297</v>
      </c>
    </row>
    <row r="75" spans="1:1" x14ac:dyDescent="0.25">
      <c r="A75" t="s">
        <v>7306</v>
      </c>
    </row>
    <row r="76" spans="1:1" x14ac:dyDescent="0.25">
      <c r="A76" t="s">
        <v>7332</v>
      </c>
    </row>
    <row r="77" spans="1:1" x14ac:dyDescent="0.25">
      <c r="A77" t="s">
        <v>7344</v>
      </c>
    </row>
    <row r="78" spans="1:1" x14ac:dyDescent="0.25">
      <c r="A78" t="s">
        <v>7353</v>
      </c>
    </row>
    <row r="79" spans="1:1" x14ac:dyDescent="0.25">
      <c r="A79" t="s">
        <v>7362</v>
      </c>
    </row>
    <row r="80" spans="1:1" x14ac:dyDescent="0.25">
      <c r="A80" t="s">
        <v>7371</v>
      </c>
    </row>
    <row r="81" spans="1:1" x14ac:dyDescent="0.25">
      <c r="A81" t="s">
        <v>7383</v>
      </c>
    </row>
    <row r="82" spans="1:1" x14ac:dyDescent="0.25">
      <c r="A82" t="s">
        <v>7386</v>
      </c>
    </row>
    <row r="83" spans="1:1" x14ac:dyDescent="0.25">
      <c r="A83" t="s">
        <v>7397</v>
      </c>
    </row>
    <row r="84" spans="1:1" x14ac:dyDescent="0.25">
      <c r="A84" t="s">
        <v>7406</v>
      </c>
    </row>
    <row r="85" spans="1:1" x14ac:dyDescent="0.25">
      <c r="A85" t="s">
        <v>7415</v>
      </c>
    </row>
    <row r="86" spans="1:1" x14ac:dyDescent="0.25">
      <c r="A86" t="s">
        <v>7433</v>
      </c>
    </row>
    <row r="87" spans="1:1" x14ac:dyDescent="0.25">
      <c r="A87" t="s">
        <v>7439</v>
      </c>
    </row>
    <row r="88" spans="1:1" x14ac:dyDescent="0.25">
      <c r="A88" t="s">
        <v>7450</v>
      </c>
    </row>
    <row r="89" spans="1:1" x14ac:dyDescent="0.25">
      <c r="A89" t="s">
        <v>7459</v>
      </c>
    </row>
    <row r="90" spans="1:1" x14ac:dyDescent="0.25">
      <c r="A90" t="s">
        <v>7468</v>
      </c>
    </row>
    <row r="91" spans="1:1" x14ac:dyDescent="0.25">
      <c r="A91" t="s">
        <v>7492</v>
      </c>
    </row>
    <row r="92" spans="1:1" x14ac:dyDescent="0.25">
      <c r="A92" t="s">
        <v>7503</v>
      </c>
    </row>
    <row r="93" spans="1:1" x14ac:dyDescent="0.25">
      <c r="A93" t="s">
        <v>7512</v>
      </c>
    </row>
    <row r="94" spans="1:1" x14ac:dyDescent="0.25">
      <c r="A94" t="s">
        <v>7521</v>
      </c>
    </row>
    <row r="95" spans="1:1" x14ac:dyDescent="0.25">
      <c r="A95" t="s">
        <v>7542</v>
      </c>
    </row>
    <row r="96" spans="1:1" x14ac:dyDescent="0.25">
      <c r="A96" t="s">
        <v>7586</v>
      </c>
    </row>
    <row r="97" spans="1:1" x14ac:dyDescent="0.25">
      <c r="A97" t="s">
        <v>7598</v>
      </c>
    </row>
    <row r="98" spans="1:1" x14ac:dyDescent="0.25">
      <c r="A98" t="s">
        <v>7613</v>
      </c>
    </row>
    <row r="99" spans="1:1" x14ac:dyDescent="0.25">
      <c r="A99" t="s">
        <v>7631</v>
      </c>
    </row>
    <row r="100" spans="1:1" x14ac:dyDescent="0.25">
      <c r="A100" t="s">
        <v>7634</v>
      </c>
    </row>
    <row r="101" spans="1:1" x14ac:dyDescent="0.25">
      <c r="A101" t="s">
        <v>7646</v>
      </c>
    </row>
    <row r="102" spans="1:1" x14ac:dyDescent="0.25">
      <c r="A102" t="s">
        <v>7655</v>
      </c>
    </row>
    <row r="103" spans="1:1" x14ac:dyDescent="0.25">
      <c r="A103" t="s">
        <v>10120</v>
      </c>
    </row>
    <row r="104" spans="1:1" x14ac:dyDescent="0.25">
      <c r="A104" t="s">
        <v>7664</v>
      </c>
    </row>
    <row r="105" spans="1:1" x14ac:dyDescent="0.25">
      <c r="A105" t="s">
        <v>7685</v>
      </c>
    </row>
    <row r="106" spans="1:1" x14ac:dyDescent="0.25">
      <c r="A106" t="s">
        <v>7688</v>
      </c>
    </row>
    <row r="107" spans="1:1" x14ac:dyDescent="0.25">
      <c r="A107" t="s">
        <v>7702</v>
      </c>
    </row>
    <row r="108" spans="1:1" x14ac:dyDescent="0.25">
      <c r="A108" t="s">
        <v>7720</v>
      </c>
    </row>
    <row r="109" spans="1:1" x14ac:dyDescent="0.25">
      <c r="A109" t="s">
        <v>7735</v>
      </c>
    </row>
    <row r="110" spans="1:1" x14ac:dyDescent="0.25">
      <c r="A110" t="s">
        <v>7750</v>
      </c>
    </row>
    <row r="111" spans="1:1" x14ac:dyDescent="0.25">
      <c r="A111" t="s">
        <v>7798</v>
      </c>
    </row>
    <row r="112" spans="1:1" x14ac:dyDescent="0.25">
      <c r="A112" t="s">
        <v>7816</v>
      </c>
    </row>
    <row r="113" spans="1:1" x14ac:dyDescent="0.25">
      <c r="A113" t="s">
        <v>7830</v>
      </c>
    </row>
    <row r="114" spans="1:1" x14ac:dyDescent="0.25">
      <c r="A114" t="s">
        <v>7845</v>
      </c>
    </row>
    <row r="115" spans="1:1" x14ac:dyDescent="0.25">
      <c r="A115" t="s">
        <v>7869</v>
      </c>
    </row>
    <row r="116" spans="1:1" x14ac:dyDescent="0.25">
      <c r="A116" t="s">
        <v>7898</v>
      </c>
    </row>
    <row r="117" spans="1:1" x14ac:dyDescent="0.25">
      <c r="A117" t="s">
        <v>7922</v>
      </c>
    </row>
    <row r="118" spans="1:1" x14ac:dyDescent="0.25">
      <c r="A118" t="s">
        <v>7942</v>
      </c>
    </row>
    <row r="119" spans="1:1" x14ac:dyDescent="0.25">
      <c r="A119" t="s">
        <v>7951</v>
      </c>
    </row>
    <row r="120" spans="1:1" x14ac:dyDescent="0.25">
      <c r="A120" t="s">
        <v>7972</v>
      </c>
    </row>
    <row r="121" spans="1:1" x14ac:dyDescent="0.25">
      <c r="A121" t="s">
        <v>7975</v>
      </c>
    </row>
    <row r="122" spans="1:1" x14ac:dyDescent="0.25">
      <c r="A122" t="s">
        <v>7986</v>
      </c>
    </row>
    <row r="123" spans="1:1" x14ac:dyDescent="0.25">
      <c r="A123" t="s">
        <v>7995</v>
      </c>
    </row>
    <row r="124" spans="1:1" x14ac:dyDescent="0.25">
      <c r="A124" t="s">
        <v>8004</v>
      </c>
    </row>
    <row r="125" spans="1:1" x14ac:dyDescent="0.25">
      <c r="A125" t="s">
        <v>8013</v>
      </c>
    </row>
    <row r="126" spans="1:1" x14ac:dyDescent="0.25">
      <c r="A126" t="s">
        <v>8025</v>
      </c>
    </row>
    <row r="127" spans="1:1" x14ac:dyDescent="0.25">
      <c r="A127" t="s">
        <v>8028</v>
      </c>
    </row>
    <row r="128" spans="1:1" x14ac:dyDescent="0.25">
      <c r="A128" t="s">
        <v>8057</v>
      </c>
    </row>
    <row r="129" spans="1:1" x14ac:dyDescent="0.25">
      <c r="A129" t="s">
        <v>8060</v>
      </c>
    </row>
    <row r="130" spans="1:1" x14ac:dyDescent="0.25">
      <c r="A130" t="s">
        <v>8081</v>
      </c>
    </row>
    <row r="131" spans="1:1" x14ac:dyDescent="0.25">
      <c r="A131" t="s">
        <v>8092</v>
      </c>
    </row>
    <row r="132" spans="1:1" x14ac:dyDescent="0.25">
      <c r="A132" t="s">
        <v>8104</v>
      </c>
    </row>
    <row r="133" spans="1:1" x14ac:dyDescent="0.25">
      <c r="A133" t="s">
        <v>8139</v>
      </c>
    </row>
    <row r="134" spans="1:1" x14ac:dyDescent="0.25">
      <c r="A134" t="s">
        <v>8163</v>
      </c>
    </row>
    <row r="135" spans="1:1" x14ac:dyDescent="0.25">
      <c r="A135" t="s">
        <v>8243</v>
      </c>
    </row>
    <row r="136" spans="1:1" x14ac:dyDescent="0.25">
      <c r="A136" t="s">
        <v>8252</v>
      </c>
    </row>
    <row r="137" spans="1:1" x14ac:dyDescent="0.25">
      <c r="A137" t="s">
        <v>8255</v>
      </c>
    </row>
    <row r="138" spans="1:1" x14ac:dyDescent="0.25">
      <c r="A138" t="s">
        <v>8261</v>
      </c>
    </row>
    <row r="139" spans="1:1" x14ac:dyDescent="0.25">
      <c r="A139" t="s">
        <v>8270</v>
      </c>
    </row>
    <row r="140" spans="1:1" x14ac:dyDescent="0.25">
      <c r="A140" t="s">
        <v>8317</v>
      </c>
    </row>
    <row r="141" spans="1:1" x14ac:dyDescent="0.25">
      <c r="A141" t="s">
        <v>8420</v>
      </c>
    </row>
    <row r="142" spans="1:1" x14ac:dyDescent="0.25">
      <c r="A142" t="s">
        <v>8441</v>
      </c>
    </row>
    <row r="143" spans="1:1" x14ac:dyDescent="0.25">
      <c r="A143" t="s">
        <v>8470</v>
      </c>
    </row>
    <row r="144" spans="1:1" x14ac:dyDescent="0.25">
      <c r="A144" t="s">
        <v>8505</v>
      </c>
    </row>
    <row r="145" spans="1:1" x14ac:dyDescent="0.25">
      <c r="A145" t="s">
        <v>8510</v>
      </c>
    </row>
    <row r="146" spans="1:1" x14ac:dyDescent="0.25">
      <c r="A146" t="s">
        <v>8531</v>
      </c>
    </row>
    <row r="147" spans="1:1" x14ac:dyDescent="0.25">
      <c r="A147" t="s">
        <v>8543</v>
      </c>
    </row>
    <row r="148" spans="1:1" x14ac:dyDescent="0.25">
      <c r="A148" t="s">
        <v>8561</v>
      </c>
    </row>
    <row r="149" spans="1:1" x14ac:dyDescent="0.25">
      <c r="A149" t="s">
        <v>8599</v>
      </c>
    </row>
    <row r="150" spans="1:1" x14ac:dyDescent="0.25">
      <c r="A150" t="s">
        <v>8927</v>
      </c>
    </row>
    <row r="151" spans="1:1" x14ac:dyDescent="0.25">
      <c r="A151" t="s">
        <v>8944</v>
      </c>
    </row>
    <row r="152" spans="1:1" x14ac:dyDescent="0.25">
      <c r="A152" t="s">
        <v>8950</v>
      </c>
    </row>
    <row r="153" spans="1:1" x14ac:dyDescent="0.25">
      <c r="A153" t="s">
        <v>8976</v>
      </c>
    </row>
    <row r="154" spans="1:1" x14ac:dyDescent="0.25">
      <c r="A154" t="s">
        <v>8982</v>
      </c>
    </row>
    <row r="155" spans="1:1" x14ac:dyDescent="0.25">
      <c r="A155" t="s">
        <v>8996</v>
      </c>
    </row>
    <row r="156" spans="1:1" x14ac:dyDescent="0.25">
      <c r="A156" t="s">
        <v>9005</v>
      </c>
    </row>
    <row r="157" spans="1:1" x14ac:dyDescent="0.25">
      <c r="A157" t="s">
        <v>9283</v>
      </c>
    </row>
    <row r="158" spans="1:1" x14ac:dyDescent="0.25">
      <c r="A158" t="s">
        <v>9320</v>
      </c>
    </row>
    <row r="159" spans="1:1" x14ac:dyDescent="0.25">
      <c r="A159" t="s">
        <v>9352</v>
      </c>
    </row>
    <row r="160" spans="1:1" x14ac:dyDescent="0.25">
      <c r="A160" t="s">
        <v>9506</v>
      </c>
    </row>
    <row r="161" spans="1:1" x14ac:dyDescent="0.25">
      <c r="A161" t="s">
        <v>9579</v>
      </c>
    </row>
    <row r="162" spans="1:1" x14ac:dyDescent="0.25">
      <c r="A162" t="s">
        <v>9677</v>
      </c>
    </row>
    <row r="163" spans="1:1" x14ac:dyDescent="0.25">
      <c r="A163" t="s">
        <v>9712</v>
      </c>
    </row>
    <row r="164" spans="1:1" x14ac:dyDescent="0.25">
      <c r="A164" t="s">
        <v>10082</v>
      </c>
    </row>
    <row r="165" spans="1:1" x14ac:dyDescent="0.25">
      <c r="A165" t="s">
        <v>10087</v>
      </c>
    </row>
    <row r="166" spans="1:1" x14ac:dyDescent="0.25">
      <c r="A166" t="s">
        <v>10092</v>
      </c>
    </row>
    <row r="167" spans="1:1" x14ac:dyDescent="0.25">
      <c r="A167" t="s">
        <v>10095</v>
      </c>
    </row>
    <row r="168" spans="1:1" x14ac:dyDescent="0.25">
      <c r="A168" t="s">
        <v>10098</v>
      </c>
    </row>
    <row r="169" spans="1:1" x14ac:dyDescent="0.25">
      <c r="A169" t="s">
        <v>10101</v>
      </c>
    </row>
    <row r="170" spans="1:1" x14ac:dyDescent="0.25">
      <c r="A170" t="s">
        <v>10104</v>
      </c>
    </row>
    <row r="171" spans="1:1" x14ac:dyDescent="0.25">
      <c r="A171" t="s">
        <v>10107</v>
      </c>
    </row>
    <row r="172" spans="1:1" x14ac:dyDescent="0.25">
      <c r="A172" t="s">
        <v>10140</v>
      </c>
    </row>
    <row r="173" spans="1:1" x14ac:dyDescent="0.25">
      <c r="A173" t="s">
        <v>10110</v>
      </c>
    </row>
    <row r="174" spans="1:1" x14ac:dyDescent="0.25">
      <c r="A174" t="s">
        <v>20</v>
      </c>
    </row>
  </sheetData>
  <pageMargins left="0.7" right="0.7" top="0.75" bottom="0.75" header="0.3" footer="0.3"/>
  <customProperties>
    <customPr name="SheetOptions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60DBB-407F-470D-9A72-A841D22576DC}">
  <sheetPr codeName="Sheet6"/>
  <dimension ref="A2:A128"/>
  <sheetViews>
    <sheetView workbookViewId="0"/>
  </sheetViews>
  <sheetFormatPr defaultRowHeight="15" x14ac:dyDescent="0.25"/>
  <cols>
    <col min="1" max="1" width="49.85546875" bestFit="1" customWidth="1"/>
  </cols>
  <sheetData>
    <row r="2" spans="1:1" x14ac:dyDescent="0.25">
      <c r="A2" t="s">
        <v>10300</v>
      </c>
    </row>
    <row r="3" spans="1:1" x14ac:dyDescent="0.25">
      <c r="A3" t="s">
        <v>10290</v>
      </c>
    </row>
    <row r="4" spans="1:1" x14ac:dyDescent="0.25">
      <c r="A4" t="s">
        <v>10316</v>
      </c>
    </row>
    <row r="5" spans="1:1" x14ac:dyDescent="0.25">
      <c r="A5" t="s">
        <v>10326</v>
      </c>
    </row>
    <row r="6" spans="1:1" x14ac:dyDescent="0.25">
      <c r="A6" t="s">
        <v>10299</v>
      </c>
    </row>
    <row r="7" spans="1:1" x14ac:dyDescent="0.25">
      <c r="A7" t="s">
        <v>10291</v>
      </c>
    </row>
    <row r="8" spans="1:1" x14ac:dyDescent="0.25">
      <c r="A8" t="s">
        <v>10320</v>
      </c>
    </row>
    <row r="9" spans="1:1" x14ac:dyDescent="0.25">
      <c r="A9" t="s">
        <v>10217</v>
      </c>
    </row>
    <row r="10" spans="1:1" x14ac:dyDescent="0.25">
      <c r="A10" t="s">
        <v>10328</v>
      </c>
    </row>
    <row r="11" spans="1:1" x14ac:dyDescent="0.25">
      <c r="A11" t="s">
        <v>10221</v>
      </c>
    </row>
    <row r="12" spans="1:1" x14ac:dyDescent="0.25">
      <c r="A12" t="s">
        <v>10223</v>
      </c>
    </row>
    <row r="13" spans="1:1" x14ac:dyDescent="0.25">
      <c r="A13" t="s">
        <v>10280</v>
      </c>
    </row>
    <row r="14" spans="1:1" x14ac:dyDescent="0.25">
      <c r="A14" t="s">
        <v>10270</v>
      </c>
    </row>
    <row r="15" spans="1:1" x14ac:dyDescent="0.25">
      <c r="A15" t="s">
        <v>10258</v>
      </c>
    </row>
    <row r="16" spans="1:1" x14ac:dyDescent="0.25">
      <c r="A16" t="s">
        <v>10152</v>
      </c>
    </row>
    <row r="17" spans="1:1" x14ac:dyDescent="0.25">
      <c r="A17" t="s">
        <v>10153</v>
      </c>
    </row>
    <row r="18" spans="1:1" x14ac:dyDescent="0.25">
      <c r="A18" t="s">
        <v>10201</v>
      </c>
    </row>
    <row r="19" spans="1:1" x14ac:dyDescent="0.25">
      <c r="A19" t="s">
        <v>10154</v>
      </c>
    </row>
    <row r="20" spans="1:1" x14ac:dyDescent="0.25">
      <c r="A20" t="s">
        <v>10311</v>
      </c>
    </row>
    <row r="21" spans="1:1" x14ac:dyDescent="0.25">
      <c r="A21" t="s">
        <v>10155</v>
      </c>
    </row>
    <row r="22" spans="1:1" x14ac:dyDescent="0.25">
      <c r="A22" t="s">
        <v>10266</v>
      </c>
    </row>
    <row r="23" spans="1:1" x14ac:dyDescent="0.25">
      <c r="A23" t="s">
        <v>10156</v>
      </c>
    </row>
    <row r="24" spans="1:1" x14ac:dyDescent="0.25">
      <c r="A24" t="s">
        <v>10157</v>
      </c>
    </row>
    <row r="25" spans="1:1" x14ac:dyDescent="0.25">
      <c r="A25" t="s">
        <v>10158</v>
      </c>
    </row>
    <row r="26" spans="1:1" x14ac:dyDescent="0.25">
      <c r="A26" t="s">
        <v>10159</v>
      </c>
    </row>
    <row r="27" spans="1:1" x14ac:dyDescent="0.25">
      <c r="A27" t="s">
        <v>10160</v>
      </c>
    </row>
    <row r="28" spans="1:1" x14ac:dyDescent="0.25">
      <c r="A28" t="s">
        <v>10161</v>
      </c>
    </row>
    <row r="29" spans="1:1" x14ac:dyDescent="0.25">
      <c r="A29" t="s">
        <v>10330</v>
      </c>
    </row>
    <row r="30" spans="1:1" x14ac:dyDescent="0.25">
      <c r="A30" t="s">
        <v>10162</v>
      </c>
    </row>
    <row r="31" spans="1:1" x14ac:dyDescent="0.25">
      <c r="A31" t="s">
        <v>10198</v>
      </c>
    </row>
    <row r="32" spans="1:1" x14ac:dyDescent="0.25">
      <c r="A32" t="s">
        <v>10163</v>
      </c>
    </row>
    <row r="33" spans="1:1" x14ac:dyDescent="0.25">
      <c r="A33" t="s">
        <v>10321</v>
      </c>
    </row>
    <row r="34" spans="1:1" x14ac:dyDescent="0.25">
      <c r="A34" t="s">
        <v>10271</v>
      </c>
    </row>
    <row r="35" spans="1:1" x14ac:dyDescent="0.25">
      <c r="A35" t="s">
        <v>10224</v>
      </c>
    </row>
    <row r="36" spans="1:1" x14ac:dyDescent="0.25">
      <c r="A36" t="s">
        <v>10225</v>
      </c>
    </row>
    <row r="37" spans="1:1" x14ac:dyDescent="0.25">
      <c r="A37" t="s">
        <v>10287</v>
      </c>
    </row>
    <row r="38" spans="1:1" x14ac:dyDescent="0.25">
      <c r="A38" t="s">
        <v>10261</v>
      </c>
    </row>
    <row r="39" spans="1:1" x14ac:dyDescent="0.25">
      <c r="A39" t="s">
        <v>10226</v>
      </c>
    </row>
    <row r="40" spans="1:1" x14ac:dyDescent="0.25">
      <c r="A40" t="s">
        <v>10292</v>
      </c>
    </row>
    <row r="41" spans="1:1" x14ac:dyDescent="0.25">
      <c r="A41" t="s">
        <v>10227</v>
      </c>
    </row>
    <row r="42" spans="1:1" x14ac:dyDescent="0.25">
      <c r="A42" t="s">
        <v>10304</v>
      </c>
    </row>
    <row r="43" spans="1:1" x14ac:dyDescent="0.25">
      <c r="A43" t="s">
        <v>10228</v>
      </c>
    </row>
    <row r="44" spans="1:1" x14ac:dyDescent="0.25">
      <c r="A44" t="s">
        <v>10229</v>
      </c>
    </row>
    <row r="45" spans="1:1" x14ac:dyDescent="0.25">
      <c r="A45" t="s">
        <v>10230</v>
      </c>
    </row>
    <row r="46" spans="1:1" x14ac:dyDescent="0.25">
      <c r="A46" t="s">
        <v>10312</v>
      </c>
    </row>
    <row r="47" spans="1:1" x14ac:dyDescent="0.25">
      <c r="A47" t="s">
        <v>10231</v>
      </c>
    </row>
    <row r="48" spans="1:1" x14ac:dyDescent="0.25">
      <c r="A48" t="s">
        <v>10232</v>
      </c>
    </row>
    <row r="49" spans="1:1" x14ac:dyDescent="0.25">
      <c r="A49" t="s">
        <v>10233</v>
      </c>
    </row>
    <row r="50" spans="1:1" x14ac:dyDescent="0.25">
      <c r="A50" t="s">
        <v>10234</v>
      </c>
    </row>
    <row r="51" spans="1:1" x14ac:dyDescent="0.25">
      <c r="A51" t="s">
        <v>10235</v>
      </c>
    </row>
    <row r="52" spans="1:1" x14ac:dyDescent="0.25">
      <c r="A52" t="s">
        <v>10305</v>
      </c>
    </row>
    <row r="53" spans="1:1" x14ac:dyDescent="0.25">
      <c r="A53" t="s">
        <v>10236</v>
      </c>
    </row>
    <row r="54" spans="1:1" x14ac:dyDescent="0.25">
      <c r="A54" t="s">
        <v>10306</v>
      </c>
    </row>
    <row r="55" spans="1:1" x14ac:dyDescent="0.25">
      <c r="A55" t="s">
        <v>10284</v>
      </c>
    </row>
    <row r="56" spans="1:1" x14ac:dyDescent="0.25">
      <c r="A56" t="s">
        <v>10265</v>
      </c>
    </row>
    <row r="57" spans="1:1" x14ac:dyDescent="0.25">
      <c r="A57" t="s">
        <v>10274</v>
      </c>
    </row>
    <row r="58" spans="1:1" x14ac:dyDescent="0.25">
      <c r="A58" t="s">
        <v>10297</v>
      </c>
    </row>
    <row r="59" spans="1:1" x14ac:dyDescent="0.25">
      <c r="A59" t="s">
        <v>10279</v>
      </c>
    </row>
    <row r="60" spans="1:1" x14ac:dyDescent="0.25">
      <c r="A60" t="s">
        <v>10301</v>
      </c>
    </row>
    <row r="61" spans="1:1" x14ac:dyDescent="0.25">
      <c r="A61" t="s">
        <v>10289</v>
      </c>
    </row>
    <row r="62" spans="1:1" x14ac:dyDescent="0.25">
      <c r="A62" t="s">
        <v>10317</v>
      </c>
    </row>
    <row r="63" spans="1:1" x14ac:dyDescent="0.25">
      <c r="A63" t="s">
        <v>10222</v>
      </c>
    </row>
    <row r="64" spans="1:1" x14ac:dyDescent="0.25">
      <c r="A64" t="s">
        <v>10302</v>
      </c>
    </row>
    <row r="65" spans="1:1" x14ac:dyDescent="0.25">
      <c r="A65" t="s">
        <v>10298</v>
      </c>
    </row>
    <row r="66" spans="1:1" x14ac:dyDescent="0.25">
      <c r="A66" t="s">
        <v>10319</v>
      </c>
    </row>
    <row r="67" spans="1:1" x14ac:dyDescent="0.25">
      <c r="A67" t="s">
        <v>10220</v>
      </c>
    </row>
    <row r="68" spans="1:1" x14ac:dyDescent="0.25">
      <c r="A68" t="s">
        <v>10275</v>
      </c>
    </row>
    <row r="69" spans="1:1" x14ac:dyDescent="0.25">
      <c r="A69" t="s">
        <v>10318</v>
      </c>
    </row>
    <row r="70" spans="1:1" x14ac:dyDescent="0.25">
      <c r="A70" t="s">
        <v>10263</v>
      </c>
    </row>
    <row r="71" spans="1:1" x14ac:dyDescent="0.25">
      <c r="A71" t="s">
        <v>10264</v>
      </c>
    </row>
    <row r="72" spans="1:1" x14ac:dyDescent="0.25">
      <c r="A72" t="s">
        <v>10272</v>
      </c>
    </row>
    <row r="73" spans="1:1" x14ac:dyDescent="0.25">
      <c r="A73" t="s">
        <v>10219</v>
      </c>
    </row>
    <row r="74" spans="1:1" x14ac:dyDescent="0.25">
      <c r="A74" t="s">
        <v>10216</v>
      </c>
    </row>
    <row r="75" spans="1:1" x14ac:dyDescent="0.25">
      <c r="A75" t="s">
        <v>10315</v>
      </c>
    </row>
    <row r="76" spans="1:1" x14ac:dyDescent="0.25">
      <c r="A76" t="s">
        <v>10281</v>
      </c>
    </row>
    <row r="77" spans="1:1" x14ac:dyDescent="0.25">
      <c r="A77" t="s">
        <v>10278</v>
      </c>
    </row>
    <row r="78" spans="1:1" x14ac:dyDescent="0.25">
      <c r="A78" t="s">
        <v>10203</v>
      </c>
    </row>
    <row r="79" spans="1:1" x14ac:dyDescent="0.25">
      <c r="A79" t="s">
        <v>10204</v>
      </c>
    </row>
    <row r="80" spans="1:1" x14ac:dyDescent="0.25">
      <c r="A80" t="s">
        <v>10183</v>
      </c>
    </row>
    <row r="81" spans="1:1" x14ac:dyDescent="0.25">
      <c r="A81" t="s">
        <v>10184</v>
      </c>
    </row>
    <row r="82" spans="1:1" x14ac:dyDescent="0.25">
      <c r="A82" t="s">
        <v>10185</v>
      </c>
    </row>
    <row r="83" spans="1:1" x14ac:dyDescent="0.25">
      <c r="A83" t="s">
        <v>10186</v>
      </c>
    </row>
    <row r="84" spans="1:1" x14ac:dyDescent="0.25">
      <c r="A84" t="s">
        <v>10303</v>
      </c>
    </row>
    <row r="85" spans="1:1" x14ac:dyDescent="0.25">
      <c r="A85" t="s">
        <v>10187</v>
      </c>
    </row>
    <row r="86" spans="1:1" x14ac:dyDescent="0.25">
      <c r="A86" t="s">
        <v>10188</v>
      </c>
    </row>
    <row r="87" spans="1:1" x14ac:dyDescent="0.25">
      <c r="A87" t="s">
        <v>10189</v>
      </c>
    </row>
    <row r="88" spans="1:1" x14ac:dyDescent="0.25">
      <c r="A88" t="s">
        <v>10190</v>
      </c>
    </row>
    <row r="89" spans="1:1" x14ac:dyDescent="0.25">
      <c r="A89" t="s">
        <v>10259</v>
      </c>
    </row>
    <row r="90" spans="1:1" x14ac:dyDescent="0.25">
      <c r="A90" t="s">
        <v>10295</v>
      </c>
    </row>
    <row r="91" spans="1:1" x14ac:dyDescent="0.25">
      <c r="A91" t="s">
        <v>10324</v>
      </c>
    </row>
    <row r="92" spans="1:1" x14ac:dyDescent="0.25">
      <c r="A92" t="s">
        <v>10208</v>
      </c>
    </row>
    <row r="93" spans="1:1" x14ac:dyDescent="0.25">
      <c r="A93" t="s">
        <v>10212</v>
      </c>
    </row>
    <row r="94" spans="1:1" x14ac:dyDescent="0.25">
      <c r="A94" t="s">
        <v>10213</v>
      </c>
    </row>
    <row r="95" spans="1:1" x14ac:dyDescent="0.25">
      <c r="A95" t="s">
        <v>10214</v>
      </c>
    </row>
    <row r="96" spans="1:1" x14ac:dyDescent="0.25">
      <c r="A96" t="s">
        <v>10296</v>
      </c>
    </row>
    <row r="97" spans="1:1" x14ac:dyDescent="0.25">
      <c r="A97" t="s">
        <v>10209</v>
      </c>
    </row>
    <row r="98" spans="1:1" x14ac:dyDescent="0.25">
      <c r="A98" t="s">
        <v>10332</v>
      </c>
    </row>
    <row r="99" spans="1:1" x14ac:dyDescent="0.25">
      <c r="A99" t="s">
        <v>10215</v>
      </c>
    </row>
    <row r="100" spans="1:1" x14ac:dyDescent="0.25">
      <c r="A100" t="s">
        <v>10325</v>
      </c>
    </row>
    <row r="101" spans="1:1" x14ac:dyDescent="0.25">
      <c r="A101" t="s">
        <v>10191</v>
      </c>
    </row>
    <row r="102" spans="1:1" x14ac:dyDescent="0.25">
      <c r="A102" t="s">
        <v>10436</v>
      </c>
    </row>
    <row r="103" spans="1:1" x14ac:dyDescent="0.25">
      <c r="A103" t="s">
        <v>10205</v>
      </c>
    </row>
    <row r="104" spans="1:1" x14ac:dyDescent="0.25">
      <c r="A104" t="s">
        <v>10276</v>
      </c>
    </row>
    <row r="105" spans="1:1" x14ac:dyDescent="0.25">
      <c r="A105" t="s">
        <v>10283</v>
      </c>
    </row>
    <row r="106" spans="1:1" x14ac:dyDescent="0.25">
      <c r="A106" t="s">
        <v>10329</v>
      </c>
    </row>
    <row r="107" spans="1:1" x14ac:dyDescent="0.25">
      <c r="A107" t="s">
        <v>10218</v>
      </c>
    </row>
    <row r="108" spans="1:1" x14ac:dyDescent="0.25">
      <c r="A108" t="s">
        <v>10327</v>
      </c>
    </row>
    <row r="109" spans="1:1" x14ac:dyDescent="0.25">
      <c r="A109" t="s">
        <v>10282</v>
      </c>
    </row>
    <row r="110" spans="1:1" x14ac:dyDescent="0.25">
      <c r="A110" t="s">
        <v>10277</v>
      </c>
    </row>
    <row r="111" spans="1:1" x14ac:dyDescent="0.25">
      <c r="A111" t="s">
        <v>10146</v>
      </c>
    </row>
    <row r="112" spans="1:1" x14ac:dyDescent="0.25">
      <c r="A112" t="s">
        <v>10192</v>
      </c>
    </row>
    <row r="113" spans="1:1" x14ac:dyDescent="0.25">
      <c r="A113" t="s">
        <v>10257</v>
      </c>
    </row>
    <row r="114" spans="1:1" x14ac:dyDescent="0.25">
      <c r="A114" t="s">
        <v>10193</v>
      </c>
    </row>
    <row r="115" spans="1:1" x14ac:dyDescent="0.25">
      <c r="A115" t="s">
        <v>10269</v>
      </c>
    </row>
    <row r="116" spans="1:1" x14ac:dyDescent="0.25">
      <c r="A116" t="s">
        <v>10210</v>
      </c>
    </row>
    <row r="117" spans="1:1" x14ac:dyDescent="0.25">
      <c r="A117" t="s">
        <v>10194</v>
      </c>
    </row>
    <row r="118" spans="1:1" x14ac:dyDescent="0.25">
      <c r="A118" t="s">
        <v>10195</v>
      </c>
    </row>
    <row r="119" spans="1:1" x14ac:dyDescent="0.25">
      <c r="A119" t="s">
        <v>10149</v>
      </c>
    </row>
    <row r="120" spans="1:1" x14ac:dyDescent="0.25">
      <c r="A120" t="s">
        <v>10260</v>
      </c>
    </row>
    <row r="121" spans="1:1" x14ac:dyDescent="0.25">
      <c r="A121" t="s">
        <v>10273</v>
      </c>
    </row>
    <row r="122" spans="1:1" x14ac:dyDescent="0.25">
      <c r="A122" t="s">
        <v>10147</v>
      </c>
    </row>
    <row r="123" spans="1:1" x14ac:dyDescent="0.25">
      <c r="A123" t="s">
        <v>10150</v>
      </c>
    </row>
    <row r="124" spans="1:1" x14ac:dyDescent="0.25">
      <c r="A124" t="s">
        <v>10196</v>
      </c>
    </row>
    <row r="125" spans="1:1" x14ac:dyDescent="0.25">
      <c r="A125" t="s">
        <v>10211</v>
      </c>
    </row>
    <row r="126" spans="1:1" x14ac:dyDescent="0.25">
      <c r="A126" t="s">
        <v>10437</v>
      </c>
    </row>
    <row r="127" spans="1:1" x14ac:dyDescent="0.25">
      <c r="A127" t="s">
        <v>10123</v>
      </c>
    </row>
    <row r="128" spans="1:1" x14ac:dyDescent="0.25">
      <c r="A128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5968-F193-4E90-B643-F7900279556D}">
  <sheetPr codeName="Sheet7"/>
  <dimension ref="A1:K1079"/>
  <sheetViews>
    <sheetView workbookViewId="0"/>
  </sheetViews>
  <sheetFormatPr defaultRowHeight="15" x14ac:dyDescent="0.25"/>
  <cols>
    <col min="1" max="1" width="46.5703125" bestFit="1" customWidth="1"/>
    <col min="2" max="2" width="47.5703125" bestFit="1" customWidth="1"/>
    <col min="3" max="3" width="35.140625" bestFit="1" customWidth="1"/>
    <col min="4" max="4" width="26.85546875" bestFit="1" customWidth="1"/>
    <col min="5" max="5" width="22.5703125" bestFit="1" customWidth="1"/>
    <col min="6" max="6" width="25" bestFit="1" customWidth="1"/>
    <col min="7" max="7" width="10.5703125" bestFit="1" customWidth="1"/>
    <col min="8" max="8" width="11.5703125" bestFit="1" customWidth="1"/>
    <col min="9" max="9" width="11.7109375" bestFit="1" customWidth="1"/>
    <col min="10" max="10" width="113.5703125" bestFit="1" customWidth="1"/>
    <col min="11" max="11" width="16.5703125" bestFit="1" customWidth="1"/>
    <col min="12" max="12" width="11.42578125" bestFit="1" customWidth="1"/>
    <col min="13" max="13" width="3" bestFit="1" customWidth="1"/>
    <col min="14" max="14" width="14.42578125" bestFit="1" customWidth="1"/>
  </cols>
  <sheetData>
    <row r="1" spans="1:11" x14ac:dyDescent="0.25">
      <c r="A1" t="s">
        <v>6543</v>
      </c>
      <c r="B1" t="s">
        <v>6544</v>
      </c>
      <c r="C1" t="s">
        <v>6545</v>
      </c>
      <c r="D1" t="s">
        <v>6546</v>
      </c>
      <c r="E1" t="s">
        <v>6547</v>
      </c>
      <c r="F1" t="s">
        <v>6548</v>
      </c>
      <c r="G1" t="s">
        <v>6549</v>
      </c>
      <c r="H1" t="s">
        <v>6550</v>
      </c>
      <c r="I1" t="s">
        <v>6551</v>
      </c>
      <c r="J1" t="s">
        <v>6552</v>
      </c>
      <c r="K1" t="s">
        <v>6553</v>
      </c>
    </row>
    <row r="2" spans="1:11" x14ac:dyDescent="0.25">
      <c r="A2" t="s">
        <v>6554</v>
      </c>
      <c r="B2" t="s">
        <v>6555</v>
      </c>
      <c r="C2" t="s">
        <v>6556</v>
      </c>
      <c r="D2" t="s">
        <v>20</v>
      </c>
      <c r="E2" t="s">
        <v>6557</v>
      </c>
      <c r="F2" t="s">
        <v>6558</v>
      </c>
      <c r="G2" t="s">
        <v>56</v>
      </c>
      <c r="H2" t="s">
        <v>6559</v>
      </c>
      <c r="I2" t="s">
        <v>6560</v>
      </c>
      <c r="J2" t="s">
        <v>10438</v>
      </c>
      <c r="K2" t="s">
        <v>6561</v>
      </c>
    </row>
    <row r="3" spans="1:11" x14ac:dyDescent="0.25">
      <c r="A3" t="s">
        <v>6562</v>
      </c>
      <c r="B3" t="s">
        <v>6555</v>
      </c>
      <c r="C3" t="s">
        <v>6556</v>
      </c>
      <c r="D3" t="s">
        <v>20</v>
      </c>
      <c r="E3" t="s">
        <v>6563</v>
      </c>
      <c r="F3" t="s">
        <v>6564</v>
      </c>
      <c r="G3" t="s">
        <v>56</v>
      </c>
      <c r="H3" t="s">
        <v>6559</v>
      </c>
      <c r="I3" t="s">
        <v>6560</v>
      </c>
      <c r="J3" t="s">
        <v>10438</v>
      </c>
      <c r="K3" t="s">
        <v>6565</v>
      </c>
    </row>
    <row r="4" spans="1:11" x14ac:dyDescent="0.25">
      <c r="A4" t="s">
        <v>6566</v>
      </c>
      <c r="B4" t="s">
        <v>6555</v>
      </c>
      <c r="C4" t="s">
        <v>6556</v>
      </c>
      <c r="D4" t="s">
        <v>20</v>
      </c>
      <c r="E4" t="s">
        <v>6567</v>
      </c>
      <c r="F4" t="s">
        <v>6568</v>
      </c>
      <c r="G4" t="s">
        <v>56</v>
      </c>
      <c r="H4" t="s">
        <v>6559</v>
      </c>
      <c r="I4" t="s">
        <v>6560</v>
      </c>
      <c r="J4" t="s">
        <v>10438</v>
      </c>
      <c r="K4" t="s">
        <v>6569</v>
      </c>
    </row>
    <row r="5" spans="1:11" x14ac:dyDescent="0.25">
      <c r="A5" t="s">
        <v>6570</v>
      </c>
      <c r="B5" t="s">
        <v>6555</v>
      </c>
      <c r="C5" t="s">
        <v>6556</v>
      </c>
      <c r="D5" t="s">
        <v>20</v>
      </c>
      <c r="E5" t="s">
        <v>6571</v>
      </c>
      <c r="F5" t="s">
        <v>6572</v>
      </c>
      <c r="G5" t="s">
        <v>56</v>
      </c>
      <c r="H5" t="s">
        <v>6559</v>
      </c>
      <c r="I5" t="s">
        <v>6560</v>
      </c>
      <c r="J5" t="s">
        <v>10438</v>
      </c>
      <c r="K5" t="s">
        <v>6573</v>
      </c>
    </row>
    <row r="6" spans="1:11" x14ac:dyDescent="0.25">
      <c r="A6" t="s">
        <v>6574</v>
      </c>
      <c r="B6" t="s">
        <v>6555</v>
      </c>
      <c r="C6" t="s">
        <v>6556</v>
      </c>
      <c r="D6" t="s">
        <v>20</v>
      </c>
      <c r="E6" t="s">
        <v>6575</v>
      </c>
      <c r="F6" t="s">
        <v>6576</v>
      </c>
      <c r="G6" t="s">
        <v>56</v>
      </c>
      <c r="H6" t="s">
        <v>6559</v>
      </c>
      <c r="I6" t="s">
        <v>6560</v>
      </c>
      <c r="J6" t="s">
        <v>10438</v>
      </c>
      <c r="K6" t="s">
        <v>6577</v>
      </c>
    </row>
    <row r="7" spans="1:11" x14ac:dyDescent="0.25">
      <c r="A7" t="s">
        <v>6578</v>
      </c>
      <c r="B7" t="s">
        <v>6555</v>
      </c>
      <c r="C7" t="s">
        <v>6556</v>
      </c>
      <c r="D7" t="s">
        <v>20</v>
      </c>
      <c r="E7" t="s">
        <v>6579</v>
      </c>
      <c r="F7" t="s">
        <v>6580</v>
      </c>
      <c r="G7" t="s">
        <v>56</v>
      </c>
      <c r="H7" t="s">
        <v>6559</v>
      </c>
      <c r="I7" t="s">
        <v>6560</v>
      </c>
      <c r="J7" t="s">
        <v>10438</v>
      </c>
      <c r="K7" t="s">
        <v>6581</v>
      </c>
    </row>
    <row r="8" spans="1:11" x14ac:dyDescent="0.25">
      <c r="A8" t="s">
        <v>6582</v>
      </c>
      <c r="B8" t="s">
        <v>6555</v>
      </c>
      <c r="C8" t="s">
        <v>6556</v>
      </c>
      <c r="D8" t="s">
        <v>20</v>
      </c>
      <c r="E8" t="s">
        <v>6583</v>
      </c>
      <c r="F8" t="s">
        <v>6584</v>
      </c>
      <c r="G8" t="s">
        <v>56</v>
      </c>
      <c r="H8" t="s">
        <v>6559</v>
      </c>
      <c r="I8" t="s">
        <v>6560</v>
      </c>
      <c r="J8" t="s">
        <v>10438</v>
      </c>
      <c r="K8" t="s">
        <v>6585</v>
      </c>
    </row>
    <row r="9" spans="1:11" x14ac:dyDescent="0.25">
      <c r="A9" t="s">
        <v>6586</v>
      </c>
      <c r="B9" t="s">
        <v>6555</v>
      </c>
      <c r="C9" t="s">
        <v>6556</v>
      </c>
      <c r="D9" t="s">
        <v>20</v>
      </c>
      <c r="E9" t="s">
        <v>6587</v>
      </c>
      <c r="F9" t="s">
        <v>6588</v>
      </c>
      <c r="G9" t="s">
        <v>56</v>
      </c>
      <c r="H9" t="s">
        <v>6559</v>
      </c>
      <c r="I9" t="s">
        <v>6560</v>
      </c>
      <c r="J9" t="s">
        <v>10438</v>
      </c>
      <c r="K9" t="s">
        <v>6589</v>
      </c>
    </row>
    <row r="10" spans="1:11" x14ac:dyDescent="0.25">
      <c r="A10" t="s">
        <v>6590</v>
      </c>
      <c r="B10" t="s">
        <v>6555</v>
      </c>
      <c r="C10" t="s">
        <v>6556</v>
      </c>
      <c r="D10" t="s">
        <v>20</v>
      </c>
      <c r="E10" t="s">
        <v>6591</v>
      </c>
      <c r="F10" t="s">
        <v>6592</v>
      </c>
      <c r="G10" t="s">
        <v>56</v>
      </c>
      <c r="H10" t="s">
        <v>6559</v>
      </c>
      <c r="I10" t="s">
        <v>6560</v>
      </c>
      <c r="J10" t="s">
        <v>10438</v>
      </c>
      <c r="K10" t="s">
        <v>6593</v>
      </c>
    </row>
    <row r="11" spans="1:11" x14ac:dyDescent="0.25">
      <c r="A11" t="s">
        <v>6594</v>
      </c>
      <c r="B11" t="s">
        <v>6555</v>
      </c>
      <c r="C11" t="s">
        <v>6556</v>
      </c>
      <c r="D11" t="s">
        <v>20</v>
      </c>
      <c r="E11" t="s">
        <v>6595</v>
      </c>
      <c r="F11" t="s">
        <v>6596</v>
      </c>
      <c r="G11" t="s">
        <v>56</v>
      </c>
      <c r="H11" t="s">
        <v>6559</v>
      </c>
      <c r="I11" t="s">
        <v>6560</v>
      </c>
      <c r="J11" t="s">
        <v>10438</v>
      </c>
      <c r="K11" t="s">
        <v>6597</v>
      </c>
    </row>
    <row r="12" spans="1:11" x14ac:dyDescent="0.25">
      <c r="A12" t="s">
        <v>6598</v>
      </c>
      <c r="B12" t="s">
        <v>6599</v>
      </c>
      <c r="C12" t="s">
        <v>6600</v>
      </c>
      <c r="D12" t="s">
        <v>20</v>
      </c>
      <c r="E12" t="s">
        <v>6601</v>
      </c>
      <c r="F12" t="s">
        <v>6602</v>
      </c>
      <c r="G12" t="s">
        <v>6603</v>
      </c>
      <c r="H12" t="s">
        <v>6604</v>
      </c>
      <c r="I12" t="s">
        <v>6605</v>
      </c>
      <c r="J12" t="s">
        <v>10438</v>
      </c>
      <c r="K12" t="s">
        <v>6561</v>
      </c>
    </row>
    <row r="13" spans="1:11" x14ac:dyDescent="0.25">
      <c r="A13" t="s">
        <v>6606</v>
      </c>
      <c r="B13" t="s">
        <v>6599</v>
      </c>
      <c r="C13" t="s">
        <v>6600</v>
      </c>
      <c r="D13" t="s">
        <v>20</v>
      </c>
      <c r="E13" t="s">
        <v>6607</v>
      </c>
      <c r="F13" t="s">
        <v>6608</v>
      </c>
      <c r="G13" t="s">
        <v>6603</v>
      </c>
      <c r="H13" t="s">
        <v>6604</v>
      </c>
      <c r="I13" t="s">
        <v>6605</v>
      </c>
      <c r="J13" t="s">
        <v>10438</v>
      </c>
      <c r="K13" t="s">
        <v>6609</v>
      </c>
    </row>
    <row r="14" spans="1:11" x14ac:dyDescent="0.25">
      <c r="A14" t="s">
        <v>6610</v>
      </c>
      <c r="B14" t="s">
        <v>6599</v>
      </c>
      <c r="C14" t="s">
        <v>6600</v>
      </c>
      <c r="D14" t="s">
        <v>20</v>
      </c>
      <c r="E14" t="s">
        <v>6611</v>
      </c>
      <c r="F14" t="s">
        <v>6612</v>
      </c>
      <c r="G14" t="s">
        <v>6603</v>
      </c>
      <c r="H14" t="s">
        <v>6604</v>
      </c>
      <c r="I14" t="s">
        <v>6605</v>
      </c>
      <c r="J14" t="s">
        <v>10438</v>
      </c>
      <c r="K14" t="s">
        <v>6613</v>
      </c>
    </row>
    <row r="15" spans="1:11" x14ac:dyDescent="0.25">
      <c r="A15" t="s">
        <v>6614</v>
      </c>
      <c r="B15" t="s">
        <v>6599</v>
      </c>
      <c r="C15" t="s">
        <v>6600</v>
      </c>
      <c r="D15" t="s">
        <v>20</v>
      </c>
      <c r="E15" t="s">
        <v>6615</v>
      </c>
      <c r="F15" t="s">
        <v>6616</v>
      </c>
      <c r="G15" t="s">
        <v>6603</v>
      </c>
      <c r="H15" t="s">
        <v>6604</v>
      </c>
      <c r="I15" t="s">
        <v>6605</v>
      </c>
      <c r="J15" t="s">
        <v>10438</v>
      </c>
      <c r="K15" t="s">
        <v>6617</v>
      </c>
    </row>
    <row r="16" spans="1:11" x14ac:dyDescent="0.25">
      <c r="A16" t="s">
        <v>6618</v>
      </c>
      <c r="B16" t="s">
        <v>6599</v>
      </c>
      <c r="C16" t="s">
        <v>6600</v>
      </c>
      <c r="D16" t="s">
        <v>20</v>
      </c>
      <c r="E16" t="s">
        <v>6619</v>
      </c>
      <c r="F16" t="s">
        <v>6620</v>
      </c>
      <c r="G16" t="s">
        <v>6603</v>
      </c>
      <c r="H16" t="s">
        <v>6604</v>
      </c>
      <c r="I16" t="s">
        <v>6605</v>
      </c>
      <c r="J16" t="s">
        <v>10438</v>
      </c>
      <c r="K16" t="s">
        <v>6621</v>
      </c>
    </row>
    <row r="17" spans="1:11" x14ac:dyDescent="0.25">
      <c r="A17" t="s">
        <v>6622</v>
      </c>
      <c r="B17" t="s">
        <v>6599</v>
      </c>
      <c r="C17" t="s">
        <v>6600</v>
      </c>
      <c r="D17" t="s">
        <v>20</v>
      </c>
      <c r="E17" t="s">
        <v>6623</v>
      </c>
      <c r="F17" t="s">
        <v>6624</v>
      </c>
      <c r="G17" t="s">
        <v>6603</v>
      </c>
      <c r="H17" t="s">
        <v>6604</v>
      </c>
      <c r="I17" t="s">
        <v>6605</v>
      </c>
      <c r="J17" t="s">
        <v>10438</v>
      </c>
      <c r="K17" t="s">
        <v>6625</v>
      </c>
    </row>
    <row r="18" spans="1:11" x14ac:dyDescent="0.25">
      <c r="A18" t="s">
        <v>6626</v>
      </c>
      <c r="B18" t="s">
        <v>6599</v>
      </c>
      <c r="C18" t="s">
        <v>6600</v>
      </c>
      <c r="D18" t="s">
        <v>20</v>
      </c>
      <c r="E18" t="s">
        <v>6627</v>
      </c>
      <c r="F18" t="s">
        <v>6628</v>
      </c>
      <c r="G18" t="s">
        <v>6603</v>
      </c>
      <c r="H18" t="s">
        <v>6604</v>
      </c>
      <c r="I18" t="s">
        <v>6605</v>
      </c>
      <c r="J18" t="s">
        <v>10438</v>
      </c>
      <c r="K18" t="s">
        <v>6629</v>
      </c>
    </row>
    <row r="19" spans="1:11" x14ac:dyDescent="0.25">
      <c r="A19" t="s">
        <v>6630</v>
      </c>
      <c r="B19" t="s">
        <v>6599</v>
      </c>
      <c r="C19" t="s">
        <v>6600</v>
      </c>
      <c r="D19" t="s">
        <v>20</v>
      </c>
      <c r="E19" t="s">
        <v>6631</v>
      </c>
      <c r="F19" t="s">
        <v>6632</v>
      </c>
      <c r="G19" t="s">
        <v>6603</v>
      </c>
      <c r="H19" t="s">
        <v>6604</v>
      </c>
      <c r="I19" t="s">
        <v>6605</v>
      </c>
      <c r="J19" t="s">
        <v>10438</v>
      </c>
      <c r="K19" t="s">
        <v>6633</v>
      </c>
    </row>
    <row r="20" spans="1:11" x14ac:dyDescent="0.25">
      <c r="A20" t="s">
        <v>6634</v>
      </c>
      <c r="B20" t="s">
        <v>6599</v>
      </c>
      <c r="C20" t="s">
        <v>6600</v>
      </c>
      <c r="D20" t="s">
        <v>20</v>
      </c>
      <c r="E20" t="s">
        <v>6635</v>
      </c>
      <c r="F20" t="s">
        <v>6636</v>
      </c>
      <c r="G20" t="s">
        <v>6603</v>
      </c>
      <c r="H20" t="s">
        <v>6604</v>
      </c>
      <c r="I20" t="s">
        <v>6605</v>
      </c>
      <c r="J20" t="s">
        <v>10438</v>
      </c>
      <c r="K20" t="s">
        <v>6637</v>
      </c>
    </row>
    <row r="21" spans="1:11" x14ac:dyDescent="0.25">
      <c r="A21" t="s">
        <v>6638</v>
      </c>
      <c r="B21" t="s">
        <v>6599</v>
      </c>
      <c r="C21" t="s">
        <v>6600</v>
      </c>
      <c r="D21" t="s">
        <v>20</v>
      </c>
      <c r="E21" t="s">
        <v>6639</v>
      </c>
      <c r="F21" t="s">
        <v>6640</v>
      </c>
      <c r="G21" t="s">
        <v>6603</v>
      </c>
      <c r="H21" t="s">
        <v>6604</v>
      </c>
      <c r="I21" t="s">
        <v>6605</v>
      </c>
      <c r="J21" t="s">
        <v>10438</v>
      </c>
      <c r="K21" t="s">
        <v>6641</v>
      </c>
    </row>
    <row r="22" spans="1:11" x14ac:dyDescent="0.25">
      <c r="A22" t="s">
        <v>6642</v>
      </c>
      <c r="B22" t="s">
        <v>6599</v>
      </c>
      <c r="C22" t="s">
        <v>6600</v>
      </c>
      <c r="D22" t="s">
        <v>20</v>
      </c>
      <c r="E22" t="s">
        <v>6643</v>
      </c>
      <c r="F22" t="s">
        <v>6644</v>
      </c>
      <c r="G22" t="s">
        <v>6603</v>
      </c>
      <c r="H22" t="s">
        <v>6604</v>
      </c>
      <c r="I22" t="s">
        <v>6605</v>
      </c>
      <c r="J22" t="s">
        <v>10438</v>
      </c>
      <c r="K22" t="s">
        <v>6645</v>
      </c>
    </row>
    <row r="23" spans="1:11" x14ac:dyDescent="0.25">
      <c r="A23" t="s">
        <v>6646</v>
      </c>
      <c r="B23" t="s">
        <v>6599</v>
      </c>
      <c r="C23" t="s">
        <v>6600</v>
      </c>
      <c r="D23" t="s">
        <v>20</v>
      </c>
      <c r="E23" t="s">
        <v>6647</v>
      </c>
      <c r="F23" t="s">
        <v>6648</v>
      </c>
      <c r="G23" t="s">
        <v>6603</v>
      </c>
      <c r="H23" t="s">
        <v>6604</v>
      </c>
      <c r="I23" t="s">
        <v>6605</v>
      </c>
      <c r="J23" t="s">
        <v>10438</v>
      </c>
      <c r="K23" t="s">
        <v>6649</v>
      </c>
    </row>
    <row r="24" spans="1:11" x14ac:dyDescent="0.25">
      <c r="A24" t="s">
        <v>6650</v>
      </c>
      <c r="B24" t="s">
        <v>6599</v>
      </c>
      <c r="C24" t="s">
        <v>6600</v>
      </c>
      <c r="D24" t="s">
        <v>20</v>
      </c>
      <c r="E24" t="s">
        <v>6651</v>
      </c>
      <c r="F24" t="s">
        <v>6652</v>
      </c>
      <c r="G24" t="s">
        <v>6603</v>
      </c>
      <c r="H24" t="s">
        <v>6604</v>
      </c>
      <c r="I24" t="s">
        <v>6605</v>
      </c>
      <c r="J24" t="s">
        <v>10438</v>
      </c>
      <c r="K24" t="s">
        <v>6653</v>
      </c>
    </row>
    <row r="25" spans="1:11" x14ac:dyDescent="0.25">
      <c r="A25" t="s">
        <v>6654</v>
      </c>
      <c r="B25" t="s">
        <v>6599</v>
      </c>
      <c r="C25" t="s">
        <v>6600</v>
      </c>
      <c r="D25" t="s">
        <v>20</v>
      </c>
      <c r="E25" t="s">
        <v>6655</v>
      </c>
      <c r="F25" t="s">
        <v>6656</v>
      </c>
      <c r="G25" t="s">
        <v>6603</v>
      </c>
      <c r="H25" t="s">
        <v>6604</v>
      </c>
      <c r="I25" t="s">
        <v>6605</v>
      </c>
      <c r="J25" t="s">
        <v>10438</v>
      </c>
      <c r="K25" t="s">
        <v>6657</v>
      </c>
    </row>
    <row r="26" spans="1:11" x14ac:dyDescent="0.25">
      <c r="A26" t="s">
        <v>6658</v>
      </c>
      <c r="B26" t="s">
        <v>6599</v>
      </c>
      <c r="C26" t="s">
        <v>6600</v>
      </c>
      <c r="D26" t="s">
        <v>20</v>
      </c>
      <c r="E26" t="s">
        <v>6659</v>
      </c>
      <c r="F26" t="s">
        <v>6660</v>
      </c>
      <c r="G26" t="s">
        <v>6603</v>
      </c>
      <c r="H26" t="s">
        <v>6604</v>
      </c>
      <c r="I26" t="s">
        <v>6605</v>
      </c>
      <c r="J26" t="s">
        <v>10438</v>
      </c>
      <c r="K26" t="s">
        <v>6661</v>
      </c>
    </row>
    <row r="27" spans="1:11" x14ac:dyDescent="0.25">
      <c r="A27" t="s">
        <v>6662</v>
      </c>
      <c r="B27" t="s">
        <v>6599</v>
      </c>
      <c r="C27" t="s">
        <v>6600</v>
      </c>
      <c r="D27" t="s">
        <v>20</v>
      </c>
      <c r="E27" t="s">
        <v>6663</v>
      </c>
      <c r="F27" t="s">
        <v>6664</v>
      </c>
      <c r="G27" t="s">
        <v>6603</v>
      </c>
      <c r="H27" t="s">
        <v>6604</v>
      </c>
      <c r="I27" t="s">
        <v>6605</v>
      </c>
      <c r="J27" t="s">
        <v>10438</v>
      </c>
      <c r="K27" t="s">
        <v>6597</v>
      </c>
    </row>
    <row r="28" spans="1:11" x14ac:dyDescent="0.25">
      <c r="A28" t="s">
        <v>6665</v>
      </c>
      <c r="B28" t="s">
        <v>6599</v>
      </c>
      <c r="C28" t="s">
        <v>6600</v>
      </c>
      <c r="D28" t="s">
        <v>20</v>
      </c>
      <c r="E28" t="s">
        <v>6666</v>
      </c>
      <c r="F28" t="s">
        <v>6667</v>
      </c>
      <c r="G28" t="s">
        <v>6603</v>
      </c>
      <c r="H28" t="s">
        <v>6604</v>
      </c>
      <c r="I28" t="s">
        <v>6605</v>
      </c>
      <c r="J28" t="s">
        <v>10438</v>
      </c>
      <c r="K28" t="s">
        <v>6668</v>
      </c>
    </row>
    <row r="29" spans="1:11" x14ac:dyDescent="0.25">
      <c r="A29" t="s">
        <v>6669</v>
      </c>
      <c r="B29" t="s">
        <v>6670</v>
      </c>
      <c r="C29" t="s">
        <v>6600</v>
      </c>
      <c r="D29" t="s">
        <v>20</v>
      </c>
      <c r="E29" t="s">
        <v>6671</v>
      </c>
      <c r="F29" t="s">
        <v>6672</v>
      </c>
      <c r="G29" t="s">
        <v>6673</v>
      </c>
      <c r="H29" t="s">
        <v>6559</v>
      </c>
      <c r="I29" t="s">
        <v>6605</v>
      </c>
      <c r="J29" t="s">
        <v>10438</v>
      </c>
      <c r="K29" t="s">
        <v>6561</v>
      </c>
    </row>
    <row r="30" spans="1:11" x14ac:dyDescent="0.25">
      <c r="A30" t="s">
        <v>6674</v>
      </c>
      <c r="B30" t="s">
        <v>6670</v>
      </c>
      <c r="C30" t="s">
        <v>6600</v>
      </c>
      <c r="D30" t="s">
        <v>20</v>
      </c>
      <c r="E30" t="s">
        <v>6675</v>
      </c>
      <c r="F30" t="s">
        <v>6676</v>
      </c>
      <c r="G30" t="s">
        <v>6673</v>
      </c>
      <c r="H30" t="s">
        <v>6559</v>
      </c>
      <c r="I30" t="s">
        <v>6605</v>
      </c>
      <c r="J30" t="s">
        <v>10438</v>
      </c>
      <c r="K30" t="s">
        <v>6609</v>
      </c>
    </row>
    <row r="31" spans="1:11" x14ac:dyDescent="0.25">
      <c r="A31" t="s">
        <v>6677</v>
      </c>
      <c r="B31" t="s">
        <v>6670</v>
      </c>
      <c r="C31" t="s">
        <v>6600</v>
      </c>
      <c r="D31" t="s">
        <v>20</v>
      </c>
      <c r="E31" t="s">
        <v>6678</v>
      </c>
      <c r="F31" t="s">
        <v>6679</v>
      </c>
      <c r="G31" t="s">
        <v>6673</v>
      </c>
      <c r="H31" t="s">
        <v>6559</v>
      </c>
      <c r="I31" t="s">
        <v>6605</v>
      </c>
      <c r="J31" t="s">
        <v>10438</v>
      </c>
      <c r="K31" t="s">
        <v>6613</v>
      </c>
    </row>
    <row r="32" spans="1:11" x14ac:dyDescent="0.25">
      <c r="A32" t="s">
        <v>6680</v>
      </c>
      <c r="B32" t="s">
        <v>6670</v>
      </c>
      <c r="C32" t="s">
        <v>6600</v>
      </c>
      <c r="D32" t="s">
        <v>20</v>
      </c>
      <c r="E32" t="s">
        <v>6681</v>
      </c>
      <c r="F32" t="s">
        <v>6682</v>
      </c>
      <c r="G32" t="s">
        <v>6673</v>
      </c>
      <c r="H32" t="s">
        <v>6559</v>
      </c>
      <c r="I32" t="s">
        <v>6605</v>
      </c>
      <c r="J32" t="s">
        <v>10438</v>
      </c>
      <c r="K32" t="s">
        <v>6617</v>
      </c>
    </row>
    <row r="33" spans="1:11" x14ac:dyDescent="0.25">
      <c r="A33" t="s">
        <v>6683</v>
      </c>
      <c r="B33" t="s">
        <v>6670</v>
      </c>
      <c r="C33" t="s">
        <v>6600</v>
      </c>
      <c r="D33" t="s">
        <v>20</v>
      </c>
      <c r="E33" t="s">
        <v>6684</v>
      </c>
      <c r="F33" t="s">
        <v>6685</v>
      </c>
      <c r="G33" t="s">
        <v>6673</v>
      </c>
      <c r="H33" t="s">
        <v>6559</v>
      </c>
      <c r="I33" t="s">
        <v>6605</v>
      </c>
      <c r="J33" t="s">
        <v>10438</v>
      </c>
      <c r="K33" t="s">
        <v>6625</v>
      </c>
    </row>
    <row r="34" spans="1:11" x14ac:dyDescent="0.25">
      <c r="A34" t="s">
        <v>6686</v>
      </c>
      <c r="B34" t="s">
        <v>6670</v>
      </c>
      <c r="C34" t="s">
        <v>6600</v>
      </c>
      <c r="D34" t="s">
        <v>20</v>
      </c>
      <c r="E34" t="s">
        <v>6687</v>
      </c>
      <c r="F34" t="s">
        <v>6688</v>
      </c>
      <c r="G34" t="s">
        <v>6673</v>
      </c>
      <c r="H34" t="s">
        <v>6559</v>
      </c>
      <c r="I34" t="s">
        <v>6605</v>
      </c>
      <c r="J34" t="s">
        <v>10438</v>
      </c>
      <c r="K34" t="s">
        <v>6629</v>
      </c>
    </row>
    <row r="35" spans="1:11" x14ac:dyDescent="0.25">
      <c r="A35" t="s">
        <v>6689</v>
      </c>
      <c r="B35" t="s">
        <v>6670</v>
      </c>
      <c r="C35" t="s">
        <v>6600</v>
      </c>
      <c r="D35" t="s">
        <v>20</v>
      </c>
      <c r="E35" t="s">
        <v>6690</v>
      </c>
      <c r="F35" t="s">
        <v>6691</v>
      </c>
      <c r="G35" t="s">
        <v>6673</v>
      </c>
      <c r="H35" t="s">
        <v>6559</v>
      </c>
      <c r="I35" t="s">
        <v>6605</v>
      </c>
      <c r="J35" t="s">
        <v>10438</v>
      </c>
      <c r="K35" t="s">
        <v>6633</v>
      </c>
    </row>
    <row r="36" spans="1:11" x14ac:dyDescent="0.25">
      <c r="A36" t="s">
        <v>6692</v>
      </c>
      <c r="B36" t="s">
        <v>6670</v>
      </c>
      <c r="C36" t="s">
        <v>6600</v>
      </c>
      <c r="D36" t="s">
        <v>20</v>
      </c>
      <c r="E36" t="s">
        <v>6693</v>
      </c>
      <c r="F36" t="s">
        <v>6694</v>
      </c>
      <c r="G36" t="s">
        <v>6673</v>
      </c>
      <c r="H36" t="s">
        <v>6559</v>
      </c>
      <c r="I36" t="s">
        <v>6605</v>
      </c>
      <c r="J36" t="s">
        <v>10438</v>
      </c>
      <c r="K36" t="s">
        <v>6637</v>
      </c>
    </row>
    <row r="37" spans="1:11" x14ac:dyDescent="0.25">
      <c r="A37" t="s">
        <v>6695</v>
      </c>
      <c r="B37" t="s">
        <v>6670</v>
      </c>
      <c r="C37" t="s">
        <v>6600</v>
      </c>
      <c r="D37" t="s">
        <v>20</v>
      </c>
      <c r="E37" t="s">
        <v>6696</v>
      </c>
      <c r="F37" t="s">
        <v>6697</v>
      </c>
      <c r="G37" t="s">
        <v>6673</v>
      </c>
      <c r="H37" t="s">
        <v>6559</v>
      </c>
      <c r="I37" t="s">
        <v>6605</v>
      </c>
      <c r="J37" t="s">
        <v>10438</v>
      </c>
      <c r="K37" t="s">
        <v>6641</v>
      </c>
    </row>
    <row r="38" spans="1:11" x14ac:dyDescent="0.25">
      <c r="A38" t="s">
        <v>6698</v>
      </c>
      <c r="B38" t="s">
        <v>6670</v>
      </c>
      <c r="C38" t="s">
        <v>6600</v>
      </c>
      <c r="D38" t="s">
        <v>20</v>
      </c>
      <c r="E38" t="s">
        <v>6699</v>
      </c>
      <c r="F38" t="s">
        <v>6700</v>
      </c>
      <c r="G38" t="s">
        <v>6673</v>
      </c>
      <c r="H38" t="s">
        <v>6559</v>
      </c>
      <c r="I38" t="s">
        <v>6605</v>
      </c>
      <c r="J38" t="s">
        <v>10438</v>
      </c>
      <c r="K38" t="s">
        <v>6645</v>
      </c>
    </row>
    <row r="39" spans="1:11" x14ac:dyDescent="0.25">
      <c r="A39" t="s">
        <v>6701</v>
      </c>
      <c r="B39" t="s">
        <v>6670</v>
      </c>
      <c r="C39" t="s">
        <v>6600</v>
      </c>
      <c r="D39" t="s">
        <v>20</v>
      </c>
      <c r="E39" t="s">
        <v>6702</v>
      </c>
      <c r="F39" t="s">
        <v>6703</v>
      </c>
      <c r="G39" t="s">
        <v>6673</v>
      </c>
      <c r="H39" t="s">
        <v>6559</v>
      </c>
      <c r="I39" t="s">
        <v>6605</v>
      </c>
      <c r="J39" t="s">
        <v>10438</v>
      </c>
      <c r="K39" t="s">
        <v>6649</v>
      </c>
    </row>
    <row r="40" spans="1:11" x14ac:dyDescent="0.25">
      <c r="A40" t="s">
        <v>6704</v>
      </c>
      <c r="B40" t="s">
        <v>6670</v>
      </c>
      <c r="C40" t="s">
        <v>6600</v>
      </c>
      <c r="D40" t="s">
        <v>20</v>
      </c>
      <c r="E40" t="s">
        <v>6705</v>
      </c>
      <c r="F40" t="s">
        <v>6706</v>
      </c>
      <c r="G40" t="s">
        <v>6673</v>
      </c>
      <c r="H40" t="s">
        <v>6559</v>
      </c>
      <c r="I40" t="s">
        <v>6605</v>
      </c>
      <c r="J40" t="s">
        <v>10438</v>
      </c>
      <c r="K40" t="s">
        <v>6653</v>
      </c>
    </row>
    <row r="41" spans="1:11" x14ac:dyDescent="0.25">
      <c r="A41" t="s">
        <v>6707</v>
      </c>
      <c r="B41" t="s">
        <v>6670</v>
      </c>
      <c r="C41" t="s">
        <v>6600</v>
      </c>
      <c r="D41" t="s">
        <v>20</v>
      </c>
      <c r="E41" t="s">
        <v>6708</v>
      </c>
      <c r="F41" t="s">
        <v>6709</v>
      </c>
      <c r="G41" t="s">
        <v>6673</v>
      </c>
      <c r="H41" t="s">
        <v>6559</v>
      </c>
      <c r="I41" t="s">
        <v>6605</v>
      </c>
      <c r="J41" t="s">
        <v>10438</v>
      </c>
      <c r="K41" t="s">
        <v>6661</v>
      </c>
    </row>
    <row r="42" spans="1:11" x14ac:dyDescent="0.25">
      <c r="A42" t="s">
        <v>6710</v>
      </c>
      <c r="B42" t="s">
        <v>6670</v>
      </c>
      <c r="C42" t="s">
        <v>6600</v>
      </c>
      <c r="D42" t="s">
        <v>20</v>
      </c>
      <c r="E42" t="s">
        <v>6711</v>
      </c>
      <c r="F42" t="s">
        <v>6712</v>
      </c>
      <c r="G42" t="s">
        <v>6673</v>
      </c>
      <c r="H42" t="s">
        <v>6559</v>
      </c>
      <c r="I42" t="s">
        <v>6605</v>
      </c>
      <c r="J42" t="s">
        <v>10438</v>
      </c>
      <c r="K42" t="s">
        <v>6597</v>
      </c>
    </row>
    <row r="43" spans="1:11" x14ac:dyDescent="0.25">
      <c r="A43" t="s">
        <v>6713</v>
      </c>
      <c r="B43" t="s">
        <v>6670</v>
      </c>
      <c r="C43" t="s">
        <v>6600</v>
      </c>
      <c r="D43" t="s">
        <v>20</v>
      </c>
      <c r="E43" t="s">
        <v>6714</v>
      </c>
      <c r="F43" t="s">
        <v>6715</v>
      </c>
      <c r="G43" t="s">
        <v>6673</v>
      </c>
      <c r="H43" t="s">
        <v>6559</v>
      </c>
      <c r="I43" t="s">
        <v>6605</v>
      </c>
      <c r="J43" t="s">
        <v>10438</v>
      </c>
      <c r="K43" t="s">
        <v>6668</v>
      </c>
    </row>
    <row r="44" spans="1:11" x14ac:dyDescent="0.25">
      <c r="A44" t="s">
        <v>6716</v>
      </c>
      <c r="B44" t="s">
        <v>6717</v>
      </c>
      <c r="C44" t="s">
        <v>6600</v>
      </c>
      <c r="D44" t="s">
        <v>20</v>
      </c>
      <c r="E44" t="s">
        <v>6718</v>
      </c>
      <c r="F44" t="s">
        <v>6719</v>
      </c>
      <c r="G44" t="s">
        <v>6720</v>
      </c>
      <c r="H44" t="s">
        <v>6559</v>
      </c>
      <c r="I44" t="s">
        <v>6605</v>
      </c>
      <c r="J44" t="s">
        <v>10438</v>
      </c>
      <c r="K44" t="s">
        <v>6561</v>
      </c>
    </row>
    <row r="45" spans="1:11" x14ac:dyDescent="0.25">
      <c r="A45" t="s">
        <v>6721</v>
      </c>
      <c r="B45" t="s">
        <v>6717</v>
      </c>
      <c r="C45" t="s">
        <v>6600</v>
      </c>
      <c r="D45" t="s">
        <v>20</v>
      </c>
      <c r="E45" t="s">
        <v>6722</v>
      </c>
      <c r="F45" t="s">
        <v>6723</v>
      </c>
      <c r="G45" t="s">
        <v>6720</v>
      </c>
      <c r="H45" t="s">
        <v>6559</v>
      </c>
      <c r="I45" t="s">
        <v>6605</v>
      </c>
      <c r="J45" t="s">
        <v>10438</v>
      </c>
      <c r="K45" t="s">
        <v>6609</v>
      </c>
    </row>
    <row r="46" spans="1:11" x14ac:dyDescent="0.25">
      <c r="A46" t="s">
        <v>6724</v>
      </c>
      <c r="B46" t="s">
        <v>6717</v>
      </c>
      <c r="C46" t="s">
        <v>6600</v>
      </c>
      <c r="D46" t="s">
        <v>20</v>
      </c>
      <c r="E46" t="s">
        <v>6725</v>
      </c>
      <c r="F46" t="s">
        <v>6726</v>
      </c>
      <c r="G46" t="s">
        <v>6720</v>
      </c>
      <c r="H46" t="s">
        <v>6559</v>
      </c>
      <c r="I46" t="s">
        <v>6605</v>
      </c>
      <c r="J46" t="s">
        <v>10438</v>
      </c>
      <c r="K46" t="s">
        <v>6613</v>
      </c>
    </row>
    <row r="47" spans="1:11" x14ac:dyDescent="0.25">
      <c r="A47" t="s">
        <v>6727</v>
      </c>
      <c r="B47" t="s">
        <v>6717</v>
      </c>
      <c r="C47" t="s">
        <v>6600</v>
      </c>
      <c r="D47" t="s">
        <v>20</v>
      </c>
      <c r="E47" t="s">
        <v>6728</v>
      </c>
      <c r="F47" t="s">
        <v>6729</v>
      </c>
      <c r="G47" t="s">
        <v>6720</v>
      </c>
      <c r="H47" t="s">
        <v>6559</v>
      </c>
      <c r="I47" t="s">
        <v>6605</v>
      </c>
      <c r="J47" t="s">
        <v>10438</v>
      </c>
      <c r="K47" t="s">
        <v>6617</v>
      </c>
    </row>
    <row r="48" spans="1:11" x14ac:dyDescent="0.25">
      <c r="A48" t="s">
        <v>6730</v>
      </c>
      <c r="B48" t="s">
        <v>6717</v>
      </c>
      <c r="C48" t="s">
        <v>6600</v>
      </c>
      <c r="D48" t="s">
        <v>20</v>
      </c>
      <c r="E48" t="s">
        <v>6731</v>
      </c>
      <c r="F48" t="s">
        <v>6732</v>
      </c>
      <c r="G48" t="s">
        <v>6720</v>
      </c>
      <c r="H48" t="s">
        <v>6559</v>
      </c>
      <c r="I48" t="s">
        <v>6605</v>
      </c>
      <c r="J48" t="s">
        <v>10438</v>
      </c>
      <c r="K48" t="s">
        <v>6621</v>
      </c>
    </row>
    <row r="49" spans="1:11" x14ac:dyDescent="0.25">
      <c r="A49" t="s">
        <v>6733</v>
      </c>
      <c r="B49" t="s">
        <v>6717</v>
      </c>
      <c r="C49" t="s">
        <v>6600</v>
      </c>
      <c r="D49" t="s">
        <v>20</v>
      </c>
      <c r="E49" t="s">
        <v>6734</v>
      </c>
      <c r="F49" t="s">
        <v>6735</v>
      </c>
      <c r="G49" t="s">
        <v>6720</v>
      </c>
      <c r="H49" t="s">
        <v>6559</v>
      </c>
      <c r="I49" t="s">
        <v>6605</v>
      </c>
      <c r="J49" t="s">
        <v>10438</v>
      </c>
      <c r="K49" t="s">
        <v>6625</v>
      </c>
    </row>
    <row r="50" spans="1:11" x14ac:dyDescent="0.25">
      <c r="A50" t="s">
        <v>6736</v>
      </c>
      <c r="B50" t="s">
        <v>6717</v>
      </c>
      <c r="C50" t="s">
        <v>6600</v>
      </c>
      <c r="D50" t="s">
        <v>20</v>
      </c>
      <c r="E50" t="s">
        <v>6737</v>
      </c>
      <c r="F50" t="s">
        <v>6738</v>
      </c>
      <c r="G50" t="s">
        <v>6720</v>
      </c>
      <c r="H50" t="s">
        <v>6559</v>
      </c>
      <c r="I50" t="s">
        <v>6605</v>
      </c>
      <c r="J50" t="s">
        <v>10438</v>
      </c>
      <c r="K50" t="s">
        <v>6629</v>
      </c>
    </row>
    <row r="51" spans="1:11" x14ac:dyDescent="0.25">
      <c r="A51" t="s">
        <v>6739</v>
      </c>
      <c r="B51" t="s">
        <v>6717</v>
      </c>
      <c r="C51" t="s">
        <v>6600</v>
      </c>
      <c r="D51" t="s">
        <v>20</v>
      </c>
      <c r="E51" t="s">
        <v>6740</v>
      </c>
      <c r="F51" t="s">
        <v>6741</v>
      </c>
      <c r="G51" t="s">
        <v>6720</v>
      </c>
      <c r="H51" t="s">
        <v>6559</v>
      </c>
      <c r="I51" t="s">
        <v>6605</v>
      </c>
      <c r="J51" t="s">
        <v>10438</v>
      </c>
      <c r="K51" t="s">
        <v>6633</v>
      </c>
    </row>
    <row r="52" spans="1:11" x14ac:dyDescent="0.25">
      <c r="A52" t="s">
        <v>6742</v>
      </c>
      <c r="B52" t="s">
        <v>6717</v>
      </c>
      <c r="C52" t="s">
        <v>6600</v>
      </c>
      <c r="D52" t="s">
        <v>20</v>
      </c>
      <c r="E52" t="s">
        <v>6743</v>
      </c>
      <c r="F52" t="s">
        <v>6744</v>
      </c>
      <c r="G52" t="s">
        <v>6720</v>
      </c>
      <c r="H52" t="s">
        <v>6559</v>
      </c>
      <c r="I52" t="s">
        <v>6605</v>
      </c>
      <c r="J52" t="s">
        <v>10438</v>
      </c>
      <c r="K52" t="s">
        <v>6637</v>
      </c>
    </row>
    <row r="53" spans="1:11" x14ac:dyDescent="0.25">
      <c r="A53" t="s">
        <v>6745</v>
      </c>
      <c r="B53" t="s">
        <v>6717</v>
      </c>
      <c r="C53" t="s">
        <v>6600</v>
      </c>
      <c r="D53" t="s">
        <v>20</v>
      </c>
      <c r="E53" t="s">
        <v>6746</v>
      </c>
      <c r="F53" t="s">
        <v>6747</v>
      </c>
      <c r="G53" t="s">
        <v>6720</v>
      </c>
      <c r="H53" t="s">
        <v>6559</v>
      </c>
      <c r="I53" t="s">
        <v>6605</v>
      </c>
      <c r="J53" t="s">
        <v>10438</v>
      </c>
      <c r="K53" t="s">
        <v>6641</v>
      </c>
    </row>
    <row r="54" spans="1:11" x14ac:dyDescent="0.25">
      <c r="A54" t="s">
        <v>6748</v>
      </c>
      <c r="B54" t="s">
        <v>6717</v>
      </c>
      <c r="C54" t="s">
        <v>6600</v>
      </c>
      <c r="D54" t="s">
        <v>20</v>
      </c>
      <c r="E54" t="s">
        <v>6749</v>
      </c>
      <c r="F54" t="s">
        <v>6750</v>
      </c>
      <c r="G54" t="s">
        <v>6720</v>
      </c>
      <c r="H54" t="s">
        <v>6559</v>
      </c>
      <c r="I54" t="s">
        <v>6605</v>
      </c>
      <c r="J54" t="s">
        <v>10438</v>
      </c>
      <c r="K54" t="s">
        <v>6645</v>
      </c>
    </row>
    <row r="55" spans="1:11" x14ac:dyDescent="0.25">
      <c r="A55" t="s">
        <v>6751</v>
      </c>
      <c r="B55" t="s">
        <v>6717</v>
      </c>
      <c r="C55" t="s">
        <v>6600</v>
      </c>
      <c r="D55" t="s">
        <v>20</v>
      </c>
      <c r="E55" t="s">
        <v>6752</v>
      </c>
      <c r="F55" t="s">
        <v>6753</v>
      </c>
      <c r="G55" t="s">
        <v>6720</v>
      </c>
      <c r="H55" t="s">
        <v>6559</v>
      </c>
      <c r="I55" t="s">
        <v>6605</v>
      </c>
      <c r="J55" t="s">
        <v>10438</v>
      </c>
      <c r="K55" t="s">
        <v>6649</v>
      </c>
    </row>
    <row r="56" spans="1:11" x14ac:dyDescent="0.25">
      <c r="A56" t="s">
        <v>6754</v>
      </c>
      <c r="B56" t="s">
        <v>6717</v>
      </c>
      <c r="C56" t="s">
        <v>6600</v>
      </c>
      <c r="D56" t="s">
        <v>20</v>
      </c>
      <c r="E56" t="s">
        <v>6755</v>
      </c>
      <c r="F56" t="s">
        <v>6756</v>
      </c>
      <c r="G56" t="s">
        <v>6720</v>
      </c>
      <c r="H56" t="s">
        <v>6559</v>
      </c>
      <c r="I56" t="s">
        <v>6605</v>
      </c>
      <c r="J56" t="s">
        <v>10438</v>
      </c>
      <c r="K56" t="s">
        <v>6653</v>
      </c>
    </row>
    <row r="57" spans="1:11" x14ac:dyDescent="0.25">
      <c r="A57" t="s">
        <v>6757</v>
      </c>
      <c r="B57" t="s">
        <v>6717</v>
      </c>
      <c r="C57" t="s">
        <v>6600</v>
      </c>
      <c r="D57" t="s">
        <v>20</v>
      </c>
      <c r="E57" t="s">
        <v>6758</v>
      </c>
      <c r="F57" t="s">
        <v>6759</v>
      </c>
      <c r="G57" t="s">
        <v>6720</v>
      </c>
      <c r="H57" t="s">
        <v>6559</v>
      </c>
      <c r="I57" t="s">
        <v>6605</v>
      </c>
      <c r="J57" t="s">
        <v>10438</v>
      </c>
      <c r="K57" t="s">
        <v>6657</v>
      </c>
    </row>
    <row r="58" spans="1:11" x14ac:dyDescent="0.25">
      <c r="A58" t="s">
        <v>6760</v>
      </c>
      <c r="B58" t="s">
        <v>6717</v>
      </c>
      <c r="C58" t="s">
        <v>6600</v>
      </c>
      <c r="D58" t="s">
        <v>20</v>
      </c>
      <c r="E58" t="s">
        <v>6761</v>
      </c>
      <c r="F58" t="s">
        <v>6762</v>
      </c>
      <c r="G58" t="s">
        <v>6720</v>
      </c>
      <c r="H58" t="s">
        <v>6559</v>
      </c>
      <c r="I58" t="s">
        <v>6605</v>
      </c>
      <c r="J58" t="s">
        <v>10438</v>
      </c>
      <c r="K58" t="s">
        <v>6661</v>
      </c>
    </row>
    <row r="59" spans="1:11" x14ac:dyDescent="0.25">
      <c r="A59" t="s">
        <v>6763</v>
      </c>
      <c r="B59" t="s">
        <v>6717</v>
      </c>
      <c r="C59" t="s">
        <v>6600</v>
      </c>
      <c r="D59" t="s">
        <v>20</v>
      </c>
      <c r="E59" t="s">
        <v>6764</v>
      </c>
      <c r="F59" t="s">
        <v>6765</v>
      </c>
      <c r="G59" t="s">
        <v>6720</v>
      </c>
      <c r="H59" t="s">
        <v>6559</v>
      </c>
      <c r="I59" t="s">
        <v>6605</v>
      </c>
      <c r="J59" t="s">
        <v>10438</v>
      </c>
      <c r="K59" t="s">
        <v>6597</v>
      </c>
    </row>
    <row r="60" spans="1:11" x14ac:dyDescent="0.25">
      <c r="A60" t="s">
        <v>6766</v>
      </c>
      <c r="B60" t="s">
        <v>6717</v>
      </c>
      <c r="C60" t="s">
        <v>6600</v>
      </c>
      <c r="D60" t="s">
        <v>20</v>
      </c>
      <c r="E60" t="s">
        <v>6767</v>
      </c>
      <c r="F60" t="s">
        <v>6768</v>
      </c>
      <c r="G60" t="s">
        <v>6720</v>
      </c>
      <c r="H60" t="s">
        <v>6559</v>
      </c>
      <c r="I60" t="s">
        <v>6605</v>
      </c>
      <c r="J60" t="s">
        <v>10438</v>
      </c>
      <c r="K60" t="s">
        <v>6668</v>
      </c>
    </row>
    <row r="61" spans="1:11" x14ac:dyDescent="0.25">
      <c r="A61" t="s">
        <v>6769</v>
      </c>
      <c r="B61" t="s">
        <v>6770</v>
      </c>
      <c r="C61" t="s">
        <v>6600</v>
      </c>
      <c r="D61" t="s">
        <v>20</v>
      </c>
      <c r="E61" t="s">
        <v>6771</v>
      </c>
      <c r="F61" t="s">
        <v>6772</v>
      </c>
      <c r="G61" t="s">
        <v>6773</v>
      </c>
      <c r="H61" t="s">
        <v>6559</v>
      </c>
      <c r="I61" t="s">
        <v>6605</v>
      </c>
      <c r="J61" t="s">
        <v>10438</v>
      </c>
      <c r="K61" t="s">
        <v>6561</v>
      </c>
    </row>
    <row r="62" spans="1:11" x14ac:dyDescent="0.25">
      <c r="A62" t="s">
        <v>6774</v>
      </c>
      <c r="B62" t="s">
        <v>6770</v>
      </c>
      <c r="C62" t="s">
        <v>6600</v>
      </c>
      <c r="D62" t="s">
        <v>20</v>
      </c>
      <c r="E62" t="s">
        <v>6775</v>
      </c>
      <c r="F62" t="s">
        <v>6776</v>
      </c>
      <c r="G62" t="s">
        <v>6773</v>
      </c>
      <c r="H62" t="s">
        <v>6559</v>
      </c>
      <c r="I62" t="s">
        <v>6605</v>
      </c>
      <c r="J62" t="s">
        <v>10438</v>
      </c>
      <c r="K62" t="s">
        <v>6609</v>
      </c>
    </row>
    <row r="63" spans="1:11" x14ac:dyDescent="0.25">
      <c r="A63" t="s">
        <v>6777</v>
      </c>
      <c r="B63" t="s">
        <v>6770</v>
      </c>
      <c r="C63" t="s">
        <v>6600</v>
      </c>
      <c r="D63" t="s">
        <v>20</v>
      </c>
      <c r="E63" t="s">
        <v>6778</v>
      </c>
      <c r="F63" t="s">
        <v>6779</v>
      </c>
      <c r="G63" t="s">
        <v>6773</v>
      </c>
      <c r="H63" t="s">
        <v>6559</v>
      </c>
      <c r="I63" t="s">
        <v>6605</v>
      </c>
      <c r="J63" t="s">
        <v>10438</v>
      </c>
      <c r="K63" t="s">
        <v>6613</v>
      </c>
    </row>
    <row r="64" spans="1:11" x14ac:dyDescent="0.25">
      <c r="A64" t="s">
        <v>6780</v>
      </c>
      <c r="B64" t="s">
        <v>6770</v>
      </c>
      <c r="C64" t="s">
        <v>6600</v>
      </c>
      <c r="D64" t="s">
        <v>20</v>
      </c>
      <c r="E64" t="s">
        <v>6781</v>
      </c>
      <c r="F64" t="s">
        <v>6782</v>
      </c>
      <c r="G64" t="s">
        <v>6773</v>
      </c>
      <c r="H64" t="s">
        <v>6559</v>
      </c>
      <c r="I64" t="s">
        <v>6605</v>
      </c>
      <c r="J64" t="s">
        <v>10438</v>
      </c>
      <c r="K64" t="s">
        <v>6617</v>
      </c>
    </row>
    <row r="65" spans="1:11" x14ac:dyDescent="0.25">
      <c r="A65" t="s">
        <v>6783</v>
      </c>
      <c r="B65" t="s">
        <v>6770</v>
      </c>
      <c r="C65" t="s">
        <v>6600</v>
      </c>
      <c r="D65" t="s">
        <v>20</v>
      </c>
      <c r="E65" t="s">
        <v>6784</v>
      </c>
      <c r="F65" t="s">
        <v>6785</v>
      </c>
      <c r="G65" t="s">
        <v>6773</v>
      </c>
      <c r="H65" t="s">
        <v>6559</v>
      </c>
      <c r="I65" t="s">
        <v>6605</v>
      </c>
      <c r="J65" t="s">
        <v>10438</v>
      </c>
      <c r="K65" t="s">
        <v>6625</v>
      </c>
    </row>
    <row r="66" spans="1:11" x14ac:dyDescent="0.25">
      <c r="A66" t="s">
        <v>6786</v>
      </c>
      <c r="B66" t="s">
        <v>6770</v>
      </c>
      <c r="C66" t="s">
        <v>6600</v>
      </c>
      <c r="D66" t="s">
        <v>20</v>
      </c>
      <c r="E66" t="s">
        <v>6787</v>
      </c>
      <c r="F66" t="s">
        <v>6788</v>
      </c>
      <c r="G66" t="s">
        <v>6773</v>
      </c>
      <c r="H66" t="s">
        <v>6559</v>
      </c>
      <c r="I66" t="s">
        <v>6605</v>
      </c>
      <c r="J66" t="s">
        <v>10438</v>
      </c>
      <c r="K66" t="s">
        <v>6629</v>
      </c>
    </row>
    <row r="67" spans="1:11" x14ac:dyDescent="0.25">
      <c r="A67" t="s">
        <v>6789</v>
      </c>
      <c r="B67" t="s">
        <v>6770</v>
      </c>
      <c r="C67" t="s">
        <v>6600</v>
      </c>
      <c r="D67" t="s">
        <v>20</v>
      </c>
      <c r="E67" t="s">
        <v>6790</v>
      </c>
      <c r="F67" t="s">
        <v>6791</v>
      </c>
      <c r="G67" t="s">
        <v>6773</v>
      </c>
      <c r="H67" t="s">
        <v>6559</v>
      </c>
      <c r="I67" t="s">
        <v>6605</v>
      </c>
      <c r="J67" t="s">
        <v>10438</v>
      </c>
      <c r="K67" t="s">
        <v>6637</v>
      </c>
    </row>
    <row r="68" spans="1:11" x14ac:dyDescent="0.25">
      <c r="A68" t="s">
        <v>6792</v>
      </c>
      <c r="B68" t="s">
        <v>6770</v>
      </c>
      <c r="C68" t="s">
        <v>6600</v>
      </c>
      <c r="D68" t="s">
        <v>20</v>
      </c>
      <c r="E68" t="s">
        <v>6793</v>
      </c>
      <c r="F68" t="s">
        <v>6794</v>
      </c>
      <c r="G68" t="s">
        <v>6773</v>
      </c>
      <c r="H68" t="s">
        <v>6559</v>
      </c>
      <c r="I68" t="s">
        <v>6605</v>
      </c>
      <c r="J68" t="s">
        <v>10438</v>
      </c>
      <c r="K68" t="s">
        <v>6641</v>
      </c>
    </row>
    <row r="69" spans="1:11" x14ac:dyDescent="0.25">
      <c r="A69" t="s">
        <v>6795</v>
      </c>
      <c r="B69" t="s">
        <v>6770</v>
      </c>
      <c r="C69" t="s">
        <v>6600</v>
      </c>
      <c r="D69" t="s">
        <v>20</v>
      </c>
      <c r="E69" t="s">
        <v>6796</v>
      </c>
      <c r="F69" t="s">
        <v>6797</v>
      </c>
      <c r="G69" t="s">
        <v>6773</v>
      </c>
      <c r="H69" t="s">
        <v>6559</v>
      </c>
      <c r="I69" t="s">
        <v>6605</v>
      </c>
      <c r="J69" t="s">
        <v>10438</v>
      </c>
      <c r="K69" t="s">
        <v>6645</v>
      </c>
    </row>
    <row r="70" spans="1:11" x14ac:dyDescent="0.25">
      <c r="A70" t="s">
        <v>6798</v>
      </c>
      <c r="B70" t="s">
        <v>6770</v>
      </c>
      <c r="C70" t="s">
        <v>6600</v>
      </c>
      <c r="D70" t="s">
        <v>20</v>
      </c>
      <c r="E70" t="s">
        <v>6799</v>
      </c>
      <c r="F70" t="s">
        <v>6800</v>
      </c>
      <c r="G70" t="s">
        <v>6773</v>
      </c>
      <c r="H70" t="s">
        <v>6559</v>
      </c>
      <c r="I70" t="s">
        <v>6605</v>
      </c>
      <c r="J70" t="s">
        <v>10438</v>
      </c>
      <c r="K70" t="s">
        <v>6649</v>
      </c>
    </row>
    <row r="71" spans="1:11" x14ac:dyDescent="0.25">
      <c r="A71" t="s">
        <v>6801</v>
      </c>
      <c r="B71" t="s">
        <v>6770</v>
      </c>
      <c r="C71" t="s">
        <v>6600</v>
      </c>
      <c r="D71" t="s">
        <v>20</v>
      </c>
      <c r="E71" t="s">
        <v>6802</v>
      </c>
      <c r="F71" t="s">
        <v>6803</v>
      </c>
      <c r="G71" t="s">
        <v>6773</v>
      </c>
      <c r="H71" t="s">
        <v>6559</v>
      </c>
      <c r="I71" t="s">
        <v>6605</v>
      </c>
      <c r="J71" t="s">
        <v>10438</v>
      </c>
      <c r="K71" t="s">
        <v>6653</v>
      </c>
    </row>
    <row r="72" spans="1:11" x14ac:dyDescent="0.25">
      <c r="A72" t="s">
        <v>6804</v>
      </c>
      <c r="B72" t="s">
        <v>6770</v>
      </c>
      <c r="C72" t="s">
        <v>6600</v>
      </c>
      <c r="D72" t="s">
        <v>20</v>
      </c>
      <c r="E72" t="s">
        <v>6805</v>
      </c>
      <c r="F72" t="s">
        <v>6806</v>
      </c>
      <c r="G72" t="s">
        <v>6773</v>
      </c>
      <c r="H72" t="s">
        <v>6559</v>
      </c>
      <c r="I72" t="s">
        <v>6605</v>
      </c>
      <c r="J72" t="s">
        <v>10438</v>
      </c>
      <c r="K72" t="s">
        <v>6661</v>
      </c>
    </row>
    <row r="73" spans="1:11" x14ac:dyDescent="0.25">
      <c r="A73" t="s">
        <v>6807</v>
      </c>
      <c r="B73" t="s">
        <v>6770</v>
      </c>
      <c r="C73" t="s">
        <v>6600</v>
      </c>
      <c r="D73" t="s">
        <v>20</v>
      </c>
      <c r="E73" t="s">
        <v>6808</v>
      </c>
      <c r="F73" t="s">
        <v>6809</v>
      </c>
      <c r="G73" t="s">
        <v>6773</v>
      </c>
      <c r="H73" t="s">
        <v>6559</v>
      </c>
      <c r="I73" t="s">
        <v>6605</v>
      </c>
      <c r="J73" t="s">
        <v>10438</v>
      </c>
      <c r="K73" t="s">
        <v>6597</v>
      </c>
    </row>
    <row r="74" spans="1:11" x14ac:dyDescent="0.25">
      <c r="A74" t="s">
        <v>6810</v>
      </c>
      <c r="B74" t="s">
        <v>6770</v>
      </c>
      <c r="C74" t="s">
        <v>6600</v>
      </c>
      <c r="D74" t="s">
        <v>20</v>
      </c>
      <c r="E74" t="s">
        <v>6811</v>
      </c>
      <c r="F74" t="s">
        <v>6812</v>
      </c>
      <c r="G74" t="s">
        <v>6773</v>
      </c>
      <c r="H74" t="s">
        <v>6559</v>
      </c>
      <c r="I74" t="s">
        <v>6605</v>
      </c>
      <c r="J74" t="s">
        <v>10438</v>
      </c>
      <c r="K74" t="s">
        <v>6668</v>
      </c>
    </row>
    <row r="75" spans="1:11" x14ac:dyDescent="0.25">
      <c r="A75" t="s">
        <v>6813</v>
      </c>
      <c r="B75" t="s">
        <v>6814</v>
      </c>
      <c r="C75" t="s">
        <v>6600</v>
      </c>
      <c r="D75" t="s">
        <v>20</v>
      </c>
      <c r="E75" t="s">
        <v>6815</v>
      </c>
      <c r="F75" t="s">
        <v>6816</v>
      </c>
      <c r="G75" t="s">
        <v>6817</v>
      </c>
      <c r="H75" t="s">
        <v>6559</v>
      </c>
      <c r="I75" t="s">
        <v>6605</v>
      </c>
      <c r="J75" t="s">
        <v>10438</v>
      </c>
      <c r="K75" t="s">
        <v>6561</v>
      </c>
    </row>
    <row r="76" spans="1:11" x14ac:dyDescent="0.25">
      <c r="A76" t="s">
        <v>6818</v>
      </c>
      <c r="B76" t="s">
        <v>6814</v>
      </c>
      <c r="C76" t="s">
        <v>6600</v>
      </c>
      <c r="D76" t="s">
        <v>20</v>
      </c>
      <c r="E76" t="s">
        <v>6819</v>
      </c>
      <c r="F76" t="s">
        <v>6820</v>
      </c>
      <c r="G76" t="s">
        <v>6817</v>
      </c>
      <c r="H76" t="s">
        <v>6559</v>
      </c>
      <c r="I76" t="s">
        <v>6605</v>
      </c>
      <c r="J76" t="s">
        <v>10438</v>
      </c>
      <c r="K76" t="s">
        <v>6609</v>
      </c>
    </row>
    <row r="77" spans="1:11" x14ac:dyDescent="0.25">
      <c r="A77" t="s">
        <v>6821</v>
      </c>
      <c r="B77" t="s">
        <v>6814</v>
      </c>
      <c r="C77" t="s">
        <v>6600</v>
      </c>
      <c r="D77" t="s">
        <v>20</v>
      </c>
      <c r="E77" t="s">
        <v>6822</v>
      </c>
      <c r="F77" t="s">
        <v>6823</v>
      </c>
      <c r="G77" t="s">
        <v>6817</v>
      </c>
      <c r="H77" t="s">
        <v>6559</v>
      </c>
      <c r="I77" t="s">
        <v>6605</v>
      </c>
      <c r="J77" t="s">
        <v>10438</v>
      </c>
      <c r="K77" t="s">
        <v>6613</v>
      </c>
    </row>
    <row r="78" spans="1:11" x14ac:dyDescent="0.25">
      <c r="A78" t="s">
        <v>6824</v>
      </c>
      <c r="B78" t="s">
        <v>6814</v>
      </c>
      <c r="C78" t="s">
        <v>6600</v>
      </c>
      <c r="D78" t="s">
        <v>20</v>
      </c>
      <c r="E78" t="s">
        <v>6825</v>
      </c>
      <c r="F78" t="s">
        <v>6826</v>
      </c>
      <c r="G78" t="s">
        <v>6817</v>
      </c>
      <c r="H78" t="s">
        <v>6559</v>
      </c>
      <c r="I78" t="s">
        <v>6605</v>
      </c>
      <c r="J78" t="s">
        <v>10438</v>
      </c>
      <c r="K78" t="s">
        <v>6617</v>
      </c>
    </row>
    <row r="79" spans="1:11" x14ac:dyDescent="0.25">
      <c r="A79" t="s">
        <v>6827</v>
      </c>
      <c r="B79" t="s">
        <v>6814</v>
      </c>
      <c r="C79" t="s">
        <v>6600</v>
      </c>
      <c r="D79" t="s">
        <v>20</v>
      </c>
      <c r="E79" t="s">
        <v>6828</v>
      </c>
      <c r="F79" t="s">
        <v>6829</v>
      </c>
      <c r="G79" t="s">
        <v>6817</v>
      </c>
      <c r="H79" t="s">
        <v>6559</v>
      </c>
      <c r="I79" t="s">
        <v>6605</v>
      </c>
      <c r="J79" t="s">
        <v>10438</v>
      </c>
      <c r="K79" t="s">
        <v>6625</v>
      </c>
    </row>
    <row r="80" spans="1:11" x14ac:dyDescent="0.25">
      <c r="A80" t="s">
        <v>6830</v>
      </c>
      <c r="B80" t="s">
        <v>6814</v>
      </c>
      <c r="C80" t="s">
        <v>6600</v>
      </c>
      <c r="D80" t="s">
        <v>20</v>
      </c>
      <c r="E80" t="s">
        <v>6831</v>
      </c>
      <c r="F80" t="s">
        <v>6832</v>
      </c>
      <c r="G80" t="s">
        <v>6817</v>
      </c>
      <c r="H80" t="s">
        <v>6559</v>
      </c>
      <c r="I80" t="s">
        <v>6605</v>
      </c>
      <c r="J80" t="s">
        <v>10438</v>
      </c>
      <c r="K80" t="s">
        <v>6629</v>
      </c>
    </row>
    <row r="81" spans="1:11" x14ac:dyDescent="0.25">
      <c r="A81" t="s">
        <v>6833</v>
      </c>
      <c r="B81" t="s">
        <v>6814</v>
      </c>
      <c r="C81" t="s">
        <v>6600</v>
      </c>
      <c r="D81" t="s">
        <v>20</v>
      </c>
      <c r="E81" t="s">
        <v>6834</v>
      </c>
      <c r="F81" t="s">
        <v>6835</v>
      </c>
      <c r="G81" t="s">
        <v>6817</v>
      </c>
      <c r="H81" t="s">
        <v>6559</v>
      </c>
      <c r="I81" t="s">
        <v>6605</v>
      </c>
      <c r="J81" t="s">
        <v>10438</v>
      </c>
      <c r="K81" t="s">
        <v>6637</v>
      </c>
    </row>
    <row r="82" spans="1:11" x14ac:dyDescent="0.25">
      <c r="A82" t="s">
        <v>6836</v>
      </c>
      <c r="B82" t="s">
        <v>6814</v>
      </c>
      <c r="C82" t="s">
        <v>6600</v>
      </c>
      <c r="D82" t="s">
        <v>20</v>
      </c>
      <c r="E82" t="s">
        <v>6837</v>
      </c>
      <c r="F82" t="s">
        <v>6838</v>
      </c>
      <c r="G82" t="s">
        <v>6817</v>
      </c>
      <c r="H82" t="s">
        <v>6559</v>
      </c>
      <c r="I82" t="s">
        <v>6605</v>
      </c>
      <c r="J82" t="s">
        <v>10438</v>
      </c>
      <c r="K82" t="s">
        <v>6641</v>
      </c>
    </row>
    <row r="83" spans="1:11" x14ac:dyDescent="0.25">
      <c r="A83" t="s">
        <v>6839</v>
      </c>
      <c r="B83" t="s">
        <v>6814</v>
      </c>
      <c r="C83" t="s">
        <v>6600</v>
      </c>
      <c r="D83" t="s">
        <v>20</v>
      </c>
      <c r="E83" t="s">
        <v>6840</v>
      </c>
      <c r="F83" t="s">
        <v>6841</v>
      </c>
      <c r="G83" t="s">
        <v>6817</v>
      </c>
      <c r="H83" t="s">
        <v>6559</v>
      </c>
      <c r="I83" t="s">
        <v>6605</v>
      </c>
      <c r="J83" t="s">
        <v>10438</v>
      </c>
      <c r="K83" t="s">
        <v>6645</v>
      </c>
    </row>
    <row r="84" spans="1:11" x14ac:dyDescent="0.25">
      <c r="A84" t="s">
        <v>6842</v>
      </c>
      <c r="B84" t="s">
        <v>6814</v>
      </c>
      <c r="C84" t="s">
        <v>6600</v>
      </c>
      <c r="D84" t="s">
        <v>20</v>
      </c>
      <c r="E84" t="s">
        <v>6843</v>
      </c>
      <c r="F84" t="s">
        <v>6844</v>
      </c>
      <c r="G84" t="s">
        <v>6817</v>
      </c>
      <c r="H84" t="s">
        <v>6559</v>
      </c>
      <c r="I84" t="s">
        <v>6605</v>
      </c>
      <c r="J84" t="s">
        <v>10438</v>
      </c>
      <c r="K84" t="s">
        <v>6649</v>
      </c>
    </row>
    <row r="85" spans="1:11" x14ac:dyDescent="0.25">
      <c r="A85" t="s">
        <v>6845</v>
      </c>
      <c r="B85" t="s">
        <v>6814</v>
      </c>
      <c r="C85" t="s">
        <v>6600</v>
      </c>
      <c r="D85" t="s">
        <v>20</v>
      </c>
      <c r="E85" t="s">
        <v>6846</v>
      </c>
      <c r="F85" t="s">
        <v>6847</v>
      </c>
      <c r="G85" t="s">
        <v>6817</v>
      </c>
      <c r="H85" t="s">
        <v>6559</v>
      </c>
      <c r="I85" t="s">
        <v>6605</v>
      </c>
      <c r="J85" t="s">
        <v>10438</v>
      </c>
      <c r="K85" t="s">
        <v>6653</v>
      </c>
    </row>
    <row r="86" spans="1:11" x14ac:dyDescent="0.25">
      <c r="A86" t="s">
        <v>6848</v>
      </c>
      <c r="B86" t="s">
        <v>6814</v>
      </c>
      <c r="C86" t="s">
        <v>6600</v>
      </c>
      <c r="D86" t="s">
        <v>20</v>
      </c>
      <c r="E86" t="s">
        <v>6849</v>
      </c>
      <c r="F86" t="s">
        <v>6850</v>
      </c>
      <c r="G86" t="s">
        <v>6817</v>
      </c>
      <c r="H86" t="s">
        <v>6559</v>
      </c>
      <c r="I86" t="s">
        <v>6605</v>
      </c>
      <c r="J86" t="s">
        <v>10438</v>
      </c>
      <c r="K86" t="s">
        <v>6661</v>
      </c>
    </row>
    <row r="87" spans="1:11" x14ac:dyDescent="0.25">
      <c r="A87" t="s">
        <v>6851</v>
      </c>
      <c r="B87" t="s">
        <v>6814</v>
      </c>
      <c r="C87" t="s">
        <v>6600</v>
      </c>
      <c r="D87" t="s">
        <v>20</v>
      </c>
      <c r="E87" t="s">
        <v>6852</v>
      </c>
      <c r="F87" t="s">
        <v>6853</v>
      </c>
      <c r="G87" t="s">
        <v>6817</v>
      </c>
      <c r="H87" t="s">
        <v>6559</v>
      </c>
      <c r="I87" t="s">
        <v>6605</v>
      </c>
      <c r="J87" t="s">
        <v>10438</v>
      </c>
      <c r="K87" t="s">
        <v>6597</v>
      </c>
    </row>
    <row r="88" spans="1:11" x14ac:dyDescent="0.25">
      <c r="A88" t="s">
        <v>6854</v>
      </c>
      <c r="B88" t="s">
        <v>6814</v>
      </c>
      <c r="C88" t="s">
        <v>6600</v>
      </c>
      <c r="D88" t="s">
        <v>20</v>
      </c>
      <c r="E88" t="s">
        <v>6855</v>
      </c>
      <c r="F88" t="s">
        <v>6856</v>
      </c>
      <c r="G88" t="s">
        <v>6817</v>
      </c>
      <c r="H88" t="s">
        <v>6559</v>
      </c>
      <c r="I88" t="s">
        <v>6605</v>
      </c>
      <c r="J88" t="s">
        <v>10438</v>
      </c>
      <c r="K88" t="s">
        <v>6668</v>
      </c>
    </row>
    <row r="89" spans="1:11" x14ac:dyDescent="0.25">
      <c r="A89" t="s">
        <v>6857</v>
      </c>
      <c r="B89" t="s">
        <v>6858</v>
      </c>
      <c r="C89" t="s">
        <v>6600</v>
      </c>
      <c r="D89" t="s">
        <v>20</v>
      </c>
      <c r="E89" t="s">
        <v>6859</v>
      </c>
      <c r="F89" t="s">
        <v>6860</v>
      </c>
      <c r="G89" t="s">
        <v>6861</v>
      </c>
      <c r="H89" t="s">
        <v>1571</v>
      </c>
      <c r="I89" t="s">
        <v>6605</v>
      </c>
      <c r="J89" t="s">
        <v>10438</v>
      </c>
      <c r="K89" t="s">
        <v>6561</v>
      </c>
    </row>
    <row r="90" spans="1:11" x14ac:dyDescent="0.25">
      <c r="A90" t="s">
        <v>6862</v>
      </c>
      <c r="B90" t="s">
        <v>6858</v>
      </c>
      <c r="C90" t="s">
        <v>6600</v>
      </c>
      <c r="D90" t="s">
        <v>20</v>
      </c>
      <c r="E90" t="s">
        <v>6863</v>
      </c>
      <c r="F90" t="s">
        <v>6864</v>
      </c>
      <c r="G90" t="s">
        <v>6861</v>
      </c>
      <c r="H90" t="s">
        <v>1571</v>
      </c>
      <c r="I90" t="s">
        <v>6605</v>
      </c>
      <c r="J90" t="s">
        <v>10438</v>
      </c>
      <c r="K90" t="s">
        <v>6609</v>
      </c>
    </row>
    <row r="91" spans="1:11" x14ac:dyDescent="0.25">
      <c r="A91" t="s">
        <v>6865</v>
      </c>
      <c r="B91" t="s">
        <v>6858</v>
      </c>
      <c r="C91" t="s">
        <v>6600</v>
      </c>
      <c r="D91" t="s">
        <v>20</v>
      </c>
      <c r="E91" t="s">
        <v>6866</v>
      </c>
      <c r="F91" t="s">
        <v>6867</v>
      </c>
      <c r="G91" t="s">
        <v>6861</v>
      </c>
      <c r="H91" t="s">
        <v>1571</v>
      </c>
      <c r="I91" t="s">
        <v>6605</v>
      </c>
      <c r="J91" t="s">
        <v>10438</v>
      </c>
      <c r="K91" t="s">
        <v>6613</v>
      </c>
    </row>
    <row r="92" spans="1:11" x14ac:dyDescent="0.25">
      <c r="A92" t="s">
        <v>6868</v>
      </c>
      <c r="B92" t="s">
        <v>6858</v>
      </c>
      <c r="C92" t="s">
        <v>6600</v>
      </c>
      <c r="D92" t="s">
        <v>20</v>
      </c>
      <c r="E92" t="s">
        <v>6869</v>
      </c>
      <c r="F92" t="s">
        <v>6870</v>
      </c>
      <c r="G92" t="s">
        <v>6861</v>
      </c>
      <c r="H92" t="s">
        <v>1571</v>
      </c>
      <c r="I92" t="s">
        <v>6605</v>
      </c>
      <c r="J92" t="s">
        <v>10438</v>
      </c>
      <c r="K92" t="s">
        <v>6617</v>
      </c>
    </row>
    <row r="93" spans="1:11" x14ac:dyDescent="0.25">
      <c r="A93" t="s">
        <v>6871</v>
      </c>
      <c r="B93" t="s">
        <v>6858</v>
      </c>
      <c r="C93" t="s">
        <v>6600</v>
      </c>
      <c r="D93" t="s">
        <v>20</v>
      </c>
      <c r="E93" t="s">
        <v>6872</v>
      </c>
      <c r="F93" t="s">
        <v>6873</v>
      </c>
      <c r="G93" t="s">
        <v>6861</v>
      </c>
      <c r="H93" t="s">
        <v>1571</v>
      </c>
      <c r="I93" t="s">
        <v>6605</v>
      </c>
      <c r="J93" t="s">
        <v>10438</v>
      </c>
      <c r="K93" t="s">
        <v>6621</v>
      </c>
    </row>
    <row r="94" spans="1:11" x14ac:dyDescent="0.25">
      <c r="A94" t="s">
        <v>6874</v>
      </c>
      <c r="B94" t="s">
        <v>6858</v>
      </c>
      <c r="C94" t="s">
        <v>6600</v>
      </c>
      <c r="D94" t="s">
        <v>20</v>
      </c>
      <c r="E94" t="s">
        <v>6875</v>
      </c>
      <c r="F94" t="s">
        <v>6876</v>
      </c>
      <c r="G94" t="s">
        <v>6861</v>
      </c>
      <c r="H94" t="s">
        <v>1571</v>
      </c>
      <c r="I94" t="s">
        <v>6605</v>
      </c>
      <c r="J94" t="s">
        <v>10438</v>
      </c>
      <c r="K94" t="s">
        <v>6625</v>
      </c>
    </row>
    <row r="95" spans="1:11" x14ac:dyDescent="0.25">
      <c r="A95" t="s">
        <v>6877</v>
      </c>
      <c r="B95" t="s">
        <v>6858</v>
      </c>
      <c r="C95" t="s">
        <v>6600</v>
      </c>
      <c r="D95" t="s">
        <v>20</v>
      </c>
      <c r="E95" t="s">
        <v>6878</v>
      </c>
      <c r="F95" t="s">
        <v>6879</v>
      </c>
      <c r="G95" t="s">
        <v>6861</v>
      </c>
      <c r="H95" t="s">
        <v>1571</v>
      </c>
      <c r="I95" t="s">
        <v>6605</v>
      </c>
      <c r="J95" t="s">
        <v>10438</v>
      </c>
      <c r="K95" t="s">
        <v>6629</v>
      </c>
    </row>
    <row r="96" spans="1:11" x14ac:dyDescent="0.25">
      <c r="A96" t="s">
        <v>6880</v>
      </c>
      <c r="B96" t="s">
        <v>6858</v>
      </c>
      <c r="C96" t="s">
        <v>6600</v>
      </c>
      <c r="D96" t="s">
        <v>20</v>
      </c>
      <c r="E96" t="s">
        <v>6881</v>
      </c>
      <c r="F96" t="s">
        <v>6882</v>
      </c>
      <c r="G96" t="s">
        <v>6861</v>
      </c>
      <c r="H96" t="s">
        <v>1571</v>
      </c>
      <c r="I96" t="s">
        <v>6605</v>
      </c>
      <c r="J96" t="s">
        <v>10438</v>
      </c>
      <c r="K96" t="s">
        <v>6633</v>
      </c>
    </row>
    <row r="97" spans="1:11" x14ac:dyDescent="0.25">
      <c r="A97" t="s">
        <v>6883</v>
      </c>
      <c r="B97" t="s">
        <v>6858</v>
      </c>
      <c r="C97" t="s">
        <v>6600</v>
      </c>
      <c r="D97" t="s">
        <v>20</v>
      </c>
      <c r="E97" t="s">
        <v>6884</v>
      </c>
      <c r="F97" t="s">
        <v>6885</v>
      </c>
      <c r="G97" t="s">
        <v>6861</v>
      </c>
      <c r="H97" t="s">
        <v>1571</v>
      </c>
      <c r="I97" t="s">
        <v>6605</v>
      </c>
      <c r="J97" t="s">
        <v>10438</v>
      </c>
      <c r="K97" t="s">
        <v>6637</v>
      </c>
    </row>
    <row r="98" spans="1:11" x14ac:dyDescent="0.25">
      <c r="A98" t="s">
        <v>6886</v>
      </c>
      <c r="B98" t="s">
        <v>6858</v>
      </c>
      <c r="C98" t="s">
        <v>6600</v>
      </c>
      <c r="D98" t="s">
        <v>20</v>
      </c>
      <c r="E98" t="s">
        <v>6887</v>
      </c>
      <c r="F98" t="s">
        <v>6888</v>
      </c>
      <c r="G98" t="s">
        <v>6861</v>
      </c>
      <c r="H98" t="s">
        <v>1571</v>
      </c>
      <c r="I98" t="s">
        <v>6605</v>
      </c>
      <c r="J98" t="s">
        <v>10438</v>
      </c>
      <c r="K98" t="s">
        <v>6641</v>
      </c>
    </row>
    <row r="99" spans="1:11" x14ac:dyDescent="0.25">
      <c r="A99" t="s">
        <v>6889</v>
      </c>
      <c r="B99" t="s">
        <v>6858</v>
      </c>
      <c r="C99" t="s">
        <v>6600</v>
      </c>
      <c r="D99" t="s">
        <v>20</v>
      </c>
      <c r="E99" t="s">
        <v>6890</v>
      </c>
      <c r="F99" t="s">
        <v>6891</v>
      </c>
      <c r="G99" t="s">
        <v>6861</v>
      </c>
      <c r="H99" t="s">
        <v>1571</v>
      </c>
      <c r="I99" t="s">
        <v>6605</v>
      </c>
      <c r="J99" t="s">
        <v>10438</v>
      </c>
      <c r="K99" t="s">
        <v>6645</v>
      </c>
    </row>
    <row r="100" spans="1:11" x14ac:dyDescent="0.25">
      <c r="A100" t="s">
        <v>6892</v>
      </c>
      <c r="B100" t="s">
        <v>6858</v>
      </c>
      <c r="C100" t="s">
        <v>6600</v>
      </c>
      <c r="D100" t="s">
        <v>20</v>
      </c>
      <c r="E100" t="s">
        <v>6893</v>
      </c>
      <c r="F100" t="s">
        <v>6894</v>
      </c>
      <c r="G100" t="s">
        <v>6861</v>
      </c>
      <c r="H100" t="s">
        <v>1571</v>
      </c>
      <c r="I100" t="s">
        <v>6605</v>
      </c>
      <c r="J100" t="s">
        <v>10438</v>
      </c>
      <c r="K100" t="s">
        <v>6649</v>
      </c>
    </row>
    <row r="101" spans="1:11" x14ac:dyDescent="0.25">
      <c r="A101" t="s">
        <v>6895</v>
      </c>
      <c r="B101" t="s">
        <v>6858</v>
      </c>
      <c r="C101" t="s">
        <v>6600</v>
      </c>
      <c r="D101" t="s">
        <v>20</v>
      </c>
      <c r="E101" t="s">
        <v>6896</v>
      </c>
      <c r="F101" t="s">
        <v>6897</v>
      </c>
      <c r="G101" t="s">
        <v>6861</v>
      </c>
      <c r="H101" t="s">
        <v>1571</v>
      </c>
      <c r="I101" t="s">
        <v>6605</v>
      </c>
      <c r="J101" t="s">
        <v>10438</v>
      </c>
      <c r="K101" t="s">
        <v>6653</v>
      </c>
    </row>
    <row r="102" spans="1:11" x14ac:dyDescent="0.25">
      <c r="A102" t="s">
        <v>6898</v>
      </c>
      <c r="B102" t="s">
        <v>6858</v>
      </c>
      <c r="C102" t="s">
        <v>6600</v>
      </c>
      <c r="D102" t="s">
        <v>20</v>
      </c>
      <c r="E102" t="s">
        <v>6899</v>
      </c>
      <c r="F102" t="s">
        <v>6900</v>
      </c>
      <c r="G102" t="s">
        <v>6861</v>
      </c>
      <c r="H102" t="s">
        <v>1571</v>
      </c>
      <c r="I102" t="s">
        <v>6605</v>
      </c>
      <c r="J102" t="s">
        <v>10438</v>
      </c>
      <c r="K102" t="s">
        <v>6657</v>
      </c>
    </row>
    <row r="103" spans="1:11" x14ac:dyDescent="0.25">
      <c r="A103" t="s">
        <v>6901</v>
      </c>
      <c r="B103" t="s">
        <v>6858</v>
      </c>
      <c r="C103" t="s">
        <v>6600</v>
      </c>
      <c r="D103" t="s">
        <v>20</v>
      </c>
      <c r="E103" t="s">
        <v>6902</v>
      </c>
      <c r="F103" t="s">
        <v>6903</v>
      </c>
      <c r="G103" t="s">
        <v>6861</v>
      </c>
      <c r="H103" t="s">
        <v>1571</v>
      </c>
      <c r="I103" t="s">
        <v>6605</v>
      </c>
      <c r="J103" t="s">
        <v>10438</v>
      </c>
      <c r="K103" t="s">
        <v>6661</v>
      </c>
    </row>
    <row r="104" spans="1:11" x14ac:dyDescent="0.25">
      <c r="A104" t="s">
        <v>6904</v>
      </c>
      <c r="B104" t="s">
        <v>6858</v>
      </c>
      <c r="C104" t="s">
        <v>6600</v>
      </c>
      <c r="D104" t="s">
        <v>20</v>
      </c>
      <c r="E104" t="s">
        <v>6905</v>
      </c>
      <c r="F104" t="s">
        <v>6906</v>
      </c>
      <c r="G104" t="s">
        <v>6861</v>
      </c>
      <c r="H104" t="s">
        <v>1571</v>
      </c>
      <c r="I104" t="s">
        <v>6605</v>
      </c>
      <c r="J104" t="s">
        <v>10438</v>
      </c>
      <c r="K104" t="s">
        <v>6597</v>
      </c>
    </row>
    <row r="105" spans="1:11" x14ac:dyDescent="0.25">
      <c r="A105" t="s">
        <v>6907</v>
      </c>
      <c r="B105" t="s">
        <v>6858</v>
      </c>
      <c r="C105" t="s">
        <v>6600</v>
      </c>
      <c r="D105" t="s">
        <v>20</v>
      </c>
      <c r="E105" t="s">
        <v>6908</v>
      </c>
      <c r="F105" t="s">
        <v>6909</v>
      </c>
      <c r="G105" t="s">
        <v>6861</v>
      </c>
      <c r="H105" t="s">
        <v>1571</v>
      </c>
      <c r="I105" t="s">
        <v>6605</v>
      </c>
      <c r="J105" t="s">
        <v>10438</v>
      </c>
      <c r="K105" t="s">
        <v>6668</v>
      </c>
    </row>
    <row r="106" spans="1:11" x14ac:dyDescent="0.25">
      <c r="A106" t="s">
        <v>6910</v>
      </c>
      <c r="B106" t="s">
        <v>6911</v>
      </c>
      <c r="C106" t="s">
        <v>6600</v>
      </c>
      <c r="D106" t="s">
        <v>20</v>
      </c>
      <c r="E106" t="s">
        <v>6912</v>
      </c>
      <c r="F106" t="s">
        <v>6913</v>
      </c>
      <c r="G106" t="s">
        <v>6914</v>
      </c>
      <c r="H106" t="s">
        <v>6559</v>
      </c>
      <c r="I106" t="s">
        <v>6605</v>
      </c>
      <c r="J106" t="s">
        <v>10438</v>
      </c>
      <c r="K106" t="s">
        <v>6561</v>
      </c>
    </row>
    <row r="107" spans="1:11" x14ac:dyDescent="0.25">
      <c r="A107" t="s">
        <v>6915</v>
      </c>
      <c r="B107" t="s">
        <v>6911</v>
      </c>
      <c r="C107" t="s">
        <v>6600</v>
      </c>
      <c r="D107" t="s">
        <v>20</v>
      </c>
      <c r="E107" t="s">
        <v>6916</v>
      </c>
      <c r="F107" t="s">
        <v>6917</v>
      </c>
      <c r="G107" t="s">
        <v>6914</v>
      </c>
      <c r="H107" t="s">
        <v>6559</v>
      </c>
      <c r="I107" t="s">
        <v>6605</v>
      </c>
      <c r="J107" t="s">
        <v>10438</v>
      </c>
      <c r="K107" t="s">
        <v>6609</v>
      </c>
    </row>
    <row r="108" spans="1:11" x14ac:dyDescent="0.25">
      <c r="A108" t="s">
        <v>6918</v>
      </c>
      <c r="B108" t="s">
        <v>6911</v>
      </c>
      <c r="C108" t="s">
        <v>6600</v>
      </c>
      <c r="D108" t="s">
        <v>20</v>
      </c>
      <c r="E108" t="s">
        <v>6919</v>
      </c>
      <c r="F108" t="s">
        <v>6920</v>
      </c>
      <c r="G108" t="s">
        <v>6914</v>
      </c>
      <c r="H108" t="s">
        <v>6559</v>
      </c>
      <c r="I108" t="s">
        <v>6605</v>
      </c>
      <c r="J108" t="s">
        <v>10438</v>
      </c>
      <c r="K108" t="s">
        <v>6613</v>
      </c>
    </row>
    <row r="109" spans="1:11" x14ac:dyDescent="0.25">
      <c r="A109" t="s">
        <v>6921</v>
      </c>
      <c r="B109" t="s">
        <v>6911</v>
      </c>
      <c r="C109" t="s">
        <v>6600</v>
      </c>
      <c r="D109" t="s">
        <v>20</v>
      </c>
      <c r="E109" t="s">
        <v>6922</v>
      </c>
      <c r="F109" t="s">
        <v>6923</v>
      </c>
      <c r="G109" t="s">
        <v>6914</v>
      </c>
      <c r="H109" t="s">
        <v>6559</v>
      </c>
      <c r="I109" t="s">
        <v>6605</v>
      </c>
      <c r="J109" t="s">
        <v>10438</v>
      </c>
      <c r="K109" t="s">
        <v>6617</v>
      </c>
    </row>
    <row r="110" spans="1:11" x14ac:dyDescent="0.25">
      <c r="A110" t="s">
        <v>6924</v>
      </c>
      <c r="B110" t="s">
        <v>6911</v>
      </c>
      <c r="C110" t="s">
        <v>6600</v>
      </c>
      <c r="D110" t="s">
        <v>20</v>
      </c>
      <c r="E110" t="s">
        <v>6925</v>
      </c>
      <c r="F110" t="s">
        <v>6926</v>
      </c>
      <c r="G110" t="s">
        <v>6914</v>
      </c>
      <c r="H110" t="s">
        <v>6559</v>
      </c>
      <c r="I110" t="s">
        <v>6605</v>
      </c>
      <c r="J110" t="s">
        <v>10438</v>
      </c>
      <c r="K110" t="s">
        <v>6621</v>
      </c>
    </row>
    <row r="111" spans="1:11" x14ac:dyDescent="0.25">
      <c r="A111" t="s">
        <v>6927</v>
      </c>
      <c r="B111" t="s">
        <v>6911</v>
      </c>
      <c r="C111" t="s">
        <v>6600</v>
      </c>
      <c r="D111" t="s">
        <v>20</v>
      </c>
      <c r="E111" t="s">
        <v>6928</v>
      </c>
      <c r="F111" t="s">
        <v>6929</v>
      </c>
      <c r="G111" t="s">
        <v>6914</v>
      </c>
      <c r="H111" t="s">
        <v>6559</v>
      </c>
      <c r="I111" t="s">
        <v>6605</v>
      </c>
      <c r="J111" t="s">
        <v>10438</v>
      </c>
      <c r="K111" t="s">
        <v>6625</v>
      </c>
    </row>
    <row r="112" spans="1:11" x14ac:dyDescent="0.25">
      <c r="A112" t="s">
        <v>6930</v>
      </c>
      <c r="B112" t="s">
        <v>6911</v>
      </c>
      <c r="C112" t="s">
        <v>6600</v>
      </c>
      <c r="D112" t="s">
        <v>20</v>
      </c>
      <c r="E112" t="s">
        <v>6931</v>
      </c>
      <c r="F112" t="s">
        <v>6932</v>
      </c>
      <c r="G112" t="s">
        <v>6914</v>
      </c>
      <c r="H112" t="s">
        <v>6559</v>
      </c>
      <c r="I112" t="s">
        <v>6605</v>
      </c>
      <c r="J112" t="s">
        <v>10438</v>
      </c>
      <c r="K112" t="s">
        <v>6629</v>
      </c>
    </row>
    <row r="113" spans="1:11" x14ac:dyDescent="0.25">
      <c r="A113" t="s">
        <v>6933</v>
      </c>
      <c r="B113" t="s">
        <v>6911</v>
      </c>
      <c r="C113" t="s">
        <v>6600</v>
      </c>
      <c r="D113" t="s">
        <v>20</v>
      </c>
      <c r="E113" t="s">
        <v>6934</v>
      </c>
      <c r="F113" t="s">
        <v>6935</v>
      </c>
      <c r="G113" t="s">
        <v>6914</v>
      </c>
      <c r="H113" t="s">
        <v>6559</v>
      </c>
      <c r="I113" t="s">
        <v>6605</v>
      </c>
      <c r="J113" t="s">
        <v>10438</v>
      </c>
      <c r="K113" t="s">
        <v>6633</v>
      </c>
    </row>
    <row r="114" spans="1:11" x14ac:dyDescent="0.25">
      <c r="A114" t="s">
        <v>6936</v>
      </c>
      <c r="B114" t="s">
        <v>6911</v>
      </c>
      <c r="C114" t="s">
        <v>6600</v>
      </c>
      <c r="D114" t="s">
        <v>20</v>
      </c>
      <c r="E114" t="s">
        <v>6937</v>
      </c>
      <c r="F114" t="s">
        <v>6938</v>
      </c>
      <c r="G114" t="s">
        <v>6914</v>
      </c>
      <c r="H114" t="s">
        <v>6559</v>
      </c>
      <c r="I114" t="s">
        <v>6605</v>
      </c>
      <c r="J114" t="s">
        <v>10438</v>
      </c>
      <c r="K114" t="s">
        <v>6637</v>
      </c>
    </row>
    <row r="115" spans="1:11" x14ac:dyDescent="0.25">
      <c r="A115" t="s">
        <v>6939</v>
      </c>
      <c r="B115" t="s">
        <v>6911</v>
      </c>
      <c r="C115" t="s">
        <v>6600</v>
      </c>
      <c r="D115" t="s">
        <v>20</v>
      </c>
      <c r="E115" t="s">
        <v>6940</v>
      </c>
      <c r="F115" t="s">
        <v>6941</v>
      </c>
      <c r="G115" t="s">
        <v>6914</v>
      </c>
      <c r="H115" t="s">
        <v>6559</v>
      </c>
      <c r="I115" t="s">
        <v>6605</v>
      </c>
      <c r="J115" t="s">
        <v>10438</v>
      </c>
      <c r="K115" t="s">
        <v>6641</v>
      </c>
    </row>
    <row r="116" spans="1:11" x14ac:dyDescent="0.25">
      <c r="A116" t="s">
        <v>6942</v>
      </c>
      <c r="B116" t="s">
        <v>6911</v>
      </c>
      <c r="C116" t="s">
        <v>6600</v>
      </c>
      <c r="D116" t="s">
        <v>20</v>
      </c>
      <c r="E116" t="s">
        <v>6943</v>
      </c>
      <c r="F116" t="s">
        <v>6944</v>
      </c>
      <c r="G116" t="s">
        <v>6914</v>
      </c>
      <c r="H116" t="s">
        <v>6559</v>
      </c>
      <c r="I116" t="s">
        <v>6605</v>
      </c>
      <c r="J116" t="s">
        <v>10438</v>
      </c>
      <c r="K116" t="s">
        <v>6645</v>
      </c>
    </row>
    <row r="117" spans="1:11" x14ac:dyDescent="0.25">
      <c r="A117" t="s">
        <v>6945</v>
      </c>
      <c r="B117" t="s">
        <v>6911</v>
      </c>
      <c r="C117" t="s">
        <v>6600</v>
      </c>
      <c r="D117" t="s">
        <v>20</v>
      </c>
      <c r="E117" t="s">
        <v>6946</v>
      </c>
      <c r="F117" t="s">
        <v>6947</v>
      </c>
      <c r="G117" t="s">
        <v>6914</v>
      </c>
      <c r="H117" t="s">
        <v>6559</v>
      </c>
      <c r="I117" t="s">
        <v>6605</v>
      </c>
      <c r="J117" t="s">
        <v>10438</v>
      </c>
      <c r="K117" t="s">
        <v>6649</v>
      </c>
    </row>
    <row r="118" spans="1:11" x14ac:dyDescent="0.25">
      <c r="A118" t="s">
        <v>6948</v>
      </c>
      <c r="B118" t="s">
        <v>6911</v>
      </c>
      <c r="C118" t="s">
        <v>6600</v>
      </c>
      <c r="D118" t="s">
        <v>20</v>
      </c>
      <c r="E118" t="s">
        <v>6949</v>
      </c>
      <c r="F118" t="s">
        <v>6950</v>
      </c>
      <c r="G118" t="s">
        <v>6914</v>
      </c>
      <c r="H118" t="s">
        <v>6559</v>
      </c>
      <c r="I118" t="s">
        <v>6605</v>
      </c>
      <c r="J118" t="s">
        <v>10438</v>
      </c>
      <c r="K118" t="s">
        <v>6653</v>
      </c>
    </row>
    <row r="119" spans="1:11" x14ac:dyDescent="0.25">
      <c r="A119" t="s">
        <v>6951</v>
      </c>
      <c r="B119" t="s">
        <v>6911</v>
      </c>
      <c r="C119" t="s">
        <v>6600</v>
      </c>
      <c r="D119" t="s">
        <v>20</v>
      </c>
      <c r="E119" t="s">
        <v>6952</v>
      </c>
      <c r="F119" t="s">
        <v>6953</v>
      </c>
      <c r="G119" t="s">
        <v>6914</v>
      </c>
      <c r="H119" t="s">
        <v>6559</v>
      </c>
      <c r="I119" t="s">
        <v>6605</v>
      </c>
      <c r="J119" t="s">
        <v>10438</v>
      </c>
      <c r="K119" t="s">
        <v>6657</v>
      </c>
    </row>
    <row r="120" spans="1:11" x14ac:dyDescent="0.25">
      <c r="A120" t="s">
        <v>6954</v>
      </c>
      <c r="B120" t="s">
        <v>6911</v>
      </c>
      <c r="C120" t="s">
        <v>6600</v>
      </c>
      <c r="D120" t="s">
        <v>20</v>
      </c>
      <c r="E120" t="s">
        <v>6955</v>
      </c>
      <c r="F120" t="s">
        <v>6956</v>
      </c>
      <c r="G120" t="s">
        <v>6914</v>
      </c>
      <c r="H120" t="s">
        <v>6559</v>
      </c>
      <c r="I120" t="s">
        <v>6605</v>
      </c>
      <c r="J120" t="s">
        <v>10438</v>
      </c>
      <c r="K120" t="s">
        <v>6661</v>
      </c>
    </row>
    <row r="121" spans="1:11" x14ac:dyDescent="0.25">
      <c r="A121" t="s">
        <v>6957</v>
      </c>
      <c r="B121" t="s">
        <v>6911</v>
      </c>
      <c r="C121" t="s">
        <v>6600</v>
      </c>
      <c r="D121" t="s">
        <v>20</v>
      </c>
      <c r="E121" t="s">
        <v>6958</v>
      </c>
      <c r="F121" t="s">
        <v>6959</v>
      </c>
      <c r="G121" t="s">
        <v>6914</v>
      </c>
      <c r="H121" t="s">
        <v>6559</v>
      </c>
      <c r="I121" t="s">
        <v>6605</v>
      </c>
      <c r="J121" t="s">
        <v>10438</v>
      </c>
      <c r="K121" t="s">
        <v>6597</v>
      </c>
    </row>
    <row r="122" spans="1:11" x14ac:dyDescent="0.25">
      <c r="A122" t="s">
        <v>6960</v>
      </c>
      <c r="B122" t="s">
        <v>6911</v>
      </c>
      <c r="C122" t="s">
        <v>6600</v>
      </c>
      <c r="D122" t="s">
        <v>20</v>
      </c>
      <c r="E122" t="s">
        <v>6961</v>
      </c>
      <c r="F122" t="s">
        <v>6962</v>
      </c>
      <c r="G122" t="s">
        <v>6914</v>
      </c>
      <c r="H122" t="s">
        <v>6559</v>
      </c>
      <c r="I122" t="s">
        <v>6605</v>
      </c>
      <c r="J122" t="s">
        <v>10438</v>
      </c>
      <c r="K122" t="s">
        <v>6668</v>
      </c>
    </row>
    <row r="123" spans="1:11" x14ac:dyDescent="0.25">
      <c r="A123" t="s">
        <v>6963</v>
      </c>
      <c r="B123" t="s">
        <v>6964</v>
      </c>
      <c r="C123" t="s">
        <v>6600</v>
      </c>
      <c r="D123" t="s">
        <v>20</v>
      </c>
      <c r="E123" t="s">
        <v>6965</v>
      </c>
      <c r="F123" t="s">
        <v>6966</v>
      </c>
      <c r="G123" t="s">
        <v>6967</v>
      </c>
      <c r="H123" t="s">
        <v>6559</v>
      </c>
      <c r="I123" t="s">
        <v>6605</v>
      </c>
      <c r="J123" t="s">
        <v>10438</v>
      </c>
      <c r="K123" t="s">
        <v>6561</v>
      </c>
    </row>
    <row r="124" spans="1:11" x14ac:dyDescent="0.25">
      <c r="A124" t="s">
        <v>6968</v>
      </c>
      <c r="B124" t="s">
        <v>6964</v>
      </c>
      <c r="C124" t="s">
        <v>6600</v>
      </c>
      <c r="D124" t="s">
        <v>20</v>
      </c>
      <c r="E124" t="s">
        <v>6969</v>
      </c>
      <c r="F124" t="s">
        <v>6970</v>
      </c>
      <c r="G124" t="s">
        <v>6967</v>
      </c>
      <c r="H124" t="s">
        <v>6559</v>
      </c>
      <c r="I124" t="s">
        <v>6605</v>
      </c>
      <c r="J124" t="s">
        <v>10438</v>
      </c>
      <c r="K124" t="s">
        <v>6609</v>
      </c>
    </row>
    <row r="125" spans="1:11" x14ac:dyDescent="0.25">
      <c r="A125" t="s">
        <v>6971</v>
      </c>
      <c r="B125" t="s">
        <v>6964</v>
      </c>
      <c r="C125" t="s">
        <v>6600</v>
      </c>
      <c r="D125" t="s">
        <v>20</v>
      </c>
      <c r="E125" t="s">
        <v>6972</v>
      </c>
      <c r="F125" t="s">
        <v>6973</v>
      </c>
      <c r="G125" t="s">
        <v>6967</v>
      </c>
      <c r="H125" t="s">
        <v>6559</v>
      </c>
      <c r="I125" t="s">
        <v>6605</v>
      </c>
      <c r="J125" t="s">
        <v>10438</v>
      </c>
      <c r="K125" t="s">
        <v>6613</v>
      </c>
    </row>
    <row r="126" spans="1:11" x14ac:dyDescent="0.25">
      <c r="A126" t="s">
        <v>6974</v>
      </c>
      <c r="B126" t="s">
        <v>6964</v>
      </c>
      <c r="C126" t="s">
        <v>6600</v>
      </c>
      <c r="D126" t="s">
        <v>20</v>
      </c>
      <c r="E126" t="s">
        <v>6975</v>
      </c>
      <c r="F126" t="s">
        <v>6976</v>
      </c>
      <c r="G126" t="s">
        <v>6967</v>
      </c>
      <c r="H126" t="s">
        <v>6559</v>
      </c>
      <c r="I126" t="s">
        <v>6605</v>
      </c>
      <c r="J126" t="s">
        <v>10438</v>
      </c>
      <c r="K126" t="s">
        <v>6617</v>
      </c>
    </row>
    <row r="127" spans="1:11" x14ac:dyDescent="0.25">
      <c r="A127" t="s">
        <v>6977</v>
      </c>
      <c r="B127" t="s">
        <v>6964</v>
      </c>
      <c r="C127" t="s">
        <v>6600</v>
      </c>
      <c r="D127" t="s">
        <v>20</v>
      </c>
      <c r="E127" t="s">
        <v>6978</v>
      </c>
      <c r="F127" t="s">
        <v>6979</v>
      </c>
      <c r="G127" t="s">
        <v>6967</v>
      </c>
      <c r="H127" t="s">
        <v>6559</v>
      </c>
      <c r="I127" t="s">
        <v>6605</v>
      </c>
      <c r="J127" t="s">
        <v>10438</v>
      </c>
      <c r="K127" t="s">
        <v>6621</v>
      </c>
    </row>
    <row r="128" spans="1:11" x14ac:dyDescent="0.25">
      <c r="A128" t="s">
        <v>6980</v>
      </c>
      <c r="B128" t="s">
        <v>6964</v>
      </c>
      <c r="C128" t="s">
        <v>6600</v>
      </c>
      <c r="D128" t="s">
        <v>20</v>
      </c>
      <c r="E128" t="s">
        <v>6981</v>
      </c>
      <c r="F128" t="s">
        <v>6982</v>
      </c>
      <c r="G128" t="s">
        <v>6967</v>
      </c>
      <c r="H128" t="s">
        <v>6559</v>
      </c>
      <c r="I128" t="s">
        <v>6605</v>
      </c>
      <c r="J128" t="s">
        <v>10438</v>
      </c>
      <c r="K128" t="s">
        <v>6625</v>
      </c>
    </row>
    <row r="129" spans="1:11" x14ac:dyDescent="0.25">
      <c r="A129" t="s">
        <v>6983</v>
      </c>
      <c r="B129" t="s">
        <v>6964</v>
      </c>
      <c r="C129" t="s">
        <v>6600</v>
      </c>
      <c r="D129" t="s">
        <v>20</v>
      </c>
      <c r="E129" t="s">
        <v>6984</v>
      </c>
      <c r="F129" t="s">
        <v>6985</v>
      </c>
      <c r="G129" t="s">
        <v>6967</v>
      </c>
      <c r="H129" t="s">
        <v>6559</v>
      </c>
      <c r="I129" t="s">
        <v>6605</v>
      </c>
      <c r="J129" t="s">
        <v>10438</v>
      </c>
      <c r="K129" t="s">
        <v>6629</v>
      </c>
    </row>
    <row r="130" spans="1:11" x14ac:dyDescent="0.25">
      <c r="A130" t="s">
        <v>6986</v>
      </c>
      <c r="B130" t="s">
        <v>6964</v>
      </c>
      <c r="C130" t="s">
        <v>6600</v>
      </c>
      <c r="D130" t="s">
        <v>20</v>
      </c>
      <c r="E130" t="s">
        <v>6987</v>
      </c>
      <c r="F130" t="s">
        <v>6988</v>
      </c>
      <c r="G130" t="s">
        <v>6967</v>
      </c>
      <c r="H130" t="s">
        <v>6559</v>
      </c>
      <c r="I130" t="s">
        <v>6605</v>
      </c>
      <c r="J130" t="s">
        <v>10438</v>
      </c>
      <c r="K130" t="s">
        <v>6633</v>
      </c>
    </row>
    <row r="131" spans="1:11" x14ac:dyDescent="0.25">
      <c r="A131" t="s">
        <v>6989</v>
      </c>
      <c r="B131" t="s">
        <v>6964</v>
      </c>
      <c r="C131" t="s">
        <v>6600</v>
      </c>
      <c r="D131" t="s">
        <v>20</v>
      </c>
      <c r="E131" t="s">
        <v>6990</v>
      </c>
      <c r="F131" t="s">
        <v>6991</v>
      </c>
      <c r="G131" t="s">
        <v>6967</v>
      </c>
      <c r="H131" t="s">
        <v>6559</v>
      </c>
      <c r="I131" t="s">
        <v>6605</v>
      </c>
      <c r="J131" t="s">
        <v>10438</v>
      </c>
      <c r="K131" t="s">
        <v>6637</v>
      </c>
    </row>
    <row r="132" spans="1:11" x14ac:dyDescent="0.25">
      <c r="A132" t="s">
        <v>6992</v>
      </c>
      <c r="B132" t="s">
        <v>6964</v>
      </c>
      <c r="C132" t="s">
        <v>6600</v>
      </c>
      <c r="D132" t="s">
        <v>20</v>
      </c>
      <c r="E132" t="s">
        <v>6993</v>
      </c>
      <c r="F132" t="s">
        <v>6994</v>
      </c>
      <c r="G132" t="s">
        <v>6967</v>
      </c>
      <c r="H132" t="s">
        <v>6559</v>
      </c>
      <c r="I132" t="s">
        <v>6605</v>
      </c>
      <c r="J132" t="s">
        <v>10438</v>
      </c>
      <c r="K132" t="s">
        <v>6641</v>
      </c>
    </row>
    <row r="133" spans="1:11" x14ac:dyDescent="0.25">
      <c r="A133" t="s">
        <v>6995</v>
      </c>
      <c r="B133" t="s">
        <v>6964</v>
      </c>
      <c r="C133" t="s">
        <v>6600</v>
      </c>
      <c r="D133" t="s">
        <v>20</v>
      </c>
      <c r="E133" t="s">
        <v>6996</v>
      </c>
      <c r="F133" t="s">
        <v>6997</v>
      </c>
      <c r="G133" t="s">
        <v>6967</v>
      </c>
      <c r="H133" t="s">
        <v>6559</v>
      </c>
      <c r="I133" t="s">
        <v>6605</v>
      </c>
      <c r="J133" t="s">
        <v>10438</v>
      </c>
      <c r="K133" t="s">
        <v>6645</v>
      </c>
    </row>
    <row r="134" spans="1:11" x14ac:dyDescent="0.25">
      <c r="A134" t="s">
        <v>6998</v>
      </c>
      <c r="B134" t="s">
        <v>6964</v>
      </c>
      <c r="C134" t="s">
        <v>6600</v>
      </c>
      <c r="D134" t="s">
        <v>20</v>
      </c>
      <c r="E134" t="s">
        <v>6999</v>
      </c>
      <c r="F134" t="s">
        <v>7000</v>
      </c>
      <c r="G134" t="s">
        <v>6967</v>
      </c>
      <c r="H134" t="s">
        <v>6559</v>
      </c>
      <c r="I134" t="s">
        <v>6605</v>
      </c>
      <c r="J134" t="s">
        <v>10438</v>
      </c>
      <c r="K134" t="s">
        <v>6649</v>
      </c>
    </row>
    <row r="135" spans="1:11" x14ac:dyDescent="0.25">
      <c r="A135" t="s">
        <v>7001</v>
      </c>
      <c r="B135" t="s">
        <v>6964</v>
      </c>
      <c r="C135" t="s">
        <v>6600</v>
      </c>
      <c r="D135" t="s">
        <v>20</v>
      </c>
      <c r="E135" t="s">
        <v>7002</v>
      </c>
      <c r="F135" t="s">
        <v>7003</v>
      </c>
      <c r="G135" t="s">
        <v>6967</v>
      </c>
      <c r="H135" t="s">
        <v>6559</v>
      </c>
      <c r="I135" t="s">
        <v>6605</v>
      </c>
      <c r="J135" t="s">
        <v>10438</v>
      </c>
      <c r="K135" t="s">
        <v>6653</v>
      </c>
    </row>
    <row r="136" spans="1:11" x14ac:dyDescent="0.25">
      <c r="A136" t="s">
        <v>7004</v>
      </c>
      <c r="B136" t="s">
        <v>6964</v>
      </c>
      <c r="C136" t="s">
        <v>6600</v>
      </c>
      <c r="D136" t="s">
        <v>20</v>
      </c>
      <c r="E136" t="s">
        <v>7005</v>
      </c>
      <c r="F136" t="s">
        <v>7006</v>
      </c>
      <c r="G136" t="s">
        <v>6967</v>
      </c>
      <c r="H136" t="s">
        <v>6559</v>
      </c>
      <c r="I136" t="s">
        <v>6605</v>
      </c>
      <c r="J136" t="s">
        <v>10438</v>
      </c>
      <c r="K136" t="s">
        <v>6657</v>
      </c>
    </row>
    <row r="137" spans="1:11" x14ac:dyDescent="0.25">
      <c r="A137" t="s">
        <v>7007</v>
      </c>
      <c r="B137" t="s">
        <v>6964</v>
      </c>
      <c r="C137" t="s">
        <v>6600</v>
      </c>
      <c r="D137" t="s">
        <v>20</v>
      </c>
      <c r="E137" t="s">
        <v>7008</v>
      </c>
      <c r="F137" t="s">
        <v>7009</v>
      </c>
      <c r="G137" t="s">
        <v>6967</v>
      </c>
      <c r="H137" t="s">
        <v>6559</v>
      </c>
      <c r="I137" t="s">
        <v>6605</v>
      </c>
      <c r="J137" t="s">
        <v>10438</v>
      </c>
      <c r="K137" t="s">
        <v>6661</v>
      </c>
    </row>
    <row r="138" spans="1:11" x14ac:dyDescent="0.25">
      <c r="A138" t="s">
        <v>7010</v>
      </c>
      <c r="B138" t="s">
        <v>6964</v>
      </c>
      <c r="C138" t="s">
        <v>6600</v>
      </c>
      <c r="D138" t="s">
        <v>20</v>
      </c>
      <c r="E138" t="s">
        <v>7011</v>
      </c>
      <c r="F138" t="s">
        <v>7012</v>
      </c>
      <c r="G138" t="s">
        <v>6967</v>
      </c>
      <c r="H138" t="s">
        <v>6559</v>
      </c>
      <c r="I138" t="s">
        <v>6605</v>
      </c>
      <c r="J138" t="s">
        <v>10438</v>
      </c>
      <c r="K138" t="s">
        <v>6597</v>
      </c>
    </row>
    <row r="139" spans="1:11" x14ac:dyDescent="0.25">
      <c r="A139" t="s">
        <v>7013</v>
      </c>
      <c r="B139" t="s">
        <v>6964</v>
      </c>
      <c r="C139" t="s">
        <v>6600</v>
      </c>
      <c r="D139" t="s">
        <v>20</v>
      </c>
      <c r="E139" t="s">
        <v>7014</v>
      </c>
      <c r="F139" t="s">
        <v>7015</v>
      </c>
      <c r="G139" t="s">
        <v>6967</v>
      </c>
      <c r="H139" t="s">
        <v>6559</v>
      </c>
      <c r="I139" t="s">
        <v>6605</v>
      </c>
      <c r="J139" t="s">
        <v>10438</v>
      </c>
      <c r="K139" t="s">
        <v>6668</v>
      </c>
    </row>
    <row r="140" spans="1:11" x14ac:dyDescent="0.25">
      <c r="A140" t="s">
        <v>7016</v>
      </c>
      <c r="B140" t="s">
        <v>7017</v>
      </c>
      <c r="C140" t="s">
        <v>6600</v>
      </c>
      <c r="D140" t="s">
        <v>20</v>
      </c>
      <c r="E140" t="s">
        <v>7018</v>
      </c>
      <c r="F140" t="s">
        <v>7019</v>
      </c>
      <c r="G140" t="s">
        <v>7020</v>
      </c>
      <c r="H140" t="s">
        <v>6559</v>
      </c>
      <c r="I140" t="s">
        <v>6605</v>
      </c>
      <c r="J140" t="s">
        <v>10438</v>
      </c>
      <c r="K140" t="s">
        <v>6561</v>
      </c>
    </row>
    <row r="141" spans="1:11" x14ac:dyDescent="0.25">
      <c r="A141" t="s">
        <v>7021</v>
      </c>
      <c r="B141" t="s">
        <v>7017</v>
      </c>
      <c r="C141" t="s">
        <v>6600</v>
      </c>
      <c r="D141" t="s">
        <v>20</v>
      </c>
      <c r="E141" t="s">
        <v>7022</v>
      </c>
      <c r="F141" t="s">
        <v>7023</v>
      </c>
      <c r="G141" t="s">
        <v>7020</v>
      </c>
      <c r="H141" t="s">
        <v>6559</v>
      </c>
      <c r="I141" t="s">
        <v>6605</v>
      </c>
      <c r="J141" t="s">
        <v>10438</v>
      </c>
      <c r="K141" t="s">
        <v>6609</v>
      </c>
    </row>
    <row r="142" spans="1:11" x14ac:dyDescent="0.25">
      <c r="A142" t="s">
        <v>7024</v>
      </c>
      <c r="B142" t="s">
        <v>7017</v>
      </c>
      <c r="C142" t="s">
        <v>6600</v>
      </c>
      <c r="D142" t="s">
        <v>20</v>
      </c>
      <c r="E142" t="s">
        <v>7025</v>
      </c>
      <c r="F142" t="s">
        <v>7026</v>
      </c>
      <c r="G142" t="s">
        <v>7020</v>
      </c>
      <c r="H142" t="s">
        <v>6559</v>
      </c>
      <c r="I142" t="s">
        <v>6605</v>
      </c>
      <c r="J142" t="s">
        <v>10438</v>
      </c>
      <c r="K142" t="s">
        <v>6613</v>
      </c>
    </row>
    <row r="143" spans="1:11" x14ac:dyDescent="0.25">
      <c r="A143" t="s">
        <v>7027</v>
      </c>
      <c r="B143" t="s">
        <v>7017</v>
      </c>
      <c r="C143" t="s">
        <v>6600</v>
      </c>
      <c r="D143" t="s">
        <v>20</v>
      </c>
      <c r="E143" t="s">
        <v>7028</v>
      </c>
      <c r="F143" t="s">
        <v>7029</v>
      </c>
      <c r="G143" t="s">
        <v>7020</v>
      </c>
      <c r="H143" t="s">
        <v>6559</v>
      </c>
      <c r="I143" t="s">
        <v>6605</v>
      </c>
      <c r="J143" t="s">
        <v>10438</v>
      </c>
      <c r="K143" t="s">
        <v>6617</v>
      </c>
    </row>
    <row r="144" spans="1:11" x14ac:dyDescent="0.25">
      <c r="A144" t="s">
        <v>7030</v>
      </c>
      <c r="B144" t="s">
        <v>7017</v>
      </c>
      <c r="C144" t="s">
        <v>6600</v>
      </c>
      <c r="D144" t="s">
        <v>20</v>
      </c>
      <c r="E144" t="s">
        <v>7031</v>
      </c>
      <c r="F144" t="s">
        <v>7032</v>
      </c>
      <c r="G144" t="s">
        <v>7020</v>
      </c>
      <c r="H144" t="s">
        <v>6559</v>
      </c>
      <c r="I144" t="s">
        <v>6605</v>
      </c>
      <c r="J144" t="s">
        <v>10438</v>
      </c>
      <c r="K144" t="s">
        <v>6621</v>
      </c>
    </row>
    <row r="145" spans="1:11" x14ac:dyDescent="0.25">
      <c r="A145" t="s">
        <v>7033</v>
      </c>
      <c r="B145" t="s">
        <v>7017</v>
      </c>
      <c r="C145" t="s">
        <v>6600</v>
      </c>
      <c r="D145" t="s">
        <v>20</v>
      </c>
      <c r="E145" t="s">
        <v>7034</v>
      </c>
      <c r="F145" t="s">
        <v>7035</v>
      </c>
      <c r="G145" t="s">
        <v>7020</v>
      </c>
      <c r="H145" t="s">
        <v>6559</v>
      </c>
      <c r="I145" t="s">
        <v>6605</v>
      </c>
      <c r="J145" t="s">
        <v>10438</v>
      </c>
      <c r="K145" t="s">
        <v>6625</v>
      </c>
    </row>
    <row r="146" spans="1:11" x14ac:dyDescent="0.25">
      <c r="A146" t="s">
        <v>7036</v>
      </c>
      <c r="B146" t="s">
        <v>7017</v>
      </c>
      <c r="C146" t="s">
        <v>6600</v>
      </c>
      <c r="D146" t="s">
        <v>20</v>
      </c>
      <c r="E146" t="s">
        <v>7037</v>
      </c>
      <c r="F146" t="s">
        <v>7038</v>
      </c>
      <c r="G146" t="s">
        <v>7020</v>
      </c>
      <c r="H146" t="s">
        <v>6559</v>
      </c>
      <c r="I146" t="s">
        <v>6605</v>
      </c>
      <c r="J146" t="s">
        <v>10438</v>
      </c>
      <c r="K146" t="s">
        <v>6629</v>
      </c>
    </row>
    <row r="147" spans="1:11" x14ac:dyDescent="0.25">
      <c r="A147" t="s">
        <v>7039</v>
      </c>
      <c r="B147" t="s">
        <v>7017</v>
      </c>
      <c r="C147" t="s">
        <v>6600</v>
      </c>
      <c r="D147" t="s">
        <v>20</v>
      </c>
      <c r="E147" t="s">
        <v>7040</v>
      </c>
      <c r="F147" t="s">
        <v>7041</v>
      </c>
      <c r="G147" t="s">
        <v>7020</v>
      </c>
      <c r="H147" t="s">
        <v>6559</v>
      </c>
      <c r="I147" t="s">
        <v>6605</v>
      </c>
      <c r="J147" t="s">
        <v>10438</v>
      </c>
      <c r="K147" t="s">
        <v>6633</v>
      </c>
    </row>
    <row r="148" spans="1:11" x14ac:dyDescent="0.25">
      <c r="A148" t="s">
        <v>7042</v>
      </c>
      <c r="B148" t="s">
        <v>7017</v>
      </c>
      <c r="C148" t="s">
        <v>6600</v>
      </c>
      <c r="D148" t="s">
        <v>20</v>
      </c>
      <c r="E148" t="s">
        <v>7043</v>
      </c>
      <c r="F148" t="s">
        <v>7044</v>
      </c>
      <c r="G148" t="s">
        <v>7020</v>
      </c>
      <c r="H148" t="s">
        <v>6559</v>
      </c>
      <c r="I148" t="s">
        <v>6605</v>
      </c>
      <c r="J148" t="s">
        <v>10438</v>
      </c>
      <c r="K148" t="s">
        <v>6637</v>
      </c>
    </row>
    <row r="149" spans="1:11" x14ac:dyDescent="0.25">
      <c r="A149" t="s">
        <v>7045</v>
      </c>
      <c r="B149" t="s">
        <v>7017</v>
      </c>
      <c r="C149" t="s">
        <v>6600</v>
      </c>
      <c r="D149" t="s">
        <v>20</v>
      </c>
      <c r="E149" t="s">
        <v>7046</v>
      </c>
      <c r="F149" t="s">
        <v>7047</v>
      </c>
      <c r="G149" t="s">
        <v>7020</v>
      </c>
      <c r="H149" t="s">
        <v>6559</v>
      </c>
      <c r="I149" t="s">
        <v>6605</v>
      </c>
      <c r="J149" t="s">
        <v>10438</v>
      </c>
      <c r="K149" t="s">
        <v>6641</v>
      </c>
    </row>
    <row r="150" spans="1:11" x14ac:dyDescent="0.25">
      <c r="A150" t="s">
        <v>7048</v>
      </c>
      <c r="B150" t="s">
        <v>7017</v>
      </c>
      <c r="C150" t="s">
        <v>6600</v>
      </c>
      <c r="D150" t="s">
        <v>20</v>
      </c>
      <c r="E150" t="s">
        <v>7049</v>
      </c>
      <c r="F150" t="s">
        <v>7050</v>
      </c>
      <c r="G150" t="s">
        <v>7020</v>
      </c>
      <c r="H150" t="s">
        <v>6559</v>
      </c>
      <c r="I150" t="s">
        <v>6605</v>
      </c>
      <c r="J150" t="s">
        <v>10438</v>
      </c>
      <c r="K150" t="s">
        <v>6645</v>
      </c>
    </row>
    <row r="151" spans="1:11" x14ac:dyDescent="0.25">
      <c r="A151" t="s">
        <v>7051</v>
      </c>
      <c r="B151" t="s">
        <v>7017</v>
      </c>
      <c r="C151" t="s">
        <v>6600</v>
      </c>
      <c r="D151" t="s">
        <v>20</v>
      </c>
      <c r="E151" t="s">
        <v>7052</v>
      </c>
      <c r="F151" t="s">
        <v>7053</v>
      </c>
      <c r="G151" t="s">
        <v>7020</v>
      </c>
      <c r="H151" t="s">
        <v>6559</v>
      </c>
      <c r="I151" t="s">
        <v>6605</v>
      </c>
      <c r="J151" t="s">
        <v>10438</v>
      </c>
      <c r="K151" t="s">
        <v>6649</v>
      </c>
    </row>
    <row r="152" spans="1:11" x14ac:dyDescent="0.25">
      <c r="A152" t="s">
        <v>7054</v>
      </c>
      <c r="B152" t="s">
        <v>7017</v>
      </c>
      <c r="C152" t="s">
        <v>6600</v>
      </c>
      <c r="D152" t="s">
        <v>20</v>
      </c>
      <c r="E152" t="s">
        <v>7055</v>
      </c>
      <c r="F152" t="s">
        <v>7056</v>
      </c>
      <c r="G152" t="s">
        <v>7020</v>
      </c>
      <c r="H152" t="s">
        <v>6559</v>
      </c>
      <c r="I152" t="s">
        <v>6605</v>
      </c>
      <c r="J152" t="s">
        <v>10438</v>
      </c>
      <c r="K152" t="s">
        <v>6653</v>
      </c>
    </row>
    <row r="153" spans="1:11" x14ac:dyDescent="0.25">
      <c r="A153" t="s">
        <v>7057</v>
      </c>
      <c r="B153" t="s">
        <v>7017</v>
      </c>
      <c r="C153" t="s">
        <v>6600</v>
      </c>
      <c r="D153" t="s">
        <v>20</v>
      </c>
      <c r="E153" t="s">
        <v>7058</v>
      </c>
      <c r="F153" t="s">
        <v>7059</v>
      </c>
      <c r="G153" t="s">
        <v>7020</v>
      </c>
      <c r="H153" t="s">
        <v>6559</v>
      </c>
      <c r="I153" t="s">
        <v>6605</v>
      </c>
      <c r="J153" t="s">
        <v>10438</v>
      </c>
      <c r="K153" t="s">
        <v>6657</v>
      </c>
    </row>
    <row r="154" spans="1:11" x14ac:dyDescent="0.25">
      <c r="A154" t="s">
        <v>7060</v>
      </c>
      <c r="B154" t="s">
        <v>7017</v>
      </c>
      <c r="C154" t="s">
        <v>6600</v>
      </c>
      <c r="D154" t="s">
        <v>20</v>
      </c>
      <c r="E154" t="s">
        <v>7061</v>
      </c>
      <c r="F154" t="s">
        <v>7062</v>
      </c>
      <c r="G154" t="s">
        <v>7020</v>
      </c>
      <c r="H154" t="s">
        <v>6559</v>
      </c>
      <c r="I154" t="s">
        <v>6605</v>
      </c>
      <c r="J154" t="s">
        <v>10438</v>
      </c>
      <c r="K154" t="s">
        <v>6661</v>
      </c>
    </row>
    <row r="155" spans="1:11" x14ac:dyDescent="0.25">
      <c r="A155" t="s">
        <v>7063</v>
      </c>
      <c r="B155" t="s">
        <v>7017</v>
      </c>
      <c r="C155" t="s">
        <v>6600</v>
      </c>
      <c r="D155" t="s">
        <v>20</v>
      </c>
      <c r="E155" t="s">
        <v>7064</v>
      </c>
      <c r="F155" t="s">
        <v>7065</v>
      </c>
      <c r="G155" t="s">
        <v>7020</v>
      </c>
      <c r="H155" t="s">
        <v>6559</v>
      </c>
      <c r="I155" t="s">
        <v>6605</v>
      </c>
      <c r="J155" t="s">
        <v>10438</v>
      </c>
      <c r="K155" t="s">
        <v>6597</v>
      </c>
    </row>
    <row r="156" spans="1:11" x14ac:dyDescent="0.25">
      <c r="A156" t="s">
        <v>7066</v>
      </c>
      <c r="B156" t="s">
        <v>7017</v>
      </c>
      <c r="C156" t="s">
        <v>6600</v>
      </c>
      <c r="D156" t="s">
        <v>20</v>
      </c>
      <c r="E156" t="s">
        <v>7067</v>
      </c>
      <c r="F156" t="s">
        <v>7068</v>
      </c>
      <c r="G156" t="s">
        <v>7020</v>
      </c>
      <c r="H156" t="s">
        <v>6559</v>
      </c>
      <c r="I156" t="s">
        <v>6605</v>
      </c>
      <c r="J156" t="s">
        <v>10438</v>
      </c>
      <c r="K156" t="s">
        <v>6668</v>
      </c>
    </row>
    <row r="157" spans="1:11" x14ac:dyDescent="0.25">
      <c r="A157" t="s">
        <v>7069</v>
      </c>
      <c r="B157" t="s">
        <v>7070</v>
      </c>
      <c r="C157" t="s">
        <v>6600</v>
      </c>
      <c r="D157" t="s">
        <v>20</v>
      </c>
      <c r="E157" t="s">
        <v>7071</v>
      </c>
      <c r="F157" t="s">
        <v>7072</v>
      </c>
      <c r="G157" t="s">
        <v>7073</v>
      </c>
      <c r="H157" t="s">
        <v>6559</v>
      </c>
      <c r="I157" t="s">
        <v>6605</v>
      </c>
      <c r="J157" t="s">
        <v>10438</v>
      </c>
      <c r="K157" t="s">
        <v>6561</v>
      </c>
    </row>
    <row r="158" spans="1:11" x14ac:dyDescent="0.25">
      <c r="A158" t="s">
        <v>7074</v>
      </c>
      <c r="B158" t="s">
        <v>7070</v>
      </c>
      <c r="C158" t="s">
        <v>6600</v>
      </c>
      <c r="D158" t="s">
        <v>20</v>
      </c>
      <c r="E158" t="s">
        <v>7075</v>
      </c>
      <c r="F158" t="s">
        <v>7076</v>
      </c>
      <c r="G158" t="s">
        <v>7073</v>
      </c>
      <c r="H158" t="s">
        <v>6559</v>
      </c>
      <c r="I158" t="s">
        <v>6605</v>
      </c>
      <c r="J158" t="s">
        <v>10438</v>
      </c>
      <c r="K158" t="s">
        <v>6609</v>
      </c>
    </row>
    <row r="159" spans="1:11" x14ac:dyDescent="0.25">
      <c r="A159" t="s">
        <v>7077</v>
      </c>
      <c r="B159" t="s">
        <v>7070</v>
      </c>
      <c r="C159" t="s">
        <v>6600</v>
      </c>
      <c r="D159" t="s">
        <v>20</v>
      </c>
      <c r="E159" t="s">
        <v>7078</v>
      </c>
      <c r="F159" t="s">
        <v>7079</v>
      </c>
      <c r="G159" t="s">
        <v>7073</v>
      </c>
      <c r="H159" t="s">
        <v>6559</v>
      </c>
      <c r="I159" t="s">
        <v>6605</v>
      </c>
      <c r="J159" t="s">
        <v>10438</v>
      </c>
      <c r="K159" t="s">
        <v>6613</v>
      </c>
    </row>
    <row r="160" spans="1:11" x14ac:dyDescent="0.25">
      <c r="A160" t="s">
        <v>7080</v>
      </c>
      <c r="B160" t="s">
        <v>7070</v>
      </c>
      <c r="C160" t="s">
        <v>6600</v>
      </c>
      <c r="D160" t="s">
        <v>20</v>
      </c>
      <c r="E160" t="s">
        <v>7081</v>
      </c>
      <c r="F160" t="s">
        <v>7082</v>
      </c>
      <c r="G160" t="s">
        <v>7073</v>
      </c>
      <c r="H160" t="s">
        <v>6559</v>
      </c>
      <c r="I160" t="s">
        <v>6605</v>
      </c>
      <c r="J160" t="s">
        <v>10438</v>
      </c>
      <c r="K160" t="s">
        <v>6617</v>
      </c>
    </row>
    <row r="161" spans="1:11" x14ac:dyDescent="0.25">
      <c r="A161" t="s">
        <v>7083</v>
      </c>
      <c r="B161" t="s">
        <v>7070</v>
      </c>
      <c r="C161" t="s">
        <v>6600</v>
      </c>
      <c r="D161" t="s">
        <v>20</v>
      </c>
      <c r="E161" t="s">
        <v>7084</v>
      </c>
      <c r="F161" t="s">
        <v>7085</v>
      </c>
      <c r="G161" t="s">
        <v>7073</v>
      </c>
      <c r="H161" t="s">
        <v>6559</v>
      </c>
      <c r="I161" t="s">
        <v>6605</v>
      </c>
      <c r="J161" t="s">
        <v>10438</v>
      </c>
      <c r="K161" t="s">
        <v>6621</v>
      </c>
    </row>
    <row r="162" spans="1:11" x14ac:dyDescent="0.25">
      <c r="A162" t="s">
        <v>7086</v>
      </c>
      <c r="B162" t="s">
        <v>7070</v>
      </c>
      <c r="C162" t="s">
        <v>6600</v>
      </c>
      <c r="D162" t="s">
        <v>20</v>
      </c>
      <c r="E162" t="s">
        <v>7087</v>
      </c>
      <c r="F162" t="s">
        <v>7088</v>
      </c>
      <c r="G162" t="s">
        <v>7073</v>
      </c>
      <c r="H162" t="s">
        <v>6559</v>
      </c>
      <c r="I162" t="s">
        <v>6605</v>
      </c>
      <c r="J162" t="s">
        <v>10438</v>
      </c>
      <c r="K162" t="s">
        <v>6625</v>
      </c>
    </row>
    <row r="163" spans="1:11" x14ac:dyDescent="0.25">
      <c r="A163" t="s">
        <v>7089</v>
      </c>
      <c r="B163" t="s">
        <v>7070</v>
      </c>
      <c r="C163" t="s">
        <v>6600</v>
      </c>
      <c r="D163" t="s">
        <v>20</v>
      </c>
      <c r="E163" t="s">
        <v>7090</v>
      </c>
      <c r="F163" t="s">
        <v>7091</v>
      </c>
      <c r="G163" t="s">
        <v>7073</v>
      </c>
      <c r="H163" t="s">
        <v>6559</v>
      </c>
      <c r="I163" t="s">
        <v>6605</v>
      </c>
      <c r="J163" t="s">
        <v>10438</v>
      </c>
      <c r="K163" t="s">
        <v>6629</v>
      </c>
    </row>
    <row r="164" spans="1:11" x14ac:dyDescent="0.25">
      <c r="A164" t="s">
        <v>7092</v>
      </c>
      <c r="B164" t="s">
        <v>7070</v>
      </c>
      <c r="C164" t="s">
        <v>6600</v>
      </c>
      <c r="D164" t="s">
        <v>20</v>
      </c>
      <c r="E164" t="s">
        <v>7093</v>
      </c>
      <c r="F164" t="s">
        <v>7094</v>
      </c>
      <c r="G164" t="s">
        <v>7073</v>
      </c>
      <c r="H164" t="s">
        <v>6559</v>
      </c>
      <c r="I164" t="s">
        <v>6605</v>
      </c>
      <c r="J164" t="s">
        <v>10438</v>
      </c>
      <c r="K164" t="s">
        <v>6633</v>
      </c>
    </row>
    <row r="165" spans="1:11" x14ac:dyDescent="0.25">
      <c r="A165" t="s">
        <v>7095</v>
      </c>
      <c r="B165" t="s">
        <v>7070</v>
      </c>
      <c r="C165" t="s">
        <v>6600</v>
      </c>
      <c r="D165" t="s">
        <v>20</v>
      </c>
      <c r="E165" t="s">
        <v>7096</v>
      </c>
      <c r="F165" t="s">
        <v>7097</v>
      </c>
      <c r="G165" t="s">
        <v>7073</v>
      </c>
      <c r="H165" t="s">
        <v>6559</v>
      </c>
      <c r="I165" t="s">
        <v>6605</v>
      </c>
      <c r="J165" t="s">
        <v>10438</v>
      </c>
      <c r="K165" t="s">
        <v>6637</v>
      </c>
    </row>
    <row r="166" spans="1:11" x14ac:dyDescent="0.25">
      <c r="A166" t="s">
        <v>7098</v>
      </c>
      <c r="B166" t="s">
        <v>7070</v>
      </c>
      <c r="C166" t="s">
        <v>6600</v>
      </c>
      <c r="D166" t="s">
        <v>20</v>
      </c>
      <c r="E166" t="s">
        <v>7099</v>
      </c>
      <c r="F166" t="s">
        <v>7100</v>
      </c>
      <c r="G166" t="s">
        <v>7073</v>
      </c>
      <c r="H166" t="s">
        <v>6559</v>
      </c>
      <c r="I166" t="s">
        <v>6605</v>
      </c>
      <c r="J166" t="s">
        <v>10438</v>
      </c>
      <c r="K166" t="s">
        <v>6641</v>
      </c>
    </row>
    <row r="167" spans="1:11" x14ac:dyDescent="0.25">
      <c r="A167" t="s">
        <v>7101</v>
      </c>
      <c r="B167" t="s">
        <v>7070</v>
      </c>
      <c r="C167" t="s">
        <v>6600</v>
      </c>
      <c r="D167" t="s">
        <v>20</v>
      </c>
      <c r="E167" t="s">
        <v>7102</v>
      </c>
      <c r="F167" t="s">
        <v>7103</v>
      </c>
      <c r="G167" t="s">
        <v>7073</v>
      </c>
      <c r="H167" t="s">
        <v>6559</v>
      </c>
      <c r="I167" t="s">
        <v>6605</v>
      </c>
      <c r="J167" t="s">
        <v>10438</v>
      </c>
      <c r="K167" t="s">
        <v>6645</v>
      </c>
    </row>
    <row r="168" spans="1:11" x14ac:dyDescent="0.25">
      <c r="A168" t="s">
        <v>7104</v>
      </c>
      <c r="B168" t="s">
        <v>7070</v>
      </c>
      <c r="C168" t="s">
        <v>6600</v>
      </c>
      <c r="D168" t="s">
        <v>20</v>
      </c>
      <c r="E168" t="s">
        <v>7105</v>
      </c>
      <c r="F168" t="s">
        <v>7106</v>
      </c>
      <c r="G168" t="s">
        <v>7073</v>
      </c>
      <c r="H168" t="s">
        <v>6559</v>
      </c>
      <c r="I168" t="s">
        <v>6605</v>
      </c>
      <c r="J168" t="s">
        <v>10438</v>
      </c>
      <c r="K168" t="s">
        <v>6649</v>
      </c>
    </row>
    <row r="169" spans="1:11" x14ac:dyDescent="0.25">
      <c r="A169" t="s">
        <v>7107</v>
      </c>
      <c r="B169" t="s">
        <v>7070</v>
      </c>
      <c r="C169" t="s">
        <v>6600</v>
      </c>
      <c r="D169" t="s">
        <v>20</v>
      </c>
      <c r="E169" t="s">
        <v>7108</v>
      </c>
      <c r="F169" t="s">
        <v>7109</v>
      </c>
      <c r="G169" t="s">
        <v>7073</v>
      </c>
      <c r="H169" t="s">
        <v>6559</v>
      </c>
      <c r="I169" t="s">
        <v>6605</v>
      </c>
      <c r="J169" t="s">
        <v>10438</v>
      </c>
      <c r="K169" t="s">
        <v>6653</v>
      </c>
    </row>
    <row r="170" spans="1:11" x14ac:dyDescent="0.25">
      <c r="A170" t="s">
        <v>7110</v>
      </c>
      <c r="B170" t="s">
        <v>7070</v>
      </c>
      <c r="C170" t="s">
        <v>6600</v>
      </c>
      <c r="D170" t="s">
        <v>20</v>
      </c>
      <c r="E170" t="s">
        <v>7111</v>
      </c>
      <c r="F170" t="s">
        <v>7112</v>
      </c>
      <c r="G170" t="s">
        <v>7073</v>
      </c>
      <c r="H170" t="s">
        <v>6559</v>
      </c>
      <c r="I170" t="s">
        <v>6605</v>
      </c>
      <c r="J170" t="s">
        <v>10438</v>
      </c>
      <c r="K170" t="s">
        <v>6657</v>
      </c>
    </row>
    <row r="171" spans="1:11" x14ac:dyDescent="0.25">
      <c r="A171" t="s">
        <v>7113</v>
      </c>
      <c r="B171" t="s">
        <v>7070</v>
      </c>
      <c r="C171" t="s">
        <v>6600</v>
      </c>
      <c r="D171" t="s">
        <v>20</v>
      </c>
      <c r="E171" t="s">
        <v>7114</v>
      </c>
      <c r="F171" t="s">
        <v>7115</v>
      </c>
      <c r="G171" t="s">
        <v>7073</v>
      </c>
      <c r="H171" t="s">
        <v>6559</v>
      </c>
      <c r="I171" t="s">
        <v>6605</v>
      </c>
      <c r="J171" t="s">
        <v>10438</v>
      </c>
      <c r="K171" t="s">
        <v>6661</v>
      </c>
    </row>
    <row r="172" spans="1:11" x14ac:dyDescent="0.25">
      <c r="A172" t="s">
        <v>7116</v>
      </c>
      <c r="B172" t="s">
        <v>7070</v>
      </c>
      <c r="C172" t="s">
        <v>6600</v>
      </c>
      <c r="D172" t="s">
        <v>20</v>
      </c>
      <c r="E172" t="s">
        <v>7117</v>
      </c>
      <c r="F172" t="s">
        <v>7118</v>
      </c>
      <c r="G172" t="s">
        <v>7073</v>
      </c>
      <c r="H172" t="s">
        <v>6559</v>
      </c>
      <c r="I172" t="s">
        <v>6605</v>
      </c>
      <c r="J172" t="s">
        <v>10438</v>
      </c>
      <c r="K172" t="s">
        <v>6597</v>
      </c>
    </row>
    <row r="173" spans="1:11" x14ac:dyDescent="0.25">
      <c r="A173" t="s">
        <v>7119</v>
      </c>
      <c r="B173" t="s">
        <v>7070</v>
      </c>
      <c r="C173" t="s">
        <v>6600</v>
      </c>
      <c r="D173" t="s">
        <v>20</v>
      </c>
      <c r="E173" t="s">
        <v>7120</v>
      </c>
      <c r="F173" t="s">
        <v>7121</v>
      </c>
      <c r="G173" t="s">
        <v>7073</v>
      </c>
      <c r="H173" t="s">
        <v>6559</v>
      </c>
      <c r="I173" t="s">
        <v>6605</v>
      </c>
      <c r="J173" t="s">
        <v>10438</v>
      </c>
      <c r="K173" t="s">
        <v>6668</v>
      </c>
    </row>
    <row r="174" spans="1:11" x14ac:dyDescent="0.25">
      <c r="A174" t="s">
        <v>7122</v>
      </c>
      <c r="B174" t="s">
        <v>7123</v>
      </c>
      <c r="C174" t="s">
        <v>6600</v>
      </c>
      <c r="D174" t="s">
        <v>20</v>
      </c>
      <c r="E174" t="s">
        <v>7124</v>
      </c>
      <c r="F174" t="s">
        <v>7125</v>
      </c>
      <c r="G174" t="s">
        <v>7126</v>
      </c>
      <c r="H174" t="s">
        <v>6559</v>
      </c>
      <c r="I174" t="s">
        <v>6605</v>
      </c>
      <c r="J174" t="s">
        <v>10438</v>
      </c>
      <c r="K174" t="s">
        <v>6561</v>
      </c>
    </row>
    <row r="175" spans="1:11" x14ac:dyDescent="0.25">
      <c r="A175" t="s">
        <v>7127</v>
      </c>
      <c r="B175" t="s">
        <v>7123</v>
      </c>
      <c r="C175" t="s">
        <v>6600</v>
      </c>
      <c r="D175" t="s">
        <v>20</v>
      </c>
      <c r="E175" t="s">
        <v>7128</v>
      </c>
      <c r="F175" t="s">
        <v>7129</v>
      </c>
      <c r="G175" t="s">
        <v>7126</v>
      </c>
      <c r="H175" t="s">
        <v>6559</v>
      </c>
      <c r="I175" t="s">
        <v>6605</v>
      </c>
      <c r="J175" t="s">
        <v>10438</v>
      </c>
      <c r="K175" t="s">
        <v>6609</v>
      </c>
    </row>
    <row r="176" spans="1:11" x14ac:dyDescent="0.25">
      <c r="A176" t="s">
        <v>7130</v>
      </c>
      <c r="B176" t="s">
        <v>7123</v>
      </c>
      <c r="C176" t="s">
        <v>6600</v>
      </c>
      <c r="D176" t="s">
        <v>20</v>
      </c>
      <c r="E176" t="s">
        <v>7131</v>
      </c>
      <c r="F176" t="s">
        <v>7132</v>
      </c>
      <c r="G176" t="s">
        <v>7126</v>
      </c>
      <c r="H176" t="s">
        <v>6559</v>
      </c>
      <c r="I176" t="s">
        <v>6605</v>
      </c>
      <c r="J176" t="s">
        <v>10438</v>
      </c>
      <c r="K176" t="s">
        <v>6613</v>
      </c>
    </row>
    <row r="177" spans="1:11" x14ac:dyDescent="0.25">
      <c r="A177" t="s">
        <v>7133</v>
      </c>
      <c r="B177" t="s">
        <v>7123</v>
      </c>
      <c r="C177" t="s">
        <v>6600</v>
      </c>
      <c r="D177" t="s">
        <v>20</v>
      </c>
      <c r="E177" t="s">
        <v>7134</v>
      </c>
      <c r="F177" t="s">
        <v>7135</v>
      </c>
      <c r="G177" t="s">
        <v>7126</v>
      </c>
      <c r="H177" t="s">
        <v>6559</v>
      </c>
      <c r="I177" t="s">
        <v>6605</v>
      </c>
      <c r="J177" t="s">
        <v>10438</v>
      </c>
      <c r="K177" t="s">
        <v>6617</v>
      </c>
    </row>
    <row r="178" spans="1:11" x14ac:dyDescent="0.25">
      <c r="A178" t="s">
        <v>7136</v>
      </c>
      <c r="B178" t="s">
        <v>7123</v>
      </c>
      <c r="C178" t="s">
        <v>6600</v>
      </c>
      <c r="D178" t="s">
        <v>20</v>
      </c>
      <c r="E178" t="s">
        <v>7137</v>
      </c>
      <c r="F178" t="s">
        <v>7138</v>
      </c>
      <c r="G178" t="s">
        <v>7126</v>
      </c>
      <c r="H178" t="s">
        <v>6559</v>
      </c>
      <c r="I178" t="s">
        <v>6605</v>
      </c>
      <c r="J178" t="s">
        <v>10438</v>
      </c>
      <c r="K178" t="s">
        <v>6621</v>
      </c>
    </row>
    <row r="179" spans="1:11" x14ac:dyDescent="0.25">
      <c r="A179" t="s">
        <v>7139</v>
      </c>
      <c r="B179" t="s">
        <v>7123</v>
      </c>
      <c r="C179" t="s">
        <v>6600</v>
      </c>
      <c r="D179" t="s">
        <v>20</v>
      </c>
      <c r="E179" t="s">
        <v>7140</v>
      </c>
      <c r="F179" t="s">
        <v>7141</v>
      </c>
      <c r="G179" t="s">
        <v>7126</v>
      </c>
      <c r="H179" t="s">
        <v>6559</v>
      </c>
      <c r="I179" t="s">
        <v>6605</v>
      </c>
      <c r="J179" t="s">
        <v>10438</v>
      </c>
      <c r="K179" t="s">
        <v>6625</v>
      </c>
    </row>
    <row r="180" spans="1:11" x14ac:dyDescent="0.25">
      <c r="A180" t="s">
        <v>7142</v>
      </c>
      <c r="B180" t="s">
        <v>7123</v>
      </c>
      <c r="C180" t="s">
        <v>6600</v>
      </c>
      <c r="D180" t="s">
        <v>20</v>
      </c>
      <c r="E180" t="s">
        <v>7143</v>
      </c>
      <c r="F180" t="s">
        <v>7144</v>
      </c>
      <c r="G180" t="s">
        <v>7126</v>
      </c>
      <c r="H180" t="s">
        <v>6559</v>
      </c>
      <c r="I180" t="s">
        <v>6605</v>
      </c>
      <c r="J180" t="s">
        <v>10438</v>
      </c>
      <c r="K180" t="s">
        <v>6629</v>
      </c>
    </row>
    <row r="181" spans="1:11" x14ac:dyDescent="0.25">
      <c r="A181" t="s">
        <v>7145</v>
      </c>
      <c r="B181" t="s">
        <v>7123</v>
      </c>
      <c r="C181" t="s">
        <v>6600</v>
      </c>
      <c r="D181" t="s">
        <v>20</v>
      </c>
      <c r="E181" t="s">
        <v>7146</v>
      </c>
      <c r="F181" t="s">
        <v>7147</v>
      </c>
      <c r="G181" t="s">
        <v>7126</v>
      </c>
      <c r="H181" t="s">
        <v>6559</v>
      </c>
      <c r="I181" t="s">
        <v>6605</v>
      </c>
      <c r="J181" t="s">
        <v>10438</v>
      </c>
      <c r="K181" t="s">
        <v>6633</v>
      </c>
    </row>
    <row r="182" spans="1:11" x14ac:dyDescent="0.25">
      <c r="A182" t="s">
        <v>7148</v>
      </c>
      <c r="B182" t="s">
        <v>7123</v>
      </c>
      <c r="C182" t="s">
        <v>6600</v>
      </c>
      <c r="D182" t="s">
        <v>20</v>
      </c>
      <c r="E182" t="s">
        <v>7149</v>
      </c>
      <c r="F182" t="s">
        <v>7150</v>
      </c>
      <c r="G182" t="s">
        <v>7126</v>
      </c>
      <c r="H182" t="s">
        <v>6559</v>
      </c>
      <c r="I182" t="s">
        <v>6605</v>
      </c>
      <c r="J182" t="s">
        <v>10438</v>
      </c>
      <c r="K182" t="s">
        <v>6637</v>
      </c>
    </row>
    <row r="183" spans="1:11" x14ac:dyDescent="0.25">
      <c r="A183" t="s">
        <v>7151</v>
      </c>
      <c r="B183" t="s">
        <v>7123</v>
      </c>
      <c r="C183" t="s">
        <v>6600</v>
      </c>
      <c r="D183" t="s">
        <v>20</v>
      </c>
      <c r="E183" t="s">
        <v>7152</v>
      </c>
      <c r="F183" t="s">
        <v>7153</v>
      </c>
      <c r="G183" t="s">
        <v>7126</v>
      </c>
      <c r="H183" t="s">
        <v>6559</v>
      </c>
      <c r="I183" t="s">
        <v>6605</v>
      </c>
      <c r="J183" t="s">
        <v>10438</v>
      </c>
      <c r="K183" t="s">
        <v>6641</v>
      </c>
    </row>
    <row r="184" spans="1:11" x14ac:dyDescent="0.25">
      <c r="A184" t="s">
        <v>7154</v>
      </c>
      <c r="B184" t="s">
        <v>7123</v>
      </c>
      <c r="C184" t="s">
        <v>6600</v>
      </c>
      <c r="D184" t="s">
        <v>20</v>
      </c>
      <c r="E184" t="s">
        <v>7155</v>
      </c>
      <c r="F184" t="s">
        <v>7156</v>
      </c>
      <c r="G184" t="s">
        <v>7126</v>
      </c>
      <c r="H184" t="s">
        <v>6559</v>
      </c>
      <c r="I184" t="s">
        <v>6605</v>
      </c>
      <c r="J184" t="s">
        <v>10438</v>
      </c>
      <c r="K184" t="s">
        <v>6645</v>
      </c>
    </row>
    <row r="185" spans="1:11" x14ac:dyDescent="0.25">
      <c r="A185" t="s">
        <v>7157</v>
      </c>
      <c r="B185" t="s">
        <v>7123</v>
      </c>
      <c r="C185" t="s">
        <v>6600</v>
      </c>
      <c r="D185" t="s">
        <v>20</v>
      </c>
      <c r="E185" t="s">
        <v>7158</v>
      </c>
      <c r="F185" t="s">
        <v>7159</v>
      </c>
      <c r="G185" t="s">
        <v>7126</v>
      </c>
      <c r="H185" t="s">
        <v>6559</v>
      </c>
      <c r="I185" t="s">
        <v>6605</v>
      </c>
      <c r="J185" t="s">
        <v>10438</v>
      </c>
      <c r="K185" t="s">
        <v>6649</v>
      </c>
    </row>
    <row r="186" spans="1:11" x14ac:dyDescent="0.25">
      <c r="A186" t="s">
        <v>7160</v>
      </c>
      <c r="B186" t="s">
        <v>7123</v>
      </c>
      <c r="C186" t="s">
        <v>6600</v>
      </c>
      <c r="D186" t="s">
        <v>20</v>
      </c>
      <c r="E186" t="s">
        <v>7161</v>
      </c>
      <c r="F186" t="s">
        <v>7162</v>
      </c>
      <c r="G186" t="s">
        <v>7126</v>
      </c>
      <c r="H186" t="s">
        <v>6559</v>
      </c>
      <c r="I186" t="s">
        <v>6605</v>
      </c>
      <c r="J186" t="s">
        <v>10438</v>
      </c>
      <c r="K186" t="s">
        <v>6653</v>
      </c>
    </row>
    <row r="187" spans="1:11" x14ac:dyDescent="0.25">
      <c r="A187" t="s">
        <v>7163</v>
      </c>
      <c r="B187" t="s">
        <v>7123</v>
      </c>
      <c r="C187" t="s">
        <v>6600</v>
      </c>
      <c r="D187" t="s">
        <v>20</v>
      </c>
      <c r="E187" t="s">
        <v>7164</v>
      </c>
      <c r="F187" t="s">
        <v>7165</v>
      </c>
      <c r="G187" t="s">
        <v>7126</v>
      </c>
      <c r="H187" t="s">
        <v>6559</v>
      </c>
      <c r="I187" t="s">
        <v>6605</v>
      </c>
      <c r="J187" t="s">
        <v>10438</v>
      </c>
      <c r="K187" t="s">
        <v>6657</v>
      </c>
    </row>
    <row r="188" spans="1:11" x14ac:dyDescent="0.25">
      <c r="A188" t="s">
        <v>7166</v>
      </c>
      <c r="B188" t="s">
        <v>7123</v>
      </c>
      <c r="C188" t="s">
        <v>6600</v>
      </c>
      <c r="D188" t="s">
        <v>20</v>
      </c>
      <c r="E188" t="s">
        <v>7167</v>
      </c>
      <c r="F188" t="s">
        <v>7168</v>
      </c>
      <c r="G188" t="s">
        <v>7126</v>
      </c>
      <c r="H188" t="s">
        <v>6559</v>
      </c>
      <c r="I188" t="s">
        <v>6605</v>
      </c>
      <c r="J188" t="s">
        <v>10438</v>
      </c>
      <c r="K188" t="s">
        <v>6661</v>
      </c>
    </row>
    <row r="189" spans="1:11" x14ac:dyDescent="0.25">
      <c r="A189" t="s">
        <v>7169</v>
      </c>
      <c r="B189" t="s">
        <v>7123</v>
      </c>
      <c r="C189" t="s">
        <v>6600</v>
      </c>
      <c r="D189" t="s">
        <v>20</v>
      </c>
      <c r="E189" t="s">
        <v>7170</v>
      </c>
      <c r="F189" t="s">
        <v>7171</v>
      </c>
      <c r="G189" t="s">
        <v>7126</v>
      </c>
      <c r="H189" t="s">
        <v>6559</v>
      </c>
      <c r="I189" t="s">
        <v>6605</v>
      </c>
      <c r="J189" t="s">
        <v>10438</v>
      </c>
      <c r="K189" t="s">
        <v>6597</v>
      </c>
    </row>
    <row r="190" spans="1:11" x14ac:dyDescent="0.25">
      <c r="A190" t="s">
        <v>7172</v>
      </c>
      <c r="B190" t="s">
        <v>7123</v>
      </c>
      <c r="C190" t="s">
        <v>6600</v>
      </c>
      <c r="D190" t="s">
        <v>20</v>
      </c>
      <c r="E190" t="s">
        <v>7173</v>
      </c>
      <c r="F190" t="s">
        <v>7174</v>
      </c>
      <c r="G190" t="s">
        <v>7126</v>
      </c>
      <c r="H190" t="s">
        <v>6559</v>
      </c>
      <c r="I190" t="s">
        <v>6605</v>
      </c>
      <c r="J190" t="s">
        <v>10438</v>
      </c>
      <c r="K190" t="s">
        <v>6668</v>
      </c>
    </row>
    <row r="191" spans="1:11" x14ac:dyDescent="0.25">
      <c r="A191" t="s">
        <v>7175</v>
      </c>
      <c r="B191" t="s">
        <v>7176</v>
      </c>
      <c r="C191" t="s">
        <v>6600</v>
      </c>
      <c r="D191" t="s">
        <v>20</v>
      </c>
      <c r="E191" t="s">
        <v>7177</v>
      </c>
      <c r="F191" t="s">
        <v>7178</v>
      </c>
      <c r="G191" t="s">
        <v>7179</v>
      </c>
      <c r="H191" t="s">
        <v>6559</v>
      </c>
      <c r="I191" t="s">
        <v>6605</v>
      </c>
      <c r="J191" t="s">
        <v>10438</v>
      </c>
      <c r="K191" t="s">
        <v>6561</v>
      </c>
    </row>
    <row r="192" spans="1:11" x14ac:dyDescent="0.25">
      <c r="A192" t="s">
        <v>7180</v>
      </c>
      <c r="B192" t="s">
        <v>7176</v>
      </c>
      <c r="C192" t="s">
        <v>6600</v>
      </c>
      <c r="D192" t="s">
        <v>20</v>
      </c>
      <c r="E192" t="s">
        <v>7181</v>
      </c>
      <c r="F192" t="s">
        <v>7182</v>
      </c>
      <c r="G192" t="s">
        <v>7179</v>
      </c>
      <c r="H192" t="s">
        <v>6559</v>
      </c>
      <c r="I192" t="s">
        <v>6605</v>
      </c>
      <c r="J192" t="s">
        <v>10438</v>
      </c>
      <c r="K192" t="s">
        <v>6609</v>
      </c>
    </row>
    <row r="193" spans="1:11" x14ac:dyDescent="0.25">
      <c r="A193" t="s">
        <v>7183</v>
      </c>
      <c r="B193" t="s">
        <v>7176</v>
      </c>
      <c r="C193" t="s">
        <v>6600</v>
      </c>
      <c r="D193" t="s">
        <v>20</v>
      </c>
      <c r="E193" t="s">
        <v>7184</v>
      </c>
      <c r="F193" t="s">
        <v>7185</v>
      </c>
      <c r="G193" t="s">
        <v>7179</v>
      </c>
      <c r="H193" t="s">
        <v>6559</v>
      </c>
      <c r="I193" t="s">
        <v>6605</v>
      </c>
      <c r="J193" t="s">
        <v>10438</v>
      </c>
      <c r="K193" t="s">
        <v>6613</v>
      </c>
    </row>
    <row r="194" spans="1:11" x14ac:dyDescent="0.25">
      <c r="A194" t="s">
        <v>7186</v>
      </c>
      <c r="B194" t="s">
        <v>7176</v>
      </c>
      <c r="C194" t="s">
        <v>6600</v>
      </c>
      <c r="D194" t="s">
        <v>20</v>
      </c>
      <c r="E194" t="s">
        <v>7187</v>
      </c>
      <c r="F194" t="s">
        <v>7188</v>
      </c>
      <c r="G194" t="s">
        <v>7179</v>
      </c>
      <c r="H194" t="s">
        <v>6559</v>
      </c>
      <c r="I194" t="s">
        <v>6605</v>
      </c>
      <c r="J194" t="s">
        <v>10438</v>
      </c>
      <c r="K194" t="s">
        <v>6617</v>
      </c>
    </row>
    <row r="195" spans="1:11" x14ac:dyDescent="0.25">
      <c r="A195" t="s">
        <v>7189</v>
      </c>
      <c r="B195" t="s">
        <v>7176</v>
      </c>
      <c r="C195" t="s">
        <v>6600</v>
      </c>
      <c r="D195" t="s">
        <v>20</v>
      </c>
      <c r="E195" t="s">
        <v>7190</v>
      </c>
      <c r="F195" t="s">
        <v>7191</v>
      </c>
      <c r="G195" t="s">
        <v>7179</v>
      </c>
      <c r="H195" t="s">
        <v>6559</v>
      </c>
      <c r="I195" t="s">
        <v>6605</v>
      </c>
      <c r="J195" t="s">
        <v>10438</v>
      </c>
      <c r="K195" t="s">
        <v>6625</v>
      </c>
    </row>
    <row r="196" spans="1:11" x14ac:dyDescent="0.25">
      <c r="A196" t="s">
        <v>7192</v>
      </c>
      <c r="B196" t="s">
        <v>7176</v>
      </c>
      <c r="C196" t="s">
        <v>6600</v>
      </c>
      <c r="D196" t="s">
        <v>20</v>
      </c>
      <c r="E196" t="s">
        <v>7193</v>
      </c>
      <c r="F196" t="s">
        <v>7194</v>
      </c>
      <c r="G196" t="s">
        <v>7179</v>
      </c>
      <c r="H196" t="s">
        <v>6559</v>
      </c>
      <c r="I196" t="s">
        <v>6605</v>
      </c>
      <c r="J196" t="s">
        <v>10438</v>
      </c>
      <c r="K196" t="s">
        <v>6629</v>
      </c>
    </row>
    <row r="197" spans="1:11" x14ac:dyDescent="0.25">
      <c r="A197" t="s">
        <v>7195</v>
      </c>
      <c r="B197" t="s">
        <v>7176</v>
      </c>
      <c r="C197" t="s">
        <v>6600</v>
      </c>
      <c r="D197" t="s">
        <v>20</v>
      </c>
      <c r="E197" t="s">
        <v>7196</v>
      </c>
      <c r="F197" t="s">
        <v>7197</v>
      </c>
      <c r="G197" t="s">
        <v>7179</v>
      </c>
      <c r="H197" t="s">
        <v>6559</v>
      </c>
      <c r="I197" t="s">
        <v>6605</v>
      </c>
      <c r="J197" t="s">
        <v>10438</v>
      </c>
      <c r="K197" t="s">
        <v>6637</v>
      </c>
    </row>
    <row r="198" spans="1:11" x14ac:dyDescent="0.25">
      <c r="A198" t="s">
        <v>7198</v>
      </c>
      <c r="B198" t="s">
        <v>7176</v>
      </c>
      <c r="C198" t="s">
        <v>6600</v>
      </c>
      <c r="D198" t="s">
        <v>20</v>
      </c>
      <c r="E198" t="s">
        <v>7199</v>
      </c>
      <c r="F198" t="s">
        <v>7200</v>
      </c>
      <c r="G198" t="s">
        <v>7179</v>
      </c>
      <c r="H198" t="s">
        <v>6559</v>
      </c>
      <c r="I198" t="s">
        <v>6605</v>
      </c>
      <c r="J198" t="s">
        <v>10438</v>
      </c>
      <c r="K198" t="s">
        <v>6641</v>
      </c>
    </row>
    <row r="199" spans="1:11" x14ac:dyDescent="0.25">
      <c r="A199" t="s">
        <v>7201</v>
      </c>
      <c r="B199" t="s">
        <v>7176</v>
      </c>
      <c r="C199" t="s">
        <v>6600</v>
      </c>
      <c r="D199" t="s">
        <v>20</v>
      </c>
      <c r="E199" t="s">
        <v>7202</v>
      </c>
      <c r="F199" t="s">
        <v>7203</v>
      </c>
      <c r="G199" t="s">
        <v>7179</v>
      </c>
      <c r="H199" t="s">
        <v>6559</v>
      </c>
      <c r="I199" t="s">
        <v>6605</v>
      </c>
      <c r="J199" t="s">
        <v>10438</v>
      </c>
      <c r="K199" t="s">
        <v>6645</v>
      </c>
    </row>
    <row r="200" spans="1:11" x14ac:dyDescent="0.25">
      <c r="A200" t="s">
        <v>7204</v>
      </c>
      <c r="B200" t="s">
        <v>7176</v>
      </c>
      <c r="C200" t="s">
        <v>6600</v>
      </c>
      <c r="D200" t="s">
        <v>20</v>
      </c>
      <c r="E200" t="s">
        <v>7205</v>
      </c>
      <c r="F200" t="s">
        <v>7206</v>
      </c>
      <c r="G200" t="s">
        <v>7179</v>
      </c>
      <c r="H200" t="s">
        <v>6559</v>
      </c>
      <c r="I200" t="s">
        <v>6605</v>
      </c>
      <c r="J200" t="s">
        <v>10438</v>
      </c>
      <c r="K200" t="s">
        <v>6649</v>
      </c>
    </row>
    <row r="201" spans="1:11" x14ac:dyDescent="0.25">
      <c r="A201" t="s">
        <v>7207</v>
      </c>
      <c r="B201" t="s">
        <v>7176</v>
      </c>
      <c r="C201" t="s">
        <v>6600</v>
      </c>
      <c r="D201" t="s">
        <v>20</v>
      </c>
      <c r="E201" t="s">
        <v>7208</v>
      </c>
      <c r="F201" t="s">
        <v>7209</v>
      </c>
      <c r="G201" t="s">
        <v>7179</v>
      </c>
      <c r="H201" t="s">
        <v>6559</v>
      </c>
      <c r="I201" t="s">
        <v>6605</v>
      </c>
      <c r="J201" t="s">
        <v>10438</v>
      </c>
      <c r="K201" t="s">
        <v>6653</v>
      </c>
    </row>
    <row r="202" spans="1:11" x14ac:dyDescent="0.25">
      <c r="A202" t="s">
        <v>7210</v>
      </c>
      <c r="B202" t="s">
        <v>7176</v>
      </c>
      <c r="C202" t="s">
        <v>6600</v>
      </c>
      <c r="D202" t="s">
        <v>20</v>
      </c>
      <c r="E202" t="s">
        <v>7211</v>
      </c>
      <c r="F202" t="s">
        <v>7212</v>
      </c>
      <c r="G202" t="s">
        <v>7179</v>
      </c>
      <c r="H202" t="s">
        <v>6559</v>
      </c>
      <c r="I202" t="s">
        <v>6605</v>
      </c>
      <c r="J202" t="s">
        <v>10438</v>
      </c>
      <c r="K202" t="s">
        <v>6661</v>
      </c>
    </row>
    <row r="203" spans="1:11" x14ac:dyDescent="0.25">
      <c r="A203" t="s">
        <v>7213</v>
      </c>
      <c r="B203" t="s">
        <v>7176</v>
      </c>
      <c r="C203" t="s">
        <v>6600</v>
      </c>
      <c r="D203" t="s">
        <v>20</v>
      </c>
      <c r="E203" t="s">
        <v>7214</v>
      </c>
      <c r="F203" t="s">
        <v>7215</v>
      </c>
      <c r="G203" t="s">
        <v>7179</v>
      </c>
      <c r="H203" t="s">
        <v>6559</v>
      </c>
      <c r="I203" t="s">
        <v>6605</v>
      </c>
      <c r="J203" t="s">
        <v>10438</v>
      </c>
      <c r="K203" t="s">
        <v>6597</v>
      </c>
    </row>
    <row r="204" spans="1:11" x14ac:dyDescent="0.25">
      <c r="A204" t="s">
        <v>7216</v>
      </c>
      <c r="B204" t="s">
        <v>7176</v>
      </c>
      <c r="C204" t="s">
        <v>6600</v>
      </c>
      <c r="D204" t="s">
        <v>20</v>
      </c>
      <c r="E204" t="s">
        <v>7217</v>
      </c>
      <c r="F204" t="s">
        <v>7218</v>
      </c>
      <c r="G204" t="s">
        <v>7179</v>
      </c>
      <c r="H204" t="s">
        <v>6559</v>
      </c>
      <c r="I204" t="s">
        <v>6605</v>
      </c>
      <c r="J204" t="s">
        <v>10438</v>
      </c>
      <c r="K204" t="s">
        <v>6668</v>
      </c>
    </row>
    <row r="205" spans="1:11" x14ac:dyDescent="0.25">
      <c r="A205" t="s">
        <v>7219</v>
      </c>
      <c r="B205" t="s">
        <v>7220</v>
      </c>
      <c r="C205" t="s">
        <v>6600</v>
      </c>
      <c r="D205" t="s">
        <v>20</v>
      </c>
      <c r="E205" t="s">
        <v>7221</v>
      </c>
      <c r="F205" t="s">
        <v>7222</v>
      </c>
      <c r="G205" t="s">
        <v>7223</v>
      </c>
      <c r="H205" t="s">
        <v>6559</v>
      </c>
      <c r="I205" t="s">
        <v>6605</v>
      </c>
      <c r="J205" t="s">
        <v>10438</v>
      </c>
      <c r="K205" t="s">
        <v>6561</v>
      </c>
    </row>
    <row r="206" spans="1:11" x14ac:dyDescent="0.25">
      <c r="A206" t="s">
        <v>7224</v>
      </c>
      <c r="B206" t="s">
        <v>7220</v>
      </c>
      <c r="C206" t="s">
        <v>6600</v>
      </c>
      <c r="D206" t="s">
        <v>20</v>
      </c>
      <c r="E206" t="s">
        <v>7225</v>
      </c>
      <c r="F206" t="s">
        <v>7226</v>
      </c>
      <c r="G206" t="s">
        <v>7223</v>
      </c>
      <c r="H206" t="s">
        <v>6559</v>
      </c>
      <c r="I206" t="s">
        <v>6605</v>
      </c>
      <c r="J206" t="s">
        <v>10438</v>
      </c>
      <c r="K206" t="s">
        <v>6609</v>
      </c>
    </row>
    <row r="207" spans="1:11" x14ac:dyDescent="0.25">
      <c r="A207" t="s">
        <v>7227</v>
      </c>
      <c r="B207" t="s">
        <v>7220</v>
      </c>
      <c r="C207" t="s">
        <v>6600</v>
      </c>
      <c r="D207" t="s">
        <v>20</v>
      </c>
      <c r="E207" t="s">
        <v>7228</v>
      </c>
      <c r="F207" t="s">
        <v>7229</v>
      </c>
      <c r="G207" t="s">
        <v>7223</v>
      </c>
      <c r="H207" t="s">
        <v>6559</v>
      </c>
      <c r="I207" t="s">
        <v>6605</v>
      </c>
      <c r="J207" t="s">
        <v>10438</v>
      </c>
      <c r="K207" t="s">
        <v>6629</v>
      </c>
    </row>
    <row r="208" spans="1:11" x14ac:dyDescent="0.25">
      <c r="A208" t="s">
        <v>7230</v>
      </c>
      <c r="B208" t="s">
        <v>7220</v>
      </c>
      <c r="C208" t="s">
        <v>6600</v>
      </c>
      <c r="D208" t="s">
        <v>20</v>
      </c>
      <c r="E208" t="s">
        <v>7231</v>
      </c>
      <c r="F208" t="s">
        <v>7232</v>
      </c>
      <c r="G208" t="s">
        <v>7223</v>
      </c>
      <c r="H208" t="s">
        <v>6559</v>
      </c>
      <c r="I208" t="s">
        <v>6605</v>
      </c>
      <c r="J208" t="s">
        <v>10438</v>
      </c>
      <c r="K208" t="s">
        <v>6633</v>
      </c>
    </row>
    <row r="209" spans="1:11" x14ac:dyDescent="0.25">
      <c r="A209" t="s">
        <v>7233</v>
      </c>
      <c r="B209" t="s">
        <v>7220</v>
      </c>
      <c r="C209" t="s">
        <v>6600</v>
      </c>
      <c r="D209" t="s">
        <v>20</v>
      </c>
      <c r="E209" t="s">
        <v>7234</v>
      </c>
      <c r="F209" t="s">
        <v>7235</v>
      </c>
      <c r="G209" t="s">
        <v>7223</v>
      </c>
      <c r="H209" t="s">
        <v>6559</v>
      </c>
      <c r="I209" t="s">
        <v>6605</v>
      </c>
      <c r="J209" t="s">
        <v>10438</v>
      </c>
      <c r="K209" t="s">
        <v>6637</v>
      </c>
    </row>
    <row r="210" spans="1:11" x14ac:dyDescent="0.25">
      <c r="A210" t="s">
        <v>7236</v>
      </c>
      <c r="B210" t="s">
        <v>7220</v>
      </c>
      <c r="C210" t="s">
        <v>6600</v>
      </c>
      <c r="D210" t="s">
        <v>20</v>
      </c>
      <c r="E210" t="s">
        <v>7237</v>
      </c>
      <c r="F210" t="s">
        <v>7238</v>
      </c>
      <c r="G210" t="s">
        <v>7223</v>
      </c>
      <c r="H210" t="s">
        <v>6559</v>
      </c>
      <c r="I210" t="s">
        <v>6605</v>
      </c>
      <c r="J210" t="s">
        <v>10438</v>
      </c>
      <c r="K210" t="s">
        <v>6641</v>
      </c>
    </row>
    <row r="211" spans="1:11" x14ac:dyDescent="0.25">
      <c r="A211" t="s">
        <v>7239</v>
      </c>
      <c r="B211" t="s">
        <v>7220</v>
      </c>
      <c r="C211" t="s">
        <v>6600</v>
      </c>
      <c r="D211" t="s">
        <v>20</v>
      </c>
      <c r="E211" t="s">
        <v>7240</v>
      </c>
      <c r="F211" t="s">
        <v>7241</v>
      </c>
      <c r="G211" t="s">
        <v>7223</v>
      </c>
      <c r="H211" t="s">
        <v>6559</v>
      </c>
      <c r="I211" t="s">
        <v>6605</v>
      </c>
      <c r="J211" t="s">
        <v>10438</v>
      </c>
      <c r="K211" t="s">
        <v>6649</v>
      </c>
    </row>
    <row r="212" spans="1:11" x14ac:dyDescent="0.25">
      <c r="A212" t="s">
        <v>7242</v>
      </c>
      <c r="B212" t="s">
        <v>7220</v>
      </c>
      <c r="C212" t="s">
        <v>6600</v>
      </c>
      <c r="D212" t="s">
        <v>20</v>
      </c>
      <c r="E212" t="s">
        <v>7243</v>
      </c>
      <c r="F212" t="s">
        <v>7244</v>
      </c>
      <c r="G212" t="s">
        <v>7223</v>
      </c>
      <c r="H212" t="s">
        <v>6559</v>
      </c>
      <c r="I212" t="s">
        <v>6605</v>
      </c>
      <c r="J212" t="s">
        <v>10438</v>
      </c>
      <c r="K212" t="s">
        <v>6653</v>
      </c>
    </row>
    <row r="213" spans="1:11" x14ac:dyDescent="0.25">
      <c r="A213" t="s">
        <v>7245</v>
      </c>
      <c r="B213" t="s">
        <v>7220</v>
      </c>
      <c r="C213" t="s">
        <v>6600</v>
      </c>
      <c r="D213" t="s">
        <v>20</v>
      </c>
      <c r="E213" t="s">
        <v>7246</v>
      </c>
      <c r="F213" t="s">
        <v>7247</v>
      </c>
      <c r="G213" t="s">
        <v>7223</v>
      </c>
      <c r="H213" t="s">
        <v>6559</v>
      </c>
      <c r="I213" t="s">
        <v>6605</v>
      </c>
      <c r="J213" t="s">
        <v>10438</v>
      </c>
      <c r="K213" t="s">
        <v>6597</v>
      </c>
    </row>
    <row r="214" spans="1:11" x14ac:dyDescent="0.25">
      <c r="A214" t="s">
        <v>7248</v>
      </c>
      <c r="B214" t="s">
        <v>7220</v>
      </c>
      <c r="C214" t="s">
        <v>6600</v>
      </c>
      <c r="D214" t="s">
        <v>20</v>
      </c>
      <c r="E214" t="s">
        <v>7249</v>
      </c>
      <c r="F214" t="s">
        <v>7250</v>
      </c>
      <c r="G214" t="s">
        <v>7223</v>
      </c>
      <c r="H214" t="s">
        <v>6559</v>
      </c>
      <c r="I214" t="s">
        <v>6605</v>
      </c>
      <c r="J214" t="s">
        <v>10438</v>
      </c>
      <c r="K214" t="s">
        <v>6668</v>
      </c>
    </row>
    <row r="215" spans="1:11" x14ac:dyDescent="0.25">
      <c r="A215" t="s">
        <v>7251</v>
      </c>
      <c r="B215" t="s">
        <v>7252</v>
      </c>
      <c r="C215" t="s">
        <v>6600</v>
      </c>
      <c r="D215" t="s">
        <v>20</v>
      </c>
      <c r="E215" t="s">
        <v>7253</v>
      </c>
      <c r="F215" t="s">
        <v>7254</v>
      </c>
      <c r="G215" t="s">
        <v>7255</v>
      </c>
      <c r="H215" t="s">
        <v>6559</v>
      </c>
      <c r="I215" t="s">
        <v>6605</v>
      </c>
      <c r="J215" t="s">
        <v>10438</v>
      </c>
      <c r="K215" t="s">
        <v>6561</v>
      </c>
    </row>
    <row r="216" spans="1:11" x14ac:dyDescent="0.25">
      <c r="A216" t="s">
        <v>7256</v>
      </c>
      <c r="B216" t="s">
        <v>7252</v>
      </c>
      <c r="C216" t="s">
        <v>6600</v>
      </c>
      <c r="D216" t="s">
        <v>20</v>
      </c>
      <c r="E216" t="s">
        <v>7257</v>
      </c>
      <c r="F216" t="s">
        <v>7258</v>
      </c>
      <c r="G216" t="s">
        <v>7255</v>
      </c>
      <c r="H216" t="s">
        <v>6559</v>
      </c>
      <c r="I216" t="s">
        <v>6605</v>
      </c>
      <c r="J216" t="s">
        <v>10438</v>
      </c>
      <c r="K216" t="s">
        <v>6609</v>
      </c>
    </row>
    <row r="217" spans="1:11" x14ac:dyDescent="0.25">
      <c r="A217" t="s">
        <v>7259</v>
      </c>
      <c r="B217" t="s">
        <v>7252</v>
      </c>
      <c r="C217" t="s">
        <v>6600</v>
      </c>
      <c r="D217" t="s">
        <v>20</v>
      </c>
      <c r="E217" t="s">
        <v>7260</v>
      </c>
      <c r="F217" t="s">
        <v>7261</v>
      </c>
      <c r="G217" t="s">
        <v>7255</v>
      </c>
      <c r="H217" t="s">
        <v>6559</v>
      </c>
      <c r="I217" t="s">
        <v>6605</v>
      </c>
      <c r="J217" t="s">
        <v>10438</v>
      </c>
      <c r="K217" t="s">
        <v>6613</v>
      </c>
    </row>
    <row r="218" spans="1:11" x14ac:dyDescent="0.25">
      <c r="A218" t="s">
        <v>7262</v>
      </c>
      <c r="B218" t="s">
        <v>7252</v>
      </c>
      <c r="C218" t="s">
        <v>6600</v>
      </c>
      <c r="D218" t="s">
        <v>20</v>
      </c>
      <c r="E218" t="s">
        <v>7263</v>
      </c>
      <c r="F218" t="s">
        <v>7264</v>
      </c>
      <c r="G218" t="s">
        <v>7255</v>
      </c>
      <c r="H218" t="s">
        <v>6559</v>
      </c>
      <c r="I218" t="s">
        <v>6605</v>
      </c>
      <c r="J218" t="s">
        <v>10438</v>
      </c>
      <c r="K218" t="s">
        <v>6617</v>
      </c>
    </row>
    <row r="219" spans="1:11" x14ac:dyDescent="0.25">
      <c r="A219" t="s">
        <v>7265</v>
      </c>
      <c r="B219" t="s">
        <v>7252</v>
      </c>
      <c r="C219" t="s">
        <v>6600</v>
      </c>
      <c r="D219" t="s">
        <v>20</v>
      </c>
      <c r="E219" t="s">
        <v>7266</v>
      </c>
      <c r="F219" t="s">
        <v>7267</v>
      </c>
      <c r="G219" t="s">
        <v>7255</v>
      </c>
      <c r="H219" t="s">
        <v>6559</v>
      </c>
      <c r="I219" t="s">
        <v>6605</v>
      </c>
      <c r="J219" t="s">
        <v>10438</v>
      </c>
      <c r="K219" t="s">
        <v>6625</v>
      </c>
    </row>
    <row r="220" spans="1:11" x14ac:dyDescent="0.25">
      <c r="A220" t="s">
        <v>7268</v>
      </c>
      <c r="B220" t="s">
        <v>7252</v>
      </c>
      <c r="C220" t="s">
        <v>6600</v>
      </c>
      <c r="D220" t="s">
        <v>20</v>
      </c>
      <c r="E220" t="s">
        <v>7269</v>
      </c>
      <c r="F220" t="s">
        <v>7270</v>
      </c>
      <c r="G220" t="s">
        <v>7255</v>
      </c>
      <c r="H220" t="s">
        <v>6559</v>
      </c>
      <c r="I220" t="s">
        <v>6605</v>
      </c>
      <c r="J220" t="s">
        <v>10438</v>
      </c>
      <c r="K220" t="s">
        <v>6637</v>
      </c>
    </row>
    <row r="221" spans="1:11" x14ac:dyDescent="0.25">
      <c r="A221" t="s">
        <v>7271</v>
      </c>
      <c r="B221" t="s">
        <v>7252</v>
      </c>
      <c r="C221" t="s">
        <v>6600</v>
      </c>
      <c r="D221" t="s">
        <v>20</v>
      </c>
      <c r="E221" t="s">
        <v>7272</v>
      </c>
      <c r="F221" t="s">
        <v>7273</v>
      </c>
      <c r="G221" t="s">
        <v>7255</v>
      </c>
      <c r="H221" t="s">
        <v>6559</v>
      </c>
      <c r="I221" t="s">
        <v>6605</v>
      </c>
      <c r="J221" t="s">
        <v>10438</v>
      </c>
      <c r="K221" t="s">
        <v>6641</v>
      </c>
    </row>
    <row r="222" spans="1:11" x14ac:dyDescent="0.25">
      <c r="A222" t="s">
        <v>7274</v>
      </c>
      <c r="B222" t="s">
        <v>7252</v>
      </c>
      <c r="C222" t="s">
        <v>6600</v>
      </c>
      <c r="D222" t="s">
        <v>20</v>
      </c>
      <c r="E222" t="s">
        <v>7275</v>
      </c>
      <c r="F222" t="s">
        <v>7276</v>
      </c>
      <c r="G222" t="s">
        <v>7255</v>
      </c>
      <c r="H222" t="s">
        <v>6559</v>
      </c>
      <c r="I222" t="s">
        <v>6605</v>
      </c>
      <c r="J222" t="s">
        <v>10438</v>
      </c>
      <c r="K222" t="s">
        <v>6649</v>
      </c>
    </row>
    <row r="223" spans="1:11" x14ac:dyDescent="0.25">
      <c r="A223" t="s">
        <v>7277</v>
      </c>
      <c r="B223" t="s">
        <v>7252</v>
      </c>
      <c r="C223" t="s">
        <v>6600</v>
      </c>
      <c r="D223" t="s">
        <v>20</v>
      </c>
      <c r="E223" t="s">
        <v>7278</v>
      </c>
      <c r="F223" t="s">
        <v>7279</v>
      </c>
      <c r="G223" t="s">
        <v>7255</v>
      </c>
      <c r="H223" t="s">
        <v>6559</v>
      </c>
      <c r="I223" t="s">
        <v>6605</v>
      </c>
      <c r="J223" t="s">
        <v>10438</v>
      </c>
      <c r="K223" t="s">
        <v>6653</v>
      </c>
    </row>
    <row r="224" spans="1:11" x14ac:dyDescent="0.25">
      <c r="A224" t="s">
        <v>7280</v>
      </c>
      <c r="B224" t="s">
        <v>7252</v>
      </c>
      <c r="C224" t="s">
        <v>6600</v>
      </c>
      <c r="D224" t="s">
        <v>20</v>
      </c>
      <c r="E224" t="s">
        <v>7281</v>
      </c>
      <c r="F224" t="s">
        <v>7282</v>
      </c>
      <c r="G224" t="s">
        <v>7255</v>
      </c>
      <c r="H224" t="s">
        <v>6559</v>
      </c>
      <c r="I224" t="s">
        <v>6605</v>
      </c>
      <c r="J224" t="s">
        <v>10438</v>
      </c>
      <c r="K224" t="s">
        <v>6661</v>
      </c>
    </row>
    <row r="225" spans="1:11" x14ac:dyDescent="0.25">
      <c r="A225" t="s">
        <v>7283</v>
      </c>
      <c r="B225" t="s">
        <v>7252</v>
      </c>
      <c r="C225" t="s">
        <v>6600</v>
      </c>
      <c r="D225" t="s">
        <v>20</v>
      </c>
      <c r="E225" t="s">
        <v>7284</v>
      </c>
      <c r="F225" t="s">
        <v>7285</v>
      </c>
      <c r="G225" t="s">
        <v>7255</v>
      </c>
      <c r="H225" t="s">
        <v>6559</v>
      </c>
      <c r="I225" t="s">
        <v>6605</v>
      </c>
      <c r="J225" t="s">
        <v>10438</v>
      </c>
      <c r="K225" t="s">
        <v>6597</v>
      </c>
    </row>
    <row r="226" spans="1:11" x14ac:dyDescent="0.25">
      <c r="A226" t="s">
        <v>7286</v>
      </c>
      <c r="B226" t="s">
        <v>7252</v>
      </c>
      <c r="C226" t="s">
        <v>6600</v>
      </c>
      <c r="D226" t="s">
        <v>20</v>
      </c>
      <c r="E226" t="s">
        <v>7287</v>
      </c>
      <c r="F226" t="s">
        <v>7288</v>
      </c>
      <c r="G226" t="s">
        <v>7255</v>
      </c>
      <c r="H226" t="s">
        <v>6559</v>
      </c>
      <c r="I226" t="s">
        <v>6605</v>
      </c>
      <c r="J226" t="s">
        <v>10438</v>
      </c>
      <c r="K226" t="s">
        <v>6668</v>
      </c>
    </row>
    <row r="227" spans="1:11" x14ac:dyDescent="0.25">
      <c r="A227" t="s">
        <v>7289</v>
      </c>
      <c r="B227" t="s">
        <v>7290</v>
      </c>
      <c r="C227" t="s">
        <v>6600</v>
      </c>
      <c r="D227" t="s">
        <v>20</v>
      </c>
      <c r="E227" t="s">
        <v>7291</v>
      </c>
      <c r="F227" t="s">
        <v>7292</v>
      </c>
      <c r="G227" t="s">
        <v>7293</v>
      </c>
      <c r="H227" t="s">
        <v>6559</v>
      </c>
      <c r="I227" t="s">
        <v>6605</v>
      </c>
      <c r="J227" t="s">
        <v>10438</v>
      </c>
      <c r="K227" t="s">
        <v>6561</v>
      </c>
    </row>
    <row r="228" spans="1:11" x14ac:dyDescent="0.25">
      <c r="A228" t="s">
        <v>7294</v>
      </c>
      <c r="B228" t="s">
        <v>7290</v>
      </c>
      <c r="C228" t="s">
        <v>6600</v>
      </c>
      <c r="D228" t="s">
        <v>20</v>
      </c>
      <c r="E228" t="s">
        <v>7295</v>
      </c>
      <c r="F228" t="s">
        <v>7296</v>
      </c>
      <c r="G228" t="s">
        <v>7293</v>
      </c>
      <c r="H228" t="s">
        <v>6559</v>
      </c>
      <c r="I228" t="s">
        <v>6605</v>
      </c>
      <c r="J228" t="s">
        <v>10438</v>
      </c>
      <c r="K228" t="s">
        <v>6629</v>
      </c>
    </row>
    <row r="229" spans="1:11" x14ac:dyDescent="0.25">
      <c r="A229" t="s">
        <v>7297</v>
      </c>
      <c r="B229" t="s">
        <v>7290</v>
      </c>
      <c r="C229" t="s">
        <v>6600</v>
      </c>
      <c r="D229" t="s">
        <v>20</v>
      </c>
      <c r="E229" t="s">
        <v>7298</v>
      </c>
      <c r="F229" t="s">
        <v>7299</v>
      </c>
      <c r="G229" t="s">
        <v>7293</v>
      </c>
      <c r="H229" t="s">
        <v>6559</v>
      </c>
      <c r="I229" t="s">
        <v>6605</v>
      </c>
      <c r="J229" t="s">
        <v>10438</v>
      </c>
      <c r="K229" t="s">
        <v>6641</v>
      </c>
    </row>
    <row r="230" spans="1:11" x14ac:dyDescent="0.25">
      <c r="A230" t="s">
        <v>7300</v>
      </c>
      <c r="B230" t="s">
        <v>7290</v>
      </c>
      <c r="C230" t="s">
        <v>6600</v>
      </c>
      <c r="D230" t="s">
        <v>20</v>
      </c>
      <c r="E230" t="s">
        <v>7301</v>
      </c>
      <c r="F230" t="s">
        <v>7302</v>
      </c>
      <c r="G230" t="s">
        <v>7293</v>
      </c>
      <c r="H230" t="s">
        <v>6559</v>
      </c>
      <c r="I230" t="s">
        <v>6605</v>
      </c>
      <c r="J230" t="s">
        <v>10438</v>
      </c>
      <c r="K230" t="s">
        <v>6597</v>
      </c>
    </row>
    <row r="231" spans="1:11" x14ac:dyDescent="0.25">
      <c r="A231" t="s">
        <v>7303</v>
      </c>
      <c r="B231" t="s">
        <v>7290</v>
      </c>
      <c r="C231" t="s">
        <v>6600</v>
      </c>
      <c r="D231" t="s">
        <v>20</v>
      </c>
      <c r="E231" t="s">
        <v>7304</v>
      </c>
      <c r="F231" t="s">
        <v>7305</v>
      </c>
      <c r="G231" t="s">
        <v>7293</v>
      </c>
      <c r="H231" t="s">
        <v>6559</v>
      </c>
      <c r="I231" t="s">
        <v>6605</v>
      </c>
      <c r="J231" t="s">
        <v>10438</v>
      </c>
      <c r="K231" t="s">
        <v>6668</v>
      </c>
    </row>
    <row r="232" spans="1:11" x14ac:dyDescent="0.25">
      <c r="A232" t="s">
        <v>7306</v>
      </c>
      <c r="B232" t="s">
        <v>7307</v>
      </c>
      <c r="C232" t="s">
        <v>6600</v>
      </c>
      <c r="D232" t="s">
        <v>20</v>
      </c>
      <c r="E232" t="s">
        <v>7308</v>
      </c>
      <c r="F232" t="s">
        <v>7309</v>
      </c>
      <c r="G232" t="s">
        <v>7310</v>
      </c>
      <c r="H232" t="s">
        <v>6559</v>
      </c>
      <c r="I232" t="s">
        <v>6605</v>
      </c>
      <c r="J232" t="s">
        <v>10438</v>
      </c>
      <c r="K232" t="s">
        <v>6561</v>
      </c>
    </row>
    <row r="233" spans="1:11" x14ac:dyDescent="0.25">
      <c r="A233" t="s">
        <v>7311</v>
      </c>
      <c r="B233" t="s">
        <v>7307</v>
      </c>
      <c r="C233" t="s">
        <v>6600</v>
      </c>
      <c r="D233" t="s">
        <v>20</v>
      </c>
      <c r="E233" t="s">
        <v>7312</v>
      </c>
      <c r="F233" t="s">
        <v>7313</v>
      </c>
      <c r="G233" t="s">
        <v>7310</v>
      </c>
      <c r="H233" t="s">
        <v>6559</v>
      </c>
      <c r="I233" t="s">
        <v>6605</v>
      </c>
      <c r="J233" t="s">
        <v>10438</v>
      </c>
      <c r="K233" t="s">
        <v>6609</v>
      </c>
    </row>
    <row r="234" spans="1:11" x14ac:dyDescent="0.25">
      <c r="A234" t="s">
        <v>7314</v>
      </c>
      <c r="B234" t="s">
        <v>7307</v>
      </c>
      <c r="C234" t="s">
        <v>6600</v>
      </c>
      <c r="D234" t="s">
        <v>20</v>
      </c>
      <c r="E234" t="s">
        <v>7315</v>
      </c>
      <c r="F234" t="s">
        <v>7316</v>
      </c>
      <c r="G234" t="s">
        <v>7310</v>
      </c>
      <c r="H234" t="s">
        <v>6559</v>
      </c>
      <c r="I234" t="s">
        <v>6605</v>
      </c>
      <c r="J234" t="s">
        <v>10438</v>
      </c>
      <c r="K234" t="s">
        <v>6617</v>
      </c>
    </row>
    <row r="235" spans="1:11" x14ac:dyDescent="0.25">
      <c r="A235" t="s">
        <v>7317</v>
      </c>
      <c r="B235" t="s">
        <v>7307</v>
      </c>
      <c r="C235" t="s">
        <v>6600</v>
      </c>
      <c r="D235" t="s">
        <v>20</v>
      </c>
      <c r="E235" t="s">
        <v>7318</v>
      </c>
      <c r="F235" t="s">
        <v>7319</v>
      </c>
      <c r="G235" t="s">
        <v>7310</v>
      </c>
      <c r="H235" t="s">
        <v>6559</v>
      </c>
      <c r="I235" t="s">
        <v>6605</v>
      </c>
      <c r="J235" t="s">
        <v>10438</v>
      </c>
      <c r="K235" t="s">
        <v>6633</v>
      </c>
    </row>
    <row r="236" spans="1:11" x14ac:dyDescent="0.25">
      <c r="A236" t="s">
        <v>7320</v>
      </c>
      <c r="B236" t="s">
        <v>7307</v>
      </c>
      <c r="C236" t="s">
        <v>6600</v>
      </c>
      <c r="D236" t="s">
        <v>20</v>
      </c>
      <c r="E236" t="s">
        <v>7321</v>
      </c>
      <c r="F236" t="s">
        <v>7322</v>
      </c>
      <c r="G236" t="s">
        <v>7310</v>
      </c>
      <c r="H236" t="s">
        <v>6559</v>
      </c>
      <c r="I236" t="s">
        <v>6605</v>
      </c>
      <c r="J236" t="s">
        <v>10438</v>
      </c>
      <c r="K236" t="s">
        <v>6637</v>
      </c>
    </row>
    <row r="237" spans="1:11" x14ac:dyDescent="0.25">
      <c r="A237" t="s">
        <v>7323</v>
      </c>
      <c r="B237" t="s">
        <v>7307</v>
      </c>
      <c r="C237" t="s">
        <v>6600</v>
      </c>
      <c r="D237" t="s">
        <v>20</v>
      </c>
      <c r="E237" t="s">
        <v>7324</v>
      </c>
      <c r="F237" t="s">
        <v>7325</v>
      </c>
      <c r="G237" t="s">
        <v>7310</v>
      </c>
      <c r="H237" t="s">
        <v>6559</v>
      </c>
      <c r="I237" t="s">
        <v>6605</v>
      </c>
      <c r="J237" t="s">
        <v>10438</v>
      </c>
      <c r="K237" t="s">
        <v>6641</v>
      </c>
    </row>
    <row r="238" spans="1:11" x14ac:dyDescent="0.25">
      <c r="A238" t="s">
        <v>7326</v>
      </c>
      <c r="B238" t="s">
        <v>7307</v>
      </c>
      <c r="C238" t="s">
        <v>6600</v>
      </c>
      <c r="D238" t="s">
        <v>20</v>
      </c>
      <c r="E238" t="s">
        <v>7327</v>
      </c>
      <c r="F238" t="s">
        <v>7328</v>
      </c>
      <c r="G238" t="s">
        <v>7310</v>
      </c>
      <c r="H238" t="s">
        <v>6559</v>
      </c>
      <c r="I238" t="s">
        <v>6605</v>
      </c>
      <c r="J238" t="s">
        <v>10438</v>
      </c>
      <c r="K238" t="s">
        <v>6661</v>
      </c>
    </row>
    <row r="239" spans="1:11" x14ac:dyDescent="0.25">
      <c r="A239" t="s">
        <v>7329</v>
      </c>
      <c r="B239" t="s">
        <v>7307</v>
      </c>
      <c r="C239" t="s">
        <v>6600</v>
      </c>
      <c r="D239" t="s">
        <v>20</v>
      </c>
      <c r="E239" t="s">
        <v>7330</v>
      </c>
      <c r="F239" t="s">
        <v>7331</v>
      </c>
      <c r="G239" t="s">
        <v>7310</v>
      </c>
      <c r="H239" t="s">
        <v>6559</v>
      </c>
      <c r="I239" t="s">
        <v>6605</v>
      </c>
      <c r="J239" t="s">
        <v>10438</v>
      </c>
      <c r="K239" t="s">
        <v>6668</v>
      </c>
    </row>
    <row r="240" spans="1:11" x14ac:dyDescent="0.25">
      <c r="A240" t="s">
        <v>7332</v>
      </c>
      <c r="B240" t="s">
        <v>7333</v>
      </c>
      <c r="C240" t="s">
        <v>7334</v>
      </c>
      <c r="D240" t="s">
        <v>20</v>
      </c>
      <c r="E240" t="s">
        <v>7335</v>
      </c>
      <c r="F240" t="s">
        <v>7336</v>
      </c>
      <c r="G240" t="s">
        <v>7337</v>
      </c>
      <c r="H240" t="s">
        <v>6559</v>
      </c>
      <c r="I240" t="s">
        <v>6605</v>
      </c>
      <c r="J240" t="s">
        <v>10438</v>
      </c>
      <c r="K240" t="s">
        <v>6561</v>
      </c>
    </row>
    <row r="241" spans="1:11" x14ac:dyDescent="0.25">
      <c r="A241" t="s">
        <v>7338</v>
      </c>
      <c r="B241" t="s">
        <v>7333</v>
      </c>
      <c r="C241" t="s">
        <v>7334</v>
      </c>
      <c r="D241" t="s">
        <v>20</v>
      </c>
      <c r="E241" t="s">
        <v>7339</v>
      </c>
      <c r="F241" t="s">
        <v>7340</v>
      </c>
      <c r="G241" t="s">
        <v>7337</v>
      </c>
      <c r="H241" t="s">
        <v>6559</v>
      </c>
      <c r="I241" t="s">
        <v>6605</v>
      </c>
      <c r="J241" t="s">
        <v>10438</v>
      </c>
      <c r="K241" t="s">
        <v>6609</v>
      </c>
    </row>
    <row r="242" spans="1:11" x14ac:dyDescent="0.25">
      <c r="A242" t="s">
        <v>7341</v>
      </c>
      <c r="B242" t="s">
        <v>7333</v>
      </c>
      <c r="C242" t="s">
        <v>7334</v>
      </c>
      <c r="D242" t="s">
        <v>20</v>
      </c>
      <c r="E242" t="s">
        <v>7342</v>
      </c>
      <c r="F242" t="s">
        <v>7343</v>
      </c>
      <c r="G242" t="s">
        <v>7337</v>
      </c>
      <c r="H242" t="s">
        <v>6559</v>
      </c>
      <c r="I242" t="s">
        <v>6605</v>
      </c>
      <c r="J242" t="s">
        <v>10438</v>
      </c>
      <c r="K242" t="s">
        <v>6613</v>
      </c>
    </row>
    <row r="243" spans="1:11" x14ac:dyDescent="0.25">
      <c r="A243" t="s">
        <v>7344</v>
      </c>
      <c r="B243" t="s">
        <v>7333</v>
      </c>
      <c r="C243" t="s">
        <v>7334</v>
      </c>
      <c r="D243" t="s">
        <v>20</v>
      </c>
      <c r="E243" t="s">
        <v>7345</v>
      </c>
      <c r="F243" t="s">
        <v>7346</v>
      </c>
      <c r="G243" t="s">
        <v>7337</v>
      </c>
      <c r="H243" t="s">
        <v>6559</v>
      </c>
      <c r="I243" t="s">
        <v>6605</v>
      </c>
      <c r="J243" t="s">
        <v>10438</v>
      </c>
      <c r="K243" t="s">
        <v>6617</v>
      </c>
    </row>
    <row r="244" spans="1:11" x14ac:dyDescent="0.25">
      <c r="A244" t="s">
        <v>7347</v>
      </c>
      <c r="B244" t="s">
        <v>7333</v>
      </c>
      <c r="C244" t="s">
        <v>7334</v>
      </c>
      <c r="D244" t="s">
        <v>20</v>
      </c>
      <c r="E244" t="s">
        <v>7348</v>
      </c>
      <c r="F244" t="s">
        <v>7349</v>
      </c>
      <c r="G244" t="s">
        <v>7337</v>
      </c>
      <c r="H244" t="s">
        <v>6559</v>
      </c>
      <c r="I244" t="s">
        <v>6605</v>
      </c>
      <c r="J244" t="s">
        <v>10438</v>
      </c>
      <c r="K244" t="s">
        <v>6621</v>
      </c>
    </row>
    <row r="245" spans="1:11" x14ac:dyDescent="0.25">
      <c r="A245" t="s">
        <v>7350</v>
      </c>
      <c r="B245" t="s">
        <v>7333</v>
      </c>
      <c r="C245" t="s">
        <v>7334</v>
      </c>
      <c r="D245" t="s">
        <v>20</v>
      </c>
      <c r="E245" t="s">
        <v>7351</v>
      </c>
      <c r="F245" t="s">
        <v>7352</v>
      </c>
      <c r="G245" t="s">
        <v>7337</v>
      </c>
      <c r="H245" t="s">
        <v>6559</v>
      </c>
      <c r="I245" t="s">
        <v>6605</v>
      </c>
      <c r="J245" t="s">
        <v>10438</v>
      </c>
      <c r="K245" t="s">
        <v>6625</v>
      </c>
    </row>
    <row r="246" spans="1:11" x14ac:dyDescent="0.25">
      <c r="A246" t="s">
        <v>7353</v>
      </c>
      <c r="B246" t="s">
        <v>7333</v>
      </c>
      <c r="C246" t="s">
        <v>7334</v>
      </c>
      <c r="D246" t="s">
        <v>20</v>
      </c>
      <c r="E246" t="s">
        <v>7354</v>
      </c>
      <c r="F246" t="s">
        <v>7355</v>
      </c>
      <c r="G246" t="s">
        <v>7337</v>
      </c>
      <c r="H246" t="s">
        <v>6559</v>
      </c>
      <c r="I246" t="s">
        <v>6605</v>
      </c>
      <c r="J246" t="s">
        <v>10438</v>
      </c>
      <c r="K246" t="s">
        <v>6629</v>
      </c>
    </row>
    <row r="247" spans="1:11" x14ac:dyDescent="0.25">
      <c r="A247" t="s">
        <v>7356</v>
      </c>
      <c r="B247" t="s">
        <v>7333</v>
      </c>
      <c r="C247" t="s">
        <v>7334</v>
      </c>
      <c r="D247" t="s">
        <v>20</v>
      </c>
      <c r="E247" t="s">
        <v>7357</v>
      </c>
      <c r="F247" t="s">
        <v>7358</v>
      </c>
      <c r="G247" t="s">
        <v>7337</v>
      </c>
      <c r="H247" t="s">
        <v>6559</v>
      </c>
      <c r="I247" t="s">
        <v>6605</v>
      </c>
      <c r="J247" t="s">
        <v>10438</v>
      </c>
      <c r="K247" t="s">
        <v>6633</v>
      </c>
    </row>
    <row r="248" spans="1:11" x14ac:dyDescent="0.25">
      <c r="A248" t="s">
        <v>7359</v>
      </c>
      <c r="B248" t="s">
        <v>7333</v>
      </c>
      <c r="C248" t="s">
        <v>7334</v>
      </c>
      <c r="D248" t="s">
        <v>20</v>
      </c>
      <c r="E248" t="s">
        <v>7360</v>
      </c>
      <c r="F248" t="s">
        <v>7361</v>
      </c>
      <c r="G248" t="s">
        <v>7337</v>
      </c>
      <c r="H248" t="s">
        <v>6559</v>
      </c>
      <c r="I248" t="s">
        <v>6605</v>
      </c>
      <c r="J248" t="s">
        <v>10438</v>
      </c>
      <c r="K248" t="s">
        <v>6637</v>
      </c>
    </row>
    <row r="249" spans="1:11" x14ac:dyDescent="0.25">
      <c r="A249" t="s">
        <v>7362</v>
      </c>
      <c r="B249" t="s">
        <v>7333</v>
      </c>
      <c r="C249" t="s">
        <v>7334</v>
      </c>
      <c r="D249" t="s">
        <v>20</v>
      </c>
      <c r="E249" t="s">
        <v>7363</v>
      </c>
      <c r="F249" t="s">
        <v>7364</v>
      </c>
      <c r="G249" t="s">
        <v>7337</v>
      </c>
      <c r="H249" t="s">
        <v>6559</v>
      </c>
      <c r="I249" t="s">
        <v>6605</v>
      </c>
      <c r="J249" t="s">
        <v>10438</v>
      </c>
      <c r="K249" t="s">
        <v>6641</v>
      </c>
    </row>
    <row r="250" spans="1:11" x14ac:dyDescent="0.25">
      <c r="A250" t="s">
        <v>7365</v>
      </c>
      <c r="B250" t="s">
        <v>7333</v>
      </c>
      <c r="C250" t="s">
        <v>7334</v>
      </c>
      <c r="D250" t="s">
        <v>20</v>
      </c>
      <c r="E250" t="s">
        <v>7366</v>
      </c>
      <c r="F250" t="s">
        <v>7367</v>
      </c>
      <c r="G250" t="s">
        <v>7337</v>
      </c>
      <c r="H250" t="s">
        <v>6559</v>
      </c>
      <c r="I250" t="s">
        <v>6605</v>
      </c>
      <c r="J250" t="s">
        <v>10438</v>
      </c>
      <c r="K250" t="s">
        <v>6645</v>
      </c>
    </row>
    <row r="251" spans="1:11" x14ac:dyDescent="0.25">
      <c r="A251" t="s">
        <v>7368</v>
      </c>
      <c r="B251" t="s">
        <v>7333</v>
      </c>
      <c r="C251" t="s">
        <v>7334</v>
      </c>
      <c r="D251" t="s">
        <v>20</v>
      </c>
      <c r="E251" t="s">
        <v>7369</v>
      </c>
      <c r="F251" t="s">
        <v>7370</v>
      </c>
      <c r="G251" t="s">
        <v>7337</v>
      </c>
      <c r="H251" t="s">
        <v>6559</v>
      </c>
      <c r="I251" t="s">
        <v>6605</v>
      </c>
      <c r="J251" t="s">
        <v>10438</v>
      </c>
      <c r="K251" t="s">
        <v>6649</v>
      </c>
    </row>
    <row r="252" spans="1:11" x14ac:dyDescent="0.25">
      <c r="A252" t="s">
        <v>7371</v>
      </c>
      <c r="B252" t="s">
        <v>7333</v>
      </c>
      <c r="C252" t="s">
        <v>7334</v>
      </c>
      <c r="D252" t="s">
        <v>20</v>
      </c>
      <c r="E252" t="s">
        <v>7372</v>
      </c>
      <c r="F252" t="s">
        <v>7373</v>
      </c>
      <c r="G252" t="s">
        <v>7337</v>
      </c>
      <c r="H252" t="s">
        <v>6559</v>
      </c>
      <c r="I252" t="s">
        <v>6605</v>
      </c>
      <c r="J252" t="s">
        <v>10438</v>
      </c>
      <c r="K252" t="s">
        <v>6653</v>
      </c>
    </row>
    <row r="253" spans="1:11" x14ac:dyDescent="0.25">
      <c r="A253" t="s">
        <v>7374</v>
      </c>
      <c r="B253" t="s">
        <v>7333</v>
      </c>
      <c r="C253" t="s">
        <v>7334</v>
      </c>
      <c r="D253" t="s">
        <v>20</v>
      </c>
      <c r="E253" t="s">
        <v>7375</v>
      </c>
      <c r="F253" t="s">
        <v>7376</v>
      </c>
      <c r="G253" t="s">
        <v>7337</v>
      </c>
      <c r="H253" t="s">
        <v>6559</v>
      </c>
      <c r="I253" t="s">
        <v>6605</v>
      </c>
      <c r="J253" t="s">
        <v>10438</v>
      </c>
      <c r="K253" t="s">
        <v>6657</v>
      </c>
    </row>
    <row r="254" spans="1:11" x14ac:dyDescent="0.25">
      <c r="A254" t="s">
        <v>7377</v>
      </c>
      <c r="B254" t="s">
        <v>7333</v>
      </c>
      <c r="C254" t="s">
        <v>7334</v>
      </c>
      <c r="D254" t="s">
        <v>20</v>
      </c>
      <c r="E254" t="s">
        <v>7378</v>
      </c>
      <c r="F254" t="s">
        <v>7379</v>
      </c>
      <c r="G254" t="s">
        <v>7337</v>
      </c>
      <c r="H254" t="s">
        <v>6559</v>
      </c>
      <c r="I254" t="s">
        <v>6605</v>
      </c>
      <c r="J254" t="s">
        <v>10438</v>
      </c>
      <c r="K254" t="s">
        <v>6661</v>
      </c>
    </row>
    <row r="255" spans="1:11" x14ac:dyDescent="0.25">
      <c r="A255" t="s">
        <v>7380</v>
      </c>
      <c r="B255" t="s">
        <v>7333</v>
      </c>
      <c r="C255" t="s">
        <v>7334</v>
      </c>
      <c r="D255" t="s">
        <v>20</v>
      </c>
      <c r="E255" t="s">
        <v>7381</v>
      </c>
      <c r="F255" t="s">
        <v>7382</v>
      </c>
      <c r="G255" t="s">
        <v>7337</v>
      </c>
      <c r="H255" t="s">
        <v>6559</v>
      </c>
      <c r="I255" t="s">
        <v>6605</v>
      </c>
      <c r="J255" t="s">
        <v>10438</v>
      </c>
      <c r="K255" t="s">
        <v>6597</v>
      </c>
    </row>
    <row r="256" spans="1:11" x14ac:dyDescent="0.25">
      <c r="A256" t="s">
        <v>7383</v>
      </c>
      <c r="B256" t="s">
        <v>7333</v>
      </c>
      <c r="C256" t="s">
        <v>7334</v>
      </c>
      <c r="D256" t="s">
        <v>20</v>
      </c>
      <c r="E256" t="s">
        <v>7384</v>
      </c>
      <c r="F256" t="s">
        <v>7385</v>
      </c>
      <c r="G256" t="s">
        <v>7337</v>
      </c>
      <c r="H256" t="s">
        <v>6559</v>
      </c>
      <c r="I256" t="s">
        <v>6605</v>
      </c>
      <c r="J256" t="s">
        <v>10438</v>
      </c>
      <c r="K256" t="s">
        <v>6668</v>
      </c>
    </row>
    <row r="257" spans="1:11" x14ac:dyDescent="0.25">
      <c r="A257" t="s">
        <v>7386</v>
      </c>
      <c r="B257" t="s">
        <v>7387</v>
      </c>
      <c r="C257" t="s">
        <v>7334</v>
      </c>
      <c r="D257" t="s">
        <v>20</v>
      </c>
      <c r="E257" t="s">
        <v>7388</v>
      </c>
      <c r="F257" t="s">
        <v>7389</v>
      </c>
      <c r="G257" t="s">
        <v>7390</v>
      </c>
      <c r="H257" t="s">
        <v>6559</v>
      </c>
      <c r="I257" t="s">
        <v>6605</v>
      </c>
      <c r="J257" t="s">
        <v>10438</v>
      </c>
      <c r="K257" t="s">
        <v>6561</v>
      </c>
    </row>
    <row r="258" spans="1:11" x14ac:dyDescent="0.25">
      <c r="A258" t="s">
        <v>7391</v>
      </c>
      <c r="B258" t="s">
        <v>7387</v>
      </c>
      <c r="C258" t="s">
        <v>7334</v>
      </c>
      <c r="D258" t="s">
        <v>20</v>
      </c>
      <c r="E258" t="s">
        <v>7392</v>
      </c>
      <c r="F258" t="s">
        <v>7393</v>
      </c>
      <c r="G258" t="s">
        <v>7390</v>
      </c>
      <c r="H258" t="s">
        <v>6559</v>
      </c>
      <c r="I258" t="s">
        <v>6605</v>
      </c>
      <c r="J258" t="s">
        <v>10438</v>
      </c>
      <c r="K258" t="s">
        <v>6609</v>
      </c>
    </row>
    <row r="259" spans="1:11" x14ac:dyDescent="0.25">
      <c r="A259" t="s">
        <v>7394</v>
      </c>
      <c r="B259" t="s">
        <v>7387</v>
      </c>
      <c r="C259" t="s">
        <v>7334</v>
      </c>
      <c r="D259" t="s">
        <v>20</v>
      </c>
      <c r="E259" t="s">
        <v>7395</v>
      </c>
      <c r="F259" t="s">
        <v>7396</v>
      </c>
      <c r="G259" t="s">
        <v>7390</v>
      </c>
      <c r="H259" t="s">
        <v>6559</v>
      </c>
      <c r="I259" t="s">
        <v>6605</v>
      </c>
      <c r="J259" t="s">
        <v>10438</v>
      </c>
      <c r="K259" t="s">
        <v>6613</v>
      </c>
    </row>
    <row r="260" spans="1:11" x14ac:dyDescent="0.25">
      <c r="A260" t="s">
        <v>7397</v>
      </c>
      <c r="B260" t="s">
        <v>7387</v>
      </c>
      <c r="C260" t="s">
        <v>7334</v>
      </c>
      <c r="D260" t="s">
        <v>20</v>
      </c>
      <c r="E260" t="s">
        <v>7398</v>
      </c>
      <c r="F260" t="s">
        <v>7399</v>
      </c>
      <c r="G260" t="s">
        <v>7390</v>
      </c>
      <c r="H260" t="s">
        <v>6559</v>
      </c>
      <c r="I260" t="s">
        <v>6605</v>
      </c>
      <c r="J260" t="s">
        <v>10438</v>
      </c>
      <c r="K260" t="s">
        <v>6617</v>
      </c>
    </row>
    <row r="261" spans="1:11" x14ac:dyDescent="0.25">
      <c r="A261" t="s">
        <v>7400</v>
      </c>
      <c r="B261" t="s">
        <v>7387</v>
      </c>
      <c r="C261" t="s">
        <v>7334</v>
      </c>
      <c r="D261" t="s">
        <v>20</v>
      </c>
      <c r="E261" t="s">
        <v>7401</v>
      </c>
      <c r="F261" t="s">
        <v>7402</v>
      </c>
      <c r="G261" t="s">
        <v>7390</v>
      </c>
      <c r="H261" t="s">
        <v>6559</v>
      </c>
      <c r="I261" t="s">
        <v>6605</v>
      </c>
      <c r="J261" t="s">
        <v>10438</v>
      </c>
      <c r="K261" t="s">
        <v>6621</v>
      </c>
    </row>
    <row r="262" spans="1:11" x14ac:dyDescent="0.25">
      <c r="A262" t="s">
        <v>7403</v>
      </c>
      <c r="B262" t="s">
        <v>7387</v>
      </c>
      <c r="C262" t="s">
        <v>7334</v>
      </c>
      <c r="D262" t="s">
        <v>20</v>
      </c>
      <c r="E262" t="s">
        <v>7404</v>
      </c>
      <c r="F262" t="s">
        <v>7405</v>
      </c>
      <c r="G262" t="s">
        <v>7390</v>
      </c>
      <c r="H262" t="s">
        <v>6559</v>
      </c>
      <c r="I262" t="s">
        <v>6605</v>
      </c>
      <c r="J262" t="s">
        <v>10438</v>
      </c>
      <c r="K262" t="s">
        <v>6625</v>
      </c>
    </row>
    <row r="263" spans="1:11" x14ac:dyDescent="0.25">
      <c r="A263" t="s">
        <v>7406</v>
      </c>
      <c r="B263" t="s">
        <v>7387</v>
      </c>
      <c r="C263" t="s">
        <v>7334</v>
      </c>
      <c r="D263" t="s">
        <v>20</v>
      </c>
      <c r="E263" t="s">
        <v>7407</v>
      </c>
      <c r="F263" t="s">
        <v>7408</v>
      </c>
      <c r="G263" t="s">
        <v>7390</v>
      </c>
      <c r="H263" t="s">
        <v>6559</v>
      </c>
      <c r="I263" t="s">
        <v>6605</v>
      </c>
      <c r="J263" t="s">
        <v>10438</v>
      </c>
      <c r="K263" t="s">
        <v>6629</v>
      </c>
    </row>
    <row r="264" spans="1:11" x14ac:dyDescent="0.25">
      <c r="A264" t="s">
        <v>7409</v>
      </c>
      <c r="B264" t="s">
        <v>7387</v>
      </c>
      <c r="C264" t="s">
        <v>7334</v>
      </c>
      <c r="D264" t="s">
        <v>20</v>
      </c>
      <c r="E264" t="s">
        <v>7410</v>
      </c>
      <c r="F264" t="s">
        <v>7411</v>
      </c>
      <c r="G264" t="s">
        <v>7390</v>
      </c>
      <c r="H264" t="s">
        <v>6559</v>
      </c>
      <c r="I264" t="s">
        <v>6605</v>
      </c>
      <c r="J264" t="s">
        <v>10438</v>
      </c>
      <c r="K264" t="s">
        <v>6633</v>
      </c>
    </row>
    <row r="265" spans="1:11" x14ac:dyDescent="0.25">
      <c r="A265" t="s">
        <v>7412</v>
      </c>
      <c r="B265" t="s">
        <v>7387</v>
      </c>
      <c r="C265" t="s">
        <v>7334</v>
      </c>
      <c r="D265" t="s">
        <v>20</v>
      </c>
      <c r="E265" t="s">
        <v>7413</v>
      </c>
      <c r="F265" t="s">
        <v>7414</v>
      </c>
      <c r="G265" t="s">
        <v>7390</v>
      </c>
      <c r="H265" t="s">
        <v>6559</v>
      </c>
      <c r="I265" t="s">
        <v>6605</v>
      </c>
      <c r="J265" t="s">
        <v>10438</v>
      </c>
      <c r="K265" t="s">
        <v>6637</v>
      </c>
    </row>
    <row r="266" spans="1:11" x14ac:dyDescent="0.25">
      <c r="A266" t="s">
        <v>7415</v>
      </c>
      <c r="B266" t="s">
        <v>7387</v>
      </c>
      <c r="C266" t="s">
        <v>7334</v>
      </c>
      <c r="D266" t="s">
        <v>20</v>
      </c>
      <c r="E266" t="s">
        <v>7416</v>
      </c>
      <c r="F266" t="s">
        <v>7417</v>
      </c>
      <c r="G266" t="s">
        <v>7390</v>
      </c>
      <c r="H266" t="s">
        <v>6559</v>
      </c>
      <c r="I266" t="s">
        <v>6605</v>
      </c>
      <c r="J266" t="s">
        <v>10438</v>
      </c>
      <c r="K266" t="s">
        <v>6641</v>
      </c>
    </row>
    <row r="267" spans="1:11" x14ac:dyDescent="0.25">
      <c r="A267" t="s">
        <v>7418</v>
      </c>
      <c r="B267" t="s">
        <v>7387</v>
      </c>
      <c r="C267" t="s">
        <v>7334</v>
      </c>
      <c r="D267" t="s">
        <v>20</v>
      </c>
      <c r="E267" t="s">
        <v>7419</v>
      </c>
      <c r="F267" t="s">
        <v>7420</v>
      </c>
      <c r="G267" t="s">
        <v>7390</v>
      </c>
      <c r="H267" t="s">
        <v>6559</v>
      </c>
      <c r="I267" t="s">
        <v>6605</v>
      </c>
      <c r="J267" t="s">
        <v>10438</v>
      </c>
      <c r="K267" t="s">
        <v>6645</v>
      </c>
    </row>
    <row r="268" spans="1:11" x14ac:dyDescent="0.25">
      <c r="A268" t="s">
        <v>7421</v>
      </c>
      <c r="B268" t="s">
        <v>7387</v>
      </c>
      <c r="C268" t="s">
        <v>7334</v>
      </c>
      <c r="D268" t="s">
        <v>20</v>
      </c>
      <c r="E268" t="s">
        <v>7422</v>
      </c>
      <c r="F268" t="s">
        <v>7423</v>
      </c>
      <c r="G268" t="s">
        <v>7390</v>
      </c>
      <c r="H268" t="s">
        <v>6559</v>
      </c>
      <c r="I268" t="s">
        <v>6605</v>
      </c>
      <c r="J268" t="s">
        <v>10438</v>
      </c>
      <c r="K268" t="s">
        <v>6649</v>
      </c>
    </row>
    <row r="269" spans="1:11" x14ac:dyDescent="0.25">
      <c r="A269" t="s">
        <v>7424</v>
      </c>
      <c r="B269" t="s">
        <v>7387</v>
      </c>
      <c r="C269" t="s">
        <v>7334</v>
      </c>
      <c r="D269" t="s">
        <v>20</v>
      </c>
      <c r="E269" t="s">
        <v>7425</v>
      </c>
      <c r="F269" t="s">
        <v>7426</v>
      </c>
      <c r="G269" t="s">
        <v>7390</v>
      </c>
      <c r="H269" t="s">
        <v>6559</v>
      </c>
      <c r="I269" t="s">
        <v>6605</v>
      </c>
      <c r="J269" t="s">
        <v>10438</v>
      </c>
      <c r="K269" t="s">
        <v>6653</v>
      </c>
    </row>
    <row r="270" spans="1:11" x14ac:dyDescent="0.25">
      <c r="A270" t="s">
        <v>7427</v>
      </c>
      <c r="B270" t="s">
        <v>7387</v>
      </c>
      <c r="C270" t="s">
        <v>7334</v>
      </c>
      <c r="D270" t="s">
        <v>20</v>
      </c>
      <c r="E270" t="s">
        <v>7428</v>
      </c>
      <c r="F270" t="s">
        <v>7429</v>
      </c>
      <c r="G270" t="s">
        <v>7390</v>
      </c>
      <c r="H270" t="s">
        <v>6559</v>
      </c>
      <c r="I270" t="s">
        <v>6605</v>
      </c>
      <c r="J270" t="s">
        <v>10438</v>
      </c>
      <c r="K270" t="s">
        <v>6657</v>
      </c>
    </row>
    <row r="271" spans="1:11" x14ac:dyDescent="0.25">
      <c r="A271" t="s">
        <v>7430</v>
      </c>
      <c r="B271" t="s">
        <v>7387</v>
      </c>
      <c r="C271" t="s">
        <v>7334</v>
      </c>
      <c r="D271" t="s">
        <v>20</v>
      </c>
      <c r="E271" t="s">
        <v>7431</v>
      </c>
      <c r="F271" t="s">
        <v>7432</v>
      </c>
      <c r="G271" t="s">
        <v>7390</v>
      </c>
      <c r="H271" t="s">
        <v>6559</v>
      </c>
      <c r="I271" t="s">
        <v>6605</v>
      </c>
      <c r="J271" t="s">
        <v>10438</v>
      </c>
      <c r="K271" t="s">
        <v>6661</v>
      </c>
    </row>
    <row r="272" spans="1:11" x14ac:dyDescent="0.25">
      <c r="A272" t="s">
        <v>7433</v>
      </c>
      <c r="B272" t="s">
        <v>7387</v>
      </c>
      <c r="C272" t="s">
        <v>7334</v>
      </c>
      <c r="D272" t="s">
        <v>20</v>
      </c>
      <c r="E272" t="s">
        <v>7434</v>
      </c>
      <c r="F272" t="s">
        <v>7435</v>
      </c>
      <c r="G272" t="s">
        <v>7390</v>
      </c>
      <c r="H272" t="s">
        <v>6559</v>
      </c>
      <c r="I272" t="s">
        <v>6605</v>
      </c>
      <c r="J272" t="s">
        <v>10438</v>
      </c>
      <c r="K272" t="s">
        <v>6597</v>
      </c>
    </row>
    <row r="273" spans="1:11" x14ac:dyDescent="0.25">
      <c r="A273" t="s">
        <v>7436</v>
      </c>
      <c r="B273" t="s">
        <v>7387</v>
      </c>
      <c r="C273" t="s">
        <v>7334</v>
      </c>
      <c r="D273" t="s">
        <v>20</v>
      </c>
      <c r="E273" t="s">
        <v>7437</v>
      </c>
      <c r="F273" t="s">
        <v>7438</v>
      </c>
      <c r="G273" t="s">
        <v>7390</v>
      </c>
      <c r="H273" t="s">
        <v>6559</v>
      </c>
      <c r="I273" t="s">
        <v>6605</v>
      </c>
      <c r="J273" t="s">
        <v>10438</v>
      </c>
      <c r="K273" t="s">
        <v>6668</v>
      </c>
    </row>
    <row r="274" spans="1:11" x14ac:dyDescent="0.25">
      <c r="A274" t="s">
        <v>7439</v>
      </c>
      <c r="B274" t="s">
        <v>7440</v>
      </c>
      <c r="C274" t="s">
        <v>7334</v>
      </c>
      <c r="D274" t="s">
        <v>20</v>
      </c>
      <c r="E274" t="s">
        <v>7441</v>
      </c>
      <c r="F274" t="s">
        <v>7442</v>
      </c>
      <c r="G274" t="s">
        <v>7443</v>
      </c>
      <c r="H274" t="s">
        <v>6559</v>
      </c>
      <c r="I274" t="s">
        <v>6605</v>
      </c>
      <c r="J274" t="s">
        <v>10438</v>
      </c>
      <c r="K274" t="s">
        <v>6561</v>
      </c>
    </row>
    <row r="275" spans="1:11" x14ac:dyDescent="0.25">
      <c r="A275" t="s">
        <v>7444</v>
      </c>
      <c r="B275" t="s">
        <v>7440</v>
      </c>
      <c r="C275" t="s">
        <v>7334</v>
      </c>
      <c r="D275" t="s">
        <v>20</v>
      </c>
      <c r="E275" t="s">
        <v>7445</v>
      </c>
      <c r="F275" t="s">
        <v>7446</v>
      </c>
      <c r="G275" t="s">
        <v>7443</v>
      </c>
      <c r="H275" t="s">
        <v>6559</v>
      </c>
      <c r="I275" t="s">
        <v>6605</v>
      </c>
      <c r="J275" t="s">
        <v>10438</v>
      </c>
      <c r="K275" t="s">
        <v>6609</v>
      </c>
    </row>
    <row r="276" spans="1:11" x14ac:dyDescent="0.25">
      <c r="A276" t="s">
        <v>7447</v>
      </c>
      <c r="B276" t="s">
        <v>7440</v>
      </c>
      <c r="C276" t="s">
        <v>7334</v>
      </c>
      <c r="D276" t="s">
        <v>20</v>
      </c>
      <c r="E276" t="s">
        <v>7448</v>
      </c>
      <c r="F276" t="s">
        <v>7449</v>
      </c>
      <c r="G276" t="s">
        <v>7443</v>
      </c>
      <c r="H276" t="s">
        <v>6559</v>
      </c>
      <c r="I276" t="s">
        <v>6605</v>
      </c>
      <c r="J276" t="s">
        <v>10438</v>
      </c>
      <c r="K276" t="s">
        <v>6613</v>
      </c>
    </row>
    <row r="277" spans="1:11" x14ac:dyDescent="0.25">
      <c r="A277" t="s">
        <v>7450</v>
      </c>
      <c r="B277" t="s">
        <v>7440</v>
      </c>
      <c r="C277" t="s">
        <v>7334</v>
      </c>
      <c r="D277" t="s">
        <v>20</v>
      </c>
      <c r="E277" t="s">
        <v>7451</v>
      </c>
      <c r="F277" t="s">
        <v>7452</v>
      </c>
      <c r="G277" t="s">
        <v>7443</v>
      </c>
      <c r="H277" t="s">
        <v>6559</v>
      </c>
      <c r="I277" t="s">
        <v>6605</v>
      </c>
      <c r="J277" t="s">
        <v>10438</v>
      </c>
      <c r="K277" t="s">
        <v>6617</v>
      </c>
    </row>
    <row r="278" spans="1:11" x14ac:dyDescent="0.25">
      <c r="A278" t="s">
        <v>7453</v>
      </c>
      <c r="B278" t="s">
        <v>7440</v>
      </c>
      <c r="C278" t="s">
        <v>7334</v>
      </c>
      <c r="D278" t="s">
        <v>20</v>
      </c>
      <c r="E278" t="s">
        <v>7454</v>
      </c>
      <c r="F278" t="s">
        <v>7455</v>
      </c>
      <c r="G278" t="s">
        <v>7443</v>
      </c>
      <c r="H278" t="s">
        <v>6559</v>
      </c>
      <c r="I278" t="s">
        <v>6605</v>
      </c>
      <c r="J278" t="s">
        <v>10438</v>
      </c>
      <c r="K278" t="s">
        <v>6621</v>
      </c>
    </row>
    <row r="279" spans="1:11" x14ac:dyDescent="0.25">
      <c r="A279" t="s">
        <v>7456</v>
      </c>
      <c r="B279" t="s">
        <v>7440</v>
      </c>
      <c r="C279" t="s">
        <v>7334</v>
      </c>
      <c r="D279" t="s">
        <v>20</v>
      </c>
      <c r="E279" t="s">
        <v>7457</v>
      </c>
      <c r="F279" t="s">
        <v>7458</v>
      </c>
      <c r="G279" t="s">
        <v>7443</v>
      </c>
      <c r="H279" t="s">
        <v>6559</v>
      </c>
      <c r="I279" t="s">
        <v>6605</v>
      </c>
      <c r="J279" t="s">
        <v>10438</v>
      </c>
      <c r="K279" t="s">
        <v>6625</v>
      </c>
    </row>
    <row r="280" spans="1:11" x14ac:dyDescent="0.25">
      <c r="A280" t="s">
        <v>7459</v>
      </c>
      <c r="B280" t="s">
        <v>7440</v>
      </c>
      <c r="C280" t="s">
        <v>7334</v>
      </c>
      <c r="D280" t="s">
        <v>20</v>
      </c>
      <c r="E280" t="s">
        <v>7460</v>
      </c>
      <c r="F280" t="s">
        <v>7461</v>
      </c>
      <c r="G280" t="s">
        <v>7443</v>
      </c>
      <c r="H280" t="s">
        <v>6559</v>
      </c>
      <c r="I280" t="s">
        <v>6605</v>
      </c>
      <c r="J280" t="s">
        <v>10438</v>
      </c>
      <c r="K280" t="s">
        <v>6629</v>
      </c>
    </row>
    <row r="281" spans="1:11" x14ac:dyDescent="0.25">
      <c r="A281" t="s">
        <v>7462</v>
      </c>
      <c r="B281" t="s">
        <v>7440</v>
      </c>
      <c r="C281" t="s">
        <v>7334</v>
      </c>
      <c r="D281" t="s">
        <v>20</v>
      </c>
      <c r="E281" t="s">
        <v>7463</v>
      </c>
      <c r="F281" t="s">
        <v>7464</v>
      </c>
      <c r="G281" t="s">
        <v>7443</v>
      </c>
      <c r="H281" t="s">
        <v>6559</v>
      </c>
      <c r="I281" t="s">
        <v>6605</v>
      </c>
      <c r="J281" t="s">
        <v>10438</v>
      </c>
      <c r="K281" t="s">
        <v>6633</v>
      </c>
    </row>
    <row r="282" spans="1:11" x14ac:dyDescent="0.25">
      <c r="A282" t="s">
        <v>7465</v>
      </c>
      <c r="B282" t="s">
        <v>7440</v>
      </c>
      <c r="C282" t="s">
        <v>7334</v>
      </c>
      <c r="D282" t="s">
        <v>20</v>
      </c>
      <c r="E282" t="s">
        <v>7466</v>
      </c>
      <c r="F282" t="s">
        <v>7467</v>
      </c>
      <c r="G282" t="s">
        <v>7443</v>
      </c>
      <c r="H282" t="s">
        <v>6559</v>
      </c>
      <c r="I282" t="s">
        <v>6605</v>
      </c>
      <c r="J282" t="s">
        <v>10438</v>
      </c>
      <c r="K282" t="s">
        <v>6637</v>
      </c>
    </row>
    <row r="283" spans="1:11" x14ac:dyDescent="0.25">
      <c r="A283" t="s">
        <v>7468</v>
      </c>
      <c r="B283" t="s">
        <v>7440</v>
      </c>
      <c r="C283" t="s">
        <v>7334</v>
      </c>
      <c r="D283" t="s">
        <v>20</v>
      </c>
      <c r="E283" t="s">
        <v>7469</v>
      </c>
      <c r="F283" t="s">
        <v>7470</v>
      </c>
      <c r="G283" t="s">
        <v>7443</v>
      </c>
      <c r="H283" t="s">
        <v>6559</v>
      </c>
      <c r="I283" t="s">
        <v>6605</v>
      </c>
      <c r="J283" t="s">
        <v>10438</v>
      </c>
      <c r="K283" t="s">
        <v>6641</v>
      </c>
    </row>
    <row r="284" spans="1:11" x14ac:dyDescent="0.25">
      <c r="A284" t="s">
        <v>7471</v>
      </c>
      <c r="B284" t="s">
        <v>7440</v>
      </c>
      <c r="C284" t="s">
        <v>7334</v>
      </c>
      <c r="D284" t="s">
        <v>20</v>
      </c>
      <c r="E284" t="s">
        <v>7472</v>
      </c>
      <c r="F284" t="s">
        <v>7473</v>
      </c>
      <c r="G284" t="s">
        <v>7443</v>
      </c>
      <c r="H284" t="s">
        <v>6559</v>
      </c>
      <c r="I284" t="s">
        <v>6605</v>
      </c>
      <c r="J284" t="s">
        <v>10438</v>
      </c>
      <c r="K284" t="s">
        <v>6645</v>
      </c>
    </row>
    <row r="285" spans="1:11" x14ac:dyDescent="0.25">
      <c r="A285" t="s">
        <v>7474</v>
      </c>
      <c r="B285" t="s">
        <v>7440</v>
      </c>
      <c r="C285" t="s">
        <v>7334</v>
      </c>
      <c r="D285" t="s">
        <v>20</v>
      </c>
      <c r="E285" t="s">
        <v>7475</v>
      </c>
      <c r="F285" t="s">
        <v>7476</v>
      </c>
      <c r="G285" t="s">
        <v>7443</v>
      </c>
      <c r="H285" t="s">
        <v>6559</v>
      </c>
      <c r="I285" t="s">
        <v>6605</v>
      </c>
      <c r="J285" t="s">
        <v>10438</v>
      </c>
      <c r="K285" t="s">
        <v>6649</v>
      </c>
    </row>
    <row r="286" spans="1:11" x14ac:dyDescent="0.25">
      <c r="A286" t="s">
        <v>7477</v>
      </c>
      <c r="B286" t="s">
        <v>7440</v>
      </c>
      <c r="C286" t="s">
        <v>7334</v>
      </c>
      <c r="D286" t="s">
        <v>20</v>
      </c>
      <c r="E286" t="s">
        <v>7478</v>
      </c>
      <c r="F286" t="s">
        <v>7479</v>
      </c>
      <c r="G286" t="s">
        <v>7443</v>
      </c>
      <c r="H286" t="s">
        <v>6559</v>
      </c>
      <c r="I286" t="s">
        <v>6605</v>
      </c>
      <c r="J286" t="s">
        <v>10438</v>
      </c>
      <c r="K286" t="s">
        <v>6653</v>
      </c>
    </row>
    <row r="287" spans="1:11" x14ac:dyDescent="0.25">
      <c r="A287" t="s">
        <v>7480</v>
      </c>
      <c r="B287" t="s">
        <v>7440</v>
      </c>
      <c r="C287" t="s">
        <v>7334</v>
      </c>
      <c r="D287" t="s">
        <v>20</v>
      </c>
      <c r="E287" t="s">
        <v>7481</v>
      </c>
      <c r="F287" t="s">
        <v>7482</v>
      </c>
      <c r="G287" t="s">
        <v>7443</v>
      </c>
      <c r="H287" t="s">
        <v>6559</v>
      </c>
      <c r="I287" t="s">
        <v>6605</v>
      </c>
      <c r="J287" t="s">
        <v>10438</v>
      </c>
      <c r="K287" t="s">
        <v>6657</v>
      </c>
    </row>
    <row r="288" spans="1:11" x14ac:dyDescent="0.25">
      <c r="A288" t="s">
        <v>7483</v>
      </c>
      <c r="B288" t="s">
        <v>7440</v>
      </c>
      <c r="C288" t="s">
        <v>7334</v>
      </c>
      <c r="D288" t="s">
        <v>20</v>
      </c>
      <c r="E288" t="s">
        <v>7484</v>
      </c>
      <c r="F288" t="s">
        <v>7485</v>
      </c>
      <c r="G288" t="s">
        <v>7443</v>
      </c>
      <c r="H288" t="s">
        <v>6559</v>
      </c>
      <c r="I288" t="s">
        <v>6605</v>
      </c>
      <c r="J288" t="s">
        <v>10438</v>
      </c>
      <c r="K288" t="s">
        <v>6661</v>
      </c>
    </row>
    <row r="289" spans="1:11" x14ac:dyDescent="0.25">
      <c r="A289" t="s">
        <v>7486</v>
      </c>
      <c r="B289" t="s">
        <v>7440</v>
      </c>
      <c r="C289" t="s">
        <v>7334</v>
      </c>
      <c r="D289" t="s">
        <v>20</v>
      </c>
      <c r="E289" t="s">
        <v>7487</v>
      </c>
      <c r="F289" t="s">
        <v>7488</v>
      </c>
      <c r="G289" t="s">
        <v>7443</v>
      </c>
      <c r="H289" t="s">
        <v>6559</v>
      </c>
      <c r="I289" t="s">
        <v>6605</v>
      </c>
      <c r="J289" t="s">
        <v>10438</v>
      </c>
      <c r="K289" t="s">
        <v>6597</v>
      </c>
    </row>
    <row r="290" spans="1:11" x14ac:dyDescent="0.25">
      <c r="A290" t="s">
        <v>7489</v>
      </c>
      <c r="B290" t="s">
        <v>7440</v>
      </c>
      <c r="C290" t="s">
        <v>7334</v>
      </c>
      <c r="D290" t="s">
        <v>20</v>
      </c>
      <c r="E290" t="s">
        <v>7490</v>
      </c>
      <c r="F290" t="s">
        <v>7491</v>
      </c>
      <c r="G290" t="s">
        <v>7443</v>
      </c>
      <c r="H290" t="s">
        <v>6559</v>
      </c>
      <c r="I290" t="s">
        <v>6605</v>
      </c>
      <c r="J290" t="s">
        <v>10438</v>
      </c>
      <c r="K290" t="s">
        <v>6668</v>
      </c>
    </row>
    <row r="291" spans="1:11" x14ac:dyDescent="0.25">
      <c r="A291" t="s">
        <v>7492</v>
      </c>
      <c r="B291" t="s">
        <v>7493</v>
      </c>
      <c r="C291" t="s">
        <v>7334</v>
      </c>
      <c r="D291" t="s">
        <v>20</v>
      </c>
      <c r="E291" t="s">
        <v>7494</v>
      </c>
      <c r="F291" t="s">
        <v>7495</v>
      </c>
      <c r="G291" t="s">
        <v>7496</v>
      </c>
      <c r="H291" t="s">
        <v>6559</v>
      </c>
      <c r="I291" t="s">
        <v>6605</v>
      </c>
      <c r="J291" t="s">
        <v>10438</v>
      </c>
      <c r="K291" t="s">
        <v>6561</v>
      </c>
    </row>
    <row r="292" spans="1:11" x14ac:dyDescent="0.25">
      <c r="A292" t="s">
        <v>7497</v>
      </c>
      <c r="B292" t="s">
        <v>7493</v>
      </c>
      <c r="C292" t="s">
        <v>7334</v>
      </c>
      <c r="D292" t="s">
        <v>20</v>
      </c>
      <c r="E292" t="s">
        <v>7498</v>
      </c>
      <c r="F292" t="s">
        <v>7499</v>
      </c>
      <c r="G292" t="s">
        <v>7496</v>
      </c>
      <c r="H292" t="s">
        <v>6559</v>
      </c>
      <c r="I292" t="s">
        <v>6605</v>
      </c>
      <c r="J292" t="s">
        <v>10438</v>
      </c>
      <c r="K292" t="s">
        <v>6609</v>
      </c>
    </row>
    <row r="293" spans="1:11" x14ac:dyDescent="0.25">
      <c r="A293" t="s">
        <v>7500</v>
      </c>
      <c r="B293" t="s">
        <v>7493</v>
      </c>
      <c r="C293" t="s">
        <v>7334</v>
      </c>
      <c r="D293" t="s">
        <v>20</v>
      </c>
      <c r="E293" t="s">
        <v>7501</v>
      </c>
      <c r="F293" t="s">
        <v>7502</v>
      </c>
      <c r="G293" t="s">
        <v>7496</v>
      </c>
      <c r="H293" t="s">
        <v>6559</v>
      </c>
      <c r="I293" t="s">
        <v>6605</v>
      </c>
      <c r="J293" t="s">
        <v>10438</v>
      </c>
      <c r="K293" t="s">
        <v>6613</v>
      </c>
    </row>
    <row r="294" spans="1:11" x14ac:dyDescent="0.25">
      <c r="A294" t="s">
        <v>7503</v>
      </c>
      <c r="B294" t="s">
        <v>7493</v>
      </c>
      <c r="C294" t="s">
        <v>7334</v>
      </c>
      <c r="D294" t="s">
        <v>20</v>
      </c>
      <c r="E294" t="s">
        <v>7504</v>
      </c>
      <c r="F294" t="s">
        <v>7505</v>
      </c>
      <c r="G294" t="s">
        <v>7496</v>
      </c>
      <c r="H294" t="s">
        <v>6559</v>
      </c>
      <c r="I294" t="s">
        <v>6605</v>
      </c>
      <c r="J294" t="s">
        <v>10438</v>
      </c>
      <c r="K294" t="s">
        <v>6617</v>
      </c>
    </row>
    <row r="295" spans="1:11" x14ac:dyDescent="0.25">
      <c r="A295" t="s">
        <v>7506</v>
      </c>
      <c r="B295" t="s">
        <v>7493</v>
      </c>
      <c r="C295" t="s">
        <v>7334</v>
      </c>
      <c r="D295" t="s">
        <v>20</v>
      </c>
      <c r="E295" t="s">
        <v>7507</v>
      </c>
      <c r="F295" t="s">
        <v>7508</v>
      </c>
      <c r="G295" t="s">
        <v>7496</v>
      </c>
      <c r="H295" t="s">
        <v>6559</v>
      </c>
      <c r="I295" t="s">
        <v>6605</v>
      </c>
      <c r="J295" t="s">
        <v>10438</v>
      </c>
      <c r="K295" t="s">
        <v>6621</v>
      </c>
    </row>
    <row r="296" spans="1:11" x14ac:dyDescent="0.25">
      <c r="A296" t="s">
        <v>7509</v>
      </c>
      <c r="B296" t="s">
        <v>7493</v>
      </c>
      <c r="C296" t="s">
        <v>7334</v>
      </c>
      <c r="D296" t="s">
        <v>20</v>
      </c>
      <c r="E296" t="s">
        <v>7510</v>
      </c>
      <c r="F296" t="s">
        <v>7511</v>
      </c>
      <c r="G296" t="s">
        <v>7496</v>
      </c>
      <c r="H296" t="s">
        <v>6559</v>
      </c>
      <c r="I296" t="s">
        <v>6605</v>
      </c>
      <c r="J296" t="s">
        <v>10438</v>
      </c>
      <c r="K296" t="s">
        <v>6625</v>
      </c>
    </row>
    <row r="297" spans="1:11" x14ac:dyDescent="0.25">
      <c r="A297" t="s">
        <v>7512</v>
      </c>
      <c r="B297" t="s">
        <v>7493</v>
      </c>
      <c r="C297" t="s">
        <v>7334</v>
      </c>
      <c r="D297" t="s">
        <v>20</v>
      </c>
      <c r="E297" t="s">
        <v>7513</v>
      </c>
      <c r="F297" t="s">
        <v>7514</v>
      </c>
      <c r="G297" t="s">
        <v>7496</v>
      </c>
      <c r="H297" t="s">
        <v>6559</v>
      </c>
      <c r="I297" t="s">
        <v>6605</v>
      </c>
      <c r="J297" t="s">
        <v>10438</v>
      </c>
      <c r="K297" t="s">
        <v>6629</v>
      </c>
    </row>
    <row r="298" spans="1:11" x14ac:dyDescent="0.25">
      <c r="A298" t="s">
        <v>7515</v>
      </c>
      <c r="B298" t="s">
        <v>7493</v>
      </c>
      <c r="C298" t="s">
        <v>7334</v>
      </c>
      <c r="D298" t="s">
        <v>20</v>
      </c>
      <c r="E298" t="s">
        <v>7516</v>
      </c>
      <c r="F298" t="s">
        <v>7517</v>
      </c>
      <c r="G298" t="s">
        <v>7496</v>
      </c>
      <c r="H298" t="s">
        <v>6559</v>
      </c>
      <c r="I298" t="s">
        <v>6605</v>
      </c>
      <c r="J298" t="s">
        <v>10438</v>
      </c>
      <c r="K298" t="s">
        <v>6633</v>
      </c>
    </row>
    <row r="299" spans="1:11" x14ac:dyDescent="0.25">
      <c r="A299" t="s">
        <v>7518</v>
      </c>
      <c r="B299" t="s">
        <v>7493</v>
      </c>
      <c r="C299" t="s">
        <v>7334</v>
      </c>
      <c r="D299" t="s">
        <v>20</v>
      </c>
      <c r="E299" t="s">
        <v>7519</v>
      </c>
      <c r="F299" t="s">
        <v>7520</v>
      </c>
      <c r="G299" t="s">
        <v>7496</v>
      </c>
      <c r="H299" t="s">
        <v>6559</v>
      </c>
      <c r="I299" t="s">
        <v>6605</v>
      </c>
      <c r="J299" t="s">
        <v>10438</v>
      </c>
      <c r="K299" t="s">
        <v>6637</v>
      </c>
    </row>
    <row r="300" spans="1:11" x14ac:dyDescent="0.25">
      <c r="A300" t="s">
        <v>7521</v>
      </c>
      <c r="B300" t="s">
        <v>7493</v>
      </c>
      <c r="C300" t="s">
        <v>7334</v>
      </c>
      <c r="D300" t="s">
        <v>20</v>
      </c>
      <c r="E300" t="s">
        <v>7522</v>
      </c>
      <c r="F300" t="s">
        <v>7523</v>
      </c>
      <c r="G300" t="s">
        <v>7496</v>
      </c>
      <c r="H300" t="s">
        <v>6559</v>
      </c>
      <c r="I300" t="s">
        <v>6605</v>
      </c>
      <c r="J300" t="s">
        <v>10438</v>
      </c>
      <c r="K300" t="s">
        <v>6641</v>
      </c>
    </row>
    <row r="301" spans="1:11" x14ac:dyDescent="0.25">
      <c r="A301" t="s">
        <v>7524</v>
      </c>
      <c r="B301" t="s">
        <v>7493</v>
      </c>
      <c r="C301" t="s">
        <v>7334</v>
      </c>
      <c r="D301" t="s">
        <v>20</v>
      </c>
      <c r="E301" t="s">
        <v>7525</v>
      </c>
      <c r="F301" t="s">
        <v>7526</v>
      </c>
      <c r="G301" t="s">
        <v>7496</v>
      </c>
      <c r="H301" t="s">
        <v>6559</v>
      </c>
      <c r="I301" t="s">
        <v>6605</v>
      </c>
      <c r="J301" t="s">
        <v>10438</v>
      </c>
      <c r="K301" t="s">
        <v>6645</v>
      </c>
    </row>
    <row r="302" spans="1:11" x14ac:dyDescent="0.25">
      <c r="A302" t="s">
        <v>7527</v>
      </c>
      <c r="B302" t="s">
        <v>7493</v>
      </c>
      <c r="C302" t="s">
        <v>7334</v>
      </c>
      <c r="D302" t="s">
        <v>20</v>
      </c>
      <c r="E302" t="s">
        <v>7528</v>
      </c>
      <c r="F302" t="s">
        <v>7529</v>
      </c>
      <c r="G302" t="s">
        <v>7496</v>
      </c>
      <c r="H302" t="s">
        <v>6559</v>
      </c>
      <c r="I302" t="s">
        <v>6605</v>
      </c>
      <c r="J302" t="s">
        <v>10438</v>
      </c>
      <c r="K302" t="s">
        <v>6649</v>
      </c>
    </row>
    <row r="303" spans="1:11" x14ac:dyDescent="0.25">
      <c r="A303" t="s">
        <v>7530</v>
      </c>
      <c r="B303" t="s">
        <v>7493</v>
      </c>
      <c r="C303" t="s">
        <v>7334</v>
      </c>
      <c r="D303" t="s">
        <v>20</v>
      </c>
      <c r="E303" t="s">
        <v>7531</v>
      </c>
      <c r="F303" t="s">
        <v>7532</v>
      </c>
      <c r="G303" t="s">
        <v>7496</v>
      </c>
      <c r="H303" t="s">
        <v>6559</v>
      </c>
      <c r="I303" t="s">
        <v>6605</v>
      </c>
      <c r="J303" t="s">
        <v>10438</v>
      </c>
      <c r="K303" t="s">
        <v>6653</v>
      </c>
    </row>
    <row r="304" spans="1:11" x14ac:dyDescent="0.25">
      <c r="A304" t="s">
        <v>7533</v>
      </c>
      <c r="B304" t="s">
        <v>7493</v>
      </c>
      <c r="C304" t="s">
        <v>7334</v>
      </c>
      <c r="D304" t="s">
        <v>20</v>
      </c>
      <c r="E304" t="s">
        <v>7534</v>
      </c>
      <c r="F304" t="s">
        <v>7535</v>
      </c>
      <c r="G304" t="s">
        <v>7496</v>
      </c>
      <c r="H304" t="s">
        <v>6559</v>
      </c>
      <c r="I304" t="s">
        <v>6605</v>
      </c>
      <c r="J304" t="s">
        <v>10438</v>
      </c>
      <c r="K304" t="s">
        <v>6657</v>
      </c>
    </row>
    <row r="305" spans="1:11" x14ac:dyDescent="0.25">
      <c r="A305" t="s">
        <v>7536</v>
      </c>
      <c r="B305" t="s">
        <v>7493</v>
      </c>
      <c r="C305" t="s">
        <v>7334</v>
      </c>
      <c r="D305" t="s">
        <v>20</v>
      </c>
      <c r="E305" t="s">
        <v>7537</v>
      </c>
      <c r="F305" t="s">
        <v>7538</v>
      </c>
      <c r="G305" t="s">
        <v>7496</v>
      </c>
      <c r="H305" t="s">
        <v>6559</v>
      </c>
      <c r="I305" t="s">
        <v>6605</v>
      </c>
      <c r="J305" t="s">
        <v>10438</v>
      </c>
      <c r="K305" t="s">
        <v>6661</v>
      </c>
    </row>
    <row r="306" spans="1:11" x14ac:dyDescent="0.25">
      <c r="A306" t="s">
        <v>7539</v>
      </c>
      <c r="B306" t="s">
        <v>7493</v>
      </c>
      <c r="C306" t="s">
        <v>7334</v>
      </c>
      <c r="D306" t="s">
        <v>20</v>
      </c>
      <c r="E306" t="s">
        <v>7540</v>
      </c>
      <c r="F306" t="s">
        <v>7541</v>
      </c>
      <c r="G306" t="s">
        <v>7496</v>
      </c>
      <c r="H306" t="s">
        <v>6559</v>
      </c>
      <c r="I306" t="s">
        <v>6605</v>
      </c>
      <c r="J306" t="s">
        <v>10438</v>
      </c>
      <c r="K306" t="s">
        <v>6597</v>
      </c>
    </row>
    <row r="307" spans="1:11" x14ac:dyDescent="0.25">
      <c r="A307" t="s">
        <v>7542</v>
      </c>
      <c r="B307" t="s">
        <v>7493</v>
      </c>
      <c r="C307" t="s">
        <v>7334</v>
      </c>
      <c r="D307" t="s">
        <v>20</v>
      </c>
      <c r="E307" t="s">
        <v>7543</v>
      </c>
      <c r="F307" t="s">
        <v>7544</v>
      </c>
      <c r="G307" t="s">
        <v>7496</v>
      </c>
      <c r="H307" t="s">
        <v>6559</v>
      </c>
      <c r="I307" t="s">
        <v>6605</v>
      </c>
      <c r="J307" t="s">
        <v>10438</v>
      </c>
      <c r="K307" t="s">
        <v>6668</v>
      </c>
    </row>
    <row r="308" spans="1:11" x14ac:dyDescent="0.25">
      <c r="A308" t="s">
        <v>7545</v>
      </c>
      <c r="B308" t="s">
        <v>7546</v>
      </c>
      <c r="C308" t="s">
        <v>7334</v>
      </c>
      <c r="D308" t="s">
        <v>20</v>
      </c>
      <c r="E308" t="s">
        <v>7547</v>
      </c>
      <c r="F308" t="s">
        <v>7548</v>
      </c>
      <c r="G308" t="s">
        <v>7549</v>
      </c>
      <c r="H308" t="s">
        <v>6559</v>
      </c>
      <c r="I308" t="s">
        <v>6605</v>
      </c>
      <c r="J308" t="s">
        <v>10438</v>
      </c>
      <c r="K308" t="s">
        <v>6561</v>
      </c>
    </row>
    <row r="309" spans="1:11" x14ac:dyDescent="0.25">
      <c r="A309" t="s">
        <v>7550</v>
      </c>
      <c r="B309" t="s">
        <v>7546</v>
      </c>
      <c r="C309" t="s">
        <v>7334</v>
      </c>
      <c r="D309" t="s">
        <v>20</v>
      </c>
      <c r="E309" t="s">
        <v>7551</v>
      </c>
      <c r="F309" t="s">
        <v>7552</v>
      </c>
      <c r="G309" t="s">
        <v>7549</v>
      </c>
      <c r="H309" t="s">
        <v>6559</v>
      </c>
      <c r="I309" t="s">
        <v>6605</v>
      </c>
      <c r="J309" t="s">
        <v>10438</v>
      </c>
      <c r="K309" t="s">
        <v>6609</v>
      </c>
    </row>
    <row r="310" spans="1:11" x14ac:dyDescent="0.25">
      <c r="A310" t="s">
        <v>7553</v>
      </c>
      <c r="B310" t="s">
        <v>7546</v>
      </c>
      <c r="C310" t="s">
        <v>7334</v>
      </c>
      <c r="D310" t="s">
        <v>20</v>
      </c>
      <c r="E310" t="s">
        <v>7554</v>
      </c>
      <c r="F310" t="s">
        <v>7555</v>
      </c>
      <c r="G310" t="s">
        <v>7549</v>
      </c>
      <c r="H310" t="s">
        <v>6559</v>
      </c>
      <c r="I310" t="s">
        <v>6605</v>
      </c>
      <c r="J310" t="s">
        <v>10438</v>
      </c>
      <c r="K310" t="s">
        <v>6613</v>
      </c>
    </row>
    <row r="311" spans="1:11" x14ac:dyDescent="0.25">
      <c r="A311" t="s">
        <v>7556</v>
      </c>
      <c r="B311" t="s">
        <v>7546</v>
      </c>
      <c r="C311" t="s">
        <v>7334</v>
      </c>
      <c r="D311" t="s">
        <v>20</v>
      </c>
      <c r="E311" t="s">
        <v>7557</v>
      </c>
      <c r="F311" t="s">
        <v>7558</v>
      </c>
      <c r="G311" t="s">
        <v>7549</v>
      </c>
      <c r="H311" t="s">
        <v>6559</v>
      </c>
      <c r="I311" t="s">
        <v>6605</v>
      </c>
      <c r="J311" t="s">
        <v>10438</v>
      </c>
      <c r="K311" t="s">
        <v>6617</v>
      </c>
    </row>
    <row r="312" spans="1:11" x14ac:dyDescent="0.25">
      <c r="A312" t="s">
        <v>7559</v>
      </c>
      <c r="B312" t="s">
        <v>7546</v>
      </c>
      <c r="C312" t="s">
        <v>7334</v>
      </c>
      <c r="D312" t="s">
        <v>20</v>
      </c>
      <c r="E312" t="s">
        <v>7560</v>
      </c>
      <c r="F312" t="s">
        <v>7561</v>
      </c>
      <c r="G312" t="s">
        <v>7549</v>
      </c>
      <c r="H312" t="s">
        <v>6559</v>
      </c>
      <c r="I312" t="s">
        <v>6605</v>
      </c>
      <c r="J312" t="s">
        <v>10438</v>
      </c>
      <c r="K312" t="s">
        <v>6625</v>
      </c>
    </row>
    <row r="313" spans="1:11" x14ac:dyDescent="0.25">
      <c r="A313" t="s">
        <v>7562</v>
      </c>
      <c r="B313" t="s">
        <v>7546</v>
      </c>
      <c r="C313" t="s">
        <v>7334</v>
      </c>
      <c r="D313" t="s">
        <v>20</v>
      </c>
      <c r="E313" t="s">
        <v>7563</v>
      </c>
      <c r="F313" t="s">
        <v>7564</v>
      </c>
      <c r="G313" t="s">
        <v>7549</v>
      </c>
      <c r="H313" t="s">
        <v>6559</v>
      </c>
      <c r="I313" t="s">
        <v>6605</v>
      </c>
      <c r="J313" t="s">
        <v>10438</v>
      </c>
      <c r="K313" t="s">
        <v>6629</v>
      </c>
    </row>
    <row r="314" spans="1:11" x14ac:dyDescent="0.25">
      <c r="A314" t="s">
        <v>7565</v>
      </c>
      <c r="B314" t="s">
        <v>7546</v>
      </c>
      <c r="C314" t="s">
        <v>7334</v>
      </c>
      <c r="D314" t="s">
        <v>20</v>
      </c>
      <c r="E314" t="s">
        <v>7566</v>
      </c>
      <c r="F314" t="s">
        <v>7567</v>
      </c>
      <c r="G314" t="s">
        <v>7549</v>
      </c>
      <c r="H314" t="s">
        <v>6559</v>
      </c>
      <c r="I314" t="s">
        <v>6605</v>
      </c>
      <c r="J314" t="s">
        <v>10438</v>
      </c>
      <c r="K314" t="s">
        <v>6637</v>
      </c>
    </row>
    <row r="315" spans="1:11" x14ac:dyDescent="0.25">
      <c r="A315" t="s">
        <v>7568</v>
      </c>
      <c r="B315" t="s">
        <v>7546</v>
      </c>
      <c r="C315" t="s">
        <v>7334</v>
      </c>
      <c r="D315" t="s">
        <v>20</v>
      </c>
      <c r="E315" t="s">
        <v>7569</v>
      </c>
      <c r="F315" t="s">
        <v>7570</v>
      </c>
      <c r="G315" t="s">
        <v>7549</v>
      </c>
      <c r="H315" t="s">
        <v>6559</v>
      </c>
      <c r="I315" t="s">
        <v>6605</v>
      </c>
      <c r="J315" t="s">
        <v>10438</v>
      </c>
      <c r="K315" t="s">
        <v>6641</v>
      </c>
    </row>
    <row r="316" spans="1:11" x14ac:dyDescent="0.25">
      <c r="A316" t="s">
        <v>7571</v>
      </c>
      <c r="B316" t="s">
        <v>7546</v>
      </c>
      <c r="C316" t="s">
        <v>7334</v>
      </c>
      <c r="D316" t="s">
        <v>20</v>
      </c>
      <c r="E316" t="s">
        <v>7572</v>
      </c>
      <c r="F316" t="s">
        <v>7573</v>
      </c>
      <c r="G316" t="s">
        <v>7549</v>
      </c>
      <c r="H316" t="s">
        <v>6559</v>
      </c>
      <c r="I316" t="s">
        <v>6605</v>
      </c>
      <c r="J316" t="s">
        <v>10438</v>
      </c>
      <c r="K316" t="s">
        <v>6649</v>
      </c>
    </row>
    <row r="317" spans="1:11" x14ac:dyDescent="0.25">
      <c r="A317" t="s">
        <v>7574</v>
      </c>
      <c r="B317" t="s">
        <v>7546</v>
      </c>
      <c r="C317" t="s">
        <v>7334</v>
      </c>
      <c r="D317" t="s">
        <v>20</v>
      </c>
      <c r="E317" t="s">
        <v>7575</v>
      </c>
      <c r="F317" t="s">
        <v>7576</v>
      </c>
      <c r="G317" t="s">
        <v>7549</v>
      </c>
      <c r="H317" t="s">
        <v>6559</v>
      </c>
      <c r="I317" t="s">
        <v>6605</v>
      </c>
      <c r="J317" t="s">
        <v>10438</v>
      </c>
      <c r="K317" t="s">
        <v>6653</v>
      </c>
    </row>
    <row r="318" spans="1:11" x14ac:dyDescent="0.25">
      <c r="A318" t="s">
        <v>7577</v>
      </c>
      <c r="B318" t="s">
        <v>7546</v>
      </c>
      <c r="C318" t="s">
        <v>7334</v>
      </c>
      <c r="D318" t="s">
        <v>20</v>
      </c>
      <c r="E318" t="s">
        <v>7578</v>
      </c>
      <c r="F318" t="s">
        <v>7579</v>
      </c>
      <c r="G318" t="s">
        <v>7549</v>
      </c>
      <c r="H318" t="s">
        <v>6559</v>
      </c>
      <c r="I318" t="s">
        <v>6605</v>
      </c>
      <c r="J318" t="s">
        <v>10438</v>
      </c>
      <c r="K318" t="s">
        <v>6661</v>
      </c>
    </row>
    <row r="319" spans="1:11" x14ac:dyDescent="0.25">
      <c r="A319" t="s">
        <v>7580</v>
      </c>
      <c r="B319" t="s">
        <v>7546</v>
      </c>
      <c r="C319" t="s">
        <v>7334</v>
      </c>
      <c r="D319" t="s">
        <v>20</v>
      </c>
      <c r="E319" t="s">
        <v>7581</v>
      </c>
      <c r="F319" t="s">
        <v>7582</v>
      </c>
      <c r="G319" t="s">
        <v>7549</v>
      </c>
      <c r="H319" t="s">
        <v>6559</v>
      </c>
      <c r="I319" t="s">
        <v>6605</v>
      </c>
      <c r="J319" t="s">
        <v>10438</v>
      </c>
      <c r="K319" t="s">
        <v>6597</v>
      </c>
    </row>
    <row r="320" spans="1:11" x14ac:dyDescent="0.25">
      <c r="A320" t="s">
        <v>7583</v>
      </c>
      <c r="B320" t="s">
        <v>7546</v>
      </c>
      <c r="C320" t="s">
        <v>7334</v>
      </c>
      <c r="D320" t="s">
        <v>20</v>
      </c>
      <c r="E320" t="s">
        <v>7584</v>
      </c>
      <c r="F320" t="s">
        <v>7585</v>
      </c>
      <c r="G320" t="s">
        <v>7549</v>
      </c>
      <c r="H320" t="s">
        <v>6559</v>
      </c>
      <c r="I320" t="s">
        <v>6605</v>
      </c>
      <c r="J320" t="s">
        <v>10438</v>
      </c>
      <c r="K320" t="s">
        <v>6668</v>
      </c>
    </row>
    <row r="321" spans="1:11" x14ac:dyDescent="0.25">
      <c r="A321" t="s">
        <v>7586</v>
      </c>
      <c r="B321" t="s">
        <v>7587</v>
      </c>
      <c r="C321" t="s">
        <v>7334</v>
      </c>
      <c r="D321" t="s">
        <v>20</v>
      </c>
      <c r="E321" t="s">
        <v>7588</v>
      </c>
      <c r="F321" t="s">
        <v>7589</v>
      </c>
      <c r="G321" t="s">
        <v>7590</v>
      </c>
      <c r="H321" t="s">
        <v>7591</v>
      </c>
      <c r="I321" t="s">
        <v>6605</v>
      </c>
      <c r="J321" t="s">
        <v>10438</v>
      </c>
      <c r="K321" t="s">
        <v>6561</v>
      </c>
    </row>
    <row r="322" spans="1:11" x14ac:dyDescent="0.25">
      <c r="A322" t="s">
        <v>7592</v>
      </c>
      <c r="B322" t="s">
        <v>7587</v>
      </c>
      <c r="C322" t="s">
        <v>7334</v>
      </c>
      <c r="D322" t="s">
        <v>20</v>
      </c>
      <c r="E322" t="s">
        <v>7593</v>
      </c>
      <c r="F322" t="s">
        <v>7594</v>
      </c>
      <c r="G322" t="s">
        <v>7590</v>
      </c>
      <c r="H322" t="s">
        <v>7591</v>
      </c>
      <c r="I322" t="s">
        <v>6605</v>
      </c>
      <c r="J322" t="s">
        <v>10438</v>
      </c>
      <c r="K322" t="s">
        <v>6609</v>
      </c>
    </row>
    <row r="323" spans="1:11" x14ac:dyDescent="0.25">
      <c r="A323" t="s">
        <v>7595</v>
      </c>
      <c r="B323" t="s">
        <v>7587</v>
      </c>
      <c r="C323" t="s">
        <v>7334</v>
      </c>
      <c r="D323" t="s">
        <v>20</v>
      </c>
      <c r="E323" t="s">
        <v>7596</v>
      </c>
      <c r="F323" t="s">
        <v>7597</v>
      </c>
      <c r="G323" t="s">
        <v>7590</v>
      </c>
      <c r="H323" t="s">
        <v>7591</v>
      </c>
      <c r="I323" t="s">
        <v>6605</v>
      </c>
      <c r="J323" t="s">
        <v>10438</v>
      </c>
      <c r="K323" t="s">
        <v>6613</v>
      </c>
    </row>
    <row r="324" spans="1:11" x14ac:dyDescent="0.25">
      <c r="A324" t="s">
        <v>7598</v>
      </c>
      <c r="B324" t="s">
        <v>7587</v>
      </c>
      <c r="C324" t="s">
        <v>7334</v>
      </c>
      <c r="D324" t="s">
        <v>20</v>
      </c>
      <c r="E324" t="s">
        <v>7599</v>
      </c>
      <c r="F324" t="s">
        <v>7600</v>
      </c>
      <c r="G324" t="s">
        <v>7590</v>
      </c>
      <c r="H324" t="s">
        <v>7591</v>
      </c>
      <c r="I324" t="s">
        <v>6605</v>
      </c>
      <c r="J324" t="s">
        <v>10438</v>
      </c>
      <c r="K324" t="s">
        <v>6617</v>
      </c>
    </row>
    <row r="325" spans="1:11" x14ac:dyDescent="0.25">
      <c r="A325" t="s">
        <v>7601</v>
      </c>
      <c r="B325" t="s">
        <v>7587</v>
      </c>
      <c r="C325" t="s">
        <v>7334</v>
      </c>
      <c r="D325" t="s">
        <v>20</v>
      </c>
      <c r="E325" t="s">
        <v>7602</v>
      </c>
      <c r="F325" t="s">
        <v>7603</v>
      </c>
      <c r="G325" t="s">
        <v>7590</v>
      </c>
      <c r="H325" t="s">
        <v>7591</v>
      </c>
      <c r="I325" t="s">
        <v>6605</v>
      </c>
      <c r="J325" t="s">
        <v>10438</v>
      </c>
      <c r="K325" t="s">
        <v>6625</v>
      </c>
    </row>
    <row r="326" spans="1:11" x14ac:dyDescent="0.25">
      <c r="A326" t="s">
        <v>7604</v>
      </c>
      <c r="B326" t="s">
        <v>7587</v>
      </c>
      <c r="C326" t="s">
        <v>7334</v>
      </c>
      <c r="D326" t="s">
        <v>20</v>
      </c>
      <c r="E326" t="s">
        <v>7605</v>
      </c>
      <c r="F326" t="s">
        <v>7606</v>
      </c>
      <c r="G326" t="s">
        <v>7590</v>
      </c>
      <c r="H326" t="s">
        <v>7591</v>
      </c>
      <c r="I326" t="s">
        <v>6605</v>
      </c>
      <c r="J326" t="s">
        <v>10438</v>
      </c>
      <c r="K326" t="s">
        <v>6629</v>
      </c>
    </row>
    <row r="327" spans="1:11" x14ac:dyDescent="0.25">
      <c r="A327" t="s">
        <v>7607</v>
      </c>
      <c r="B327" t="s">
        <v>7587</v>
      </c>
      <c r="C327" t="s">
        <v>7334</v>
      </c>
      <c r="D327" t="s">
        <v>20</v>
      </c>
      <c r="E327" t="s">
        <v>7608</v>
      </c>
      <c r="F327" t="s">
        <v>7609</v>
      </c>
      <c r="G327" t="s">
        <v>7590</v>
      </c>
      <c r="H327" t="s">
        <v>7591</v>
      </c>
      <c r="I327" t="s">
        <v>6605</v>
      </c>
      <c r="J327" t="s">
        <v>10438</v>
      </c>
      <c r="K327" t="s">
        <v>6633</v>
      </c>
    </row>
    <row r="328" spans="1:11" x14ac:dyDescent="0.25">
      <c r="A328" t="s">
        <v>7610</v>
      </c>
      <c r="B328" t="s">
        <v>7587</v>
      </c>
      <c r="C328" t="s">
        <v>7334</v>
      </c>
      <c r="D328" t="s">
        <v>20</v>
      </c>
      <c r="E328" t="s">
        <v>7611</v>
      </c>
      <c r="F328" t="s">
        <v>7612</v>
      </c>
      <c r="G328" t="s">
        <v>7590</v>
      </c>
      <c r="H328" t="s">
        <v>7591</v>
      </c>
      <c r="I328" t="s">
        <v>6605</v>
      </c>
      <c r="J328" t="s">
        <v>10438</v>
      </c>
      <c r="K328" t="s">
        <v>6637</v>
      </c>
    </row>
    <row r="329" spans="1:11" x14ac:dyDescent="0.25">
      <c r="A329" t="s">
        <v>7613</v>
      </c>
      <c r="B329" t="s">
        <v>7587</v>
      </c>
      <c r="C329" t="s">
        <v>7334</v>
      </c>
      <c r="D329" t="s">
        <v>20</v>
      </c>
      <c r="E329" t="s">
        <v>7614</v>
      </c>
      <c r="F329" t="s">
        <v>7615</v>
      </c>
      <c r="G329" t="s">
        <v>7590</v>
      </c>
      <c r="H329" t="s">
        <v>7591</v>
      </c>
      <c r="I329" t="s">
        <v>6605</v>
      </c>
      <c r="J329" t="s">
        <v>10438</v>
      </c>
      <c r="K329" t="s">
        <v>6641</v>
      </c>
    </row>
    <row r="330" spans="1:11" x14ac:dyDescent="0.25">
      <c r="A330" t="s">
        <v>7616</v>
      </c>
      <c r="B330" t="s">
        <v>7587</v>
      </c>
      <c r="C330" t="s">
        <v>7334</v>
      </c>
      <c r="D330" t="s">
        <v>20</v>
      </c>
      <c r="E330" t="s">
        <v>7617</v>
      </c>
      <c r="F330" t="s">
        <v>7618</v>
      </c>
      <c r="G330" t="s">
        <v>7590</v>
      </c>
      <c r="H330" t="s">
        <v>7591</v>
      </c>
      <c r="I330" t="s">
        <v>6605</v>
      </c>
      <c r="J330" t="s">
        <v>10438</v>
      </c>
      <c r="K330" t="s">
        <v>6645</v>
      </c>
    </row>
    <row r="331" spans="1:11" x14ac:dyDescent="0.25">
      <c r="A331" t="s">
        <v>7619</v>
      </c>
      <c r="B331" t="s">
        <v>7587</v>
      </c>
      <c r="C331" t="s">
        <v>7334</v>
      </c>
      <c r="D331" t="s">
        <v>20</v>
      </c>
      <c r="E331" t="s">
        <v>7620</v>
      </c>
      <c r="F331" t="s">
        <v>7621</v>
      </c>
      <c r="G331" t="s">
        <v>7590</v>
      </c>
      <c r="H331" t="s">
        <v>7591</v>
      </c>
      <c r="I331" t="s">
        <v>6605</v>
      </c>
      <c r="J331" t="s">
        <v>10438</v>
      </c>
      <c r="K331" t="s">
        <v>6649</v>
      </c>
    </row>
    <row r="332" spans="1:11" x14ac:dyDescent="0.25">
      <c r="A332" t="s">
        <v>7622</v>
      </c>
      <c r="B332" t="s">
        <v>7587</v>
      </c>
      <c r="C332" t="s">
        <v>7334</v>
      </c>
      <c r="D332" t="s">
        <v>20</v>
      </c>
      <c r="E332" t="s">
        <v>7623</v>
      </c>
      <c r="F332" t="s">
        <v>7624</v>
      </c>
      <c r="G332" t="s">
        <v>7590</v>
      </c>
      <c r="H332" t="s">
        <v>7591</v>
      </c>
      <c r="I332" t="s">
        <v>6605</v>
      </c>
      <c r="J332" t="s">
        <v>10438</v>
      </c>
      <c r="K332" t="s">
        <v>6653</v>
      </c>
    </row>
    <row r="333" spans="1:11" x14ac:dyDescent="0.25">
      <c r="A333" t="s">
        <v>7625</v>
      </c>
      <c r="B333" t="s">
        <v>7587</v>
      </c>
      <c r="C333" t="s">
        <v>7334</v>
      </c>
      <c r="D333" t="s">
        <v>20</v>
      </c>
      <c r="E333" t="s">
        <v>7626</v>
      </c>
      <c r="F333" t="s">
        <v>7627</v>
      </c>
      <c r="G333" t="s">
        <v>7590</v>
      </c>
      <c r="H333" t="s">
        <v>7591</v>
      </c>
      <c r="I333" t="s">
        <v>6605</v>
      </c>
      <c r="J333" t="s">
        <v>10438</v>
      </c>
      <c r="K333" t="s">
        <v>6661</v>
      </c>
    </row>
    <row r="334" spans="1:11" x14ac:dyDescent="0.25">
      <c r="A334" t="s">
        <v>7628</v>
      </c>
      <c r="B334" t="s">
        <v>7587</v>
      </c>
      <c r="C334" t="s">
        <v>7334</v>
      </c>
      <c r="D334" t="s">
        <v>20</v>
      </c>
      <c r="E334" t="s">
        <v>7629</v>
      </c>
      <c r="F334" t="s">
        <v>7630</v>
      </c>
      <c r="G334" t="s">
        <v>7590</v>
      </c>
      <c r="H334" t="s">
        <v>7591</v>
      </c>
      <c r="I334" t="s">
        <v>6605</v>
      </c>
      <c r="J334" t="s">
        <v>10438</v>
      </c>
      <c r="K334" t="s">
        <v>6597</v>
      </c>
    </row>
    <row r="335" spans="1:11" x14ac:dyDescent="0.25">
      <c r="A335" t="s">
        <v>7631</v>
      </c>
      <c r="B335" t="s">
        <v>7587</v>
      </c>
      <c r="C335" t="s">
        <v>7334</v>
      </c>
      <c r="D335" t="s">
        <v>20</v>
      </c>
      <c r="E335" t="s">
        <v>7632</v>
      </c>
      <c r="F335" t="s">
        <v>7633</v>
      </c>
      <c r="G335" t="s">
        <v>7590</v>
      </c>
      <c r="H335" t="s">
        <v>7591</v>
      </c>
      <c r="I335" t="s">
        <v>6605</v>
      </c>
      <c r="J335" t="s">
        <v>10438</v>
      </c>
      <c r="K335" t="s">
        <v>6668</v>
      </c>
    </row>
    <row r="336" spans="1:11" x14ac:dyDescent="0.25">
      <c r="A336" t="s">
        <v>7634</v>
      </c>
      <c r="B336" t="s">
        <v>7635</v>
      </c>
      <c r="C336" t="s">
        <v>7334</v>
      </c>
      <c r="D336" t="s">
        <v>20</v>
      </c>
      <c r="E336" t="s">
        <v>7636</v>
      </c>
      <c r="F336" t="s">
        <v>7637</v>
      </c>
      <c r="G336" t="s">
        <v>7638</v>
      </c>
      <c r="H336" t="s">
        <v>7639</v>
      </c>
      <c r="I336" t="s">
        <v>6605</v>
      </c>
      <c r="J336" t="s">
        <v>10438</v>
      </c>
      <c r="K336" t="s">
        <v>6561</v>
      </c>
    </row>
    <row r="337" spans="1:11" x14ac:dyDescent="0.25">
      <c r="A337" t="s">
        <v>7640</v>
      </c>
      <c r="B337" t="s">
        <v>7635</v>
      </c>
      <c r="C337" t="s">
        <v>7334</v>
      </c>
      <c r="D337" t="s">
        <v>20</v>
      </c>
      <c r="E337" t="s">
        <v>7641</v>
      </c>
      <c r="F337" t="s">
        <v>7642</v>
      </c>
      <c r="G337" t="s">
        <v>7638</v>
      </c>
      <c r="H337" t="s">
        <v>7639</v>
      </c>
      <c r="I337" t="s">
        <v>6605</v>
      </c>
      <c r="J337" t="s">
        <v>10438</v>
      </c>
      <c r="K337" t="s">
        <v>6609</v>
      </c>
    </row>
    <row r="338" spans="1:11" x14ac:dyDescent="0.25">
      <c r="A338" t="s">
        <v>7643</v>
      </c>
      <c r="B338" t="s">
        <v>7635</v>
      </c>
      <c r="C338" t="s">
        <v>7334</v>
      </c>
      <c r="D338" t="s">
        <v>20</v>
      </c>
      <c r="E338" t="s">
        <v>7644</v>
      </c>
      <c r="F338" t="s">
        <v>7645</v>
      </c>
      <c r="G338" t="s">
        <v>7638</v>
      </c>
      <c r="H338" t="s">
        <v>7639</v>
      </c>
      <c r="I338" t="s">
        <v>6605</v>
      </c>
      <c r="J338" t="s">
        <v>10438</v>
      </c>
      <c r="K338" t="s">
        <v>6613</v>
      </c>
    </row>
    <row r="339" spans="1:11" x14ac:dyDescent="0.25">
      <c r="A339" t="s">
        <v>7646</v>
      </c>
      <c r="B339" t="s">
        <v>7635</v>
      </c>
      <c r="C339" t="s">
        <v>7334</v>
      </c>
      <c r="D339" t="s">
        <v>20</v>
      </c>
      <c r="E339" t="s">
        <v>7647</v>
      </c>
      <c r="F339" t="s">
        <v>7648</v>
      </c>
      <c r="G339" t="s">
        <v>7638</v>
      </c>
      <c r="H339" t="s">
        <v>7639</v>
      </c>
      <c r="I339" t="s">
        <v>6605</v>
      </c>
      <c r="J339" t="s">
        <v>10438</v>
      </c>
      <c r="K339" t="s">
        <v>6617</v>
      </c>
    </row>
    <row r="340" spans="1:11" x14ac:dyDescent="0.25">
      <c r="A340" t="s">
        <v>7649</v>
      </c>
      <c r="B340" t="s">
        <v>7635</v>
      </c>
      <c r="C340" t="s">
        <v>7334</v>
      </c>
      <c r="D340" t="s">
        <v>20</v>
      </c>
      <c r="E340" t="s">
        <v>7650</v>
      </c>
      <c r="F340" t="s">
        <v>7651</v>
      </c>
      <c r="G340" t="s">
        <v>7638</v>
      </c>
      <c r="H340" t="s">
        <v>7639</v>
      </c>
      <c r="I340" t="s">
        <v>6605</v>
      </c>
      <c r="J340" t="s">
        <v>10438</v>
      </c>
      <c r="K340" t="s">
        <v>6621</v>
      </c>
    </row>
    <row r="341" spans="1:11" x14ac:dyDescent="0.25">
      <c r="A341" t="s">
        <v>7652</v>
      </c>
      <c r="B341" t="s">
        <v>7635</v>
      </c>
      <c r="C341" t="s">
        <v>7334</v>
      </c>
      <c r="D341" t="s">
        <v>20</v>
      </c>
      <c r="E341" t="s">
        <v>7653</v>
      </c>
      <c r="F341" t="s">
        <v>7654</v>
      </c>
      <c r="G341" t="s">
        <v>7638</v>
      </c>
      <c r="H341" t="s">
        <v>7639</v>
      </c>
      <c r="I341" t="s">
        <v>6605</v>
      </c>
      <c r="J341" t="s">
        <v>10438</v>
      </c>
      <c r="K341" t="s">
        <v>6625</v>
      </c>
    </row>
    <row r="342" spans="1:11" x14ac:dyDescent="0.25">
      <c r="A342" t="s">
        <v>7655</v>
      </c>
      <c r="B342" t="s">
        <v>7635</v>
      </c>
      <c r="C342" t="s">
        <v>7334</v>
      </c>
      <c r="D342" t="s">
        <v>20</v>
      </c>
      <c r="E342" t="s">
        <v>7656</v>
      </c>
      <c r="F342" t="s">
        <v>7657</v>
      </c>
      <c r="G342" t="s">
        <v>7638</v>
      </c>
      <c r="H342" t="s">
        <v>7639</v>
      </c>
      <c r="I342" t="s">
        <v>6605</v>
      </c>
      <c r="J342" t="s">
        <v>10438</v>
      </c>
      <c r="K342" t="s">
        <v>6629</v>
      </c>
    </row>
    <row r="343" spans="1:11" x14ac:dyDescent="0.25">
      <c r="A343" t="s">
        <v>7658</v>
      </c>
      <c r="B343" t="s">
        <v>7635</v>
      </c>
      <c r="C343" t="s">
        <v>7334</v>
      </c>
      <c r="D343" t="s">
        <v>20</v>
      </c>
      <c r="E343" t="s">
        <v>7659</v>
      </c>
      <c r="F343" t="s">
        <v>7660</v>
      </c>
      <c r="G343" t="s">
        <v>7638</v>
      </c>
      <c r="H343" t="s">
        <v>7639</v>
      </c>
      <c r="I343" t="s">
        <v>6605</v>
      </c>
      <c r="J343" t="s">
        <v>10438</v>
      </c>
      <c r="K343" t="s">
        <v>6633</v>
      </c>
    </row>
    <row r="344" spans="1:11" x14ac:dyDescent="0.25">
      <c r="A344" t="s">
        <v>7661</v>
      </c>
      <c r="B344" t="s">
        <v>7635</v>
      </c>
      <c r="C344" t="s">
        <v>7334</v>
      </c>
      <c r="D344" t="s">
        <v>20</v>
      </c>
      <c r="E344" t="s">
        <v>7662</v>
      </c>
      <c r="F344" t="s">
        <v>7663</v>
      </c>
      <c r="G344" t="s">
        <v>7638</v>
      </c>
      <c r="H344" t="s">
        <v>7639</v>
      </c>
      <c r="I344" t="s">
        <v>6605</v>
      </c>
      <c r="J344" t="s">
        <v>10438</v>
      </c>
      <c r="K344" t="s">
        <v>6637</v>
      </c>
    </row>
    <row r="345" spans="1:11" x14ac:dyDescent="0.25">
      <c r="A345" t="s">
        <v>7664</v>
      </c>
      <c r="B345" t="s">
        <v>7635</v>
      </c>
      <c r="C345" t="s">
        <v>7334</v>
      </c>
      <c r="D345" t="s">
        <v>20</v>
      </c>
      <c r="E345" t="s">
        <v>7665</v>
      </c>
      <c r="F345" t="s">
        <v>7666</v>
      </c>
      <c r="G345" t="s">
        <v>7638</v>
      </c>
      <c r="H345" t="s">
        <v>7639</v>
      </c>
      <c r="I345" t="s">
        <v>6605</v>
      </c>
      <c r="J345" t="s">
        <v>10438</v>
      </c>
      <c r="K345" t="s">
        <v>6641</v>
      </c>
    </row>
    <row r="346" spans="1:11" x14ac:dyDescent="0.25">
      <c r="A346" t="s">
        <v>7667</v>
      </c>
      <c r="B346" t="s">
        <v>7635</v>
      </c>
      <c r="C346" t="s">
        <v>7334</v>
      </c>
      <c r="D346" t="s">
        <v>20</v>
      </c>
      <c r="E346" t="s">
        <v>7668</v>
      </c>
      <c r="F346" t="s">
        <v>7669</v>
      </c>
      <c r="G346" t="s">
        <v>7638</v>
      </c>
      <c r="H346" t="s">
        <v>7639</v>
      </c>
      <c r="I346" t="s">
        <v>6605</v>
      </c>
      <c r="J346" t="s">
        <v>10438</v>
      </c>
      <c r="K346" t="s">
        <v>6645</v>
      </c>
    </row>
    <row r="347" spans="1:11" x14ac:dyDescent="0.25">
      <c r="A347" t="s">
        <v>7670</v>
      </c>
      <c r="B347" t="s">
        <v>7635</v>
      </c>
      <c r="C347" t="s">
        <v>7334</v>
      </c>
      <c r="D347" t="s">
        <v>20</v>
      </c>
      <c r="E347" t="s">
        <v>7671</v>
      </c>
      <c r="F347" t="s">
        <v>7672</v>
      </c>
      <c r="G347" t="s">
        <v>7638</v>
      </c>
      <c r="H347" t="s">
        <v>7639</v>
      </c>
      <c r="I347" t="s">
        <v>6605</v>
      </c>
      <c r="J347" t="s">
        <v>10438</v>
      </c>
      <c r="K347" t="s">
        <v>6649</v>
      </c>
    </row>
    <row r="348" spans="1:11" x14ac:dyDescent="0.25">
      <c r="A348" t="s">
        <v>7673</v>
      </c>
      <c r="B348" t="s">
        <v>7635</v>
      </c>
      <c r="C348" t="s">
        <v>7334</v>
      </c>
      <c r="D348" t="s">
        <v>20</v>
      </c>
      <c r="E348" t="s">
        <v>7674</v>
      </c>
      <c r="F348" t="s">
        <v>7675</v>
      </c>
      <c r="G348" t="s">
        <v>7638</v>
      </c>
      <c r="H348" t="s">
        <v>7639</v>
      </c>
      <c r="I348" t="s">
        <v>6605</v>
      </c>
      <c r="J348" t="s">
        <v>10438</v>
      </c>
      <c r="K348" t="s">
        <v>6653</v>
      </c>
    </row>
    <row r="349" spans="1:11" x14ac:dyDescent="0.25">
      <c r="A349" t="s">
        <v>7676</v>
      </c>
      <c r="B349" t="s">
        <v>7635</v>
      </c>
      <c r="C349" t="s">
        <v>7334</v>
      </c>
      <c r="D349" t="s">
        <v>20</v>
      </c>
      <c r="E349" t="s">
        <v>7677</v>
      </c>
      <c r="F349" t="s">
        <v>7678</v>
      </c>
      <c r="G349" t="s">
        <v>7638</v>
      </c>
      <c r="H349" t="s">
        <v>7639</v>
      </c>
      <c r="I349" t="s">
        <v>6605</v>
      </c>
      <c r="J349" t="s">
        <v>10438</v>
      </c>
      <c r="K349" t="s">
        <v>6657</v>
      </c>
    </row>
    <row r="350" spans="1:11" x14ac:dyDescent="0.25">
      <c r="A350" t="s">
        <v>7679</v>
      </c>
      <c r="B350" t="s">
        <v>7635</v>
      </c>
      <c r="C350" t="s">
        <v>7334</v>
      </c>
      <c r="D350" t="s">
        <v>20</v>
      </c>
      <c r="E350" t="s">
        <v>7680</v>
      </c>
      <c r="F350" t="s">
        <v>7681</v>
      </c>
      <c r="G350" t="s">
        <v>7638</v>
      </c>
      <c r="H350" t="s">
        <v>7639</v>
      </c>
      <c r="I350" t="s">
        <v>6605</v>
      </c>
      <c r="J350" t="s">
        <v>10438</v>
      </c>
      <c r="K350" t="s">
        <v>6661</v>
      </c>
    </row>
    <row r="351" spans="1:11" x14ac:dyDescent="0.25">
      <c r="A351" t="s">
        <v>7682</v>
      </c>
      <c r="B351" t="s">
        <v>7635</v>
      </c>
      <c r="C351" t="s">
        <v>7334</v>
      </c>
      <c r="D351" t="s">
        <v>20</v>
      </c>
      <c r="E351" t="s">
        <v>7683</v>
      </c>
      <c r="F351" t="s">
        <v>7684</v>
      </c>
      <c r="G351" t="s">
        <v>7638</v>
      </c>
      <c r="H351" t="s">
        <v>7639</v>
      </c>
      <c r="I351" t="s">
        <v>6605</v>
      </c>
      <c r="J351" t="s">
        <v>10438</v>
      </c>
      <c r="K351" t="s">
        <v>6597</v>
      </c>
    </row>
    <row r="352" spans="1:11" x14ac:dyDescent="0.25">
      <c r="A352" t="s">
        <v>7685</v>
      </c>
      <c r="B352" t="s">
        <v>7635</v>
      </c>
      <c r="C352" t="s">
        <v>7334</v>
      </c>
      <c r="D352" t="s">
        <v>20</v>
      </c>
      <c r="E352" t="s">
        <v>7686</v>
      </c>
      <c r="F352" t="s">
        <v>7687</v>
      </c>
      <c r="G352" t="s">
        <v>7638</v>
      </c>
      <c r="H352" t="s">
        <v>7639</v>
      </c>
      <c r="I352" t="s">
        <v>6605</v>
      </c>
      <c r="J352" t="s">
        <v>10438</v>
      </c>
      <c r="K352" t="s">
        <v>6668</v>
      </c>
    </row>
    <row r="353" spans="1:11" x14ac:dyDescent="0.25">
      <c r="A353" t="s">
        <v>7688</v>
      </c>
      <c r="B353" t="s">
        <v>7689</v>
      </c>
      <c r="C353" t="s">
        <v>7334</v>
      </c>
      <c r="D353" t="s">
        <v>20</v>
      </c>
      <c r="E353" t="s">
        <v>7690</v>
      </c>
      <c r="F353" t="s">
        <v>7691</v>
      </c>
      <c r="G353" t="s">
        <v>7692</v>
      </c>
      <c r="H353" t="s">
        <v>6559</v>
      </c>
      <c r="I353" t="s">
        <v>6605</v>
      </c>
      <c r="J353" t="s">
        <v>10438</v>
      </c>
      <c r="K353" t="s">
        <v>6561</v>
      </c>
    </row>
    <row r="354" spans="1:11" x14ac:dyDescent="0.25">
      <c r="A354" t="s">
        <v>7693</v>
      </c>
      <c r="B354" t="s">
        <v>7689</v>
      </c>
      <c r="C354" t="s">
        <v>7334</v>
      </c>
      <c r="D354" t="s">
        <v>20</v>
      </c>
      <c r="E354" t="s">
        <v>7694</v>
      </c>
      <c r="F354" t="s">
        <v>7695</v>
      </c>
      <c r="G354" t="s">
        <v>7692</v>
      </c>
      <c r="H354" t="s">
        <v>6559</v>
      </c>
      <c r="I354" t="s">
        <v>6605</v>
      </c>
      <c r="J354" t="s">
        <v>10438</v>
      </c>
      <c r="K354" t="s">
        <v>6609</v>
      </c>
    </row>
    <row r="355" spans="1:11" x14ac:dyDescent="0.25">
      <c r="A355" t="s">
        <v>7696</v>
      </c>
      <c r="B355" t="s">
        <v>7689</v>
      </c>
      <c r="C355" t="s">
        <v>7334</v>
      </c>
      <c r="D355" t="s">
        <v>20</v>
      </c>
      <c r="E355" t="s">
        <v>7697</v>
      </c>
      <c r="F355" t="s">
        <v>7698</v>
      </c>
      <c r="G355" t="s">
        <v>7692</v>
      </c>
      <c r="H355" t="s">
        <v>6559</v>
      </c>
      <c r="I355" t="s">
        <v>6605</v>
      </c>
      <c r="J355" t="s">
        <v>10438</v>
      </c>
      <c r="K355" t="s">
        <v>6633</v>
      </c>
    </row>
    <row r="356" spans="1:11" x14ac:dyDescent="0.25">
      <c r="A356" t="s">
        <v>7699</v>
      </c>
      <c r="B356" t="s">
        <v>7689</v>
      </c>
      <c r="C356" t="s">
        <v>7334</v>
      </c>
      <c r="D356" t="s">
        <v>20</v>
      </c>
      <c r="E356" t="s">
        <v>7700</v>
      </c>
      <c r="F356" t="s">
        <v>7701</v>
      </c>
      <c r="G356" t="s">
        <v>7692</v>
      </c>
      <c r="H356" t="s">
        <v>6559</v>
      </c>
      <c r="I356" t="s">
        <v>6605</v>
      </c>
      <c r="J356" t="s">
        <v>10438</v>
      </c>
      <c r="K356" t="s">
        <v>6637</v>
      </c>
    </row>
    <row r="357" spans="1:11" x14ac:dyDescent="0.25">
      <c r="A357" t="s">
        <v>7702</v>
      </c>
      <c r="B357" t="s">
        <v>7689</v>
      </c>
      <c r="C357" t="s">
        <v>7334</v>
      </c>
      <c r="D357" t="s">
        <v>20</v>
      </c>
      <c r="E357" t="s">
        <v>7703</v>
      </c>
      <c r="F357" t="s">
        <v>7704</v>
      </c>
      <c r="G357" t="s">
        <v>7692</v>
      </c>
      <c r="H357" t="s">
        <v>6559</v>
      </c>
      <c r="I357" t="s">
        <v>6605</v>
      </c>
      <c r="J357" t="s">
        <v>10438</v>
      </c>
      <c r="K357" t="s">
        <v>6641</v>
      </c>
    </row>
    <row r="358" spans="1:11" x14ac:dyDescent="0.25">
      <c r="A358" t="s">
        <v>7705</v>
      </c>
      <c r="B358" t="s">
        <v>7689</v>
      </c>
      <c r="C358" t="s">
        <v>7334</v>
      </c>
      <c r="D358" t="s">
        <v>20</v>
      </c>
      <c r="E358" t="s">
        <v>7706</v>
      </c>
      <c r="F358" t="s">
        <v>7707</v>
      </c>
      <c r="G358" t="s">
        <v>7692</v>
      </c>
      <c r="H358" t="s">
        <v>6559</v>
      </c>
      <c r="I358" t="s">
        <v>6605</v>
      </c>
      <c r="J358" t="s">
        <v>10438</v>
      </c>
      <c r="K358" t="s">
        <v>6645</v>
      </c>
    </row>
    <row r="359" spans="1:11" x14ac:dyDescent="0.25">
      <c r="A359" t="s">
        <v>7708</v>
      </c>
      <c r="B359" t="s">
        <v>7689</v>
      </c>
      <c r="C359" t="s">
        <v>7334</v>
      </c>
      <c r="D359" t="s">
        <v>20</v>
      </c>
      <c r="E359" t="s">
        <v>7709</v>
      </c>
      <c r="F359" t="s">
        <v>7710</v>
      </c>
      <c r="G359" t="s">
        <v>7692</v>
      </c>
      <c r="H359" t="s">
        <v>6559</v>
      </c>
      <c r="I359" t="s">
        <v>6605</v>
      </c>
      <c r="J359" t="s">
        <v>10438</v>
      </c>
      <c r="K359" t="s">
        <v>6649</v>
      </c>
    </row>
    <row r="360" spans="1:11" x14ac:dyDescent="0.25">
      <c r="A360" t="s">
        <v>7711</v>
      </c>
      <c r="B360" t="s">
        <v>7689</v>
      </c>
      <c r="C360" t="s">
        <v>7334</v>
      </c>
      <c r="D360" t="s">
        <v>20</v>
      </c>
      <c r="E360" t="s">
        <v>7712</v>
      </c>
      <c r="F360" t="s">
        <v>7713</v>
      </c>
      <c r="G360" t="s">
        <v>7692</v>
      </c>
      <c r="H360" t="s">
        <v>6559</v>
      </c>
      <c r="I360" t="s">
        <v>6605</v>
      </c>
      <c r="J360" t="s">
        <v>10438</v>
      </c>
      <c r="K360" t="s">
        <v>6653</v>
      </c>
    </row>
    <row r="361" spans="1:11" x14ac:dyDescent="0.25">
      <c r="A361" t="s">
        <v>7714</v>
      </c>
      <c r="B361" t="s">
        <v>7689</v>
      </c>
      <c r="C361" t="s">
        <v>7334</v>
      </c>
      <c r="D361" t="s">
        <v>20</v>
      </c>
      <c r="E361" t="s">
        <v>7715</v>
      </c>
      <c r="F361" t="s">
        <v>7716</v>
      </c>
      <c r="G361" t="s">
        <v>7692</v>
      </c>
      <c r="H361" t="s">
        <v>6559</v>
      </c>
      <c r="I361" t="s">
        <v>6605</v>
      </c>
      <c r="J361" t="s">
        <v>10438</v>
      </c>
      <c r="K361" t="s">
        <v>6597</v>
      </c>
    </row>
    <row r="362" spans="1:11" x14ac:dyDescent="0.25">
      <c r="A362" t="s">
        <v>7717</v>
      </c>
      <c r="B362" t="s">
        <v>7689</v>
      </c>
      <c r="C362" t="s">
        <v>7334</v>
      </c>
      <c r="D362" t="s">
        <v>20</v>
      </c>
      <c r="E362" t="s">
        <v>7718</v>
      </c>
      <c r="F362" t="s">
        <v>7719</v>
      </c>
      <c r="G362" t="s">
        <v>7692</v>
      </c>
      <c r="H362" t="s">
        <v>6559</v>
      </c>
      <c r="I362" t="s">
        <v>6605</v>
      </c>
      <c r="J362" t="s">
        <v>10438</v>
      </c>
      <c r="K362" t="s">
        <v>6668</v>
      </c>
    </row>
    <row r="363" spans="1:11" x14ac:dyDescent="0.25">
      <c r="A363" t="s">
        <v>7720</v>
      </c>
      <c r="B363" t="s">
        <v>7721</v>
      </c>
      <c r="C363" t="s">
        <v>7334</v>
      </c>
      <c r="D363" t="s">
        <v>20</v>
      </c>
      <c r="E363" t="s">
        <v>7722</v>
      </c>
      <c r="F363" t="s">
        <v>7723</v>
      </c>
      <c r="G363" t="s">
        <v>7724</v>
      </c>
      <c r="H363" t="s">
        <v>7725</v>
      </c>
      <c r="I363" t="s">
        <v>6605</v>
      </c>
      <c r="J363" t="s">
        <v>10438</v>
      </c>
      <c r="K363" t="s">
        <v>6561</v>
      </c>
    </row>
    <row r="364" spans="1:11" x14ac:dyDescent="0.25">
      <c r="A364" t="s">
        <v>7726</v>
      </c>
      <c r="B364" t="s">
        <v>7721</v>
      </c>
      <c r="C364" t="s">
        <v>7334</v>
      </c>
      <c r="D364" t="s">
        <v>20</v>
      </c>
      <c r="E364" t="s">
        <v>7727</v>
      </c>
      <c r="F364" t="s">
        <v>7728</v>
      </c>
      <c r="G364" t="s">
        <v>7724</v>
      </c>
      <c r="H364" t="s">
        <v>7725</v>
      </c>
      <c r="I364" t="s">
        <v>6605</v>
      </c>
      <c r="J364" t="s">
        <v>10438</v>
      </c>
      <c r="K364" t="s">
        <v>6609</v>
      </c>
    </row>
    <row r="365" spans="1:11" x14ac:dyDescent="0.25">
      <c r="A365" t="s">
        <v>7729</v>
      </c>
      <c r="B365" t="s">
        <v>7721</v>
      </c>
      <c r="C365" t="s">
        <v>7334</v>
      </c>
      <c r="D365" t="s">
        <v>20</v>
      </c>
      <c r="E365" t="s">
        <v>7730</v>
      </c>
      <c r="F365" t="s">
        <v>7731</v>
      </c>
      <c r="G365" t="s">
        <v>7724</v>
      </c>
      <c r="H365" t="s">
        <v>7725</v>
      </c>
      <c r="I365" t="s">
        <v>6605</v>
      </c>
      <c r="J365" t="s">
        <v>10438</v>
      </c>
      <c r="K365" t="s">
        <v>6613</v>
      </c>
    </row>
    <row r="366" spans="1:11" x14ac:dyDescent="0.25">
      <c r="A366" t="s">
        <v>7732</v>
      </c>
      <c r="B366" t="s">
        <v>7721</v>
      </c>
      <c r="C366" t="s">
        <v>7334</v>
      </c>
      <c r="D366" t="s">
        <v>20</v>
      </c>
      <c r="E366" t="s">
        <v>7733</v>
      </c>
      <c r="F366" t="s">
        <v>7734</v>
      </c>
      <c r="G366" t="s">
        <v>7724</v>
      </c>
      <c r="H366" t="s">
        <v>7725</v>
      </c>
      <c r="I366" t="s">
        <v>6605</v>
      </c>
      <c r="J366" t="s">
        <v>10438</v>
      </c>
      <c r="K366" t="s">
        <v>6617</v>
      </c>
    </row>
    <row r="367" spans="1:11" x14ac:dyDescent="0.25">
      <c r="A367" t="s">
        <v>7735</v>
      </c>
      <c r="B367" t="s">
        <v>7721</v>
      </c>
      <c r="C367" t="s">
        <v>7334</v>
      </c>
      <c r="D367" t="s">
        <v>20</v>
      </c>
      <c r="E367" t="s">
        <v>7736</v>
      </c>
      <c r="F367" t="s">
        <v>7737</v>
      </c>
      <c r="G367" t="s">
        <v>7724</v>
      </c>
      <c r="H367" t="s">
        <v>7725</v>
      </c>
      <c r="I367" t="s">
        <v>6605</v>
      </c>
      <c r="J367" t="s">
        <v>10438</v>
      </c>
      <c r="K367" t="s">
        <v>6621</v>
      </c>
    </row>
    <row r="368" spans="1:11" x14ac:dyDescent="0.25">
      <c r="A368" t="s">
        <v>7738</v>
      </c>
      <c r="B368" t="s">
        <v>7721</v>
      </c>
      <c r="C368" t="s">
        <v>7334</v>
      </c>
      <c r="D368" t="s">
        <v>20</v>
      </c>
      <c r="E368" t="s">
        <v>7739</v>
      </c>
      <c r="F368" t="s">
        <v>7740</v>
      </c>
      <c r="G368" t="s">
        <v>7724</v>
      </c>
      <c r="H368" t="s">
        <v>7725</v>
      </c>
      <c r="I368" t="s">
        <v>6605</v>
      </c>
      <c r="J368" t="s">
        <v>10438</v>
      </c>
      <c r="K368" t="s">
        <v>6625</v>
      </c>
    </row>
    <row r="369" spans="1:11" x14ac:dyDescent="0.25">
      <c r="A369" t="s">
        <v>7741</v>
      </c>
      <c r="B369" t="s">
        <v>7721</v>
      </c>
      <c r="C369" t="s">
        <v>7334</v>
      </c>
      <c r="D369" t="s">
        <v>20</v>
      </c>
      <c r="E369" t="s">
        <v>7742</v>
      </c>
      <c r="F369" t="s">
        <v>7743</v>
      </c>
      <c r="G369" t="s">
        <v>7724</v>
      </c>
      <c r="H369" t="s">
        <v>7725</v>
      </c>
      <c r="I369" t="s">
        <v>6605</v>
      </c>
      <c r="J369" t="s">
        <v>10438</v>
      </c>
      <c r="K369" t="s">
        <v>6629</v>
      </c>
    </row>
    <row r="370" spans="1:11" x14ac:dyDescent="0.25">
      <c r="A370" t="s">
        <v>7744</v>
      </c>
      <c r="B370" t="s">
        <v>7721</v>
      </c>
      <c r="C370" t="s">
        <v>7334</v>
      </c>
      <c r="D370" t="s">
        <v>20</v>
      </c>
      <c r="E370" t="s">
        <v>7745</v>
      </c>
      <c r="F370" t="s">
        <v>7746</v>
      </c>
      <c r="G370" t="s">
        <v>7724</v>
      </c>
      <c r="H370" t="s">
        <v>7725</v>
      </c>
      <c r="I370" t="s">
        <v>6605</v>
      </c>
      <c r="J370" t="s">
        <v>10438</v>
      </c>
      <c r="K370" t="s">
        <v>6633</v>
      </c>
    </row>
    <row r="371" spans="1:11" x14ac:dyDescent="0.25">
      <c r="A371" t="s">
        <v>7747</v>
      </c>
      <c r="B371" t="s">
        <v>7721</v>
      </c>
      <c r="C371" t="s">
        <v>7334</v>
      </c>
      <c r="D371" t="s">
        <v>20</v>
      </c>
      <c r="E371" t="s">
        <v>7748</v>
      </c>
      <c r="F371" t="s">
        <v>7749</v>
      </c>
      <c r="G371" t="s">
        <v>7724</v>
      </c>
      <c r="H371" t="s">
        <v>7725</v>
      </c>
      <c r="I371" t="s">
        <v>6605</v>
      </c>
      <c r="J371" t="s">
        <v>10438</v>
      </c>
      <c r="K371" t="s">
        <v>6637</v>
      </c>
    </row>
    <row r="372" spans="1:11" x14ac:dyDescent="0.25">
      <c r="A372" t="s">
        <v>7750</v>
      </c>
      <c r="B372" t="s">
        <v>7721</v>
      </c>
      <c r="C372" t="s">
        <v>7334</v>
      </c>
      <c r="D372" t="s">
        <v>20</v>
      </c>
      <c r="E372" t="s">
        <v>7751</v>
      </c>
      <c r="F372" t="s">
        <v>7752</v>
      </c>
      <c r="G372" t="s">
        <v>7724</v>
      </c>
      <c r="H372" t="s">
        <v>7725</v>
      </c>
      <c r="I372" t="s">
        <v>6605</v>
      </c>
      <c r="J372" t="s">
        <v>10438</v>
      </c>
      <c r="K372" t="s">
        <v>6641</v>
      </c>
    </row>
    <row r="373" spans="1:11" x14ac:dyDescent="0.25">
      <c r="A373" t="s">
        <v>7753</v>
      </c>
      <c r="B373" t="s">
        <v>7721</v>
      </c>
      <c r="C373" t="s">
        <v>7334</v>
      </c>
      <c r="D373" t="s">
        <v>20</v>
      </c>
      <c r="E373" t="s">
        <v>7754</v>
      </c>
      <c r="F373" t="s">
        <v>7755</v>
      </c>
      <c r="G373" t="s">
        <v>7724</v>
      </c>
      <c r="H373" t="s">
        <v>7725</v>
      </c>
      <c r="I373" t="s">
        <v>6605</v>
      </c>
      <c r="J373" t="s">
        <v>10438</v>
      </c>
      <c r="K373" t="s">
        <v>6645</v>
      </c>
    </row>
    <row r="374" spans="1:11" x14ac:dyDescent="0.25">
      <c r="A374" t="s">
        <v>7756</v>
      </c>
      <c r="B374" t="s">
        <v>7721</v>
      </c>
      <c r="C374" t="s">
        <v>7334</v>
      </c>
      <c r="D374" t="s">
        <v>20</v>
      </c>
      <c r="E374" t="s">
        <v>7757</v>
      </c>
      <c r="F374" t="s">
        <v>7758</v>
      </c>
      <c r="G374" t="s">
        <v>7724</v>
      </c>
      <c r="H374" t="s">
        <v>7725</v>
      </c>
      <c r="I374" t="s">
        <v>6605</v>
      </c>
      <c r="J374" t="s">
        <v>10438</v>
      </c>
      <c r="K374" t="s">
        <v>6649</v>
      </c>
    </row>
    <row r="375" spans="1:11" x14ac:dyDescent="0.25">
      <c r="A375" t="s">
        <v>7759</v>
      </c>
      <c r="B375" t="s">
        <v>7721</v>
      </c>
      <c r="C375" t="s">
        <v>7334</v>
      </c>
      <c r="D375" t="s">
        <v>20</v>
      </c>
      <c r="E375" t="s">
        <v>7760</v>
      </c>
      <c r="F375" t="s">
        <v>7761</v>
      </c>
      <c r="G375" t="s">
        <v>7724</v>
      </c>
      <c r="H375" t="s">
        <v>7725</v>
      </c>
      <c r="I375" t="s">
        <v>6605</v>
      </c>
      <c r="J375" t="s">
        <v>10438</v>
      </c>
      <c r="K375" t="s">
        <v>6653</v>
      </c>
    </row>
    <row r="376" spans="1:11" x14ac:dyDescent="0.25">
      <c r="A376" t="s">
        <v>7762</v>
      </c>
      <c r="B376" t="s">
        <v>7721</v>
      </c>
      <c r="C376" t="s">
        <v>7334</v>
      </c>
      <c r="D376" t="s">
        <v>20</v>
      </c>
      <c r="E376" t="s">
        <v>7763</v>
      </c>
      <c r="F376" t="s">
        <v>7764</v>
      </c>
      <c r="G376" t="s">
        <v>7724</v>
      </c>
      <c r="H376" t="s">
        <v>7725</v>
      </c>
      <c r="I376" t="s">
        <v>6605</v>
      </c>
      <c r="J376" t="s">
        <v>10438</v>
      </c>
      <c r="K376" t="s">
        <v>6657</v>
      </c>
    </row>
    <row r="377" spans="1:11" x14ac:dyDescent="0.25">
      <c r="A377" t="s">
        <v>7765</v>
      </c>
      <c r="B377" t="s">
        <v>7721</v>
      </c>
      <c r="C377" t="s">
        <v>7334</v>
      </c>
      <c r="D377" t="s">
        <v>20</v>
      </c>
      <c r="E377" t="s">
        <v>7766</v>
      </c>
      <c r="F377" t="s">
        <v>7767</v>
      </c>
      <c r="G377" t="s">
        <v>7724</v>
      </c>
      <c r="H377" t="s">
        <v>7725</v>
      </c>
      <c r="I377" t="s">
        <v>6605</v>
      </c>
      <c r="J377" t="s">
        <v>10438</v>
      </c>
      <c r="K377" t="s">
        <v>6661</v>
      </c>
    </row>
    <row r="378" spans="1:11" x14ac:dyDescent="0.25">
      <c r="A378" t="s">
        <v>7768</v>
      </c>
      <c r="B378" t="s">
        <v>7721</v>
      </c>
      <c r="C378" t="s">
        <v>7334</v>
      </c>
      <c r="D378" t="s">
        <v>20</v>
      </c>
      <c r="E378" t="s">
        <v>7769</v>
      </c>
      <c r="F378" t="s">
        <v>7770</v>
      </c>
      <c r="G378" t="s">
        <v>7724</v>
      </c>
      <c r="H378" t="s">
        <v>7725</v>
      </c>
      <c r="I378" t="s">
        <v>6605</v>
      </c>
      <c r="J378" t="s">
        <v>10438</v>
      </c>
      <c r="K378" t="s">
        <v>6597</v>
      </c>
    </row>
    <row r="379" spans="1:11" x14ac:dyDescent="0.25">
      <c r="A379" t="s">
        <v>7771</v>
      </c>
      <c r="B379" t="s">
        <v>7721</v>
      </c>
      <c r="C379" t="s">
        <v>7334</v>
      </c>
      <c r="D379" t="s">
        <v>20</v>
      </c>
      <c r="E379" t="s">
        <v>7772</v>
      </c>
      <c r="F379" t="s">
        <v>7773</v>
      </c>
      <c r="G379" t="s">
        <v>7724</v>
      </c>
      <c r="H379" t="s">
        <v>7725</v>
      </c>
      <c r="I379" t="s">
        <v>6605</v>
      </c>
      <c r="J379" t="s">
        <v>10438</v>
      </c>
      <c r="K379" t="s">
        <v>6668</v>
      </c>
    </row>
    <row r="380" spans="1:11" x14ac:dyDescent="0.25">
      <c r="A380" t="s">
        <v>7774</v>
      </c>
      <c r="B380" t="s">
        <v>7775</v>
      </c>
      <c r="C380" t="s">
        <v>7334</v>
      </c>
      <c r="D380" t="s">
        <v>20</v>
      </c>
      <c r="E380" t="s">
        <v>7776</v>
      </c>
      <c r="F380" t="s">
        <v>7777</v>
      </c>
      <c r="G380" t="s">
        <v>7778</v>
      </c>
      <c r="H380" t="s">
        <v>7779</v>
      </c>
      <c r="I380" t="s">
        <v>6605</v>
      </c>
      <c r="J380" t="s">
        <v>10438</v>
      </c>
      <c r="K380" t="s">
        <v>6561</v>
      </c>
    </row>
    <row r="381" spans="1:11" x14ac:dyDescent="0.25">
      <c r="A381" t="s">
        <v>7780</v>
      </c>
      <c r="B381" t="s">
        <v>7775</v>
      </c>
      <c r="C381" t="s">
        <v>7334</v>
      </c>
      <c r="D381" t="s">
        <v>20</v>
      </c>
      <c r="E381" t="s">
        <v>7781</v>
      </c>
      <c r="F381" t="s">
        <v>7782</v>
      </c>
      <c r="G381" t="s">
        <v>7778</v>
      </c>
      <c r="H381" t="s">
        <v>7779</v>
      </c>
      <c r="I381" t="s">
        <v>6605</v>
      </c>
      <c r="J381" t="s">
        <v>10438</v>
      </c>
      <c r="K381" t="s">
        <v>6609</v>
      </c>
    </row>
    <row r="382" spans="1:11" x14ac:dyDescent="0.25">
      <c r="A382" t="s">
        <v>7783</v>
      </c>
      <c r="B382" t="s">
        <v>7775</v>
      </c>
      <c r="C382" t="s">
        <v>7334</v>
      </c>
      <c r="D382" t="s">
        <v>20</v>
      </c>
      <c r="E382" t="s">
        <v>7784</v>
      </c>
      <c r="F382" t="s">
        <v>7785</v>
      </c>
      <c r="G382" t="s">
        <v>7778</v>
      </c>
      <c r="H382" t="s">
        <v>7779</v>
      </c>
      <c r="I382" t="s">
        <v>6605</v>
      </c>
      <c r="J382" t="s">
        <v>10438</v>
      </c>
      <c r="K382" t="s">
        <v>6613</v>
      </c>
    </row>
    <row r="383" spans="1:11" x14ac:dyDescent="0.25">
      <c r="A383" t="s">
        <v>7786</v>
      </c>
      <c r="B383" t="s">
        <v>7775</v>
      </c>
      <c r="C383" t="s">
        <v>7334</v>
      </c>
      <c r="D383" t="s">
        <v>20</v>
      </c>
      <c r="E383" t="s">
        <v>7787</v>
      </c>
      <c r="F383" t="s">
        <v>7788</v>
      </c>
      <c r="G383" t="s">
        <v>7778</v>
      </c>
      <c r="H383" t="s">
        <v>7779</v>
      </c>
      <c r="I383" t="s">
        <v>6605</v>
      </c>
      <c r="J383" t="s">
        <v>10438</v>
      </c>
      <c r="K383" t="s">
        <v>6617</v>
      </c>
    </row>
    <row r="384" spans="1:11" x14ac:dyDescent="0.25">
      <c r="A384" t="s">
        <v>7789</v>
      </c>
      <c r="B384" t="s">
        <v>7775</v>
      </c>
      <c r="C384" t="s">
        <v>7334</v>
      </c>
      <c r="D384" t="s">
        <v>20</v>
      </c>
      <c r="E384" t="s">
        <v>7790</v>
      </c>
      <c r="F384" t="s">
        <v>7791</v>
      </c>
      <c r="G384" t="s">
        <v>7778</v>
      </c>
      <c r="H384" t="s">
        <v>7779</v>
      </c>
      <c r="I384" t="s">
        <v>6605</v>
      </c>
      <c r="J384" t="s">
        <v>10438</v>
      </c>
      <c r="K384" t="s">
        <v>6625</v>
      </c>
    </row>
    <row r="385" spans="1:11" x14ac:dyDescent="0.25">
      <c r="A385" t="s">
        <v>7792</v>
      </c>
      <c r="B385" t="s">
        <v>7775</v>
      </c>
      <c r="C385" t="s">
        <v>7334</v>
      </c>
      <c r="D385" t="s">
        <v>20</v>
      </c>
      <c r="E385" t="s">
        <v>7793</v>
      </c>
      <c r="F385" t="s">
        <v>7794</v>
      </c>
      <c r="G385" t="s">
        <v>7778</v>
      </c>
      <c r="H385" t="s">
        <v>7779</v>
      </c>
      <c r="I385" t="s">
        <v>6605</v>
      </c>
      <c r="J385" t="s">
        <v>10438</v>
      </c>
      <c r="K385" t="s">
        <v>6633</v>
      </c>
    </row>
    <row r="386" spans="1:11" x14ac:dyDescent="0.25">
      <c r="A386" t="s">
        <v>7795</v>
      </c>
      <c r="B386" t="s">
        <v>7775</v>
      </c>
      <c r="C386" t="s">
        <v>7334</v>
      </c>
      <c r="D386" t="s">
        <v>20</v>
      </c>
      <c r="E386" t="s">
        <v>7796</v>
      </c>
      <c r="F386" t="s">
        <v>7797</v>
      </c>
      <c r="G386" t="s">
        <v>7778</v>
      </c>
      <c r="H386" t="s">
        <v>7779</v>
      </c>
      <c r="I386" t="s">
        <v>6605</v>
      </c>
      <c r="J386" t="s">
        <v>10438</v>
      </c>
      <c r="K386" t="s">
        <v>6637</v>
      </c>
    </row>
    <row r="387" spans="1:11" x14ac:dyDescent="0.25">
      <c r="A387" t="s">
        <v>7798</v>
      </c>
      <c r="B387" t="s">
        <v>7775</v>
      </c>
      <c r="C387" t="s">
        <v>7334</v>
      </c>
      <c r="D387" t="s">
        <v>20</v>
      </c>
      <c r="E387" t="s">
        <v>7799</v>
      </c>
      <c r="F387" t="s">
        <v>7800</v>
      </c>
      <c r="G387" t="s">
        <v>7778</v>
      </c>
      <c r="H387" t="s">
        <v>7779</v>
      </c>
      <c r="I387" t="s">
        <v>6605</v>
      </c>
      <c r="J387" t="s">
        <v>10438</v>
      </c>
      <c r="K387" t="s">
        <v>6641</v>
      </c>
    </row>
    <row r="388" spans="1:11" x14ac:dyDescent="0.25">
      <c r="A388" t="s">
        <v>7801</v>
      </c>
      <c r="B388" t="s">
        <v>7775</v>
      </c>
      <c r="C388" t="s">
        <v>7334</v>
      </c>
      <c r="D388" t="s">
        <v>20</v>
      </c>
      <c r="E388" t="s">
        <v>7802</v>
      </c>
      <c r="F388" t="s">
        <v>7803</v>
      </c>
      <c r="G388" t="s">
        <v>7778</v>
      </c>
      <c r="H388" t="s">
        <v>7779</v>
      </c>
      <c r="I388" t="s">
        <v>6605</v>
      </c>
      <c r="J388" t="s">
        <v>10438</v>
      </c>
      <c r="K388" t="s">
        <v>6649</v>
      </c>
    </row>
    <row r="389" spans="1:11" x14ac:dyDescent="0.25">
      <c r="A389" t="s">
        <v>7804</v>
      </c>
      <c r="B389" t="s">
        <v>7775</v>
      </c>
      <c r="C389" t="s">
        <v>7334</v>
      </c>
      <c r="D389" t="s">
        <v>20</v>
      </c>
      <c r="E389" t="s">
        <v>7805</v>
      </c>
      <c r="F389" t="s">
        <v>7806</v>
      </c>
      <c r="G389" t="s">
        <v>7778</v>
      </c>
      <c r="H389" t="s">
        <v>7779</v>
      </c>
      <c r="I389" t="s">
        <v>6605</v>
      </c>
      <c r="J389" t="s">
        <v>10438</v>
      </c>
      <c r="K389" t="s">
        <v>6653</v>
      </c>
    </row>
    <row r="390" spans="1:11" x14ac:dyDescent="0.25">
      <c r="A390" t="s">
        <v>7807</v>
      </c>
      <c r="B390" t="s">
        <v>7775</v>
      </c>
      <c r="C390" t="s">
        <v>7334</v>
      </c>
      <c r="D390" t="s">
        <v>20</v>
      </c>
      <c r="E390" t="s">
        <v>7808</v>
      </c>
      <c r="F390" t="s">
        <v>7809</v>
      </c>
      <c r="G390" t="s">
        <v>7778</v>
      </c>
      <c r="H390" t="s">
        <v>7779</v>
      </c>
      <c r="I390" t="s">
        <v>6605</v>
      </c>
      <c r="J390" t="s">
        <v>10438</v>
      </c>
      <c r="K390" t="s">
        <v>6661</v>
      </c>
    </row>
    <row r="391" spans="1:11" x14ac:dyDescent="0.25">
      <c r="A391" t="s">
        <v>7810</v>
      </c>
      <c r="B391" t="s">
        <v>7775</v>
      </c>
      <c r="C391" t="s">
        <v>7334</v>
      </c>
      <c r="D391" t="s">
        <v>20</v>
      </c>
      <c r="E391" t="s">
        <v>7811</v>
      </c>
      <c r="F391" t="s">
        <v>7812</v>
      </c>
      <c r="G391" t="s">
        <v>7778</v>
      </c>
      <c r="H391" t="s">
        <v>7779</v>
      </c>
      <c r="I391" t="s">
        <v>6605</v>
      </c>
      <c r="J391" t="s">
        <v>10438</v>
      </c>
      <c r="K391" t="s">
        <v>6597</v>
      </c>
    </row>
    <row r="392" spans="1:11" x14ac:dyDescent="0.25">
      <c r="A392" t="s">
        <v>7813</v>
      </c>
      <c r="B392" t="s">
        <v>7775</v>
      </c>
      <c r="C392" t="s">
        <v>7334</v>
      </c>
      <c r="D392" t="s">
        <v>20</v>
      </c>
      <c r="E392" t="s">
        <v>7814</v>
      </c>
      <c r="F392" t="s">
        <v>7815</v>
      </c>
      <c r="G392" t="s">
        <v>7778</v>
      </c>
      <c r="H392" t="s">
        <v>7779</v>
      </c>
      <c r="I392" t="s">
        <v>6605</v>
      </c>
      <c r="J392" t="s">
        <v>10438</v>
      </c>
      <c r="K392" t="s">
        <v>6668</v>
      </c>
    </row>
    <row r="393" spans="1:11" x14ac:dyDescent="0.25">
      <c r="A393" t="s">
        <v>7816</v>
      </c>
      <c r="B393" t="s">
        <v>7817</v>
      </c>
      <c r="C393" t="s">
        <v>7334</v>
      </c>
      <c r="D393" t="s">
        <v>20</v>
      </c>
      <c r="E393" t="s">
        <v>7818</v>
      </c>
      <c r="F393" t="s">
        <v>7819</v>
      </c>
      <c r="G393" t="s">
        <v>7820</v>
      </c>
      <c r="H393" t="s">
        <v>6559</v>
      </c>
      <c r="I393" t="s">
        <v>6605</v>
      </c>
      <c r="J393" t="s">
        <v>10438</v>
      </c>
      <c r="K393" t="s">
        <v>6561</v>
      </c>
    </row>
    <row r="394" spans="1:11" x14ac:dyDescent="0.25">
      <c r="A394" t="s">
        <v>7821</v>
      </c>
      <c r="B394" t="s">
        <v>7817</v>
      </c>
      <c r="C394" t="s">
        <v>7334</v>
      </c>
      <c r="D394" t="s">
        <v>20</v>
      </c>
      <c r="E394" t="s">
        <v>7822</v>
      </c>
      <c r="F394" t="s">
        <v>7823</v>
      </c>
      <c r="G394" t="s">
        <v>7820</v>
      </c>
      <c r="H394" t="s">
        <v>6559</v>
      </c>
      <c r="I394" t="s">
        <v>6605</v>
      </c>
      <c r="J394" t="s">
        <v>10438</v>
      </c>
      <c r="K394" t="s">
        <v>6609</v>
      </c>
    </row>
    <row r="395" spans="1:11" x14ac:dyDescent="0.25">
      <c r="A395" t="s">
        <v>7824</v>
      </c>
      <c r="B395" t="s">
        <v>7817</v>
      </c>
      <c r="C395" t="s">
        <v>7334</v>
      </c>
      <c r="D395" t="s">
        <v>20</v>
      </c>
      <c r="E395" t="s">
        <v>7825</v>
      </c>
      <c r="F395" t="s">
        <v>7826</v>
      </c>
      <c r="G395" t="s">
        <v>7820</v>
      </c>
      <c r="H395" t="s">
        <v>6559</v>
      </c>
      <c r="I395" t="s">
        <v>6605</v>
      </c>
      <c r="J395" t="s">
        <v>10438</v>
      </c>
      <c r="K395" t="s">
        <v>6613</v>
      </c>
    </row>
    <row r="396" spans="1:11" x14ac:dyDescent="0.25">
      <c r="A396" t="s">
        <v>7827</v>
      </c>
      <c r="B396" t="s">
        <v>7817</v>
      </c>
      <c r="C396" t="s">
        <v>7334</v>
      </c>
      <c r="D396" t="s">
        <v>20</v>
      </c>
      <c r="E396" t="s">
        <v>7828</v>
      </c>
      <c r="F396" t="s">
        <v>7829</v>
      </c>
      <c r="G396" t="s">
        <v>7820</v>
      </c>
      <c r="H396" t="s">
        <v>6559</v>
      </c>
      <c r="I396" t="s">
        <v>6605</v>
      </c>
      <c r="J396" t="s">
        <v>10438</v>
      </c>
      <c r="K396" t="s">
        <v>6617</v>
      </c>
    </row>
    <row r="397" spans="1:11" x14ac:dyDescent="0.25">
      <c r="A397" t="s">
        <v>7830</v>
      </c>
      <c r="B397" t="s">
        <v>7817</v>
      </c>
      <c r="C397" t="s">
        <v>7334</v>
      </c>
      <c r="D397" t="s">
        <v>20</v>
      </c>
      <c r="E397" t="s">
        <v>7831</v>
      </c>
      <c r="F397" t="s">
        <v>7832</v>
      </c>
      <c r="G397" t="s">
        <v>7820</v>
      </c>
      <c r="H397" t="s">
        <v>6559</v>
      </c>
      <c r="I397" t="s">
        <v>6605</v>
      </c>
      <c r="J397" t="s">
        <v>10438</v>
      </c>
      <c r="K397" t="s">
        <v>6621</v>
      </c>
    </row>
    <row r="398" spans="1:11" x14ac:dyDescent="0.25">
      <c r="A398" t="s">
        <v>7833</v>
      </c>
      <c r="B398" t="s">
        <v>7817</v>
      </c>
      <c r="C398" t="s">
        <v>7334</v>
      </c>
      <c r="D398" t="s">
        <v>20</v>
      </c>
      <c r="E398" t="s">
        <v>7834</v>
      </c>
      <c r="F398" t="s">
        <v>7835</v>
      </c>
      <c r="G398" t="s">
        <v>7820</v>
      </c>
      <c r="H398" t="s">
        <v>6559</v>
      </c>
      <c r="I398" t="s">
        <v>6605</v>
      </c>
      <c r="J398" t="s">
        <v>10438</v>
      </c>
      <c r="K398" t="s">
        <v>6625</v>
      </c>
    </row>
    <row r="399" spans="1:11" x14ac:dyDescent="0.25">
      <c r="A399" t="s">
        <v>7836</v>
      </c>
      <c r="B399" t="s">
        <v>7817</v>
      </c>
      <c r="C399" t="s">
        <v>7334</v>
      </c>
      <c r="D399" t="s">
        <v>20</v>
      </c>
      <c r="E399" t="s">
        <v>7837</v>
      </c>
      <c r="F399" t="s">
        <v>7838</v>
      </c>
      <c r="G399" t="s">
        <v>7820</v>
      </c>
      <c r="H399" t="s">
        <v>6559</v>
      </c>
      <c r="I399" t="s">
        <v>6605</v>
      </c>
      <c r="J399" t="s">
        <v>10438</v>
      </c>
      <c r="K399" t="s">
        <v>6629</v>
      </c>
    </row>
    <row r="400" spans="1:11" x14ac:dyDescent="0.25">
      <c r="A400" t="s">
        <v>7839</v>
      </c>
      <c r="B400" t="s">
        <v>7817</v>
      </c>
      <c r="C400" t="s">
        <v>7334</v>
      </c>
      <c r="D400" t="s">
        <v>20</v>
      </c>
      <c r="E400" t="s">
        <v>7840</v>
      </c>
      <c r="F400" t="s">
        <v>7841</v>
      </c>
      <c r="G400" t="s">
        <v>7820</v>
      </c>
      <c r="H400" t="s">
        <v>6559</v>
      </c>
      <c r="I400" t="s">
        <v>6605</v>
      </c>
      <c r="J400" t="s">
        <v>10438</v>
      </c>
      <c r="K400" t="s">
        <v>6633</v>
      </c>
    </row>
    <row r="401" spans="1:11" x14ac:dyDescent="0.25">
      <c r="A401" t="s">
        <v>7842</v>
      </c>
      <c r="B401" t="s">
        <v>7817</v>
      </c>
      <c r="C401" t="s">
        <v>7334</v>
      </c>
      <c r="D401" t="s">
        <v>20</v>
      </c>
      <c r="E401" t="s">
        <v>7843</v>
      </c>
      <c r="F401" t="s">
        <v>7844</v>
      </c>
      <c r="G401" t="s">
        <v>7820</v>
      </c>
      <c r="H401" t="s">
        <v>6559</v>
      </c>
      <c r="I401" t="s">
        <v>6605</v>
      </c>
      <c r="J401" t="s">
        <v>10438</v>
      </c>
      <c r="K401" t="s">
        <v>6637</v>
      </c>
    </row>
    <row r="402" spans="1:11" x14ac:dyDescent="0.25">
      <c r="A402" t="s">
        <v>7845</v>
      </c>
      <c r="B402" t="s">
        <v>7817</v>
      </c>
      <c r="C402" t="s">
        <v>7334</v>
      </c>
      <c r="D402" t="s">
        <v>20</v>
      </c>
      <c r="E402" t="s">
        <v>7846</v>
      </c>
      <c r="F402" t="s">
        <v>7847</v>
      </c>
      <c r="G402" t="s">
        <v>7820</v>
      </c>
      <c r="H402" t="s">
        <v>6559</v>
      </c>
      <c r="I402" t="s">
        <v>6605</v>
      </c>
      <c r="J402" t="s">
        <v>10438</v>
      </c>
      <c r="K402" t="s">
        <v>6641</v>
      </c>
    </row>
    <row r="403" spans="1:11" x14ac:dyDescent="0.25">
      <c r="A403" t="s">
        <v>7848</v>
      </c>
      <c r="B403" t="s">
        <v>7817</v>
      </c>
      <c r="C403" t="s">
        <v>7334</v>
      </c>
      <c r="D403" t="s">
        <v>20</v>
      </c>
      <c r="E403" t="s">
        <v>7849</v>
      </c>
      <c r="F403" t="s">
        <v>7850</v>
      </c>
      <c r="G403" t="s">
        <v>7820</v>
      </c>
      <c r="H403" t="s">
        <v>6559</v>
      </c>
      <c r="I403" t="s">
        <v>6605</v>
      </c>
      <c r="J403" t="s">
        <v>10438</v>
      </c>
      <c r="K403" t="s">
        <v>6645</v>
      </c>
    </row>
    <row r="404" spans="1:11" x14ac:dyDescent="0.25">
      <c r="A404" t="s">
        <v>7851</v>
      </c>
      <c r="B404" t="s">
        <v>7817</v>
      </c>
      <c r="C404" t="s">
        <v>7334</v>
      </c>
      <c r="D404" t="s">
        <v>20</v>
      </c>
      <c r="E404" t="s">
        <v>7852</v>
      </c>
      <c r="F404" t="s">
        <v>7853</v>
      </c>
      <c r="G404" t="s">
        <v>7820</v>
      </c>
      <c r="H404" t="s">
        <v>6559</v>
      </c>
      <c r="I404" t="s">
        <v>6605</v>
      </c>
      <c r="J404" t="s">
        <v>10438</v>
      </c>
      <c r="K404" t="s">
        <v>6649</v>
      </c>
    </row>
    <row r="405" spans="1:11" x14ac:dyDescent="0.25">
      <c r="A405" t="s">
        <v>7854</v>
      </c>
      <c r="B405" t="s">
        <v>7817</v>
      </c>
      <c r="C405" t="s">
        <v>7334</v>
      </c>
      <c r="D405" t="s">
        <v>20</v>
      </c>
      <c r="E405" t="s">
        <v>7855</v>
      </c>
      <c r="F405" t="s">
        <v>7856</v>
      </c>
      <c r="G405" t="s">
        <v>7820</v>
      </c>
      <c r="H405" t="s">
        <v>6559</v>
      </c>
      <c r="I405" t="s">
        <v>6605</v>
      </c>
      <c r="J405" t="s">
        <v>10438</v>
      </c>
      <c r="K405" t="s">
        <v>6653</v>
      </c>
    </row>
    <row r="406" spans="1:11" x14ac:dyDescent="0.25">
      <c r="A406" t="s">
        <v>7857</v>
      </c>
      <c r="B406" t="s">
        <v>7817</v>
      </c>
      <c r="C406" t="s">
        <v>7334</v>
      </c>
      <c r="D406" t="s">
        <v>20</v>
      </c>
      <c r="E406" t="s">
        <v>7858</v>
      </c>
      <c r="F406" t="s">
        <v>7859</v>
      </c>
      <c r="G406" t="s">
        <v>7820</v>
      </c>
      <c r="H406" t="s">
        <v>6559</v>
      </c>
      <c r="I406" t="s">
        <v>6605</v>
      </c>
      <c r="J406" t="s">
        <v>10438</v>
      </c>
      <c r="K406" t="s">
        <v>6657</v>
      </c>
    </row>
    <row r="407" spans="1:11" x14ac:dyDescent="0.25">
      <c r="A407" t="s">
        <v>7860</v>
      </c>
      <c r="B407" t="s">
        <v>7817</v>
      </c>
      <c r="C407" t="s">
        <v>7334</v>
      </c>
      <c r="D407" t="s">
        <v>20</v>
      </c>
      <c r="E407" t="s">
        <v>7861</v>
      </c>
      <c r="F407" t="s">
        <v>7862</v>
      </c>
      <c r="G407" t="s">
        <v>7820</v>
      </c>
      <c r="H407" t="s">
        <v>6559</v>
      </c>
      <c r="I407" t="s">
        <v>6605</v>
      </c>
      <c r="J407" t="s">
        <v>10438</v>
      </c>
      <c r="K407" t="s">
        <v>6661</v>
      </c>
    </row>
    <row r="408" spans="1:11" x14ac:dyDescent="0.25">
      <c r="A408" t="s">
        <v>7863</v>
      </c>
      <c r="B408" t="s">
        <v>7817</v>
      </c>
      <c r="C408" t="s">
        <v>7334</v>
      </c>
      <c r="D408" t="s">
        <v>20</v>
      </c>
      <c r="E408" t="s">
        <v>7864</v>
      </c>
      <c r="F408" t="s">
        <v>7865</v>
      </c>
      <c r="G408" t="s">
        <v>7820</v>
      </c>
      <c r="H408" t="s">
        <v>6559</v>
      </c>
      <c r="I408" t="s">
        <v>6605</v>
      </c>
      <c r="J408" t="s">
        <v>10438</v>
      </c>
      <c r="K408" t="s">
        <v>6597</v>
      </c>
    </row>
    <row r="409" spans="1:11" x14ac:dyDescent="0.25">
      <c r="A409" t="s">
        <v>7866</v>
      </c>
      <c r="B409" t="s">
        <v>7817</v>
      </c>
      <c r="C409" t="s">
        <v>7334</v>
      </c>
      <c r="D409" t="s">
        <v>20</v>
      </c>
      <c r="E409" t="s">
        <v>7867</v>
      </c>
      <c r="F409" t="s">
        <v>7868</v>
      </c>
      <c r="G409" t="s">
        <v>7820</v>
      </c>
      <c r="H409" t="s">
        <v>6559</v>
      </c>
      <c r="I409" t="s">
        <v>6605</v>
      </c>
      <c r="J409" t="s">
        <v>10438</v>
      </c>
      <c r="K409" t="s">
        <v>6668</v>
      </c>
    </row>
    <row r="410" spans="1:11" x14ac:dyDescent="0.25">
      <c r="A410" t="s">
        <v>7869</v>
      </c>
      <c r="B410" t="s">
        <v>7870</v>
      </c>
      <c r="C410" t="s">
        <v>7334</v>
      </c>
      <c r="D410" t="s">
        <v>20</v>
      </c>
      <c r="E410" t="s">
        <v>7871</v>
      </c>
      <c r="F410" t="s">
        <v>7872</v>
      </c>
      <c r="G410" t="s">
        <v>7873</v>
      </c>
      <c r="H410" t="s">
        <v>6559</v>
      </c>
      <c r="I410" t="s">
        <v>6605</v>
      </c>
      <c r="J410" t="s">
        <v>10438</v>
      </c>
      <c r="K410" t="s">
        <v>6561</v>
      </c>
    </row>
    <row r="411" spans="1:11" x14ac:dyDescent="0.25">
      <c r="A411" t="s">
        <v>7874</v>
      </c>
      <c r="B411" t="s">
        <v>7870</v>
      </c>
      <c r="C411" t="s">
        <v>7334</v>
      </c>
      <c r="D411" t="s">
        <v>20</v>
      </c>
      <c r="E411" t="s">
        <v>7875</v>
      </c>
      <c r="F411" t="s">
        <v>7876</v>
      </c>
      <c r="G411" t="s">
        <v>7873</v>
      </c>
      <c r="H411" t="s">
        <v>6559</v>
      </c>
      <c r="I411" t="s">
        <v>6605</v>
      </c>
      <c r="J411" t="s">
        <v>10438</v>
      </c>
      <c r="K411" t="s">
        <v>6609</v>
      </c>
    </row>
    <row r="412" spans="1:11" x14ac:dyDescent="0.25">
      <c r="A412" t="s">
        <v>7877</v>
      </c>
      <c r="B412" t="s">
        <v>7870</v>
      </c>
      <c r="C412" t="s">
        <v>7334</v>
      </c>
      <c r="D412" t="s">
        <v>20</v>
      </c>
      <c r="E412" t="s">
        <v>7878</v>
      </c>
      <c r="F412" t="s">
        <v>7879</v>
      </c>
      <c r="G412" t="s">
        <v>7873</v>
      </c>
      <c r="H412" t="s">
        <v>6559</v>
      </c>
      <c r="I412" t="s">
        <v>6605</v>
      </c>
      <c r="J412" t="s">
        <v>10438</v>
      </c>
      <c r="K412" t="s">
        <v>6613</v>
      </c>
    </row>
    <row r="413" spans="1:11" x14ac:dyDescent="0.25">
      <c r="A413" t="s">
        <v>7880</v>
      </c>
      <c r="B413" t="s">
        <v>7870</v>
      </c>
      <c r="C413" t="s">
        <v>7334</v>
      </c>
      <c r="D413" t="s">
        <v>20</v>
      </c>
      <c r="E413" t="s">
        <v>7881</v>
      </c>
      <c r="F413" t="s">
        <v>7882</v>
      </c>
      <c r="G413" t="s">
        <v>7873</v>
      </c>
      <c r="H413" t="s">
        <v>6559</v>
      </c>
      <c r="I413" t="s">
        <v>6605</v>
      </c>
      <c r="J413" t="s">
        <v>10438</v>
      </c>
      <c r="K413" t="s">
        <v>6617</v>
      </c>
    </row>
    <row r="414" spans="1:11" x14ac:dyDescent="0.25">
      <c r="A414" t="s">
        <v>7883</v>
      </c>
      <c r="B414" t="s">
        <v>7870</v>
      </c>
      <c r="C414" t="s">
        <v>7334</v>
      </c>
      <c r="D414" t="s">
        <v>20</v>
      </c>
      <c r="E414" t="s">
        <v>7884</v>
      </c>
      <c r="F414" t="s">
        <v>7885</v>
      </c>
      <c r="G414" t="s">
        <v>7873</v>
      </c>
      <c r="H414" t="s">
        <v>6559</v>
      </c>
      <c r="I414" t="s">
        <v>6605</v>
      </c>
      <c r="J414" t="s">
        <v>10438</v>
      </c>
      <c r="K414" t="s">
        <v>6621</v>
      </c>
    </row>
    <row r="415" spans="1:11" x14ac:dyDescent="0.25">
      <c r="A415" t="s">
        <v>7886</v>
      </c>
      <c r="B415" t="s">
        <v>7870</v>
      </c>
      <c r="C415" t="s">
        <v>7334</v>
      </c>
      <c r="D415" t="s">
        <v>20</v>
      </c>
      <c r="E415" t="s">
        <v>7887</v>
      </c>
      <c r="F415" t="s">
        <v>7888</v>
      </c>
      <c r="G415" t="s">
        <v>7873</v>
      </c>
      <c r="H415" t="s">
        <v>6559</v>
      </c>
      <c r="I415" t="s">
        <v>6605</v>
      </c>
      <c r="J415" t="s">
        <v>10438</v>
      </c>
      <c r="K415" t="s">
        <v>6625</v>
      </c>
    </row>
    <row r="416" spans="1:11" x14ac:dyDescent="0.25">
      <c r="A416" t="s">
        <v>7889</v>
      </c>
      <c r="B416" t="s">
        <v>7870</v>
      </c>
      <c r="C416" t="s">
        <v>7334</v>
      </c>
      <c r="D416" t="s">
        <v>20</v>
      </c>
      <c r="E416" t="s">
        <v>7890</v>
      </c>
      <c r="F416" t="s">
        <v>7891</v>
      </c>
      <c r="G416" t="s">
        <v>7873</v>
      </c>
      <c r="H416" t="s">
        <v>6559</v>
      </c>
      <c r="I416" t="s">
        <v>6605</v>
      </c>
      <c r="J416" t="s">
        <v>10438</v>
      </c>
      <c r="K416" t="s">
        <v>6629</v>
      </c>
    </row>
    <row r="417" spans="1:11" x14ac:dyDescent="0.25">
      <c r="A417" t="s">
        <v>7892</v>
      </c>
      <c r="B417" t="s">
        <v>7870</v>
      </c>
      <c r="C417" t="s">
        <v>7334</v>
      </c>
      <c r="D417" t="s">
        <v>20</v>
      </c>
      <c r="E417" t="s">
        <v>7893</v>
      </c>
      <c r="F417" t="s">
        <v>7894</v>
      </c>
      <c r="G417" t="s">
        <v>7873</v>
      </c>
      <c r="H417" t="s">
        <v>6559</v>
      </c>
      <c r="I417" t="s">
        <v>6605</v>
      </c>
      <c r="J417" t="s">
        <v>10438</v>
      </c>
      <c r="K417" t="s">
        <v>6633</v>
      </c>
    </row>
    <row r="418" spans="1:11" x14ac:dyDescent="0.25">
      <c r="A418" t="s">
        <v>7895</v>
      </c>
      <c r="B418" t="s">
        <v>7870</v>
      </c>
      <c r="C418" t="s">
        <v>7334</v>
      </c>
      <c r="D418" t="s">
        <v>20</v>
      </c>
      <c r="E418" t="s">
        <v>7896</v>
      </c>
      <c r="F418" t="s">
        <v>7897</v>
      </c>
      <c r="G418" t="s">
        <v>7873</v>
      </c>
      <c r="H418" t="s">
        <v>6559</v>
      </c>
      <c r="I418" t="s">
        <v>6605</v>
      </c>
      <c r="J418" t="s">
        <v>10438</v>
      </c>
      <c r="K418" t="s">
        <v>6637</v>
      </c>
    </row>
    <row r="419" spans="1:11" x14ac:dyDescent="0.25">
      <c r="A419" t="s">
        <v>7898</v>
      </c>
      <c r="B419" t="s">
        <v>7870</v>
      </c>
      <c r="C419" t="s">
        <v>7334</v>
      </c>
      <c r="D419" t="s">
        <v>20</v>
      </c>
      <c r="E419" t="s">
        <v>7899</v>
      </c>
      <c r="F419" t="s">
        <v>7900</v>
      </c>
      <c r="G419" t="s">
        <v>7873</v>
      </c>
      <c r="H419" t="s">
        <v>6559</v>
      </c>
      <c r="I419" t="s">
        <v>6605</v>
      </c>
      <c r="J419" t="s">
        <v>10438</v>
      </c>
      <c r="K419" t="s">
        <v>6641</v>
      </c>
    </row>
    <row r="420" spans="1:11" x14ac:dyDescent="0.25">
      <c r="A420" t="s">
        <v>7901</v>
      </c>
      <c r="B420" t="s">
        <v>7870</v>
      </c>
      <c r="C420" t="s">
        <v>7334</v>
      </c>
      <c r="D420" t="s">
        <v>20</v>
      </c>
      <c r="E420" t="s">
        <v>7902</v>
      </c>
      <c r="F420" t="s">
        <v>7903</v>
      </c>
      <c r="G420" t="s">
        <v>7873</v>
      </c>
      <c r="H420" t="s">
        <v>6559</v>
      </c>
      <c r="I420" t="s">
        <v>6605</v>
      </c>
      <c r="J420" t="s">
        <v>10438</v>
      </c>
      <c r="K420" t="s">
        <v>6645</v>
      </c>
    </row>
    <row r="421" spans="1:11" x14ac:dyDescent="0.25">
      <c r="A421" t="s">
        <v>7904</v>
      </c>
      <c r="B421" t="s">
        <v>7870</v>
      </c>
      <c r="C421" t="s">
        <v>7334</v>
      </c>
      <c r="D421" t="s">
        <v>20</v>
      </c>
      <c r="E421" t="s">
        <v>7905</v>
      </c>
      <c r="F421" t="s">
        <v>7906</v>
      </c>
      <c r="G421" t="s">
        <v>7873</v>
      </c>
      <c r="H421" t="s">
        <v>6559</v>
      </c>
      <c r="I421" t="s">
        <v>6605</v>
      </c>
      <c r="J421" t="s">
        <v>10438</v>
      </c>
      <c r="K421" t="s">
        <v>6649</v>
      </c>
    </row>
    <row r="422" spans="1:11" x14ac:dyDescent="0.25">
      <c r="A422" t="s">
        <v>7907</v>
      </c>
      <c r="B422" t="s">
        <v>7870</v>
      </c>
      <c r="C422" t="s">
        <v>7334</v>
      </c>
      <c r="D422" t="s">
        <v>20</v>
      </c>
      <c r="E422" t="s">
        <v>7908</v>
      </c>
      <c r="F422" t="s">
        <v>7909</v>
      </c>
      <c r="G422" t="s">
        <v>7873</v>
      </c>
      <c r="H422" t="s">
        <v>6559</v>
      </c>
      <c r="I422" t="s">
        <v>6605</v>
      </c>
      <c r="J422" t="s">
        <v>10438</v>
      </c>
      <c r="K422" t="s">
        <v>6653</v>
      </c>
    </row>
    <row r="423" spans="1:11" x14ac:dyDescent="0.25">
      <c r="A423" t="s">
        <v>7910</v>
      </c>
      <c r="B423" t="s">
        <v>7870</v>
      </c>
      <c r="C423" t="s">
        <v>7334</v>
      </c>
      <c r="D423" t="s">
        <v>20</v>
      </c>
      <c r="E423" t="s">
        <v>7911</v>
      </c>
      <c r="F423" t="s">
        <v>7912</v>
      </c>
      <c r="G423" t="s">
        <v>7873</v>
      </c>
      <c r="H423" t="s">
        <v>6559</v>
      </c>
      <c r="I423" t="s">
        <v>6605</v>
      </c>
      <c r="J423" t="s">
        <v>10438</v>
      </c>
      <c r="K423" t="s">
        <v>6657</v>
      </c>
    </row>
    <row r="424" spans="1:11" x14ac:dyDescent="0.25">
      <c r="A424" t="s">
        <v>7913</v>
      </c>
      <c r="B424" t="s">
        <v>7870</v>
      </c>
      <c r="C424" t="s">
        <v>7334</v>
      </c>
      <c r="D424" t="s">
        <v>20</v>
      </c>
      <c r="E424" t="s">
        <v>7914</v>
      </c>
      <c r="F424" t="s">
        <v>7915</v>
      </c>
      <c r="G424" t="s">
        <v>7873</v>
      </c>
      <c r="H424" t="s">
        <v>6559</v>
      </c>
      <c r="I424" t="s">
        <v>6605</v>
      </c>
      <c r="J424" t="s">
        <v>10438</v>
      </c>
      <c r="K424" t="s">
        <v>6661</v>
      </c>
    </row>
    <row r="425" spans="1:11" x14ac:dyDescent="0.25">
      <c r="A425" t="s">
        <v>7916</v>
      </c>
      <c r="B425" t="s">
        <v>7870</v>
      </c>
      <c r="C425" t="s">
        <v>7334</v>
      </c>
      <c r="D425" t="s">
        <v>20</v>
      </c>
      <c r="E425" t="s">
        <v>7917</v>
      </c>
      <c r="F425" t="s">
        <v>7918</v>
      </c>
      <c r="G425" t="s">
        <v>7873</v>
      </c>
      <c r="H425" t="s">
        <v>6559</v>
      </c>
      <c r="I425" t="s">
        <v>6605</v>
      </c>
      <c r="J425" t="s">
        <v>10438</v>
      </c>
      <c r="K425" t="s">
        <v>6597</v>
      </c>
    </row>
    <row r="426" spans="1:11" x14ac:dyDescent="0.25">
      <c r="A426" t="s">
        <v>7919</v>
      </c>
      <c r="B426" t="s">
        <v>7870</v>
      </c>
      <c r="C426" t="s">
        <v>7334</v>
      </c>
      <c r="D426" t="s">
        <v>20</v>
      </c>
      <c r="E426" t="s">
        <v>7920</v>
      </c>
      <c r="F426" t="s">
        <v>7921</v>
      </c>
      <c r="G426" t="s">
        <v>7873</v>
      </c>
      <c r="H426" t="s">
        <v>6559</v>
      </c>
      <c r="I426" t="s">
        <v>6605</v>
      </c>
      <c r="J426" t="s">
        <v>10438</v>
      </c>
      <c r="K426" t="s">
        <v>6668</v>
      </c>
    </row>
    <row r="427" spans="1:11" x14ac:dyDescent="0.25">
      <c r="A427" t="s">
        <v>7922</v>
      </c>
      <c r="B427" t="s">
        <v>7923</v>
      </c>
      <c r="C427" t="s">
        <v>7334</v>
      </c>
      <c r="D427" t="s">
        <v>20</v>
      </c>
      <c r="E427" t="s">
        <v>7924</v>
      </c>
      <c r="F427" t="s">
        <v>7925</v>
      </c>
      <c r="G427" t="s">
        <v>7926</v>
      </c>
      <c r="H427" t="s">
        <v>6559</v>
      </c>
      <c r="I427" t="s">
        <v>6605</v>
      </c>
      <c r="J427" t="s">
        <v>10438</v>
      </c>
      <c r="K427" t="s">
        <v>6561</v>
      </c>
    </row>
    <row r="428" spans="1:11" x14ac:dyDescent="0.25">
      <c r="A428" t="s">
        <v>7927</v>
      </c>
      <c r="B428" t="s">
        <v>7923</v>
      </c>
      <c r="C428" t="s">
        <v>7334</v>
      </c>
      <c r="D428" t="s">
        <v>20</v>
      </c>
      <c r="E428" t="s">
        <v>7928</v>
      </c>
      <c r="F428" t="s">
        <v>7929</v>
      </c>
      <c r="G428" t="s">
        <v>7926</v>
      </c>
      <c r="H428" t="s">
        <v>6559</v>
      </c>
      <c r="I428" t="s">
        <v>6605</v>
      </c>
      <c r="J428" t="s">
        <v>10438</v>
      </c>
      <c r="K428" t="s">
        <v>6609</v>
      </c>
    </row>
    <row r="429" spans="1:11" x14ac:dyDescent="0.25">
      <c r="A429" t="s">
        <v>7930</v>
      </c>
      <c r="B429" t="s">
        <v>7923</v>
      </c>
      <c r="C429" t="s">
        <v>7334</v>
      </c>
      <c r="D429" t="s">
        <v>20</v>
      </c>
      <c r="E429" t="s">
        <v>7931</v>
      </c>
      <c r="F429" t="s">
        <v>7932</v>
      </c>
      <c r="G429" t="s">
        <v>7926</v>
      </c>
      <c r="H429" t="s">
        <v>6559</v>
      </c>
      <c r="I429" t="s">
        <v>6605</v>
      </c>
      <c r="J429" t="s">
        <v>10438</v>
      </c>
      <c r="K429" t="s">
        <v>6613</v>
      </c>
    </row>
    <row r="430" spans="1:11" x14ac:dyDescent="0.25">
      <c r="A430" t="s">
        <v>7933</v>
      </c>
      <c r="B430" t="s">
        <v>7923</v>
      </c>
      <c r="C430" t="s">
        <v>7334</v>
      </c>
      <c r="D430" t="s">
        <v>20</v>
      </c>
      <c r="E430" t="s">
        <v>7934</v>
      </c>
      <c r="F430" t="s">
        <v>7935</v>
      </c>
      <c r="G430" t="s">
        <v>7926</v>
      </c>
      <c r="H430" t="s">
        <v>6559</v>
      </c>
      <c r="I430" t="s">
        <v>6605</v>
      </c>
      <c r="J430" t="s">
        <v>10438</v>
      </c>
      <c r="K430" t="s">
        <v>6617</v>
      </c>
    </row>
    <row r="431" spans="1:11" x14ac:dyDescent="0.25">
      <c r="A431" t="s">
        <v>7936</v>
      </c>
      <c r="B431" t="s">
        <v>7923</v>
      </c>
      <c r="C431" t="s">
        <v>7334</v>
      </c>
      <c r="D431" t="s">
        <v>20</v>
      </c>
      <c r="E431" t="s">
        <v>7937</v>
      </c>
      <c r="F431" t="s">
        <v>7938</v>
      </c>
      <c r="G431" t="s">
        <v>7926</v>
      </c>
      <c r="H431" t="s">
        <v>6559</v>
      </c>
      <c r="I431" t="s">
        <v>6605</v>
      </c>
      <c r="J431" t="s">
        <v>10438</v>
      </c>
      <c r="K431" t="s">
        <v>6621</v>
      </c>
    </row>
    <row r="432" spans="1:11" x14ac:dyDescent="0.25">
      <c r="A432" t="s">
        <v>7939</v>
      </c>
      <c r="B432" t="s">
        <v>7923</v>
      </c>
      <c r="C432" t="s">
        <v>7334</v>
      </c>
      <c r="D432" t="s">
        <v>20</v>
      </c>
      <c r="E432" t="s">
        <v>7940</v>
      </c>
      <c r="F432" t="s">
        <v>7941</v>
      </c>
      <c r="G432" t="s">
        <v>7926</v>
      </c>
      <c r="H432" t="s">
        <v>6559</v>
      </c>
      <c r="I432" t="s">
        <v>6605</v>
      </c>
      <c r="J432" t="s">
        <v>10438</v>
      </c>
      <c r="K432" t="s">
        <v>6625</v>
      </c>
    </row>
    <row r="433" spans="1:11" x14ac:dyDescent="0.25">
      <c r="A433" t="s">
        <v>7942</v>
      </c>
      <c r="B433" t="s">
        <v>7923</v>
      </c>
      <c r="C433" t="s">
        <v>7334</v>
      </c>
      <c r="D433" t="s">
        <v>20</v>
      </c>
      <c r="E433" t="s">
        <v>7943</v>
      </c>
      <c r="F433" t="s">
        <v>7944</v>
      </c>
      <c r="G433" t="s">
        <v>7926</v>
      </c>
      <c r="H433" t="s">
        <v>6559</v>
      </c>
      <c r="I433" t="s">
        <v>6605</v>
      </c>
      <c r="J433" t="s">
        <v>10438</v>
      </c>
      <c r="K433" t="s">
        <v>6629</v>
      </c>
    </row>
    <row r="434" spans="1:11" x14ac:dyDescent="0.25">
      <c r="A434" t="s">
        <v>7945</v>
      </c>
      <c r="B434" t="s">
        <v>7923</v>
      </c>
      <c r="C434" t="s">
        <v>7334</v>
      </c>
      <c r="D434" t="s">
        <v>20</v>
      </c>
      <c r="E434" t="s">
        <v>7946</v>
      </c>
      <c r="F434" t="s">
        <v>7947</v>
      </c>
      <c r="G434" t="s">
        <v>7926</v>
      </c>
      <c r="H434" t="s">
        <v>6559</v>
      </c>
      <c r="I434" t="s">
        <v>6605</v>
      </c>
      <c r="J434" t="s">
        <v>10438</v>
      </c>
      <c r="K434" t="s">
        <v>6633</v>
      </c>
    </row>
    <row r="435" spans="1:11" x14ac:dyDescent="0.25">
      <c r="A435" t="s">
        <v>7948</v>
      </c>
      <c r="B435" t="s">
        <v>7923</v>
      </c>
      <c r="C435" t="s">
        <v>7334</v>
      </c>
      <c r="D435" t="s">
        <v>20</v>
      </c>
      <c r="E435" t="s">
        <v>7949</v>
      </c>
      <c r="F435" t="s">
        <v>7950</v>
      </c>
      <c r="G435" t="s">
        <v>7926</v>
      </c>
      <c r="H435" t="s">
        <v>6559</v>
      </c>
      <c r="I435" t="s">
        <v>6605</v>
      </c>
      <c r="J435" t="s">
        <v>10438</v>
      </c>
      <c r="K435" t="s">
        <v>6637</v>
      </c>
    </row>
    <row r="436" spans="1:11" x14ac:dyDescent="0.25">
      <c r="A436" t="s">
        <v>7951</v>
      </c>
      <c r="B436" t="s">
        <v>7923</v>
      </c>
      <c r="C436" t="s">
        <v>7334</v>
      </c>
      <c r="D436" t="s">
        <v>20</v>
      </c>
      <c r="E436" t="s">
        <v>7952</v>
      </c>
      <c r="F436" t="s">
        <v>7953</v>
      </c>
      <c r="G436" t="s">
        <v>7926</v>
      </c>
      <c r="H436" t="s">
        <v>6559</v>
      </c>
      <c r="I436" t="s">
        <v>6605</v>
      </c>
      <c r="J436" t="s">
        <v>10438</v>
      </c>
      <c r="K436" t="s">
        <v>6641</v>
      </c>
    </row>
    <row r="437" spans="1:11" x14ac:dyDescent="0.25">
      <c r="A437" t="s">
        <v>7954</v>
      </c>
      <c r="B437" t="s">
        <v>7923</v>
      </c>
      <c r="C437" t="s">
        <v>7334</v>
      </c>
      <c r="D437" t="s">
        <v>20</v>
      </c>
      <c r="E437" t="s">
        <v>7955</v>
      </c>
      <c r="F437" t="s">
        <v>7956</v>
      </c>
      <c r="G437" t="s">
        <v>7926</v>
      </c>
      <c r="H437" t="s">
        <v>6559</v>
      </c>
      <c r="I437" t="s">
        <v>6605</v>
      </c>
      <c r="J437" t="s">
        <v>10438</v>
      </c>
      <c r="K437" t="s">
        <v>6645</v>
      </c>
    </row>
    <row r="438" spans="1:11" x14ac:dyDescent="0.25">
      <c r="A438" t="s">
        <v>7957</v>
      </c>
      <c r="B438" t="s">
        <v>7923</v>
      </c>
      <c r="C438" t="s">
        <v>7334</v>
      </c>
      <c r="D438" t="s">
        <v>20</v>
      </c>
      <c r="E438" t="s">
        <v>7958</v>
      </c>
      <c r="F438" t="s">
        <v>7959</v>
      </c>
      <c r="G438" t="s">
        <v>7926</v>
      </c>
      <c r="H438" t="s">
        <v>6559</v>
      </c>
      <c r="I438" t="s">
        <v>6605</v>
      </c>
      <c r="J438" t="s">
        <v>10438</v>
      </c>
      <c r="K438" t="s">
        <v>6649</v>
      </c>
    </row>
    <row r="439" spans="1:11" x14ac:dyDescent="0.25">
      <c r="A439" t="s">
        <v>7960</v>
      </c>
      <c r="B439" t="s">
        <v>7923</v>
      </c>
      <c r="C439" t="s">
        <v>7334</v>
      </c>
      <c r="D439" t="s">
        <v>20</v>
      </c>
      <c r="E439" t="s">
        <v>7961</v>
      </c>
      <c r="F439" t="s">
        <v>7962</v>
      </c>
      <c r="G439" t="s">
        <v>7926</v>
      </c>
      <c r="H439" t="s">
        <v>6559</v>
      </c>
      <c r="I439" t="s">
        <v>6605</v>
      </c>
      <c r="J439" t="s">
        <v>10438</v>
      </c>
      <c r="K439" t="s">
        <v>6653</v>
      </c>
    </row>
    <row r="440" spans="1:11" x14ac:dyDescent="0.25">
      <c r="A440" t="s">
        <v>7963</v>
      </c>
      <c r="B440" t="s">
        <v>7923</v>
      </c>
      <c r="C440" t="s">
        <v>7334</v>
      </c>
      <c r="D440" t="s">
        <v>20</v>
      </c>
      <c r="E440" t="s">
        <v>7964</v>
      </c>
      <c r="F440" t="s">
        <v>7965</v>
      </c>
      <c r="G440" t="s">
        <v>7926</v>
      </c>
      <c r="H440" t="s">
        <v>6559</v>
      </c>
      <c r="I440" t="s">
        <v>6605</v>
      </c>
      <c r="J440" t="s">
        <v>10438</v>
      </c>
      <c r="K440" t="s">
        <v>6657</v>
      </c>
    </row>
    <row r="441" spans="1:11" x14ac:dyDescent="0.25">
      <c r="A441" t="s">
        <v>7966</v>
      </c>
      <c r="B441" t="s">
        <v>7923</v>
      </c>
      <c r="C441" t="s">
        <v>7334</v>
      </c>
      <c r="D441" t="s">
        <v>20</v>
      </c>
      <c r="E441" t="s">
        <v>7967</v>
      </c>
      <c r="F441" t="s">
        <v>7968</v>
      </c>
      <c r="G441" t="s">
        <v>7926</v>
      </c>
      <c r="H441" t="s">
        <v>6559</v>
      </c>
      <c r="I441" t="s">
        <v>6605</v>
      </c>
      <c r="J441" t="s">
        <v>10438</v>
      </c>
      <c r="K441" t="s">
        <v>6661</v>
      </c>
    </row>
    <row r="442" spans="1:11" x14ac:dyDescent="0.25">
      <c r="A442" t="s">
        <v>7969</v>
      </c>
      <c r="B442" t="s">
        <v>7923</v>
      </c>
      <c r="C442" t="s">
        <v>7334</v>
      </c>
      <c r="D442" t="s">
        <v>20</v>
      </c>
      <c r="E442" t="s">
        <v>7970</v>
      </c>
      <c r="F442" t="s">
        <v>7971</v>
      </c>
      <c r="G442" t="s">
        <v>7926</v>
      </c>
      <c r="H442" t="s">
        <v>6559</v>
      </c>
      <c r="I442" t="s">
        <v>6605</v>
      </c>
      <c r="J442" t="s">
        <v>10438</v>
      </c>
      <c r="K442" t="s">
        <v>6597</v>
      </c>
    </row>
    <row r="443" spans="1:11" x14ac:dyDescent="0.25">
      <c r="A443" t="s">
        <v>7972</v>
      </c>
      <c r="B443" t="s">
        <v>7923</v>
      </c>
      <c r="C443" t="s">
        <v>7334</v>
      </c>
      <c r="D443" t="s">
        <v>20</v>
      </c>
      <c r="E443" t="s">
        <v>7973</v>
      </c>
      <c r="F443" t="s">
        <v>7974</v>
      </c>
      <c r="G443" t="s">
        <v>7926</v>
      </c>
      <c r="H443" t="s">
        <v>6559</v>
      </c>
      <c r="I443" t="s">
        <v>6605</v>
      </c>
      <c r="J443" t="s">
        <v>10438</v>
      </c>
      <c r="K443" t="s">
        <v>6668</v>
      </c>
    </row>
    <row r="444" spans="1:11" x14ac:dyDescent="0.25">
      <c r="A444" t="s">
        <v>7975</v>
      </c>
      <c r="B444" t="s">
        <v>7976</v>
      </c>
      <c r="C444" t="s">
        <v>7334</v>
      </c>
      <c r="D444" t="s">
        <v>20</v>
      </c>
      <c r="E444" t="s">
        <v>7977</v>
      </c>
      <c r="F444" t="s">
        <v>7978</v>
      </c>
      <c r="G444" t="s">
        <v>7979</v>
      </c>
      <c r="H444" t="s">
        <v>6559</v>
      </c>
      <c r="I444" t="s">
        <v>6605</v>
      </c>
      <c r="J444" t="s">
        <v>10438</v>
      </c>
      <c r="K444" t="s">
        <v>6561</v>
      </c>
    </row>
    <row r="445" spans="1:11" x14ac:dyDescent="0.25">
      <c r="A445" t="s">
        <v>7980</v>
      </c>
      <c r="B445" t="s">
        <v>7976</v>
      </c>
      <c r="C445" t="s">
        <v>7334</v>
      </c>
      <c r="D445" t="s">
        <v>20</v>
      </c>
      <c r="E445" t="s">
        <v>7981</v>
      </c>
      <c r="F445" t="s">
        <v>7982</v>
      </c>
      <c r="G445" t="s">
        <v>7979</v>
      </c>
      <c r="H445" t="s">
        <v>6559</v>
      </c>
      <c r="I445" t="s">
        <v>6605</v>
      </c>
      <c r="J445" t="s">
        <v>10438</v>
      </c>
      <c r="K445" t="s">
        <v>6609</v>
      </c>
    </row>
    <row r="446" spans="1:11" x14ac:dyDescent="0.25">
      <c r="A446" t="s">
        <v>7983</v>
      </c>
      <c r="B446" t="s">
        <v>7976</v>
      </c>
      <c r="C446" t="s">
        <v>7334</v>
      </c>
      <c r="D446" t="s">
        <v>20</v>
      </c>
      <c r="E446" t="s">
        <v>7984</v>
      </c>
      <c r="F446" t="s">
        <v>7985</v>
      </c>
      <c r="G446" t="s">
        <v>7979</v>
      </c>
      <c r="H446" t="s">
        <v>6559</v>
      </c>
      <c r="I446" t="s">
        <v>6605</v>
      </c>
      <c r="J446" t="s">
        <v>10438</v>
      </c>
      <c r="K446" t="s">
        <v>6613</v>
      </c>
    </row>
    <row r="447" spans="1:11" x14ac:dyDescent="0.25">
      <c r="A447" t="s">
        <v>7986</v>
      </c>
      <c r="B447" t="s">
        <v>7976</v>
      </c>
      <c r="C447" t="s">
        <v>7334</v>
      </c>
      <c r="D447" t="s">
        <v>20</v>
      </c>
      <c r="E447" t="s">
        <v>7987</v>
      </c>
      <c r="F447" t="s">
        <v>7988</v>
      </c>
      <c r="G447" t="s">
        <v>7979</v>
      </c>
      <c r="H447" t="s">
        <v>6559</v>
      </c>
      <c r="I447" t="s">
        <v>6605</v>
      </c>
      <c r="J447" t="s">
        <v>10438</v>
      </c>
      <c r="K447" t="s">
        <v>6617</v>
      </c>
    </row>
    <row r="448" spans="1:11" x14ac:dyDescent="0.25">
      <c r="A448" t="s">
        <v>7989</v>
      </c>
      <c r="B448" t="s">
        <v>7976</v>
      </c>
      <c r="C448" t="s">
        <v>7334</v>
      </c>
      <c r="D448" t="s">
        <v>20</v>
      </c>
      <c r="E448" t="s">
        <v>7990</v>
      </c>
      <c r="F448" t="s">
        <v>7991</v>
      </c>
      <c r="G448" t="s">
        <v>7979</v>
      </c>
      <c r="H448" t="s">
        <v>6559</v>
      </c>
      <c r="I448" t="s">
        <v>6605</v>
      </c>
      <c r="J448" t="s">
        <v>10438</v>
      </c>
      <c r="K448" t="s">
        <v>6621</v>
      </c>
    </row>
    <row r="449" spans="1:11" x14ac:dyDescent="0.25">
      <c r="A449" t="s">
        <v>7992</v>
      </c>
      <c r="B449" t="s">
        <v>7976</v>
      </c>
      <c r="C449" t="s">
        <v>7334</v>
      </c>
      <c r="D449" t="s">
        <v>20</v>
      </c>
      <c r="E449" t="s">
        <v>7993</v>
      </c>
      <c r="F449" t="s">
        <v>7994</v>
      </c>
      <c r="G449" t="s">
        <v>7979</v>
      </c>
      <c r="H449" t="s">
        <v>6559</v>
      </c>
      <c r="I449" t="s">
        <v>6605</v>
      </c>
      <c r="J449" t="s">
        <v>10438</v>
      </c>
      <c r="K449" t="s">
        <v>6625</v>
      </c>
    </row>
    <row r="450" spans="1:11" x14ac:dyDescent="0.25">
      <c r="A450" t="s">
        <v>7995</v>
      </c>
      <c r="B450" t="s">
        <v>7976</v>
      </c>
      <c r="C450" t="s">
        <v>7334</v>
      </c>
      <c r="D450" t="s">
        <v>20</v>
      </c>
      <c r="E450" t="s">
        <v>7996</v>
      </c>
      <c r="F450" t="s">
        <v>7997</v>
      </c>
      <c r="G450" t="s">
        <v>7979</v>
      </c>
      <c r="H450" t="s">
        <v>6559</v>
      </c>
      <c r="I450" t="s">
        <v>6605</v>
      </c>
      <c r="J450" t="s">
        <v>10438</v>
      </c>
      <c r="K450" t="s">
        <v>6629</v>
      </c>
    </row>
    <row r="451" spans="1:11" x14ac:dyDescent="0.25">
      <c r="A451" t="s">
        <v>7998</v>
      </c>
      <c r="B451" t="s">
        <v>7976</v>
      </c>
      <c r="C451" t="s">
        <v>7334</v>
      </c>
      <c r="D451" t="s">
        <v>20</v>
      </c>
      <c r="E451" t="s">
        <v>7999</v>
      </c>
      <c r="F451" t="s">
        <v>8000</v>
      </c>
      <c r="G451" t="s">
        <v>7979</v>
      </c>
      <c r="H451" t="s">
        <v>6559</v>
      </c>
      <c r="I451" t="s">
        <v>6605</v>
      </c>
      <c r="J451" t="s">
        <v>10438</v>
      </c>
      <c r="K451" t="s">
        <v>6633</v>
      </c>
    </row>
    <row r="452" spans="1:11" x14ac:dyDescent="0.25">
      <c r="A452" t="s">
        <v>8001</v>
      </c>
      <c r="B452" t="s">
        <v>7976</v>
      </c>
      <c r="C452" t="s">
        <v>7334</v>
      </c>
      <c r="D452" t="s">
        <v>20</v>
      </c>
      <c r="E452" t="s">
        <v>8002</v>
      </c>
      <c r="F452" t="s">
        <v>8003</v>
      </c>
      <c r="G452" t="s">
        <v>7979</v>
      </c>
      <c r="H452" t="s">
        <v>6559</v>
      </c>
      <c r="I452" t="s">
        <v>6605</v>
      </c>
      <c r="J452" t="s">
        <v>10438</v>
      </c>
      <c r="K452" t="s">
        <v>6637</v>
      </c>
    </row>
    <row r="453" spans="1:11" x14ac:dyDescent="0.25">
      <c r="A453" t="s">
        <v>8004</v>
      </c>
      <c r="B453" t="s">
        <v>7976</v>
      </c>
      <c r="C453" t="s">
        <v>7334</v>
      </c>
      <c r="D453" t="s">
        <v>20</v>
      </c>
      <c r="E453" t="s">
        <v>8005</v>
      </c>
      <c r="F453" t="s">
        <v>8006</v>
      </c>
      <c r="G453" t="s">
        <v>7979</v>
      </c>
      <c r="H453" t="s">
        <v>6559</v>
      </c>
      <c r="I453" t="s">
        <v>6605</v>
      </c>
      <c r="J453" t="s">
        <v>10438</v>
      </c>
      <c r="K453" t="s">
        <v>6641</v>
      </c>
    </row>
    <row r="454" spans="1:11" x14ac:dyDescent="0.25">
      <c r="A454" t="s">
        <v>8007</v>
      </c>
      <c r="B454" t="s">
        <v>7976</v>
      </c>
      <c r="C454" t="s">
        <v>7334</v>
      </c>
      <c r="D454" t="s">
        <v>20</v>
      </c>
      <c r="E454" t="s">
        <v>8008</v>
      </c>
      <c r="F454" t="s">
        <v>8009</v>
      </c>
      <c r="G454" t="s">
        <v>7979</v>
      </c>
      <c r="H454" t="s">
        <v>6559</v>
      </c>
      <c r="I454" t="s">
        <v>6605</v>
      </c>
      <c r="J454" t="s">
        <v>10438</v>
      </c>
      <c r="K454" t="s">
        <v>6645</v>
      </c>
    </row>
    <row r="455" spans="1:11" x14ac:dyDescent="0.25">
      <c r="A455" t="s">
        <v>8010</v>
      </c>
      <c r="B455" t="s">
        <v>7976</v>
      </c>
      <c r="C455" t="s">
        <v>7334</v>
      </c>
      <c r="D455" t="s">
        <v>20</v>
      </c>
      <c r="E455" t="s">
        <v>8011</v>
      </c>
      <c r="F455" t="s">
        <v>8012</v>
      </c>
      <c r="G455" t="s">
        <v>7979</v>
      </c>
      <c r="H455" t="s">
        <v>6559</v>
      </c>
      <c r="I455" t="s">
        <v>6605</v>
      </c>
      <c r="J455" t="s">
        <v>10438</v>
      </c>
      <c r="K455" t="s">
        <v>6649</v>
      </c>
    </row>
    <row r="456" spans="1:11" x14ac:dyDescent="0.25">
      <c r="A456" t="s">
        <v>8013</v>
      </c>
      <c r="B456" t="s">
        <v>7976</v>
      </c>
      <c r="C456" t="s">
        <v>7334</v>
      </c>
      <c r="D456" t="s">
        <v>20</v>
      </c>
      <c r="E456" t="s">
        <v>8014</v>
      </c>
      <c r="F456" t="s">
        <v>8015</v>
      </c>
      <c r="G456" t="s">
        <v>7979</v>
      </c>
      <c r="H456" t="s">
        <v>6559</v>
      </c>
      <c r="I456" t="s">
        <v>6605</v>
      </c>
      <c r="J456" t="s">
        <v>10438</v>
      </c>
      <c r="K456" t="s">
        <v>6653</v>
      </c>
    </row>
    <row r="457" spans="1:11" x14ac:dyDescent="0.25">
      <c r="A457" t="s">
        <v>8016</v>
      </c>
      <c r="B457" t="s">
        <v>7976</v>
      </c>
      <c r="C457" t="s">
        <v>7334</v>
      </c>
      <c r="D457" t="s">
        <v>20</v>
      </c>
      <c r="E457" t="s">
        <v>8017</v>
      </c>
      <c r="F457" t="s">
        <v>8018</v>
      </c>
      <c r="G457" t="s">
        <v>7979</v>
      </c>
      <c r="H457" t="s">
        <v>6559</v>
      </c>
      <c r="I457" t="s">
        <v>6605</v>
      </c>
      <c r="J457" t="s">
        <v>10438</v>
      </c>
      <c r="K457" t="s">
        <v>6657</v>
      </c>
    </row>
    <row r="458" spans="1:11" x14ac:dyDescent="0.25">
      <c r="A458" t="s">
        <v>8019</v>
      </c>
      <c r="B458" t="s">
        <v>7976</v>
      </c>
      <c r="C458" t="s">
        <v>7334</v>
      </c>
      <c r="D458" t="s">
        <v>20</v>
      </c>
      <c r="E458" t="s">
        <v>8020</v>
      </c>
      <c r="F458" t="s">
        <v>8021</v>
      </c>
      <c r="G458" t="s">
        <v>7979</v>
      </c>
      <c r="H458" t="s">
        <v>6559</v>
      </c>
      <c r="I458" t="s">
        <v>6605</v>
      </c>
      <c r="J458" t="s">
        <v>10438</v>
      </c>
      <c r="K458" t="s">
        <v>6661</v>
      </c>
    </row>
    <row r="459" spans="1:11" x14ac:dyDescent="0.25">
      <c r="A459" t="s">
        <v>8022</v>
      </c>
      <c r="B459" t="s">
        <v>7976</v>
      </c>
      <c r="C459" t="s">
        <v>7334</v>
      </c>
      <c r="D459" t="s">
        <v>20</v>
      </c>
      <c r="E459" t="s">
        <v>8023</v>
      </c>
      <c r="F459" t="s">
        <v>8024</v>
      </c>
      <c r="G459" t="s">
        <v>7979</v>
      </c>
      <c r="H459" t="s">
        <v>6559</v>
      </c>
      <c r="I459" t="s">
        <v>6605</v>
      </c>
      <c r="J459" t="s">
        <v>10438</v>
      </c>
      <c r="K459" t="s">
        <v>6597</v>
      </c>
    </row>
    <row r="460" spans="1:11" x14ac:dyDescent="0.25">
      <c r="A460" t="s">
        <v>8025</v>
      </c>
      <c r="B460" t="s">
        <v>7976</v>
      </c>
      <c r="C460" t="s">
        <v>7334</v>
      </c>
      <c r="D460" t="s">
        <v>20</v>
      </c>
      <c r="E460" t="s">
        <v>8026</v>
      </c>
      <c r="F460" t="s">
        <v>8027</v>
      </c>
      <c r="G460" t="s">
        <v>7979</v>
      </c>
      <c r="H460" t="s">
        <v>6559</v>
      </c>
      <c r="I460" t="s">
        <v>6605</v>
      </c>
      <c r="J460" t="s">
        <v>10438</v>
      </c>
      <c r="K460" t="s">
        <v>6668</v>
      </c>
    </row>
    <row r="461" spans="1:11" x14ac:dyDescent="0.25">
      <c r="A461" t="s">
        <v>8028</v>
      </c>
      <c r="B461" t="s">
        <v>8029</v>
      </c>
      <c r="C461" t="s">
        <v>7334</v>
      </c>
      <c r="D461" t="s">
        <v>20</v>
      </c>
      <c r="E461" t="s">
        <v>8030</v>
      </c>
      <c r="F461" t="s">
        <v>8031</v>
      </c>
      <c r="G461" t="s">
        <v>8032</v>
      </c>
      <c r="H461" t="s">
        <v>6559</v>
      </c>
      <c r="I461" t="s">
        <v>6605</v>
      </c>
      <c r="J461" t="s">
        <v>10438</v>
      </c>
      <c r="K461" t="s">
        <v>6561</v>
      </c>
    </row>
    <row r="462" spans="1:11" x14ac:dyDescent="0.25">
      <c r="A462" t="s">
        <v>8033</v>
      </c>
      <c r="B462" t="s">
        <v>8029</v>
      </c>
      <c r="C462" t="s">
        <v>7334</v>
      </c>
      <c r="D462" t="s">
        <v>20</v>
      </c>
      <c r="E462" t="s">
        <v>8034</v>
      </c>
      <c r="F462" t="s">
        <v>8035</v>
      </c>
      <c r="G462" t="s">
        <v>8032</v>
      </c>
      <c r="H462" t="s">
        <v>6559</v>
      </c>
      <c r="I462" t="s">
        <v>6605</v>
      </c>
      <c r="J462" t="s">
        <v>10438</v>
      </c>
      <c r="K462" t="s">
        <v>6609</v>
      </c>
    </row>
    <row r="463" spans="1:11" x14ac:dyDescent="0.25">
      <c r="A463" t="s">
        <v>8036</v>
      </c>
      <c r="B463" t="s">
        <v>8029</v>
      </c>
      <c r="C463" t="s">
        <v>7334</v>
      </c>
      <c r="D463" t="s">
        <v>20</v>
      </c>
      <c r="E463" t="s">
        <v>8037</v>
      </c>
      <c r="F463" t="s">
        <v>8038</v>
      </c>
      <c r="G463" t="s">
        <v>8032</v>
      </c>
      <c r="H463" t="s">
        <v>6559</v>
      </c>
      <c r="I463" t="s">
        <v>6605</v>
      </c>
      <c r="J463" t="s">
        <v>10438</v>
      </c>
      <c r="K463" t="s">
        <v>6613</v>
      </c>
    </row>
    <row r="464" spans="1:11" x14ac:dyDescent="0.25">
      <c r="A464" t="s">
        <v>8039</v>
      </c>
      <c r="B464" t="s">
        <v>8029</v>
      </c>
      <c r="C464" t="s">
        <v>7334</v>
      </c>
      <c r="D464" t="s">
        <v>20</v>
      </c>
      <c r="E464" t="s">
        <v>8040</v>
      </c>
      <c r="F464" t="s">
        <v>8041</v>
      </c>
      <c r="G464" t="s">
        <v>8032</v>
      </c>
      <c r="H464" t="s">
        <v>6559</v>
      </c>
      <c r="I464" t="s">
        <v>6605</v>
      </c>
      <c r="J464" t="s">
        <v>10438</v>
      </c>
      <c r="K464" t="s">
        <v>6617</v>
      </c>
    </row>
    <row r="465" spans="1:11" x14ac:dyDescent="0.25">
      <c r="A465" t="s">
        <v>8042</v>
      </c>
      <c r="B465" t="s">
        <v>8029</v>
      </c>
      <c r="C465" t="s">
        <v>7334</v>
      </c>
      <c r="D465" t="s">
        <v>20</v>
      </c>
      <c r="E465" t="s">
        <v>8043</v>
      </c>
      <c r="F465" t="s">
        <v>8044</v>
      </c>
      <c r="G465" t="s">
        <v>8032</v>
      </c>
      <c r="H465" t="s">
        <v>6559</v>
      </c>
      <c r="I465" t="s">
        <v>6605</v>
      </c>
      <c r="J465" t="s">
        <v>10438</v>
      </c>
      <c r="K465" t="s">
        <v>6621</v>
      </c>
    </row>
    <row r="466" spans="1:11" x14ac:dyDescent="0.25">
      <c r="A466" t="s">
        <v>8045</v>
      </c>
      <c r="B466" t="s">
        <v>8029</v>
      </c>
      <c r="C466" t="s">
        <v>7334</v>
      </c>
      <c r="D466" t="s">
        <v>20</v>
      </c>
      <c r="E466" t="s">
        <v>8046</v>
      </c>
      <c r="F466" t="s">
        <v>8047</v>
      </c>
      <c r="G466" t="s">
        <v>8032</v>
      </c>
      <c r="H466" t="s">
        <v>6559</v>
      </c>
      <c r="I466" t="s">
        <v>6605</v>
      </c>
      <c r="J466" t="s">
        <v>10438</v>
      </c>
      <c r="K466" t="s">
        <v>6625</v>
      </c>
    </row>
    <row r="467" spans="1:11" x14ac:dyDescent="0.25">
      <c r="A467" t="s">
        <v>8048</v>
      </c>
      <c r="B467" t="s">
        <v>8029</v>
      </c>
      <c r="C467" t="s">
        <v>7334</v>
      </c>
      <c r="D467" t="s">
        <v>20</v>
      </c>
      <c r="E467" t="s">
        <v>8049</v>
      </c>
      <c r="F467" t="s">
        <v>8050</v>
      </c>
      <c r="G467" t="s">
        <v>8032</v>
      </c>
      <c r="H467" t="s">
        <v>6559</v>
      </c>
      <c r="I467" t="s">
        <v>6605</v>
      </c>
      <c r="J467" t="s">
        <v>10438</v>
      </c>
      <c r="K467" t="s">
        <v>6629</v>
      </c>
    </row>
    <row r="468" spans="1:11" x14ac:dyDescent="0.25">
      <c r="A468" t="s">
        <v>8051</v>
      </c>
      <c r="B468" t="s">
        <v>8029</v>
      </c>
      <c r="C468" t="s">
        <v>7334</v>
      </c>
      <c r="D468" t="s">
        <v>20</v>
      </c>
      <c r="E468" t="s">
        <v>8052</v>
      </c>
      <c r="F468" t="s">
        <v>8053</v>
      </c>
      <c r="G468" t="s">
        <v>8032</v>
      </c>
      <c r="H468" t="s">
        <v>6559</v>
      </c>
      <c r="I468" t="s">
        <v>6605</v>
      </c>
      <c r="J468" t="s">
        <v>10438</v>
      </c>
      <c r="K468" t="s">
        <v>6633</v>
      </c>
    </row>
    <row r="469" spans="1:11" x14ac:dyDescent="0.25">
      <c r="A469" t="s">
        <v>8054</v>
      </c>
      <c r="B469" t="s">
        <v>8029</v>
      </c>
      <c r="C469" t="s">
        <v>7334</v>
      </c>
      <c r="D469" t="s">
        <v>20</v>
      </c>
      <c r="E469" t="s">
        <v>8055</v>
      </c>
      <c r="F469" t="s">
        <v>8056</v>
      </c>
      <c r="G469" t="s">
        <v>8032</v>
      </c>
      <c r="H469" t="s">
        <v>6559</v>
      </c>
      <c r="I469" t="s">
        <v>6605</v>
      </c>
      <c r="J469" t="s">
        <v>10438</v>
      </c>
      <c r="K469" t="s">
        <v>6637</v>
      </c>
    </row>
    <row r="470" spans="1:11" x14ac:dyDescent="0.25">
      <c r="A470" t="s">
        <v>8057</v>
      </c>
      <c r="B470" t="s">
        <v>8029</v>
      </c>
      <c r="C470" t="s">
        <v>7334</v>
      </c>
      <c r="D470" t="s">
        <v>20</v>
      </c>
      <c r="E470" t="s">
        <v>8058</v>
      </c>
      <c r="F470" t="s">
        <v>8059</v>
      </c>
      <c r="G470" t="s">
        <v>8032</v>
      </c>
      <c r="H470" t="s">
        <v>6559</v>
      </c>
      <c r="I470" t="s">
        <v>6605</v>
      </c>
      <c r="J470" t="s">
        <v>10438</v>
      </c>
      <c r="K470" t="s">
        <v>6641</v>
      </c>
    </row>
    <row r="471" spans="1:11" x14ac:dyDescent="0.25">
      <c r="A471" t="s">
        <v>8060</v>
      </c>
      <c r="B471" t="s">
        <v>8029</v>
      </c>
      <c r="C471" t="s">
        <v>7334</v>
      </c>
      <c r="D471" t="s">
        <v>20</v>
      </c>
      <c r="E471" t="s">
        <v>8061</v>
      </c>
      <c r="F471" t="s">
        <v>8062</v>
      </c>
      <c r="G471" t="s">
        <v>8032</v>
      </c>
      <c r="H471" t="s">
        <v>6559</v>
      </c>
      <c r="I471" t="s">
        <v>6605</v>
      </c>
      <c r="J471" t="s">
        <v>10438</v>
      </c>
      <c r="K471" t="s">
        <v>6645</v>
      </c>
    </row>
    <row r="472" spans="1:11" x14ac:dyDescent="0.25">
      <c r="A472" t="s">
        <v>8063</v>
      </c>
      <c r="B472" t="s">
        <v>8029</v>
      </c>
      <c r="C472" t="s">
        <v>7334</v>
      </c>
      <c r="D472" t="s">
        <v>20</v>
      </c>
      <c r="E472" t="s">
        <v>8064</v>
      </c>
      <c r="F472" t="s">
        <v>8065</v>
      </c>
      <c r="G472" t="s">
        <v>8032</v>
      </c>
      <c r="H472" t="s">
        <v>6559</v>
      </c>
      <c r="I472" t="s">
        <v>6605</v>
      </c>
      <c r="J472" t="s">
        <v>10438</v>
      </c>
      <c r="K472" t="s">
        <v>6649</v>
      </c>
    </row>
    <row r="473" spans="1:11" x14ac:dyDescent="0.25">
      <c r="A473" t="s">
        <v>8066</v>
      </c>
      <c r="B473" t="s">
        <v>8029</v>
      </c>
      <c r="C473" t="s">
        <v>7334</v>
      </c>
      <c r="D473" t="s">
        <v>20</v>
      </c>
      <c r="E473" t="s">
        <v>8067</v>
      </c>
      <c r="F473" t="s">
        <v>8068</v>
      </c>
      <c r="G473" t="s">
        <v>8032</v>
      </c>
      <c r="H473" t="s">
        <v>6559</v>
      </c>
      <c r="I473" t="s">
        <v>6605</v>
      </c>
      <c r="J473" t="s">
        <v>10438</v>
      </c>
      <c r="K473" t="s">
        <v>6653</v>
      </c>
    </row>
    <row r="474" spans="1:11" x14ac:dyDescent="0.25">
      <c r="A474" t="s">
        <v>8069</v>
      </c>
      <c r="B474" t="s">
        <v>8029</v>
      </c>
      <c r="C474" t="s">
        <v>7334</v>
      </c>
      <c r="D474" t="s">
        <v>20</v>
      </c>
      <c r="E474" t="s">
        <v>8070</v>
      </c>
      <c r="F474" t="s">
        <v>8071</v>
      </c>
      <c r="G474" t="s">
        <v>8032</v>
      </c>
      <c r="H474" t="s">
        <v>6559</v>
      </c>
      <c r="I474" t="s">
        <v>6605</v>
      </c>
      <c r="J474" t="s">
        <v>10438</v>
      </c>
      <c r="K474" t="s">
        <v>6657</v>
      </c>
    </row>
    <row r="475" spans="1:11" x14ac:dyDescent="0.25">
      <c r="A475" t="s">
        <v>8072</v>
      </c>
      <c r="B475" t="s">
        <v>8029</v>
      </c>
      <c r="C475" t="s">
        <v>7334</v>
      </c>
      <c r="D475" t="s">
        <v>20</v>
      </c>
      <c r="E475" t="s">
        <v>8073</v>
      </c>
      <c r="F475" t="s">
        <v>8074</v>
      </c>
      <c r="G475" t="s">
        <v>8032</v>
      </c>
      <c r="H475" t="s">
        <v>6559</v>
      </c>
      <c r="I475" t="s">
        <v>6605</v>
      </c>
      <c r="J475" t="s">
        <v>10438</v>
      </c>
      <c r="K475" t="s">
        <v>6661</v>
      </c>
    </row>
    <row r="476" spans="1:11" x14ac:dyDescent="0.25">
      <c r="A476" t="s">
        <v>8075</v>
      </c>
      <c r="B476" t="s">
        <v>8029</v>
      </c>
      <c r="C476" t="s">
        <v>7334</v>
      </c>
      <c r="D476" t="s">
        <v>20</v>
      </c>
      <c r="E476" t="s">
        <v>8076</v>
      </c>
      <c r="F476" t="s">
        <v>8077</v>
      </c>
      <c r="G476" t="s">
        <v>8032</v>
      </c>
      <c r="H476" t="s">
        <v>6559</v>
      </c>
      <c r="I476" t="s">
        <v>6605</v>
      </c>
      <c r="J476" t="s">
        <v>10438</v>
      </c>
      <c r="K476" t="s">
        <v>6597</v>
      </c>
    </row>
    <row r="477" spans="1:11" x14ac:dyDescent="0.25">
      <c r="A477" t="s">
        <v>8078</v>
      </c>
      <c r="B477" t="s">
        <v>8029</v>
      </c>
      <c r="C477" t="s">
        <v>7334</v>
      </c>
      <c r="D477" t="s">
        <v>20</v>
      </c>
      <c r="E477" t="s">
        <v>8079</v>
      </c>
      <c r="F477" t="s">
        <v>8080</v>
      </c>
      <c r="G477" t="s">
        <v>8032</v>
      </c>
      <c r="H477" t="s">
        <v>6559</v>
      </c>
      <c r="I477" t="s">
        <v>6605</v>
      </c>
      <c r="J477" t="s">
        <v>10438</v>
      </c>
      <c r="K477" t="s">
        <v>6668</v>
      </c>
    </row>
    <row r="478" spans="1:11" x14ac:dyDescent="0.25">
      <c r="A478" t="s">
        <v>8081</v>
      </c>
      <c r="B478" t="s">
        <v>8082</v>
      </c>
      <c r="C478" t="s">
        <v>7334</v>
      </c>
      <c r="D478" t="s">
        <v>20</v>
      </c>
      <c r="E478" t="s">
        <v>8083</v>
      </c>
      <c r="F478" t="s">
        <v>8084</v>
      </c>
      <c r="G478" t="s">
        <v>8085</v>
      </c>
      <c r="H478" t="s">
        <v>6559</v>
      </c>
      <c r="I478" t="s">
        <v>6605</v>
      </c>
      <c r="J478" t="s">
        <v>10438</v>
      </c>
      <c r="K478" t="s">
        <v>6561</v>
      </c>
    </row>
    <row r="479" spans="1:11" x14ac:dyDescent="0.25">
      <c r="A479" t="s">
        <v>8086</v>
      </c>
      <c r="B479" t="s">
        <v>8082</v>
      </c>
      <c r="C479" t="s">
        <v>7334</v>
      </c>
      <c r="D479" t="s">
        <v>20</v>
      </c>
      <c r="E479" t="s">
        <v>8087</v>
      </c>
      <c r="F479" t="s">
        <v>8088</v>
      </c>
      <c r="G479" t="s">
        <v>8085</v>
      </c>
      <c r="H479" t="s">
        <v>6559</v>
      </c>
      <c r="I479" t="s">
        <v>6605</v>
      </c>
      <c r="J479" t="s">
        <v>10438</v>
      </c>
      <c r="K479" t="s">
        <v>6609</v>
      </c>
    </row>
    <row r="480" spans="1:11" x14ac:dyDescent="0.25">
      <c r="A480" t="s">
        <v>8089</v>
      </c>
      <c r="B480" t="s">
        <v>8082</v>
      </c>
      <c r="C480" t="s">
        <v>7334</v>
      </c>
      <c r="D480" t="s">
        <v>20</v>
      </c>
      <c r="E480" t="s">
        <v>8090</v>
      </c>
      <c r="F480" t="s">
        <v>8091</v>
      </c>
      <c r="G480" t="s">
        <v>8085</v>
      </c>
      <c r="H480" t="s">
        <v>6559</v>
      </c>
      <c r="I480" t="s">
        <v>6605</v>
      </c>
      <c r="J480" t="s">
        <v>10438</v>
      </c>
      <c r="K480" t="s">
        <v>6613</v>
      </c>
    </row>
    <row r="481" spans="1:11" x14ac:dyDescent="0.25">
      <c r="A481" t="s">
        <v>8092</v>
      </c>
      <c r="B481" t="s">
        <v>8082</v>
      </c>
      <c r="C481" t="s">
        <v>7334</v>
      </c>
      <c r="D481" t="s">
        <v>20</v>
      </c>
      <c r="E481" t="s">
        <v>8093</v>
      </c>
      <c r="F481" t="s">
        <v>8094</v>
      </c>
      <c r="G481" t="s">
        <v>8085</v>
      </c>
      <c r="H481" t="s">
        <v>6559</v>
      </c>
      <c r="I481" t="s">
        <v>6605</v>
      </c>
      <c r="J481" t="s">
        <v>10438</v>
      </c>
      <c r="K481" t="s">
        <v>6617</v>
      </c>
    </row>
    <row r="482" spans="1:11" x14ac:dyDescent="0.25">
      <c r="A482" t="s">
        <v>8095</v>
      </c>
      <c r="B482" t="s">
        <v>8082</v>
      </c>
      <c r="C482" t="s">
        <v>7334</v>
      </c>
      <c r="D482" t="s">
        <v>20</v>
      </c>
      <c r="E482" t="s">
        <v>8096</v>
      </c>
      <c r="F482" t="s">
        <v>8097</v>
      </c>
      <c r="G482" t="s">
        <v>8085</v>
      </c>
      <c r="H482" t="s">
        <v>6559</v>
      </c>
      <c r="I482" t="s">
        <v>6605</v>
      </c>
      <c r="J482" t="s">
        <v>10438</v>
      </c>
      <c r="K482" t="s">
        <v>6625</v>
      </c>
    </row>
    <row r="483" spans="1:11" x14ac:dyDescent="0.25">
      <c r="A483" t="s">
        <v>8098</v>
      </c>
      <c r="B483" t="s">
        <v>8082</v>
      </c>
      <c r="C483" t="s">
        <v>7334</v>
      </c>
      <c r="D483" t="s">
        <v>20</v>
      </c>
      <c r="E483" t="s">
        <v>8099</v>
      </c>
      <c r="F483" t="s">
        <v>8100</v>
      </c>
      <c r="G483" t="s">
        <v>8085</v>
      </c>
      <c r="H483" t="s">
        <v>6559</v>
      </c>
      <c r="I483" t="s">
        <v>6605</v>
      </c>
      <c r="J483" t="s">
        <v>10438</v>
      </c>
      <c r="K483" t="s">
        <v>6633</v>
      </c>
    </row>
    <row r="484" spans="1:11" x14ac:dyDescent="0.25">
      <c r="A484" t="s">
        <v>8101</v>
      </c>
      <c r="B484" t="s">
        <v>8082</v>
      </c>
      <c r="C484" t="s">
        <v>7334</v>
      </c>
      <c r="D484" t="s">
        <v>20</v>
      </c>
      <c r="E484" t="s">
        <v>8102</v>
      </c>
      <c r="F484" t="s">
        <v>8103</v>
      </c>
      <c r="G484" t="s">
        <v>8085</v>
      </c>
      <c r="H484" t="s">
        <v>6559</v>
      </c>
      <c r="I484" t="s">
        <v>6605</v>
      </c>
      <c r="J484" t="s">
        <v>10438</v>
      </c>
      <c r="K484" t="s">
        <v>6637</v>
      </c>
    </row>
    <row r="485" spans="1:11" x14ac:dyDescent="0.25">
      <c r="A485" t="s">
        <v>8104</v>
      </c>
      <c r="B485" t="s">
        <v>8082</v>
      </c>
      <c r="C485" t="s">
        <v>7334</v>
      </c>
      <c r="D485" t="s">
        <v>20</v>
      </c>
      <c r="E485" t="s">
        <v>8105</v>
      </c>
      <c r="F485" t="s">
        <v>8106</v>
      </c>
      <c r="G485" t="s">
        <v>8085</v>
      </c>
      <c r="H485" t="s">
        <v>6559</v>
      </c>
      <c r="I485" t="s">
        <v>6605</v>
      </c>
      <c r="J485" t="s">
        <v>10438</v>
      </c>
      <c r="K485" t="s">
        <v>6641</v>
      </c>
    </row>
    <row r="486" spans="1:11" x14ac:dyDescent="0.25">
      <c r="A486" t="s">
        <v>8107</v>
      </c>
      <c r="B486" t="s">
        <v>8082</v>
      </c>
      <c r="C486" t="s">
        <v>7334</v>
      </c>
      <c r="D486" t="s">
        <v>20</v>
      </c>
      <c r="E486" t="s">
        <v>8108</v>
      </c>
      <c r="F486" t="s">
        <v>8109</v>
      </c>
      <c r="G486" t="s">
        <v>8085</v>
      </c>
      <c r="H486" t="s">
        <v>6559</v>
      </c>
      <c r="I486" t="s">
        <v>6605</v>
      </c>
      <c r="J486" t="s">
        <v>10438</v>
      </c>
      <c r="K486" t="s">
        <v>6649</v>
      </c>
    </row>
    <row r="487" spans="1:11" x14ac:dyDescent="0.25">
      <c r="A487" t="s">
        <v>8110</v>
      </c>
      <c r="B487" t="s">
        <v>8082</v>
      </c>
      <c r="C487" t="s">
        <v>7334</v>
      </c>
      <c r="D487" t="s">
        <v>20</v>
      </c>
      <c r="E487" t="s">
        <v>8111</v>
      </c>
      <c r="F487" t="s">
        <v>8112</v>
      </c>
      <c r="G487" t="s">
        <v>8085</v>
      </c>
      <c r="H487" t="s">
        <v>6559</v>
      </c>
      <c r="I487" t="s">
        <v>6605</v>
      </c>
      <c r="J487" t="s">
        <v>10438</v>
      </c>
      <c r="K487" t="s">
        <v>6661</v>
      </c>
    </row>
    <row r="488" spans="1:11" x14ac:dyDescent="0.25">
      <c r="A488" t="s">
        <v>8113</v>
      </c>
      <c r="B488" t="s">
        <v>8082</v>
      </c>
      <c r="C488" t="s">
        <v>7334</v>
      </c>
      <c r="D488" t="s">
        <v>20</v>
      </c>
      <c r="E488" t="s">
        <v>8114</v>
      </c>
      <c r="F488" t="s">
        <v>8115</v>
      </c>
      <c r="G488" t="s">
        <v>8085</v>
      </c>
      <c r="H488" t="s">
        <v>6559</v>
      </c>
      <c r="I488" t="s">
        <v>6605</v>
      </c>
      <c r="J488" t="s">
        <v>10438</v>
      </c>
      <c r="K488" t="s">
        <v>6597</v>
      </c>
    </row>
    <row r="489" spans="1:11" x14ac:dyDescent="0.25">
      <c r="A489" t="s">
        <v>8116</v>
      </c>
      <c r="B489" t="s">
        <v>8082</v>
      </c>
      <c r="C489" t="s">
        <v>7334</v>
      </c>
      <c r="D489" t="s">
        <v>20</v>
      </c>
      <c r="E489" t="s">
        <v>8117</v>
      </c>
      <c r="F489" t="s">
        <v>8118</v>
      </c>
      <c r="G489" t="s">
        <v>8085</v>
      </c>
      <c r="H489" t="s">
        <v>6559</v>
      </c>
      <c r="I489" t="s">
        <v>6605</v>
      </c>
      <c r="J489" t="s">
        <v>10438</v>
      </c>
      <c r="K489" t="s">
        <v>6668</v>
      </c>
    </row>
    <row r="490" spans="1:11" x14ac:dyDescent="0.25">
      <c r="A490" t="s">
        <v>8119</v>
      </c>
      <c r="B490" t="s">
        <v>8120</v>
      </c>
      <c r="C490" t="s">
        <v>7334</v>
      </c>
      <c r="D490" t="s">
        <v>20</v>
      </c>
      <c r="E490" t="s">
        <v>8121</v>
      </c>
      <c r="F490" t="s">
        <v>8122</v>
      </c>
      <c r="G490" t="s">
        <v>8123</v>
      </c>
      <c r="H490" t="s">
        <v>6559</v>
      </c>
      <c r="I490" t="s">
        <v>6605</v>
      </c>
      <c r="J490" t="s">
        <v>10438</v>
      </c>
      <c r="K490" t="s">
        <v>6561</v>
      </c>
    </row>
    <row r="491" spans="1:11" x14ac:dyDescent="0.25">
      <c r="A491" t="s">
        <v>8124</v>
      </c>
      <c r="B491" t="s">
        <v>8120</v>
      </c>
      <c r="C491" t="s">
        <v>7334</v>
      </c>
      <c r="D491" t="s">
        <v>20</v>
      </c>
      <c r="E491" t="s">
        <v>8125</v>
      </c>
      <c r="F491" t="s">
        <v>8126</v>
      </c>
      <c r="G491" t="s">
        <v>8123</v>
      </c>
      <c r="H491" t="s">
        <v>6559</v>
      </c>
      <c r="I491" t="s">
        <v>6605</v>
      </c>
      <c r="J491" t="s">
        <v>10438</v>
      </c>
      <c r="K491" t="s">
        <v>6613</v>
      </c>
    </row>
    <row r="492" spans="1:11" x14ac:dyDescent="0.25">
      <c r="A492" t="s">
        <v>8127</v>
      </c>
      <c r="B492" t="s">
        <v>8120</v>
      </c>
      <c r="C492" t="s">
        <v>7334</v>
      </c>
      <c r="D492" t="s">
        <v>20</v>
      </c>
      <c r="E492" t="s">
        <v>8128</v>
      </c>
      <c r="F492" t="s">
        <v>8129</v>
      </c>
      <c r="G492" t="s">
        <v>8123</v>
      </c>
      <c r="H492" t="s">
        <v>6559</v>
      </c>
      <c r="I492" t="s">
        <v>6605</v>
      </c>
      <c r="J492" t="s">
        <v>10438</v>
      </c>
      <c r="K492" t="s">
        <v>6617</v>
      </c>
    </row>
    <row r="493" spans="1:11" x14ac:dyDescent="0.25">
      <c r="A493" t="s">
        <v>8130</v>
      </c>
      <c r="B493" t="s">
        <v>8120</v>
      </c>
      <c r="C493" t="s">
        <v>7334</v>
      </c>
      <c r="D493" t="s">
        <v>20</v>
      </c>
      <c r="E493" t="s">
        <v>8131</v>
      </c>
      <c r="F493" t="s">
        <v>8132</v>
      </c>
      <c r="G493" t="s">
        <v>8123</v>
      </c>
      <c r="H493" t="s">
        <v>6559</v>
      </c>
      <c r="I493" t="s">
        <v>6605</v>
      </c>
      <c r="J493" t="s">
        <v>10438</v>
      </c>
      <c r="K493" t="s">
        <v>6625</v>
      </c>
    </row>
    <row r="494" spans="1:11" x14ac:dyDescent="0.25">
      <c r="A494" t="s">
        <v>8133</v>
      </c>
      <c r="B494" t="s">
        <v>8120</v>
      </c>
      <c r="C494" t="s">
        <v>7334</v>
      </c>
      <c r="D494" t="s">
        <v>20</v>
      </c>
      <c r="E494" t="s">
        <v>8134</v>
      </c>
      <c r="F494" t="s">
        <v>8135</v>
      </c>
      <c r="G494" t="s">
        <v>8123</v>
      </c>
      <c r="H494" t="s">
        <v>6559</v>
      </c>
      <c r="I494" t="s">
        <v>6605</v>
      </c>
      <c r="J494" t="s">
        <v>10438</v>
      </c>
      <c r="K494" t="s">
        <v>6633</v>
      </c>
    </row>
    <row r="495" spans="1:11" x14ac:dyDescent="0.25">
      <c r="A495" t="s">
        <v>8136</v>
      </c>
      <c r="B495" t="s">
        <v>8120</v>
      </c>
      <c r="C495" t="s">
        <v>7334</v>
      </c>
      <c r="D495" t="s">
        <v>20</v>
      </c>
      <c r="E495" t="s">
        <v>8137</v>
      </c>
      <c r="F495" t="s">
        <v>8138</v>
      </c>
      <c r="G495" t="s">
        <v>8123</v>
      </c>
      <c r="H495" t="s">
        <v>6559</v>
      </c>
      <c r="I495" t="s">
        <v>6605</v>
      </c>
      <c r="J495" t="s">
        <v>10438</v>
      </c>
      <c r="K495" t="s">
        <v>6637</v>
      </c>
    </row>
    <row r="496" spans="1:11" x14ac:dyDescent="0.25">
      <c r="A496" t="s">
        <v>8139</v>
      </c>
      <c r="B496" t="s">
        <v>8120</v>
      </c>
      <c r="C496" t="s">
        <v>7334</v>
      </c>
      <c r="D496" t="s">
        <v>20</v>
      </c>
      <c r="E496" t="s">
        <v>8140</v>
      </c>
      <c r="F496" t="s">
        <v>8141</v>
      </c>
      <c r="G496" t="s">
        <v>8123</v>
      </c>
      <c r="H496" t="s">
        <v>6559</v>
      </c>
      <c r="I496" t="s">
        <v>6605</v>
      </c>
      <c r="J496" t="s">
        <v>10438</v>
      </c>
      <c r="K496" t="s">
        <v>6641</v>
      </c>
    </row>
    <row r="497" spans="1:11" x14ac:dyDescent="0.25">
      <c r="A497" t="s">
        <v>8142</v>
      </c>
      <c r="B497" t="s">
        <v>8120</v>
      </c>
      <c r="C497" t="s">
        <v>7334</v>
      </c>
      <c r="D497" t="s">
        <v>20</v>
      </c>
      <c r="E497" t="s">
        <v>8143</v>
      </c>
      <c r="F497" t="s">
        <v>8144</v>
      </c>
      <c r="G497" t="s">
        <v>8123</v>
      </c>
      <c r="H497" t="s">
        <v>6559</v>
      </c>
      <c r="I497" t="s">
        <v>6605</v>
      </c>
      <c r="J497" t="s">
        <v>10438</v>
      </c>
      <c r="K497" t="s">
        <v>6661</v>
      </c>
    </row>
    <row r="498" spans="1:11" x14ac:dyDescent="0.25">
      <c r="A498" t="s">
        <v>8145</v>
      </c>
      <c r="B498" t="s">
        <v>8120</v>
      </c>
      <c r="C498" t="s">
        <v>7334</v>
      </c>
      <c r="D498" t="s">
        <v>20</v>
      </c>
      <c r="E498" t="s">
        <v>8146</v>
      </c>
      <c r="F498" t="s">
        <v>8147</v>
      </c>
      <c r="G498" t="s">
        <v>8123</v>
      </c>
      <c r="H498" t="s">
        <v>6559</v>
      </c>
      <c r="I498" t="s">
        <v>6605</v>
      </c>
      <c r="J498" t="s">
        <v>10438</v>
      </c>
      <c r="K498" t="s">
        <v>6597</v>
      </c>
    </row>
    <row r="499" spans="1:11" x14ac:dyDescent="0.25">
      <c r="A499" t="s">
        <v>8148</v>
      </c>
      <c r="B499" t="s">
        <v>8120</v>
      </c>
      <c r="C499" t="s">
        <v>7334</v>
      </c>
      <c r="D499" t="s">
        <v>20</v>
      </c>
      <c r="E499" t="s">
        <v>8149</v>
      </c>
      <c r="F499" t="s">
        <v>8150</v>
      </c>
      <c r="G499" t="s">
        <v>8123</v>
      </c>
      <c r="H499" t="s">
        <v>6559</v>
      </c>
      <c r="I499" t="s">
        <v>6605</v>
      </c>
      <c r="J499" t="s">
        <v>10438</v>
      </c>
      <c r="K499" t="s">
        <v>6668</v>
      </c>
    </row>
    <row r="500" spans="1:11" x14ac:dyDescent="0.25">
      <c r="A500" t="s">
        <v>8151</v>
      </c>
      <c r="B500" t="s">
        <v>8152</v>
      </c>
      <c r="C500" t="s">
        <v>8153</v>
      </c>
      <c r="D500" t="s">
        <v>20</v>
      </c>
      <c r="E500" t="s">
        <v>8154</v>
      </c>
      <c r="F500" t="s">
        <v>8155</v>
      </c>
      <c r="G500" t="s">
        <v>8156</v>
      </c>
      <c r="H500" t="s">
        <v>6559</v>
      </c>
      <c r="I500" t="s">
        <v>6605</v>
      </c>
      <c r="J500" t="s">
        <v>10438</v>
      </c>
      <c r="K500" t="s">
        <v>6561</v>
      </c>
    </row>
    <row r="501" spans="1:11" x14ac:dyDescent="0.25">
      <c r="A501" t="s">
        <v>8157</v>
      </c>
      <c r="B501" t="s">
        <v>8152</v>
      </c>
      <c r="C501" t="s">
        <v>8153</v>
      </c>
      <c r="D501" t="s">
        <v>20</v>
      </c>
      <c r="E501" t="s">
        <v>8158</v>
      </c>
      <c r="F501" t="s">
        <v>8159</v>
      </c>
      <c r="G501" t="s">
        <v>8156</v>
      </c>
      <c r="H501" t="s">
        <v>6559</v>
      </c>
      <c r="I501" t="s">
        <v>6605</v>
      </c>
      <c r="J501" t="s">
        <v>10438</v>
      </c>
      <c r="K501" t="s">
        <v>6609</v>
      </c>
    </row>
    <row r="502" spans="1:11" x14ac:dyDescent="0.25">
      <c r="A502" t="s">
        <v>8160</v>
      </c>
      <c r="B502" t="s">
        <v>8152</v>
      </c>
      <c r="C502" t="s">
        <v>8153</v>
      </c>
      <c r="D502" t="s">
        <v>20</v>
      </c>
      <c r="E502" t="s">
        <v>8161</v>
      </c>
      <c r="F502" t="s">
        <v>8162</v>
      </c>
      <c r="G502" t="s">
        <v>8156</v>
      </c>
      <c r="H502" t="s">
        <v>6559</v>
      </c>
      <c r="I502" t="s">
        <v>6605</v>
      </c>
      <c r="J502" t="s">
        <v>10438</v>
      </c>
      <c r="K502" t="s">
        <v>6613</v>
      </c>
    </row>
    <row r="503" spans="1:11" x14ac:dyDescent="0.25">
      <c r="A503" t="s">
        <v>8163</v>
      </c>
      <c r="B503" t="s">
        <v>8152</v>
      </c>
      <c r="C503" t="s">
        <v>8153</v>
      </c>
      <c r="D503" t="s">
        <v>20</v>
      </c>
      <c r="E503" t="s">
        <v>8164</v>
      </c>
      <c r="F503" t="s">
        <v>8165</v>
      </c>
      <c r="G503" t="s">
        <v>8156</v>
      </c>
      <c r="H503" t="s">
        <v>6559</v>
      </c>
      <c r="I503" t="s">
        <v>6605</v>
      </c>
      <c r="J503" t="s">
        <v>10438</v>
      </c>
      <c r="K503" t="s">
        <v>6617</v>
      </c>
    </row>
    <row r="504" spans="1:11" x14ac:dyDescent="0.25">
      <c r="A504" t="s">
        <v>8166</v>
      </c>
      <c r="B504" t="s">
        <v>8152</v>
      </c>
      <c r="C504" t="s">
        <v>8153</v>
      </c>
      <c r="D504" t="s">
        <v>20</v>
      </c>
      <c r="E504" t="s">
        <v>8167</v>
      </c>
      <c r="F504" t="s">
        <v>8168</v>
      </c>
      <c r="G504" t="s">
        <v>8156</v>
      </c>
      <c r="H504" t="s">
        <v>6559</v>
      </c>
      <c r="I504" t="s">
        <v>6605</v>
      </c>
      <c r="J504" t="s">
        <v>10438</v>
      </c>
      <c r="K504" t="s">
        <v>6625</v>
      </c>
    </row>
    <row r="505" spans="1:11" x14ac:dyDescent="0.25">
      <c r="A505" t="s">
        <v>8169</v>
      </c>
      <c r="B505" t="s">
        <v>8152</v>
      </c>
      <c r="C505" t="s">
        <v>8153</v>
      </c>
      <c r="D505" t="s">
        <v>20</v>
      </c>
      <c r="E505" t="s">
        <v>8170</v>
      </c>
      <c r="F505" t="s">
        <v>8171</v>
      </c>
      <c r="G505" t="s">
        <v>8156</v>
      </c>
      <c r="H505" t="s">
        <v>6559</v>
      </c>
      <c r="I505" t="s">
        <v>6605</v>
      </c>
      <c r="J505" t="s">
        <v>10438</v>
      </c>
      <c r="K505" t="s">
        <v>6637</v>
      </c>
    </row>
    <row r="506" spans="1:11" x14ac:dyDescent="0.25">
      <c r="A506" t="s">
        <v>8172</v>
      </c>
      <c r="B506" t="s">
        <v>8152</v>
      </c>
      <c r="C506" t="s">
        <v>8153</v>
      </c>
      <c r="D506" t="s">
        <v>20</v>
      </c>
      <c r="E506" t="s">
        <v>8173</v>
      </c>
      <c r="F506" t="s">
        <v>8174</v>
      </c>
      <c r="G506" t="s">
        <v>8156</v>
      </c>
      <c r="H506" t="s">
        <v>6559</v>
      </c>
      <c r="I506" t="s">
        <v>6605</v>
      </c>
      <c r="J506" t="s">
        <v>10438</v>
      </c>
      <c r="K506" t="s">
        <v>6641</v>
      </c>
    </row>
    <row r="507" spans="1:11" x14ac:dyDescent="0.25">
      <c r="A507" t="s">
        <v>8175</v>
      </c>
      <c r="B507" t="s">
        <v>8152</v>
      </c>
      <c r="C507" t="s">
        <v>8153</v>
      </c>
      <c r="D507" t="s">
        <v>20</v>
      </c>
      <c r="E507" t="s">
        <v>8176</v>
      </c>
      <c r="F507" t="s">
        <v>8177</v>
      </c>
      <c r="G507" t="s">
        <v>8156</v>
      </c>
      <c r="H507" t="s">
        <v>6559</v>
      </c>
      <c r="I507" t="s">
        <v>6605</v>
      </c>
      <c r="J507" t="s">
        <v>10438</v>
      </c>
      <c r="K507" t="s">
        <v>6649</v>
      </c>
    </row>
    <row r="508" spans="1:11" x14ac:dyDescent="0.25">
      <c r="A508" t="s">
        <v>8178</v>
      </c>
      <c r="B508" t="s">
        <v>8152</v>
      </c>
      <c r="C508" t="s">
        <v>8153</v>
      </c>
      <c r="D508" t="s">
        <v>20</v>
      </c>
      <c r="E508" t="s">
        <v>8179</v>
      </c>
      <c r="F508" t="s">
        <v>8180</v>
      </c>
      <c r="G508" t="s">
        <v>8156</v>
      </c>
      <c r="H508" t="s">
        <v>6559</v>
      </c>
      <c r="I508" t="s">
        <v>6605</v>
      </c>
      <c r="J508" t="s">
        <v>10438</v>
      </c>
      <c r="K508" t="s">
        <v>6653</v>
      </c>
    </row>
    <row r="509" spans="1:11" x14ac:dyDescent="0.25">
      <c r="A509" t="s">
        <v>8181</v>
      </c>
      <c r="B509" t="s">
        <v>8152</v>
      </c>
      <c r="C509" t="s">
        <v>8153</v>
      </c>
      <c r="D509" t="s">
        <v>20</v>
      </c>
      <c r="E509" t="s">
        <v>8182</v>
      </c>
      <c r="F509" t="s">
        <v>8183</v>
      </c>
      <c r="G509" t="s">
        <v>8156</v>
      </c>
      <c r="H509" t="s">
        <v>6559</v>
      </c>
      <c r="I509" t="s">
        <v>6605</v>
      </c>
      <c r="J509" t="s">
        <v>10438</v>
      </c>
      <c r="K509" t="s">
        <v>6661</v>
      </c>
    </row>
    <row r="510" spans="1:11" x14ac:dyDescent="0.25">
      <c r="A510" t="s">
        <v>8184</v>
      </c>
      <c r="B510" t="s">
        <v>8152</v>
      </c>
      <c r="C510" t="s">
        <v>8153</v>
      </c>
      <c r="D510" t="s">
        <v>20</v>
      </c>
      <c r="E510" t="s">
        <v>8185</v>
      </c>
      <c r="F510" t="s">
        <v>8186</v>
      </c>
      <c r="G510" t="s">
        <v>8156</v>
      </c>
      <c r="H510" t="s">
        <v>6559</v>
      </c>
      <c r="I510" t="s">
        <v>6605</v>
      </c>
      <c r="J510" t="s">
        <v>10438</v>
      </c>
      <c r="K510" t="s">
        <v>6597</v>
      </c>
    </row>
    <row r="511" spans="1:11" x14ac:dyDescent="0.25">
      <c r="A511" t="s">
        <v>8187</v>
      </c>
      <c r="B511" t="s">
        <v>8152</v>
      </c>
      <c r="C511" t="s">
        <v>8153</v>
      </c>
      <c r="D511" t="s">
        <v>20</v>
      </c>
      <c r="E511" t="s">
        <v>8188</v>
      </c>
      <c r="F511" t="s">
        <v>8189</v>
      </c>
      <c r="G511" t="s">
        <v>8156</v>
      </c>
      <c r="H511" t="s">
        <v>6559</v>
      </c>
      <c r="I511" t="s">
        <v>6605</v>
      </c>
      <c r="J511" t="s">
        <v>10438</v>
      </c>
      <c r="K511" t="s">
        <v>6668</v>
      </c>
    </row>
    <row r="512" spans="1:11" x14ac:dyDescent="0.25">
      <c r="A512" t="s">
        <v>8190</v>
      </c>
      <c r="B512" t="s">
        <v>8191</v>
      </c>
      <c r="C512" t="s">
        <v>8153</v>
      </c>
      <c r="D512" t="s">
        <v>20</v>
      </c>
      <c r="E512" t="s">
        <v>8192</v>
      </c>
      <c r="F512" t="s">
        <v>8193</v>
      </c>
      <c r="G512" t="s">
        <v>8194</v>
      </c>
      <c r="H512" t="s">
        <v>6559</v>
      </c>
      <c r="I512" t="s">
        <v>6605</v>
      </c>
      <c r="J512" t="s">
        <v>10438</v>
      </c>
      <c r="K512" t="s">
        <v>6561</v>
      </c>
    </row>
    <row r="513" spans="1:11" x14ac:dyDescent="0.25">
      <c r="A513" t="s">
        <v>8195</v>
      </c>
      <c r="B513" t="s">
        <v>8191</v>
      </c>
      <c r="C513" t="s">
        <v>8153</v>
      </c>
      <c r="D513" t="s">
        <v>20</v>
      </c>
      <c r="E513" t="s">
        <v>8196</v>
      </c>
      <c r="F513" t="s">
        <v>8197</v>
      </c>
      <c r="G513" t="s">
        <v>8194</v>
      </c>
      <c r="H513" t="s">
        <v>6559</v>
      </c>
      <c r="I513" t="s">
        <v>6605</v>
      </c>
      <c r="J513" t="s">
        <v>10438</v>
      </c>
      <c r="K513" t="s">
        <v>6609</v>
      </c>
    </row>
    <row r="514" spans="1:11" x14ac:dyDescent="0.25">
      <c r="A514" t="s">
        <v>8198</v>
      </c>
      <c r="B514" t="s">
        <v>8191</v>
      </c>
      <c r="C514" t="s">
        <v>8153</v>
      </c>
      <c r="D514" t="s">
        <v>20</v>
      </c>
      <c r="E514" t="s">
        <v>8199</v>
      </c>
      <c r="F514" t="s">
        <v>8200</v>
      </c>
      <c r="G514" t="s">
        <v>8194</v>
      </c>
      <c r="H514" t="s">
        <v>6559</v>
      </c>
      <c r="I514" t="s">
        <v>6605</v>
      </c>
      <c r="J514" t="s">
        <v>10438</v>
      </c>
      <c r="K514" t="s">
        <v>6613</v>
      </c>
    </row>
    <row r="515" spans="1:11" x14ac:dyDescent="0.25">
      <c r="A515" t="s">
        <v>8201</v>
      </c>
      <c r="B515" t="s">
        <v>8191</v>
      </c>
      <c r="C515" t="s">
        <v>8153</v>
      </c>
      <c r="D515" t="s">
        <v>20</v>
      </c>
      <c r="E515" t="s">
        <v>8202</v>
      </c>
      <c r="F515" t="s">
        <v>8203</v>
      </c>
      <c r="G515" t="s">
        <v>8194</v>
      </c>
      <c r="H515" t="s">
        <v>6559</v>
      </c>
      <c r="I515" t="s">
        <v>6605</v>
      </c>
      <c r="J515" t="s">
        <v>10438</v>
      </c>
      <c r="K515" t="s">
        <v>6617</v>
      </c>
    </row>
    <row r="516" spans="1:11" x14ac:dyDescent="0.25">
      <c r="A516" t="s">
        <v>8204</v>
      </c>
      <c r="B516" t="s">
        <v>8191</v>
      </c>
      <c r="C516" t="s">
        <v>8153</v>
      </c>
      <c r="D516" t="s">
        <v>20</v>
      </c>
      <c r="E516" t="s">
        <v>8205</v>
      </c>
      <c r="F516" t="s">
        <v>8206</v>
      </c>
      <c r="G516" t="s">
        <v>8194</v>
      </c>
      <c r="H516" t="s">
        <v>6559</v>
      </c>
      <c r="I516" t="s">
        <v>6605</v>
      </c>
      <c r="J516" t="s">
        <v>10438</v>
      </c>
      <c r="K516" t="s">
        <v>6621</v>
      </c>
    </row>
    <row r="517" spans="1:11" x14ac:dyDescent="0.25">
      <c r="A517" t="s">
        <v>8207</v>
      </c>
      <c r="B517" t="s">
        <v>8191</v>
      </c>
      <c r="C517" t="s">
        <v>8153</v>
      </c>
      <c r="D517" t="s">
        <v>20</v>
      </c>
      <c r="E517" t="s">
        <v>8208</v>
      </c>
      <c r="F517" t="s">
        <v>8209</v>
      </c>
      <c r="G517" t="s">
        <v>8194</v>
      </c>
      <c r="H517" t="s">
        <v>6559</v>
      </c>
      <c r="I517" t="s">
        <v>6605</v>
      </c>
      <c r="J517" t="s">
        <v>10438</v>
      </c>
      <c r="K517" t="s">
        <v>6625</v>
      </c>
    </row>
    <row r="518" spans="1:11" x14ac:dyDescent="0.25">
      <c r="A518" t="s">
        <v>8210</v>
      </c>
      <c r="B518" t="s">
        <v>8191</v>
      </c>
      <c r="C518" t="s">
        <v>8153</v>
      </c>
      <c r="D518" t="s">
        <v>20</v>
      </c>
      <c r="E518" t="s">
        <v>8211</v>
      </c>
      <c r="F518" t="s">
        <v>8212</v>
      </c>
      <c r="G518" t="s">
        <v>8194</v>
      </c>
      <c r="H518" t="s">
        <v>6559</v>
      </c>
      <c r="I518" t="s">
        <v>6605</v>
      </c>
      <c r="J518" t="s">
        <v>10438</v>
      </c>
      <c r="K518" t="s">
        <v>6629</v>
      </c>
    </row>
    <row r="519" spans="1:11" x14ac:dyDescent="0.25">
      <c r="A519" t="s">
        <v>8213</v>
      </c>
      <c r="B519" t="s">
        <v>8191</v>
      </c>
      <c r="C519" t="s">
        <v>8153</v>
      </c>
      <c r="D519" t="s">
        <v>20</v>
      </c>
      <c r="E519" t="s">
        <v>8214</v>
      </c>
      <c r="F519" t="s">
        <v>8215</v>
      </c>
      <c r="G519" t="s">
        <v>8194</v>
      </c>
      <c r="H519" t="s">
        <v>6559</v>
      </c>
      <c r="I519" t="s">
        <v>6605</v>
      </c>
      <c r="J519" t="s">
        <v>10438</v>
      </c>
      <c r="K519" t="s">
        <v>6633</v>
      </c>
    </row>
    <row r="520" spans="1:11" x14ac:dyDescent="0.25">
      <c r="A520" t="s">
        <v>8216</v>
      </c>
      <c r="B520" t="s">
        <v>8191</v>
      </c>
      <c r="C520" t="s">
        <v>8153</v>
      </c>
      <c r="D520" t="s">
        <v>20</v>
      </c>
      <c r="E520" t="s">
        <v>8217</v>
      </c>
      <c r="F520" t="s">
        <v>8218</v>
      </c>
      <c r="G520" t="s">
        <v>8194</v>
      </c>
      <c r="H520" t="s">
        <v>6559</v>
      </c>
      <c r="I520" t="s">
        <v>6605</v>
      </c>
      <c r="J520" t="s">
        <v>10438</v>
      </c>
      <c r="K520" t="s">
        <v>6637</v>
      </c>
    </row>
    <row r="521" spans="1:11" x14ac:dyDescent="0.25">
      <c r="A521" t="s">
        <v>8219</v>
      </c>
      <c r="B521" t="s">
        <v>8191</v>
      </c>
      <c r="C521" t="s">
        <v>8153</v>
      </c>
      <c r="D521" t="s">
        <v>20</v>
      </c>
      <c r="E521" t="s">
        <v>8220</v>
      </c>
      <c r="F521" t="s">
        <v>8221</v>
      </c>
      <c r="G521" t="s">
        <v>8194</v>
      </c>
      <c r="H521" t="s">
        <v>6559</v>
      </c>
      <c r="I521" t="s">
        <v>6605</v>
      </c>
      <c r="J521" t="s">
        <v>10438</v>
      </c>
      <c r="K521" t="s">
        <v>6641</v>
      </c>
    </row>
    <row r="522" spans="1:11" x14ac:dyDescent="0.25">
      <c r="A522" t="s">
        <v>8222</v>
      </c>
      <c r="B522" t="s">
        <v>8191</v>
      </c>
      <c r="C522" t="s">
        <v>8153</v>
      </c>
      <c r="D522" t="s">
        <v>20</v>
      </c>
      <c r="E522" t="s">
        <v>8223</v>
      </c>
      <c r="F522" t="s">
        <v>8224</v>
      </c>
      <c r="G522" t="s">
        <v>8194</v>
      </c>
      <c r="H522" t="s">
        <v>6559</v>
      </c>
      <c r="I522" t="s">
        <v>6605</v>
      </c>
      <c r="J522" t="s">
        <v>10438</v>
      </c>
      <c r="K522" t="s">
        <v>6645</v>
      </c>
    </row>
    <row r="523" spans="1:11" x14ac:dyDescent="0.25">
      <c r="A523" t="s">
        <v>8225</v>
      </c>
      <c r="B523" t="s">
        <v>8191</v>
      </c>
      <c r="C523" t="s">
        <v>8153</v>
      </c>
      <c r="D523" t="s">
        <v>20</v>
      </c>
      <c r="E523" t="s">
        <v>8226</v>
      </c>
      <c r="F523" t="s">
        <v>8227</v>
      </c>
      <c r="G523" t="s">
        <v>8194</v>
      </c>
      <c r="H523" t="s">
        <v>6559</v>
      </c>
      <c r="I523" t="s">
        <v>6605</v>
      </c>
      <c r="J523" t="s">
        <v>10438</v>
      </c>
      <c r="K523" t="s">
        <v>6649</v>
      </c>
    </row>
    <row r="524" spans="1:11" x14ac:dyDescent="0.25">
      <c r="A524" t="s">
        <v>8228</v>
      </c>
      <c r="B524" t="s">
        <v>8191</v>
      </c>
      <c r="C524" t="s">
        <v>8153</v>
      </c>
      <c r="D524" t="s">
        <v>20</v>
      </c>
      <c r="E524" t="s">
        <v>8229</v>
      </c>
      <c r="F524" t="s">
        <v>8230</v>
      </c>
      <c r="G524" t="s">
        <v>8194</v>
      </c>
      <c r="H524" t="s">
        <v>6559</v>
      </c>
      <c r="I524" t="s">
        <v>6605</v>
      </c>
      <c r="J524" t="s">
        <v>10438</v>
      </c>
      <c r="K524" t="s">
        <v>6653</v>
      </c>
    </row>
    <row r="525" spans="1:11" x14ac:dyDescent="0.25">
      <c r="A525" t="s">
        <v>8231</v>
      </c>
      <c r="B525" t="s">
        <v>8191</v>
      </c>
      <c r="C525" t="s">
        <v>8153</v>
      </c>
      <c r="D525" t="s">
        <v>20</v>
      </c>
      <c r="E525" t="s">
        <v>8232</v>
      </c>
      <c r="F525" t="s">
        <v>8233</v>
      </c>
      <c r="G525" t="s">
        <v>8194</v>
      </c>
      <c r="H525" t="s">
        <v>6559</v>
      </c>
      <c r="I525" t="s">
        <v>6605</v>
      </c>
      <c r="J525" t="s">
        <v>10438</v>
      </c>
      <c r="K525" t="s">
        <v>6657</v>
      </c>
    </row>
    <row r="526" spans="1:11" x14ac:dyDescent="0.25">
      <c r="A526" t="s">
        <v>8234</v>
      </c>
      <c r="B526" t="s">
        <v>8191</v>
      </c>
      <c r="C526" t="s">
        <v>8153</v>
      </c>
      <c r="D526" t="s">
        <v>20</v>
      </c>
      <c r="E526" t="s">
        <v>8235</v>
      </c>
      <c r="F526" t="s">
        <v>8236</v>
      </c>
      <c r="G526" t="s">
        <v>8194</v>
      </c>
      <c r="H526" t="s">
        <v>6559</v>
      </c>
      <c r="I526" t="s">
        <v>6605</v>
      </c>
      <c r="J526" t="s">
        <v>10438</v>
      </c>
      <c r="K526" t="s">
        <v>6661</v>
      </c>
    </row>
    <row r="527" spans="1:11" x14ac:dyDescent="0.25">
      <c r="A527" t="s">
        <v>8237</v>
      </c>
      <c r="B527" t="s">
        <v>8191</v>
      </c>
      <c r="C527" t="s">
        <v>8153</v>
      </c>
      <c r="D527" t="s">
        <v>20</v>
      </c>
      <c r="E527" t="s">
        <v>8238</v>
      </c>
      <c r="F527" t="s">
        <v>8239</v>
      </c>
      <c r="G527" t="s">
        <v>8194</v>
      </c>
      <c r="H527" t="s">
        <v>6559</v>
      </c>
      <c r="I527" t="s">
        <v>6605</v>
      </c>
      <c r="J527" t="s">
        <v>10438</v>
      </c>
      <c r="K527" t="s">
        <v>6597</v>
      </c>
    </row>
    <row r="528" spans="1:11" x14ac:dyDescent="0.25">
      <c r="A528" t="s">
        <v>8240</v>
      </c>
      <c r="B528" t="s">
        <v>8191</v>
      </c>
      <c r="C528" t="s">
        <v>8153</v>
      </c>
      <c r="D528" t="s">
        <v>20</v>
      </c>
      <c r="E528" t="s">
        <v>8241</v>
      </c>
      <c r="F528" t="s">
        <v>8242</v>
      </c>
      <c r="G528" t="s">
        <v>8194</v>
      </c>
      <c r="H528" t="s">
        <v>6559</v>
      </c>
      <c r="I528" t="s">
        <v>6605</v>
      </c>
      <c r="J528" t="s">
        <v>10438</v>
      </c>
      <c r="K528" t="s">
        <v>6668</v>
      </c>
    </row>
    <row r="529" spans="1:11" x14ac:dyDescent="0.25">
      <c r="A529" t="s">
        <v>8243</v>
      </c>
      <c r="B529" t="s">
        <v>8244</v>
      </c>
      <c r="C529" t="s">
        <v>8153</v>
      </c>
      <c r="D529" t="s">
        <v>20</v>
      </c>
      <c r="E529" t="s">
        <v>8245</v>
      </c>
      <c r="F529" t="s">
        <v>8246</v>
      </c>
      <c r="G529" t="s">
        <v>8247</v>
      </c>
      <c r="H529" t="s">
        <v>8248</v>
      </c>
      <c r="I529" t="s">
        <v>6605</v>
      </c>
      <c r="J529" t="s">
        <v>10438</v>
      </c>
      <c r="K529" t="s">
        <v>6561</v>
      </c>
    </row>
    <row r="530" spans="1:11" x14ac:dyDescent="0.25">
      <c r="A530" t="s">
        <v>8249</v>
      </c>
      <c r="B530" t="s">
        <v>8244</v>
      </c>
      <c r="C530" t="s">
        <v>8153</v>
      </c>
      <c r="D530" t="s">
        <v>20</v>
      </c>
      <c r="E530" t="s">
        <v>8250</v>
      </c>
      <c r="F530" t="s">
        <v>8251</v>
      </c>
      <c r="G530" t="s">
        <v>8247</v>
      </c>
      <c r="H530" t="s">
        <v>8248</v>
      </c>
      <c r="I530" t="s">
        <v>6605</v>
      </c>
      <c r="J530" t="s">
        <v>10438</v>
      </c>
      <c r="K530" t="s">
        <v>6609</v>
      </c>
    </row>
    <row r="531" spans="1:11" x14ac:dyDescent="0.25">
      <c r="A531" t="s">
        <v>8252</v>
      </c>
      <c r="B531" t="s">
        <v>8244</v>
      </c>
      <c r="C531" t="s">
        <v>8153</v>
      </c>
      <c r="D531" t="s">
        <v>20</v>
      </c>
      <c r="E531" t="s">
        <v>8253</v>
      </c>
      <c r="F531" t="s">
        <v>8254</v>
      </c>
      <c r="G531" t="s">
        <v>8247</v>
      </c>
      <c r="H531" t="s">
        <v>8248</v>
      </c>
      <c r="I531" t="s">
        <v>6605</v>
      </c>
      <c r="J531" t="s">
        <v>10438</v>
      </c>
      <c r="K531" t="s">
        <v>6613</v>
      </c>
    </row>
    <row r="532" spans="1:11" x14ac:dyDescent="0.25">
      <c r="A532" t="s">
        <v>8255</v>
      </c>
      <c r="B532" t="s">
        <v>8244</v>
      </c>
      <c r="C532" t="s">
        <v>8153</v>
      </c>
      <c r="D532" t="s">
        <v>20</v>
      </c>
      <c r="E532" t="s">
        <v>8256</v>
      </c>
      <c r="F532" t="s">
        <v>8257</v>
      </c>
      <c r="G532" t="s">
        <v>8247</v>
      </c>
      <c r="H532" t="s">
        <v>8248</v>
      </c>
      <c r="I532" t="s">
        <v>6605</v>
      </c>
      <c r="J532" t="s">
        <v>10438</v>
      </c>
      <c r="K532" t="s">
        <v>6617</v>
      </c>
    </row>
    <row r="533" spans="1:11" x14ac:dyDescent="0.25">
      <c r="A533" t="s">
        <v>8258</v>
      </c>
      <c r="B533" t="s">
        <v>8244</v>
      </c>
      <c r="C533" t="s">
        <v>8153</v>
      </c>
      <c r="D533" t="s">
        <v>20</v>
      </c>
      <c r="E533" t="s">
        <v>8259</v>
      </c>
      <c r="F533" t="s">
        <v>8260</v>
      </c>
      <c r="G533" t="s">
        <v>8247</v>
      </c>
      <c r="H533" t="s">
        <v>8248</v>
      </c>
      <c r="I533" t="s">
        <v>6605</v>
      </c>
      <c r="J533" t="s">
        <v>10438</v>
      </c>
      <c r="K533" t="s">
        <v>6625</v>
      </c>
    </row>
    <row r="534" spans="1:11" x14ac:dyDescent="0.25">
      <c r="A534" t="s">
        <v>8261</v>
      </c>
      <c r="B534" t="s">
        <v>8244</v>
      </c>
      <c r="C534" t="s">
        <v>8153</v>
      </c>
      <c r="D534" t="s">
        <v>20</v>
      </c>
      <c r="E534" t="s">
        <v>8262</v>
      </c>
      <c r="F534" t="s">
        <v>8263</v>
      </c>
      <c r="G534" t="s">
        <v>8247</v>
      </c>
      <c r="H534" t="s">
        <v>8248</v>
      </c>
      <c r="I534" t="s">
        <v>6605</v>
      </c>
      <c r="J534" t="s">
        <v>10438</v>
      </c>
      <c r="K534" t="s">
        <v>6629</v>
      </c>
    </row>
    <row r="535" spans="1:11" x14ac:dyDescent="0.25">
      <c r="A535" t="s">
        <v>8264</v>
      </c>
      <c r="B535" t="s">
        <v>8244</v>
      </c>
      <c r="C535" t="s">
        <v>8153</v>
      </c>
      <c r="D535" t="s">
        <v>20</v>
      </c>
      <c r="E535" t="s">
        <v>8265</v>
      </c>
      <c r="F535" t="s">
        <v>8266</v>
      </c>
      <c r="G535" t="s">
        <v>8247</v>
      </c>
      <c r="H535" t="s">
        <v>8248</v>
      </c>
      <c r="I535" t="s">
        <v>6605</v>
      </c>
      <c r="J535" t="s">
        <v>10438</v>
      </c>
      <c r="K535" t="s">
        <v>6633</v>
      </c>
    </row>
    <row r="536" spans="1:11" x14ac:dyDescent="0.25">
      <c r="A536" t="s">
        <v>8267</v>
      </c>
      <c r="B536" t="s">
        <v>8244</v>
      </c>
      <c r="C536" t="s">
        <v>8153</v>
      </c>
      <c r="D536" t="s">
        <v>20</v>
      </c>
      <c r="E536" t="s">
        <v>8268</v>
      </c>
      <c r="F536" t="s">
        <v>8269</v>
      </c>
      <c r="G536" t="s">
        <v>8247</v>
      </c>
      <c r="H536" t="s">
        <v>8248</v>
      </c>
      <c r="I536" t="s">
        <v>6605</v>
      </c>
      <c r="J536" t="s">
        <v>10438</v>
      </c>
      <c r="K536" t="s">
        <v>6637</v>
      </c>
    </row>
    <row r="537" spans="1:11" x14ac:dyDescent="0.25">
      <c r="A537" t="s">
        <v>8270</v>
      </c>
      <c r="B537" t="s">
        <v>8244</v>
      </c>
      <c r="C537" t="s">
        <v>8153</v>
      </c>
      <c r="D537" t="s">
        <v>20</v>
      </c>
      <c r="E537" t="s">
        <v>8271</v>
      </c>
      <c r="F537" t="s">
        <v>8272</v>
      </c>
      <c r="G537" t="s">
        <v>8247</v>
      </c>
      <c r="H537" t="s">
        <v>8248</v>
      </c>
      <c r="I537" t="s">
        <v>6605</v>
      </c>
      <c r="J537" t="s">
        <v>10438</v>
      </c>
      <c r="K537" t="s">
        <v>6641</v>
      </c>
    </row>
    <row r="538" spans="1:11" x14ac:dyDescent="0.25">
      <c r="A538" t="s">
        <v>8273</v>
      </c>
      <c r="B538" t="s">
        <v>8244</v>
      </c>
      <c r="C538" t="s">
        <v>8153</v>
      </c>
      <c r="D538" t="s">
        <v>20</v>
      </c>
      <c r="E538" t="s">
        <v>8274</v>
      </c>
      <c r="F538" t="s">
        <v>8275</v>
      </c>
      <c r="G538" t="s">
        <v>8247</v>
      </c>
      <c r="H538" t="s">
        <v>8248</v>
      </c>
      <c r="I538" t="s">
        <v>6605</v>
      </c>
      <c r="J538" t="s">
        <v>10438</v>
      </c>
      <c r="K538" t="s">
        <v>6645</v>
      </c>
    </row>
    <row r="539" spans="1:11" x14ac:dyDescent="0.25">
      <c r="A539" t="s">
        <v>8276</v>
      </c>
      <c r="B539" t="s">
        <v>8244</v>
      </c>
      <c r="C539" t="s">
        <v>8153</v>
      </c>
      <c r="D539" t="s">
        <v>20</v>
      </c>
      <c r="E539" t="s">
        <v>8277</v>
      </c>
      <c r="F539" t="s">
        <v>8278</v>
      </c>
      <c r="G539" t="s">
        <v>8247</v>
      </c>
      <c r="H539" t="s">
        <v>8248</v>
      </c>
      <c r="I539" t="s">
        <v>6605</v>
      </c>
      <c r="J539" t="s">
        <v>10438</v>
      </c>
      <c r="K539" t="s">
        <v>6649</v>
      </c>
    </row>
    <row r="540" spans="1:11" x14ac:dyDescent="0.25">
      <c r="A540" t="s">
        <v>8279</v>
      </c>
      <c r="B540" t="s">
        <v>8244</v>
      </c>
      <c r="C540" t="s">
        <v>8153</v>
      </c>
      <c r="D540" t="s">
        <v>20</v>
      </c>
      <c r="E540" t="s">
        <v>8280</v>
      </c>
      <c r="F540" t="s">
        <v>8281</v>
      </c>
      <c r="G540" t="s">
        <v>8247</v>
      </c>
      <c r="H540" t="s">
        <v>8248</v>
      </c>
      <c r="I540" t="s">
        <v>6605</v>
      </c>
      <c r="J540" t="s">
        <v>10438</v>
      </c>
      <c r="K540" t="s">
        <v>6653</v>
      </c>
    </row>
    <row r="541" spans="1:11" x14ac:dyDescent="0.25">
      <c r="A541" t="s">
        <v>8282</v>
      </c>
      <c r="B541" t="s">
        <v>8244</v>
      </c>
      <c r="C541" t="s">
        <v>8153</v>
      </c>
      <c r="D541" t="s">
        <v>20</v>
      </c>
      <c r="E541" t="s">
        <v>8283</v>
      </c>
      <c r="F541" t="s">
        <v>8284</v>
      </c>
      <c r="G541" t="s">
        <v>8247</v>
      </c>
      <c r="H541" t="s">
        <v>8248</v>
      </c>
      <c r="I541" t="s">
        <v>6605</v>
      </c>
      <c r="J541" t="s">
        <v>10438</v>
      </c>
      <c r="K541" t="s">
        <v>6661</v>
      </c>
    </row>
    <row r="542" spans="1:11" x14ac:dyDescent="0.25">
      <c r="A542" t="s">
        <v>8285</v>
      </c>
      <c r="B542" t="s">
        <v>8244</v>
      </c>
      <c r="C542" t="s">
        <v>8153</v>
      </c>
      <c r="D542" t="s">
        <v>20</v>
      </c>
      <c r="E542" t="s">
        <v>8286</v>
      </c>
      <c r="F542" t="s">
        <v>8287</v>
      </c>
      <c r="G542" t="s">
        <v>8247</v>
      </c>
      <c r="H542" t="s">
        <v>8248</v>
      </c>
      <c r="I542" t="s">
        <v>6605</v>
      </c>
      <c r="J542" t="s">
        <v>10438</v>
      </c>
      <c r="K542" t="s">
        <v>6597</v>
      </c>
    </row>
    <row r="543" spans="1:11" x14ac:dyDescent="0.25">
      <c r="A543" t="s">
        <v>8288</v>
      </c>
      <c r="B543" t="s">
        <v>8244</v>
      </c>
      <c r="C543" t="s">
        <v>8153</v>
      </c>
      <c r="D543" t="s">
        <v>20</v>
      </c>
      <c r="E543" t="s">
        <v>8289</v>
      </c>
      <c r="F543" t="s">
        <v>8290</v>
      </c>
      <c r="G543" t="s">
        <v>8247</v>
      </c>
      <c r="H543" t="s">
        <v>8248</v>
      </c>
      <c r="I543" t="s">
        <v>6605</v>
      </c>
      <c r="J543" t="s">
        <v>10438</v>
      </c>
      <c r="K543" t="s">
        <v>6668</v>
      </c>
    </row>
    <row r="544" spans="1:11" x14ac:dyDescent="0.25">
      <c r="A544" t="s">
        <v>8291</v>
      </c>
      <c r="B544" t="s">
        <v>8292</v>
      </c>
      <c r="C544" t="s">
        <v>8153</v>
      </c>
      <c r="D544" t="s">
        <v>20</v>
      </c>
      <c r="E544" t="s">
        <v>8293</v>
      </c>
      <c r="F544" t="s">
        <v>8294</v>
      </c>
      <c r="G544" t="s">
        <v>8295</v>
      </c>
      <c r="H544" t="s">
        <v>8248</v>
      </c>
      <c r="I544" t="s">
        <v>6605</v>
      </c>
      <c r="J544" t="s">
        <v>10438</v>
      </c>
      <c r="K544" t="s">
        <v>6561</v>
      </c>
    </row>
    <row r="545" spans="1:11" x14ac:dyDescent="0.25">
      <c r="A545" t="s">
        <v>8296</v>
      </c>
      <c r="B545" t="s">
        <v>8292</v>
      </c>
      <c r="C545" t="s">
        <v>8153</v>
      </c>
      <c r="D545" t="s">
        <v>20</v>
      </c>
      <c r="E545" t="s">
        <v>8297</v>
      </c>
      <c r="F545" t="s">
        <v>8298</v>
      </c>
      <c r="G545" t="s">
        <v>8295</v>
      </c>
      <c r="H545" t="s">
        <v>8248</v>
      </c>
      <c r="I545" t="s">
        <v>6605</v>
      </c>
      <c r="J545" t="s">
        <v>10438</v>
      </c>
      <c r="K545" t="s">
        <v>6609</v>
      </c>
    </row>
    <row r="546" spans="1:11" x14ac:dyDescent="0.25">
      <c r="A546" t="s">
        <v>8299</v>
      </c>
      <c r="B546" t="s">
        <v>8292</v>
      </c>
      <c r="C546" t="s">
        <v>8153</v>
      </c>
      <c r="D546" t="s">
        <v>20</v>
      </c>
      <c r="E546" t="s">
        <v>8300</v>
      </c>
      <c r="F546" t="s">
        <v>8301</v>
      </c>
      <c r="G546" t="s">
        <v>8295</v>
      </c>
      <c r="H546" t="s">
        <v>8248</v>
      </c>
      <c r="I546" t="s">
        <v>6605</v>
      </c>
      <c r="J546" t="s">
        <v>10438</v>
      </c>
      <c r="K546" t="s">
        <v>6613</v>
      </c>
    </row>
    <row r="547" spans="1:11" x14ac:dyDescent="0.25">
      <c r="A547" t="s">
        <v>8302</v>
      </c>
      <c r="B547" t="s">
        <v>8292</v>
      </c>
      <c r="C547" t="s">
        <v>8153</v>
      </c>
      <c r="D547" t="s">
        <v>20</v>
      </c>
      <c r="E547" t="s">
        <v>8303</v>
      </c>
      <c r="F547" t="s">
        <v>8304</v>
      </c>
      <c r="G547" t="s">
        <v>8295</v>
      </c>
      <c r="H547" t="s">
        <v>8248</v>
      </c>
      <c r="I547" t="s">
        <v>6605</v>
      </c>
      <c r="J547" t="s">
        <v>10438</v>
      </c>
      <c r="K547" t="s">
        <v>6617</v>
      </c>
    </row>
    <row r="548" spans="1:11" x14ac:dyDescent="0.25">
      <c r="A548" t="s">
        <v>8305</v>
      </c>
      <c r="B548" t="s">
        <v>8292</v>
      </c>
      <c r="C548" t="s">
        <v>8153</v>
      </c>
      <c r="D548" t="s">
        <v>20</v>
      </c>
      <c r="E548" t="s">
        <v>8306</v>
      </c>
      <c r="F548" t="s">
        <v>8307</v>
      </c>
      <c r="G548" t="s">
        <v>8295</v>
      </c>
      <c r="H548" t="s">
        <v>8248</v>
      </c>
      <c r="I548" t="s">
        <v>6605</v>
      </c>
      <c r="J548" t="s">
        <v>10438</v>
      </c>
      <c r="K548" t="s">
        <v>6625</v>
      </c>
    </row>
    <row r="549" spans="1:11" x14ac:dyDescent="0.25">
      <c r="A549" t="s">
        <v>8308</v>
      </c>
      <c r="B549" t="s">
        <v>8292</v>
      </c>
      <c r="C549" t="s">
        <v>8153</v>
      </c>
      <c r="D549" t="s">
        <v>20</v>
      </c>
      <c r="E549" t="s">
        <v>8309</v>
      </c>
      <c r="F549" t="s">
        <v>8310</v>
      </c>
      <c r="G549" t="s">
        <v>8295</v>
      </c>
      <c r="H549" t="s">
        <v>8248</v>
      </c>
      <c r="I549" t="s">
        <v>6605</v>
      </c>
      <c r="J549" t="s">
        <v>10438</v>
      </c>
      <c r="K549" t="s">
        <v>6629</v>
      </c>
    </row>
    <row r="550" spans="1:11" x14ac:dyDescent="0.25">
      <c r="A550" t="s">
        <v>8311</v>
      </c>
      <c r="B550" t="s">
        <v>8292</v>
      </c>
      <c r="C550" t="s">
        <v>8153</v>
      </c>
      <c r="D550" t="s">
        <v>20</v>
      </c>
      <c r="E550" t="s">
        <v>8312</v>
      </c>
      <c r="F550" t="s">
        <v>8313</v>
      </c>
      <c r="G550" t="s">
        <v>8295</v>
      </c>
      <c r="H550" t="s">
        <v>8248</v>
      </c>
      <c r="I550" t="s">
        <v>6605</v>
      </c>
      <c r="J550" t="s">
        <v>10438</v>
      </c>
      <c r="K550" t="s">
        <v>6633</v>
      </c>
    </row>
    <row r="551" spans="1:11" x14ac:dyDescent="0.25">
      <c r="A551" t="s">
        <v>8314</v>
      </c>
      <c r="B551" t="s">
        <v>8292</v>
      </c>
      <c r="C551" t="s">
        <v>8153</v>
      </c>
      <c r="D551" t="s">
        <v>20</v>
      </c>
      <c r="E551" t="s">
        <v>8315</v>
      </c>
      <c r="F551" t="s">
        <v>8316</v>
      </c>
      <c r="G551" t="s">
        <v>8295</v>
      </c>
      <c r="H551" t="s">
        <v>8248</v>
      </c>
      <c r="I551" t="s">
        <v>6605</v>
      </c>
      <c r="J551" t="s">
        <v>10438</v>
      </c>
      <c r="K551" t="s">
        <v>6637</v>
      </c>
    </row>
    <row r="552" spans="1:11" x14ac:dyDescent="0.25">
      <c r="A552" t="s">
        <v>8317</v>
      </c>
      <c r="B552" t="s">
        <v>8292</v>
      </c>
      <c r="C552" t="s">
        <v>8153</v>
      </c>
      <c r="D552" t="s">
        <v>20</v>
      </c>
      <c r="E552" t="s">
        <v>8318</v>
      </c>
      <c r="F552" t="s">
        <v>8319</v>
      </c>
      <c r="G552" t="s">
        <v>8295</v>
      </c>
      <c r="H552" t="s">
        <v>8248</v>
      </c>
      <c r="I552" t="s">
        <v>6605</v>
      </c>
      <c r="J552" t="s">
        <v>10438</v>
      </c>
      <c r="K552" t="s">
        <v>6641</v>
      </c>
    </row>
    <row r="553" spans="1:11" x14ac:dyDescent="0.25">
      <c r="A553" t="s">
        <v>8320</v>
      </c>
      <c r="B553" t="s">
        <v>8292</v>
      </c>
      <c r="C553" t="s">
        <v>8153</v>
      </c>
      <c r="D553" t="s">
        <v>20</v>
      </c>
      <c r="E553" t="s">
        <v>8321</v>
      </c>
      <c r="F553" t="s">
        <v>8322</v>
      </c>
      <c r="G553" t="s">
        <v>8295</v>
      </c>
      <c r="H553" t="s">
        <v>8248</v>
      </c>
      <c r="I553" t="s">
        <v>6605</v>
      </c>
      <c r="J553" t="s">
        <v>10438</v>
      </c>
      <c r="K553" t="s">
        <v>6645</v>
      </c>
    </row>
    <row r="554" spans="1:11" x14ac:dyDescent="0.25">
      <c r="A554" t="s">
        <v>8323</v>
      </c>
      <c r="B554" t="s">
        <v>8292</v>
      </c>
      <c r="C554" t="s">
        <v>8153</v>
      </c>
      <c r="D554" t="s">
        <v>20</v>
      </c>
      <c r="E554" t="s">
        <v>8324</v>
      </c>
      <c r="F554" t="s">
        <v>8325</v>
      </c>
      <c r="G554" t="s">
        <v>8295</v>
      </c>
      <c r="H554" t="s">
        <v>8248</v>
      </c>
      <c r="I554" t="s">
        <v>6605</v>
      </c>
      <c r="J554" t="s">
        <v>10438</v>
      </c>
      <c r="K554" t="s">
        <v>6649</v>
      </c>
    </row>
    <row r="555" spans="1:11" x14ac:dyDescent="0.25">
      <c r="A555" t="s">
        <v>8326</v>
      </c>
      <c r="B555" t="s">
        <v>8292</v>
      </c>
      <c r="C555" t="s">
        <v>8153</v>
      </c>
      <c r="D555" t="s">
        <v>20</v>
      </c>
      <c r="E555" t="s">
        <v>8327</v>
      </c>
      <c r="F555" t="s">
        <v>8328</v>
      </c>
      <c r="G555" t="s">
        <v>8295</v>
      </c>
      <c r="H555" t="s">
        <v>8248</v>
      </c>
      <c r="I555" t="s">
        <v>6605</v>
      </c>
      <c r="J555" t="s">
        <v>10438</v>
      </c>
      <c r="K555" t="s">
        <v>6653</v>
      </c>
    </row>
    <row r="556" spans="1:11" x14ac:dyDescent="0.25">
      <c r="A556" t="s">
        <v>8329</v>
      </c>
      <c r="B556" t="s">
        <v>8292</v>
      </c>
      <c r="C556" t="s">
        <v>8153</v>
      </c>
      <c r="D556" t="s">
        <v>20</v>
      </c>
      <c r="E556" t="s">
        <v>8330</v>
      </c>
      <c r="F556" t="s">
        <v>8331</v>
      </c>
      <c r="G556" t="s">
        <v>8295</v>
      </c>
      <c r="H556" t="s">
        <v>8248</v>
      </c>
      <c r="I556" t="s">
        <v>6605</v>
      </c>
      <c r="J556" t="s">
        <v>10438</v>
      </c>
      <c r="K556" t="s">
        <v>6661</v>
      </c>
    </row>
    <row r="557" spans="1:11" x14ac:dyDescent="0.25">
      <c r="A557" t="s">
        <v>8332</v>
      </c>
      <c r="B557" t="s">
        <v>8292</v>
      </c>
      <c r="C557" t="s">
        <v>8153</v>
      </c>
      <c r="D557" t="s">
        <v>20</v>
      </c>
      <c r="E557" t="s">
        <v>8333</v>
      </c>
      <c r="F557" t="s">
        <v>8334</v>
      </c>
      <c r="G557" t="s">
        <v>8295</v>
      </c>
      <c r="H557" t="s">
        <v>8248</v>
      </c>
      <c r="I557" t="s">
        <v>6605</v>
      </c>
      <c r="J557" t="s">
        <v>10438</v>
      </c>
      <c r="K557" t="s">
        <v>6597</v>
      </c>
    </row>
    <row r="558" spans="1:11" x14ac:dyDescent="0.25">
      <c r="A558" t="s">
        <v>8335</v>
      </c>
      <c r="B558" t="s">
        <v>8292</v>
      </c>
      <c r="C558" t="s">
        <v>8153</v>
      </c>
      <c r="D558" t="s">
        <v>20</v>
      </c>
      <c r="E558" t="s">
        <v>8336</v>
      </c>
      <c r="F558" t="s">
        <v>8337</v>
      </c>
      <c r="G558" t="s">
        <v>8295</v>
      </c>
      <c r="H558" t="s">
        <v>8248</v>
      </c>
      <c r="I558" t="s">
        <v>6605</v>
      </c>
      <c r="J558" t="s">
        <v>10438</v>
      </c>
      <c r="K558" t="s">
        <v>6668</v>
      </c>
    </row>
    <row r="559" spans="1:11" x14ac:dyDescent="0.25">
      <c r="A559" t="s">
        <v>8338</v>
      </c>
      <c r="B559" t="s">
        <v>8339</v>
      </c>
      <c r="C559" t="s">
        <v>8153</v>
      </c>
      <c r="D559" t="s">
        <v>20</v>
      </c>
      <c r="E559" t="s">
        <v>8340</v>
      </c>
      <c r="F559" t="s">
        <v>8341</v>
      </c>
      <c r="G559" t="s">
        <v>8342</v>
      </c>
      <c r="H559" t="s">
        <v>6559</v>
      </c>
      <c r="I559" t="s">
        <v>6605</v>
      </c>
      <c r="J559" t="s">
        <v>10438</v>
      </c>
      <c r="K559" t="s">
        <v>6561</v>
      </c>
    </row>
    <row r="560" spans="1:11" x14ac:dyDescent="0.25">
      <c r="A560" t="s">
        <v>8343</v>
      </c>
      <c r="B560" t="s">
        <v>8339</v>
      </c>
      <c r="C560" t="s">
        <v>8153</v>
      </c>
      <c r="D560" t="s">
        <v>20</v>
      </c>
      <c r="E560" t="s">
        <v>8344</v>
      </c>
      <c r="F560" t="s">
        <v>8345</v>
      </c>
      <c r="G560" t="s">
        <v>8342</v>
      </c>
      <c r="H560" t="s">
        <v>6559</v>
      </c>
      <c r="I560" t="s">
        <v>6605</v>
      </c>
      <c r="J560" t="s">
        <v>10438</v>
      </c>
      <c r="K560" t="s">
        <v>6609</v>
      </c>
    </row>
    <row r="561" spans="1:11" x14ac:dyDescent="0.25">
      <c r="A561" t="s">
        <v>8346</v>
      </c>
      <c r="B561" t="s">
        <v>8339</v>
      </c>
      <c r="C561" t="s">
        <v>8153</v>
      </c>
      <c r="D561" t="s">
        <v>20</v>
      </c>
      <c r="E561" t="s">
        <v>8347</v>
      </c>
      <c r="F561" t="s">
        <v>8348</v>
      </c>
      <c r="G561" t="s">
        <v>8342</v>
      </c>
      <c r="H561" t="s">
        <v>6559</v>
      </c>
      <c r="I561" t="s">
        <v>6605</v>
      </c>
      <c r="J561" t="s">
        <v>10438</v>
      </c>
      <c r="K561" t="s">
        <v>6613</v>
      </c>
    </row>
    <row r="562" spans="1:11" x14ac:dyDescent="0.25">
      <c r="A562" t="s">
        <v>8349</v>
      </c>
      <c r="B562" t="s">
        <v>8339</v>
      </c>
      <c r="C562" t="s">
        <v>8153</v>
      </c>
      <c r="D562" t="s">
        <v>20</v>
      </c>
      <c r="E562" t="s">
        <v>8350</v>
      </c>
      <c r="F562" t="s">
        <v>8351</v>
      </c>
      <c r="G562" t="s">
        <v>8342</v>
      </c>
      <c r="H562" t="s">
        <v>6559</v>
      </c>
      <c r="I562" t="s">
        <v>6605</v>
      </c>
      <c r="J562" t="s">
        <v>10438</v>
      </c>
      <c r="K562" t="s">
        <v>6617</v>
      </c>
    </row>
    <row r="563" spans="1:11" x14ac:dyDescent="0.25">
      <c r="A563" t="s">
        <v>8352</v>
      </c>
      <c r="B563" t="s">
        <v>8339</v>
      </c>
      <c r="C563" t="s">
        <v>8153</v>
      </c>
      <c r="D563" t="s">
        <v>20</v>
      </c>
      <c r="E563" t="s">
        <v>8353</v>
      </c>
      <c r="F563" t="s">
        <v>8354</v>
      </c>
      <c r="G563" t="s">
        <v>8342</v>
      </c>
      <c r="H563" t="s">
        <v>6559</v>
      </c>
      <c r="I563" t="s">
        <v>6605</v>
      </c>
      <c r="J563" t="s">
        <v>10438</v>
      </c>
      <c r="K563" t="s">
        <v>6621</v>
      </c>
    </row>
    <row r="564" spans="1:11" x14ac:dyDescent="0.25">
      <c r="A564" t="s">
        <v>8355</v>
      </c>
      <c r="B564" t="s">
        <v>8339</v>
      </c>
      <c r="C564" t="s">
        <v>8153</v>
      </c>
      <c r="D564" t="s">
        <v>20</v>
      </c>
      <c r="E564" t="s">
        <v>8356</v>
      </c>
      <c r="F564" t="s">
        <v>8357</v>
      </c>
      <c r="G564" t="s">
        <v>8342</v>
      </c>
      <c r="H564" t="s">
        <v>6559</v>
      </c>
      <c r="I564" t="s">
        <v>6605</v>
      </c>
      <c r="J564" t="s">
        <v>10438</v>
      </c>
      <c r="K564" t="s">
        <v>6625</v>
      </c>
    </row>
    <row r="565" spans="1:11" x14ac:dyDescent="0.25">
      <c r="A565" t="s">
        <v>8358</v>
      </c>
      <c r="B565" t="s">
        <v>8339</v>
      </c>
      <c r="C565" t="s">
        <v>8153</v>
      </c>
      <c r="D565" t="s">
        <v>20</v>
      </c>
      <c r="E565" t="s">
        <v>8359</v>
      </c>
      <c r="F565" t="s">
        <v>8360</v>
      </c>
      <c r="G565" t="s">
        <v>8342</v>
      </c>
      <c r="H565" t="s">
        <v>6559</v>
      </c>
      <c r="I565" t="s">
        <v>6605</v>
      </c>
      <c r="J565" t="s">
        <v>10438</v>
      </c>
      <c r="K565" t="s">
        <v>6629</v>
      </c>
    </row>
    <row r="566" spans="1:11" x14ac:dyDescent="0.25">
      <c r="A566" t="s">
        <v>8361</v>
      </c>
      <c r="B566" t="s">
        <v>8339</v>
      </c>
      <c r="C566" t="s">
        <v>8153</v>
      </c>
      <c r="D566" t="s">
        <v>20</v>
      </c>
      <c r="E566" t="s">
        <v>8362</v>
      </c>
      <c r="F566" t="s">
        <v>8363</v>
      </c>
      <c r="G566" t="s">
        <v>8342</v>
      </c>
      <c r="H566" t="s">
        <v>6559</v>
      </c>
      <c r="I566" t="s">
        <v>6605</v>
      </c>
      <c r="J566" t="s">
        <v>10438</v>
      </c>
      <c r="K566" t="s">
        <v>6633</v>
      </c>
    </row>
    <row r="567" spans="1:11" x14ac:dyDescent="0.25">
      <c r="A567" t="s">
        <v>8364</v>
      </c>
      <c r="B567" t="s">
        <v>8339</v>
      </c>
      <c r="C567" t="s">
        <v>8153</v>
      </c>
      <c r="D567" t="s">
        <v>20</v>
      </c>
      <c r="E567" t="s">
        <v>8365</v>
      </c>
      <c r="F567" t="s">
        <v>8366</v>
      </c>
      <c r="G567" t="s">
        <v>8342</v>
      </c>
      <c r="H567" t="s">
        <v>6559</v>
      </c>
      <c r="I567" t="s">
        <v>6605</v>
      </c>
      <c r="J567" t="s">
        <v>10438</v>
      </c>
      <c r="K567" t="s">
        <v>6637</v>
      </c>
    </row>
    <row r="568" spans="1:11" x14ac:dyDescent="0.25">
      <c r="A568" t="s">
        <v>8367</v>
      </c>
      <c r="B568" t="s">
        <v>8339</v>
      </c>
      <c r="C568" t="s">
        <v>8153</v>
      </c>
      <c r="D568" t="s">
        <v>20</v>
      </c>
      <c r="E568" t="s">
        <v>8368</v>
      </c>
      <c r="F568" t="s">
        <v>8369</v>
      </c>
      <c r="G568" t="s">
        <v>8342</v>
      </c>
      <c r="H568" t="s">
        <v>6559</v>
      </c>
      <c r="I568" t="s">
        <v>6605</v>
      </c>
      <c r="J568" t="s">
        <v>10438</v>
      </c>
      <c r="K568" t="s">
        <v>6641</v>
      </c>
    </row>
    <row r="569" spans="1:11" x14ac:dyDescent="0.25">
      <c r="A569" t="s">
        <v>8370</v>
      </c>
      <c r="B569" t="s">
        <v>8339</v>
      </c>
      <c r="C569" t="s">
        <v>8153</v>
      </c>
      <c r="D569" t="s">
        <v>20</v>
      </c>
      <c r="E569" t="s">
        <v>8371</v>
      </c>
      <c r="F569" t="s">
        <v>8372</v>
      </c>
      <c r="G569" t="s">
        <v>8342</v>
      </c>
      <c r="H569" t="s">
        <v>6559</v>
      </c>
      <c r="I569" t="s">
        <v>6605</v>
      </c>
      <c r="J569" t="s">
        <v>10438</v>
      </c>
      <c r="K569" t="s">
        <v>6645</v>
      </c>
    </row>
    <row r="570" spans="1:11" x14ac:dyDescent="0.25">
      <c r="A570" t="s">
        <v>8373</v>
      </c>
      <c r="B570" t="s">
        <v>8339</v>
      </c>
      <c r="C570" t="s">
        <v>8153</v>
      </c>
      <c r="D570" t="s">
        <v>20</v>
      </c>
      <c r="E570" t="s">
        <v>8374</v>
      </c>
      <c r="F570" t="s">
        <v>8375</v>
      </c>
      <c r="G570" t="s">
        <v>8342</v>
      </c>
      <c r="H570" t="s">
        <v>6559</v>
      </c>
      <c r="I570" t="s">
        <v>6605</v>
      </c>
      <c r="J570" t="s">
        <v>10438</v>
      </c>
      <c r="K570" t="s">
        <v>6649</v>
      </c>
    </row>
    <row r="571" spans="1:11" x14ac:dyDescent="0.25">
      <c r="A571" t="s">
        <v>8376</v>
      </c>
      <c r="B571" t="s">
        <v>8339</v>
      </c>
      <c r="C571" t="s">
        <v>8153</v>
      </c>
      <c r="D571" t="s">
        <v>20</v>
      </c>
      <c r="E571" t="s">
        <v>8377</v>
      </c>
      <c r="F571" t="s">
        <v>8378</v>
      </c>
      <c r="G571" t="s">
        <v>8342</v>
      </c>
      <c r="H571" t="s">
        <v>6559</v>
      </c>
      <c r="I571" t="s">
        <v>6605</v>
      </c>
      <c r="J571" t="s">
        <v>10438</v>
      </c>
      <c r="K571" t="s">
        <v>6653</v>
      </c>
    </row>
    <row r="572" spans="1:11" x14ac:dyDescent="0.25">
      <c r="A572" t="s">
        <v>8379</v>
      </c>
      <c r="B572" t="s">
        <v>8339</v>
      </c>
      <c r="C572" t="s">
        <v>8153</v>
      </c>
      <c r="D572" t="s">
        <v>20</v>
      </c>
      <c r="E572" t="s">
        <v>8380</v>
      </c>
      <c r="F572" t="s">
        <v>8381</v>
      </c>
      <c r="G572" t="s">
        <v>8342</v>
      </c>
      <c r="H572" t="s">
        <v>6559</v>
      </c>
      <c r="I572" t="s">
        <v>6605</v>
      </c>
      <c r="J572" t="s">
        <v>10438</v>
      </c>
      <c r="K572" t="s">
        <v>6657</v>
      </c>
    </row>
    <row r="573" spans="1:11" x14ac:dyDescent="0.25">
      <c r="A573" t="s">
        <v>8382</v>
      </c>
      <c r="B573" t="s">
        <v>8339</v>
      </c>
      <c r="C573" t="s">
        <v>8153</v>
      </c>
      <c r="D573" t="s">
        <v>20</v>
      </c>
      <c r="E573" t="s">
        <v>8383</v>
      </c>
      <c r="F573" t="s">
        <v>8384</v>
      </c>
      <c r="G573" t="s">
        <v>8342</v>
      </c>
      <c r="H573" t="s">
        <v>6559</v>
      </c>
      <c r="I573" t="s">
        <v>6605</v>
      </c>
      <c r="J573" t="s">
        <v>10438</v>
      </c>
      <c r="K573" t="s">
        <v>6661</v>
      </c>
    </row>
    <row r="574" spans="1:11" x14ac:dyDescent="0.25">
      <c r="A574" t="s">
        <v>8385</v>
      </c>
      <c r="B574" t="s">
        <v>8339</v>
      </c>
      <c r="C574" t="s">
        <v>8153</v>
      </c>
      <c r="D574" t="s">
        <v>20</v>
      </c>
      <c r="E574" t="s">
        <v>8386</v>
      </c>
      <c r="F574" t="s">
        <v>8387</v>
      </c>
      <c r="G574" t="s">
        <v>8342</v>
      </c>
      <c r="H574" t="s">
        <v>6559</v>
      </c>
      <c r="I574" t="s">
        <v>6605</v>
      </c>
      <c r="J574" t="s">
        <v>10438</v>
      </c>
      <c r="K574" t="s">
        <v>6597</v>
      </c>
    </row>
    <row r="575" spans="1:11" x14ac:dyDescent="0.25">
      <c r="A575" t="s">
        <v>8388</v>
      </c>
      <c r="B575" t="s">
        <v>8339</v>
      </c>
      <c r="C575" t="s">
        <v>8153</v>
      </c>
      <c r="D575" t="s">
        <v>20</v>
      </c>
      <c r="E575" t="s">
        <v>8389</v>
      </c>
      <c r="F575" t="s">
        <v>8390</v>
      </c>
      <c r="G575" t="s">
        <v>8342</v>
      </c>
      <c r="H575" t="s">
        <v>6559</v>
      </c>
      <c r="I575" t="s">
        <v>6605</v>
      </c>
      <c r="J575" t="s">
        <v>10438</v>
      </c>
      <c r="K575" t="s">
        <v>6668</v>
      </c>
    </row>
    <row r="576" spans="1:11" x14ac:dyDescent="0.25">
      <c r="A576" t="s">
        <v>8391</v>
      </c>
      <c r="B576" t="s">
        <v>8392</v>
      </c>
      <c r="C576" t="s">
        <v>8153</v>
      </c>
      <c r="D576" t="s">
        <v>20</v>
      </c>
      <c r="E576" t="s">
        <v>8393</v>
      </c>
      <c r="F576" t="s">
        <v>8394</v>
      </c>
      <c r="G576" t="s">
        <v>8395</v>
      </c>
      <c r="H576" t="s">
        <v>6559</v>
      </c>
      <c r="I576" t="s">
        <v>6605</v>
      </c>
      <c r="J576" t="s">
        <v>10438</v>
      </c>
      <c r="K576" t="s">
        <v>6561</v>
      </c>
    </row>
    <row r="577" spans="1:11" x14ac:dyDescent="0.25">
      <c r="A577" t="s">
        <v>8396</v>
      </c>
      <c r="B577" t="s">
        <v>8392</v>
      </c>
      <c r="C577" t="s">
        <v>8153</v>
      </c>
      <c r="D577" t="s">
        <v>20</v>
      </c>
      <c r="E577" t="s">
        <v>8397</v>
      </c>
      <c r="F577" t="s">
        <v>8398</v>
      </c>
      <c r="G577" t="s">
        <v>8395</v>
      </c>
      <c r="H577" t="s">
        <v>6559</v>
      </c>
      <c r="I577" t="s">
        <v>6605</v>
      </c>
      <c r="J577" t="s">
        <v>10438</v>
      </c>
      <c r="K577" t="s">
        <v>6609</v>
      </c>
    </row>
    <row r="578" spans="1:11" x14ac:dyDescent="0.25">
      <c r="A578" t="s">
        <v>8399</v>
      </c>
      <c r="B578" t="s">
        <v>8392</v>
      </c>
      <c r="C578" t="s">
        <v>8153</v>
      </c>
      <c r="D578" t="s">
        <v>20</v>
      </c>
      <c r="E578" t="s">
        <v>8400</v>
      </c>
      <c r="F578" t="s">
        <v>8401</v>
      </c>
      <c r="G578" t="s">
        <v>8395</v>
      </c>
      <c r="H578" t="s">
        <v>6559</v>
      </c>
      <c r="I578" t="s">
        <v>6605</v>
      </c>
      <c r="J578" t="s">
        <v>10438</v>
      </c>
      <c r="K578" t="s">
        <v>6613</v>
      </c>
    </row>
    <row r="579" spans="1:11" x14ac:dyDescent="0.25">
      <c r="A579" t="s">
        <v>8402</v>
      </c>
      <c r="B579" t="s">
        <v>8392</v>
      </c>
      <c r="C579" t="s">
        <v>8153</v>
      </c>
      <c r="D579" t="s">
        <v>20</v>
      </c>
      <c r="E579" t="s">
        <v>8403</v>
      </c>
      <c r="F579" t="s">
        <v>8404</v>
      </c>
      <c r="G579" t="s">
        <v>8395</v>
      </c>
      <c r="H579" t="s">
        <v>6559</v>
      </c>
      <c r="I579" t="s">
        <v>6605</v>
      </c>
      <c r="J579" t="s">
        <v>10438</v>
      </c>
      <c r="K579" t="s">
        <v>6617</v>
      </c>
    </row>
    <row r="580" spans="1:11" x14ac:dyDescent="0.25">
      <c r="A580" t="s">
        <v>8405</v>
      </c>
      <c r="B580" t="s">
        <v>8392</v>
      </c>
      <c r="C580" t="s">
        <v>8153</v>
      </c>
      <c r="D580" t="s">
        <v>20</v>
      </c>
      <c r="E580" t="s">
        <v>8406</v>
      </c>
      <c r="F580" t="s">
        <v>8407</v>
      </c>
      <c r="G580" t="s">
        <v>8395</v>
      </c>
      <c r="H580" t="s">
        <v>6559</v>
      </c>
      <c r="I580" t="s">
        <v>6605</v>
      </c>
      <c r="J580" t="s">
        <v>10438</v>
      </c>
      <c r="K580" t="s">
        <v>6621</v>
      </c>
    </row>
    <row r="581" spans="1:11" x14ac:dyDescent="0.25">
      <c r="A581" t="s">
        <v>8408</v>
      </c>
      <c r="B581" t="s">
        <v>8392</v>
      </c>
      <c r="C581" t="s">
        <v>8153</v>
      </c>
      <c r="D581" t="s">
        <v>20</v>
      </c>
      <c r="E581" t="s">
        <v>8409</v>
      </c>
      <c r="F581" t="s">
        <v>8410</v>
      </c>
      <c r="G581" t="s">
        <v>8395</v>
      </c>
      <c r="H581" t="s">
        <v>6559</v>
      </c>
      <c r="I581" t="s">
        <v>6605</v>
      </c>
      <c r="J581" t="s">
        <v>10438</v>
      </c>
      <c r="K581" t="s">
        <v>6625</v>
      </c>
    </row>
    <row r="582" spans="1:11" x14ac:dyDescent="0.25">
      <c r="A582" t="s">
        <v>8411</v>
      </c>
      <c r="B582" t="s">
        <v>8392</v>
      </c>
      <c r="C582" t="s">
        <v>8153</v>
      </c>
      <c r="D582" t="s">
        <v>20</v>
      </c>
      <c r="E582" t="s">
        <v>8412</v>
      </c>
      <c r="F582" t="s">
        <v>8413</v>
      </c>
      <c r="G582" t="s">
        <v>8395</v>
      </c>
      <c r="H582" t="s">
        <v>6559</v>
      </c>
      <c r="I582" t="s">
        <v>6605</v>
      </c>
      <c r="J582" t="s">
        <v>10438</v>
      </c>
      <c r="K582" t="s">
        <v>6629</v>
      </c>
    </row>
    <row r="583" spans="1:11" x14ac:dyDescent="0.25">
      <c r="A583" t="s">
        <v>8414</v>
      </c>
      <c r="B583" t="s">
        <v>8392</v>
      </c>
      <c r="C583" t="s">
        <v>8153</v>
      </c>
      <c r="D583" t="s">
        <v>20</v>
      </c>
      <c r="E583" t="s">
        <v>8415</v>
      </c>
      <c r="F583" t="s">
        <v>8416</v>
      </c>
      <c r="G583" t="s">
        <v>8395</v>
      </c>
      <c r="H583" t="s">
        <v>6559</v>
      </c>
      <c r="I583" t="s">
        <v>6605</v>
      </c>
      <c r="J583" t="s">
        <v>10438</v>
      </c>
      <c r="K583" t="s">
        <v>6633</v>
      </c>
    </row>
    <row r="584" spans="1:11" x14ac:dyDescent="0.25">
      <c r="A584" t="s">
        <v>8417</v>
      </c>
      <c r="B584" t="s">
        <v>8392</v>
      </c>
      <c r="C584" t="s">
        <v>8153</v>
      </c>
      <c r="D584" t="s">
        <v>20</v>
      </c>
      <c r="E584" t="s">
        <v>8418</v>
      </c>
      <c r="F584" t="s">
        <v>8419</v>
      </c>
      <c r="G584" t="s">
        <v>8395</v>
      </c>
      <c r="H584" t="s">
        <v>6559</v>
      </c>
      <c r="I584" t="s">
        <v>6605</v>
      </c>
      <c r="J584" t="s">
        <v>10438</v>
      </c>
      <c r="K584" t="s">
        <v>6637</v>
      </c>
    </row>
    <row r="585" spans="1:11" x14ac:dyDescent="0.25">
      <c r="A585" t="s">
        <v>8420</v>
      </c>
      <c r="B585" t="s">
        <v>8392</v>
      </c>
      <c r="C585" t="s">
        <v>8153</v>
      </c>
      <c r="D585" t="s">
        <v>20</v>
      </c>
      <c r="E585" t="s">
        <v>8421</v>
      </c>
      <c r="F585" t="s">
        <v>8422</v>
      </c>
      <c r="G585" t="s">
        <v>8395</v>
      </c>
      <c r="H585" t="s">
        <v>6559</v>
      </c>
      <c r="I585" t="s">
        <v>6605</v>
      </c>
      <c r="J585" t="s">
        <v>10438</v>
      </c>
      <c r="K585" t="s">
        <v>6641</v>
      </c>
    </row>
    <row r="586" spans="1:11" x14ac:dyDescent="0.25">
      <c r="A586" t="s">
        <v>8423</v>
      </c>
      <c r="B586" t="s">
        <v>8392</v>
      </c>
      <c r="C586" t="s">
        <v>8153</v>
      </c>
      <c r="D586" t="s">
        <v>20</v>
      </c>
      <c r="E586" t="s">
        <v>8424</v>
      </c>
      <c r="F586" t="s">
        <v>8425</v>
      </c>
      <c r="G586" t="s">
        <v>8395</v>
      </c>
      <c r="H586" t="s">
        <v>6559</v>
      </c>
      <c r="I586" t="s">
        <v>6605</v>
      </c>
      <c r="J586" t="s">
        <v>10438</v>
      </c>
      <c r="K586" t="s">
        <v>6645</v>
      </c>
    </row>
    <row r="587" spans="1:11" x14ac:dyDescent="0.25">
      <c r="A587" t="s">
        <v>8426</v>
      </c>
      <c r="B587" t="s">
        <v>8392</v>
      </c>
      <c r="C587" t="s">
        <v>8153</v>
      </c>
      <c r="D587" t="s">
        <v>20</v>
      </c>
      <c r="E587" t="s">
        <v>8427</v>
      </c>
      <c r="F587" t="s">
        <v>8428</v>
      </c>
      <c r="G587" t="s">
        <v>8395</v>
      </c>
      <c r="H587" t="s">
        <v>6559</v>
      </c>
      <c r="I587" t="s">
        <v>6605</v>
      </c>
      <c r="J587" t="s">
        <v>10438</v>
      </c>
      <c r="K587" t="s">
        <v>6649</v>
      </c>
    </row>
    <row r="588" spans="1:11" x14ac:dyDescent="0.25">
      <c r="A588" t="s">
        <v>8429</v>
      </c>
      <c r="B588" t="s">
        <v>8392</v>
      </c>
      <c r="C588" t="s">
        <v>8153</v>
      </c>
      <c r="D588" t="s">
        <v>20</v>
      </c>
      <c r="E588" t="s">
        <v>8430</v>
      </c>
      <c r="F588" t="s">
        <v>8431</v>
      </c>
      <c r="G588" t="s">
        <v>8395</v>
      </c>
      <c r="H588" t="s">
        <v>6559</v>
      </c>
      <c r="I588" t="s">
        <v>6605</v>
      </c>
      <c r="J588" t="s">
        <v>10438</v>
      </c>
      <c r="K588" t="s">
        <v>6653</v>
      </c>
    </row>
    <row r="589" spans="1:11" x14ac:dyDescent="0.25">
      <c r="A589" t="s">
        <v>8432</v>
      </c>
      <c r="B589" t="s">
        <v>8392</v>
      </c>
      <c r="C589" t="s">
        <v>8153</v>
      </c>
      <c r="D589" t="s">
        <v>20</v>
      </c>
      <c r="E589" t="s">
        <v>8433</v>
      </c>
      <c r="F589" t="s">
        <v>8434</v>
      </c>
      <c r="G589" t="s">
        <v>8395</v>
      </c>
      <c r="H589" t="s">
        <v>6559</v>
      </c>
      <c r="I589" t="s">
        <v>6605</v>
      </c>
      <c r="J589" t="s">
        <v>10438</v>
      </c>
      <c r="K589" t="s">
        <v>6657</v>
      </c>
    </row>
    <row r="590" spans="1:11" x14ac:dyDescent="0.25">
      <c r="A590" t="s">
        <v>8435</v>
      </c>
      <c r="B590" t="s">
        <v>8392</v>
      </c>
      <c r="C590" t="s">
        <v>8153</v>
      </c>
      <c r="D590" t="s">
        <v>20</v>
      </c>
      <c r="E590" t="s">
        <v>8436</v>
      </c>
      <c r="F590" t="s">
        <v>8437</v>
      </c>
      <c r="G590" t="s">
        <v>8395</v>
      </c>
      <c r="H590" t="s">
        <v>6559</v>
      </c>
      <c r="I590" t="s">
        <v>6605</v>
      </c>
      <c r="J590" t="s">
        <v>10438</v>
      </c>
      <c r="K590" t="s">
        <v>6661</v>
      </c>
    </row>
    <row r="591" spans="1:11" x14ac:dyDescent="0.25">
      <c r="A591" t="s">
        <v>8438</v>
      </c>
      <c r="B591" t="s">
        <v>8392</v>
      </c>
      <c r="C591" t="s">
        <v>8153</v>
      </c>
      <c r="D591" t="s">
        <v>20</v>
      </c>
      <c r="E591" t="s">
        <v>8439</v>
      </c>
      <c r="F591" t="s">
        <v>8440</v>
      </c>
      <c r="G591" t="s">
        <v>8395</v>
      </c>
      <c r="H591" t="s">
        <v>6559</v>
      </c>
      <c r="I591" t="s">
        <v>6605</v>
      </c>
      <c r="J591" t="s">
        <v>10438</v>
      </c>
      <c r="K591" t="s">
        <v>6597</v>
      </c>
    </row>
    <row r="592" spans="1:11" x14ac:dyDescent="0.25">
      <c r="A592" t="s">
        <v>8441</v>
      </c>
      <c r="B592" t="s">
        <v>8392</v>
      </c>
      <c r="C592" t="s">
        <v>8153</v>
      </c>
      <c r="D592" t="s">
        <v>20</v>
      </c>
      <c r="E592" t="s">
        <v>8442</v>
      </c>
      <c r="F592" t="s">
        <v>8443</v>
      </c>
      <c r="G592" t="s">
        <v>8395</v>
      </c>
      <c r="H592" t="s">
        <v>6559</v>
      </c>
      <c r="I592" t="s">
        <v>6605</v>
      </c>
      <c r="J592" t="s">
        <v>10438</v>
      </c>
      <c r="K592" t="s">
        <v>6668</v>
      </c>
    </row>
    <row r="593" spans="1:11" x14ac:dyDescent="0.25">
      <c r="A593" t="s">
        <v>8444</v>
      </c>
      <c r="B593" t="s">
        <v>8445</v>
      </c>
      <c r="C593" t="s">
        <v>8153</v>
      </c>
      <c r="D593" t="s">
        <v>20</v>
      </c>
      <c r="E593" t="s">
        <v>8446</v>
      </c>
      <c r="F593" t="s">
        <v>8447</v>
      </c>
      <c r="G593" t="s">
        <v>8448</v>
      </c>
      <c r="H593" t="s">
        <v>6559</v>
      </c>
      <c r="I593" t="s">
        <v>6605</v>
      </c>
      <c r="J593" t="s">
        <v>10438</v>
      </c>
      <c r="K593" t="s">
        <v>6561</v>
      </c>
    </row>
    <row r="594" spans="1:11" x14ac:dyDescent="0.25">
      <c r="A594" t="s">
        <v>8449</v>
      </c>
      <c r="B594" t="s">
        <v>8445</v>
      </c>
      <c r="C594" t="s">
        <v>8153</v>
      </c>
      <c r="D594" t="s">
        <v>20</v>
      </c>
      <c r="E594" t="s">
        <v>8450</v>
      </c>
      <c r="F594" t="s">
        <v>8451</v>
      </c>
      <c r="G594" t="s">
        <v>8448</v>
      </c>
      <c r="H594" t="s">
        <v>6559</v>
      </c>
      <c r="I594" t="s">
        <v>6605</v>
      </c>
      <c r="J594" t="s">
        <v>10438</v>
      </c>
      <c r="K594" t="s">
        <v>6609</v>
      </c>
    </row>
    <row r="595" spans="1:11" x14ac:dyDescent="0.25">
      <c r="A595" t="s">
        <v>8452</v>
      </c>
      <c r="B595" t="s">
        <v>8445</v>
      </c>
      <c r="C595" t="s">
        <v>8153</v>
      </c>
      <c r="D595" t="s">
        <v>20</v>
      </c>
      <c r="E595" t="s">
        <v>8453</v>
      </c>
      <c r="F595" t="s">
        <v>8454</v>
      </c>
      <c r="G595" t="s">
        <v>8448</v>
      </c>
      <c r="H595" t="s">
        <v>6559</v>
      </c>
      <c r="I595" t="s">
        <v>6605</v>
      </c>
      <c r="J595" t="s">
        <v>10438</v>
      </c>
      <c r="K595" t="s">
        <v>6613</v>
      </c>
    </row>
    <row r="596" spans="1:11" x14ac:dyDescent="0.25">
      <c r="A596" t="s">
        <v>8455</v>
      </c>
      <c r="B596" t="s">
        <v>8445</v>
      </c>
      <c r="C596" t="s">
        <v>8153</v>
      </c>
      <c r="D596" t="s">
        <v>20</v>
      </c>
      <c r="E596" t="s">
        <v>8456</v>
      </c>
      <c r="F596" t="s">
        <v>8457</v>
      </c>
      <c r="G596" t="s">
        <v>8448</v>
      </c>
      <c r="H596" t="s">
        <v>6559</v>
      </c>
      <c r="I596" t="s">
        <v>6605</v>
      </c>
      <c r="J596" t="s">
        <v>10438</v>
      </c>
      <c r="K596" t="s">
        <v>6617</v>
      </c>
    </row>
    <row r="597" spans="1:11" x14ac:dyDescent="0.25">
      <c r="A597" t="s">
        <v>8458</v>
      </c>
      <c r="B597" t="s">
        <v>8445</v>
      </c>
      <c r="C597" t="s">
        <v>8153</v>
      </c>
      <c r="D597" t="s">
        <v>20</v>
      </c>
      <c r="E597" t="s">
        <v>8459</v>
      </c>
      <c r="F597" t="s">
        <v>8460</v>
      </c>
      <c r="G597" t="s">
        <v>8448</v>
      </c>
      <c r="H597" t="s">
        <v>6559</v>
      </c>
      <c r="I597" t="s">
        <v>6605</v>
      </c>
      <c r="J597" t="s">
        <v>10438</v>
      </c>
      <c r="K597" t="s">
        <v>6621</v>
      </c>
    </row>
    <row r="598" spans="1:11" x14ac:dyDescent="0.25">
      <c r="A598" t="s">
        <v>8461</v>
      </c>
      <c r="B598" t="s">
        <v>8445</v>
      </c>
      <c r="C598" t="s">
        <v>8153</v>
      </c>
      <c r="D598" t="s">
        <v>20</v>
      </c>
      <c r="E598" t="s">
        <v>8462</v>
      </c>
      <c r="F598" t="s">
        <v>8463</v>
      </c>
      <c r="G598" t="s">
        <v>8448</v>
      </c>
      <c r="H598" t="s">
        <v>6559</v>
      </c>
      <c r="I598" t="s">
        <v>6605</v>
      </c>
      <c r="J598" t="s">
        <v>10438</v>
      </c>
      <c r="K598" t="s">
        <v>6625</v>
      </c>
    </row>
    <row r="599" spans="1:11" x14ac:dyDescent="0.25">
      <c r="A599" t="s">
        <v>8464</v>
      </c>
      <c r="B599" t="s">
        <v>8445</v>
      </c>
      <c r="C599" t="s">
        <v>8153</v>
      </c>
      <c r="D599" t="s">
        <v>20</v>
      </c>
      <c r="E599" t="s">
        <v>8465</v>
      </c>
      <c r="F599" t="s">
        <v>8466</v>
      </c>
      <c r="G599" t="s">
        <v>8448</v>
      </c>
      <c r="H599" t="s">
        <v>6559</v>
      </c>
      <c r="I599" t="s">
        <v>6605</v>
      </c>
      <c r="J599" t="s">
        <v>10438</v>
      </c>
      <c r="K599" t="s">
        <v>6633</v>
      </c>
    </row>
    <row r="600" spans="1:11" x14ac:dyDescent="0.25">
      <c r="A600" t="s">
        <v>8467</v>
      </c>
      <c r="B600" t="s">
        <v>8445</v>
      </c>
      <c r="C600" t="s">
        <v>8153</v>
      </c>
      <c r="D600" t="s">
        <v>20</v>
      </c>
      <c r="E600" t="s">
        <v>8468</v>
      </c>
      <c r="F600" t="s">
        <v>8469</v>
      </c>
      <c r="G600" t="s">
        <v>8448</v>
      </c>
      <c r="H600" t="s">
        <v>6559</v>
      </c>
      <c r="I600" t="s">
        <v>6605</v>
      </c>
      <c r="J600" t="s">
        <v>10438</v>
      </c>
      <c r="K600" t="s">
        <v>6637</v>
      </c>
    </row>
    <row r="601" spans="1:11" x14ac:dyDescent="0.25">
      <c r="A601" t="s">
        <v>8470</v>
      </c>
      <c r="B601" t="s">
        <v>8445</v>
      </c>
      <c r="C601" t="s">
        <v>8153</v>
      </c>
      <c r="D601" t="s">
        <v>20</v>
      </c>
      <c r="E601" t="s">
        <v>8471</v>
      </c>
      <c r="F601" t="s">
        <v>8472</v>
      </c>
      <c r="G601" t="s">
        <v>8448</v>
      </c>
      <c r="H601" t="s">
        <v>6559</v>
      </c>
      <c r="I601" t="s">
        <v>6605</v>
      </c>
      <c r="J601" t="s">
        <v>10438</v>
      </c>
      <c r="K601" t="s">
        <v>6641</v>
      </c>
    </row>
    <row r="602" spans="1:11" x14ac:dyDescent="0.25">
      <c r="A602" t="s">
        <v>8473</v>
      </c>
      <c r="B602" t="s">
        <v>8445</v>
      </c>
      <c r="C602" t="s">
        <v>8153</v>
      </c>
      <c r="D602" t="s">
        <v>20</v>
      </c>
      <c r="E602" t="s">
        <v>8474</v>
      </c>
      <c r="F602" t="s">
        <v>8475</v>
      </c>
      <c r="G602" t="s">
        <v>8448</v>
      </c>
      <c r="H602" t="s">
        <v>6559</v>
      </c>
      <c r="I602" t="s">
        <v>6605</v>
      </c>
      <c r="J602" t="s">
        <v>10438</v>
      </c>
      <c r="K602" t="s">
        <v>6645</v>
      </c>
    </row>
    <row r="603" spans="1:11" x14ac:dyDescent="0.25">
      <c r="A603" t="s">
        <v>8476</v>
      </c>
      <c r="B603" t="s">
        <v>8445</v>
      </c>
      <c r="C603" t="s">
        <v>8153</v>
      </c>
      <c r="D603" t="s">
        <v>20</v>
      </c>
      <c r="E603" t="s">
        <v>8477</v>
      </c>
      <c r="F603" t="s">
        <v>8478</v>
      </c>
      <c r="G603" t="s">
        <v>8448</v>
      </c>
      <c r="H603" t="s">
        <v>6559</v>
      </c>
      <c r="I603" t="s">
        <v>6605</v>
      </c>
      <c r="J603" t="s">
        <v>10438</v>
      </c>
      <c r="K603" t="s">
        <v>6649</v>
      </c>
    </row>
    <row r="604" spans="1:11" x14ac:dyDescent="0.25">
      <c r="A604" t="s">
        <v>8479</v>
      </c>
      <c r="B604" t="s">
        <v>8445</v>
      </c>
      <c r="C604" t="s">
        <v>8153</v>
      </c>
      <c r="D604" t="s">
        <v>20</v>
      </c>
      <c r="E604" t="s">
        <v>8480</v>
      </c>
      <c r="F604" t="s">
        <v>8481</v>
      </c>
      <c r="G604" t="s">
        <v>8448</v>
      </c>
      <c r="H604" t="s">
        <v>6559</v>
      </c>
      <c r="I604" t="s">
        <v>6605</v>
      </c>
      <c r="J604" t="s">
        <v>10438</v>
      </c>
      <c r="K604" t="s">
        <v>6653</v>
      </c>
    </row>
    <row r="605" spans="1:11" x14ac:dyDescent="0.25">
      <c r="A605" t="s">
        <v>8482</v>
      </c>
      <c r="B605" t="s">
        <v>8445</v>
      </c>
      <c r="C605" t="s">
        <v>8153</v>
      </c>
      <c r="D605" t="s">
        <v>20</v>
      </c>
      <c r="E605" t="s">
        <v>8483</v>
      </c>
      <c r="F605" t="s">
        <v>8484</v>
      </c>
      <c r="G605" t="s">
        <v>8448</v>
      </c>
      <c r="H605" t="s">
        <v>6559</v>
      </c>
      <c r="I605" t="s">
        <v>6605</v>
      </c>
      <c r="J605" t="s">
        <v>10438</v>
      </c>
      <c r="K605" t="s">
        <v>6657</v>
      </c>
    </row>
    <row r="606" spans="1:11" x14ac:dyDescent="0.25">
      <c r="A606" t="s">
        <v>8485</v>
      </c>
      <c r="B606" t="s">
        <v>8445</v>
      </c>
      <c r="C606" t="s">
        <v>8153</v>
      </c>
      <c r="D606" t="s">
        <v>20</v>
      </c>
      <c r="E606" t="s">
        <v>8486</v>
      </c>
      <c r="F606" t="s">
        <v>8487</v>
      </c>
      <c r="G606" t="s">
        <v>8448</v>
      </c>
      <c r="H606" t="s">
        <v>6559</v>
      </c>
      <c r="I606" t="s">
        <v>6605</v>
      </c>
      <c r="J606" t="s">
        <v>10438</v>
      </c>
      <c r="K606" t="s">
        <v>6661</v>
      </c>
    </row>
    <row r="607" spans="1:11" x14ac:dyDescent="0.25">
      <c r="A607" t="s">
        <v>8488</v>
      </c>
      <c r="B607" t="s">
        <v>8445</v>
      </c>
      <c r="C607" t="s">
        <v>8153</v>
      </c>
      <c r="D607" t="s">
        <v>20</v>
      </c>
      <c r="E607" t="s">
        <v>8489</v>
      </c>
      <c r="F607" t="s">
        <v>8490</v>
      </c>
      <c r="G607" t="s">
        <v>8448</v>
      </c>
      <c r="H607" t="s">
        <v>6559</v>
      </c>
      <c r="I607" t="s">
        <v>6605</v>
      </c>
      <c r="J607" t="s">
        <v>10438</v>
      </c>
      <c r="K607" t="s">
        <v>6597</v>
      </c>
    </row>
    <row r="608" spans="1:11" x14ac:dyDescent="0.25">
      <c r="A608" t="s">
        <v>8491</v>
      </c>
      <c r="B608" t="s">
        <v>8445</v>
      </c>
      <c r="C608" t="s">
        <v>8153</v>
      </c>
      <c r="D608" t="s">
        <v>20</v>
      </c>
      <c r="E608" t="s">
        <v>8492</v>
      </c>
      <c r="F608" t="s">
        <v>8493</v>
      </c>
      <c r="G608" t="s">
        <v>8448</v>
      </c>
      <c r="H608" t="s">
        <v>6559</v>
      </c>
      <c r="I608" t="s">
        <v>6605</v>
      </c>
      <c r="J608" t="s">
        <v>10438</v>
      </c>
      <c r="K608" t="s">
        <v>6668</v>
      </c>
    </row>
    <row r="609" spans="1:11" x14ac:dyDescent="0.25">
      <c r="A609" t="s">
        <v>8494</v>
      </c>
      <c r="B609" t="s">
        <v>8495</v>
      </c>
      <c r="C609" t="s">
        <v>8153</v>
      </c>
      <c r="D609" t="s">
        <v>20</v>
      </c>
      <c r="E609" t="s">
        <v>8496</v>
      </c>
      <c r="F609" t="s">
        <v>8497</v>
      </c>
      <c r="G609" t="s">
        <v>8498</v>
      </c>
      <c r="H609" t="s">
        <v>6559</v>
      </c>
      <c r="I609" t="s">
        <v>6605</v>
      </c>
      <c r="J609" t="s">
        <v>10438</v>
      </c>
      <c r="K609" t="s">
        <v>6561</v>
      </c>
    </row>
    <row r="610" spans="1:11" x14ac:dyDescent="0.25">
      <c r="A610" t="s">
        <v>8499</v>
      </c>
      <c r="B610" t="s">
        <v>8495</v>
      </c>
      <c r="C610" t="s">
        <v>8153</v>
      </c>
      <c r="D610" t="s">
        <v>20</v>
      </c>
      <c r="E610" t="s">
        <v>8500</v>
      </c>
      <c r="F610" t="s">
        <v>8501</v>
      </c>
      <c r="G610" t="s">
        <v>8498</v>
      </c>
      <c r="H610" t="s">
        <v>6559</v>
      </c>
      <c r="I610" t="s">
        <v>6605</v>
      </c>
      <c r="J610" t="s">
        <v>10438</v>
      </c>
      <c r="K610" t="s">
        <v>6637</v>
      </c>
    </row>
    <row r="611" spans="1:11" x14ac:dyDescent="0.25">
      <c r="A611" t="s">
        <v>8502</v>
      </c>
      <c r="B611" t="s">
        <v>8495</v>
      </c>
      <c r="C611" t="s">
        <v>8153</v>
      </c>
      <c r="D611" t="s">
        <v>20</v>
      </c>
      <c r="E611" t="s">
        <v>8503</v>
      </c>
      <c r="F611" t="s">
        <v>8504</v>
      </c>
      <c r="G611" t="s">
        <v>8498</v>
      </c>
      <c r="H611" t="s">
        <v>6559</v>
      </c>
      <c r="I611" t="s">
        <v>6605</v>
      </c>
      <c r="J611" t="s">
        <v>10438</v>
      </c>
      <c r="K611" t="s">
        <v>6668</v>
      </c>
    </row>
    <row r="612" spans="1:11" x14ac:dyDescent="0.25">
      <c r="A612" t="s">
        <v>8505</v>
      </c>
      <c r="B612" t="s">
        <v>8506</v>
      </c>
      <c r="C612" t="s">
        <v>8153</v>
      </c>
      <c r="D612" t="s">
        <v>20</v>
      </c>
      <c r="E612" t="s">
        <v>8507</v>
      </c>
      <c r="F612" t="s">
        <v>8508</v>
      </c>
      <c r="G612" t="s">
        <v>8509</v>
      </c>
      <c r="H612" t="s">
        <v>6559</v>
      </c>
      <c r="I612" t="s">
        <v>6605</v>
      </c>
      <c r="J612" t="s">
        <v>10438</v>
      </c>
      <c r="K612" t="s">
        <v>6561</v>
      </c>
    </row>
    <row r="613" spans="1:11" x14ac:dyDescent="0.25">
      <c r="A613" t="s">
        <v>8510</v>
      </c>
      <c r="B613" t="s">
        <v>8506</v>
      </c>
      <c r="C613" t="s">
        <v>8153</v>
      </c>
      <c r="D613" t="s">
        <v>20</v>
      </c>
      <c r="E613" t="s">
        <v>8511</v>
      </c>
      <c r="F613" t="s">
        <v>8512</v>
      </c>
      <c r="G613" t="s">
        <v>8509</v>
      </c>
      <c r="H613" t="s">
        <v>6559</v>
      </c>
      <c r="I613" t="s">
        <v>6605</v>
      </c>
      <c r="J613" t="s">
        <v>10438</v>
      </c>
      <c r="K613" t="s">
        <v>6629</v>
      </c>
    </row>
    <row r="614" spans="1:11" x14ac:dyDescent="0.25">
      <c r="A614" t="s">
        <v>8513</v>
      </c>
      <c r="B614" t="s">
        <v>8506</v>
      </c>
      <c r="C614" t="s">
        <v>8153</v>
      </c>
      <c r="D614" t="s">
        <v>20</v>
      </c>
      <c r="E614" t="s">
        <v>8514</v>
      </c>
      <c r="F614" t="s">
        <v>8515</v>
      </c>
      <c r="G614" t="s">
        <v>8509</v>
      </c>
      <c r="H614" t="s">
        <v>6559</v>
      </c>
      <c r="I614" t="s">
        <v>6605</v>
      </c>
      <c r="J614" t="s">
        <v>10438</v>
      </c>
      <c r="K614" t="s">
        <v>6637</v>
      </c>
    </row>
    <row r="615" spans="1:11" x14ac:dyDescent="0.25">
      <c r="A615" t="s">
        <v>8516</v>
      </c>
      <c r="B615" t="s">
        <v>8506</v>
      </c>
      <c r="C615" t="s">
        <v>8153</v>
      </c>
      <c r="D615" t="s">
        <v>20</v>
      </c>
      <c r="E615" t="s">
        <v>8517</v>
      </c>
      <c r="F615" t="s">
        <v>8518</v>
      </c>
      <c r="G615" t="s">
        <v>8509</v>
      </c>
      <c r="H615" t="s">
        <v>6559</v>
      </c>
      <c r="I615" t="s">
        <v>6605</v>
      </c>
      <c r="J615" t="s">
        <v>10438</v>
      </c>
      <c r="K615" t="s">
        <v>6641</v>
      </c>
    </row>
    <row r="616" spans="1:11" x14ac:dyDescent="0.25">
      <c r="A616" t="s">
        <v>8519</v>
      </c>
      <c r="B616" t="s">
        <v>8506</v>
      </c>
      <c r="C616" t="s">
        <v>8153</v>
      </c>
      <c r="D616" t="s">
        <v>20</v>
      </c>
      <c r="E616" t="s">
        <v>8520</v>
      </c>
      <c r="F616" t="s">
        <v>8521</v>
      </c>
      <c r="G616" t="s">
        <v>8509</v>
      </c>
      <c r="H616" t="s">
        <v>6559</v>
      </c>
      <c r="I616" t="s">
        <v>6605</v>
      </c>
      <c r="J616" t="s">
        <v>10438</v>
      </c>
      <c r="K616" t="s">
        <v>6649</v>
      </c>
    </row>
    <row r="617" spans="1:11" x14ac:dyDescent="0.25">
      <c r="A617" t="s">
        <v>8522</v>
      </c>
      <c r="B617" t="s">
        <v>8506</v>
      </c>
      <c r="C617" t="s">
        <v>8153</v>
      </c>
      <c r="D617" t="s">
        <v>20</v>
      </c>
      <c r="E617" t="s">
        <v>8523</v>
      </c>
      <c r="F617" t="s">
        <v>8524</v>
      </c>
      <c r="G617" t="s">
        <v>8509</v>
      </c>
      <c r="H617" t="s">
        <v>6559</v>
      </c>
      <c r="I617" t="s">
        <v>6605</v>
      </c>
      <c r="J617" t="s">
        <v>10438</v>
      </c>
      <c r="K617" t="s">
        <v>6661</v>
      </c>
    </row>
    <row r="618" spans="1:11" x14ac:dyDescent="0.25">
      <c r="A618" t="s">
        <v>8525</v>
      </c>
      <c r="B618" t="s">
        <v>8506</v>
      </c>
      <c r="C618" t="s">
        <v>8153</v>
      </c>
      <c r="D618" t="s">
        <v>20</v>
      </c>
      <c r="E618" t="s">
        <v>8526</v>
      </c>
      <c r="F618" t="s">
        <v>8527</v>
      </c>
      <c r="G618" t="s">
        <v>8509</v>
      </c>
      <c r="H618" t="s">
        <v>6559</v>
      </c>
      <c r="I618" t="s">
        <v>6605</v>
      </c>
      <c r="J618" t="s">
        <v>10438</v>
      </c>
      <c r="K618" t="s">
        <v>6597</v>
      </c>
    </row>
    <row r="619" spans="1:11" x14ac:dyDescent="0.25">
      <c r="A619" t="s">
        <v>8528</v>
      </c>
      <c r="B619" t="s">
        <v>8506</v>
      </c>
      <c r="C619" t="s">
        <v>8153</v>
      </c>
      <c r="D619" t="s">
        <v>20</v>
      </c>
      <c r="E619" t="s">
        <v>8529</v>
      </c>
      <c r="F619" t="s">
        <v>8530</v>
      </c>
      <c r="G619" t="s">
        <v>8509</v>
      </c>
      <c r="H619" t="s">
        <v>6559</v>
      </c>
      <c r="I619" t="s">
        <v>6605</v>
      </c>
      <c r="J619" t="s">
        <v>10438</v>
      </c>
      <c r="K619" t="s">
        <v>6668</v>
      </c>
    </row>
    <row r="620" spans="1:11" x14ac:dyDescent="0.25">
      <c r="A620" t="s">
        <v>8531</v>
      </c>
      <c r="B620" t="s">
        <v>8532</v>
      </c>
      <c r="C620" t="s">
        <v>8153</v>
      </c>
      <c r="D620" t="s">
        <v>20</v>
      </c>
      <c r="E620" t="s">
        <v>8533</v>
      </c>
      <c r="F620" t="s">
        <v>8534</v>
      </c>
      <c r="G620" t="s">
        <v>8535</v>
      </c>
      <c r="H620" t="s">
        <v>8536</v>
      </c>
      <c r="I620" t="s">
        <v>6605</v>
      </c>
      <c r="J620" t="s">
        <v>10438</v>
      </c>
      <c r="K620" t="s">
        <v>6561</v>
      </c>
    </row>
    <row r="621" spans="1:11" x14ac:dyDescent="0.25">
      <c r="A621" t="s">
        <v>8537</v>
      </c>
      <c r="B621" t="s">
        <v>8532</v>
      </c>
      <c r="C621" t="s">
        <v>8153</v>
      </c>
      <c r="D621" t="s">
        <v>20</v>
      </c>
      <c r="E621" t="s">
        <v>8538</v>
      </c>
      <c r="F621" t="s">
        <v>8539</v>
      </c>
      <c r="G621" t="s">
        <v>8535</v>
      </c>
      <c r="H621" t="s">
        <v>8536</v>
      </c>
      <c r="I621" t="s">
        <v>6605</v>
      </c>
      <c r="J621" t="s">
        <v>10438</v>
      </c>
      <c r="K621" t="s">
        <v>6609</v>
      </c>
    </row>
    <row r="622" spans="1:11" x14ac:dyDescent="0.25">
      <c r="A622" t="s">
        <v>8540</v>
      </c>
      <c r="B622" t="s">
        <v>8532</v>
      </c>
      <c r="C622" t="s">
        <v>8153</v>
      </c>
      <c r="D622" t="s">
        <v>20</v>
      </c>
      <c r="E622" t="s">
        <v>8541</v>
      </c>
      <c r="F622" t="s">
        <v>8542</v>
      </c>
      <c r="G622" t="s">
        <v>8535</v>
      </c>
      <c r="H622" t="s">
        <v>8536</v>
      </c>
      <c r="I622" t="s">
        <v>6605</v>
      </c>
      <c r="J622" t="s">
        <v>10438</v>
      </c>
      <c r="K622" t="s">
        <v>6613</v>
      </c>
    </row>
    <row r="623" spans="1:11" x14ac:dyDescent="0.25">
      <c r="A623" t="s">
        <v>8543</v>
      </c>
      <c r="B623" t="s">
        <v>8532</v>
      </c>
      <c r="C623" t="s">
        <v>8153</v>
      </c>
      <c r="D623" t="s">
        <v>20</v>
      </c>
      <c r="E623" t="s">
        <v>8544</v>
      </c>
      <c r="F623" t="s">
        <v>8545</v>
      </c>
      <c r="G623" t="s">
        <v>8535</v>
      </c>
      <c r="H623" t="s">
        <v>8536</v>
      </c>
      <c r="I623" t="s">
        <v>6605</v>
      </c>
      <c r="J623" t="s">
        <v>10438</v>
      </c>
      <c r="K623" t="s">
        <v>6617</v>
      </c>
    </row>
    <row r="624" spans="1:11" x14ac:dyDescent="0.25">
      <c r="A624" t="s">
        <v>8546</v>
      </c>
      <c r="B624" t="s">
        <v>8532</v>
      </c>
      <c r="C624" t="s">
        <v>8153</v>
      </c>
      <c r="D624" t="s">
        <v>20</v>
      </c>
      <c r="E624" t="s">
        <v>8547</v>
      </c>
      <c r="F624" t="s">
        <v>8548</v>
      </c>
      <c r="G624" t="s">
        <v>8535</v>
      </c>
      <c r="H624" t="s">
        <v>8536</v>
      </c>
      <c r="I624" t="s">
        <v>6605</v>
      </c>
      <c r="J624" t="s">
        <v>10438</v>
      </c>
      <c r="K624" t="s">
        <v>6621</v>
      </c>
    </row>
    <row r="625" spans="1:11" x14ac:dyDescent="0.25">
      <c r="A625" t="s">
        <v>8549</v>
      </c>
      <c r="B625" t="s">
        <v>8532</v>
      </c>
      <c r="C625" t="s">
        <v>8153</v>
      </c>
      <c r="D625" t="s">
        <v>20</v>
      </c>
      <c r="E625" t="s">
        <v>8550</v>
      </c>
      <c r="F625" t="s">
        <v>8551</v>
      </c>
      <c r="G625" t="s">
        <v>8535</v>
      </c>
      <c r="H625" t="s">
        <v>8536</v>
      </c>
      <c r="I625" t="s">
        <v>6605</v>
      </c>
      <c r="J625" t="s">
        <v>10438</v>
      </c>
      <c r="K625" t="s">
        <v>6625</v>
      </c>
    </row>
    <row r="626" spans="1:11" x14ac:dyDescent="0.25">
      <c r="A626" t="s">
        <v>8552</v>
      </c>
      <c r="B626" t="s">
        <v>8532</v>
      </c>
      <c r="C626" t="s">
        <v>8153</v>
      </c>
      <c r="D626" t="s">
        <v>20</v>
      </c>
      <c r="E626" t="s">
        <v>8553</v>
      </c>
      <c r="F626" t="s">
        <v>8554</v>
      </c>
      <c r="G626" t="s">
        <v>8535</v>
      </c>
      <c r="H626" t="s">
        <v>8536</v>
      </c>
      <c r="I626" t="s">
        <v>6605</v>
      </c>
      <c r="J626" t="s">
        <v>10438</v>
      </c>
      <c r="K626" t="s">
        <v>6629</v>
      </c>
    </row>
    <row r="627" spans="1:11" x14ac:dyDescent="0.25">
      <c r="A627" t="s">
        <v>8555</v>
      </c>
      <c r="B627" t="s">
        <v>8532</v>
      </c>
      <c r="C627" t="s">
        <v>8153</v>
      </c>
      <c r="D627" t="s">
        <v>20</v>
      </c>
      <c r="E627" t="s">
        <v>8556</v>
      </c>
      <c r="F627" t="s">
        <v>8557</v>
      </c>
      <c r="G627" t="s">
        <v>8535</v>
      </c>
      <c r="H627" t="s">
        <v>8536</v>
      </c>
      <c r="I627" t="s">
        <v>6605</v>
      </c>
      <c r="J627" t="s">
        <v>10438</v>
      </c>
      <c r="K627" t="s">
        <v>6633</v>
      </c>
    </row>
    <row r="628" spans="1:11" x14ac:dyDescent="0.25">
      <c r="A628" t="s">
        <v>8558</v>
      </c>
      <c r="B628" t="s">
        <v>8532</v>
      </c>
      <c r="C628" t="s">
        <v>8153</v>
      </c>
      <c r="D628" t="s">
        <v>20</v>
      </c>
      <c r="E628" t="s">
        <v>8559</v>
      </c>
      <c r="F628" t="s">
        <v>8560</v>
      </c>
      <c r="G628" t="s">
        <v>8535</v>
      </c>
      <c r="H628" t="s">
        <v>8536</v>
      </c>
      <c r="I628" t="s">
        <v>6605</v>
      </c>
      <c r="J628" t="s">
        <v>10438</v>
      </c>
      <c r="K628" t="s">
        <v>6637</v>
      </c>
    </row>
    <row r="629" spans="1:11" x14ac:dyDescent="0.25">
      <c r="A629" t="s">
        <v>8561</v>
      </c>
      <c r="B629" t="s">
        <v>8532</v>
      </c>
      <c r="C629" t="s">
        <v>8153</v>
      </c>
      <c r="D629" t="s">
        <v>20</v>
      </c>
      <c r="E629" t="s">
        <v>8562</v>
      </c>
      <c r="F629" t="s">
        <v>8563</v>
      </c>
      <c r="G629" t="s">
        <v>8535</v>
      </c>
      <c r="H629" t="s">
        <v>8536</v>
      </c>
      <c r="I629" t="s">
        <v>6605</v>
      </c>
      <c r="J629" t="s">
        <v>10438</v>
      </c>
      <c r="K629" t="s">
        <v>6641</v>
      </c>
    </row>
    <row r="630" spans="1:11" x14ac:dyDescent="0.25">
      <c r="A630" t="s">
        <v>8564</v>
      </c>
      <c r="B630" t="s">
        <v>8532</v>
      </c>
      <c r="C630" t="s">
        <v>8153</v>
      </c>
      <c r="D630" t="s">
        <v>20</v>
      </c>
      <c r="E630" t="s">
        <v>8565</v>
      </c>
      <c r="F630" t="s">
        <v>8566</v>
      </c>
      <c r="G630" t="s">
        <v>8535</v>
      </c>
      <c r="H630" t="s">
        <v>8536</v>
      </c>
      <c r="I630" t="s">
        <v>6605</v>
      </c>
      <c r="J630" t="s">
        <v>10438</v>
      </c>
      <c r="K630" t="s">
        <v>6645</v>
      </c>
    </row>
    <row r="631" spans="1:11" x14ac:dyDescent="0.25">
      <c r="A631" t="s">
        <v>8567</v>
      </c>
      <c r="B631" t="s">
        <v>8532</v>
      </c>
      <c r="C631" t="s">
        <v>8153</v>
      </c>
      <c r="D631" t="s">
        <v>20</v>
      </c>
      <c r="E631" t="s">
        <v>8568</v>
      </c>
      <c r="F631" t="s">
        <v>8569</v>
      </c>
      <c r="G631" t="s">
        <v>8535</v>
      </c>
      <c r="H631" t="s">
        <v>8536</v>
      </c>
      <c r="I631" t="s">
        <v>6605</v>
      </c>
      <c r="J631" t="s">
        <v>10438</v>
      </c>
      <c r="K631" t="s">
        <v>6649</v>
      </c>
    </row>
    <row r="632" spans="1:11" x14ac:dyDescent="0.25">
      <c r="A632" t="s">
        <v>8570</v>
      </c>
      <c r="B632" t="s">
        <v>8532</v>
      </c>
      <c r="C632" t="s">
        <v>8153</v>
      </c>
      <c r="D632" t="s">
        <v>20</v>
      </c>
      <c r="E632" t="s">
        <v>8571</v>
      </c>
      <c r="F632" t="s">
        <v>8572</v>
      </c>
      <c r="G632" t="s">
        <v>8535</v>
      </c>
      <c r="H632" t="s">
        <v>8536</v>
      </c>
      <c r="I632" t="s">
        <v>6605</v>
      </c>
      <c r="J632" t="s">
        <v>10438</v>
      </c>
      <c r="K632" t="s">
        <v>6653</v>
      </c>
    </row>
    <row r="633" spans="1:11" x14ac:dyDescent="0.25">
      <c r="A633" t="s">
        <v>8573</v>
      </c>
      <c r="B633" t="s">
        <v>8532</v>
      </c>
      <c r="C633" t="s">
        <v>8153</v>
      </c>
      <c r="D633" t="s">
        <v>20</v>
      </c>
      <c r="E633" t="s">
        <v>8574</v>
      </c>
      <c r="F633" t="s">
        <v>8575</v>
      </c>
      <c r="G633" t="s">
        <v>8535</v>
      </c>
      <c r="H633" t="s">
        <v>8536</v>
      </c>
      <c r="I633" t="s">
        <v>6605</v>
      </c>
      <c r="J633" t="s">
        <v>10438</v>
      </c>
      <c r="K633" t="s">
        <v>6657</v>
      </c>
    </row>
    <row r="634" spans="1:11" x14ac:dyDescent="0.25">
      <c r="A634" t="s">
        <v>8576</v>
      </c>
      <c r="B634" t="s">
        <v>8532</v>
      </c>
      <c r="C634" t="s">
        <v>8153</v>
      </c>
      <c r="D634" t="s">
        <v>20</v>
      </c>
      <c r="E634" t="s">
        <v>8577</v>
      </c>
      <c r="F634" t="s">
        <v>8578</v>
      </c>
      <c r="G634" t="s">
        <v>8535</v>
      </c>
      <c r="H634" t="s">
        <v>8536</v>
      </c>
      <c r="I634" t="s">
        <v>6605</v>
      </c>
      <c r="J634" t="s">
        <v>10438</v>
      </c>
      <c r="K634" t="s">
        <v>6661</v>
      </c>
    </row>
    <row r="635" spans="1:11" x14ac:dyDescent="0.25">
      <c r="A635" t="s">
        <v>8579</v>
      </c>
      <c r="B635" t="s">
        <v>8532</v>
      </c>
      <c r="C635" t="s">
        <v>8153</v>
      </c>
      <c r="D635" t="s">
        <v>20</v>
      </c>
      <c r="E635" t="s">
        <v>8580</v>
      </c>
      <c r="F635" t="s">
        <v>8581</v>
      </c>
      <c r="G635" t="s">
        <v>8535</v>
      </c>
      <c r="H635" t="s">
        <v>8536</v>
      </c>
      <c r="I635" t="s">
        <v>6605</v>
      </c>
      <c r="J635" t="s">
        <v>10438</v>
      </c>
      <c r="K635" t="s">
        <v>6597</v>
      </c>
    </row>
    <row r="636" spans="1:11" x14ac:dyDescent="0.25">
      <c r="A636" t="s">
        <v>8582</v>
      </c>
      <c r="B636" t="s">
        <v>8532</v>
      </c>
      <c r="C636" t="s">
        <v>8153</v>
      </c>
      <c r="D636" t="s">
        <v>20</v>
      </c>
      <c r="E636" t="s">
        <v>8583</v>
      </c>
      <c r="F636" t="s">
        <v>8584</v>
      </c>
      <c r="G636" t="s">
        <v>8535</v>
      </c>
      <c r="H636" t="s">
        <v>8536</v>
      </c>
      <c r="I636" t="s">
        <v>6605</v>
      </c>
      <c r="J636" t="s">
        <v>10438</v>
      </c>
      <c r="K636" t="s">
        <v>6668</v>
      </c>
    </row>
    <row r="637" spans="1:11" x14ac:dyDescent="0.25">
      <c r="A637" t="s">
        <v>8585</v>
      </c>
      <c r="B637" t="s">
        <v>8586</v>
      </c>
      <c r="C637" t="s">
        <v>8153</v>
      </c>
      <c r="D637" t="s">
        <v>20</v>
      </c>
      <c r="E637" t="s">
        <v>8587</v>
      </c>
      <c r="F637" t="s">
        <v>8588</v>
      </c>
      <c r="G637" t="s">
        <v>8589</v>
      </c>
      <c r="H637" t="s">
        <v>6559</v>
      </c>
      <c r="I637" t="s">
        <v>6605</v>
      </c>
      <c r="J637" t="s">
        <v>10438</v>
      </c>
      <c r="K637" t="s">
        <v>6561</v>
      </c>
    </row>
    <row r="638" spans="1:11" x14ac:dyDescent="0.25">
      <c r="A638" t="s">
        <v>8590</v>
      </c>
      <c r="B638" t="s">
        <v>8586</v>
      </c>
      <c r="C638" t="s">
        <v>8153</v>
      </c>
      <c r="D638" t="s">
        <v>20</v>
      </c>
      <c r="E638" t="s">
        <v>8591</v>
      </c>
      <c r="F638" t="s">
        <v>8592</v>
      </c>
      <c r="G638" t="s">
        <v>8589</v>
      </c>
      <c r="H638" t="s">
        <v>6559</v>
      </c>
      <c r="I638" t="s">
        <v>6605</v>
      </c>
      <c r="J638" t="s">
        <v>10438</v>
      </c>
      <c r="K638" t="s">
        <v>6613</v>
      </c>
    </row>
    <row r="639" spans="1:11" x14ac:dyDescent="0.25">
      <c r="A639" t="s">
        <v>8593</v>
      </c>
      <c r="B639" t="s">
        <v>8586</v>
      </c>
      <c r="C639" t="s">
        <v>8153</v>
      </c>
      <c r="D639" t="s">
        <v>20</v>
      </c>
      <c r="E639" t="s">
        <v>8594</v>
      </c>
      <c r="F639" t="s">
        <v>8595</v>
      </c>
      <c r="G639" t="s">
        <v>8589</v>
      </c>
      <c r="H639" t="s">
        <v>6559</v>
      </c>
      <c r="I639" t="s">
        <v>6605</v>
      </c>
      <c r="J639" t="s">
        <v>10438</v>
      </c>
      <c r="K639" t="s">
        <v>6617</v>
      </c>
    </row>
    <row r="640" spans="1:11" x14ac:dyDescent="0.25">
      <c r="A640" t="s">
        <v>8596</v>
      </c>
      <c r="B640" t="s">
        <v>8586</v>
      </c>
      <c r="C640" t="s">
        <v>8153</v>
      </c>
      <c r="D640" t="s">
        <v>20</v>
      </c>
      <c r="E640" t="s">
        <v>8597</v>
      </c>
      <c r="F640" t="s">
        <v>8598</v>
      </c>
      <c r="G640" t="s">
        <v>8589</v>
      </c>
      <c r="H640" t="s">
        <v>6559</v>
      </c>
      <c r="I640" t="s">
        <v>6605</v>
      </c>
      <c r="J640" t="s">
        <v>10438</v>
      </c>
      <c r="K640" t="s">
        <v>6625</v>
      </c>
    </row>
    <row r="641" spans="1:11" x14ac:dyDescent="0.25">
      <c r="A641" t="s">
        <v>8599</v>
      </c>
      <c r="B641" t="s">
        <v>8586</v>
      </c>
      <c r="C641" t="s">
        <v>8153</v>
      </c>
      <c r="D641" t="s">
        <v>20</v>
      </c>
      <c r="E641" t="s">
        <v>8600</v>
      </c>
      <c r="F641" t="s">
        <v>8601</v>
      </c>
      <c r="G641" t="s">
        <v>8589</v>
      </c>
      <c r="H641" t="s">
        <v>6559</v>
      </c>
      <c r="I641" t="s">
        <v>6605</v>
      </c>
      <c r="J641" t="s">
        <v>10438</v>
      </c>
      <c r="K641" t="s">
        <v>6641</v>
      </c>
    </row>
    <row r="642" spans="1:11" x14ac:dyDescent="0.25">
      <c r="A642" t="s">
        <v>8602</v>
      </c>
      <c r="B642" t="s">
        <v>8586</v>
      </c>
      <c r="C642" t="s">
        <v>8153</v>
      </c>
      <c r="D642" t="s">
        <v>20</v>
      </c>
      <c r="E642" t="s">
        <v>8603</v>
      </c>
      <c r="F642" t="s">
        <v>8604</v>
      </c>
      <c r="G642" t="s">
        <v>8589</v>
      </c>
      <c r="H642" t="s">
        <v>6559</v>
      </c>
      <c r="I642" t="s">
        <v>6605</v>
      </c>
      <c r="J642" t="s">
        <v>10438</v>
      </c>
      <c r="K642" t="s">
        <v>6661</v>
      </c>
    </row>
    <row r="643" spans="1:11" x14ac:dyDescent="0.25">
      <c r="A643" t="s">
        <v>8605</v>
      </c>
      <c r="B643" t="s">
        <v>8586</v>
      </c>
      <c r="C643" t="s">
        <v>8153</v>
      </c>
      <c r="D643" t="s">
        <v>20</v>
      </c>
      <c r="E643" t="s">
        <v>8606</v>
      </c>
      <c r="F643" t="s">
        <v>8607</v>
      </c>
      <c r="G643" t="s">
        <v>8589</v>
      </c>
      <c r="H643" t="s">
        <v>6559</v>
      </c>
      <c r="I643" t="s">
        <v>6605</v>
      </c>
      <c r="J643" t="s">
        <v>10438</v>
      </c>
      <c r="K643" t="s">
        <v>6597</v>
      </c>
    </row>
    <row r="644" spans="1:11" x14ac:dyDescent="0.25">
      <c r="A644" t="s">
        <v>8608</v>
      </c>
      <c r="B644" t="s">
        <v>8586</v>
      </c>
      <c r="C644" t="s">
        <v>8153</v>
      </c>
      <c r="D644" t="s">
        <v>20</v>
      </c>
      <c r="E644" t="s">
        <v>8609</v>
      </c>
      <c r="F644" t="s">
        <v>8610</v>
      </c>
      <c r="G644" t="s">
        <v>8589</v>
      </c>
      <c r="H644" t="s">
        <v>6559</v>
      </c>
      <c r="I644" t="s">
        <v>6605</v>
      </c>
      <c r="J644" t="s">
        <v>10438</v>
      </c>
      <c r="K644" t="s">
        <v>6668</v>
      </c>
    </row>
    <row r="645" spans="1:11" x14ac:dyDescent="0.25">
      <c r="A645" t="s">
        <v>8611</v>
      </c>
      <c r="B645" t="s">
        <v>8612</v>
      </c>
      <c r="C645" t="s">
        <v>8153</v>
      </c>
      <c r="D645" t="s">
        <v>20</v>
      </c>
      <c r="E645" t="s">
        <v>8613</v>
      </c>
      <c r="F645" t="s">
        <v>8614</v>
      </c>
      <c r="G645" t="s">
        <v>8615</v>
      </c>
      <c r="H645" t="s">
        <v>8616</v>
      </c>
      <c r="I645" t="s">
        <v>6605</v>
      </c>
      <c r="J645" t="s">
        <v>10438</v>
      </c>
      <c r="K645" t="s">
        <v>6561</v>
      </c>
    </row>
    <row r="646" spans="1:11" x14ac:dyDescent="0.25">
      <c r="A646" t="s">
        <v>8617</v>
      </c>
      <c r="B646" t="s">
        <v>8612</v>
      </c>
      <c r="C646" t="s">
        <v>8153</v>
      </c>
      <c r="D646" t="s">
        <v>20</v>
      </c>
      <c r="E646" t="s">
        <v>8618</v>
      </c>
      <c r="F646" t="s">
        <v>8619</v>
      </c>
      <c r="G646" t="s">
        <v>8615</v>
      </c>
      <c r="H646" t="s">
        <v>8616</v>
      </c>
      <c r="I646" t="s">
        <v>6605</v>
      </c>
      <c r="J646" t="s">
        <v>10438</v>
      </c>
      <c r="K646" t="s">
        <v>6633</v>
      </c>
    </row>
    <row r="647" spans="1:11" x14ac:dyDescent="0.25">
      <c r="A647" t="s">
        <v>8620</v>
      </c>
      <c r="B647" t="s">
        <v>8612</v>
      </c>
      <c r="C647" t="s">
        <v>8153</v>
      </c>
      <c r="D647" t="s">
        <v>20</v>
      </c>
      <c r="E647" t="s">
        <v>8621</v>
      </c>
      <c r="F647" t="s">
        <v>8622</v>
      </c>
      <c r="G647" t="s">
        <v>8615</v>
      </c>
      <c r="H647" t="s">
        <v>8616</v>
      </c>
      <c r="I647" t="s">
        <v>6605</v>
      </c>
      <c r="J647" t="s">
        <v>10438</v>
      </c>
      <c r="K647" t="s">
        <v>6637</v>
      </c>
    </row>
    <row r="648" spans="1:11" x14ac:dyDescent="0.25">
      <c r="A648" t="s">
        <v>8623</v>
      </c>
      <c r="B648" t="s">
        <v>8612</v>
      </c>
      <c r="C648" t="s">
        <v>8153</v>
      </c>
      <c r="D648" t="s">
        <v>20</v>
      </c>
      <c r="E648" t="s">
        <v>8624</v>
      </c>
      <c r="F648" t="s">
        <v>8625</v>
      </c>
      <c r="G648" t="s">
        <v>8615</v>
      </c>
      <c r="H648" t="s">
        <v>8616</v>
      </c>
      <c r="I648" t="s">
        <v>6605</v>
      </c>
      <c r="J648" t="s">
        <v>10438</v>
      </c>
      <c r="K648" t="s">
        <v>6641</v>
      </c>
    </row>
    <row r="649" spans="1:11" x14ac:dyDescent="0.25">
      <c r="A649" t="s">
        <v>8626</v>
      </c>
      <c r="B649" t="s">
        <v>8612</v>
      </c>
      <c r="C649" t="s">
        <v>8153</v>
      </c>
      <c r="D649" t="s">
        <v>20</v>
      </c>
      <c r="E649" t="s">
        <v>8627</v>
      </c>
      <c r="F649" t="s">
        <v>8628</v>
      </c>
      <c r="G649" t="s">
        <v>8615</v>
      </c>
      <c r="H649" t="s">
        <v>8616</v>
      </c>
      <c r="I649" t="s">
        <v>6605</v>
      </c>
      <c r="J649" t="s">
        <v>10438</v>
      </c>
      <c r="K649" t="s">
        <v>6668</v>
      </c>
    </row>
    <row r="650" spans="1:11" x14ac:dyDescent="0.25">
      <c r="A650" t="s">
        <v>8629</v>
      </c>
      <c r="B650" t="s">
        <v>8630</v>
      </c>
      <c r="C650" t="s">
        <v>8153</v>
      </c>
      <c r="D650" t="s">
        <v>20</v>
      </c>
      <c r="E650" t="s">
        <v>8631</v>
      </c>
      <c r="F650" t="s">
        <v>8632</v>
      </c>
      <c r="G650" t="s">
        <v>8633</v>
      </c>
      <c r="H650" t="s">
        <v>6559</v>
      </c>
      <c r="I650" t="s">
        <v>6605</v>
      </c>
      <c r="J650" t="s">
        <v>10438</v>
      </c>
      <c r="K650" t="s">
        <v>6561</v>
      </c>
    </row>
    <row r="651" spans="1:11" x14ac:dyDescent="0.25">
      <c r="A651" t="s">
        <v>8634</v>
      </c>
      <c r="B651" t="s">
        <v>8630</v>
      </c>
      <c r="C651" t="s">
        <v>8153</v>
      </c>
      <c r="D651" t="s">
        <v>20</v>
      </c>
      <c r="E651" t="s">
        <v>8635</v>
      </c>
      <c r="F651" t="s">
        <v>8636</v>
      </c>
      <c r="G651" t="s">
        <v>8633</v>
      </c>
      <c r="H651" t="s">
        <v>6559</v>
      </c>
      <c r="I651" t="s">
        <v>6605</v>
      </c>
      <c r="J651" t="s">
        <v>10438</v>
      </c>
      <c r="K651" t="s">
        <v>6668</v>
      </c>
    </row>
    <row r="652" spans="1:11" x14ac:dyDescent="0.25">
      <c r="A652" t="s">
        <v>8637</v>
      </c>
      <c r="B652" t="s">
        <v>8638</v>
      </c>
      <c r="C652" t="s">
        <v>8153</v>
      </c>
      <c r="D652" t="s">
        <v>20</v>
      </c>
      <c r="E652" t="s">
        <v>8639</v>
      </c>
      <c r="F652" t="s">
        <v>8640</v>
      </c>
      <c r="G652" t="s">
        <v>8641</v>
      </c>
      <c r="H652" t="s">
        <v>6559</v>
      </c>
      <c r="I652" t="s">
        <v>6605</v>
      </c>
      <c r="J652" t="s">
        <v>10438</v>
      </c>
      <c r="K652" t="s">
        <v>6561</v>
      </c>
    </row>
    <row r="653" spans="1:11" x14ac:dyDescent="0.25">
      <c r="A653" t="s">
        <v>8642</v>
      </c>
      <c r="B653" t="s">
        <v>8638</v>
      </c>
      <c r="C653" t="s">
        <v>8153</v>
      </c>
      <c r="D653" t="s">
        <v>20</v>
      </c>
      <c r="E653" t="s">
        <v>8643</v>
      </c>
      <c r="F653" t="s">
        <v>8644</v>
      </c>
      <c r="G653" t="s">
        <v>8641</v>
      </c>
      <c r="H653" t="s">
        <v>6559</v>
      </c>
      <c r="I653" t="s">
        <v>6605</v>
      </c>
      <c r="J653" t="s">
        <v>10438</v>
      </c>
      <c r="K653" t="s">
        <v>6633</v>
      </c>
    </row>
    <row r="654" spans="1:11" x14ac:dyDescent="0.25">
      <c r="A654" t="s">
        <v>8645</v>
      </c>
      <c r="B654" t="s">
        <v>8638</v>
      </c>
      <c r="C654" t="s">
        <v>8153</v>
      </c>
      <c r="D654" t="s">
        <v>20</v>
      </c>
      <c r="E654" t="s">
        <v>8646</v>
      </c>
      <c r="F654" t="s">
        <v>8647</v>
      </c>
      <c r="G654" t="s">
        <v>8641</v>
      </c>
      <c r="H654" t="s">
        <v>6559</v>
      </c>
      <c r="I654" t="s">
        <v>6605</v>
      </c>
      <c r="J654" t="s">
        <v>10438</v>
      </c>
      <c r="K654" t="s">
        <v>6637</v>
      </c>
    </row>
    <row r="655" spans="1:11" x14ac:dyDescent="0.25">
      <c r="A655" t="s">
        <v>8648</v>
      </c>
      <c r="B655" t="s">
        <v>8638</v>
      </c>
      <c r="C655" t="s">
        <v>8153</v>
      </c>
      <c r="D655" t="s">
        <v>20</v>
      </c>
      <c r="E655" t="s">
        <v>8649</v>
      </c>
      <c r="F655" t="s">
        <v>8650</v>
      </c>
      <c r="G655" t="s">
        <v>8641</v>
      </c>
      <c r="H655" t="s">
        <v>6559</v>
      </c>
      <c r="I655" t="s">
        <v>6605</v>
      </c>
      <c r="J655" t="s">
        <v>10438</v>
      </c>
      <c r="K655" t="s">
        <v>6641</v>
      </c>
    </row>
    <row r="656" spans="1:11" x14ac:dyDescent="0.25">
      <c r="A656" t="s">
        <v>8651</v>
      </c>
      <c r="B656" t="s">
        <v>8638</v>
      </c>
      <c r="C656" t="s">
        <v>8153</v>
      </c>
      <c r="D656" t="s">
        <v>20</v>
      </c>
      <c r="E656" t="s">
        <v>8652</v>
      </c>
      <c r="F656" t="s">
        <v>8653</v>
      </c>
      <c r="G656" t="s">
        <v>8641</v>
      </c>
      <c r="H656" t="s">
        <v>6559</v>
      </c>
      <c r="I656" t="s">
        <v>6605</v>
      </c>
      <c r="J656" t="s">
        <v>10438</v>
      </c>
      <c r="K656" t="s">
        <v>6668</v>
      </c>
    </row>
    <row r="657" spans="1:11" x14ac:dyDescent="0.25">
      <c r="A657" t="s">
        <v>8654</v>
      </c>
      <c r="B657" t="s">
        <v>8655</v>
      </c>
      <c r="C657" t="s">
        <v>8153</v>
      </c>
      <c r="D657" t="s">
        <v>20</v>
      </c>
      <c r="E657" t="s">
        <v>8656</v>
      </c>
      <c r="F657" t="s">
        <v>8657</v>
      </c>
      <c r="G657" t="s">
        <v>8658</v>
      </c>
      <c r="H657" t="s">
        <v>6559</v>
      </c>
      <c r="I657" t="s">
        <v>6605</v>
      </c>
      <c r="J657" t="s">
        <v>10438</v>
      </c>
      <c r="K657" t="s">
        <v>6561</v>
      </c>
    </row>
    <row r="658" spans="1:11" x14ac:dyDescent="0.25">
      <c r="A658" t="s">
        <v>8659</v>
      </c>
      <c r="B658" t="s">
        <v>8655</v>
      </c>
      <c r="C658" t="s">
        <v>8153</v>
      </c>
      <c r="D658" t="s">
        <v>20</v>
      </c>
      <c r="E658" t="s">
        <v>8660</v>
      </c>
      <c r="F658" t="s">
        <v>8661</v>
      </c>
      <c r="G658" t="s">
        <v>8658</v>
      </c>
      <c r="H658" t="s">
        <v>6559</v>
      </c>
      <c r="I658" t="s">
        <v>6605</v>
      </c>
      <c r="J658" t="s">
        <v>10438</v>
      </c>
      <c r="K658" t="s">
        <v>6617</v>
      </c>
    </row>
    <row r="659" spans="1:11" x14ac:dyDescent="0.25">
      <c r="A659" t="s">
        <v>8662</v>
      </c>
      <c r="B659" t="s">
        <v>8655</v>
      </c>
      <c r="C659" t="s">
        <v>8153</v>
      </c>
      <c r="D659" t="s">
        <v>20</v>
      </c>
      <c r="E659" t="s">
        <v>8663</v>
      </c>
      <c r="F659" t="s">
        <v>8664</v>
      </c>
      <c r="G659" t="s">
        <v>8658</v>
      </c>
      <c r="H659" t="s">
        <v>6559</v>
      </c>
      <c r="I659" t="s">
        <v>6605</v>
      </c>
      <c r="J659" t="s">
        <v>10438</v>
      </c>
      <c r="K659" t="s">
        <v>6668</v>
      </c>
    </row>
    <row r="660" spans="1:11" x14ac:dyDescent="0.25">
      <c r="A660" t="s">
        <v>8665</v>
      </c>
      <c r="B660" t="s">
        <v>8666</v>
      </c>
      <c r="C660" t="s">
        <v>8153</v>
      </c>
      <c r="D660" t="s">
        <v>20</v>
      </c>
      <c r="E660" t="s">
        <v>8667</v>
      </c>
      <c r="F660" t="s">
        <v>8668</v>
      </c>
      <c r="G660" t="s">
        <v>8669</v>
      </c>
      <c r="H660" t="s">
        <v>6559</v>
      </c>
      <c r="I660" t="s">
        <v>6605</v>
      </c>
      <c r="J660" t="s">
        <v>10438</v>
      </c>
      <c r="K660" t="s">
        <v>6561</v>
      </c>
    </row>
    <row r="661" spans="1:11" x14ac:dyDescent="0.25">
      <c r="A661" t="s">
        <v>8670</v>
      </c>
      <c r="B661" t="s">
        <v>8666</v>
      </c>
      <c r="C661" t="s">
        <v>8153</v>
      </c>
      <c r="D661" t="s">
        <v>20</v>
      </c>
      <c r="E661" t="s">
        <v>8671</v>
      </c>
      <c r="F661" t="s">
        <v>8672</v>
      </c>
      <c r="G661" t="s">
        <v>8669</v>
      </c>
      <c r="H661" t="s">
        <v>6559</v>
      </c>
      <c r="I661" t="s">
        <v>6605</v>
      </c>
      <c r="J661" t="s">
        <v>10438</v>
      </c>
      <c r="K661" t="s">
        <v>6617</v>
      </c>
    </row>
    <row r="662" spans="1:11" x14ac:dyDescent="0.25">
      <c r="A662" t="s">
        <v>8673</v>
      </c>
      <c r="B662" t="s">
        <v>8666</v>
      </c>
      <c r="C662" t="s">
        <v>8153</v>
      </c>
      <c r="D662" t="s">
        <v>20</v>
      </c>
      <c r="E662" t="s">
        <v>8674</v>
      </c>
      <c r="F662" t="s">
        <v>8675</v>
      </c>
      <c r="G662" t="s">
        <v>8669</v>
      </c>
      <c r="H662" t="s">
        <v>6559</v>
      </c>
      <c r="I662" t="s">
        <v>6605</v>
      </c>
      <c r="J662" t="s">
        <v>10438</v>
      </c>
      <c r="K662" t="s">
        <v>6641</v>
      </c>
    </row>
    <row r="663" spans="1:11" x14ac:dyDescent="0.25">
      <c r="A663" t="s">
        <v>8676</v>
      </c>
      <c r="B663" t="s">
        <v>8666</v>
      </c>
      <c r="C663" t="s">
        <v>8153</v>
      </c>
      <c r="D663" t="s">
        <v>20</v>
      </c>
      <c r="E663" t="s">
        <v>8677</v>
      </c>
      <c r="F663" t="s">
        <v>8678</v>
      </c>
      <c r="G663" t="s">
        <v>8669</v>
      </c>
      <c r="H663" t="s">
        <v>6559</v>
      </c>
      <c r="I663" t="s">
        <v>6605</v>
      </c>
      <c r="J663" t="s">
        <v>10438</v>
      </c>
      <c r="K663" t="s">
        <v>6668</v>
      </c>
    </row>
    <row r="664" spans="1:11" x14ac:dyDescent="0.25">
      <c r="A664" t="s">
        <v>8679</v>
      </c>
      <c r="B664" t="s">
        <v>8680</v>
      </c>
      <c r="C664" t="s">
        <v>8153</v>
      </c>
      <c r="D664" t="s">
        <v>20</v>
      </c>
      <c r="E664" t="s">
        <v>8681</v>
      </c>
      <c r="F664" t="s">
        <v>8682</v>
      </c>
      <c r="G664" t="s">
        <v>8683</v>
      </c>
      <c r="H664" t="s">
        <v>6559</v>
      </c>
      <c r="I664" t="s">
        <v>6605</v>
      </c>
      <c r="J664" t="s">
        <v>10438</v>
      </c>
      <c r="K664" t="s">
        <v>6561</v>
      </c>
    </row>
    <row r="665" spans="1:11" x14ac:dyDescent="0.25">
      <c r="A665" t="s">
        <v>8684</v>
      </c>
      <c r="B665" t="s">
        <v>8680</v>
      </c>
      <c r="C665" t="s">
        <v>8153</v>
      </c>
      <c r="D665" t="s">
        <v>20</v>
      </c>
      <c r="E665" t="s">
        <v>8685</v>
      </c>
      <c r="F665" t="s">
        <v>8686</v>
      </c>
      <c r="G665" t="s">
        <v>8683</v>
      </c>
      <c r="H665" t="s">
        <v>6559</v>
      </c>
      <c r="I665" t="s">
        <v>6605</v>
      </c>
      <c r="J665" t="s">
        <v>10438</v>
      </c>
      <c r="K665" t="s">
        <v>6617</v>
      </c>
    </row>
    <row r="666" spans="1:11" x14ac:dyDescent="0.25">
      <c r="A666" t="s">
        <v>8687</v>
      </c>
      <c r="B666" t="s">
        <v>8680</v>
      </c>
      <c r="C666" t="s">
        <v>8153</v>
      </c>
      <c r="D666" t="s">
        <v>20</v>
      </c>
      <c r="E666" t="s">
        <v>8688</v>
      </c>
      <c r="F666" t="s">
        <v>8689</v>
      </c>
      <c r="G666" t="s">
        <v>8683</v>
      </c>
      <c r="H666" t="s">
        <v>6559</v>
      </c>
      <c r="I666" t="s">
        <v>6605</v>
      </c>
      <c r="J666" t="s">
        <v>10438</v>
      </c>
      <c r="K666" t="s">
        <v>6625</v>
      </c>
    </row>
    <row r="667" spans="1:11" x14ac:dyDescent="0.25">
      <c r="A667" t="s">
        <v>8690</v>
      </c>
      <c r="B667" t="s">
        <v>8680</v>
      </c>
      <c r="C667" t="s">
        <v>8153</v>
      </c>
      <c r="D667" t="s">
        <v>20</v>
      </c>
      <c r="E667" t="s">
        <v>8691</v>
      </c>
      <c r="F667" t="s">
        <v>8692</v>
      </c>
      <c r="G667" t="s">
        <v>8683</v>
      </c>
      <c r="H667" t="s">
        <v>6559</v>
      </c>
      <c r="I667" t="s">
        <v>6605</v>
      </c>
      <c r="J667" t="s">
        <v>10438</v>
      </c>
      <c r="K667" t="s">
        <v>6637</v>
      </c>
    </row>
    <row r="668" spans="1:11" x14ac:dyDescent="0.25">
      <c r="A668" t="s">
        <v>8693</v>
      </c>
      <c r="B668" t="s">
        <v>8680</v>
      </c>
      <c r="C668" t="s">
        <v>8153</v>
      </c>
      <c r="D668" t="s">
        <v>20</v>
      </c>
      <c r="E668" t="s">
        <v>8694</v>
      </c>
      <c r="F668" t="s">
        <v>8695</v>
      </c>
      <c r="G668" t="s">
        <v>8683</v>
      </c>
      <c r="H668" t="s">
        <v>6559</v>
      </c>
      <c r="I668" t="s">
        <v>6605</v>
      </c>
      <c r="J668" t="s">
        <v>10438</v>
      </c>
      <c r="K668" t="s">
        <v>6641</v>
      </c>
    </row>
    <row r="669" spans="1:11" x14ac:dyDescent="0.25">
      <c r="A669" t="s">
        <v>8696</v>
      </c>
      <c r="B669" t="s">
        <v>8680</v>
      </c>
      <c r="C669" t="s">
        <v>8153</v>
      </c>
      <c r="D669" t="s">
        <v>20</v>
      </c>
      <c r="E669" t="s">
        <v>8697</v>
      </c>
      <c r="F669" t="s">
        <v>8698</v>
      </c>
      <c r="G669" t="s">
        <v>8683</v>
      </c>
      <c r="H669" t="s">
        <v>6559</v>
      </c>
      <c r="I669" t="s">
        <v>6605</v>
      </c>
      <c r="J669" t="s">
        <v>10438</v>
      </c>
      <c r="K669" t="s">
        <v>6668</v>
      </c>
    </row>
    <row r="670" spans="1:11" x14ac:dyDescent="0.25">
      <c r="A670" t="s">
        <v>8699</v>
      </c>
      <c r="B670" t="s">
        <v>8700</v>
      </c>
      <c r="C670" t="s">
        <v>8153</v>
      </c>
      <c r="D670" t="s">
        <v>20</v>
      </c>
      <c r="E670" t="s">
        <v>8701</v>
      </c>
      <c r="F670" t="s">
        <v>8702</v>
      </c>
      <c r="G670" t="s">
        <v>8703</v>
      </c>
      <c r="H670" t="s">
        <v>8704</v>
      </c>
      <c r="I670" t="s">
        <v>6605</v>
      </c>
      <c r="J670" t="s">
        <v>10438</v>
      </c>
      <c r="K670" t="s">
        <v>6561</v>
      </c>
    </row>
    <row r="671" spans="1:11" x14ac:dyDescent="0.25">
      <c r="A671" t="s">
        <v>8705</v>
      </c>
      <c r="B671" t="s">
        <v>8700</v>
      </c>
      <c r="C671" t="s">
        <v>8153</v>
      </c>
      <c r="D671" t="s">
        <v>20</v>
      </c>
      <c r="E671" t="s">
        <v>8706</v>
      </c>
      <c r="F671" t="s">
        <v>8707</v>
      </c>
      <c r="G671" t="s">
        <v>8703</v>
      </c>
      <c r="H671" t="s">
        <v>8704</v>
      </c>
      <c r="I671" t="s">
        <v>6605</v>
      </c>
      <c r="J671" t="s">
        <v>10438</v>
      </c>
      <c r="K671" t="s">
        <v>6617</v>
      </c>
    </row>
    <row r="672" spans="1:11" x14ac:dyDescent="0.25">
      <c r="A672" t="s">
        <v>8708</v>
      </c>
      <c r="B672" t="s">
        <v>8700</v>
      </c>
      <c r="C672" t="s">
        <v>8153</v>
      </c>
      <c r="D672" t="s">
        <v>20</v>
      </c>
      <c r="E672" t="s">
        <v>8709</v>
      </c>
      <c r="F672" t="s">
        <v>8710</v>
      </c>
      <c r="G672" t="s">
        <v>8703</v>
      </c>
      <c r="H672" t="s">
        <v>8704</v>
      </c>
      <c r="I672" t="s">
        <v>6605</v>
      </c>
      <c r="J672" t="s">
        <v>10438</v>
      </c>
      <c r="K672" t="s">
        <v>6637</v>
      </c>
    </row>
    <row r="673" spans="1:11" x14ac:dyDescent="0.25">
      <c r="A673" t="s">
        <v>8711</v>
      </c>
      <c r="B673" t="s">
        <v>8700</v>
      </c>
      <c r="C673" t="s">
        <v>8153</v>
      </c>
      <c r="D673" t="s">
        <v>20</v>
      </c>
      <c r="E673" t="s">
        <v>8712</v>
      </c>
      <c r="F673" t="s">
        <v>8713</v>
      </c>
      <c r="G673" t="s">
        <v>8703</v>
      </c>
      <c r="H673" t="s">
        <v>8704</v>
      </c>
      <c r="I673" t="s">
        <v>6605</v>
      </c>
      <c r="J673" t="s">
        <v>10438</v>
      </c>
      <c r="K673" t="s">
        <v>6641</v>
      </c>
    </row>
    <row r="674" spans="1:11" x14ac:dyDescent="0.25">
      <c r="A674" t="s">
        <v>8714</v>
      </c>
      <c r="B674" t="s">
        <v>8700</v>
      </c>
      <c r="C674" t="s">
        <v>8153</v>
      </c>
      <c r="D674" t="s">
        <v>20</v>
      </c>
      <c r="E674" t="s">
        <v>8715</v>
      </c>
      <c r="F674" t="s">
        <v>8716</v>
      </c>
      <c r="G674" t="s">
        <v>8703</v>
      </c>
      <c r="H674" t="s">
        <v>8704</v>
      </c>
      <c r="I674" t="s">
        <v>6605</v>
      </c>
      <c r="J674" t="s">
        <v>10438</v>
      </c>
      <c r="K674" t="s">
        <v>6668</v>
      </c>
    </row>
    <row r="675" spans="1:11" x14ac:dyDescent="0.25">
      <c r="A675" t="s">
        <v>8717</v>
      </c>
      <c r="B675" t="s">
        <v>8718</v>
      </c>
      <c r="C675" t="s">
        <v>8153</v>
      </c>
      <c r="D675" t="s">
        <v>20</v>
      </c>
      <c r="E675" t="s">
        <v>8719</v>
      </c>
      <c r="F675" t="s">
        <v>8720</v>
      </c>
      <c r="G675" t="s">
        <v>8721</v>
      </c>
      <c r="H675" t="s">
        <v>6559</v>
      </c>
      <c r="I675" t="s">
        <v>6605</v>
      </c>
      <c r="J675" t="s">
        <v>10438</v>
      </c>
      <c r="K675" t="s">
        <v>6561</v>
      </c>
    </row>
    <row r="676" spans="1:11" x14ac:dyDescent="0.25">
      <c r="A676" t="s">
        <v>8722</v>
      </c>
      <c r="B676" t="s">
        <v>8718</v>
      </c>
      <c r="C676" t="s">
        <v>8153</v>
      </c>
      <c r="D676" t="s">
        <v>20</v>
      </c>
      <c r="E676" t="s">
        <v>8723</v>
      </c>
      <c r="F676" t="s">
        <v>8724</v>
      </c>
      <c r="G676" t="s">
        <v>8721</v>
      </c>
      <c r="H676" t="s">
        <v>6559</v>
      </c>
      <c r="I676" t="s">
        <v>6605</v>
      </c>
      <c r="J676" t="s">
        <v>10438</v>
      </c>
      <c r="K676" t="s">
        <v>6641</v>
      </c>
    </row>
    <row r="677" spans="1:11" x14ac:dyDescent="0.25">
      <c r="A677" t="s">
        <v>8725</v>
      </c>
      <c r="B677" t="s">
        <v>8718</v>
      </c>
      <c r="C677" t="s">
        <v>8153</v>
      </c>
      <c r="D677" t="s">
        <v>20</v>
      </c>
      <c r="E677" t="s">
        <v>8726</v>
      </c>
      <c r="F677" t="s">
        <v>8727</v>
      </c>
      <c r="G677" t="s">
        <v>8721</v>
      </c>
      <c r="H677" t="s">
        <v>6559</v>
      </c>
      <c r="I677" t="s">
        <v>6605</v>
      </c>
      <c r="J677" t="s">
        <v>10438</v>
      </c>
      <c r="K677" t="s">
        <v>6668</v>
      </c>
    </row>
    <row r="678" spans="1:11" x14ac:dyDescent="0.25">
      <c r="A678" t="s">
        <v>8728</v>
      </c>
      <c r="B678" t="s">
        <v>8729</v>
      </c>
      <c r="C678" t="s">
        <v>8153</v>
      </c>
      <c r="D678" t="s">
        <v>20</v>
      </c>
      <c r="E678" t="s">
        <v>8730</v>
      </c>
      <c r="F678" t="s">
        <v>8731</v>
      </c>
      <c r="G678" t="s">
        <v>8732</v>
      </c>
      <c r="H678" t="s">
        <v>6559</v>
      </c>
      <c r="I678" t="s">
        <v>6605</v>
      </c>
      <c r="J678" t="s">
        <v>10438</v>
      </c>
      <c r="K678" t="s">
        <v>6561</v>
      </c>
    </row>
    <row r="679" spans="1:11" x14ac:dyDescent="0.25">
      <c r="A679" t="s">
        <v>8733</v>
      </c>
      <c r="B679" t="s">
        <v>8729</v>
      </c>
      <c r="C679" t="s">
        <v>8153</v>
      </c>
      <c r="D679" t="s">
        <v>20</v>
      </c>
      <c r="E679" t="s">
        <v>8734</v>
      </c>
      <c r="F679" t="s">
        <v>8735</v>
      </c>
      <c r="G679" t="s">
        <v>8732</v>
      </c>
      <c r="H679" t="s">
        <v>6559</v>
      </c>
      <c r="I679" t="s">
        <v>6605</v>
      </c>
      <c r="J679" t="s">
        <v>10438</v>
      </c>
      <c r="K679" t="s">
        <v>6613</v>
      </c>
    </row>
    <row r="680" spans="1:11" x14ac:dyDescent="0.25">
      <c r="A680" t="s">
        <v>8736</v>
      </c>
      <c r="B680" t="s">
        <v>8729</v>
      </c>
      <c r="C680" t="s">
        <v>8153</v>
      </c>
      <c r="D680" t="s">
        <v>20</v>
      </c>
      <c r="E680" t="s">
        <v>8737</v>
      </c>
      <c r="F680" t="s">
        <v>8738</v>
      </c>
      <c r="G680" t="s">
        <v>8732</v>
      </c>
      <c r="H680" t="s">
        <v>6559</v>
      </c>
      <c r="I680" t="s">
        <v>6605</v>
      </c>
      <c r="J680" t="s">
        <v>10438</v>
      </c>
      <c r="K680" t="s">
        <v>6617</v>
      </c>
    </row>
    <row r="681" spans="1:11" x14ac:dyDescent="0.25">
      <c r="A681" t="s">
        <v>8739</v>
      </c>
      <c r="B681" t="s">
        <v>8729</v>
      </c>
      <c r="C681" t="s">
        <v>8153</v>
      </c>
      <c r="D681" t="s">
        <v>20</v>
      </c>
      <c r="E681" t="s">
        <v>8740</v>
      </c>
      <c r="F681" t="s">
        <v>8741</v>
      </c>
      <c r="G681" t="s">
        <v>8732</v>
      </c>
      <c r="H681" t="s">
        <v>6559</v>
      </c>
      <c r="I681" t="s">
        <v>6605</v>
      </c>
      <c r="J681" t="s">
        <v>10438</v>
      </c>
      <c r="K681" t="s">
        <v>6625</v>
      </c>
    </row>
    <row r="682" spans="1:11" x14ac:dyDescent="0.25">
      <c r="A682" t="s">
        <v>8742</v>
      </c>
      <c r="B682" t="s">
        <v>8729</v>
      </c>
      <c r="C682" t="s">
        <v>8153</v>
      </c>
      <c r="D682" t="s">
        <v>20</v>
      </c>
      <c r="E682" t="s">
        <v>8743</v>
      </c>
      <c r="F682" t="s">
        <v>8744</v>
      </c>
      <c r="G682" t="s">
        <v>8732</v>
      </c>
      <c r="H682" t="s">
        <v>6559</v>
      </c>
      <c r="I682" t="s">
        <v>6605</v>
      </c>
      <c r="J682" t="s">
        <v>10438</v>
      </c>
      <c r="K682" t="s">
        <v>6633</v>
      </c>
    </row>
    <row r="683" spans="1:11" x14ac:dyDescent="0.25">
      <c r="A683" t="s">
        <v>8745</v>
      </c>
      <c r="B683" t="s">
        <v>8729</v>
      </c>
      <c r="C683" t="s">
        <v>8153</v>
      </c>
      <c r="D683" t="s">
        <v>20</v>
      </c>
      <c r="E683" t="s">
        <v>8746</v>
      </c>
      <c r="F683" t="s">
        <v>8747</v>
      </c>
      <c r="G683" t="s">
        <v>8732</v>
      </c>
      <c r="H683" t="s">
        <v>6559</v>
      </c>
      <c r="I683" t="s">
        <v>6605</v>
      </c>
      <c r="J683" t="s">
        <v>10438</v>
      </c>
      <c r="K683" t="s">
        <v>6637</v>
      </c>
    </row>
    <row r="684" spans="1:11" x14ac:dyDescent="0.25">
      <c r="A684" t="s">
        <v>8748</v>
      </c>
      <c r="B684" t="s">
        <v>8729</v>
      </c>
      <c r="C684" t="s">
        <v>8153</v>
      </c>
      <c r="D684" t="s">
        <v>20</v>
      </c>
      <c r="E684" t="s">
        <v>8749</v>
      </c>
      <c r="F684" t="s">
        <v>8750</v>
      </c>
      <c r="G684" t="s">
        <v>8732</v>
      </c>
      <c r="H684" t="s">
        <v>6559</v>
      </c>
      <c r="I684" t="s">
        <v>6605</v>
      </c>
      <c r="J684" t="s">
        <v>10438</v>
      </c>
      <c r="K684" t="s">
        <v>6641</v>
      </c>
    </row>
    <row r="685" spans="1:11" x14ac:dyDescent="0.25">
      <c r="A685" t="s">
        <v>8751</v>
      </c>
      <c r="B685" t="s">
        <v>8729</v>
      </c>
      <c r="C685" t="s">
        <v>8153</v>
      </c>
      <c r="D685" t="s">
        <v>20</v>
      </c>
      <c r="E685" t="s">
        <v>8752</v>
      </c>
      <c r="F685" t="s">
        <v>8753</v>
      </c>
      <c r="G685" t="s">
        <v>8732</v>
      </c>
      <c r="H685" t="s">
        <v>6559</v>
      </c>
      <c r="I685" t="s">
        <v>6605</v>
      </c>
      <c r="J685" t="s">
        <v>10438</v>
      </c>
      <c r="K685" t="s">
        <v>6661</v>
      </c>
    </row>
    <row r="686" spans="1:11" x14ac:dyDescent="0.25">
      <c r="A686" t="s">
        <v>8754</v>
      </c>
      <c r="B686" t="s">
        <v>8729</v>
      </c>
      <c r="C686" t="s">
        <v>8153</v>
      </c>
      <c r="D686" t="s">
        <v>20</v>
      </c>
      <c r="E686" t="s">
        <v>8755</v>
      </c>
      <c r="F686" t="s">
        <v>8756</v>
      </c>
      <c r="G686" t="s">
        <v>8732</v>
      </c>
      <c r="H686" t="s">
        <v>6559</v>
      </c>
      <c r="I686" t="s">
        <v>6605</v>
      </c>
      <c r="J686" t="s">
        <v>10438</v>
      </c>
      <c r="K686" t="s">
        <v>6597</v>
      </c>
    </row>
    <row r="687" spans="1:11" x14ac:dyDescent="0.25">
      <c r="A687" t="s">
        <v>8757</v>
      </c>
      <c r="B687" t="s">
        <v>8729</v>
      </c>
      <c r="C687" t="s">
        <v>8153</v>
      </c>
      <c r="D687" t="s">
        <v>20</v>
      </c>
      <c r="E687" t="s">
        <v>8758</v>
      </c>
      <c r="F687" t="s">
        <v>8759</v>
      </c>
      <c r="G687" t="s">
        <v>8732</v>
      </c>
      <c r="H687" t="s">
        <v>6559</v>
      </c>
      <c r="I687" t="s">
        <v>6605</v>
      </c>
      <c r="J687" t="s">
        <v>10438</v>
      </c>
      <c r="K687" t="s">
        <v>6668</v>
      </c>
    </row>
    <row r="688" spans="1:11" x14ac:dyDescent="0.25">
      <c r="A688" t="s">
        <v>8760</v>
      </c>
      <c r="B688" t="s">
        <v>8761</v>
      </c>
      <c r="C688" t="s">
        <v>8153</v>
      </c>
      <c r="D688" t="s">
        <v>20</v>
      </c>
      <c r="E688" t="s">
        <v>8762</v>
      </c>
      <c r="F688" t="s">
        <v>8763</v>
      </c>
      <c r="G688" t="s">
        <v>8764</v>
      </c>
      <c r="H688" t="s">
        <v>6559</v>
      </c>
      <c r="I688" t="s">
        <v>6605</v>
      </c>
      <c r="J688" t="s">
        <v>10438</v>
      </c>
      <c r="K688" t="s">
        <v>6561</v>
      </c>
    </row>
    <row r="689" spans="1:11" x14ac:dyDescent="0.25">
      <c r="A689" t="s">
        <v>8765</v>
      </c>
      <c r="B689" t="s">
        <v>8761</v>
      </c>
      <c r="C689" t="s">
        <v>8153</v>
      </c>
      <c r="D689" t="s">
        <v>20</v>
      </c>
      <c r="E689" t="s">
        <v>8766</v>
      </c>
      <c r="F689" t="s">
        <v>8767</v>
      </c>
      <c r="G689" t="s">
        <v>8764</v>
      </c>
      <c r="H689" t="s">
        <v>6559</v>
      </c>
      <c r="I689" t="s">
        <v>6605</v>
      </c>
      <c r="J689" t="s">
        <v>10438</v>
      </c>
      <c r="K689" t="s">
        <v>6609</v>
      </c>
    </row>
    <row r="690" spans="1:11" x14ac:dyDescent="0.25">
      <c r="A690" t="s">
        <v>8768</v>
      </c>
      <c r="B690" t="s">
        <v>8761</v>
      </c>
      <c r="C690" t="s">
        <v>8153</v>
      </c>
      <c r="D690" t="s">
        <v>20</v>
      </c>
      <c r="E690" t="s">
        <v>8769</v>
      </c>
      <c r="F690" t="s">
        <v>8770</v>
      </c>
      <c r="G690" t="s">
        <v>8764</v>
      </c>
      <c r="H690" t="s">
        <v>6559</v>
      </c>
      <c r="I690" t="s">
        <v>6605</v>
      </c>
      <c r="J690" t="s">
        <v>10438</v>
      </c>
      <c r="K690" t="s">
        <v>6613</v>
      </c>
    </row>
    <row r="691" spans="1:11" x14ac:dyDescent="0.25">
      <c r="A691" t="s">
        <v>8771</v>
      </c>
      <c r="B691" t="s">
        <v>8761</v>
      </c>
      <c r="C691" t="s">
        <v>8153</v>
      </c>
      <c r="D691" t="s">
        <v>20</v>
      </c>
      <c r="E691" t="s">
        <v>8772</v>
      </c>
      <c r="F691" t="s">
        <v>8773</v>
      </c>
      <c r="G691" t="s">
        <v>8764</v>
      </c>
      <c r="H691" t="s">
        <v>6559</v>
      </c>
      <c r="I691" t="s">
        <v>6605</v>
      </c>
      <c r="J691" t="s">
        <v>10438</v>
      </c>
      <c r="K691" t="s">
        <v>6617</v>
      </c>
    </row>
    <row r="692" spans="1:11" x14ac:dyDescent="0.25">
      <c r="A692" t="s">
        <v>8774</v>
      </c>
      <c r="B692" t="s">
        <v>8761</v>
      </c>
      <c r="C692" t="s">
        <v>8153</v>
      </c>
      <c r="D692" t="s">
        <v>20</v>
      </c>
      <c r="E692" t="s">
        <v>8775</v>
      </c>
      <c r="F692" t="s">
        <v>8776</v>
      </c>
      <c r="G692" t="s">
        <v>8764</v>
      </c>
      <c r="H692" t="s">
        <v>6559</v>
      </c>
      <c r="I692" t="s">
        <v>6605</v>
      </c>
      <c r="J692" t="s">
        <v>10438</v>
      </c>
      <c r="K692" t="s">
        <v>6625</v>
      </c>
    </row>
    <row r="693" spans="1:11" x14ac:dyDescent="0.25">
      <c r="A693" t="s">
        <v>8777</v>
      </c>
      <c r="B693" t="s">
        <v>8761</v>
      </c>
      <c r="C693" t="s">
        <v>8153</v>
      </c>
      <c r="D693" t="s">
        <v>20</v>
      </c>
      <c r="E693" t="s">
        <v>8778</v>
      </c>
      <c r="F693" t="s">
        <v>8779</v>
      </c>
      <c r="G693" t="s">
        <v>8764</v>
      </c>
      <c r="H693" t="s">
        <v>6559</v>
      </c>
      <c r="I693" t="s">
        <v>6605</v>
      </c>
      <c r="J693" t="s">
        <v>10438</v>
      </c>
      <c r="K693" t="s">
        <v>6633</v>
      </c>
    </row>
    <row r="694" spans="1:11" x14ac:dyDescent="0.25">
      <c r="A694" t="s">
        <v>8780</v>
      </c>
      <c r="B694" t="s">
        <v>8761</v>
      </c>
      <c r="C694" t="s">
        <v>8153</v>
      </c>
      <c r="D694" t="s">
        <v>20</v>
      </c>
      <c r="E694" t="s">
        <v>8781</v>
      </c>
      <c r="F694" t="s">
        <v>8782</v>
      </c>
      <c r="G694" t="s">
        <v>8764</v>
      </c>
      <c r="H694" t="s">
        <v>6559</v>
      </c>
      <c r="I694" t="s">
        <v>6605</v>
      </c>
      <c r="J694" t="s">
        <v>10438</v>
      </c>
      <c r="K694" t="s">
        <v>6637</v>
      </c>
    </row>
    <row r="695" spans="1:11" x14ac:dyDescent="0.25">
      <c r="A695" t="s">
        <v>8783</v>
      </c>
      <c r="B695" t="s">
        <v>8761</v>
      </c>
      <c r="C695" t="s">
        <v>8153</v>
      </c>
      <c r="D695" t="s">
        <v>20</v>
      </c>
      <c r="E695" t="s">
        <v>8784</v>
      </c>
      <c r="F695" t="s">
        <v>8785</v>
      </c>
      <c r="G695" t="s">
        <v>8764</v>
      </c>
      <c r="H695" t="s">
        <v>6559</v>
      </c>
      <c r="I695" t="s">
        <v>6605</v>
      </c>
      <c r="J695" t="s">
        <v>10438</v>
      </c>
      <c r="K695" t="s">
        <v>6641</v>
      </c>
    </row>
    <row r="696" spans="1:11" x14ac:dyDescent="0.25">
      <c r="A696" t="s">
        <v>8786</v>
      </c>
      <c r="B696" t="s">
        <v>8761</v>
      </c>
      <c r="C696" t="s">
        <v>8153</v>
      </c>
      <c r="D696" t="s">
        <v>20</v>
      </c>
      <c r="E696" t="s">
        <v>8787</v>
      </c>
      <c r="F696" t="s">
        <v>8788</v>
      </c>
      <c r="G696" t="s">
        <v>8764</v>
      </c>
      <c r="H696" t="s">
        <v>6559</v>
      </c>
      <c r="I696" t="s">
        <v>6605</v>
      </c>
      <c r="J696" t="s">
        <v>10438</v>
      </c>
      <c r="K696" t="s">
        <v>6653</v>
      </c>
    </row>
    <row r="697" spans="1:11" x14ac:dyDescent="0.25">
      <c r="A697" t="s">
        <v>8789</v>
      </c>
      <c r="B697" t="s">
        <v>8761</v>
      </c>
      <c r="C697" t="s">
        <v>8153</v>
      </c>
      <c r="D697" t="s">
        <v>20</v>
      </c>
      <c r="E697" t="s">
        <v>8790</v>
      </c>
      <c r="F697" t="s">
        <v>8791</v>
      </c>
      <c r="G697" t="s">
        <v>8764</v>
      </c>
      <c r="H697" t="s">
        <v>6559</v>
      </c>
      <c r="I697" t="s">
        <v>6605</v>
      </c>
      <c r="J697" t="s">
        <v>10438</v>
      </c>
      <c r="K697" t="s">
        <v>6661</v>
      </c>
    </row>
    <row r="698" spans="1:11" x14ac:dyDescent="0.25">
      <c r="A698" t="s">
        <v>8792</v>
      </c>
      <c r="B698" t="s">
        <v>8761</v>
      </c>
      <c r="C698" t="s">
        <v>8153</v>
      </c>
      <c r="D698" t="s">
        <v>20</v>
      </c>
      <c r="E698" t="s">
        <v>8793</v>
      </c>
      <c r="F698" t="s">
        <v>8794</v>
      </c>
      <c r="G698" t="s">
        <v>8764</v>
      </c>
      <c r="H698" t="s">
        <v>6559</v>
      </c>
      <c r="I698" t="s">
        <v>6605</v>
      </c>
      <c r="J698" t="s">
        <v>10438</v>
      </c>
      <c r="K698" t="s">
        <v>6597</v>
      </c>
    </row>
    <row r="699" spans="1:11" x14ac:dyDescent="0.25">
      <c r="A699" t="s">
        <v>8795</v>
      </c>
      <c r="B699" t="s">
        <v>8761</v>
      </c>
      <c r="C699" t="s">
        <v>8153</v>
      </c>
      <c r="D699" t="s">
        <v>20</v>
      </c>
      <c r="E699" t="s">
        <v>8796</v>
      </c>
      <c r="F699" t="s">
        <v>8797</v>
      </c>
      <c r="G699" t="s">
        <v>8764</v>
      </c>
      <c r="H699" t="s">
        <v>6559</v>
      </c>
      <c r="I699" t="s">
        <v>6605</v>
      </c>
      <c r="J699" t="s">
        <v>10438</v>
      </c>
      <c r="K699" t="s">
        <v>6668</v>
      </c>
    </row>
    <row r="700" spans="1:11" x14ac:dyDescent="0.25">
      <c r="A700" t="s">
        <v>8798</v>
      </c>
      <c r="B700" t="s">
        <v>8799</v>
      </c>
      <c r="C700" t="s">
        <v>8153</v>
      </c>
      <c r="D700" t="s">
        <v>20</v>
      </c>
      <c r="E700" t="s">
        <v>8800</v>
      </c>
      <c r="F700" t="s">
        <v>8801</v>
      </c>
      <c r="G700" t="s">
        <v>8802</v>
      </c>
      <c r="H700" t="s">
        <v>6559</v>
      </c>
      <c r="I700" t="s">
        <v>6605</v>
      </c>
      <c r="J700" t="s">
        <v>10438</v>
      </c>
      <c r="K700" t="s">
        <v>6561</v>
      </c>
    </row>
    <row r="701" spans="1:11" x14ac:dyDescent="0.25">
      <c r="A701" t="s">
        <v>8803</v>
      </c>
      <c r="B701" t="s">
        <v>8799</v>
      </c>
      <c r="C701" t="s">
        <v>8153</v>
      </c>
      <c r="D701" t="s">
        <v>20</v>
      </c>
      <c r="E701" t="s">
        <v>8804</v>
      </c>
      <c r="F701" t="s">
        <v>8805</v>
      </c>
      <c r="G701" t="s">
        <v>8802</v>
      </c>
      <c r="H701" t="s">
        <v>6559</v>
      </c>
      <c r="I701" t="s">
        <v>6605</v>
      </c>
      <c r="J701" t="s">
        <v>10438</v>
      </c>
      <c r="K701" t="s">
        <v>6637</v>
      </c>
    </row>
    <row r="702" spans="1:11" x14ac:dyDescent="0.25">
      <c r="A702" t="s">
        <v>8806</v>
      </c>
      <c r="B702" t="s">
        <v>8799</v>
      </c>
      <c r="C702" t="s">
        <v>8153</v>
      </c>
      <c r="D702" t="s">
        <v>20</v>
      </c>
      <c r="E702" t="s">
        <v>8807</v>
      </c>
      <c r="F702" t="s">
        <v>8808</v>
      </c>
      <c r="G702" t="s">
        <v>8802</v>
      </c>
      <c r="H702" t="s">
        <v>6559</v>
      </c>
      <c r="I702" t="s">
        <v>6605</v>
      </c>
      <c r="J702" t="s">
        <v>10438</v>
      </c>
      <c r="K702" t="s">
        <v>6641</v>
      </c>
    </row>
    <row r="703" spans="1:11" x14ac:dyDescent="0.25">
      <c r="A703" t="s">
        <v>8809</v>
      </c>
      <c r="B703" t="s">
        <v>8799</v>
      </c>
      <c r="C703" t="s">
        <v>8153</v>
      </c>
      <c r="D703" t="s">
        <v>20</v>
      </c>
      <c r="E703" t="s">
        <v>8810</v>
      </c>
      <c r="F703" t="s">
        <v>8811</v>
      </c>
      <c r="G703" t="s">
        <v>8802</v>
      </c>
      <c r="H703" t="s">
        <v>6559</v>
      </c>
      <c r="I703" t="s">
        <v>6605</v>
      </c>
      <c r="J703" t="s">
        <v>10438</v>
      </c>
      <c r="K703" t="s">
        <v>6668</v>
      </c>
    </row>
    <row r="704" spans="1:11" x14ac:dyDescent="0.25">
      <c r="A704" t="s">
        <v>8812</v>
      </c>
      <c r="B704" t="s">
        <v>8813</v>
      </c>
      <c r="C704" t="s">
        <v>8153</v>
      </c>
      <c r="D704" t="s">
        <v>20</v>
      </c>
      <c r="E704" t="s">
        <v>8814</v>
      </c>
      <c r="F704" t="s">
        <v>8815</v>
      </c>
      <c r="G704" t="s">
        <v>8816</v>
      </c>
      <c r="H704" t="s">
        <v>6559</v>
      </c>
      <c r="I704" t="s">
        <v>6605</v>
      </c>
      <c r="J704" t="s">
        <v>10438</v>
      </c>
      <c r="K704" t="s">
        <v>6561</v>
      </c>
    </row>
    <row r="705" spans="1:11" x14ac:dyDescent="0.25">
      <c r="A705" t="s">
        <v>8817</v>
      </c>
      <c r="B705" t="s">
        <v>8813</v>
      </c>
      <c r="C705" t="s">
        <v>8153</v>
      </c>
      <c r="D705" t="s">
        <v>20</v>
      </c>
      <c r="E705" t="s">
        <v>8818</v>
      </c>
      <c r="F705" t="s">
        <v>8819</v>
      </c>
      <c r="G705" t="s">
        <v>8816</v>
      </c>
      <c r="H705" t="s">
        <v>6559</v>
      </c>
      <c r="I705" t="s">
        <v>6605</v>
      </c>
      <c r="J705" t="s">
        <v>10438</v>
      </c>
      <c r="K705" t="s">
        <v>6668</v>
      </c>
    </row>
    <row r="706" spans="1:11" x14ac:dyDescent="0.25">
      <c r="A706" t="s">
        <v>8820</v>
      </c>
      <c r="B706" t="s">
        <v>8821</v>
      </c>
      <c r="C706" t="s">
        <v>8153</v>
      </c>
      <c r="D706" t="s">
        <v>20</v>
      </c>
      <c r="E706" t="s">
        <v>8822</v>
      </c>
      <c r="F706" t="s">
        <v>8823</v>
      </c>
      <c r="G706" t="s">
        <v>8824</v>
      </c>
      <c r="H706" t="s">
        <v>6559</v>
      </c>
      <c r="I706" t="s">
        <v>6605</v>
      </c>
      <c r="J706" t="s">
        <v>10438</v>
      </c>
      <c r="K706" t="s">
        <v>6561</v>
      </c>
    </row>
    <row r="707" spans="1:11" x14ac:dyDescent="0.25">
      <c r="A707" t="s">
        <v>8825</v>
      </c>
      <c r="B707" t="s">
        <v>8821</v>
      </c>
      <c r="C707" t="s">
        <v>8153</v>
      </c>
      <c r="D707" t="s">
        <v>20</v>
      </c>
      <c r="E707" t="s">
        <v>8826</v>
      </c>
      <c r="F707" t="s">
        <v>8827</v>
      </c>
      <c r="G707" t="s">
        <v>8824</v>
      </c>
      <c r="H707" t="s">
        <v>6559</v>
      </c>
      <c r="I707" t="s">
        <v>6605</v>
      </c>
      <c r="J707" t="s">
        <v>10438</v>
      </c>
      <c r="K707" t="s">
        <v>6609</v>
      </c>
    </row>
    <row r="708" spans="1:11" x14ac:dyDescent="0.25">
      <c r="A708" t="s">
        <v>8828</v>
      </c>
      <c r="B708" t="s">
        <v>8821</v>
      </c>
      <c r="C708" t="s">
        <v>8153</v>
      </c>
      <c r="D708" t="s">
        <v>20</v>
      </c>
      <c r="E708" t="s">
        <v>8829</v>
      </c>
      <c r="F708" t="s">
        <v>8830</v>
      </c>
      <c r="G708" t="s">
        <v>8824</v>
      </c>
      <c r="H708" t="s">
        <v>6559</v>
      </c>
      <c r="I708" t="s">
        <v>6605</v>
      </c>
      <c r="J708" t="s">
        <v>10438</v>
      </c>
      <c r="K708" t="s">
        <v>6637</v>
      </c>
    </row>
    <row r="709" spans="1:11" x14ac:dyDescent="0.25">
      <c r="A709" t="s">
        <v>8831</v>
      </c>
      <c r="B709" t="s">
        <v>8821</v>
      </c>
      <c r="C709" t="s">
        <v>8153</v>
      </c>
      <c r="D709" t="s">
        <v>20</v>
      </c>
      <c r="E709" t="s">
        <v>8832</v>
      </c>
      <c r="F709" t="s">
        <v>8833</v>
      </c>
      <c r="G709" t="s">
        <v>8824</v>
      </c>
      <c r="H709" t="s">
        <v>6559</v>
      </c>
      <c r="I709" t="s">
        <v>6605</v>
      </c>
      <c r="J709" t="s">
        <v>10438</v>
      </c>
      <c r="K709" t="s">
        <v>6641</v>
      </c>
    </row>
    <row r="710" spans="1:11" x14ac:dyDescent="0.25">
      <c r="A710" t="s">
        <v>8834</v>
      </c>
      <c r="B710" t="s">
        <v>8821</v>
      </c>
      <c r="C710" t="s">
        <v>8153</v>
      </c>
      <c r="D710" t="s">
        <v>20</v>
      </c>
      <c r="E710" t="s">
        <v>8835</v>
      </c>
      <c r="F710" t="s">
        <v>8836</v>
      </c>
      <c r="G710" t="s">
        <v>8824</v>
      </c>
      <c r="H710" t="s">
        <v>6559</v>
      </c>
      <c r="I710" t="s">
        <v>6605</v>
      </c>
      <c r="J710" t="s">
        <v>10438</v>
      </c>
      <c r="K710" t="s">
        <v>6668</v>
      </c>
    </row>
    <row r="711" spans="1:11" x14ac:dyDescent="0.25">
      <c r="A711" t="s">
        <v>8837</v>
      </c>
      <c r="B711" t="s">
        <v>8838</v>
      </c>
      <c r="C711" t="s">
        <v>8153</v>
      </c>
      <c r="D711" t="s">
        <v>20</v>
      </c>
      <c r="E711" t="s">
        <v>8839</v>
      </c>
      <c r="F711" t="s">
        <v>8840</v>
      </c>
      <c r="G711" t="s">
        <v>8841</v>
      </c>
      <c r="H711" t="s">
        <v>6559</v>
      </c>
      <c r="I711" t="s">
        <v>6605</v>
      </c>
      <c r="J711" t="s">
        <v>10438</v>
      </c>
      <c r="K711" t="s">
        <v>6561</v>
      </c>
    </row>
    <row r="712" spans="1:11" x14ac:dyDescent="0.25">
      <c r="A712" t="s">
        <v>8842</v>
      </c>
      <c r="B712" t="s">
        <v>8838</v>
      </c>
      <c r="C712" t="s">
        <v>8153</v>
      </c>
      <c r="D712" t="s">
        <v>20</v>
      </c>
      <c r="E712" t="s">
        <v>8843</v>
      </c>
      <c r="F712" t="s">
        <v>8844</v>
      </c>
      <c r="G712" t="s">
        <v>8841</v>
      </c>
      <c r="H712" t="s">
        <v>6559</v>
      </c>
      <c r="I712" t="s">
        <v>6605</v>
      </c>
      <c r="J712" t="s">
        <v>10438</v>
      </c>
      <c r="K712" t="s">
        <v>6633</v>
      </c>
    </row>
    <row r="713" spans="1:11" x14ac:dyDescent="0.25">
      <c r="A713" t="s">
        <v>8845</v>
      </c>
      <c r="B713" t="s">
        <v>8838</v>
      </c>
      <c r="C713" t="s">
        <v>8153</v>
      </c>
      <c r="D713" t="s">
        <v>20</v>
      </c>
      <c r="E713" t="s">
        <v>8846</v>
      </c>
      <c r="F713" t="s">
        <v>8847</v>
      </c>
      <c r="G713" t="s">
        <v>8841</v>
      </c>
      <c r="H713" t="s">
        <v>6559</v>
      </c>
      <c r="I713" t="s">
        <v>6605</v>
      </c>
      <c r="J713" t="s">
        <v>10438</v>
      </c>
      <c r="K713" t="s">
        <v>6637</v>
      </c>
    </row>
    <row r="714" spans="1:11" x14ac:dyDescent="0.25">
      <c r="A714" t="s">
        <v>8848</v>
      </c>
      <c r="B714" t="s">
        <v>8838</v>
      </c>
      <c r="C714" t="s">
        <v>8153</v>
      </c>
      <c r="D714" t="s">
        <v>20</v>
      </c>
      <c r="E714" t="s">
        <v>8849</v>
      </c>
      <c r="F714" t="s">
        <v>8850</v>
      </c>
      <c r="G714" t="s">
        <v>8841</v>
      </c>
      <c r="H714" t="s">
        <v>6559</v>
      </c>
      <c r="I714" t="s">
        <v>6605</v>
      </c>
      <c r="J714" t="s">
        <v>10438</v>
      </c>
      <c r="K714" t="s">
        <v>6641</v>
      </c>
    </row>
    <row r="715" spans="1:11" x14ac:dyDescent="0.25">
      <c r="A715" t="s">
        <v>8851</v>
      </c>
      <c r="B715" t="s">
        <v>8838</v>
      </c>
      <c r="C715" t="s">
        <v>8153</v>
      </c>
      <c r="D715" t="s">
        <v>20</v>
      </c>
      <c r="E715" t="s">
        <v>8852</v>
      </c>
      <c r="F715" t="s">
        <v>8853</v>
      </c>
      <c r="G715" t="s">
        <v>8841</v>
      </c>
      <c r="H715" t="s">
        <v>6559</v>
      </c>
      <c r="I715" t="s">
        <v>6605</v>
      </c>
      <c r="J715" t="s">
        <v>10438</v>
      </c>
      <c r="K715" t="s">
        <v>6597</v>
      </c>
    </row>
    <row r="716" spans="1:11" x14ac:dyDescent="0.25">
      <c r="A716" t="s">
        <v>8854</v>
      </c>
      <c r="B716" t="s">
        <v>8838</v>
      </c>
      <c r="C716" t="s">
        <v>8153</v>
      </c>
      <c r="D716" t="s">
        <v>20</v>
      </c>
      <c r="E716" t="s">
        <v>8855</v>
      </c>
      <c r="F716" t="s">
        <v>8856</v>
      </c>
      <c r="G716" t="s">
        <v>8841</v>
      </c>
      <c r="H716" t="s">
        <v>6559</v>
      </c>
      <c r="I716" t="s">
        <v>6605</v>
      </c>
      <c r="J716" t="s">
        <v>10438</v>
      </c>
      <c r="K716" t="s">
        <v>6668</v>
      </c>
    </row>
    <row r="717" spans="1:11" x14ac:dyDescent="0.25">
      <c r="A717" t="s">
        <v>8857</v>
      </c>
      <c r="B717" t="s">
        <v>8858</v>
      </c>
      <c r="C717" t="s">
        <v>8153</v>
      </c>
      <c r="D717" t="s">
        <v>20</v>
      </c>
      <c r="E717" t="s">
        <v>8859</v>
      </c>
      <c r="F717" t="s">
        <v>8860</v>
      </c>
      <c r="G717" t="s">
        <v>8861</v>
      </c>
      <c r="H717" t="s">
        <v>6559</v>
      </c>
      <c r="I717" t="s">
        <v>6605</v>
      </c>
      <c r="J717" t="s">
        <v>10438</v>
      </c>
      <c r="K717" t="s">
        <v>6561</v>
      </c>
    </row>
    <row r="718" spans="1:11" x14ac:dyDescent="0.25">
      <c r="A718" t="s">
        <v>8862</v>
      </c>
      <c r="B718" t="s">
        <v>8858</v>
      </c>
      <c r="C718" t="s">
        <v>8153</v>
      </c>
      <c r="D718" t="s">
        <v>20</v>
      </c>
      <c r="E718" t="s">
        <v>8863</v>
      </c>
      <c r="F718" t="s">
        <v>8864</v>
      </c>
      <c r="G718" t="s">
        <v>8861</v>
      </c>
      <c r="H718" t="s">
        <v>6559</v>
      </c>
      <c r="I718" t="s">
        <v>6605</v>
      </c>
      <c r="J718" t="s">
        <v>10438</v>
      </c>
      <c r="K718" t="s">
        <v>6613</v>
      </c>
    </row>
    <row r="719" spans="1:11" x14ac:dyDescent="0.25">
      <c r="A719" t="s">
        <v>8865</v>
      </c>
      <c r="B719" t="s">
        <v>8858</v>
      </c>
      <c r="C719" t="s">
        <v>8153</v>
      </c>
      <c r="D719" t="s">
        <v>20</v>
      </c>
      <c r="E719" t="s">
        <v>8866</v>
      </c>
      <c r="F719" t="s">
        <v>8867</v>
      </c>
      <c r="G719" t="s">
        <v>8861</v>
      </c>
      <c r="H719" t="s">
        <v>6559</v>
      </c>
      <c r="I719" t="s">
        <v>6605</v>
      </c>
      <c r="J719" t="s">
        <v>10438</v>
      </c>
      <c r="K719" t="s">
        <v>6633</v>
      </c>
    </row>
    <row r="720" spans="1:11" x14ac:dyDescent="0.25">
      <c r="A720" t="s">
        <v>8868</v>
      </c>
      <c r="B720" t="s">
        <v>8858</v>
      </c>
      <c r="C720" t="s">
        <v>8153</v>
      </c>
      <c r="D720" t="s">
        <v>20</v>
      </c>
      <c r="E720" t="s">
        <v>8869</v>
      </c>
      <c r="F720" t="s">
        <v>8870</v>
      </c>
      <c r="G720" t="s">
        <v>8861</v>
      </c>
      <c r="H720" t="s">
        <v>6559</v>
      </c>
      <c r="I720" t="s">
        <v>6605</v>
      </c>
      <c r="J720" t="s">
        <v>10438</v>
      </c>
      <c r="K720" t="s">
        <v>6637</v>
      </c>
    </row>
    <row r="721" spans="1:11" x14ac:dyDescent="0.25">
      <c r="A721" t="s">
        <v>8871</v>
      </c>
      <c r="B721" t="s">
        <v>8858</v>
      </c>
      <c r="C721" t="s">
        <v>8153</v>
      </c>
      <c r="D721" t="s">
        <v>20</v>
      </c>
      <c r="E721" t="s">
        <v>8872</v>
      </c>
      <c r="F721" t="s">
        <v>8873</v>
      </c>
      <c r="G721" t="s">
        <v>8861</v>
      </c>
      <c r="H721" t="s">
        <v>6559</v>
      </c>
      <c r="I721" t="s">
        <v>6605</v>
      </c>
      <c r="J721" t="s">
        <v>10438</v>
      </c>
      <c r="K721" t="s">
        <v>6641</v>
      </c>
    </row>
    <row r="722" spans="1:11" x14ac:dyDescent="0.25">
      <c r="A722" t="s">
        <v>8874</v>
      </c>
      <c r="B722" t="s">
        <v>8858</v>
      </c>
      <c r="C722" t="s">
        <v>8153</v>
      </c>
      <c r="D722" t="s">
        <v>20</v>
      </c>
      <c r="E722" t="s">
        <v>8875</v>
      </c>
      <c r="F722" t="s">
        <v>8876</v>
      </c>
      <c r="G722" t="s">
        <v>8861</v>
      </c>
      <c r="H722" t="s">
        <v>6559</v>
      </c>
      <c r="I722" t="s">
        <v>6605</v>
      </c>
      <c r="J722" t="s">
        <v>10438</v>
      </c>
      <c r="K722" t="s">
        <v>6661</v>
      </c>
    </row>
    <row r="723" spans="1:11" x14ac:dyDescent="0.25">
      <c r="A723" t="s">
        <v>8877</v>
      </c>
      <c r="B723" t="s">
        <v>8858</v>
      </c>
      <c r="C723" t="s">
        <v>8153</v>
      </c>
      <c r="D723" t="s">
        <v>20</v>
      </c>
      <c r="E723" t="s">
        <v>8878</v>
      </c>
      <c r="F723" t="s">
        <v>8879</v>
      </c>
      <c r="G723" t="s">
        <v>8861</v>
      </c>
      <c r="H723" t="s">
        <v>6559</v>
      </c>
      <c r="I723" t="s">
        <v>6605</v>
      </c>
      <c r="J723" t="s">
        <v>10438</v>
      </c>
      <c r="K723" t="s">
        <v>6668</v>
      </c>
    </row>
    <row r="724" spans="1:11" x14ac:dyDescent="0.25">
      <c r="A724" t="s">
        <v>8880</v>
      </c>
      <c r="B724" t="s">
        <v>8881</v>
      </c>
      <c r="C724" t="s">
        <v>8153</v>
      </c>
      <c r="D724" t="s">
        <v>20</v>
      </c>
      <c r="E724" t="s">
        <v>8882</v>
      </c>
      <c r="F724" t="s">
        <v>8883</v>
      </c>
      <c r="G724" t="e">
        <v>#N/A</v>
      </c>
      <c r="H724" t="e">
        <v>#N/A</v>
      </c>
      <c r="I724" t="e">
        <v>#N/A</v>
      </c>
      <c r="J724" t="s">
        <v>10438</v>
      </c>
      <c r="K724" t="s">
        <v>6561</v>
      </c>
    </row>
    <row r="725" spans="1:11" x14ac:dyDescent="0.25">
      <c r="A725" t="s">
        <v>8884</v>
      </c>
      <c r="B725" t="s">
        <v>8885</v>
      </c>
      <c r="C725" t="s">
        <v>8153</v>
      </c>
      <c r="D725" t="s">
        <v>20</v>
      </c>
      <c r="E725" t="s">
        <v>8886</v>
      </c>
      <c r="F725" t="s">
        <v>8887</v>
      </c>
      <c r="G725" t="e">
        <v>#N/A</v>
      </c>
      <c r="H725" t="e">
        <v>#N/A</v>
      </c>
      <c r="I725" t="e">
        <v>#N/A</v>
      </c>
      <c r="J725" t="s">
        <v>10438</v>
      </c>
      <c r="K725" t="s">
        <v>6561</v>
      </c>
    </row>
    <row r="726" spans="1:11" x14ac:dyDescent="0.25">
      <c r="A726" t="s">
        <v>8888</v>
      </c>
      <c r="B726" t="s">
        <v>8889</v>
      </c>
      <c r="C726" t="s">
        <v>8153</v>
      </c>
      <c r="D726" t="s">
        <v>20</v>
      </c>
      <c r="E726" t="s">
        <v>8890</v>
      </c>
      <c r="F726" t="s">
        <v>8891</v>
      </c>
      <c r="G726" t="s">
        <v>8892</v>
      </c>
      <c r="H726" t="s">
        <v>6559</v>
      </c>
      <c r="I726" t="s">
        <v>6605</v>
      </c>
      <c r="J726" t="s">
        <v>10438</v>
      </c>
      <c r="K726" t="s">
        <v>6561</v>
      </c>
    </row>
    <row r="727" spans="1:11" x14ac:dyDescent="0.25">
      <c r="A727" t="s">
        <v>8893</v>
      </c>
      <c r="B727" t="s">
        <v>8889</v>
      </c>
      <c r="C727" t="s">
        <v>8153</v>
      </c>
      <c r="D727" t="s">
        <v>20</v>
      </c>
      <c r="E727" t="s">
        <v>8894</v>
      </c>
      <c r="F727" t="s">
        <v>8895</v>
      </c>
      <c r="G727" t="s">
        <v>8892</v>
      </c>
      <c r="H727" t="s">
        <v>6559</v>
      </c>
      <c r="I727" t="s">
        <v>6605</v>
      </c>
      <c r="J727" t="s">
        <v>10438</v>
      </c>
      <c r="K727" t="s">
        <v>6641</v>
      </c>
    </row>
    <row r="728" spans="1:11" x14ac:dyDescent="0.25">
      <c r="A728" t="s">
        <v>8896</v>
      </c>
      <c r="B728" t="s">
        <v>8889</v>
      </c>
      <c r="C728" t="s">
        <v>8153</v>
      </c>
      <c r="D728" t="s">
        <v>20</v>
      </c>
      <c r="E728" t="s">
        <v>8897</v>
      </c>
      <c r="F728" t="s">
        <v>8898</v>
      </c>
      <c r="G728" t="s">
        <v>8892</v>
      </c>
      <c r="H728" t="s">
        <v>6559</v>
      </c>
      <c r="I728" t="s">
        <v>6605</v>
      </c>
      <c r="J728" t="s">
        <v>10438</v>
      </c>
      <c r="K728" t="s">
        <v>6668</v>
      </c>
    </row>
    <row r="729" spans="1:11" x14ac:dyDescent="0.25">
      <c r="A729" t="s">
        <v>8899</v>
      </c>
      <c r="B729" t="s">
        <v>8900</v>
      </c>
      <c r="C729" t="s">
        <v>8153</v>
      </c>
      <c r="D729" t="s">
        <v>20</v>
      </c>
      <c r="E729" t="s">
        <v>8901</v>
      </c>
      <c r="F729" t="s">
        <v>8902</v>
      </c>
      <c r="G729" t="s">
        <v>8903</v>
      </c>
      <c r="H729" t="s">
        <v>6559</v>
      </c>
      <c r="I729" t="s">
        <v>6605</v>
      </c>
      <c r="J729" t="s">
        <v>10438</v>
      </c>
      <c r="K729" t="s">
        <v>6561</v>
      </c>
    </row>
    <row r="730" spans="1:11" x14ac:dyDescent="0.25">
      <c r="A730" t="s">
        <v>8904</v>
      </c>
      <c r="B730" t="s">
        <v>8900</v>
      </c>
      <c r="C730" t="s">
        <v>8153</v>
      </c>
      <c r="D730" t="s">
        <v>20</v>
      </c>
      <c r="E730" t="s">
        <v>8905</v>
      </c>
      <c r="F730" t="s">
        <v>8906</v>
      </c>
      <c r="G730" t="s">
        <v>8903</v>
      </c>
      <c r="H730" t="s">
        <v>6559</v>
      </c>
      <c r="I730" t="s">
        <v>6605</v>
      </c>
      <c r="J730" t="s">
        <v>10438</v>
      </c>
      <c r="K730" t="s">
        <v>6641</v>
      </c>
    </row>
    <row r="731" spans="1:11" x14ac:dyDescent="0.25">
      <c r="A731" t="s">
        <v>8907</v>
      </c>
      <c r="B731" t="s">
        <v>8900</v>
      </c>
      <c r="C731" t="s">
        <v>8153</v>
      </c>
      <c r="D731" t="s">
        <v>20</v>
      </c>
      <c r="E731" t="s">
        <v>8908</v>
      </c>
      <c r="F731" t="s">
        <v>8909</v>
      </c>
      <c r="G731" t="s">
        <v>8903</v>
      </c>
      <c r="H731" t="s">
        <v>6559</v>
      </c>
      <c r="I731" t="s">
        <v>6605</v>
      </c>
      <c r="J731" t="s">
        <v>10438</v>
      </c>
      <c r="K731" t="s">
        <v>6668</v>
      </c>
    </row>
    <row r="732" spans="1:11" x14ac:dyDescent="0.25">
      <c r="A732" t="s">
        <v>8910</v>
      </c>
      <c r="B732" t="s">
        <v>8911</v>
      </c>
      <c r="C732" t="s">
        <v>8153</v>
      </c>
      <c r="D732" t="s">
        <v>20</v>
      </c>
      <c r="E732" t="s">
        <v>8912</v>
      </c>
      <c r="F732" t="s">
        <v>8913</v>
      </c>
      <c r="G732" t="s">
        <v>8914</v>
      </c>
      <c r="H732" t="s">
        <v>6559</v>
      </c>
      <c r="I732" t="s">
        <v>6605</v>
      </c>
      <c r="J732" t="s">
        <v>10438</v>
      </c>
      <c r="K732" t="s">
        <v>6561</v>
      </c>
    </row>
    <row r="733" spans="1:11" x14ac:dyDescent="0.25">
      <c r="A733" t="s">
        <v>8915</v>
      </c>
      <c r="B733" t="s">
        <v>8911</v>
      </c>
      <c r="C733" t="s">
        <v>8153</v>
      </c>
      <c r="D733" t="s">
        <v>20</v>
      </c>
      <c r="E733" t="s">
        <v>8916</v>
      </c>
      <c r="F733" t="s">
        <v>8917</v>
      </c>
      <c r="G733" t="s">
        <v>8914</v>
      </c>
      <c r="H733" t="s">
        <v>6559</v>
      </c>
      <c r="I733" t="s">
        <v>6605</v>
      </c>
      <c r="J733" t="s">
        <v>10438</v>
      </c>
      <c r="K733" t="s">
        <v>6617</v>
      </c>
    </row>
    <row r="734" spans="1:11" x14ac:dyDescent="0.25">
      <c r="A734" t="s">
        <v>8918</v>
      </c>
      <c r="B734" t="s">
        <v>8911</v>
      </c>
      <c r="C734" t="s">
        <v>8153</v>
      </c>
      <c r="D734" t="s">
        <v>20</v>
      </c>
      <c r="E734" t="s">
        <v>8919</v>
      </c>
      <c r="F734" t="s">
        <v>8920</v>
      </c>
      <c r="G734" t="s">
        <v>8914</v>
      </c>
      <c r="H734" t="s">
        <v>6559</v>
      </c>
      <c r="I734" t="s">
        <v>6605</v>
      </c>
      <c r="J734" t="s">
        <v>10438</v>
      </c>
      <c r="K734" t="s">
        <v>6625</v>
      </c>
    </row>
    <row r="735" spans="1:11" x14ac:dyDescent="0.25">
      <c r="A735" t="s">
        <v>8921</v>
      </c>
      <c r="B735" t="s">
        <v>8911</v>
      </c>
      <c r="C735" t="s">
        <v>8153</v>
      </c>
      <c r="D735" t="s">
        <v>20</v>
      </c>
      <c r="E735" t="s">
        <v>8922</v>
      </c>
      <c r="F735" t="s">
        <v>8923</v>
      </c>
      <c r="G735" t="s">
        <v>8914</v>
      </c>
      <c r="H735" t="s">
        <v>6559</v>
      </c>
      <c r="I735" t="s">
        <v>6605</v>
      </c>
      <c r="J735" t="s">
        <v>10438</v>
      </c>
      <c r="K735" t="s">
        <v>6633</v>
      </c>
    </row>
    <row r="736" spans="1:11" x14ac:dyDescent="0.25">
      <c r="A736" t="s">
        <v>8924</v>
      </c>
      <c r="B736" t="s">
        <v>8911</v>
      </c>
      <c r="C736" t="s">
        <v>8153</v>
      </c>
      <c r="D736" t="s">
        <v>20</v>
      </c>
      <c r="E736" t="s">
        <v>8925</v>
      </c>
      <c r="F736" t="s">
        <v>8926</v>
      </c>
      <c r="G736" t="s">
        <v>8914</v>
      </c>
      <c r="H736" t="s">
        <v>6559</v>
      </c>
      <c r="I736" t="s">
        <v>6605</v>
      </c>
      <c r="J736" t="s">
        <v>10438</v>
      </c>
      <c r="K736" t="s">
        <v>6637</v>
      </c>
    </row>
    <row r="737" spans="1:11" x14ac:dyDescent="0.25">
      <c r="A737" t="s">
        <v>8927</v>
      </c>
      <c r="B737" t="s">
        <v>8911</v>
      </c>
      <c r="C737" t="s">
        <v>8153</v>
      </c>
      <c r="D737" t="s">
        <v>20</v>
      </c>
      <c r="E737" t="s">
        <v>8928</v>
      </c>
      <c r="F737" t="s">
        <v>8929</v>
      </c>
      <c r="G737" t="s">
        <v>8914</v>
      </c>
      <c r="H737" t="s">
        <v>6559</v>
      </c>
      <c r="I737" t="s">
        <v>6605</v>
      </c>
      <c r="J737" t="s">
        <v>10438</v>
      </c>
      <c r="K737" t="s">
        <v>6641</v>
      </c>
    </row>
    <row r="738" spans="1:11" x14ac:dyDescent="0.25">
      <c r="A738" t="s">
        <v>8930</v>
      </c>
      <c r="B738" t="s">
        <v>8911</v>
      </c>
      <c r="C738" t="s">
        <v>8153</v>
      </c>
      <c r="D738" t="s">
        <v>20</v>
      </c>
      <c r="E738" t="s">
        <v>8931</v>
      </c>
      <c r="F738" t="s">
        <v>8932</v>
      </c>
      <c r="G738" t="s">
        <v>8914</v>
      </c>
      <c r="H738" t="s">
        <v>6559</v>
      </c>
      <c r="I738" t="s">
        <v>6605</v>
      </c>
      <c r="J738" t="s">
        <v>10438</v>
      </c>
      <c r="K738" t="s">
        <v>6653</v>
      </c>
    </row>
    <row r="739" spans="1:11" x14ac:dyDescent="0.25">
      <c r="A739" t="s">
        <v>8933</v>
      </c>
      <c r="B739" t="s">
        <v>8911</v>
      </c>
      <c r="C739" t="s">
        <v>8153</v>
      </c>
      <c r="D739" t="s">
        <v>20</v>
      </c>
      <c r="E739" t="s">
        <v>8934</v>
      </c>
      <c r="F739" t="s">
        <v>8935</v>
      </c>
      <c r="G739" t="s">
        <v>8914</v>
      </c>
      <c r="H739" t="s">
        <v>6559</v>
      </c>
      <c r="I739" t="s">
        <v>6605</v>
      </c>
      <c r="J739" t="s">
        <v>10438</v>
      </c>
      <c r="K739" t="s">
        <v>6668</v>
      </c>
    </row>
    <row r="740" spans="1:11" x14ac:dyDescent="0.25">
      <c r="A740" t="s">
        <v>8936</v>
      </c>
      <c r="B740" t="s">
        <v>8937</v>
      </c>
      <c r="C740" t="s">
        <v>8153</v>
      </c>
      <c r="D740" t="s">
        <v>20</v>
      </c>
      <c r="E740" t="s">
        <v>8938</v>
      </c>
      <c r="F740" t="s">
        <v>8939</v>
      </c>
      <c r="G740" t="s">
        <v>8940</v>
      </c>
      <c r="H740" t="s">
        <v>6559</v>
      </c>
      <c r="I740" t="s">
        <v>6605</v>
      </c>
      <c r="J740" t="s">
        <v>10438</v>
      </c>
      <c r="K740" t="s">
        <v>6561</v>
      </c>
    </row>
    <row r="741" spans="1:11" x14ac:dyDescent="0.25">
      <c r="A741" t="s">
        <v>8941</v>
      </c>
      <c r="B741" t="s">
        <v>8937</v>
      </c>
      <c r="C741" t="s">
        <v>8153</v>
      </c>
      <c r="D741" t="s">
        <v>20</v>
      </c>
      <c r="E741" t="s">
        <v>8942</v>
      </c>
      <c r="F741" t="s">
        <v>8943</v>
      </c>
      <c r="G741" t="s">
        <v>8940</v>
      </c>
      <c r="H741" t="s">
        <v>6559</v>
      </c>
      <c r="I741" t="s">
        <v>6605</v>
      </c>
      <c r="J741" t="s">
        <v>10438</v>
      </c>
      <c r="K741" t="s">
        <v>6613</v>
      </c>
    </row>
    <row r="742" spans="1:11" x14ac:dyDescent="0.25">
      <c r="A742" t="s">
        <v>8944</v>
      </c>
      <c r="B742" t="s">
        <v>8937</v>
      </c>
      <c r="C742" t="s">
        <v>8153</v>
      </c>
      <c r="D742" t="s">
        <v>20</v>
      </c>
      <c r="E742" t="s">
        <v>8945</v>
      </c>
      <c r="F742" t="s">
        <v>8946</v>
      </c>
      <c r="G742" t="s">
        <v>8940</v>
      </c>
      <c r="H742" t="s">
        <v>6559</v>
      </c>
      <c r="I742" t="s">
        <v>6605</v>
      </c>
      <c r="J742" t="s">
        <v>10438</v>
      </c>
      <c r="K742" t="s">
        <v>6617</v>
      </c>
    </row>
    <row r="743" spans="1:11" x14ac:dyDescent="0.25">
      <c r="A743" t="s">
        <v>8947</v>
      </c>
      <c r="B743" t="s">
        <v>8937</v>
      </c>
      <c r="C743" t="s">
        <v>8153</v>
      </c>
      <c r="D743" t="s">
        <v>20</v>
      </c>
      <c r="E743" t="s">
        <v>8948</v>
      </c>
      <c r="F743" t="s">
        <v>8949</v>
      </c>
      <c r="G743" t="s">
        <v>8940</v>
      </c>
      <c r="H743" t="s">
        <v>6559</v>
      </c>
      <c r="I743" t="s">
        <v>6605</v>
      </c>
      <c r="J743" t="s">
        <v>10438</v>
      </c>
      <c r="K743" t="s">
        <v>6625</v>
      </c>
    </row>
    <row r="744" spans="1:11" x14ac:dyDescent="0.25">
      <c r="A744" t="s">
        <v>8950</v>
      </c>
      <c r="B744" t="s">
        <v>8937</v>
      </c>
      <c r="C744" t="s">
        <v>8153</v>
      </c>
      <c r="D744" t="s">
        <v>20</v>
      </c>
      <c r="E744" t="s">
        <v>8951</v>
      </c>
      <c r="F744" t="s">
        <v>8952</v>
      </c>
      <c r="G744" t="s">
        <v>8940</v>
      </c>
      <c r="H744" t="s">
        <v>6559</v>
      </c>
      <c r="I744" t="s">
        <v>6605</v>
      </c>
      <c r="J744" t="s">
        <v>10438</v>
      </c>
      <c r="K744" t="s">
        <v>6641</v>
      </c>
    </row>
    <row r="745" spans="1:11" x14ac:dyDescent="0.25">
      <c r="A745" t="s">
        <v>8953</v>
      </c>
      <c r="B745" t="s">
        <v>8937</v>
      </c>
      <c r="C745" t="s">
        <v>8153</v>
      </c>
      <c r="D745" t="s">
        <v>20</v>
      </c>
      <c r="E745" t="s">
        <v>8954</v>
      </c>
      <c r="F745" t="s">
        <v>8955</v>
      </c>
      <c r="G745" t="s">
        <v>8940</v>
      </c>
      <c r="H745" t="s">
        <v>6559</v>
      </c>
      <c r="I745" t="s">
        <v>6605</v>
      </c>
      <c r="J745" t="s">
        <v>10438</v>
      </c>
      <c r="K745" t="s">
        <v>6661</v>
      </c>
    </row>
    <row r="746" spans="1:11" x14ac:dyDescent="0.25">
      <c r="A746" t="s">
        <v>8956</v>
      </c>
      <c r="B746" t="s">
        <v>8937</v>
      </c>
      <c r="C746" t="s">
        <v>8153</v>
      </c>
      <c r="D746" t="s">
        <v>20</v>
      </c>
      <c r="E746" t="s">
        <v>8957</v>
      </c>
      <c r="F746" t="s">
        <v>8958</v>
      </c>
      <c r="G746" t="s">
        <v>8940</v>
      </c>
      <c r="H746" t="s">
        <v>6559</v>
      </c>
      <c r="I746" t="s">
        <v>6605</v>
      </c>
      <c r="J746" t="s">
        <v>10438</v>
      </c>
      <c r="K746" t="s">
        <v>6668</v>
      </c>
    </row>
    <row r="747" spans="1:11" x14ac:dyDescent="0.25">
      <c r="A747" t="s">
        <v>8959</v>
      </c>
      <c r="B747" t="s">
        <v>8960</v>
      </c>
      <c r="C747" t="s">
        <v>8153</v>
      </c>
      <c r="D747" t="s">
        <v>20</v>
      </c>
      <c r="E747" t="s">
        <v>8961</v>
      </c>
      <c r="F747" t="s">
        <v>8962</v>
      </c>
      <c r="G747" t="s">
        <v>8963</v>
      </c>
      <c r="H747" t="s">
        <v>1571</v>
      </c>
      <c r="I747" t="s">
        <v>6605</v>
      </c>
      <c r="J747" t="s">
        <v>10438</v>
      </c>
      <c r="K747" t="s">
        <v>6561</v>
      </c>
    </row>
    <row r="748" spans="1:11" x14ac:dyDescent="0.25">
      <c r="A748" t="s">
        <v>8964</v>
      </c>
      <c r="B748" t="s">
        <v>8960</v>
      </c>
      <c r="C748" t="s">
        <v>8153</v>
      </c>
      <c r="D748" t="s">
        <v>20</v>
      </c>
      <c r="E748" t="s">
        <v>8965</v>
      </c>
      <c r="F748" t="s">
        <v>8966</v>
      </c>
      <c r="G748" t="s">
        <v>8963</v>
      </c>
      <c r="H748" t="s">
        <v>1571</v>
      </c>
      <c r="I748" t="s">
        <v>6605</v>
      </c>
      <c r="J748" t="s">
        <v>10438</v>
      </c>
      <c r="K748" t="s">
        <v>6613</v>
      </c>
    </row>
    <row r="749" spans="1:11" x14ac:dyDescent="0.25">
      <c r="A749" t="s">
        <v>8967</v>
      </c>
      <c r="B749" t="s">
        <v>8960</v>
      </c>
      <c r="C749" t="s">
        <v>8153</v>
      </c>
      <c r="D749" t="s">
        <v>20</v>
      </c>
      <c r="E749" t="s">
        <v>8968</v>
      </c>
      <c r="F749" t="s">
        <v>8969</v>
      </c>
      <c r="G749" t="s">
        <v>8963</v>
      </c>
      <c r="H749" t="s">
        <v>1571</v>
      </c>
      <c r="I749" t="s">
        <v>6605</v>
      </c>
      <c r="J749" t="s">
        <v>10438</v>
      </c>
      <c r="K749" t="s">
        <v>6617</v>
      </c>
    </row>
    <row r="750" spans="1:11" x14ac:dyDescent="0.25">
      <c r="A750" t="s">
        <v>8970</v>
      </c>
      <c r="B750" t="s">
        <v>8960</v>
      </c>
      <c r="C750" t="s">
        <v>8153</v>
      </c>
      <c r="D750" t="s">
        <v>20</v>
      </c>
      <c r="E750" t="s">
        <v>8971</v>
      </c>
      <c r="F750" t="s">
        <v>8972</v>
      </c>
      <c r="G750" t="s">
        <v>8963</v>
      </c>
      <c r="H750" t="s">
        <v>1571</v>
      </c>
      <c r="I750" t="s">
        <v>6605</v>
      </c>
      <c r="J750" t="s">
        <v>10438</v>
      </c>
      <c r="K750" t="s">
        <v>6625</v>
      </c>
    </row>
    <row r="751" spans="1:11" x14ac:dyDescent="0.25">
      <c r="A751" t="s">
        <v>8973</v>
      </c>
      <c r="B751" t="s">
        <v>8960</v>
      </c>
      <c r="C751" t="s">
        <v>8153</v>
      </c>
      <c r="D751" t="s">
        <v>20</v>
      </c>
      <c r="E751" t="s">
        <v>8974</v>
      </c>
      <c r="F751" t="s">
        <v>8975</v>
      </c>
      <c r="G751" t="s">
        <v>8963</v>
      </c>
      <c r="H751" t="s">
        <v>1571</v>
      </c>
      <c r="I751" t="s">
        <v>6605</v>
      </c>
      <c r="J751" t="s">
        <v>10438</v>
      </c>
      <c r="K751" t="s">
        <v>6637</v>
      </c>
    </row>
    <row r="752" spans="1:11" x14ac:dyDescent="0.25">
      <c r="A752" t="s">
        <v>8976</v>
      </c>
      <c r="B752" t="s">
        <v>8960</v>
      </c>
      <c r="C752" t="s">
        <v>8153</v>
      </c>
      <c r="D752" t="s">
        <v>20</v>
      </c>
      <c r="E752" t="s">
        <v>8977</v>
      </c>
      <c r="F752" t="s">
        <v>8978</v>
      </c>
      <c r="G752" t="s">
        <v>8963</v>
      </c>
      <c r="H752" t="s">
        <v>1571</v>
      </c>
      <c r="I752" t="s">
        <v>6605</v>
      </c>
      <c r="J752" t="s">
        <v>10438</v>
      </c>
      <c r="K752" t="s">
        <v>6641</v>
      </c>
    </row>
    <row r="753" spans="1:11" x14ac:dyDescent="0.25">
      <c r="A753" t="s">
        <v>8979</v>
      </c>
      <c r="B753" t="s">
        <v>8960</v>
      </c>
      <c r="C753" t="s">
        <v>8153</v>
      </c>
      <c r="D753" t="s">
        <v>20</v>
      </c>
      <c r="E753" t="s">
        <v>8980</v>
      </c>
      <c r="F753" t="s">
        <v>8981</v>
      </c>
      <c r="G753" t="s">
        <v>8963</v>
      </c>
      <c r="H753" t="s">
        <v>1571</v>
      </c>
      <c r="I753" t="s">
        <v>6605</v>
      </c>
      <c r="J753" t="s">
        <v>10438</v>
      </c>
      <c r="K753" t="s">
        <v>6661</v>
      </c>
    </row>
    <row r="754" spans="1:11" x14ac:dyDescent="0.25">
      <c r="A754" t="s">
        <v>8982</v>
      </c>
      <c r="B754" t="s">
        <v>8960</v>
      </c>
      <c r="C754" t="s">
        <v>8153</v>
      </c>
      <c r="D754" t="s">
        <v>20</v>
      </c>
      <c r="E754" t="s">
        <v>8983</v>
      </c>
      <c r="F754" t="s">
        <v>8984</v>
      </c>
      <c r="G754" t="s">
        <v>8963</v>
      </c>
      <c r="H754" t="s">
        <v>1571</v>
      </c>
      <c r="I754" t="s">
        <v>6605</v>
      </c>
      <c r="J754" t="s">
        <v>10438</v>
      </c>
      <c r="K754" t="s">
        <v>6668</v>
      </c>
    </row>
    <row r="755" spans="1:11" x14ac:dyDescent="0.25">
      <c r="A755" t="s">
        <v>8985</v>
      </c>
      <c r="B755" t="s">
        <v>8986</v>
      </c>
      <c r="C755" t="s">
        <v>8153</v>
      </c>
      <c r="D755" t="s">
        <v>20</v>
      </c>
      <c r="E755" t="s">
        <v>8987</v>
      </c>
      <c r="F755" t="s">
        <v>8988</v>
      </c>
      <c r="G755" t="s">
        <v>8989</v>
      </c>
      <c r="H755" t="s">
        <v>6559</v>
      </c>
      <c r="I755" t="s">
        <v>6605</v>
      </c>
      <c r="J755" t="s">
        <v>10438</v>
      </c>
      <c r="K755" t="s">
        <v>6561</v>
      </c>
    </row>
    <row r="756" spans="1:11" x14ac:dyDescent="0.25">
      <c r="A756" t="s">
        <v>8990</v>
      </c>
      <c r="B756" t="s">
        <v>8986</v>
      </c>
      <c r="C756" t="s">
        <v>8153</v>
      </c>
      <c r="D756" t="s">
        <v>20</v>
      </c>
      <c r="E756" t="s">
        <v>8991</v>
      </c>
      <c r="F756" t="s">
        <v>8992</v>
      </c>
      <c r="G756" t="s">
        <v>8989</v>
      </c>
      <c r="H756" t="s">
        <v>6559</v>
      </c>
      <c r="I756" t="s">
        <v>6605</v>
      </c>
      <c r="J756" t="s">
        <v>10438</v>
      </c>
      <c r="K756" t="s">
        <v>6609</v>
      </c>
    </row>
    <row r="757" spans="1:11" x14ac:dyDescent="0.25">
      <c r="A757" t="s">
        <v>8993</v>
      </c>
      <c r="B757" t="s">
        <v>8986</v>
      </c>
      <c r="C757" t="s">
        <v>8153</v>
      </c>
      <c r="D757" t="s">
        <v>20</v>
      </c>
      <c r="E757" t="s">
        <v>8994</v>
      </c>
      <c r="F757" t="s">
        <v>8995</v>
      </c>
      <c r="G757" t="s">
        <v>8989</v>
      </c>
      <c r="H757" t="s">
        <v>6559</v>
      </c>
      <c r="I757" t="s">
        <v>6605</v>
      </c>
      <c r="J757" t="s">
        <v>10438</v>
      </c>
      <c r="K757" t="s">
        <v>6613</v>
      </c>
    </row>
    <row r="758" spans="1:11" x14ac:dyDescent="0.25">
      <c r="A758" t="s">
        <v>8996</v>
      </c>
      <c r="B758" t="s">
        <v>8986</v>
      </c>
      <c r="C758" t="s">
        <v>8153</v>
      </c>
      <c r="D758" t="s">
        <v>20</v>
      </c>
      <c r="E758" t="s">
        <v>8997</v>
      </c>
      <c r="F758" t="s">
        <v>8998</v>
      </c>
      <c r="G758" t="s">
        <v>8989</v>
      </c>
      <c r="H758" t="s">
        <v>6559</v>
      </c>
      <c r="I758" t="s">
        <v>6605</v>
      </c>
      <c r="J758" t="s">
        <v>10438</v>
      </c>
      <c r="K758" t="s">
        <v>6617</v>
      </c>
    </row>
    <row r="759" spans="1:11" x14ac:dyDescent="0.25">
      <c r="A759" t="s">
        <v>8999</v>
      </c>
      <c r="B759" t="s">
        <v>8986</v>
      </c>
      <c r="C759" t="s">
        <v>8153</v>
      </c>
      <c r="D759" t="s">
        <v>20</v>
      </c>
      <c r="E759" t="s">
        <v>9000</v>
      </c>
      <c r="F759" t="s">
        <v>9001</v>
      </c>
      <c r="G759" t="s">
        <v>8989</v>
      </c>
      <c r="H759" t="s">
        <v>6559</v>
      </c>
      <c r="I759" t="s">
        <v>6605</v>
      </c>
      <c r="J759" t="s">
        <v>10438</v>
      </c>
      <c r="K759" t="s">
        <v>6625</v>
      </c>
    </row>
    <row r="760" spans="1:11" x14ac:dyDescent="0.25">
      <c r="A760" t="s">
        <v>9002</v>
      </c>
      <c r="B760" t="s">
        <v>8986</v>
      </c>
      <c r="C760" t="s">
        <v>8153</v>
      </c>
      <c r="D760" t="s">
        <v>20</v>
      </c>
      <c r="E760" t="s">
        <v>9003</v>
      </c>
      <c r="F760" t="s">
        <v>9004</v>
      </c>
      <c r="G760" t="s">
        <v>8989</v>
      </c>
      <c r="H760" t="s">
        <v>6559</v>
      </c>
      <c r="I760" t="s">
        <v>6605</v>
      </c>
      <c r="J760" t="s">
        <v>10438</v>
      </c>
      <c r="K760" t="s">
        <v>6637</v>
      </c>
    </row>
    <row r="761" spans="1:11" x14ac:dyDescent="0.25">
      <c r="A761" t="s">
        <v>9005</v>
      </c>
      <c r="B761" t="s">
        <v>8986</v>
      </c>
      <c r="C761" t="s">
        <v>8153</v>
      </c>
      <c r="D761" t="s">
        <v>20</v>
      </c>
      <c r="E761" t="s">
        <v>9006</v>
      </c>
      <c r="F761" t="s">
        <v>9007</v>
      </c>
      <c r="G761" t="s">
        <v>8989</v>
      </c>
      <c r="H761" t="s">
        <v>6559</v>
      </c>
      <c r="I761" t="s">
        <v>6605</v>
      </c>
      <c r="J761" t="s">
        <v>10438</v>
      </c>
      <c r="K761" t="s">
        <v>6641</v>
      </c>
    </row>
    <row r="762" spans="1:11" x14ac:dyDescent="0.25">
      <c r="A762" t="s">
        <v>9008</v>
      </c>
      <c r="B762" t="s">
        <v>8986</v>
      </c>
      <c r="C762" t="s">
        <v>8153</v>
      </c>
      <c r="D762" t="s">
        <v>20</v>
      </c>
      <c r="E762" t="s">
        <v>9009</v>
      </c>
      <c r="F762" t="s">
        <v>9010</v>
      </c>
      <c r="G762" t="s">
        <v>8989</v>
      </c>
      <c r="H762" t="s">
        <v>6559</v>
      </c>
      <c r="I762" t="s">
        <v>6605</v>
      </c>
      <c r="J762" t="s">
        <v>10438</v>
      </c>
      <c r="K762" t="s">
        <v>6661</v>
      </c>
    </row>
    <row r="763" spans="1:11" x14ac:dyDescent="0.25">
      <c r="A763" t="s">
        <v>9011</v>
      </c>
      <c r="B763" t="s">
        <v>8986</v>
      </c>
      <c r="C763" t="s">
        <v>8153</v>
      </c>
      <c r="D763" t="s">
        <v>20</v>
      </c>
      <c r="E763" t="s">
        <v>9012</v>
      </c>
      <c r="F763" t="s">
        <v>9013</v>
      </c>
      <c r="G763" t="s">
        <v>8989</v>
      </c>
      <c r="H763" t="s">
        <v>6559</v>
      </c>
      <c r="I763" t="s">
        <v>6605</v>
      </c>
      <c r="J763" t="s">
        <v>10438</v>
      </c>
      <c r="K763" t="s">
        <v>6668</v>
      </c>
    </row>
    <row r="764" spans="1:11" x14ac:dyDescent="0.25">
      <c r="A764" t="s">
        <v>9014</v>
      </c>
      <c r="B764" t="s">
        <v>9015</v>
      </c>
      <c r="C764" t="s">
        <v>8153</v>
      </c>
      <c r="D764" t="s">
        <v>20</v>
      </c>
      <c r="E764" t="s">
        <v>9016</v>
      </c>
      <c r="F764" t="s">
        <v>9017</v>
      </c>
      <c r="G764" t="s">
        <v>9018</v>
      </c>
      <c r="H764" t="s">
        <v>6559</v>
      </c>
      <c r="I764" t="s">
        <v>6605</v>
      </c>
      <c r="J764" t="s">
        <v>10438</v>
      </c>
      <c r="K764" t="s">
        <v>6561</v>
      </c>
    </row>
    <row r="765" spans="1:11" x14ac:dyDescent="0.25">
      <c r="A765" t="s">
        <v>9019</v>
      </c>
      <c r="B765" t="s">
        <v>9015</v>
      </c>
      <c r="C765" t="s">
        <v>8153</v>
      </c>
      <c r="D765" t="s">
        <v>20</v>
      </c>
      <c r="E765" t="s">
        <v>9020</v>
      </c>
      <c r="F765" t="s">
        <v>9021</v>
      </c>
      <c r="G765" t="s">
        <v>9018</v>
      </c>
      <c r="H765" t="s">
        <v>6559</v>
      </c>
      <c r="I765" t="s">
        <v>6605</v>
      </c>
      <c r="J765" t="s">
        <v>10438</v>
      </c>
      <c r="K765" t="s">
        <v>6668</v>
      </c>
    </row>
    <row r="766" spans="1:11" x14ac:dyDescent="0.25">
      <c r="A766" t="s">
        <v>9022</v>
      </c>
      <c r="B766" t="s">
        <v>9023</v>
      </c>
      <c r="C766" t="s">
        <v>8153</v>
      </c>
      <c r="D766" t="s">
        <v>20</v>
      </c>
      <c r="E766" t="s">
        <v>9024</v>
      </c>
      <c r="F766" t="s">
        <v>9025</v>
      </c>
      <c r="G766" t="s">
        <v>9026</v>
      </c>
      <c r="H766" t="s">
        <v>6559</v>
      </c>
      <c r="I766" t="s">
        <v>6605</v>
      </c>
      <c r="J766" t="s">
        <v>10438</v>
      </c>
      <c r="K766" t="s">
        <v>6561</v>
      </c>
    </row>
    <row r="767" spans="1:11" x14ac:dyDescent="0.25">
      <c r="A767" t="s">
        <v>9027</v>
      </c>
      <c r="B767" t="s">
        <v>9023</v>
      </c>
      <c r="C767" t="s">
        <v>8153</v>
      </c>
      <c r="D767" t="s">
        <v>20</v>
      </c>
      <c r="E767" t="s">
        <v>9028</v>
      </c>
      <c r="F767" t="s">
        <v>9029</v>
      </c>
      <c r="G767" t="s">
        <v>9026</v>
      </c>
      <c r="H767" t="s">
        <v>6559</v>
      </c>
      <c r="I767" t="s">
        <v>6605</v>
      </c>
      <c r="J767" t="s">
        <v>10438</v>
      </c>
      <c r="K767" t="s">
        <v>6641</v>
      </c>
    </row>
    <row r="768" spans="1:11" x14ac:dyDescent="0.25">
      <c r="A768" t="s">
        <v>9030</v>
      </c>
      <c r="B768" t="s">
        <v>9023</v>
      </c>
      <c r="C768" t="s">
        <v>8153</v>
      </c>
      <c r="D768" t="s">
        <v>20</v>
      </c>
      <c r="E768" t="s">
        <v>9031</v>
      </c>
      <c r="F768" t="s">
        <v>9032</v>
      </c>
      <c r="G768" t="s">
        <v>9026</v>
      </c>
      <c r="H768" t="s">
        <v>6559</v>
      </c>
      <c r="I768" t="s">
        <v>6605</v>
      </c>
      <c r="J768" t="s">
        <v>10438</v>
      </c>
      <c r="K768" t="s">
        <v>6668</v>
      </c>
    </row>
    <row r="769" spans="1:11" x14ac:dyDescent="0.25">
      <c r="A769" t="s">
        <v>9033</v>
      </c>
      <c r="B769" t="s">
        <v>9034</v>
      </c>
      <c r="C769" t="s">
        <v>8153</v>
      </c>
      <c r="D769" t="s">
        <v>20</v>
      </c>
      <c r="E769" t="s">
        <v>9035</v>
      </c>
      <c r="F769" t="s">
        <v>9036</v>
      </c>
      <c r="G769" t="s">
        <v>9037</v>
      </c>
      <c r="H769" t="s">
        <v>1571</v>
      </c>
      <c r="I769" t="s">
        <v>6605</v>
      </c>
      <c r="J769" t="s">
        <v>10438</v>
      </c>
      <c r="K769" t="s">
        <v>6561</v>
      </c>
    </row>
    <row r="770" spans="1:11" x14ac:dyDescent="0.25">
      <c r="A770" t="s">
        <v>9038</v>
      </c>
      <c r="B770" t="s">
        <v>9034</v>
      </c>
      <c r="C770" t="s">
        <v>8153</v>
      </c>
      <c r="D770" t="s">
        <v>20</v>
      </c>
      <c r="E770" t="s">
        <v>9039</v>
      </c>
      <c r="F770" t="s">
        <v>9040</v>
      </c>
      <c r="G770" t="s">
        <v>9037</v>
      </c>
      <c r="H770" t="s">
        <v>1571</v>
      </c>
      <c r="I770" t="s">
        <v>6605</v>
      </c>
      <c r="J770" t="s">
        <v>10438</v>
      </c>
      <c r="K770" t="s">
        <v>6617</v>
      </c>
    </row>
    <row r="771" spans="1:11" x14ac:dyDescent="0.25">
      <c r="A771" t="s">
        <v>9041</v>
      </c>
      <c r="B771" t="s">
        <v>9034</v>
      </c>
      <c r="C771" t="s">
        <v>8153</v>
      </c>
      <c r="D771" t="s">
        <v>20</v>
      </c>
      <c r="E771" t="s">
        <v>9042</v>
      </c>
      <c r="F771" t="s">
        <v>9043</v>
      </c>
      <c r="G771" t="s">
        <v>9037</v>
      </c>
      <c r="H771" t="s">
        <v>1571</v>
      </c>
      <c r="I771" t="s">
        <v>6605</v>
      </c>
      <c r="J771" t="s">
        <v>10438</v>
      </c>
      <c r="K771" t="s">
        <v>6641</v>
      </c>
    </row>
    <row r="772" spans="1:11" x14ac:dyDescent="0.25">
      <c r="A772" t="s">
        <v>9044</v>
      </c>
      <c r="B772" t="s">
        <v>9034</v>
      </c>
      <c r="C772" t="s">
        <v>8153</v>
      </c>
      <c r="D772" t="s">
        <v>20</v>
      </c>
      <c r="E772" t="s">
        <v>9045</v>
      </c>
      <c r="F772" t="s">
        <v>9046</v>
      </c>
      <c r="G772" t="s">
        <v>9037</v>
      </c>
      <c r="H772" t="s">
        <v>1571</v>
      </c>
      <c r="I772" t="s">
        <v>6605</v>
      </c>
      <c r="J772" t="s">
        <v>10438</v>
      </c>
      <c r="K772" t="s">
        <v>6668</v>
      </c>
    </row>
    <row r="773" spans="1:11" x14ac:dyDescent="0.25">
      <c r="A773" t="s">
        <v>9047</v>
      </c>
      <c r="B773" t="s">
        <v>9048</v>
      </c>
      <c r="C773" t="s">
        <v>8153</v>
      </c>
      <c r="D773" t="s">
        <v>20</v>
      </c>
      <c r="E773" t="s">
        <v>9049</v>
      </c>
      <c r="F773" t="s">
        <v>9050</v>
      </c>
      <c r="G773" t="s">
        <v>9051</v>
      </c>
      <c r="H773" t="s">
        <v>6559</v>
      </c>
      <c r="I773" t="s">
        <v>6605</v>
      </c>
      <c r="J773" t="s">
        <v>10438</v>
      </c>
      <c r="K773" t="s">
        <v>6561</v>
      </c>
    </row>
    <row r="774" spans="1:11" x14ac:dyDescent="0.25">
      <c r="A774" t="s">
        <v>9052</v>
      </c>
      <c r="B774" t="s">
        <v>9048</v>
      </c>
      <c r="C774" t="s">
        <v>8153</v>
      </c>
      <c r="D774" t="s">
        <v>20</v>
      </c>
      <c r="E774" t="s">
        <v>9053</v>
      </c>
      <c r="F774" t="s">
        <v>9054</v>
      </c>
      <c r="G774" t="s">
        <v>9051</v>
      </c>
      <c r="H774" t="s">
        <v>6559</v>
      </c>
      <c r="I774" t="s">
        <v>6605</v>
      </c>
      <c r="J774" t="s">
        <v>10438</v>
      </c>
      <c r="K774" t="s">
        <v>6613</v>
      </c>
    </row>
    <row r="775" spans="1:11" x14ac:dyDescent="0.25">
      <c r="A775" t="s">
        <v>9055</v>
      </c>
      <c r="B775" t="s">
        <v>9048</v>
      </c>
      <c r="C775" t="s">
        <v>8153</v>
      </c>
      <c r="D775" t="s">
        <v>20</v>
      </c>
      <c r="E775" t="s">
        <v>9056</v>
      </c>
      <c r="F775" t="s">
        <v>9057</v>
      </c>
      <c r="G775" t="s">
        <v>9051</v>
      </c>
      <c r="H775" t="s">
        <v>6559</v>
      </c>
      <c r="I775" t="s">
        <v>6605</v>
      </c>
      <c r="J775" t="s">
        <v>10438</v>
      </c>
      <c r="K775" t="s">
        <v>6617</v>
      </c>
    </row>
    <row r="776" spans="1:11" x14ac:dyDescent="0.25">
      <c r="A776" t="s">
        <v>9058</v>
      </c>
      <c r="B776" t="s">
        <v>9048</v>
      </c>
      <c r="C776" t="s">
        <v>8153</v>
      </c>
      <c r="D776" t="s">
        <v>20</v>
      </c>
      <c r="E776" t="s">
        <v>9059</v>
      </c>
      <c r="F776" t="s">
        <v>9060</v>
      </c>
      <c r="G776" t="s">
        <v>9051</v>
      </c>
      <c r="H776" t="s">
        <v>6559</v>
      </c>
      <c r="I776" t="s">
        <v>6605</v>
      </c>
      <c r="J776" t="s">
        <v>10438</v>
      </c>
      <c r="K776" t="s">
        <v>6625</v>
      </c>
    </row>
    <row r="777" spans="1:11" x14ac:dyDescent="0.25">
      <c r="A777" t="s">
        <v>9061</v>
      </c>
      <c r="B777" t="s">
        <v>9048</v>
      </c>
      <c r="C777" t="s">
        <v>8153</v>
      </c>
      <c r="D777" t="s">
        <v>20</v>
      </c>
      <c r="E777" t="s">
        <v>9062</v>
      </c>
      <c r="F777" t="s">
        <v>9063</v>
      </c>
      <c r="G777" t="s">
        <v>9051</v>
      </c>
      <c r="H777" t="s">
        <v>6559</v>
      </c>
      <c r="I777" t="s">
        <v>6605</v>
      </c>
      <c r="J777" t="s">
        <v>10438</v>
      </c>
      <c r="K777" t="s">
        <v>6629</v>
      </c>
    </row>
    <row r="778" spans="1:11" x14ac:dyDescent="0.25">
      <c r="A778" t="s">
        <v>9064</v>
      </c>
      <c r="B778" t="s">
        <v>9048</v>
      </c>
      <c r="C778" t="s">
        <v>8153</v>
      </c>
      <c r="D778" t="s">
        <v>20</v>
      </c>
      <c r="E778" t="s">
        <v>9065</v>
      </c>
      <c r="F778" t="s">
        <v>9066</v>
      </c>
      <c r="G778" t="s">
        <v>9051</v>
      </c>
      <c r="H778" t="s">
        <v>6559</v>
      </c>
      <c r="I778" t="s">
        <v>6605</v>
      </c>
      <c r="J778" t="s">
        <v>10438</v>
      </c>
      <c r="K778" t="s">
        <v>6641</v>
      </c>
    </row>
    <row r="779" spans="1:11" x14ac:dyDescent="0.25">
      <c r="A779" t="s">
        <v>9067</v>
      </c>
      <c r="B779" t="s">
        <v>9048</v>
      </c>
      <c r="C779" t="s">
        <v>8153</v>
      </c>
      <c r="D779" t="s">
        <v>20</v>
      </c>
      <c r="E779" t="s">
        <v>9068</v>
      </c>
      <c r="F779" t="s">
        <v>9069</v>
      </c>
      <c r="G779" t="s">
        <v>9051</v>
      </c>
      <c r="H779" t="s">
        <v>6559</v>
      </c>
      <c r="I779" t="s">
        <v>6605</v>
      </c>
      <c r="J779" t="s">
        <v>10438</v>
      </c>
      <c r="K779" t="s">
        <v>6661</v>
      </c>
    </row>
    <row r="780" spans="1:11" x14ac:dyDescent="0.25">
      <c r="A780" t="s">
        <v>9070</v>
      </c>
      <c r="B780" t="s">
        <v>9048</v>
      </c>
      <c r="C780" t="s">
        <v>8153</v>
      </c>
      <c r="D780" t="s">
        <v>20</v>
      </c>
      <c r="E780" t="s">
        <v>9071</v>
      </c>
      <c r="F780" t="s">
        <v>9072</v>
      </c>
      <c r="G780" t="s">
        <v>9051</v>
      </c>
      <c r="H780" t="s">
        <v>6559</v>
      </c>
      <c r="I780" t="s">
        <v>6605</v>
      </c>
      <c r="J780" t="s">
        <v>10438</v>
      </c>
      <c r="K780" t="s">
        <v>6668</v>
      </c>
    </row>
    <row r="781" spans="1:11" x14ac:dyDescent="0.25">
      <c r="A781" t="s">
        <v>9073</v>
      </c>
      <c r="B781" t="s">
        <v>9074</v>
      </c>
      <c r="C781" t="s">
        <v>8153</v>
      </c>
      <c r="D781" t="s">
        <v>20</v>
      </c>
      <c r="E781" t="s">
        <v>9075</v>
      </c>
      <c r="F781" t="s">
        <v>9076</v>
      </c>
      <c r="G781" t="s">
        <v>9077</v>
      </c>
      <c r="H781" t="s">
        <v>6559</v>
      </c>
      <c r="I781" t="s">
        <v>6605</v>
      </c>
      <c r="J781" t="s">
        <v>10438</v>
      </c>
      <c r="K781" t="s">
        <v>6561</v>
      </c>
    </row>
    <row r="782" spans="1:11" x14ac:dyDescent="0.25">
      <c r="A782" t="s">
        <v>9078</v>
      </c>
      <c r="B782" t="s">
        <v>9074</v>
      </c>
      <c r="C782" t="s">
        <v>8153</v>
      </c>
      <c r="D782" t="s">
        <v>20</v>
      </c>
      <c r="E782" t="s">
        <v>9079</v>
      </c>
      <c r="F782" t="s">
        <v>9080</v>
      </c>
      <c r="G782" t="s">
        <v>9077</v>
      </c>
      <c r="H782" t="s">
        <v>6559</v>
      </c>
      <c r="I782" t="s">
        <v>6605</v>
      </c>
      <c r="J782" t="s">
        <v>10438</v>
      </c>
      <c r="K782" t="s">
        <v>6668</v>
      </c>
    </row>
    <row r="783" spans="1:11" x14ac:dyDescent="0.25">
      <c r="A783" t="s">
        <v>9081</v>
      </c>
      <c r="B783" t="s">
        <v>9082</v>
      </c>
      <c r="C783" t="s">
        <v>8153</v>
      </c>
      <c r="D783" t="s">
        <v>20</v>
      </c>
      <c r="E783" t="s">
        <v>9083</v>
      </c>
      <c r="F783" t="s">
        <v>9084</v>
      </c>
      <c r="G783" t="s">
        <v>9085</v>
      </c>
      <c r="H783" t="s">
        <v>6559</v>
      </c>
      <c r="I783" t="s">
        <v>6605</v>
      </c>
      <c r="J783" t="s">
        <v>10438</v>
      </c>
      <c r="K783" t="s">
        <v>6561</v>
      </c>
    </row>
    <row r="784" spans="1:11" x14ac:dyDescent="0.25">
      <c r="A784" t="s">
        <v>9086</v>
      </c>
      <c r="B784" t="s">
        <v>9082</v>
      </c>
      <c r="C784" t="s">
        <v>8153</v>
      </c>
      <c r="D784" t="s">
        <v>20</v>
      </c>
      <c r="E784" t="s">
        <v>9087</v>
      </c>
      <c r="F784" t="s">
        <v>9088</v>
      </c>
      <c r="G784" t="s">
        <v>9085</v>
      </c>
      <c r="H784" t="s">
        <v>6559</v>
      </c>
      <c r="I784" t="s">
        <v>6605</v>
      </c>
      <c r="J784" t="s">
        <v>10438</v>
      </c>
      <c r="K784" t="s">
        <v>6641</v>
      </c>
    </row>
    <row r="785" spans="1:11" x14ac:dyDescent="0.25">
      <c r="A785" t="s">
        <v>9089</v>
      </c>
      <c r="B785" t="s">
        <v>9082</v>
      </c>
      <c r="C785" t="s">
        <v>8153</v>
      </c>
      <c r="D785" t="s">
        <v>20</v>
      </c>
      <c r="E785" t="s">
        <v>9090</v>
      </c>
      <c r="F785" t="s">
        <v>9091</v>
      </c>
      <c r="G785" t="s">
        <v>9085</v>
      </c>
      <c r="H785" t="s">
        <v>6559</v>
      </c>
      <c r="I785" t="s">
        <v>6605</v>
      </c>
      <c r="J785" t="s">
        <v>10438</v>
      </c>
      <c r="K785" t="s">
        <v>6668</v>
      </c>
    </row>
    <row r="786" spans="1:11" x14ac:dyDescent="0.25">
      <c r="A786" t="s">
        <v>9092</v>
      </c>
      <c r="B786" t="s">
        <v>9093</v>
      </c>
      <c r="C786" t="s">
        <v>8153</v>
      </c>
      <c r="D786" t="s">
        <v>20</v>
      </c>
      <c r="E786" t="s">
        <v>9094</v>
      </c>
      <c r="F786" t="s">
        <v>9095</v>
      </c>
      <c r="G786" t="s">
        <v>9096</v>
      </c>
      <c r="H786" t="s">
        <v>6559</v>
      </c>
      <c r="I786" t="s">
        <v>6605</v>
      </c>
      <c r="J786" t="s">
        <v>10438</v>
      </c>
      <c r="K786" t="s">
        <v>6561</v>
      </c>
    </row>
    <row r="787" spans="1:11" x14ac:dyDescent="0.25">
      <c r="A787" t="s">
        <v>9097</v>
      </c>
      <c r="B787" t="s">
        <v>9093</v>
      </c>
      <c r="C787" t="s">
        <v>8153</v>
      </c>
      <c r="D787" t="s">
        <v>20</v>
      </c>
      <c r="E787" t="s">
        <v>9098</v>
      </c>
      <c r="F787" t="s">
        <v>9099</v>
      </c>
      <c r="G787" t="s">
        <v>9096</v>
      </c>
      <c r="H787" t="s">
        <v>6559</v>
      </c>
      <c r="I787" t="s">
        <v>6605</v>
      </c>
      <c r="J787" t="s">
        <v>10438</v>
      </c>
      <c r="K787" t="s">
        <v>6617</v>
      </c>
    </row>
    <row r="788" spans="1:11" x14ac:dyDescent="0.25">
      <c r="A788" t="s">
        <v>9100</v>
      </c>
      <c r="B788" t="s">
        <v>9093</v>
      </c>
      <c r="C788" t="s">
        <v>8153</v>
      </c>
      <c r="D788" t="s">
        <v>20</v>
      </c>
      <c r="E788" t="s">
        <v>9101</v>
      </c>
      <c r="F788" t="s">
        <v>9102</v>
      </c>
      <c r="G788" t="s">
        <v>9096</v>
      </c>
      <c r="H788" t="s">
        <v>6559</v>
      </c>
      <c r="I788" t="s">
        <v>6605</v>
      </c>
      <c r="J788" t="s">
        <v>10438</v>
      </c>
      <c r="K788" t="s">
        <v>6641</v>
      </c>
    </row>
    <row r="789" spans="1:11" x14ac:dyDescent="0.25">
      <c r="A789" t="s">
        <v>9103</v>
      </c>
      <c r="B789" t="s">
        <v>9093</v>
      </c>
      <c r="C789" t="s">
        <v>8153</v>
      </c>
      <c r="D789" t="s">
        <v>20</v>
      </c>
      <c r="E789" t="s">
        <v>9104</v>
      </c>
      <c r="F789" t="s">
        <v>9105</v>
      </c>
      <c r="G789" t="s">
        <v>9096</v>
      </c>
      <c r="H789" t="s">
        <v>6559</v>
      </c>
      <c r="I789" t="s">
        <v>6605</v>
      </c>
      <c r="J789" t="s">
        <v>10438</v>
      </c>
      <c r="K789" t="s">
        <v>6668</v>
      </c>
    </row>
    <row r="790" spans="1:11" x14ac:dyDescent="0.25">
      <c r="A790" t="s">
        <v>9106</v>
      </c>
      <c r="B790" t="s">
        <v>9107</v>
      </c>
      <c r="C790" t="s">
        <v>8153</v>
      </c>
      <c r="D790" t="s">
        <v>20</v>
      </c>
      <c r="E790" t="s">
        <v>9108</v>
      </c>
      <c r="F790" t="s">
        <v>9109</v>
      </c>
      <c r="G790" t="s">
        <v>9110</v>
      </c>
      <c r="H790" t="s">
        <v>9111</v>
      </c>
      <c r="I790" t="s">
        <v>6605</v>
      </c>
      <c r="J790" t="s">
        <v>10438</v>
      </c>
      <c r="K790" t="s">
        <v>6561</v>
      </c>
    </row>
    <row r="791" spans="1:11" x14ac:dyDescent="0.25">
      <c r="A791" t="s">
        <v>9112</v>
      </c>
      <c r="B791" t="s">
        <v>9107</v>
      </c>
      <c r="C791" t="s">
        <v>8153</v>
      </c>
      <c r="D791" t="s">
        <v>20</v>
      </c>
      <c r="E791" t="s">
        <v>9113</v>
      </c>
      <c r="F791" t="s">
        <v>9114</v>
      </c>
      <c r="G791" t="s">
        <v>9110</v>
      </c>
      <c r="H791" t="s">
        <v>9111</v>
      </c>
      <c r="I791" t="s">
        <v>6605</v>
      </c>
      <c r="J791" t="s">
        <v>10438</v>
      </c>
      <c r="K791" t="s">
        <v>6613</v>
      </c>
    </row>
    <row r="792" spans="1:11" x14ac:dyDescent="0.25">
      <c r="A792" t="s">
        <v>9115</v>
      </c>
      <c r="B792" t="s">
        <v>9107</v>
      </c>
      <c r="C792" t="s">
        <v>8153</v>
      </c>
      <c r="D792" t="s">
        <v>20</v>
      </c>
      <c r="E792" t="s">
        <v>9116</v>
      </c>
      <c r="F792" t="s">
        <v>9117</v>
      </c>
      <c r="G792" t="s">
        <v>9110</v>
      </c>
      <c r="H792" t="s">
        <v>9111</v>
      </c>
      <c r="I792" t="s">
        <v>6605</v>
      </c>
      <c r="J792" t="s">
        <v>10438</v>
      </c>
      <c r="K792" t="s">
        <v>6617</v>
      </c>
    </row>
    <row r="793" spans="1:11" x14ac:dyDescent="0.25">
      <c r="A793" t="s">
        <v>9118</v>
      </c>
      <c r="B793" t="s">
        <v>9107</v>
      </c>
      <c r="C793" t="s">
        <v>8153</v>
      </c>
      <c r="D793" t="s">
        <v>20</v>
      </c>
      <c r="E793" t="s">
        <v>9119</v>
      </c>
      <c r="F793" t="s">
        <v>9120</v>
      </c>
      <c r="G793" t="s">
        <v>9110</v>
      </c>
      <c r="H793" t="s">
        <v>9111</v>
      </c>
      <c r="I793" t="s">
        <v>6605</v>
      </c>
      <c r="J793" t="s">
        <v>10438</v>
      </c>
      <c r="K793" t="s">
        <v>6661</v>
      </c>
    </row>
    <row r="794" spans="1:11" x14ac:dyDescent="0.25">
      <c r="A794" t="s">
        <v>9121</v>
      </c>
      <c r="B794" t="s">
        <v>9107</v>
      </c>
      <c r="C794" t="s">
        <v>8153</v>
      </c>
      <c r="D794" t="s">
        <v>20</v>
      </c>
      <c r="E794" t="s">
        <v>9122</v>
      </c>
      <c r="F794" t="s">
        <v>9123</v>
      </c>
      <c r="G794" t="s">
        <v>9110</v>
      </c>
      <c r="H794" t="s">
        <v>9111</v>
      </c>
      <c r="I794" t="s">
        <v>6605</v>
      </c>
      <c r="J794" t="s">
        <v>10438</v>
      </c>
      <c r="K794" t="s">
        <v>6668</v>
      </c>
    </row>
    <row r="795" spans="1:11" x14ac:dyDescent="0.25">
      <c r="A795" t="s">
        <v>9124</v>
      </c>
      <c r="B795" t="s">
        <v>9125</v>
      </c>
      <c r="C795" t="s">
        <v>8153</v>
      </c>
      <c r="D795" t="s">
        <v>20</v>
      </c>
      <c r="E795" t="s">
        <v>9126</v>
      </c>
      <c r="F795" t="s">
        <v>9127</v>
      </c>
      <c r="G795" t="s">
        <v>9128</v>
      </c>
      <c r="H795" t="s">
        <v>6559</v>
      </c>
      <c r="I795" t="s">
        <v>6605</v>
      </c>
      <c r="J795" t="s">
        <v>10438</v>
      </c>
      <c r="K795" t="s">
        <v>6561</v>
      </c>
    </row>
    <row r="796" spans="1:11" x14ac:dyDescent="0.25">
      <c r="A796" t="s">
        <v>9129</v>
      </c>
      <c r="B796" t="s">
        <v>9125</v>
      </c>
      <c r="C796" t="s">
        <v>8153</v>
      </c>
      <c r="D796" t="s">
        <v>20</v>
      </c>
      <c r="E796" t="s">
        <v>9130</v>
      </c>
      <c r="F796" t="s">
        <v>9131</v>
      </c>
      <c r="G796" t="s">
        <v>9128</v>
      </c>
      <c r="H796" t="s">
        <v>6559</v>
      </c>
      <c r="I796" t="s">
        <v>6605</v>
      </c>
      <c r="J796" t="s">
        <v>10438</v>
      </c>
      <c r="K796" t="s">
        <v>6617</v>
      </c>
    </row>
    <row r="797" spans="1:11" x14ac:dyDescent="0.25">
      <c r="A797" t="s">
        <v>9132</v>
      </c>
      <c r="B797" t="s">
        <v>9125</v>
      </c>
      <c r="C797" t="s">
        <v>8153</v>
      </c>
      <c r="D797" t="s">
        <v>20</v>
      </c>
      <c r="E797" t="s">
        <v>9133</v>
      </c>
      <c r="F797" t="s">
        <v>9134</v>
      </c>
      <c r="G797" t="s">
        <v>9128</v>
      </c>
      <c r="H797" t="s">
        <v>6559</v>
      </c>
      <c r="I797" t="s">
        <v>6605</v>
      </c>
      <c r="J797" t="s">
        <v>10438</v>
      </c>
      <c r="K797" t="s">
        <v>6668</v>
      </c>
    </row>
    <row r="798" spans="1:11" x14ac:dyDescent="0.25">
      <c r="A798" t="s">
        <v>9135</v>
      </c>
      <c r="B798" t="s">
        <v>9136</v>
      </c>
      <c r="C798" t="s">
        <v>8153</v>
      </c>
      <c r="D798" t="s">
        <v>20</v>
      </c>
      <c r="E798" t="s">
        <v>9137</v>
      </c>
      <c r="F798" t="s">
        <v>9138</v>
      </c>
      <c r="G798" t="s">
        <v>9139</v>
      </c>
      <c r="H798" t="s">
        <v>6559</v>
      </c>
      <c r="I798" t="s">
        <v>6605</v>
      </c>
      <c r="J798" t="s">
        <v>10438</v>
      </c>
      <c r="K798" t="s">
        <v>6561</v>
      </c>
    </row>
    <row r="799" spans="1:11" x14ac:dyDescent="0.25">
      <c r="A799" t="s">
        <v>9140</v>
      </c>
      <c r="B799" t="s">
        <v>9136</v>
      </c>
      <c r="C799" t="s">
        <v>8153</v>
      </c>
      <c r="D799" t="s">
        <v>20</v>
      </c>
      <c r="E799" t="s">
        <v>9141</v>
      </c>
      <c r="F799" t="s">
        <v>9142</v>
      </c>
      <c r="G799" t="s">
        <v>9139</v>
      </c>
      <c r="H799" t="s">
        <v>6559</v>
      </c>
      <c r="I799" t="s">
        <v>6605</v>
      </c>
      <c r="J799" t="s">
        <v>10438</v>
      </c>
      <c r="K799" t="s">
        <v>6617</v>
      </c>
    </row>
    <row r="800" spans="1:11" x14ac:dyDescent="0.25">
      <c r="A800" t="s">
        <v>9143</v>
      </c>
      <c r="B800" t="s">
        <v>9136</v>
      </c>
      <c r="C800" t="s">
        <v>8153</v>
      </c>
      <c r="D800" t="s">
        <v>20</v>
      </c>
      <c r="E800" t="s">
        <v>9144</v>
      </c>
      <c r="F800" t="s">
        <v>9145</v>
      </c>
      <c r="G800" t="s">
        <v>9139</v>
      </c>
      <c r="H800" t="s">
        <v>6559</v>
      </c>
      <c r="I800" t="s">
        <v>6605</v>
      </c>
      <c r="J800" t="s">
        <v>10438</v>
      </c>
      <c r="K800" t="s">
        <v>6641</v>
      </c>
    </row>
    <row r="801" spans="1:11" x14ac:dyDescent="0.25">
      <c r="A801" t="s">
        <v>9146</v>
      </c>
      <c r="B801" t="s">
        <v>9136</v>
      </c>
      <c r="C801" t="s">
        <v>8153</v>
      </c>
      <c r="D801" t="s">
        <v>20</v>
      </c>
      <c r="E801" t="s">
        <v>9147</v>
      </c>
      <c r="F801" t="s">
        <v>9148</v>
      </c>
      <c r="G801" t="s">
        <v>9139</v>
      </c>
      <c r="H801" t="s">
        <v>6559</v>
      </c>
      <c r="I801" t="s">
        <v>6605</v>
      </c>
      <c r="J801" t="s">
        <v>10438</v>
      </c>
      <c r="K801" t="s">
        <v>6668</v>
      </c>
    </row>
    <row r="802" spans="1:11" x14ac:dyDescent="0.25">
      <c r="A802" t="s">
        <v>9149</v>
      </c>
      <c r="B802" t="s">
        <v>9150</v>
      </c>
      <c r="C802" t="s">
        <v>8153</v>
      </c>
      <c r="D802" t="s">
        <v>20</v>
      </c>
      <c r="E802" t="s">
        <v>9151</v>
      </c>
      <c r="F802" t="s">
        <v>9152</v>
      </c>
      <c r="G802" t="s">
        <v>9153</v>
      </c>
      <c r="H802" t="s">
        <v>6559</v>
      </c>
      <c r="I802" t="s">
        <v>6605</v>
      </c>
      <c r="J802" t="s">
        <v>10438</v>
      </c>
      <c r="K802" t="s">
        <v>6561</v>
      </c>
    </row>
    <row r="803" spans="1:11" x14ac:dyDescent="0.25">
      <c r="A803" t="s">
        <v>9154</v>
      </c>
      <c r="B803" t="s">
        <v>9150</v>
      </c>
      <c r="C803" t="s">
        <v>8153</v>
      </c>
      <c r="D803" t="s">
        <v>20</v>
      </c>
      <c r="E803" t="s">
        <v>9155</v>
      </c>
      <c r="F803" t="s">
        <v>9156</v>
      </c>
      <c r="G803" t="s">
        <v>9153</v>
      </c>
      <c r="H803" t="s">
        <v>6559</v>
      </c>
      <c r="I803" t="s">
        <v>6605</v>
      </c>
      <c r="J803" t="s">
        <v>10438</v>
      </c>
      <c r="K803" t="s">
        <v>6617</v>
      </c>
    </row>
    <row r="804" spans="1:11" x14ac:dyDescent="0.25">
      <c r="A804" t="s">
        <v>9157</v>
      </c>
      <c r="B804" t="s">
        <v>9150</v>
      </c>
      <c r="C804" t="s">
        <v>8153</v>
      </c>
      <c r="D804" t="s">
        <v>20</v>
      </c>
      <c r="E804" t="s">
        <v>9158</v>
      </c>
      <c r="F804" t="s">
        <v>9159</v>
      </c>
      <c r="G804" t="s">
        <v>9153</v>
      </c>
      <c r="H804" t="s">
        <v>6559</v>
      </c>
      <c r="I804" t="s">
        <v>6605</v>
      </c>
      <c r="J804" t="s">
        <v>10438</v>
      </c>
      <c r="K804" t="s">
        <v>6625</v>
      </c>
    </row>
    <row r="805" spans="1:11" x14ac:dyDescent="0.25">
      <c r="A805" t="s">
        <v>9160</v>
      </c>
      <c r="B805" t="s">
        <v>9150</v>
      </c>
      <c r="C805" t="s">
        <v>8153</v>
      </c>
      <c r="D805" t="s">
        <v>20</v>
      </c>
      <c r="E805" t="s">
        <v>9161</v>
      </c>
      <c r="F805" t="s">
        <v>9162</v>
      </c>
      <c r="G805" t="s">
        <v>9153</v>
      </c>
      <c r="H805" t="s">
        <v>6559</v>
      </c>
      <c r="I805" t="s">
        <v>6605</v>
      </c>
      <c r="J805" t="s">
        <v>10438</v>
      </c>
      <c r="K805" t="s">
        <v>6633</v>
      </c>
    </row>
    <row r="806" spans="1:11" x14ac:dyDescent="0.25">
      <c r="A806" t="s">
        <v>9163</v>
      </c>
      <c r="B806" t="s">
        <v>9150</v>
      </c>
      <c r="C806" t="s">
        <v>8153</v>
      </c>
      <c r="D806" t="s">
        <v>20</v>
      </c>
      <c r="E806" t="s">
        <v>9164</v>
      </c>
      <c r="F806" t="s">
        <v>9165</v>
      </c>
      <c r="G806" t="s">
        <v>9153</v>
      </c>
      <c r="H806" t="s">
        <v>6559</v>
      </c>
      <c r="I806" t="s">
        <v>6605</v>
      </c>
      <c r="J806" t="s">
        <v>10438</v>
      </c>
      <c r="K806" t="s">
        <v>6641</v>
      </c>
    </row>
    <row r="807" spans="1:11" x14ac:dyDescent="0.25">
      <c r="A807" t="s">
        <v>9166</v>
      </c>
      <c r="B807" t="s">
        <v>9150</v>
      </c>
      <c r="C807" t="s">
        <v>8153</v>
      </c>
      <c r="D807" t="s">
        <v>20</v>
      </c>
      <c r="E807" t="s">
        <v>9167</v>
      </c>
      <c r="F807" t="s">
        <v>9168</v>
      </c>
      <c r="G807" t="s">
        <v>9153</v>
      </c>
      <c r="H807" t="s">
        <v>6559</v>
      </c>
      <c r="I807" t="s">
        <v>6605</v>
      </c>
      <c r="J807" t="s">
        <v>10438</v>
      </c>
      <c r="K807" t="s">
        <v>6668</v>
      </c>
    </row>
    <row r="808" spans="1:11" x14ac:dyDescent="0.25">
      <c r="A808" t="s">
        <v>9169</v>
      </c>
      <c r="B808" t="s">
        <v>9170</v>
      </c>
      <c r="C808" t="s">
        <v>8153</v>
      </c>
      <c r="D808" t="s">
        <v>20</v>
      </c>
      <c r="E808" t="s">
        <v>9171</v>
      </c>
      <c r="F808" t="s">
        <v>9172</v>
      </c>
      <c r="G808" t="s">
        <v>9173</v>
      </c>
      <c r="H808" t="s">
        <v>6559</v>
      </c>
      <c r="I808" t="s">
        <v>6605</v>
      </c>
      <c r="J808" t="s">
        <v>10438</v>
      </c>
      <c r="K808" t="s">
        <v>6561</v>
      </c>
    </row>
    <row r="809" spans="1:11" x14ac:dyDescent="0.25">
      <c r="A809" t="s">
        <v>9174</v>
      </c>
      <c r="B809" t="s">
        <v>9170</v>
      </c>
      <c r="C809" t="s">
        <v>8153</v>
      </c>
      <c r="D809" t="s">
        <v>20</v>
      </c>
      <c r="E809" t="s">
        <v>9175</v>
      </c>
      <c r="F809" t="s">
        <v>9176</v>
      </c>
      <c r="G809" t="s">
        <v>9173</v>
      </c>
      <c r="H809" t="s">
        <v>6559</v>
      </c>
      <c r="I809" t="s">
        <v>6605</v>
      </c>
      <c r="J809" t="s">
        <v>10438</v>
      </c>
      <c r="K809" t="s">
        <v>6617</v>
      </c>
    </row>
    <row r="810" spans="1:11" x14ac:dyDescent="0.25">
      <c r="A810" t="s">
        <v>9177</v>
      </c>
      <c r="B810" t="s">
        <v>9170</v>
      </c>
      <c r="C810" t="s">
        <v>8153</v>
      </c>
      <c r="D810" t="s">
        <v>20</v>
      </c>
      <c r="E810" t="s">
        <v>9178</v>
      </c>
      <c r="F810" t="s">
        <v>9179</v>
      </c>
      <c r="G810" t="s">
        <v>9173</v>
      </c>
      <c r="H810" t="s">
        <v>6559</v>
      </c>
      <c r="I810" t="s">
        <v>6605</v>
      </c>
      <c r="J810" t="s">
        <v>10438</v>
      </c>
      <c r="K810" t="s">
        <v>6625</v>
      </c>
    </row>
    <row r="811" spans="1:11" x14ac:dyDescent="0.25">
      <c r="A811" t="s">
        <v>9180</v>
      </c>
      <c r="B811" t="s">
        <v>9170</v>
      </c>
      <c r="C811" t="s">
        <v>8153</v>
      </c>
      <c r="D811" t="s">
        <v>20</v>
      </c>
      <c r="E811" t="s">
        <v>9181</v>
      </c>
      <c r="F811" t="s">
        <v>9182</v>
      </c>
      <c r="G811" t="s">
        <v>9173</v>
      </c>
      <c r="H811" t="s">
        <v>6559</v>
      </c>
      <c r="I811" t="s">
        <v>6605</v>
      </c>
      <c r="J811" t="s">
        <v>10438</v>
      </c>
      <c r="K811" t="s">
        <v>6641</v>
      </c>
    </row>
    <row r="812" spans="1:11" x14ac:dyDescent="0.25">
      <c r="A812" t="s">
        <v>9183</v>
      </c>
      <c r="B812" t="s">
        <v>9170</v>
      </c>
      <c r="C812" t="s">
        <v>8153</v>
      </c>
      <c r="D812" t="s">
        <v>20</v>
      </c>
      <c r="E812" t="s">
        <v>9184</v>
      </c>
      <c r="F812" t="s">
        <v>9185</v>
      </c>
      <c r="G812" t="s">
        <v>9173</v>
      </c>
      <c r="H812" t="s">
        <v>6559</v>
      </c>
      <c r="I812" t="s">
        <v>6605</v>
      </c>
      <c r="J812" t="s">
        <v>10438</v>
      </c>
      <c r="K812" t="s">
        <v>6668</v>
      </c>
    </row>
    <row r="813" spans="1:11" x14ac:dyDescent="0.25">
      <c r="A813" t="s">
        <v>9186</v>
      </c>
      <c r="B813" t="s">
        <v>9187</v>
      </c>
      <c r="C813" t="s">
        <v>8153</v>
      </c>
      <c r="D813" t="s">
        <v>20</v>
      </c>
      <c r="E813" t="s">
        <v>9188</v>
      </c>
      <c r="F813" t="s">
        <v>9189</v>
      </c>
      <c r="G813" t="s">
        <v>9190</v>
      </c>
      <c r="H813" t="s">
        <v>6559</v>
      </c>
      <c r="I813" t="s">
        <v>6605</v>
      </c>
      <c r="J813" t="s">
        <v>10438</v>
      </c>
      <c r="K813" t="s">
        <v>6561</v>
      </c>
    </row>
    <row r="814" spans="1:11" x14ac:dyDescent="0.25">
      <c r="A814" t="s">
        <v>9191</v>
      </c>
      <c r="B814" t="s">
        <v>9187</v>
      </c>
      <c r="C814" t="s">
        <v>8153</v>
      </c>
      <c r="D814" t="s">
        <v>20</v>
      </c>
      <c r="E814" t="s">
        <v>9192</v>
      </c>
      <c r="F814" t="s">
        <v>9193</v>
      </c>
      <c r="G814" t="s">
        <v>9190</v>
      </c>
      <c r="H814" t="s">
        <v>6559</v>
      </c>
      <c r="I814" t="s">
        <v>6605</v>
      </c>
      <c r="J814" t="s">
        <v>10438</v>
      </c>
      <c r="K814" t="s">
        <v>6668</v>
      </c>
    </row>
    <row r="815" spans="1:11" x14ac:dyDescent="0.25">
      <c r="A815" t="s">
        <v>9194</v>
      </c>
      <c r="B815" t="s">
        <v>9195</v>
      </c>
      <c r="C815" t="s">
        <v>8153</v>
      </c>
      <c r="D815" t="s">
        <v>20</v>
      </c>
      <c r="E815" t="s">
        <v>9196</v>
      </c>
      <c r="F815" t="s">
        <v>9197</v>
      </c>
      <c r="G815" t="s">
        <v>9198</v>
      </c>
      <c r="H815" t="s">
        <v>8248</v>
      </c>
      <c r="I815" t="s">
        <v>6605</v>
      </c>
      <c r="J815" t="s">
        <v>10438</v>
      </c>
      <c r="K815" t="s">
        <v>6561</v>
      </c>
    </row>
    <row r="816" spans="1:11" x14ac:dyDescent="0.25">
      <c r="A816" t="s">
        <v>9199</v>
      </c>
      <c r="B816" t="s">
        <v>9195</v>
      </c>
      <c r="C816" t="s">
        <v>8153</v>
      </c>
      <c r="D816" t="s">
        <v>20</v>
      </c>
      <c r="E816" t="s">
        <v>9200</v>
      </c>
      <c r="F816" t="s">
        <v>9201</v>
      </c>
      <c r="G816" t="s">
        <v>9198</v>
      </c>
      <c r="H816" t="s">
        <v>8248</v>
      </c>
      <c r="I816" t="s">
        <v>6605</v>
      </c>
      <c r="J816" t="s">
        <v>10438</v>
      </c>
      <c r="K816" t="s">
        <v>6613</v>
      </c>
    </row>
    <row r="817" spans="1:11" x14ac:dyDescent="0.25">
      <c r="A817" t="s">
        <v>9202</v>
      </c>
      <c r="B817" t="s">
        <v>9195</v>
      </c>
      <c r="C817" t="s">
        <v>8153</v>
      </c>
      <c r="D817" t="s">
        <v>20</v>
      </c>
      <c r="E817" t="s">
        <v>9203</v>
      </c>
      <c r="F817" t="s">
        <v>9204</v>
      </c>
      <c r="G817" t="s">
        <v>9198</v>
      </c>
      <c r="H817" t="s">
        <v>8248</v>
      </c>
      <c r="I817" t="s">
        <v>6605</v>
      </c>
      <c r="J817" t="s">
        <v>10438</v>
      </c>
      <c r="K817" t="s">
        <v>6617</v>
      </c>
    </row>
    <row r="818" spans="1:11" x14ac:dyDescent="0.25">
      <c r="A818" t="s">
        <v>9205</v>
      </c>
      <c r="B818" t="s">
        <v>9195</v>
      </c>
      <c r="C818" t="s">
        <v>8153</v>
      </c>
      <c r="D818" t="s">
        <v>20</v>
      </c>
      <c r="E818" t="s">
        <v>9206</v>
      </c>
      <c r="F818" t="s">
        <v>9207</v>
      </c>
      <c r="G818" t="s">
        <v>9198</v>
      </c>
      <c r="H818" t="s">
        <v>8248</v>
      </c>
      <c r="I818" t="s">
        <v>6605</v>
      </c>
      <c r="J818" t="s">
        <v>10438</v>
      </c>
      <c r="K818" t="s">
        <v>6621</v>
      </c>
    </row>
    <row r="819" spans="1:11" x14ac:dyDescent="0.25">
      <c r="A819" t="s">
        <v>9208</v>
      </c>
      <c r="B819" t="s">
        <v>9195</v>
      </c>
      <c r="C819" t="s">
        <v>8153</v>
      </c>
      <c r="D819" t="s">
        <v>20</v>
      </c>
      <c r="E819" t="s">
        <v>9209</v>
      </c>
      <c r="F819" t="s">
        <v>9210</v>
      </c>
      <c r="G819" t="s">
        <v>9198</v>
      </c>
      <c r="H819" t="s">
        <v>8248</v>
      </c>
      <c r="I819" t="s">
        <v>6605</v>
      </c>
      <c r="J819" t="s">
        <v>10438</v>
      </c>
      <c r="K819" t="s">
        <v>6625</v>
      </c>
    </row>
    <row r="820" spans="1:11" x14ac:dyDescent="0.25">
      <c r="A820" t="s">
        <v>9211</v>
      </c>
      <c r="B820" t="s">
        <v>9195</v>
      </c>
      <c r="C820" t="s">
        <v>8153</v>
      </c>
      <c r="D820" t="s">
        <v>20</v>
      </c>
      <c r="E820" t="s">
        <v>9212</v>
      </c>
      <c r="F820" t="s">
        <v>9213</v>
      </c>
      <c r="G820" t="s">
        <v>9198</v>
      </c>
      <c r="H820" t="s">
        <v>8248</v>
      </c>
      <c r="I820" t="s">
        <v>6605</v>
      </c>
      <c r="J820" t="s">
        <v>10438</v>
      </c>
      <c r="K820" t="s">
        <v>6641</v>
      </c>
    </row>
    <row r="821" spans="1:11" x14ac:dyDescent="0.25">
      <c r="A821" t="s">
        <v>9214</v>
      </c>
      <c r="B821" t="s">
        <v>9195</v>
      </c>
      <c r="C821" t="s">
        <v>8153</v>
      </c>
      <c r="D821" t="s">
        <v>20</v>
      </c>
      <c r="E821" t="s">
        <v>9215</v>
      </c>
      <c r="F821" t="s">
        <v>9216</v>
      </c>
      <c r="G821" t="s">
        <v>9198</v>
      </c>
      <c r="H821" t="s">
        <v>8248</v>
      </c>
      <c r="I821" t="s">
        <v>6605</v>
      </c>
      <c r="J821" t="s">
        <v>10438</v>
      </c>
      <c r="K821" t="s">
        <v>6661</v>
      </c>
    </row>
    <row r="822" spans="1:11" x14ac:dyDescent="0.25">
      <c r="A822" t="s">
        <v>9217</v>
      </c>
      <c r="B822" t="s">
        <v>9195</v>
      </c>
      <c r="C822" t="s">
        <v>8153</v>
      </c>
      <c r="D822" t="s">
        <v>20</v>
      </c>
      <c r="E822" t="s">
        <v>9218</v>
      </c>
      <c r="F822" t="s">
        <v>9219</v>
      </c>
      <c r="G822" t="s">
        <v>9198</v>
      </c>
      <c r="H822" t="s">
        <v>8248</v>
      </c>
      <c r="I822" t="s">
        <v>6605</v>
      </c>
      <c r="J822" t="s">
        <v>10438</v>
      </c>
      <c r="K822" t="s">
        <v>6668</v>
      </c>
    </row>
    <row r="823" spans="1:11" x14ac:dyDescent="0.25">
      <c r="A823" t="s">
        <v>9220</v>
      </c>
      <c r="B823" t="s">
        <v>9221</v>
      </c>
      <c r="C823" t="s">
        <v>8153</v>
      </c>
      <c r="D823" t="s">
        <v>20</v>
      </c>
      <c r="E823" t="s">
        <v>9222</v>
      </c>
      <c r="F823" t="s">
        <v>9223</v>
      </c>
      <c r="G823" t="s">
        <v>9224</v>
      </c>
      <c r="H823" t="s">
        <v>6559</v>
      </c>
      <c r="I823" t="s">
        <v>6605</v>
      </c>
      <c r="J823" t="s">
        <v>10438</v>
      </c>
      <c r="K823" t="s">
        <v>6561</v>
      </c>
    </row>
    <row r="824" spans="1:11" x14ac:dyDescent="0.25">
      <c r="A824" t="s">
        <v>9225</v>
      </c>
      <c r="B824" t="s">
        <v>9221</v>
      </c>
      <c r="C824" t="s">
        <v>8153</v>
      </c>
      <c r="D824" t="s">
        <v>20</v>
      </c>
      <c r="E824" t="s">
        <v>9226</v>
      </c>
      <c r="F824" t="s">
        <v>9227</v>
      </c>
      <c r="G824" t="s">
        <v>9224</v>
      </c>
      <c r="H824" t="s">
        <v>6559</v>
      </c>
      <c r="I824" t="s">
        <v>6605</v>
      </c>
      <c r="J824" t="s">
        <v>10438</v>
      </c>
      <c r="K824" t="s">
        <v>6668</v>
      </c>
    </row>
    <row r="825" spans="1:11" x14ac:dyDescent="0.25">
      <c r="A825" t="s">
        <v>9228</v>
      </c>
      <c r="B825" t="s">
        <v>9229</v>
      </c>
      <c r="C825" t="s">
        <v>8153</v>
      </c>
      <c r="D825" t="s">
        <v>20</v>
      </c>
      <c r="E825" t="s">
        <v>9230</v>
      </c>
      <c r="F825" t="s">
        <v>9231</v>
      </c>
      <c r="G825" t="s">
        <v>9232</v>
      </c>
      <c r="H825" t="s">
        <v>6559</v>
      </c>
      <c r="I825" t="s">
        <v>6605</v>
      </c>
      <c r="J825" t="s">
        <v>10438</v>
      </c>
      <c r="K825" t="s">
        <v>6561</v>
      </c>
    </row>
    <row r="826" spans="1:11" x14ac:dyDescent="0.25">
      <c r="A826" t="s">
        <v>9233</v>
      </c>
      <c r="B826" t="s">
        <v>9229</v>
      </c>
      <c r="C826" t="s">
        <v>8153</v>
      </c>
      <c r="D826" t="s">
        <v>20</v>
      </c>
      <c r="E826" t="s">
        <v>9234</v>
      </c>
      <c r="F826" t="s">
        <v>9235</v>
      </c>
      <c r="G826" t="s">
        <v>9232</v>
      </c>
      <c r="H826" t="s">
        <v>6559</v>
      </c>
      <c r="I826" t="s">
        <v>6605</v>
      </c>
      <c r="J826" t="s">
        <v>10438</v>
      </c>
      <c r="K826" t="s">
        <v>6668</v>
      </c>
    </row>
    <row r="827" spans="1:11" x14ac:dyDescent="0.25">
      <c r="A827" t="s">
        <v>9236</v>
      </c>
      <c r="B827" t="s">
        <v>9237</v>
      </c>
      <c r="C827" t="s">
        <v>8153</v>
      </c>
      <c r="D827" t="s">
        <v>20</v>
      </c>
      <c r="E827" t="s">
        <v>9238</v>
      </c>
      <c r="F827" t="s">
        <v>9239</v>
      </c>
      <c r="G827" t="s">
        <v>9240</v>
      </c>
      <c r="H827" t="s">
        <v>6559</v>
      </c>
      <c r="I827" t="s">
        <v>6605</v>
      </c>
      <c r="J827" t="s">
        <v>10438</v>
      </c>
      <c r="K827" t="s">
        <v>6561</v>
      </c>
    </row>
    <row r="828" spans="1:11" x14ac:dyDescent="0.25">
      <c r="A828" t="s">
        <v>9241</v>
      </c>
      <c r="B828" t="s">
        <v>9237</v>
      </c>
      <c r="C828" t="s">
        <v>8153</v>
      </c>
      <c r="D828" t="s">
        <v>20</v>
      </c>
      <c r="E828" t="s">
        <v>9242</v>
      </c>
      <c r="F828" t="s">
        <v>9243</v>
      </c>
      <c r="G828" t="s">
        <v>9240</v>
      </c>
      <c r="H828" t="s">
        <v>6559</v>
      </c>
      <c r="I828" t="s">
        <v>6605</v>
      </c>
      <c r="J828" t="s">
        <v>10438</v>
      </c>
      <c r="K828" t="s">
        <v>6641</v>
      </c>
    </row>
    <row r="829" spans="1:11" x14ac:dyDescent="0.25">
      <c r="A829" t="s">
        <v>9244</v>
      </c>
      <c r="B829" t="s">
        <v>9237</v>
      </c>
      <c r="C829" t="s">
        <v>8153</v>
      </c>
      <c r="D829" t="s">
        <v>20</v>
      </c>
      <c r="E829" t="s">
        <v>9245</v>
      </c>
      <c r="F829" t="s">
        <v>9246</v>
      </c>
      <c r="G829" t="s">
        <v>9240</v>
      </c>
      <c r="H829" t="s">
        <v>6559</v>
      </c>
      <c r="I829" t="s">
        <v>6605</v>
      </c>
      <c r="J829" t="s">
        <v>10438</v>
      </c>
      <c r="K829" t="s">
        <v>6668</v>
      </c>
    </row>
    <row r="830" spans="1:11" x14ac:dyDescent="0.25">
      <c r="A830" t="s">
        <v>9247</v>
      </c>
      <c r="B830" t="s">
        <v>9248</v>
      </c>
      <c r="C830" t="s">
        <v>8153</v>
      </c>
      <c r="D830" t="s">
        <v>20</v>
      </c>
      <c r="E830" t="s">
        <v>9249</v>
      </c>
      <c r="F830" t="s">
        <v>9250</v>
      </c>
      <c r="G830" t="s">
        <v>9251</v>
      </c>
      <c r="H830" t="s">
        <v>6559</v>
      </c>
      <c r="I830" t="s">
        <v>6605</v>
      </c>
      <c r="J830" t="s">
        <v>10438</v>
      </c>
      <c r="K830" t="s">
        <v>6561</v>
      </c>
    </row>
    <row r="831" spans="1:11" x14ac:dyDescent="0.25">
      <c r="A831" t="s">
        <v>9252</v>
      </c>
      <c r="B831" t="s">
        <v>9248</v>
      </c>
      <c r="C831" t="s">
        <v>8153</v>
      </c>
      <c r="D831" t="s">
        <v>20</v>
      </c>
      <c r="E831" t="s">
        <v>9253</v>
      </c>
      <c r="F831" t="s">
        <v>9254</v>
      </c>
      <c r="G831" t="s">
        <v>9251</v>
      </c>
      <c r="H831" t="s">
        <v>6559</v>
      </c>
      <c r="I831" t="s">
        <v>6605</v>
      </c>
      <c r="J831" t="s">
        <v>10438</v>
      </c>
      <c r="K831" t="s">
        <v>6617</v>
      </c>
    </row>
    <row r="832" spans="1:11" x14ac:dyDescent="0.25">
      <c r="A832" t="s">
        <v>9255</v>
      </c>
      <c r="B832" t="s">
        <v>9248</v>
      </c>
      <c r="C832" t="s">
        <v>8153</v>
      </c>
      <c r="D832" t="s">
        <v>20</v>
      </c>
      <c r="E832" t="s">
        <v>9256</v>
      </c>
      <c r="F832" t="s">
        <v>9257</v>
      </c>
      <c r="G832" t="s">
        <v>9251</v>
      </c>
      <c r="H832" t="s">
        <v>6559</v>
      </c>
      <c r="I832" t="s">
        <v>6605</v>
      </c>
      <c r="J832" t="s">
        <v>10438</v>
      </c>
      <c r="K832" t="s">
        <v>6641</v>
      </c>
    </row>
    <row r="833" spans="1:11" x14ac:dyDescent="0.25">
      <c r="A833" t="s">
        <v>9258</v>
      </c>
      <c r="B833" t="s">
        <v>9248</v>
      </c>
      <c r="C833" t="s">
        <v>8153</v>
      </c>
      <c r="D833" t="s">
        <v>20</v>
      </c>
      <c r="E833" t="s">
        <v>9259</v>
      </c>
      <c r="F833" t="s">
        <v>9260</v>
      </c>
      <c r="G833" t="s">
        <v>9251</v>
      </c>
      <c r="H833" t="s">
        <v>6559</v>
      </c>
      <c r="I833" t="s">
        <v>6605</v>
      </c>
      <c r="J833" t="s">
        <v>10438</v>
      </c>
      <c r="K833" t="s">
        <v>6668</v>
      </c>
    </row>
    <row r="834" spans="1:11" x14ac:dyDescent="0.25">
      <c r="A834" t="s">
        <v>9261</v>
      </c>
      <c r="B834" t="s">
        <v>9262</v>
      </c>
      <c r="C834" t="s">
        <v>8153</v>
      </c>
      <c r="D834" t="s">
        <v>20</v>
      </c>
      <c r="E834" t="s">
        <v>9263</v>
      </c>
      <c r="F834" t="s">
        <v>9264</v>
      </c>
      <c r="G834" t="s">
        <v>9265</v>
      </c>
      <c r="H834" t="s">
        <v>6559</v>
      </c>
      <c r="I834" t="s">
        <v>6605</v>
      </c>
      <c r="J834" t="s">
        <v>10438</v>
      </c>
      <c r="K834" t="s">
        <v>6561</v>
      </c>
    </row>
    <row r="835" spans="1:11" x14ac:dyDescent="0.25">
      <c r="A835" t="s">
        <v>9266</v>
      </c>
      <c r="B835" t="s">
        <v>9267</v>
      </c>
      <c r="C835" t="s">
        <v>8153</v>
      </c>
      <c r="D835" t="s">
        <v>20</v>
      </c>
      <c r="E835" t="s">
        <v>9268</v>
      </c>
      <c r="F835" t="s">
        <v>9269</v>
      </c>
      <c r="G835" t="s">
        <v>9270</v>
      </c>
      <c r="H835" t="s">
        <v>9271</v>
      </c>
      <c r="I835" t="s">
        <v>6605</v>
      </c>
      <c r="J835" t="s">
        <v>10438</v>
      </c>
      <c r="K835" t="s">
        <v>6561</v>
      </c>
    </row>
    <row r="836" spans="1:11" x14ac:dyDescent="0.25">
      <c r="A836" t="s">
        <v>9272</v>
      </c>
      <c r="B836" t="s">
        <v>9267</v>
      </c>
      <c r="C836" t="s">
        <v>8153</v>
      </c>
      <c r="D836" t="s">
        <v>20</v>
      </c>
      <c r="E836" t="s">
        <v>9273</v>
      </c>
      <c r="F836" t="s">
        <v>9274</v>
      </c>
      <c r="G836" t="s">
        <v>9270</v>
      </c>
      <c r="H836" t="s">
        <v>9271</v>
      </c>
      <c r="I836" t="s">
        <v>6605</v>
      </c>
      <c r="J836" t="s">
        <v>10438</v>
      </c>
      <c r="K836" t="s">
        <v>6668</v>
      </c>
    </row>
    <row r="837" spans="1:11" x14ac:dyDescent="0.25">
      <c r="A837" t="s">
        <v>9275</v>
      </c>
      <c r="B837" t="s">
        <v>9276</v>
      </c>
      <c r="C837" t="s">
        <v>8153</v>
      </c>
      <c r="D837" t="s">
        <v>20</v>
      </c>
      <c r="E837" t="s">
        <v>9277</v>
      </c>
      <c r="F837" t="s">
        <v>9278</v>
      </c>
      <c r="G837" t="s">
        <v>9279</v>
      </c>
      <c r="H837" t="s">
        <v>6559</v>
      </c>
      <c r="I837" t="s">
        <v>6605</v>
      </c>
      <c r="J837" t="s">
        <v>10438</v>
      </c>
      <c r="K837" t="s">
        <v>6561</v>
      </c>
    </row>
    <row r="838" spans="1:11" x14ac:dyDescent="0.25">
      <c r="A838" t="s">
        <v>9280</v>
      </c>
      <c r="B838" t="s">
        <v>9276</v>
      </c>
      <c r="C838" t="s">
        <v>8153</v>
      </c>
      <c r="D838" t="s">
        <v>20</v>
      </c>
      <c r="E838" t="s">
        <v>9281</v>
      </c>
      <c r="F838" t="s">
        <v>9282</v>
      </c>
      <c r="G838" t="s">
        <v>9279</v>
      </c>
      <c r="H838" t="s">
        <v>6559</v>
      </c>
      <c r="I838" t="s">
        <v>6605</v>
      </c>
      <c r="J838" t="s">
        <v>10438</v>
      </c>
      <c r="K838" t="s">
        <v>6613</v>
      </c>
    </row>
    <row r="839" spans="1:11" x14ac:dyDescent="0.25">
      <c r="A839" t="s">
        <v>9283</v>
      </c>
      <c r="B839" t="s">
        <v>9276</v>
      </c>
      <c r="C839" t="s">
        <v>8153</v>
      </c>
      <c r="D839" t="s">
        <v>20</v>
      </c>
      <c r="E839" t="s">
        <v>9284</v>
      </c>
      <c r="F839" t="s">
        <v>9285</v>
      </c>
      <c r="G839" t="s">
        <v>9279</v>
      </c>
      <c r="H839" t="s">
        <v>6559</v>
      </c>
      <c r="I839" t="s">
        <v>6605</v>
      </c>
      <c r="J839" t="s">
        <v>10438</v>
      </c>
      <c r="K839" t="s">
        <v>6617</v>
      </c>
    </row>
    <row r="840" spans="1:11" x14ac:dyDescent="0.25">
      <c r="A840" t="s">
        <v>9286</v>
      </c>
      <c r="B840" t="s">
        <v>9276</v>
      </c>
      <c r="C840" t="s">
        <v>8153</v>
      </c>
      <c r="D840" t="s">
        <v>20</v>
      </c>
      <c r="E840" t="s">
        <v>9287</v>
      </c>
      <c r="F840" t="s">
        <v>9288</v>
      </c>
      <c r="G840" t="s">
        <v>9279</v>
      </c>
      <c r="H840" t="s">
        <v>6559</v>
      </c>
      <c r="I840" t="s">
        <v>6605</v>
      </c>
      <c r="J840" t="s">
        <v>10438</v>
      </c>
      <c r="K840" t="s">
        <v>6625</v>
      </c>
    </row>
    <row r="841" spans="1:11" x14ac:dyDescent="0.25">
      <c r="A841" t="s">
        <v>9289</v>
      </c>
      <c r="B841" t="s">
        <v>9276</v>
      </c>
      <c r="C841" t="s">
        <v>8153</v>
      </c>
      <c r="D841" t="s">
        <v>20</v>
      </c>
      <c r="E841" t="s">
        <v>9290</v>
      </c>
      <c r="F841" t="s">
        <v>9291</v>
      </c>
      <c r="G841" t="s">
        <v>9279</v>
      </c>
      <c r="H841" t="s">
        <v>6559</v>
      </c>
      <c r="I841" t="s">
        <v>6605</v>
      </c>
      <c r="J841" t="s">
        <v>10438</v>
      </c>
      <c r="K841" t="s">
        <v>6661</v>
      </c>
    </row>
    <row r="842" spans="1:11" x14ac:dyDescent="0.25">
      <c r="A842" t="s">
        <v>9292</v>
      </c>
      <c r="B842" t="s">
        <v>9276</v>
      </c>
      <c r="C842" t="s">
        <v>8153</v>
      </c>
      <c r="D842" t="s">
        <v>20</v>
      </c>
      <c r="E842" t="s">
        <v>9293</v>
      </c>
      <c r="F842" t="s">
        <v>9294</v>
      </c>
      <c r="G842" t="s">
        <v>9279</v>
      </c>
      <c r="H842" t="s">
        <v>6559</v>
      </c>
      <c r="I842" t="s">
        <v>6605</v>
      </c>
      <c r="J842" t="s">
        <v>10438</v>
      </c>
      <c r="K842" t="s">
        <v>6668</v>
      </c>
    </row>
    <row r="843" spans="1:11" x14ac:dyDescent="0.25">
      <c r="A843" t="s">
        <v>9295</v>
      </c>
      <c r="B843" t="s">
        <v>9296</v>
      </c>
      <c r="C843" t="s">
        <v>8153</v>
      </c>
      <c r="D843" t="s">
        <v>20</v>
      </c>
      <c r="E843" t="s">
        <v>9297</v>
      </c>
      <c r="F843" t="s">
        <v>9298</v>
      </c>
      <c r="G843" t="s">
        <v>9299</v>
      </c>
      <c r="H843" t="s">
        <v>6559</v>
      </c>
      <c r="I843" t="s">
        <v>6605</v>
      </c>
      <c r="J843" t="s">
        <v>10438</v>
      </c>
      <c r="K843" t="s">
        <v>6561</v>
      </c>
    </row>
    <row r="844" spans="1:11" x14ac:dyDescent="0.25">
      <c r="A844" t="s">
        <v>9300</v>
      </c>
      <c r="B844" t="s">
        <v>9296</v>
      </c>
      <c r="C844" t="s">
        <v>8153</v>
      </c>
      <c r="D844" t="s">
        <v>20</v>
      </c>
      <c r="E844" t="s">
        <v>9301</v>
      </c>
      <c r="F844" t="s">
        <v>9302</v>
      </c>
      <c r="G844" t="s">
        <v>9299</v>
      </c>
      <c r="H844" t="s">
        <v>6559</v>
      </c>
      <c r="I844" t="s">
        <v>6605</v>
      </c>
      <c r="J844" t="s">
        <v>10438</v>
      </c>
      <c r="K844" t="s">
        <v>6625</v>
      </c>
    </row>
    <row r="845" spans="1:11" x14ac:dyDescent="0.25">
      <c r="A845" t="s">
        <v>9303</v>
      </c>
      <c r="B845" t="s">
        <v>9296</v>
      </c>
      <c r="C845" t="s">
        <v>8153</v>
      </c>
      <c r="D845" t="s">
        <v>20</v>
      </c>
      <c r="E845" t="s">
        <v>9304</v>
      </c>
      <c r="F845" t="s">
        <v>9305</v>
      </c>
      <c r="G845" t="s">
        <v>9299</v>
      </c>
      <c r="H845" t="s">
        <v>6559</v>
      </c>
      <c r="I845" t="s">
        <v>6605</v>
      </c>
      <c r="J845" t="s">
        <v>10438</v>
      </c>
      <c r="K845" t="s">
        <v>6641</v>
      </c>
    </row>
    <row r="846" spans="1:11" x14ac:dyDescent="0.25">
      <c r="A846" t="s">
        <v>9306</v>
      </c>
      <c r="B846" t="s">
        <v>9296</v>
      </c>
      <c r="C846" t="s">
        <v>8153</v>
      </c>
      <c r="D846" t="s">
        <v>20</v>
      </c>
      <c r="E846" t="s">
        <v>9307</v>
      </c>
      <c r="F846" t="s">
        <v>9308</v>
      </c>
      <c r="G846" t="s">
        <v>9299</v>
      </c>
      <c r="H846" t="s">
        <v>6559</v>
      </c>
      <c r="I846" t="s">
        <v>6605</v>
      </c>
      <c r="J846" t="s">
        <v>10438</v>
      </c>
      <c r="K846" t="s">
        <v>6668</v>
      </c>
    </row>
    <row r="847" spans="1:11" x14ac:dyDescent="0.25">
      <c r="A847" t="s">
        <v>9309</v>
      </c>
      <c r="B847" t="s">
        <v>9310</v>
      </c>
      <c r="C847" t="s">
        <v>8153</v>
      </c>
      <c r="D847" t="s">
        <v>20</v>
      </c>
      <c r="E847" t="s">
        <v>9311</v>
      </c>
      <c r="F847" t="s">
        <v>9312</v>
      </c>
      <c r="G847" t="s">
        <v>9313</v>
      </c>
      <c r="H847" t="s">
        <v>6559</v>
      </c>
      <c r="I847" t="s">
        <v>6605</v>
      </c>
      <c r="J847" t="s">
        <v>10438</v>
      </c>
      <c r="K847" t="s">
        <v>6561</v>
      </c>
    </row>
    <row r="848" spans="1:11" x14ac:dyDescent="0.25">
      <c r="A848" t="s">
        <v>9314</v>
      </c>
      <c r="B848" t="s">
        <v>9310</v>
      </c>
      <c r="C848" t="s">
        <v>8153</v>
      </c>
      <c r="D848" t="s">
        <v>20</v>
      </c>
      <c r="E848" t="s">
        <v>9315</v>
      </c>
      <c r="F848" t="s">
        <v>9316</v>
      </c>
      <c r="G848" t="s">
        <v>9313</v>
      </c>
      <c r="H848" t="s">
        <v>6559</v>
      </c>
      <c r="I848" t="s">
        <v>6605</v>
      </c>
      <c r="J848" t="s">
        <v>10438</v>
      </c>
      <c r="K848" t="s">
        <v>6609</v>
      </c>
    </row>
    <row r="849" spans="1:11" x14ac:dyDescent="0.25">
      <c r="A849" t="s">
        <v>9317</v>
      </c>
      <c r="B849" t="s">
        <v>9310</v>
      </c>
      <c r="C849" t="s">
        <v>8153</v>
      </c>
      <c r="D849" t="s">
        <v>20</v>
      </c>
      <c r="E849" t="s">
        <v>9318</v>
      </c>
      <c r="F849" t="s">
        <v>9319</v>
      </c>
      <c r="G849" t="s">
        <v>9313</v>
      </c>
      <c r="H849" t="s">
        <v>6559</v>
      </c>
      <c r="I849" t="s">
        <v>6605</v>
      </c>
      <c r="J849" t="s">
        <v>10438</v>
      </c>
      <c r="K849" t="s">
        <v>6613</v>
      </c>
    </row>
    <row r="850" spans="1:11" x14ac:dyDescent="0.25">
      <c r="A850" t="s">
        <v>9320</v>
      </c>
      <c r="B850" t="s">
        <v>9310</v>
      </c>
      <c r="C850" t="s">
        <v>8153</v>
      </c>
      <c r="D850" t="s">
        <v>20</v>
      </c>
      <c r="E850" t="s">
        <v>9321</v>
      </c>
      <c r="F850" t="s">
        <v>9322</v>
      </c>
      <c r="G850" t="s">
        <v>9313</v>
      </c>
      <c r="H850" t="s">
        <v>6559</v>
      </c>
      <c r="I850" t="s">
        <v>6605</v>
      </c>
      <c r="J850" t="s">
        <v>10438</v>
      </c>
      <c r="K850" t="s">
        <v>6617</v>
      </c>
    </row>
    <row r="851" spans="1:11" x14ac:dyDescent="0.25">
      <c r="A851" t="s">
        <v>9323</v>
      </c>
      <c r="B851" t="s">
        <v>9310</v>
      </c>
      <c r="C851" t="s">
        <v>8153</v>
      </c>
      <c r="D851" t="s">
        <v>20</v>
      </c>
      <c r="E851" t="s">
        <v>9324</v>
      </c>
      <c r="F851" t="s">
        <v>9325</v>
      </c>
      <c r="G851" t="s">
        <v>9313</v>
      </c>
      <c r="H851" t="s">
        <v>6559</v>
      </c>
      <c r="I851" t="s">
        <v>6605</v>
      </c>
      <c r="J851" t="s">
        <v>10438</v>
      </c>
      <c r="K851" t="s">
        <v>6625</v>
      </c>
    </row>
    <row r="852" spans="1:11" x14ac:dyDescent="0.25">
      <c r="A852" t="s">
        <v>9326</v>
      </c>
      <c r="B852" t="s">
        <v>9310</v>
      </c>
      <c r="C852" t="s">
        <v>8153</v>
      </c>
      <c r="D852" t="s">
        <v>20</v>
      </c>
      <c r="E852" t="s">
        <v>9327</v>
      </c>
      <c r="F852" t="s">
        <v>9328</v>
      </c>
      <c r="G852" t="s">
        <v>9313</v>
      </c>
      <c r="H852" t="s">
        <v>6559</v>
      </c>
      <c r="I852" t="s">
        <v>6605</v>
      </c>
      <c r="J852" t="s">
        <v>10438</v>
      </c>
      <c r="K852" t="s">
        <v>6633</v>
      </c>
    </row>
    <row r="853" spans="1:11" x14ac:dyDescent="0.25">
      <c r="A853" t="s">
        <v>9329</v>
      </c>
      <c r="B853" t="s">
        <v>9310</v>
      </c>
      <c r="C853" t="s">
        <v>8153</v>
      </c>
      <c r="D853" t="s">
        <v>20</v>
      </c>
      <c r="E853" t="s">
        <v>9330</v>
      </c>
      <c r="F853" t="s">
        <v>9331</v>
      </c>
      <c r="G853" t="s">
        <v>9313</v>
      </c>
      <c r="H853" t="s">
        <v>6559</v>
      </c>
      <c r="I853" t="s">
        <v>6605</v>
      </c>
      <c r="J853" t="s">
        <v>10438</v>
      </c>
      <c r="K853" t="s">
        <v>6641</v>
      </c>
    </row>
    <row r="854" spans="1:11" x14ac:dyDescent="0.25">
      <c r="A854" t="s">
        <v>9332</v>
      </c>
      <c r="B854" t="s">
        <v>9310</v>
      </c>
      <c r="C854" t="s">
        <v>8153</v>
      </c>
      <c r="D854" t="s">
        <v>20</v>
      </c>
      <c r="E854" t="s">
        <v>9333</v>
      </c>
      <c r="F854" t="s">
        <v>9334</v>
      </c>
      <c r="G854" t="s">
        <v>9313</v>
      </c>
      <c r="H854" t="s">
        <v>6559</v>
      </c>
      <c r="I854" t="s">
        <v>6605</v>
      </c>
      <c r="J854" t="s">
        <v>10438</v>
      </c>
      <c r="K854" t="s">
        <v>6661</v>
      </c>
    </row>
    <row r="855" spans="1:11" x14ac:dyDescent="0.25">
      <c r="A855" t="s">
        <v>9335</v>
      </c>
      <c r="B855" t="s">
        <v>9310</v>
      </c>
      <c r="C855" t="s">
        <v>8153</v>
      </c>
      <c r="D855" t="s">
        <v>20</v>
      </c>
      <c r="E855" t="s">
        <v>9336</v>
      </c>
      <c r="F855" t="s">
        <v>9337</v>
      </c>
      <c r="G855" t="s">
        <v>9313</v>
      </c>
      <c r="H855" t="s">
        <v>6559</v>
      </c>
      <c r="I855" t="s">
        <v>6605</v>
      </c>
      <c r="J855" t="s">
        <v>10438</v>
      </c>
      <c r="K855" t="s">
        <v>6597</v>
      </c>
    </row>
    <row r="856" spans="1:11" x14ac:dyDescent="0.25">
      <c r="A856" t="s">
        <v>9338</v>
      </c>
      <c r="B856" t="s">
        <v>9310</v>
      </c>
      <c r="C856" t="s">
        <v>8153</v>
      </c>
      <c r="D856" t="s">
        <v>20</v>
      </c>
      <c r="E856" t="s">
        <v>9339</v>
      </c>
      <c r="F856" t="s">
        <v>9340</v>
      </c>
      <c r="G856" t="s">
        <v>9313</v>
      </c>
      <c r="H856" t="s">
        <v>6559</v>
      </c>
      <c r="I856" t="s">
        <v>6605</v>
      </c>
      <c r="J856" t="s">
        <v>10438</v>
      </c>
      <c r="K856" t="s">
        <v>6668</v>
      </c>
    </row>
    <row r="857" spans="1:11" x14ac:dyDescent="0.25">
      <c r="A857" t="s">
        <v>9341</v>
      </c>
      <c r="B857" t="s">
        <v>9342</v>
      </c>
      <c r="C857" t="s">
        <v>8153</v>
      </c>
      <c r="D857" t="s">
        <v>20</v>
      </c>
      <c r="E857" t="s">
        <v>9343</v>
      </c>
      <c r="F857" t="s">
        <v>9344</v>
      </c>
      <c r="G857" t="s">
        <v>9345</v>
      </c>
      <c r="H857" t="s">
        <v>6559</v>
      </c>
      <c r="I857" t="s">
        <v>6605</v>
      </c>
      <c r="J857" t="s">
        <v>10438</v>
      </c>
      <c r="K857" t="s">
        <v>6561</v>
      </c>
    </row>
    <row r="858" spans="1:11" x14ac:dyDescent="0.25">
      <c r="A858" t="s">
        <v>9346</v>
      </c>
      <c r="B858" t="s">
        <v>9342</v>
      </c>
      <c r="C858" t="s">
        <v>8153</v>
      </c>
      <c r="D858" t="s">
        <v>20</v>
      </c>
      <c r="E858" t="s">
        <v>9347</v>
      </c>
      <c r="F858" t="s">
        <v>9348</v>
      </c>
      <c r="G858" t="s">
        <v>9345</v>
      </c>
      <c r="H858" t="s">
        <v>6559</v>
      </c>
      <c r="I858" t="s">
        <v>6605</v>
      </c>
      <c r="J858" t="s">
        <v>10438</v>
      </c>
      <c r="K858" t="s">
        <v>6617</v>
      </c>
    </row>
    <row r="859" spans="1:11" x14ac:dyDescent="0.25">
      <c r="A859" t="s">
        <v>9349</v>
      </c>
      <c r="B859" t="s">
        <v>9342</v>
      </c>
      <c r="C859" t="s">
        <v>8153</v>
      </c>
      <c r="D859" t="s">
        <v>20</v>
      </c>
      <c r="E859" t="s">
        <v>9350</v>
      </c>
      <c r="F859" t="s">
        <v>9351</v>
      </c>
      <c r="G859" t="s">
        <v>9345</v>
      </c>
      <c r="H859" t="s">
        <v>6559</v>
      </c>
      <c r="I859" t="s">
        <v>6605</v>
      </c>
      <c r="J859" t="s">
        <v>10438</v>
      </c>
      <c r="K859" t="s">
        <v>6637</v>
      </c>
    </row>
    <row r="860" spans="1:11" x14ac:dyDescent="0.25">
      <c r="A860" t="s">
        <v>9352</v>
      </c>
      <c r="B860" t="s">
        <v>9342</v>
      </c>
      <c r="C860" t="s">
        <v>8153</v>
      </c>
      <c r="D860" t="s">
        <v>20</v>
      </c>
      <c r="E860" t="s">
        <v>9353</v>
      </c>
      <c r="F860" t="s">
        <v>9354</v>
      </c>
      <c r="G860" t="s">
        <v>9345</v>
      </c>
      <c r="H860" t="s">
        <v>6559</v>
      </c>
      <c r="I860" t="s">
        <v>6605</v>
      </c>
      <c r="J860" t="s">
        <v>10438</v>
      </c>
      <c r="K860" t="s">
        <v>6641</v>
      </c>
    </row>
    <row r="861" spans="1:11" x14ac:dyDescent="0.25">
      <c r="A861" t="s">
        <v>9355</v>
      </c>
      <c r="B861" t="s">
        <v>9342</v>
      </c>
      <c r="C861" t="s">
        <v>8153</v>
      </c>
      <c r="D861" t="s">
        <v>20</v>
      </c>
      <c r="E861" t="s">
        <v>9356</v>
      </c>
      <c r="F861" t="s">
        <v>9357</v>
      </c>
      <c r="G861" t="s">
        <v>9345</v>
      </c>
      <c r="H861" t="s">
        <v>6559</v>
      </c>
      <c r="I861" t="s">
        <v>6605</v>
      </c>
      <c r="J861" t="s">
        <v>10438</v>
      </c>
      <c r="K861" t="s">
        <v>6668</v>
      </c>
    </row>
    <row r="862" spans="1:11" x14ac:dyDescent="0.25">
      <c r="A862" t="s">
        <v>9358</v>
      </c>
      <c r="B862" t="s">
        <v>9359</v>
      </c>
      <c r="C862" t="s">
        <v>8153</v>
      </c>
      <c r="D862" t="s">
        <v>20</v>
      </c>
      <c r="E862" t="s">
        <v>9360</v>
      </c>
      <c r="F862" t="s">
        <v>9361</v>
      </c>
      <c r="G862" t="s">
        <v>9362</v>
      </c>
      <c r="H862" t="s">
        <v>6559</v>
      </c>
      <c r="I862" t="s">
        <v>6605</v>
      </c>
      <c r="J862" t="s">
        <v>10438</v>
      </c>
      <c r="K862" t="s">
        <v>6561</v>
      </c>
    </row>
    <row r="863" spans="1:11" x14ac:dyDescent="0.25">
      <c r="A863" t="s">
        <v>9363</v>
      </c>
      <c r="B863" t="s">
        <v>9359</v>
      </c>
      <c r="C863" t="s">
        <v>8153</v>
      </c>
      <c r="D863" t="s">
        <v>20</v>
      </c>
      <c r="E863" t="s">
        <v>9364</v>
      </c>
      <c r="F863" t="s">
        <v>9365</v>
      </c>
      <c r="G863" t="s">
        <v>9362</v>
      </c>
      <c r="H863" t="s">
        <v>6559</v>
      </c>
      <c r="I863" t="s">
        <v>6605</v>
      </c>
      <c r="J863" t="s">
        <v>10438</v>
      </c>
      <c r="K863" t="s">
        <v>6641</v>
      </c>
    </row>
    <row r="864" spans="1:11" x14ac:dyDescent="0.25">
      <c r="A864" t="s">
        <v>9366</v>
      </c>
      <c r="B864" t="s">
        <v>9359</v>
      </c>
      <c r="C864" t="s">
        <v>8153</v>
      </c>
      <c r="D864" t="s">
        <v>20</v>
      </c>
      <c r="E864" t="s">
        <v>9367</v>
      </c>
      <c r="F864" t="s">
        <v>9368</v>
      </c>
      <c r="G864" t="s">
        <v>9362</v>
      </c>
      <c r="H864" t="s">
        <v>6559</v>
      </c>
      <c r="I864" t="s">
        <v>6605</v>
      </c>
      <c r="J864" t="s">
        <v>10438</v>
      </c>
      <c r="K864" t="s">
        <v>6668</v>
      </c>
    </row>
    <row r="865" spans="1:11" x14ac:dyDescent="0.25">
      <c r="A865" t="s">
        <v>9369</v>
      </c>
      <c r="B865" t="s">
        <v>9370</v>
      </c>
      <c r="C865" t="s">
        <v>8153</v>
      </c>
      <c r="D865" t="s">
        <v>20</v>
      </c>
      <c r="E865" t="s">
        <v>9371</v>
      </c>
      <c r="F865" t="s">
        <v>9372</v>
      </c>
      <c r="G865" t="s">
        <v>9373</v>
      </c>
      <c r="H865" t="s">
        <v>6559</v>
      </c>
      <c r="I865" t="s">
        <v>6605</v>
      </c>
      <c r="J865" t="s">
        <v>10438</v>
      </c>
      <c r="K865" t="s">
        <v>6561</v>
      </c>
    </row>
    <row r="866" spans="1:11" x14ac:dyDescent="0.25">
      <c r="A866" t="s">
        <v>9374</v>
      </c>
      <c r="B866" t="s">
        <v>9370</v>
      </c>
      <c r="C866" t="s">
        <v>8153</v>
      </c>
      <c r="D866" t="s">
        <v>20</v>
      </c>
      <c r="E866" t="s">
        <v>9375</v>
      </c>
      <c r="F866" t="s">
        <v>9376</v>
      </c>
      <c r="G866" t="s">
        <v>9373</v>
      </c>
      <c r="H866" t="s">
        <v>6559</v>
      </c>
      <c r="I866" t="s">
        <v>6605</v>
      </c>
      <c r="J866" t="s">
        <v>10438</v>
      </c>
      <c r="K866" t="s">
        <v>6641</v>
      </c>
    </row>
    <row r="867" spans="1:11" x14ac:dyDescent="0.25">
      <c r="A867" t="s">
        <v>9377</v>
      </c>
      <c r="B867" t="s">
        <v>9370</v>
      </c>
      <c r="C867" t="s">
        <v>8153</v>
      </c>
      <c r="D867" t="s">
        <v>20</v>
      </c>
      <c r="E867" t="s">
        <v>9378</v>
      </c>
      <c r="F867" t="s">
        <v>9379</v>
      </c>
      <c r="G867" t="s">
        <v>9373</v>
      </c>
      <c r="H867" t="s">
        <v>6559</v>
      </c>
      <c r="I867" t="s">
        <v>6605</v>
      </c>
      <c r="J867" t="s">
        <v>10438</v>
      </c>
      <c r="K867" t="s">
        <v>6668</v>
      </c>
    </row>
    <row r="868" spans="1:11" x14ac:dyDescent="0.25">
      <c r="A868" t="s">
        <v>9380</v>
      </c>
      <c r="B868" t="s">
        <v>9381</v>
      </c>
      <c r="C868" t="s">
        <v>8153</v>
      </c>
      <c r="D868" t="s">
        <v>20</v>
      </c>
      <c r="E868" t="s">
        <v>9382</v>
      </c>
      <c r="F868" t="s">
        <v>9383</v>
      </c>
      <c r="G868">
        <v>0</v>
      </c>
      <c r="H868" t="s">
        <v>56</v>
      </c>
      <c r="I868" t="s">
        <v>6605</v>
      </c>
      <c r="J868" t="s">
        <v>10438</v>
      </c>
      <c r="K868" t="s">
        <v>6561</v>
      </c>
    </row>
    <row r="869" spans="1:11" x14ac:dyDescent="0.25">
      <c r="A869" t="s">
        <v>9384</v>
      </c>
      <c r="B869" t="s">
        <v>9385</v>
      </c>
      <c r="C869" t="s">
        <v>8153</v>
      </c>
      <c r="D869" t="s">
        <v>20</v>
      </c>
      <c r="E869" t="s">
        <v>9386</v>
      </c>
      <c r="F869" t="s">
        <v>9387</v>
      </c>
      <c r="G869" t="s">
        <v>9388</v>
      </c>
      <c r="H869" t="s">
        <v>6559</v>
      </c>
      <c r="I869" t="s">
        <v>6605</v>
      </c>
      <c r="J869" t="s">
        <v>10438</v>
      </c>
      <c r="K869" t="s">
        <v>6561</v>
      </c>
    </row>
    <row r="870" spans="1:11" x14ac:dyDescent="0.25">
      <c r="A870" t="s">
        <v>9389</v>
      </c>
      <c r="B870" t="s">
        <v>9385</v>
      </c>
      <c r="C870" t="s">
        <v>8153</v>
      </c>
      <c r="D870" t="s">
        <v>20</v>
      </c>
      <c r="E870" t="s">
        <v>9390</v>
      </c>
      <c r="F870" t="s">
        <v>9391</v>
      </c>
      <c r="G870" t="s">
        <v>9388</v>
      </c>
      <c r="H870" t="s">
        <v>6559</v>
      </c>
      <c r="I870" t="s">
        <v>6605</v>
      </c>
      <c r="J870" t="s">
        <v>10438</v>
      </c>
      <c r="K870" t="s">
        <v>6617</v>
      </c>
    </row>
    <row r="871" spans="1:11" x14ac:dyDescent="0.25">
      <c r="A871" t="s">
        <v>9392</v>
      </c>
      <c r="B871" t="s">
        <v>9385</v>
      </c>
      <c r="C871" t="s">
        <v>8153</v>
      </c>
      <c r="D871" t="s">
        <v>20</v>
      </c>
      <c r="E871" t="s">
        <v>9393</v>
      </c>
      <c r="F871" t="s">
        <v>9394</v>
      </c>
      <c r="G871" t="s">
        <v>9388</v>
      </c>
      <c r="H871" t="s">
        <v>6559</v>
      </c>
      <c r="I871" t="s">
        <v>6605</v>
      </c>
      <c r="J871" t="s">
        <v>10438</v>
      </c>
      <c r="K871" t="s">
        <v>6641</v>
      </c>
    </row>
    <row r="872" spans="1:11" x14ac:dyDescent="0.25">
      <c r="A872" t="s">
        <v>9395</v>
      </c>
      <c r="B872" t="s">
        <v>9385</v>
      </c>
      <c r="C872" t="s">
        <v>8153</v>
      </c>
      <c r="D872" t="s">
        <v>20</v>
      </c>
      <c r="E872" t="s">
        <v>9396</v>
      </c>
      <c r="F872" t="s">
        <v>9397</v>
      </c>
      <c r="G872" t="s">
        <v>9388</v>
      </c>
      <c r="H872" t="s">
        <v>6559</v>
      </c>
      <c r="I872" t="s">
        <v>6605</v>
      </c>
      <c r="J872" t="s">
        <v>10438</v>
      </c>
      <c r="K872" t="s">
        <v>6668</v>
      </c>
    </row>
    <row r="873" spans="1:11" x14ac:dyDescent="0.25">
      <c r="A873" t="s">
        <v>9398</v>
      </c>
      <c r="B873" t="s">
        <v>9399</v>
      </c>
      <c r="C873" t="s">
        <v>8153</v>
      </c>
      <c r="D873" t="s">
        <v>20</v>
      </c>
      <c r="E873" t="s">
        <v>9400</v>
      </c>
      <c r="F873" t="s">
        <v>9401</v>
      </c>
      <c r="G873" t="s">
        <v>9402</v>
      </c>
      <c r="H873" t="s">
        <v>6559</v>
      </c>
      <c r="I873" t="s">
        <v>6605</v>
      </c>
      <c r="J873" t="s">
        <v>10438</v>
      </c>
      <c r="K873" t="s">
        <v>6561</v>
      </c>
    </row>
    <row r="874" spans="1:11" x14ac:dyDescent="0.25">
      <c r="A874" t="s">
        <v>9403</v>
      </c>
      <c r="B874" t="s">
        <v>9399</v>
      </c>
      <c r="C874" t="s">
        <v>8153</v>
      </c>
      <c r="D874" t="s">
        <v>20</v>
      </c>
      <c r="E874" t="s">
        <v>9404</v>
      </c>
      <c r="F874" t="s">
        <v>9405</v>
      </c>
      <c r="G874" t="s">
        <v>9402</v>
      </c>
      <c r="H874" t="s">
        <v>6559</v>
      </c>
      <c r="I874" t="s">
        <v>6605</v>
      </c>
      <c r="J874" t="s">
        <v>10438</v>
      </c>
      <c r="K874" t="s">
        <v>6609</v>
      </c>
    </row>
    <row r="875" spans="1:11" x14ac:dyDescent="0.25">
      <c r="A875" t="s">
        <v>9406</v>
      </c>
      <c r="B875" t="s">
        <v>9399</v>
      </c>
      <c r="C875" t="s">
        <v>8153</v>
      </c>
      <c r="D875" t="s">
        <v>20</v>
      </c>
      <c r="E875" t="s">
        <v>9407</v>
      </c>
      <c r="F875" t="s">
        <v>9408</v>
      </c>
      <c r="G875" t="s">
        <v>9402</v>
      </c>
      <c r="H875" t="s">
        <v>6559</v>
      </c>
      <c r="I875" t="s">
        <v>6605</v>
      </c>
      <c r="J875" t="s">
        <v>10438</v>
      </c>
      <c r="K875" t="s">
        <v>6613</v>
      </c>
    </row>
    <row r="876" spans="1:11" x14ac:dyDescent="0.25">
      <c r="A876" t="s">
        <v>9409</v>
      </c>
      <c r="B876" t="s">
        <v>9399</v>
      </c>
      <c r="C876" t="s">
        <v>8153</v>
      </c>
      <c r="D876" t="s">
        <v>20</v>
      </c>
      <c r="E876" t="s">
        <v>9410</v>
      </c>
      <c r="F876" t="s">
        <v>9411</v>
      </c>
      <c r="G876" t="s">
        <v>9402</v>
      </c>
      <c r="H876" t="s">
        <v>6559</v>
      </c>
      <c r="I876" t="s">
        <v>6605</v>
      </c>
      <c r="J876" t="s">
        <v>10438</v>
      </c>
      <c r="K876" t="s">
        <v>6617</v>
      </c>
    </row>
    <row r="877" spans="1:11" x14ac:dyDescent="0.25">
      <c r="A877" t="s">
        <v>9412</v>
      </c>
      <c r="B877" t="s">
        <v>9399</v>
      </c>
      <c r="C877" t="s">
        <v>8153</v>
      </c>
      <c r="D877" t="s">
        <v>20</v>
      </c>
      <c r="E877" t="s">
        <v>9413</v>
      </c>
      <c r="F877" t="s">
        <v>9414</v>
      </c>
      <c r="G877" t="s">
        <v>9402</v>
      </c>
      <c r="H877" t="s">
        <v>6559</v>
      </c>
      <c r="I877" t="s">
        <v>6605</v>
      </c>
      <c r="J877" t="s">
        <v>10438</v>
      </c>
      <c r="K877" t="s">
        <v>6621</v>
      </c>
    </row>
    <row r="878" spans="1:11" x14ac:dyDescent="0.25">
      <c r="A878" t="s">
        <v>9415</v>
      </c>
      <c r="B878" t="s">
        <v>9399</v>
      </c>
      <c r="C878" t="s">
        <v>8153</v>
      </c>
      <c r="D878" t="s">
        <v>20</v>
      </c>
      <c r="E878" t="s">
        <v>9416</v>
      </c>
      <c r="F878" t="s">
        <v>9417</v>
      </c>
      <c r="G878" t="s">
        <v>9402</v>
      </c>
      <c r="H878" t="s">
        <v>6559</v>
      </c>
      <c r="I878" t="s">
        <v>6605</v>
      </c>
      <c r="J878" t="s">
        <v>10438</v>
      </c>
      <c r="K878" t="s">
        <v>6625</v>
      </c>
    </row>
    <row r="879" spans="1:11" x14ac:dyDescent="0.25">
      <c r="A879" t="s">
        <v>9418</v>
      </c>
      <c r="B879" t="s">
        <v>9399</v>
      </c>
      <c r="C879" t="s">
        <v>8153</v>
      </c>
      <c r="D879" t="s">
        <v>20</v>
      </c>
      <c r="E879" t="s">
        <v>9419</v>
      </c>
      <c r="F879" t="s">
        <v>9420</v>
      </c>
      <c r="G879" t="s">
        <v>9402</v>
      </c>
      <c r="H879" t="s">
        <v>6559</v>
      </c>
      <c r="I879" t="s">
        <v>6605</v>
      </c>
      <c r="J879" t="s">
        <v>10438</v>
      </c>
      <c r="K879" t="s">
        <v>6633</v>
      </c>
    </row>
    <row r="880" spans="1:11" x14ac:dyDescent="0.25">
      <c r="A880" t="s">
        <v>9421</v>
      </c>
      <c r="B880" t="s">
        <v>9399</v>
      </c>
      <c r="C880" t="s">
        <v>8153</v>
      </c>
      <c r="D880" t="s">
        <v>20</v>
      </c>
      <c r="E880" t="s">
        <v>9422</v>
      </c>
      <c r="F880" t="s">
        <v>9423</v>
      </c>
      <c r="G880" t="s">
        <v>9402</v>
      </c>
      <c r="H880" t="s">
        <v>6559</v>
      </c>
      <c r="I880" t="s">
        <v>6605</v>
      </c>
      <c r="J880" t="s">
        <v>10438</v>
      </c>
      <c r="K880" t="s">
        <v>6637</v>
      </c>
    </row>
    <row r="881" spans="1:11" x14ac:dyDescent="0.25">
      <c r="A881" t="s">
        <v>9424</v>
      </c>
      <c r="B881" t="s">
        <v>9399</v>
      </c>
      <c r="C881" t="s">
        <v>8153</v>
      </c>
      <c r="D881" t="s">
        <v>20</v>
      </c>
      <c r="E881" t="s">
        <v>9425</v>
      </c>
      <c r="F881" t="s">
        <v>9426</v>
      </c>
      <c r="G881" t="s">
        <v>9402</v>
      </c>
      <c r="H881" t="s">
        <v>6559</v>
      </c>
      <c r="I881" t="s">
        <v>6605</v>
      </c>
      <c r="J881" t="s">
        <v>10438</v>
      </c>
      <c r="K881" t="s">
        <v>6641</v>
      </c>
    </row>
    <row r="882" spans="1:11" x14ac:dyDescent="0.25">
      <c r="A882" t="s">
        <v>9427</v>
      </c>
      <c r="B882" t="s">
        <v>9399</v>
      </c>
      <c r="C882" t="s">
        <v>8153</v>
      </c>
      <c r="D882" t="s">
        <v>20</v>
      </c>
      <c r="E882" t="s">
        <v>9428</v>
      </c>
      <c r="F882" t="s">
        <v>9429</v>
      </c>
      <c r="G882" t="s">
        <v>9402</v>
      </c>
      <c r="H882" t="s">
        <v>6559</v>
      </c>
      <c r="I882" t="s">
        <v>6605</v>
      </c>
      <c r="J882" t="s">
        <v>10438</v>
      </c>
      <c r="K882" t="s">
        <v>6661</v>
      </c>
    </row>
    <row r="883" spans="1:11" x14ac:dyDescent="0.25">
      <c r="A883" t="s">
        <v>9430</v>
      </c>
      <c r="B883" t="s">
        <v>9399</v>
      </c>
      <c r="C883" t="s">
        <v>8153</v>
      </c>
      <c r="D883" t="s">
        <v>20</v>
      </c>
      <c r="E883" t="s">
        <v>9431</v>
      </c>
      <c r="F883" t="s">
        <v>9432</v>
      </c>
      <c r="G883" t="s">
        <v>9402</v>
      </c>
      <c r="H883" t="s">
        <v>6559</v>
      </c>
      <c r="I883" t="s">
        <v>6605</v>
      </c>
      <c r="J883" t="s">
        <v>10438</v>
      </c>
      <c r="K883" t="s">
        <v>6668</v>
      </c>
    </row>
    <row r="884" spans="1:11" x14ac:dyDescent="0.25">
      <c r="A884" t="s">
        <v>9433</v>
      </c>
      <c r="B884" t="s">
        <v>9434</v>
      </c>
      <c r="C884" t="s">
        <v>8153</v>
      </c>
      <c r="D884" t="s">
        <v>20</v>
      </c>
      <c r="E884" t="s">
        <v>9435</v>
      </c>
      <c r="F884" t="s">
        <v>9436</v>
      </c>
      <c r="G884">
        <v>0</v>
      </c>
      <c r="H884" t="s">
        <v>56</v>
      </c>
      <c r="I884" t="s">
        <v>6605</v>
      </c>
      <c r="J884" t="s">
        <v>10438</v>
      </c>
      <c r="K884" t="s">
        <v>6561</v>
      </c>
    </row>
    <row r="885" spans="1:11" x14ac:dyDescent="0.25">
      <c r="A885" t="s">
        <v>9437</v>
      </c>
      <c r="B885" t="s">
        <v>9438</v>
      </c>
      <c r="C885" t="s">
        <v>8153</v>
      </c>
      <c r="D885" t="s">
        <v>20</v>
      </c>
      <c r="E885" t="s">
        <v>9439</v>
      </c>
      <c r="F885" t="s">
        <v>9440</v>
      </c>
      <c r="G885" t="s">
        <v>9441</v>
      </c>
      <c r="H885" t="s">
        <v>6559</v>
      </c>
      <c r="I885" t="s">
        <v>6605</v>
      </c>
      <c r="J885" t="s">
        <v>10438</v>
      </c>
      <c r="K885" t="s">
        <v>6561</v>
      </c>
    </row>
    <row r="886" spans="1:11" x14ac:dyDescent="0.25">
      <c r="A886" t="s">
        <v>9442</v>
      </c>
      <c r="B886" t="s">
        <v>9438</v>
      </c>
      <c r="C886" t="s">
        <v>8153</v>
      </c>
      <c r="D886" t="s">
        <v>20</v>
      </c>
      <c r="E886" t="s">
        <v>9443</v>
      </c>
      <c r="F886" t="s">
        <v>9444</v>
      </c>
      <c r="G886" t="s">
        <v>9441</v>
      </c>
      <c r="H886" t="s">
        <v>6559</v>
      </c>
      <c r="I886" t="s">
        <v>6605</v>
      </c>
      <c r="J886" t="s">
        <v>10438</v>
      </c>
      <c r="K886" t="s">
        <v>6617</v>
      </c>
    </row>
    <row r="887" spans="1:11" x14ac:dyDescent="0.25">
      <c r="A887" t="s">
        <v>9445</v>
      </c>
      <c r="B887" t="s">
        <v>9438</v>
      </c>
      <c r="C887" t="s">
        <v>8153</v>
      </c>
      <c r="D887" t="s">
        <v>20</v>
      </c>
      <c r="E887" t="s">
        <v>9446</v>
      </c>
      <c r="F887" t="s">
        <v>9447</v>
      </c>
      <c r="G887" t="s">
        <v>9441</v>
      </c>
      <c r="H887" t="s">
        <v>6559</v>
      </c>
      <c r="I887" t="s">
        <v>6605</v>
      </c>
      <c r="J887" t="s">
        <v>10438</v>
      </c>
      <c r="K887" t="s">
        <v>6668</v>
      </c>
    </row>
    <row r="888" spans="1:11" x14ac:dyDescent="0.25">
      <c r="A888" t="s">
        <v>9448</v>
      </c>
      <c r="B888" t="s">
        <v>9449</v>
      </c>
      <c r="C888" t="s">
        <v>8153</v>
      </c>
      <c r="D888" t="s">
        <v>20</v>
      </c>
      <c r="E888" t="s">
        <v>9450</v>
      </c>
      <c r="F888" t="s">
        <v>9451</v>
      </c>
      <c r="G888" t="s">
        <v>9452</v>
      </c>
      <c r="H888" t="s">
        <v>6559</v>
      </c>
      <c r="I888" t="s">
        <v>6605</v>
      </c>
      <c r="J888" t="s">
        <v>10438</v>
      </c>
      <c r="K888" t="s">
        <v>6561</v>
      </c>
    </row>
    <row r="889" spans="1:11" x14ac:dyDescent="0.25">
      <c r="A889" t="s">
        <v>9453</v>
      </c>
      <c r="B889" t="s">
        <v>9449</v>
      </c>
      <c r="C889" t="s">
        <v>8153</v>
      </c>
      <c r="D889" t="s">
        <v>20</v>
      </c>
      <c r="E889" t="s">
        <v>9454</v>
      </c>
      <c r="F889" t="s">
        <v>9455</v>
      </c>
      <c r="G889" t="s">
        <v>9452</v>
      </c>
      <c r="H889" t="s">
        <v>6559</v>
      </c>
      <c r="I889" t="s">
        <v>6605</v>
      </c>
      <c r="J889" t="s">
        <v>10438</v>
      </c>
      <c r="K889" t="s">
        <v>6668</v>
      </c>
    </row>
    <row r="890" spans="1:11" x14ac:dyDescent="0.25">
      <c r="A890" t="s">
        <v>9456</v>
      </c>
      <c r="B890" t="s">
        <v>9457</v>
      </c>
      <c r="C890" t="s">
        <v>8153</v>
      </c>
      <c r="D890" t="s">
        <v>20</v>
      </c>
      <c r="E890" t="s">
        <v>9458</v>
      </c>
      <c r="F890" t="s">
        <v>9459</v>
      </c>
      <c r="G890" t="s">
        <v>9460</v>
      </c>
      <c r="H890" t="s">
        <v>6559</v>
      </c>
      <c r="I890" t="s">
        <v>6605</v>
      </c>
      <c r="J890" t="s">
        <v>10438</v>
      </c>
      <c r="K890" t="s">
        <v>6561</v>
      </c>
    </row>
    <row r="891" spans="1:11" x14ac:dyDescent="0.25">
      <c r="A891" t="s">
        <v>9461</v>
      </c>
      <c r="B891" t="s">
        <v>9457</v>
      </c>
      <c r="C891" t="s">
        <v>8153</v>
      </c>
      <c r="D891" t="s">
        <v>20</v>
      </c>
      <c r="E891" t="s">
        <v>9462</v>
      </c>
      <c r="F891" t="s">
        <v>9463</v>
      </c>
      <c r="G891" t="s">
        <v>9460</v>
      </c>
      <c r="H891" t="s">
        <v>6559</v>
      </c>
      <c r="I891" t="s">
        <v>6605</v>
      </c>
      <c r="J891" t="s">
        <v>10438</v>
      </c>
      <c r="K891" t="s">
        <v>6633</v>
      </c>
    </row>
    <row r="892" spans="1:11" x14ac:dyDescent="0.25">
      <c r="A892" t="s">
        <v>9464</v>
      </c>
      <c r="B892" t="s">
        <v>9457</v>
      </c>
      <c r="C892" t="s">
        <v>8153</v>
      </c>
      <c r="D892" t="s">
        <v>20</v>
      </c>
      <c r="E892" t="s">
        <v>9465</v>
      </c>
      <c r="F892" t="s">
        <v>9466</v>
      </c>
      <c r="G892" t="s">
        <v>9460</v>
      </c>
      <c r="H892" t="s">
        <v>6559</v>
      </c>
      <c r="I892" t="s">
        <v>6605</v>
      </c>
      <c r="J892" t="s">
        <v>10438</v>
      </c>
      <c r="K892" t="s">
        <v>6641</v>
      </c>
    </row>
    <row r="893" spans="1:11" x14ac:dyDescent="0.25">
      <c r="A893" t="s">
        <v>9467</v>
      </c>
      <c r="B893" t="s">
        <v>9457</v>
      </c>
      <c r="C893" t="s">
        <v>8153</v>
      </c>
      <c r="D893" t="s">
        <v>20</v>
      </c>
      <c r="E893" t="s">
        <v>9468</v>
      </c>
      <c r="F893" t="s">
        <v>9469</v>
      </c>
      <c r="G893" t="s">
        <v>9460</v>
      </c>
      <c r="H893" t="s">
        <v>6559</v>
      </c>
      <c r="I893" t="s">
        <v>6605</v>
      </c>
      <c r="J893" t="s">
        <v>10438</v>
      </c>
      <c r="K893" t="s">
        <v>6668</v>
      </c>
    </row>
    <row r="894" spans="1:11" x14ac:dyDescent="0.25">
      <c r="A894" t="s">
        <v>9470</v>
      </c>
      <c r="B894" t="s">
        <v>9471</v>
      </c>
      <c r="C894" t="s">
        <v>8153</v>
      </c>
      <c r="D894" t="s">
        <v>20</v>
      </c>
      <c r="E894" t="s">
        <v>9472</v>
      </c>
      <c r="F894" t="s">
        <v>9473</v>
      </c>
      <c r="G894" t="s">
        <v>9474</v>
      </c>
      <c r="H894" t="s">
        <v>6559</v>
      </c>
      <c r="I894" t="s">
        <v>6605</v>
      </c>
      <c r="J894" t="s">
        <v>10438</v>
      </c>
      <c r="K894" t="s">
        <v>6561</v>
      </c>
    </row>
    <row r="895" spans="1:11" x14ac:dyDescent="0.25">
      <c r="A895" t="s">
        <v>9475</v>
      </c>
      <c r="B895" t="s">
        <v>9471</v>
      </c>
      <c r="C895" t="s">
        <v>8153</v>
      </c>
      <c r="D895" t="s">
        <v>20</v>
      </c>
      <c r="E895" t="s">
        <v>9476</v>
      </c>
      <c r="F895" t="s">
        <v>9477</v>
      </c>
      <c r="G895" t="s">
        <v>9474</v>
      </c>
      <c r="H895" t="s">
        <v>6559</v>
      </c>
      <c r="I895" t="s">
        <v>6605</v>
      </c>
      <c r="J895" t="s">
        <v>10438</v>
      </c>
      <c r="K895" t="s">
        <v>6617</v>
      </c>
    </row>
    <row r="896" spans="1:11" x14ac:dyDescent="0.25">
      <c r="A896" t="s">
        <v>9478</v>
      </c>
      <c r="B896" t="s">
        <v>9471</v>
      </c>
      <c r="C896" t="s">
        <v>8153</v>
      </c>
      <c r="D896" t="s">
        <v>20</v>
      </c>
      <c r="E896" t="s">
        <v>9479</v>
      </c>
      <c r="F896" t="s">
        <v>9480</v>
      </c>
      <c r="G896" t="s">
        <v>9474</v>
      </c>
      <c r="H896" t="s">
        <v>6559</v>
      </c>
      <c r="I896" t="s">
        <v>6605</v>
      </c>
      <c r="J896" t="s">
        <v>10438</v>
      </c>
      <c r="K896" t="s">
        <v>6633</v>
      </c>
    </row>
    <row r="897" spans="1:11" x14ac:dyDescent="0.25">
      <c r="A897" t="s">
        <v>9481</v>
      </c>
      <c r="B897" t="s">
        <v>9471</v>
      </c>
      <c r="C897" t="s">
        <v>8153</v>
      </c>
      <c r="D897" t="s">
        <v>20</v>
      </c>
      <c r="E897" t="s">
        <v>9482</v>
      </c>
      <c r="F897" t="s">
        <v>9483</v>
      </c>
      <c r="G897" t="s">
        <v>9474</v>
      </c>
      <c r="H897" t="s">
        <v>6559</v>
      </c>
      <c r="I897" t="s">
        <v>6605</v>
      </c>
      <c r="J897" t="s">
        <v>10438</v>
      </c>
      <c r="K897" t="s">
        <v>6641</v>
      </c>
    </row>
    <row r="898" spans="1:11" x14ac:dyDescent="0.25">
      <c r="A898" t="s">
        <v>9484</v>
      </c>
      <c r="B898" t="s">
        <v>9471</v>
      </c>
      <c r="C898" t="s">
        <v>8153</v>
      </c>
      <c r="D898" t="s">
        <v>20</v>
      </c>
      <c r="E898" t="s">
        <v>9485</v>
      </c>
      <c r="F898" t="s">
        <v>9486</v>
      </c>
      <c r="G898" t="s">
        <v>9474</v>
      </c>
      <c r="H898" t="s">
        <v>6559</v>
      </c>
      <c r="I898" t="s">
        <v>6605</v>
      </c>
      <c r="J898" t="s">
        <v>10438</v>
      </c>
      <c r="K898" t="s">
        <v>6668</v>
      </c>
    </row>
    <row r="899" spans="1:11" x14ac:dyDescent="0.25">
      <c r="A899" t="s">
        <v>9487</v>
      </c>
      <c r="B899" t="s">
        <v>9488</v>
      </c>
      <c r="C899" t="s">
        <v>8153</v>
      </c>
      <c r="D899" t="s">
        <v>20</v>
      </c>
      <c r="E899" t="s">
        <v>9489</v>
      </c>
      <c r="F899" t="s">
        <v>9490</v>
      </c>
      <c r="G899" t="s">
        <v>9491</v>
      </c>
      <c r="H899" t="s">
        <v>6559</v>
      </c>
      <c r="I899" t="s">
        <v>6605</v>
      </c>
      <c r="J899" t="s">
        <v>10438</v>
      </c>
      <c r="K899" t="s">
        <v>6561</v>
      </c>
    </row>
    <row r="900" spans="1:11" x14ac:dyDescent="0.25">
      <c r="A900" t="s">
        <v>9492</v>
      </c>
      <c r="B900" t="s">
        <v>9488</v>
      </c>
      <c r="C900" t="s">
        <v>8153</v>
      </c>
      <c r="D900" t="s">
        <v>20</v>
      </c>
      <c r="E900" t="s">
        <v>9493</v>
      </c>
      <c r="F900" t="s">
        <v>9494</v>
      </c>
      <c r="G900" t="s">
        <v>9491</v>
      </c>
      <c r="H900" t="s">
        <v>6559</v>
      </c>
      <c r="I900" t="s">
        <v>6605</v>
      </c>
      <c r="J900" t="s">
        <v>10438</v>
      </c>
      <c r="K900" t="s">
        <v>6617</v>
      </c>
    </row>
    <row r="901" spans="1:11" x14ac:dyDescent="0.25">
      <c r="A901" t="s">
        <v>9495</v>
      </c>
      <c r="B901" t="s">
        <v>9488</v>
      </c>
      <c r="C901" t="s">
        <v>8153</v>
      </c>
      <c r="D901" t="s">
        <v>20</v>
      </c>
      <c r="E901" t="s">
        <v>9496</v>
      </c>
      <c r="F901" t="s">
        <v>9497</v>
      </c>
      <c r="G901" t="s">
        <v>9491</v>
      </c>
      <c r="H901" t="s">
        <v>6559</v>
      </c>
      <c r="I901" t="s">
        <v>6605</v>
      </c>
      <c r="J901" t="s">
        <v>10438</v>
      </c>
      <c r="K901" t="s">
        <v>6641</v>
      </c>
    </row>
    <row r="902" spans="1:11" x14ac:dyDescent="0.25">
      <c r="A902" t="s">
        <v>9498</v>
      </c>
      <c r="B902" t="s">
        <v>9488</v>
      </c>
      <c r="C902" t="s">
        <v>8153</v>
      </c>
      <c r="D902" t="s">
        <v>20</v>
      </c>
      <c r="E902" t="s">
        <v>9499</v>
      </c>
      <c r="F902" t="s">
        <v>9500</v>
      </c>
      <c r="G902" t="s">
        <v>9491</v>
      </c>
      <c r="H902" t="s">
        <v>6559</v>
      </c>
      <c r="I902" t="s">
        <v>6605</v>
      </c>
      <c r="J902" t="s">
        <v>10438</v>
      </c>
      <c r="K902" t="s">
        <v>6668</v>
      </c>
    </row>
    <row r="903" spans="1:11" x14ac:dyDescent="0.25">
      <c r="A903" t="s">
        <v>9501</v>
      </c>
      <c r="B903" t="s">
        <v>9502</v>
      </c>
      <c r="C903" t="s">
        <v>8153</v>
      </c>
      <c r="D903" t="s">
        <v>20</v>
      </c>
      <c r="E903" t="s">
        <v>9503</v>
      </c>
      <c r="F903" t="s">
        <v>9504</v>
      </c>
      <c r="G903" t="s">
        <v>9505</v>
      </c>
      <c r="H903" t="s">
        <v>9271</v>
      </c>
      <c r="I903" t="s">
        <v>6605</v>
      </c>
      <c r="J903" t="s">
        <v>10438</v>
      </c>
      <c r="K903" t="s">
        <v>6561</v>
      </c>
    </row>
    <row r="904" spans="1:11" x14ac:dyDescent="0.25">
      <c r="A904" t="s">
        <v>9506</v>
      </c>
      <c r="B904" t="s">
        <v>9502</v>
      </c>
      <c r="C904" t="s">
        <v>8153</v>
      </c>
      <c r="D904" t="s">
        <v>20</v>
      </c>
      <c r="E904" t="s">
        <v>9507</v>
      </c>
      <c r="F904" t="s">
        <v>9508</v>
      </c>
      <c r="G904" t="s">
        <v>9505</v>
      </c>
      <c r="H904" t="s">
        <v>9271</v>
      </c>
      <c r="I904" t="s">
        <v>6605</v>
      </c>
      <c r="J904" t="s">
        <v>10438</v>
      </c>
      <c r="K904" t="s">
        <v>6617</v>
      </c>
    </row>
    <row r="905" spans="1:11" x14ac:dyDescent="0.25">
      <c r="A905" t="s">
        <v>9509</v>
      </c>
      <c r="B905" t="s">
        <v>9502</v>
      </c>
      <c r="C905" t="s">
        <v>8153</v>
      </c>
      <c r="D905" t="s">
        <v>20</v>
      </c>
      <c r="E905" t="s">
        <v>9510</v>
      </c>
      <c r="F905" t="s">
        <v>9511</v>
      </c>
      <c r="G905" t="s">
        <v>9505</v>
      </c>
      <c r="H905" t="s">
        <v>9271</v>
      </c>
      <c r="I905" t="s">
        <v>6605</v>
      </c>
      <c r="J905" t="s">
        <v>10438</v>
      </c>
      <c r="K905" t="s">
        <v>6625</v>
      </c>
    </row>
    <row r="906" spans="1:11" x14ac:dyDescent="0.25">
      <c r="A906" t="s">
        <v>9512</v>
      </c>
      <c r="B906" t="s">
        <v>9502</v>
      </c>
      <c r="C906" t="s">
        <v>8153</v>
      </c>
      <c r="D906" t="s">
        <v>20</v>
      </c>
      <c r="E906" t="s">
        <v>9513</v>
      </c>
      <c r="F906" t="s">
        <v>9514</v>
      </c>
      <c r="G906" t="s">
        <v>9505</v>
      </c>
      <c r="H906" t="s">
        <v>9271</v>
      </c>
      <c r="I906" t="s">
        <v>6605</v>
      </c>
      <c r="J906" t="s">
        <v>10438</v>
      </c>
      <c r="K906" t="s">
        <v>6641</v>
      </c>
    </row>
    <row r="907" spans="1:11" x14ac:dyDescent="0.25">
      <c r="A907" t="s">
        <v>9515</v>
      </c>
      <c r="B907" t="s">
        <v>9502</v>
      </c>
      <c r="C907" t="s">
        <v>8153</v>
      </c>
      <c r="D907" t="s">
        <v>20</v>
      </c>
      <c r="E907" t="s">
        <v>9516</v>
      </c>
      <c r="F907" t="s">
        <v>9517</v>
      </c>
      <c r="G907" t="s">
        <v>9505</v>
      </c>
      <c r="H907" t="s">
        <v>9271</v>
      </c>
      <c r="I907" t="s">
        <v>6605</v>
      </c>
      <c r="J907" t="s">
        <v>10438</v>
      </c>
      <c r="K907" t="s">
        <v>6668</v>
      </c>
    </row>
    <row r="908" spans="1:11" x14ac:dyDescent="0.25">
      <c r="A908" t="s">
        <v>9518</v>
      </c>
      <c r="B908" t="s">
        <v>9519</v>
      </c>
      <c r="C908" t="s">
        <v>8153</v>
      </c>
      <c r="D908" t="s">
        <v>20</v>
      </c>
      <c r="E908" t="s">
        <v>9520</v>
      </c>
      <c r="F908" t="s">
        <v>9521</v>
      </c>
      <c r="G908" t="s">
        <v>9522</v>
      </c>
      <c r="H908" t="s">
        <v>9271</v>
      </c>
      <c r="I908" t="s">
        <v>6605</v>
      </c>
      <c r="J908" t="s">
        <v>10438</v>
      </c>
      <c r="K908" t="s">
        <v>6561</v>
      </c>
    </row>
    <row r="909" spans="1:11" x14ac:dyDescent="0.25">
      <c r="A909" t="s">
        <v>9523</v>
      </c>
      <c r="B909" t="s">
        <v>9519</v>
      </c>
      <c r="C909" t="s">
        <v>8153</v>
      </c>
      <c r="D909" t="s">
        <v>20</v>
      </c>
      <c r="E909" t="s">
        <v>9524</v>
      </c>
      <c r="F909" t="s">
        <v>9525</v>
      </c>
      <c r="G909" t="s">
        <v>9522</v>
      </c>
      <c r="H909" t="s">
        <v>9271</v>
      </c>
      <c r="I909" t="s">
        <v>6605</v>
      </c>
      <c r="J909" t="s">
        <v>10438</v>
      </c>
      <c r="K909" t="s">
        <v>6668</v>
      </c>
    </row>
    <row r="910" spans="1:11" x14ac:dyDescent="0.25">
      <c r="A910" t="s">
        <v>9526</v>
      </c>
      <c r="B910" t="s">
        <v>9527</v>
      </c>
      <c r="C910" t="s">
        <v>8153</v>
      </c>
      <c r="D910" t="s">
        <v>20</v>
      </c>
      <c r="E910" t="s">
        <v>9528</v>
      </c>
      <c r="F910" t="s">
        <v>9529</v>
      </c>
      <c r="G910" t="s">
        <v>9530</v>
      </c>
      <c r="H910" t="s">
        <v>6559</v>
      </c>
      <c r="I910" t="s">
        <v>6605</v>
      </c>
      <c r="J910" t="s">
        <v>10438</v>
      </c>
      <c r="K910" t="s">
        <v>6561</v>
      </c>
    </row>
    <row r="911" spans="1:11" x14ac:dyDescent="0.25">
      <c r="A911" t="s">
        <v>9531</v>
      </c>
      <c r="B911" t="s">
        <v>9527</v>
      </c>
      <c r="C911" t="s">
        <v>8153</v>
      </c>
      <c r="D911" t="s">
        <v>20</v>
      </c>
      <c r="E911" t="s">
        <v>9532</v>
      </c>
      <c r="F911" t="s">
        <v>9533</v>
      </c>
      <c r="G911" t="s">
        <v>9530</v>
      </c>
      <c r="H911" t="s">
        <v>6559</v>
      </c>
      <c r="I911" t="s">
        <v>6605</v>
      </c>
      <c r="J911" t="s">
        <v>10438</v>
      </c>
      <c r="K911" t="s">
        <v>6617</v>
      </c>
    </row>
    <row r="912" spans="1:11" x14ac:dyDescent="0.25">
      <c r="A912" t="s">
        <v>9534</v>
      </c>
      <c r="B912" t="s">
        <v>9527</v>
      </c>
      <c r="C912" t="s">
        <v>8153</v>
      </c>
      <c r="D912" t="s">
        <v>20</v>
      </c>
      <c r="E912" t="s">
        <v>9535</v>
      </c>
      <c r="F912" t="s">
        <v>9536</v>
      </c>
      <c r="G912" t="s">
        <v>9530</v>
      </c>
      <c r="H912" t="s">
        <v>6559</v>
      </c>
      <c r="I912" t="s">
        <v>6605</v>
      </c>
      <c r="J912" t="s">
        <v>10438</v>
      </c>
      <c r="K912" t="s">
        <v>6668</v>
      </c>
    </row>
    <row r="913" spans="1:11" x14ac:dyDescent="0.25">
      <c r="A913" t="s">
        <v>9537</v>
      </c>
      <c r="B913" t="s">
        <v>9538</v>
      </c>
      <c r="C913" t="s">
        <v>8153</v>
      </c>
      <c r="D913" t="s">
        <v>20</v>
      </c>
      <c r="E913" t="s">
        <v>9539</v>
      </c>
      <c r="F913" t="s">
        <v>9540</v>
      </c>
      <c r="G913" t="s">
        <v>9541</v>
      </c>
      <c r="H913" t="s">
        <v>6559</v>
      </c>
      <c r="I913" t="s">
        <v>6605</v>
      </c>
      <c r="J913" t="s">
        <v>10438</v>
      </c>
      <c r="K913" t="s">
        <v>6561</v>
      </c>
    </row>
    <row r="914" spans="1:11" x14ac:dyDescent="0.25">
      <c r="A914" t="s">
        <v>9542</v>
      </c>
      <c r="B914" t="s">
        <v>9538</v>
      </c>
      <c r="C914" t="s">
        <v>8153</v>
      </c>
      <c r="D914" t="s">
        <v>20</v>
      </c>
      <c r="E914" t="s">
        <v>9543</v>
      </c>
      <c r="F914" t="s">
        <v>9544</v>
      </c>
      <c r="G914" t="s">
        <v>9541</v>
      </c>
      <c r="H914" t="s">
        <v>6559</v>
      </c>
      <c r="I914" t="s">
        <v>6605</v>
      </c>
      <c r="J914" t="s">
        <v>10438</v>
      </c>
      <c r="K914" t="s">
        <v>6617</v>
      </c>
    </row>
    <row r="915" spans="1:11" x14ac:dyDescent="0.25">
      <c r="A915" t="s">
        <v>9545</v>
      </c>
      <c r="B915" t="s">
        <v>9538</v>
      </c>
      <c r="C915" t="s">
        <v>8153</v>
      </c>
      <c r="D915" t="s">
        <v>20</v>
      </c>
      <c r="E915" t="s">
        <v>9546</v>
      </c>
      <c r="F915" t="s">
        <v>9547</v>
      </c>
      <c r="G915" t="s">
        <v>9541</v>
      </c>
      <c r="H915" t="s">
        <v>6559</v>
      </c>
      <c r="I915" t="s">
        <v>6605</v>
      </c>
      <c r="J915" t="s">
        <v>10438</v>
      </c>
      <c r="K915" t="s">
        <v>6625</v>
      </c>
    </row>
    <row r="916" spans="1:11" x14ac:dyDescent="0.25">
      <c r="A916" t="s">
        <v>9548</v>
      </c>
      <c r="B916" t="s">
        <v>9538</v>
      </c>
      <c r="C916" t="s">
        <v>8153</v>
      </c>
      <c r="D916" t="s">
        <v>20</v>
      </c>
      <c r="E916" t="s">
        <v>9549</v>
      </c>
      <c r="F916" t="s">
        <v>9550</v>
      </c>
      <c r="G916" t="s">
        <v>9541</v>
      </c>
      <c r="H916" t="s">
        <v>6559</v>
      </c>
      <c r="I916" t="s">
        <v>6605</v>
      </c>
      <c r="J916" t="s">
        <v>10438</v>
      </c>
      <c r="K916" t="s">
        <v>6641</v>
      </c>
    </row>
    <row r="917" spans="1:11" x14ac:dyDescent="0.25">
      <c r="A917" t="s">
        <v>9551</v>
      </c>
      <c r="B917" t="s">
        <v>9538</v>
      </c>
      <c r="C917" t="s">
        <v>8153</v>
      </c>
      <c r="D917" t="s">
        <v>20</v>
      </c>
      <c r="E917" t="s">
        <v>9552</v>
      </c>
      <c r="F917" t="s">
        <v>9553</v>
      </c>
      <c r="G917" t="s">
        <v>9541</v>
      </c>
      <c r="H917" t="s">
        <v>6559</v>
      </c>
      <c r="I917" t="s">
        <v>6605</v>
      </c>
      <c r="J917" t="s">
        <v>10438</v>
      </c>
      <c r="K917" t="s">
        <v>6668</v>
      </c>
    </row>
    <row r="918" spans="1:11" x14ac:dyDescent="0.25">
      <c r="A918" t="s">
        <v>9554</v>
      </c>
      <c r="B918" t="s">
        <v>9555</v>
      </c>
      <c r="C918" t="s">
        <v>8153</v>
      </c>
      <c r="D918" t="s">
        <v>20</v>
      </c>
      <c r="E918" t="s">
        <v>9556</v>
      </c>
      <c r="F918" t="s">
        <v>9557</v>
      </c>
      <c r="G918" t="s">
        <v>9558</v>
      </c>
      <c r="H918" t="s">
        <v>6559</v>
      </c>
      <c r="I918" t="s">
        <v>6605</v>
      </c>
      <c r="J918" t="s">
        <v>10438</v>
      </c>
      <c r="K918" t="s">
        <v>6561</v>
      </c>
    </row>
    <row r="919" spans="1:11" x14ac:dyDescent="0.25">
      <c r="A919" t="s">
        <v>9559</v>
      </c>
      <c r="B919" t="s">
        <v>9555</v>
      </c>
      <c r="C919" t="s">
        <v>8153</v>
      </c>
      <c r="D919" t="s">
        <v>20</v>
      </c>
      <c r="E919" t="s">
        <v>9560</v>
      </c>
      <c r="F919" t="s">
        <v>9561</v>
      </c>
      <c r="G919" t="s">
        <v>9558</v>
      </c>
      <c r="H919" t="s">
        <v>6559</v>
      </c>
      <c r="I919" t="s">
        <v>6605</v>
      </c>
      <c r="J919" t="s">
        <v>10438</v>
      </c>
      <c r="K919" t="s">
        <v>6617</v>
      </c>
    </row>
    <row r="920" spans="1:11" x14ac:dyDescent="0.25">
      <c r="A920" t="s">
        <v>9562</v>
      </c>
      <c r="B920" t="s">
        <v>9555</v>
      </c>
      <c r="C920" t="s">
        <v>8153</v>
      </c>
      <c r="D920" t="s">
        <v>20</v>
      </c>
      <c r="E920" t="s">
        <v>9563</v>
      </c>
      <c r="F920" t="s">
        <v>9564</v>
      </c>
      <c r="G920" t="s">
        <v>9558</v>
      </c>
      <c r="H920" t="s">
        <v>6559</v>
      </c>
      <c r="I920" t="s">
        <v>6605</v>
      </c>
      <c r="J920" t="s">
        <v>10438</v>
      </c>
      <c r="K920" t="s">
        <v>6633</v>
      </c>
    </row>
    <row r="921" spans="1:11" x14ac:dyDescent="0.25">
      <c r="A921" t="s">
        <v>9565</v>
      </c>
      <c r="B921" t="s">
        <v>9555</v>
      </c>
      <c r="C921" t="s">
        <v>8153</v>
      </c>
      <c r="D921" t="s">
        <v>20</v>
      </c>
      <c r="E921" t="s">
        <v>9566</v>
      </c>
      <c r="F921" t="s">
        <v>9567</v>
      </c>
      <c r="G921" t="s">
        <v>9558</v>
      </c>
      <c r="H921" t="s">
        <v>6559</v>
      </c>
      <c r="I921" t="s">
        <v>6605</v>
      </c>
      <c r="J921" t="s">
        <v>10438</v>
      </c>
      <c r="K921" t="s">
        <v>6641</v>
      </c>
    </row>
    <row r="922" spans="1:11" x14ac:dyDescent="0.25">
      <c r="A922" t="s">
        <v>9568</v>
      </c>
      <c r="B922" t="s">
        <v>9555</v>
      </c>
      <c r="C922" t="s">
        <v>8153</v>
      </c>
      <c r="D922" t="s">
        <v>20</v>
      </c>
      <c r="E922" t="s">
        <v>9569</v>
      </c>
      <c r="F922" t="s">
        <v>9570</v>
      </c>
      <c r="G922" t="s">
        <v>9558</v>
      </c>
      <c r="H922" t="s">
        <v>6559</v>
      </c>
      <c r="I922" t="s">
        <v>6605</v>
      </c>
      <c r="J922" t="s">
        <v>10438</v>
      </c>
      <c r="K922" t="s">
        <v>6668</v>
      </c>
    </row>
    <row r="923" spans="1:11" x14ac:dyDescent="0.25">
      <c r="A923" t="s">
        <v>9571</v>
      </c>
      <c r="B923" t="s">
        <v>9572</v>
      </c>
      <c r="C923" t="s">
        <v>8153</v>
      </c>
      <c r="D923" t="s">
        <v>20</v>
      </c>
      <c r="E923" t="s">
        <v>9573</v>
      </c>
      <c r="F923" t="s">
        <v>9574</v>
      </c>
      <c r="G923" t="s">
        <v>9575</v>
      </c>
      <c r="H923" t="s">
        <v>6559</v>
      </c>
      <c r="I923" t="s">
        <v>6605</v>
      </c>
      <c r="J923" t="s">
        <v>10438</v>
      </c>
      <c r="K923" t="s">
        <v>6561</v>
      </c>
    </row>
    <row r="924" spans="1:11" x14ac:dyDescent="0.25">
      <c r="A924" t="s">
        <v>9576</v>
      </c>
      <c r="B924" t="s">
        <v>9572</v>
      </c>
      <c r="C924" t="s">
        <v>8153</v>
      </c>
      <c r="D924" t="s">
        <v>20</v>
      </c>
      <c r="E924" t="s">
        <v>9577</v>
      </c>
      <c r="F924" t="s">
        <v>9578</v>
      </c>
      <c r="G924" t="s">
        <v>9575</v>
      </c>
      <c r="H924" t="s">
        <v>6559</v>
      </c>
      <c r="I924" t="s">
        <v>6605</v>
      </c>
      <c r="J924" t="s">
        <v>10438</v>
      </c>
      <c r="K924" t="s">
        <v>6613</v>
      </c>
    </row>
    <row r="925" spans="1:11" x14ac:dyDescent="0.25">
      <c r="A925" t="s">
        <v>9579</v>
      </c>
      <c r="B925" t="s">
        <v>9572</v>
      </c>
      <c r="C925" t="s">
        <v>8153</v>
      </c>
      <c r="D925" t="s">
        <v>20</v>
      </c>
      <c r="E925" t="s">
        <v>9580</v>
      </c>
      <c r="F925" t="s">
        <v>9581</v>
      </c>
      <c r="G925" t="s">
        <v>9575</v>
      </c>
      <c r="H925" t="s">
        <v>6559</v>
      </c>
      <c r="I925" t="s">
        <v>6605</v>
      </c>
      <c r="J925" t="s">
        <v>10438</v>
      </c>
      <c r="K925" t="s">
        <v>6617</v>
      </c>
    </row>
    <row r="926" spans="1:11" x14ac:dyDescent="0.25">
      <c r="A926" t="s">
        <v>9582</v>
      </c>
      <c r="B926" t="s">
        <v>9572</v>
      </c>
      <c r="C926" t="s">
        <v>8153</v>
      </c>
      <c r="D926" t="s">
        <v>20</v>
      </c>
      <c r="E926" t="s">
        <v>9583</v>
      </c>
      <c r="F926" t="s">
        <v>9584</v>
      </c>
      <c r="G926" t="s">
        <v>9575</v>
      </c>
      <c r="H926" t="s">
        <v>6559</v>
      </c>
      <c r="I926" t="s">
        <v>6605</v>
      </c>
      <c r="J926" t="s">
        <v>10438</v>
      </c>
      <c r="K926" t="s">
        <v>6621</v>
      </c>
    </row>
    <row r="927" spans="1:11" x14ac:dyDescent="0.25">
      <c r="A927" t="s">
        <v>9585</v>
      </c>
      <c r="B927" t="s">
        <v>9572</v>
      </c>
      <c r="C927" t="s">
        <v>8153</v>
      </c>
      <c r="D927" t="s">
        <v>20</v>
      </c>
      <c r="E927" t="s">
        <v>9586</v>
      </c>
      <c r="F927" t="s">
        <v>9587</v>
      </c>
      <c r="G927" t="s">
        <v>9575</v>
      </c>
      <c r="H927" t="s">
        <v>6559</v>
      </c>
      <c r="I927" t="s">
        <v>6605</v>
      </c>
      <c r="J927" t="s">
        <v>10438</v>
      </c>
      <c r="K927" t="s">
        <v>6641</v>
      </c>
    </row>
    <row r="928" spans="1:11" x14ac:dyDescent="0.25">
      <c r="A928" t="s">
        <v>9588</v>
      </c>
      <c r="B928" t="s">
        <v>9572</v>
      </c>
      <c r="C928" t="s">
        <v>8153</v>
      </c>
      <c r="D928" t="s">
        <v>20</v>
      </c>
      <c r="E928" t="s">
        <v>9589</v>
      </c>
      <c r="F928" t="s">
        <v>9590</v>
      </c>
      <c r="G928" t="s">
        <v>9575</v>
      </c>
      <c r="H928" t="s">
        <v>6559</v>
      </c>
      <c r="I928" t="s">
        <v>6605</v>
      </c>
      <c r="J928" t="s">
        <v>10438</v>
      </c>
      <c r="K928" t="s">
        <v>6668</v>
      </c>
    </row>
    <row r="929" spans="1:11" x14ac:dyDescent="0.25">
      <c r="A929" t="s">
        <v>9591</v>
      </c>
      <c r="B929" t="s">
        <v>9592</v>
      </c>
      <c r="C929" t="s">
        <v>8153</v>
      </c>
      <c r="D929" t="s">
        <v>20</v>
      </c>
      <c r="E929" t="s">
        <v>9593</v>
      </c>
      <c r="F929" t="s">
        <v>9594</v>
      </c>
      <c r="G929" t="s">
        <v>9595</v>
      </c>
      <c r="H929" t="s">
        <v>6559</v>
      </c>
      <c r="I929" t="s">
        <v>6605</v>
      </c>
      <c r="J929" t="s">
        <v>10438</v>
      </c>
      <c r="K929" t="s">
        <v>6561</v>
      </c>
    </row>
    <row r="930" spans="1:11" x14ac:dyDescent="0.25">
      <c r="A930" t="s">
        <v>9596</v>
      </c>
      <c r="B930" t="s">
        <v>9592</v>
      </c>
      <c r="C930" t="s">
        <v>8153</v>
      </c>
      <c r="D930" t="s">
        <v>20</v>
      </c>
      <c r="E930" t="s">
        <v>9597</v>
      </c>
      <c r="F930" t="s">
        <v>9598</v>
      </c>
      <c r="G930" t="s">
        <v>9595</v>
      </c>
      <c r="H930" t="s">
        <v>6559</v>
      </c>
      <c r="I930" t="s">
        <v>6605</v>
      </c>
      <c r="J930" t="s">
        <v>10438</v>
      </c>
      <c r="K930" t="s">
        <v>6641</v>
      </c>
    </row>
    <row r="931" spans="1:11" x14ac:dyDescent="0.25">
      <c r="A931" t="s">
        <v>9599</v>
      </c>
      <c r="B931" t="s">
        <v>9592</v>
      </c>
      <c r="C931" t="s">
        <v>8153</v>
      </c>
      <c r="D931" t="s">
        <v>20</v>
      </c>
      <c r="E931" t="s">
        <v>9600</v>
      </c>
      <c r="F931" t="s">
        <v>9601</v>
      </c>
      <c r="G931" t="s">
        <v>9595</v>
      </c>
      <c r="H931" t="s">
        <v>6559</v>
      </c>
      <c r="I931" t="s">
        <v>6605</v>
      </c>
      <c r="J931" t="s">
        <v>10438</v>
      </c>
      <c r="K931" t="s">
        <v>6668</v>
      </c>
    </row>
    <row r="932" spans="1:11" x14ac:dyDescent="0.25">
      <c r="A932" t="s">
        <v>9602</v>
      </c>
      <c r="B932" t="s">
        <v>9603</v>
      </c>
      <c r="C932" t="s">
        <v>8153</v>
      </c>
      <c r="D932" t="s">
        <v>20</v>
      </c>
      <c r="E932" t="s">
        <v>9604</v>
      </c>
      <c r="F932" t="s">
        <v>9605</v>
      </c>
      <c r="G932" t="s">
        <v>9606</v>
      </c>
      <c r="H932" t="s">
        <v>6559</v>
      </c>
      <c r="I932" t="s">
        <v>6605</v>
      </c>
      <c r="J932" t="s">
        <v>10438</v>
      </c>
      <c r="K932" t="s">
        <v>6561</v>
      </c>
    </row>
    <row r="933" spans="1:11" x14ac:dyDescent="0.25">
      <c r="A933" t="s">
        <v>9607</v>
      </c>
      <c r="B933" t="s">
        <v>9603</v>
      </c>
      <c r="C933" t="s">
        <v>8153</v>
      </c>
      <c r="D933" t="s">
        <v>20</v>
      </c>
      <c r="E933" t="s">
        <v>9608</v>
      </c>
      <c r="F933" t="s">
        <v>9609</v>
      </c>
      <c r="G933" t="s">
        <v>9606</v>
      </c>
      <c r="H933" t="s">
        <v>6559</v>
      </c>
      <c r="I933" t="s">
        <v>6605</v>
      </c>
      <c r="J933" t="s">
        <v>10438</v>
      </c>
      <c r="K933" t="s">
        <v>6609</v>
      </c>
    </row>
    <row r="934" spans="1:11" x14ac:dyDescent="0.25">
      <c r="A934" t="s">
        <v>9610</v>
      </c>
      <c r="B934" t="s">
        <v>9603</v>
      </c>
      <c r="C934" t="s">
        <v>8153</v>
      </c>
      <c r="D934" t="s">
        <v>20</v>
      </c>
      <c r="E934" t="s">
        <v>9611</v>
      </c>
      <c r="F934" t="s">
        <v>9612</v>
      </c>
      <c r="G934" t="s">
        <v>9606</v>
      </c>
      <c r="H934" t="s">
        <v>6559</v>
      </c>
      <c r="I934" t="s">
        <v>6605</v>
      </c>
      <c r="J934" t="s">
        <v>10438</v>
      </c>
      <c r="K934" t="s">
        <v>6613</v>
      </c>
    </row>
    <row r="935" spans="1:11" x14ac:dyDescent="0.25">
      <c r="A935" t="s">
        <v>9613</v>
      </c>
      <c r="B935" t="s">
        <v>9603</v>
      </c>
      <c r="C935" t="s">
        <v>8153</v>
      </c>
      <c r="D935" t="s">
        <v>20</v>
      </c>
      <c r="E935" t="s">
        <v>9614</v>
      </c>
      <c r="F935" t="s">
        <v>9615</v>
      </c>
      <c r="G935" t="s">
        <v>9606</v>
      </c>
      <c r="H935" t="s">
        <v>6559</v>
      </c>
      <c r="I935" t="s">
        <v>6605</v>
      </c>
      <c r="J935" t="s">
        <v>10438</v>
      </c>
      <c r="K935" t="s">
        <v>6617</v>
      </c>
    </row>
    <row r="936" spans="1:11" x14ac:dyDescent="0.25">
      <c r="A936" t="s">
        <v>9616</v>
      </c>
      <c r="B936" t="s">
        <v>9603</v>
      </c>
      <c r="C936" t="s">
        <v>8153</v>
      </c>
      <c r="D936" t="s">
        <v>20</v>
      </c>
      <c r="E936" t="s">
        <v>9617</v>
      </c>
      <c r="F936" t="s">
        <v>9618</v>
      </c>
      <c r="G936" t="s">
        <v>9606</v>
      </c>
      <c r="H936" t="s">
        <v>6559</v>
      </c>
      <c r="I936" t="s">
        <v>6605</v>
      </c>
      <c r="J936" t="s">
        <v>10438</v>
      </c>
      <c r="K936" t="s">
        <v>6625</v>
      </c>
    </row>
    <row r="937" spans="1:11" x14ac:dyDescent="0.25">
      <c r="A937" t="s">
        <v>9619</v>
      </c>
      <c r="B937" t="s">
        <v>9603</v>
      </c>
      <c r="C937" t="s">
        <v>8153</v>
      </c>
      <c r="D937" t="s">
        <v>20</v>
      </c>
      <c r="E937" t="s">
        <v>9620</v>
      </c>
      <c r="F937" t="s">
        <v>9621</v>
      </c>
      <c r="G937" t="s">
        <v>9606</v>
      </c>
      <c r="H937" t="s">
        <v>6559</v>
      </c>
      <c r="I937" t="s">
        <v>6605</v>
      </c>
      <c r="J937" t="s">
        <v>10438</v>
      </c>
      <c r="K937" t="s">
        <v>6637</v>
      </c>
    </row>
    <row r="938" spans="1:11" x14ac:dyDescent="0.25">
      <c r="A938" t="s">
        <v>9622</v>
      </c>
      <c r="B938" t="s">
        <v>9603</v>
      </c>
      <c r="C938" t="s">
        <v>8153</v>
      </c>
      <c r="D938" t="s">
        <v>20</v>
      </c>
      <c r="E938" t="s">
        <v>9623</v>
      </c>
      <c r="F938" t="s">
        <v>9624</v>
      </c>
      <c r="G938" t="s">
        <v>9606</v>
      </c>
      <c r="H938" t="s">
        <v>6559</v>
      </c>
      <c r="I938" t="s">
        <v>6605</v>
      </c>
      <c r="J938" t="s">
        <v>10438</v>
      </c>
      <c r="K938" t="s">
        <v>6641</v>
      </c>
    </row>
    <row r="939" spans="1:11" x14ac:dyDescent="0.25">
      <c r="A939" t="s">
        <v>9625</v>
      </c>
      <c r="B939" t="s">
        <v>9603</v>
      </c>
      <c r="C939" t="s">
        <v>8153</v>
      </c>
      <c r="D939" t="s">
        <v>20</v>
      </c>
      <c r="E939" t="s">
        <v>9626</v>
      </c>
      <c r="F939" t="s">
        <v>9627</v>
      </c>
      <c r="G939" t="s">
        <v>9606</v>
      </c>
      <c r="H939" t="s">
        <v>6559</v>
      </c>
      <c r="I939" t="s">
        <v>6605</v>
      </c>
      <c r="J939" t="s">
        <v>10438</v>
      </c>
      <c r="K939" t="s">
        <v>6661</v>
      </c>
    </row>
    <row r="940" spans="1:11" x14ac:dyDescent="0.25">
      <c r="A940" t="s">
        <v>9628</v>
      </c>
      <c r="B940" t="s">
        <v>9603</v>
      </c>
      <c r="C940" t="s">
        <v>8153</v>
      </c>
      <c r="D940" t="s">
        <v>20</v>
      </c>
      <c r="E940" t="s">
        <v>9629</v>
      </c>
      <c r="F940" t="s">
        <v>9630</v>
      </c>
      <c r="G940" t="s">
        <v>9606</v>
      </c>
      <c r="H940" t="s">
        <v>6559</v>
      </c>
      <c r="I940" t="s">
        <v>6605</v>
      </c>
      <c r="J940" t="s">
        <v>10438</v>
      </c>
      <c r="K940" t="s">
        <v>6668</v>
      </c>
    </row>
    <row r="941" spans="1:11" x14ac:dyDescent="0.25">
      <c r="A941" t="s">
        <v>9631</v>
      </c>
      <c r="B941" t="s">
        <v>9632</v>
      </c>
      <c r="C941" t="s">
        <v>8153</v>
      </c>
      <c r="D941" t="s">
        <v>20</v>
      </c>
      <c r="E941" t="s">
        <v>9633</v>
      </c>
      <c r="F941" t="s">
        <v>9634</v>
      </c>
      <c r="G941" t="s">
        <v>9635</v>
      </c>
      <c r="H941" t="s">
        <v>6559</v>
      </c>
      <c r="I941" t="s">
        <v>6605</v>
      </c>
      <c r="J941" t="s">
        <v>10438</v>
      </c>
      <c r="K941" t="s">
        <v>6561</v>
      </c>
    </row>
    <row r="942" spans="1:11" x14ac:dyDescent="0.25">
      <c r="A942" t="s">
        <v>9636</v>
      </c>
      <c r="B942" t="s">
        <v>9637</v>
      </c>
      <c r="C942" t="s">
        <v>8153</v>
      </c>
      <c r="D942" t="s">
        <v>20</v>
      </c>
      <c r="E942" t="s">
        <v>9638</v>
      </c>
      <c r="F942" t="s">
        <v>9639</v>
      </c>
      <c r="G942" t="s">
        <v>9640</v>
      </c>
      <c r="H942" t="s">
        <v>6559</v>
      </c>
      <c r="I942" t="s">
        <v>6605</v>
      </c>
      <c r="J942" t="s">
        <v>10438</v>
      </c>
      <c r="K942" t="s">
        <v>6561</v>
      </c>
    </row>
    <row r="943" spans="1:11" x14ac:dyDescent="0.25">
      <c r="A943" t="s">
        <v>9641</v>
      </c>
      <c r="B943" t="s">
        <v>9637</v>
      </c>
      <c r="C943" t="s">
        <v>8153</v>
      </c>
      <c r="D943" t="s">
        <v>20</v>
      </c>
      <c r="E943" t="s">
        <v>9642</v>
      </c>
      <c r="F943" t="s">
        <v>9643</v>
      </c>
      <c r="G943" t="s">
        <v>9640</v>
      </c>
      <c r="H943" t="s">
        <v>6559</v>
      </c>
      <c r="I943" t="s">
        <v>6605</v>
      </c>
      <c r="J943" t="s">
        <v>10438</v>
      </c>
      <c r="K943" t="s">
        <v>6641</v>
      </c>
    </row>
    <row r="944" spans="1:11" x14ac:dyDescent="0.25">
      <c r="A944" t="s">
        <v>9644</v>
      </c>
      <c r="B944" t="s">
        <v>9637</v>
      </c>
      <c r="C944" t="s">
        <v>8153</v>
      </c>
      <c r="D944" t="s">
        <v>20</v>
      </c>
      <c r="E944" t="s">
        <v>9645</v>
      </c>
      <c r="F944" t="s">
        <v>9646</v>
      </c>
      <c r="G944" t="s">
        <v>9640</v>
      </c>
      <c r="H944" t="s">
        <v>6559</v>
      </c>
      <c r="I944" t="s">
        <v>6605</v>
      </c>
      <c r="J944" t="s">
        <v>10438</v>
      </c>
      <c r="K944" t="s">
        <v>6668</v>
      </c>
    </row>
    <row r="945" spans="1:11" x14ac:dyDescent="0.25">
      <c r="A945" t="s">
        <v>9647</v>
      </c>
      <c r="B945" t="s">
        <v>9648</v>
      </c>
      <c r="C945" t="s">
        <v>8153</v>
      </c>
      <c r="D945" t="s">
        <v>20</v>
      </c>
      <c r="E945" t="s">
        <v>9649</v>
      </c>
      <c r="F945" t="s">
        <v>9650</v>
      </c>
      <c r="G945" t="s">
        <v>9651</v>
      </c>
      <c r="H945" t="s">
        <v>6559</v>
      </c>
      <c r="I945" t="s">
        <v>6605</v>
      </c>
      <c r="J945" t="s">
        <v>10438</v>
      </c>
      <c r="K945" t="s">
        <v>6561</v>
      </c>
    </row>
    <row r="946" spans="1:11" x14ac:dyDescent="0.25">
      <c r="A946" t="s">
        <v>9652</v>
      </c>
      <c r="B946" t="s">
        <v>9648</v>
      </c>
      <c r="C946" t="s">
        <v>8153</v>
      </c>
      <c r="D946" t="s">
        <v>20</v>
      </c>
      <c r="E946" t="s">
        <v>9653</v>
      </c>
      <c r="F946" t="s">
        <v>9654</v>
      </c>
      <c r="G946" t="s">
        <v>9651</v>
      </c>
      <c r="H946" t="s">
        <v>6559</v>
      </c>
      <c r="I946" t="s">
        <v>6605</v>
      </c>
      <c r="J946" t="s">
        <v>10438</v>
      </c>
      <c r="K946" t="s">
        <v>6617</v>
      </c>
    </row>
    <row r="947" spans="1:11" x14ac:dyDescent="0.25">
      <c r="A947" t="s">
        <v>9655</v>
      </c>
      <c r="B947" t="s">
        <v>9648</v>
      </c>
      <c r="C947" t="s">
        <v>8153</v>
      </c>
      <c r="D947" t="s">
        <v>20</v>
      </c>
      <c r="E947" t="s">
        <v>9656</v>
      </c>
      <c r="F947" t="s">
        <v>9657</v>
      </c>
      <c r="G947" t="s">
        <v>9651</v>
      </c>
      <c r="H947" t="s">
        <v>6559</v>
      </c>
      <c r="I947" t="s">
        <v>6605</v>
      </c>
      <c r="J947" t="s">
        <v>10438</v>
      </c>
      <c r="K947" t="s">
        <v>6641</v>
      </c>
    </row>
    <row r="948" spans="1:11" x14ac:dyDescent="0.25">
      <c r="A948" t="s">
        <v>9658</v>
      </c>
      <c r="B948" t="s">
        <v>9648</v>
      </c>
      <c r="C948" t="s">
        <v>8153</v>
      </c>
      <c r="D948" t="s">
        <v>20</v>
      </c>
      <c r="E948" t="s">
        <v>9659</v>
      </c>
      <c r="F948" t="s">
        <v>9660</v>
      </c>
      <c r="G948" t="s">
        <v>9651</v>
      </c>
      <c r="H948" t="s">
        <v>6559</v>
      </c>
      <c r="I948" t="s">
        <v>6605</v>
      </c>
      <c r="J948" t="s">
        <v>10438</v>
      </c>
      <c r="K948" t="s">
        <v>6668</v>
      </c>
    </row>
    <row r="949" spans="1:11" x14ac:dyDescent="0.25">
      <c r="A949" t="s">
        <v>9661</v>
      </c>
      <c r="B949" t="s">
        <v>9662</v>
      </c>
      <c r="C949" t="s">
        <v>8153</v>
      </c>
      <c r="D949" t="s">
        <v>20</v>
      </c>
      <c r="E949" t="s">
        <v>9663</v>
      </c>
      <c r="F949" t="s">
        <v>9664</v>
      </c>
      <c r="G949" t="s">
        <v>9665</v>
      </c>
      <c r="H949" t="s">
        <v>6559</v>
      </c>
      <c r="I949" t="s">
        <v>6605</v>
      </c>
      <c r="J949" t="s">
        <v>10438</v>
      </c>
      <c r="K949" t="s">
        <v>6561</v>
      </c>
    </row>
    <row r="950" spans="1:11" x14ac:dyDescent="0.25">
      <c r="A950" t="s">
        <v>9666</v>
      </c>
      <c r="B950" t="s">
        <v>9667</v>
      </c>
      <c r="C950" t="s">
        <v>8153</v>
      </c>
      <c r="D950" t="s">
        <v>20</v>
      </c>
      <c r="E950" t="s">
        <v>9668</v>
      </c>
      <c r="F950" t="s">
        <v>9669</v>
      </c>
      <c r="G950" t="s">
        <v>9670</v>
      </c>
      <c r="H950" t="s">
        <v>8536</v>
      </c>
      <c r="I950" t="s">
        <v>6605</v>
      </c>
      <c r="J950" t="s">
        <v>10438</v>
      </c>
      <c r="K950" t="s">
        <v>6561</v>
      </c>
    </row>
    <row r="951" spans="1:11" x14ac:dyDescent="0.25">
      <c r="A951" t="s">
        <v>9671</v>
      </c>
      <c r="B951" t="s">
        <v>9667</v>
      </c>
      <c r="C951" t="s">
        <v>8153</v>
      </c>
      <c r="D951" t="s">
        <v>20</v>
      </c>
      <c r="E951" t="s">
        <v>9672</v>
      </c>
      <c r="F951" t="s">
        <v>9673</v>
      </c>
      <c r="G951" t="s">
        <v>9670</v>
      </c>
      <c r="H951" t="s">
        <v>8536</v>
      </c>
      <c r="I951" t="s">
        <v>6605</v>
      </c>
      <c r="J951" t="s">
        <v>10438</v>
      </c>
      <c r="K951" t="s">
        <v>6609</v>
      </c>
    </row>
    <row r="952" spans="1:11" x14ac:dyDescent="0.25">
      <c r="A952" t="s">
        <v>9674</v>
      </c>
      <c r="B952" t="s">
        <v>9667</v>
      </c>
      <c r="C952" t="s">
        <v>8153</v>
      </c>
      <c r="D952" t="s">
        <v>20</v>
      </c>
      <c r="E952" t="s">
        <v>9675</v>
      </c>
      <c r="F952" t="s">
        <v>9676</v>
      </c>
      <c r="G952" t="s">
        <v>9670</v>
      </c>
      <c r="H952" t="s">
        <v>8536</v>
      </c>
      <c r="I952" t="s">
        <v>6605</v>
      </c>
      <c r="J952" t="s">
        <v>10438</v>
      </c>
      <c r="K952" t="s">
        <v>6613</v>
      </c>
    </row>
    <row r="953" spans="1:11" x14ac:dyDescent="0.25">
      <c r="A953" t="s">
        <v>9677</v>
      </c>
      <c r="B953" t="s">
        <v>9667</v>
      </c>
      <c r="C953" t="s">
        <v>8153</v>
      </c>
      <c r="D953" t="s">
        <v>20</v>
      </c>
      <c r="E953" t="s">
        <v>9678</v>
      </c>
      <c r="F953" t="s">
        <v>9679</v>
      </c>
      <c r="G953" t="s">
        <v>9670</v>
      </c>
      <c r="H953" t="s">
        <v>8536</v>
      </c>
      <c r="I953" t="s">
        <v>6605</v>
      </c>
      <c r="J953" t="s">
        <v>10438</v>
      </c>
      <c r="K953" t="s">
        <v>6617</v>
      </c>
    </row>
    <row r="954" spans="1:11" x14ac:dyDescent="0.25">
      <c r="A954" t="s">
        <v>9680</v>
      </c>
      <c r="B954" t="s">
        <v>9667</v>
      </c>
      <c r="C954" t="s">
        <v>8153</v>
      </c>
      <c r="D954" t="s">
        <v>20</v>
      </c>
      <c r="E954" t="s">
        <v>9681</v>
      </c>
      <c r="F954" t="s">
        <v>9682</v>
      </c>
      <c r="G954" t="s">
        <v>9670</v>
      </c>
      <c r="H954" t="s">
        <v>8536</v>
      </c>
      <c r="I954" t="s">
        <v>6605</v>
      </c>
      <c r="J954" t="s">
        <v>10438</v>
      </c>
      <c r="K954" t="s">
        <v>6625</v>
      </c>
    </row>
    <row r="955" spans="1:11" x14ac:dyDescent="0.25">
      <c r="A955" t="s">
        <v>9683</v>
      </c>
      <c r="B955" t="s">
        <v>9667</v>
      </c>
      <c r="C955" t="s">
        <v>8153</v>
      </c>
      <c r="D955" t="s">
        <v>20</v>
      </c>
      <c r="E955" t="s">
        <v>9684</v>
      </c>
      <c r="F955" t="s">
        <v>9685</v>
      </c>
      <c r="G955" t="s">
        <v>9670</v>
      </c>
      <c r="H955" t="s">
        <v>8536</v>
      </c>
      <c r="I955" t="s">
        <v>6605</v>
      </c>
      <c r="J955" t="s">
        <v>10438</v>
      </c>
      <c r="K955" t="s">
        <v>6637</v>
      </c>
    </row>
    <row r="956" spans="1:11" x14ac:dyDescent="0.25">
      <c r="A956" t="s">
        <v>9686</v>
      </c>
      <c r="B956" t="s">
        <v>9667</v>
      </c>
      <c r="C956" t="s">
        <v>8153</v>
      </c>
      <c r="D956" t="s">
        <v>20</v>
      </c>
      <c r="E956" t="s">
        <v>9687</v>
      </c>
      <c r="F956" t="s">
        <v>9688</v>
      </c>
      <c r="G956" t="s">
        <v>9670</v>
      </c>
      <c r="H956" t="s">
        <v>8536</v>
      </c>
      <c r="I956" t="s">
        <v>6605</v>
      </c>
      <c r="J956" t="s">
        <v>10438</v>
      </c>
      <c r="K956" t="s">
        <v>6641</v>
      </c>
    </row>
    <row r="957" spans="1:11" x14ac:dyDescent="0.25">
      <c r="A957" t="s">
        <v>9689</v>
      </c>
      <c r="B957" t="s">
        <v>9667</v>
      </c>
      <c r="C957" t="s">
        <v>8153</v>
      </c>
      <c r="D957" t="s">
        <v>20</v>
      </c>
      <c r="E957" t="s">
        <v>9690</v>
      </c>
      <c r="F957" t="s">
        <v>9691</v>
      </c>
      <c r="G957" t="s">
        <v>9670</v>
      </c>
      <c r="H957" t="s">
        <v>8536</v>
      </c>
      <c r="I957" t="s">
        <v>6605</v>
      </c>
      <c r="J957" t="s">
        <v>10438</v>
      </c>
      <c r="K957" t="s">
        <v>6653</v>
      </c>
    </row>
    <row r="958" spans="1:11" x14ac:dyDescent="0.25">
      <c r="A958" t="s">
        <v>9692</v>
      </c>
      <c r="B958" t="s">
        <v>9667</v>
      </c>
      <c r="C958" t="s">
        <v>8153</v>
      </c>
      <c r="D958" t="s">
        <v>20</v>
      </c>
      <c r="E958" t="s">
        <v>9693</v>
      </c>
      <c r="F958" t="s">
        <v>9694</v>
      </c>
      <c r="G958" t="s">
        <v>9670</v>
      </c>
      <c r="H958" t="s">
        <v>8536</v>
      </c>
      <c r="I958" t="s">
        <v>6605</v>
      </c>
      <c r="J958" t="s">
        <v>10438</v>
      </c>
      <c r="K958" t="s">
        <v>6661</v>
      </c>
    </row>
    <row r="959" spans="1:11" x14ac:dyDescent="0.25">
      <c r="A959" t="s">
        <v>9695</v>
      </c>
      <c r="B959" t="s">
        <v>9667</v>
      </c>
      <c r="C959" t="s">
        <v>8153</v>
      </c>
      <c r="D959" t="s">
        <v>20</v>
      </c>
      <c r="E959" t="s">
        <v>9696</v>
      </c>
      <c r="F959" t="s">
        <v>9697</v>
      </c>
      <c r="G959" t="s">
        <v>9670</v>
      </c>
      <c r="H959" t="s">
        <v>8536</v>
      </c>
      <c r="I959" t="s">
        <v>6605</v>
      </c>
      <c r="J959" t="s">
        <v>10438</v>
      </c>
      <c r="K959" t="s">
        <v>6668</v>
      </c>
    </row>
    <row r="960" spans="1:11" x14ac:dyDescent="0.25">
      <c r="A960" t="s">
        <v>9698</v>
      </c>
      <c r="B960" t="s">
        <v>9699</v>
      </c>
      <c r="C960" t="s">
        <v>8153</v>
      </c>
      <c r="D960" t="s">
        <v>20</v>
      </c>
      <c r="E960" t="s">
        <v>9700</v>
      </c>
      <c r="F960" t="s">
        <v>9701</v>
      </c>
      <c r="G960" t="s">
        <v>9702</v>
      </c>
      <c r="H960" t="s">
        <v>6559</v>
      </c>
      <c r="I960" t="s">
        <v>6605</v>
      </c>
      <c r="J960" t="s">
        <v>10438</v>
      </c>
      <c r="K960" t="s">
        <v>6561</v>
      </c>
    </row>
    <row r="961" spans="1:11" x14ac:dyDescent="0.25">
      <c r="A961" t="s">
        <v>9703</v>
      </c>
      <c r="B961" t="s">
        <v>9699</v>
      </c>
      <c r="C961" t="s">
        <v>8153</v>
      </c>
      <c r="D961" t="s">
        <v>20</v>
      </c>
      <c r="E961" t="s">
        <v>9704</v>
      </c>
      <c r="F961" t="s">
        <v>9705</v>
      </c>
      <c r="G961" t="s">
        <v>9702</v>
      </c>
      <c r="H961" t="s">
        <v>6559</v>
      </c>
      <c r="I961" t="s">
        <v>6605</v>
      </c>
      <c r="J961" t="s">
        <v>10438</v>
      </c>
      <c r="K961" t="s">
        <v>6613</v>
      </c>
    </row>
    <row r="962" spans="1:11" x14ac:dyDescent="0.25">
      <c r="A962" t="s">
        <v>9706</v>
      </c>
      <c r="B962" t="s">
        <v>9699</v>
      </c>
      <c r="C962" t="s">
        <v>8153</v>
      </c>
      <c r="D962" t="s">
        <v>20</v>
      </c>
      <c r="E962" t="s">
        <v>9707</v>
      </c>
      <c r="F962" t="s">
        <v>9708</v>
      </c>
      <c r="G962" t="s">
        <v>9702</v>
      </c>
      <c r="H962" t="s">
        <v>6559</v>
      </c>
      <c r="I962" t="s">
        <v>6605</v>
      </c>
      <c r="J962" t="s">
        <v>10438</v>
      </c>
      <c r="K962" t="s">
        <v>6617</v>
      </c>
    </row>
    <row r="963" spans="1:11" x14ac:dyDescent="0.25">
      <c r="A963" t="s">
        <v>9709</v>
      </c>
      <c r="B963" t="s">
        <v>9699</v>
      </c>
      <c r="C963" t="s">
        <v>8153</v>
      </c>
      <c r="D963" t="s">
        <v>20</v>
      </c>
      <c r="E963" t="s">
        <v>9710</v>
      </c>
      <c r="F963" t="s">
        <v>9711</v>
      </c>
      <c r="G963" t="s">
        <v>9702</v>
      </c>
      <c r="H963" t="s">
        <v>6559</v>
      </c>
      <c r="I963" t="s">
        <v>6605</v>
      </c>
      <c r="J963" t="s">
        <v>10438</v>
      </c>
      <c r="K963" t="s">
        <v>6625</v>
      </c>
    </row>
    <row r="964" spans="1:11" x14ac:dyDescent="0.25">
      <c r="A964" t="s">
        <v>9712</v>
      </c>
      <c r="B964" t="s">
        <v>9699</v>
      </c>
      <c r="C964" t="s">
        <v>8153</v>
      </c>
      <c r="D964" t="s">
        <v>20</v>
      </c>
      <c r="E964" t="s">
        <v>9713</v>
      </c>
      <c r="F964" t="s">
        <v>9714</v>
      </c>
      <c r="G964" t="s">
        <v>9702</v>
      </c>
      <c r="H964" t="s">
        <v>6559</v>
      </c>
      <c r="I964" t="s">
        <v>6605</v>
      </c>
      <c r="J964" t="s">
        <v>10438</v>
      </c>
      <c r="K964" t="s">
        <v>6641</v>
      </c>
    </row>
    <row r="965" spans="1:11" x14ac:dyDescent="0.25">
      <c r="A965" t="s">
        <v>9715</v>
      </c>
      <c r="B965" t="s">
        <v>9699</v>
      </c>
      <c r="C965" t="s">
        <v>8153</v>
      </c>
      <c r="D965" t="s">
        <v>20</v>
      </c>
      <c r="E965" t="s">
        <v>9716</v>
      </c>
      <c r="F965" t="s">
        <v>9717</v>
      </c>
      <c r="G965" t="s">
        <v>9702</v>
      </c>
      <c r="H965" t="s">
        <v>6559</v>
      </c>
      <c r="I965" t="s">
        <v>6605</v>
      </c>
      <c r="J965" t="s">
        <v>10438</v>
      </c>
      <c r="K965" t="s">
        <v>6661</v>
      </c>
    </row>
    <row r="966" spans="1:11" x14ac:dyDescent="0.25">
      <c r="A966" t="s">
        <v>9718</v>
      </c>
      <c r="B966" t="s">
        <v>9699</v>
      </c>
      <c r="C966" t="s">
        <v>8153</v>
      </c>
      <c r="D966" t="s">
        <v>20</v>
      </c>
      <c r="E966" t="s">
        <v>9719</v>
      </c>
      <c r="F966" t="s">
        <v>9720</v>
      </c>
      <c r="G966" t="s">
        <v>9702</v>
      </c>
      <c r="H966" t="s">
        <v>6559</v>
      </c>
      <c r="I966" t="s">
        <v>6605</v>
      </c>
      <c r="J966" t="s">
        <v>10438</v>
      </c>
      <c r="K966" t="s">
        <v>6668</v>
      </c>
    </row>
    <row r="967" spans="1:11" x14ac:dyDescent="0.25">
      <c r="A967" t="s">
        <v>9721</v>
      </c>
      <c r="B967" t="s">
        <v>9722</v>
      </c>
      <c r="C967" t="s">
        <v>8153</v>
      </c>
      <c r="D967" t="s">
        <v>20</v>
      </c>
      <c r="E967" t="s">
        <v>9723</v>
      </c>
      <c r="F967" t="s">
        <v>9724</v>
      </c>
      <c r="G967" t="s">
        <v>9725</v>
      </c>
      <c r="H967" t="s">
        <v>6559</v>
      </c>
      <c r="I967" t="s">
        <v>6605</v>
      </c>
      <c r="J967" t="s">
        <v>10438</v>
      </c>
      <c r="K967" t="s">
        <v>6561</v>
      </c>
    </row>
    <row r="968" spans="1:11" x14ac:dyDescent="0.25">
      <c r="A968" t="s">
        <v>9726</v>
      </c>
      <c r="B968" t="s">
        <v>9722</v>
      </c>
      <c r="C968" t="s">
        <v>8153</v>
      </c>
      <c r="D968" t="s">
        <v>20</v>
      </c>
      <c r="E968" t="s">
        <v>9727</v>
      </c>
      <c r="F968" t="s">
        <v>9728</v>
      </c>
      <c r="G968" t="s">
        <v>9725</v>
      </c>
      <c r="H968" t="s">
        <v>6559</v>
      </c>
      <c r="I968" t="s">
        <v>6605</v>
      </c>
      <c r="J968" t="s">
        <v>10438</v>
      </c>
      <c r="K968" t="s">
        <v>6641</v>
      </c>
    </row>
    <row r="969" spans="1:11" x14ac:dyDescent="0.25">
      <c r="A969" t="s">
        <v>9729</v>
      </c>
      <c r="B969" t="s">
        <v>9722</v>
      </c>
      <c r="C969" t="s">
        <v>8153</v>
      </c>
      <c r="D969" t="s">
        <v>20</v>
      </c>
      <c r="E969" t="s">
        <v>9730</v>
      </c>
      <c r="F969" t="s">
        <v>9731</v>
      </c>
      <c r="G969" t="s">
        <v>9725</v>
      </c>
      <c r="H969" t="s">
        <v>6559</v>
      </c>
      <c r="I969" t="s">
        <v>6605</v>
      </c>
      <c r="J969" t="s">
        <v>10438</v>
      </c>
      <c r="K969" t="s">
        <v>6668</v>
      </c>
    </row>
    <row r="970" spans="1:11" x14ac:dyDescent="0.25">
      <c r="A970" t="s">
        <v>9732</v>
      </c>
      <c r="B970" t="s">
        <v>9733</v>
      </c>
      <c r="C970" t="s">
        <v>8153</v>
      </c>
      <c r="D970" t="s">
        <v>20</v>
      </c>
      <c r="E970" t="s">
        <v>9734</v>
      </c>
      <c r="F970" t="s">
        <v>9735</v>
      </c>
      <c r="G970" t="s">
        <v>9736</v>
      </c>
      <c r="H970" t="s">
        <v>6559</v>
      </c>
      <c r="I970" t="s">
        <v>6605</v>
      </c>
      <c r="J970" t="s">
        <v>10438</v>
      </c>
      <c r="K970" t="s">
        <v>6561</v>
      </c>
    </row>
    <row r="971" spans="1:11" x14ac:dyDescent="0.25">
      <c r="A971" t="s">
        <v>9737</v>
      </c>
      <c r="B971" t="s">
        <v>9733</v>
      </c>
      <c r="C971" t="s">
        <v>8153</v>
      </c>
      <c r="D971" t="s">
        <v>20</v>
      </c>
      <c r="E971" t="s">
        <v>9738</v>
      </c>
      <c r="F971" t="s">
        <v>9739</v>
      </c>
      <c r="G971" t="s">
        <v>9736</v>
      </c>
      <c r="H971" t="s">
        <v>6559</v>
      </c>
      <c r="I971" t="s">
        <v>6605</v>
      </c>
      <c r="J971" t="s">
        <v>10438</v>
      </c>
      <c r="K971" t="s">
        <v>6609</v>
      </c>
    </row>
    <row r="972" spans="1:11" x14ac:dyDescent="0.25">
      <c r="A972" t="s">
        <v>9740</v>
      </c>
      <c r="B972" t="s">
        <v>9733</v>
      </c>
      <c r="C972" t="s">
        <v>8153</v>
      </c>
      <c r="D972" t="s">
        <v>20</v>
      </c>
      <c r="E972" t="s">
        <v>9741</v>
      </c>
      <c r="F972" t="s">
        <v>9742</v>
      </c>
      <c r="G972" t="s">
        <v>9736</v>
      </c>
      <c r="H972" t="s">
        <v>6559</v>
      </c>
      <c r="I972" t="s">
        <v>6605</v>
      </c>
      <c r="J972" t="s">
        <v>10438</v>
      </c>
      <c r="K972" t="s">
        <v>6613</v>
      </c>
    </row>
    <row r="973" spans="1:11" x14ac:dyDescent="0.25">
      <c r="A973" t="s">
        <v>9743</v>
      </c>
      <c r="B973" t="s">
        <v>9733</v>
      </c>
      <c r="C973" t="s">
        <v>8153</v>
      </c>
      <c r="D973" t="s">
        <v>20</v>
      </c>
      <c r="E973" t="s">
        <v>9744</v>
      </c>
      <c r="F973" t="s">
        <v>9745</v>
      </c>
      <c r="G973" t="s">
        <v>9736</v>
      </c>
      <c r="H973" t="s">
        <v>6559</v>
      </c>
      <c r="I973" t="s">
        <v>6605</v>
      </c>
      <c r="J973" t="s">
        <v>10438</v>
      </c>
      <c r="K973" t="s">
        <v>6617</v>
      </c>
    </row>
    <row r="974" spans="1:11" x14ac:dyDescent="0.25">
      <c r="A974" t="s">
        <v>9746</v>
      </c>
      <c r="B974" t="s">
        <v>9733</v>
      </c>
      <c r="C974" t="s">
        <v>8153</v>
      </c>
      <c r="D974" t="s">
        <v>20</v>
      </c>
      <c r="E974" t="s">
        <v>9747</v>
      </c>
      <c r="F974" t="s">
        <v>9748</v>
      </c>
      <c r="G974" t="s">
        <v>9736</v>
      </c>
      <c r="H974" t="s">
        <v>6559</v>
      </c>
      <c r="I974" t="s">
        <v>6605</v>
      </c>
      <c r="J974" t="s">
        <v>10438</v>
      </c>
      <c r="K974" t="s">
        <v>6625</v>
      </c>
    </row>
    <row r="975" spans="1:11" x14ac:dyDescent="0.25">
      <c r="A975" t="s">
        <v>9749</v>
      </c>
      <c r="B975" t="s">
        <v>9733</v>
      </c>
      <c r="C975" t="s">
        <v>8153</v>
      </c>
      <c r="D975" t="s">
        <v>20</v>
      </c>
      <c r="E975" t="s">
        <v>9750</v>
      </c>
      <c r="F975" t="s">
        <v>9751</v>
      </c>
      <c r="G975" t="s">
        <v>9736</v>
      </c>
      <c r="H975" t="s">
        <v>6559</v>
      </c>
      <c r="I975" t="s">
        <v>6605</v>
      </c>
      <c r="J975" t="s">
        <v>10438</v>
      </c>
      <c r="K975" t="s">
        <v>6641</v>
      </c>
    </row>
    <row r="976" spans="1:11" x14ac:dyDescent="0.25">
      <c r="A976" t="s">
        <v>9752</v>
      </c>
      <c r="B976" t="s">
        <v>9733</v>
      </c>
      <c r="C976" t="s">
        <v>8153</v>
      </c>
      <c r="D976" t="s">
        <v>20</v>
      </c>
      <c r="E976" t="s">
        <v>9753</v>
      </c>
      <c r="F976" t="s">
        <v>9754</v>
      </c>
      <c r="G976" t="s">
        <v>9736</v>
      </c>
      <c r="H976" t="s">
        <v>6559</v>
      </c>
      <c r="I976" t="s">
        <v>6605</v>
      </c>
      <c r="J976" t="s">
        <v>10438</v>
      </c>
      <c r="K976" t="s">
        <v>6661</v>
      </c>
    </row>
    <row r="977" spans="1:11" x14ac:dyDescent="0.25">
      <c r="A977" t="s">
        <v>9755</v>
      </c>
      <c r="B977" t="s">
        <v>9733</v>
      </c>
      <c r="C977" t="s">
        <v>8153</v>
      </c>
      <c r="D977" t="s">
        <v>20</v>
      </c>
      <c r="E977" t="s">
        <v>9756</v>
      </c>
      <c r="F977" t="s">
        <v>9757</v>
      </c>
      <c r="G977" t="s">
        <v>9736</v>
      </c>
      <c r="H977" t="s">
        <v>6559</v>
      </c>
      <c r="I977" t="s">
        <v>6605</v>
      </c>
      <c r="J977" t="s">
        <v>10438</v>
      </c>
      <c r="K977" t="s">
        <v>6668</v>
      </c>
    </row>
    <row r="978" spans="1:11" x14ac:dyDescent="0.25">
      <c r="A978" t="s">
        <v>9758</v>
      </c>
      <c r="B978" t="s">
        <v>9759</v>
      </c>
      <c r="C978" t="s">
        <v>8153</v>
      </c>
      <c r="D978" t="s">
        <v>20</v>
      </c>
      <c r="E978" t="s">
        <v>9760</v>
      </c>
      <c r="F978" t="s">
        <v>9761</v>
      </c>
      <c r="G978" t="s">
        <v>9762</v>
      </c>
      <c r="H978" t="s">
        <v>6559</v>
      </c>
      <c r="I978" t="s">
        <v>6605</v>
      </c>
      <c r="J978" t="s">
        <v>10438</v>
      </c>
      <c r="K978" t="s">
        <v>6561</v>
      </c>
    </row>
    <row r="979" spans="1:11" x14ac:dyDescent="0.25">
      <c r="A979" t="s">
        <v>9763</v>
      </c>
      <c r="B979" t="s">
        <v>9759</v>
      </c>
      <c r="C979" t="s">
        <v>8153</v>
      </c>
      <c r="D979" t="s">
        <v>20</v>
      </c>
      <c r="E979" t="s">
        <v>9764</v>
      </c>
      <c r="F979" t="s">
        <v>9765</v>
      </c>
      <c r="G979" t="s">
        <v>9762</v>
      </c>
      <c r="H979" t="s">
        <v>6559</v>
      </c>
      <c r="I979" t="s">
        <v>6605</v>
      </c>
      <c r="J979" t="s">
        <v>10438</v>
      </c>
      <c r="K979" t="s">
        <v>6617</v>
      </c>
    </row>
    <row r="980" spans="1:11" x14ac:dyDescent="0.25">
      <c r="A980" t="s">
        <v>9766</v>
      </c>
      <c r="B980" t="s">
        <v>9759</v>
      </c>
      <c r="C980" t="s">
        <v>8153</v>
      </c>
      <c r="D980" t="s">
        <v>20</v>
      </c>
      <c r="E980" t="s">
        <v>9767</v>
      </c>
      <c r="F980" t="s">
        <v>9768</v>
      </c>
      <c r="G980" t="s">
        <v>9762</v>
      </c>
      <c r="H980" t="s">
        <v>6559</v>
      </c>
      <c r="I980" t="s">
        <v>6605</v>
      </c>
      <c r="J980" t="s">
        <v>10438</v>
      </c>
      <c r="K980" t="s">
        <v>6641</v>
      </c>
    </row>
    <row r="981" spans="1:11" x14ac:dyDescent="0.25">
      <c r="A981" t="s">
        <v>9769</v>
      </c>
      <c r="B981" t="s">
        <v>9759</v>
      </c>
      <c r="C981" t="s">
        <v>8153</v>
      </c>
      <c r="D981" t="s">
        <v>20</v>
      </c>
      <c r="E981" t="s">
        <v>9770</v>
      </c>
      <c r="F981" t="s">
        <v>9771</v>
      </c>
      <c r="G981" t="s">
        <v>9762</v>
      </c>
      <c r="H981" t="s">
        <v>6559</v>
      </c>
      <c r="I981" t="s">
        <v>6605</v>
      </c>
      <c r="J981" t="s">
        <v>10438</v>
      </c>
      <c r="K981" t="s">
        <v>6668</v>
      </c>
    </row>
    <row r="982" spans="1:11" x14ac:dyDescent="0.25">
      <c r="A982" t="s">
        <v>9772</v>
      </c>
      <c r="B982" t="s">
        <v>9773</v>
      </c>
      <c r="C982" t="s">
        <v>8153</v>
      </c>
      <c r="D982" t="s">
        <v>20</v>
      </c>
      <c r="E982" t="s">
        <v>9774</v>
      </c>
      <c r="F982" t="s">
        <v>9775</v>
      </c>
      <c r="G982" t="s">
        <v>9776</v>
      </c>
      <c r="H982" t="s">
        <v>6559</v>
      </c>
      <c r="I982" t="s">
        <v>6605</v>
      </c>
      <c r="J982" t="s">
        <v>10438</v>
      </c>
      <c r="K982" t="s">
        <v>6561</v>
      </c>
    </row>
    <row r="983" spans="1:11" x14ac:dyDescent="0.25">
      <c r="A983" t="s">
        <v>9777</v>
      </c>
      <c r="B983" t="s">
        <v>9773</v>
      </c>
      <c r="C983" t="s">
        <v>8153</v>
      </c>
      <c r="D983" t="s">
        <v>20</v>
      </c>
      <c r="E983" t="s">
        <v>9778</v>
      </c>
      <c r="F983" t="s">
        <v>9779</v>
      </c>
      <c r="G983" t="s">
        <v>9776</v>
      </c>
      <c r="H983" t="s">
        <v>6559</v>
      </c>
      <c r="I983" t="s">
        <v>6605</v>
      </c>
      <c r="J983" t="s">
        <v>10438</v>
      </c>
      <c r="K983" t="s">
        <v>6609</v>
      </c>
    </row>
    <row r="984" spans="1:11" x14ac:dyDescent="0.25">
      <c r="A984" t="s">
        <v>9780</v>
      </c>
      <c r="B984" t="s">
        <v>9773</v>
      </c>
      <c r="C984" t="s">
        <v>8153</v>
      </c>
      <c r="D984" t="s">
        <v>20</v>
      </c>
      <c r="E984" t="s">
        <v>9781</v>
      </c>
      <c r="F984" t="s">
        <v>9782</v>
      </c>
      <c r="G984" t="s">
        <v>9776</v>
      </c>
      <c r="H984" t="s">
        <v>6559</v>
      </c>
      <c r="I984" t="s">
        <v>6605</v>
      </c>
      <c r="J984" t="s">
        <v>10438</v>
      </c>
      <c r="K984" t="s">
        <v>6613</v>
      </c>
    </row>
    <row r="985" spans="1:11" x14ac:dyDescent="0.25">
      <c r="A985" t="s">
        <v>9783</v>
      </c>
      <c r="B985" t="s">
        <v>9773</v>
      </c>
      <c r="C985" t="s">
        <v>8153</v>
      </c>
      <c r="D985" t="s">
        <v>20</v>
      </c>
      <c r="E985" t="s">
        <v>9784</v>
      </c>
      <c r="F985" t="s">
        <v>9785</v>
      </c>
      <c r="G985" t="s">
        <v>9776</v>
      </c>
      <c r="H985" t="s">
        <v>6559</v>
      </c>
      <c r="I985" t="s">
        <v>6605</v>
      </c>
      <c r="J985" t="s">
        <v>10438</v>
      </c>
      <c r="K985" t="s">
        <v>6617</v>
      </c>
    </row>
    <row r="986" spans="1:11" x14ac:dyDescent="0.25">
      <c r="A986" t="s">
        <v>9786</v>
      </c>
      <c r="B986" t="s">
        <v>9773</v>
      </c>
      <c r="C986" t="s">
        <v>8153</v>
      </c>
      <c r="D986" t="s">
        <v>20</v>
      </c>
      <c r="E986" t="s">
        <v>9787</v>
      </c>
      <c r="F986" t="s">
        <v>9788</v>
      </c>
      <c r="G986" t="s">
        <v>9776</v>
      </c>
      <c r="H986" t="s">
        <v>6559</v>
      </c>
      <c r="I986" t="s">
        <v>6605</v>
      </c>
      <c r="J986" t="s">
        <v>10438</v>
      </c>
      <c r="K986" t="s">
        <v>6625</v>
      </c>
    </row>
    <row r="987" spans="1:11" x14ac:dyDescent="0.25">
      <c r="A987" t="s">
        <v>9789</v>
      </c>
      <c r="B987" t="s">
        <v>9773</v>
      </c>
      <c r="C987" t="s">
        <v>8153</v>
      </c>
      <c r="D987" t="s">
        <v>20</v>
      </c>
      <c r="E987" t="s">
        <v>9790</v>
      </c>
      <c r="F987" t="s">
        <v>9791</v>
      </c>
      <c r="G987" t="s">
        <v>9776</v>
      </c>
      <c r="H987" t="s">
        <v>6559</v>
      </c>
      <c r="I987" t="s">
        <v>6605</v>
      </c>
      <c r="J987" t="s">
        <v>10438</v>
      </c>
      <c r="K987" t="s">
        <v>6641</v>
      </c>
    </row>
    <row r="988" spans="1:11" x14ac:dyDescent="0.25">
      <c r="A988" t="s">
        <v>9792</v>
      </c>
      <c r="B988" t="s">
        <v>9773</v>
      </c>
      <c r="C988" t="s">
        <v>8153</v>
      </c>
      <c r="D988" t="s">
        <v>20</v>
      </c>
      <c r="E988" t="s">
        <v>9793</v>
      </c>
      <c r="F988" t="s">
        <v>9794</v>
      </c>
      <c r="G988" t="s">
        <v>9776</v>
      </c>
      <c r="H988" t="s">
        <v>6559</v>
      </c>
      <c r="I988" t="s">
        <v>6605</v>
      </c>
      <c r="J988" t="s">
        <v>10438</v>
      </c>
      <c r="K988" t="s">
        <v>6668</v>
      </c>
    </row>
    <row r="989" spans="1:11" x14ac:dyDescent="0.25">
      <c r="A989" t="s">
        <v>9795</v>
      </c>
      <c r="B989" t="s">
        <v>9796</v>
      </c>
      <c r="C989" t="s">
        <v>8153</v>
      </c>
      <c r="D989" t="s">
        <v>20</v>
      </c>
      <c r="E989" t="s">
        <v>9797</v>
      </c>
      <c r="F989" t="s">
        <v>9798</v>
      </c>
      <c r="G989" t="s">
        <v>9799</v>
      </c>
      <c r="H989" t="s">
        <v>6559</v>
      </c>
      <c r="I989" t="s">
        <v>6605</v>
      </c>
      <c r="J989" t="s">
        <v>10438</v>
      </c>
      <c r="K989" t="s">
        <v>6561</v>
      </c>
    </row>
    <row r="990" spans="1:11" x14ac:dyDescent="0.25">
      <c r="A990" t="s">
        <v>9800</v>
      </c>
      <c r="B990" t="s">
        <v>9796</v>
      </c>
      <c r="C990" t="s">
        <v>8153</v>
      </c>
      <c r="D990" t="s">
        <v>20</v>
      </c>
      <c r="E990" t="s">
        <v>9801</v>
      </c>
      <c r="F990" t="s">
        <v>9802</v>
      </c>
      <c r="G990" t="s">
        <v>9799</v>
      </c>
      <c r="H990" t="s">
        <v>6559</v>
      </c>
      <c r="I990" t="s">
        <v>6605</v>
      </c>
      <c r="J990" t="s">
        <v>10438</v>
      </c>
      <c r="K990" t="s">
        <v>6585</v>
      </c>
    </row>
    <row r="991" spans="1:11" x14ac:dyDescent="0.25">
      <c r="A991" t="s">
        <v>9803</v>
      </c>
      <c r="B991" t="s">
        <v>9796</v>
      </c>
      <c r="C991" t="s">
        <v>8153</v>
      </c>
      <c r="D991" t="s">
        <v>20</v>
      </c>
      <c r="E991" t="s">
        <v>9804</v>
      </c>
      <c r="F991" t="s">
        <v>9805</v>
      </c>
      <c r="G991" t="s">
        <v>9799</v>
      </c>
      <c r="H991" t="s">
        <v>6559</v>
      </c>
      <c r="I991" t="s">
        <v>6605</v>
      </c>
      <c r="J991" t="s">
        <v>10438</v>
      </c>
      <c r="K991" t="s">
        <v>6613</v>
      </c>
    </row>
    <row r="992" spans="1:11" x14ac:dyDescent="0.25">
      <c r="A992" t="s">
        <v>9806</v>
      </c>
      <c r="B992" t="s">
        <v>9796</v>
      </c>
      <c r="C992" t="s">
        <v>8153</v>
      </c>
      <c r="D992" t="s">
        <v>20</v>
      </c>
      <c r="E992" t="s">
        <v>9807</v>
      </c>
      <c r="F992" t="s">
        <v>9808</v>
      </c>
      <c r="G992" t="s">
        <v>9799</v>
      </c>
      <c r="H992" t="s">
        <v>6559</v>
      </c>
      <c r="I992" t="s">
        <v>6605</v>
      </c>
      <c r="J992" t="s">
        <v>10438</v>
      </c>
      <c r="K992" t="s">
        <v>6617</v>
      </c>
    </row>
    <row r="993" spans="1:11" x14ac:dyDescent="0.25">
      <c r="A993" t="s">
        <v>9809</v>
      </c>
      <c r="B993" t="s">
        <v>9796</v>
      </c>
      <c r="C993" t="s">
        <v>8153</v>
      </c>
      <c r="D993" t="s">
        <v>20</v>
      </c>
      <c r="E993" t="s">
        <v>9810</v>
      </c>
      <c r="F993" t="s">
        <v>9811</v>
      </c>
      <c r="G993" t="s">
        <v>9799</v>
      </c>
      <c r="H993" t="s">
        <v>6559</v>
      </c>
      <c r="I993" t="s">
        <v>6605</v>
      </c>
      <c r="J993" t="s">
        <v>10438</v>
      </c>
      <c r="K993" t="s">
        <v>6668</v>
      </c>
    </row>
    <row r="994" spans="1:11" x14ac:dyDescent="0.25">
      <c r="A994" t="s">
        <v>9812</v>
      </c>
      <c r="B994" t="s">
        <v>9813</v>
      </c>
      <c r="C994" t="s">
        <v>8153</v>
      </c>
      <c r="D994" t="s">
        <v>20</v>
      </c>
      <c r="E994" t="s">
        <v>9814</v>
      </c>
      <c r="F994" t="s">
        <v>9815</v>
      </c>
      <c r="G994">
        <v>0</v>
      </c>
      <c r="H994" t="s">
        <v>56</v>
      </c>
      <c r="I994" t="s">
        <v>6605</v>
      </c>
      <c r="J994" t="s">
        <v>10438</v>
      </c>
      <c r="K994" t="s">
        <v>6561</v>
      </c>
    </row>
    <row r="995" spans="1:11" x14ac:dyDescent="0.25">
      <c r="A995" t="s">
        <v>9816</v>
      </c>
      <c r="B995" t="s">
        <v>9817</v>
      </c>
      <c r="C995" t="s">
        <v>8153</v>
      </c>
      <c r="D995" t="s">
        <v>20</v>
      </c>
      <c r="E995" t="s">
        <v>9818</v>
      </c>
      <c r="F995" t="s">
        <v>9819</v>
      </c>
      <c r="G995" t="s">
        <v>9820</v>
      </c>
      <c r="H995" t="s">
        <v>6559</v>
      </c>
      <c r="I995" t="s">
        <v>6605</v>
      </c>
      <c r="J995" t="s">
        <v>10438</v>
      </c>
      <c r="K995" t="s">
        <v>6561</v>
      </c>
    </row>
    <row r="996" spans="1:11" x14ac:dyDescent="0.25">
      <c r="A996" t="s">
        <v>9821</v>
      </c>
      <c r="B996" t="s">
        <v>9817</v>
      </c>
      <c r="C996" t="s">
        <v>8153</v>
      </c>
      <c r="D996" t="s">
        <v>20</v>
      </c>
      <c r="E996" t="s">
        <v>9822</v>
      </c>
      <c r="F996" t="s">
        <v>9823</v>
      </c>
      <c r="G996" t="s">
        <v>9820</v>
      </c>
      <c r="H996" t="s">
        <v>6559</v>
      </c>
      <c r="I996" t="s">
        <v>6605</v>
      </c>
      <c r="J996" t="s">
        <v>10438</v>
      </c>
      <c r="K996" t="s">
        <v>6641</v>
      </c>
    </row>
    <row r="997" spans="1:11" x14ac:dyDescent="0.25">
      <c r="A997" t="s">
        <v>9824</v>
      </c>
      <c r="B997" t="s">
        <v>9817</v>
      </c>
      <c r="C997" t="s">
        <v>8153</v>
      </c>
      <c r="D997" t="s">
        <v>20</v>
      </c>
      <c r="E997" t="s">
        <v>9825</v>
      </c>
      <c r="F997" t="s">
        <v>9826</v>
      </c>
      <c r="G997" t="s">
        <v>9820</v>
      </c>
      <c r="H997" t="s">
        <v>6559</v>
      </c>
      <c r="I997" t="s">
        <v>6605</v>
      </c>
      <c r="J997" t="s">
        <v>10438</v>
      </c>
      <c r="K997" t="s">
        <v>6668</v>
      </c>
    </row>
    <row r="998" spans="1:11" x14ac:dyDescent="0.25">
      <c r="A998" t="s">
        <v>9827</v>
      </c>
      <c r="B998" t="s">
        <v>9828</v>
      </c>
      <c r="C998" t="s">
        <v>8153</v>
      </c>
      <c r="D998" t="s">
        <v>20</v>
      </c>
      <c r="E998" t="s">
        <v>9829</v>
      </c>
      <c r="F998" t="s">
        <v>9830</v>
      </c>
      <c r="G998" t="s">
        <v>9831</v>
      </c>
      <c r="H998" t="s">
        <v>6559</v>
      </c>
      <c r="I998" t="s">
        <v>6605</v>
      </c>
      <c r="J998" t="s">
        <v>10438</v>
      </c>
      <c r="K998" t="s">
        <v>6561</v>
      </c>
    </row>
    <row r="999" spans="1:11" x14ac:dyDescent="0.25">
      <c r="A999" t="s">
        <v>9832</v>
      </c>
      <c r="B999" t="s">
        <v>9828</v>
      </c>
      <c r="C999" t="s">
        <v>8153</v>
      </c>
      <c r="D999" t="s">
        <v>20</v>
      </c>
      <c r="E999" t="s">
        <v>9833</v>
      </c>
      <c r="F999" t="s">
        <v>9834</v>
      </c>
      <c r="G999" t="s">
        <v>9831</v>
      </c>
      <c r="H999" t="s">
        <v>6559</v>
      </c>
      <c r="I999" t="s">
        <v>6605</v>
      </c>
      <c r="J999" t="s">
        <v>10438</v>
      </c>
      <c r="K999" t="s">
        <v>6668</v>
      </c>
    </row>
    <row r="1000" spans="1:11" x14ac:dyDescent="0.25">
      <c r="A1000" t="s">
        <v>9835</v>
      </c>
      <c r="B1000" t="s">
        <v>9836</v>
      </c>
      <c r="C1000" t="s">
        <v>8153</v>
      </c>
      <c r="D1000" t="s">
        <v>20</v>
      </c>
      <c r="E1000" t="s">
        <v>9837</v>
      </c>
      <c r="F1000" t="s">
        <v>9838</v>
      </c>
      <c r="G1000" t="s">
        <v>9839</v>
      </c>
      <c r="H1000" t="s">
        <v>6559</v>
      </c>
      <c r="I1000" t="s">
        <v>6605</v>
      </c>
      <c r="J1000" t="s">
        <v>10438</v>
      </c>
      <c r="K1000" t="s">
        <v>6561</v>
      </c>
    </row>
    <row r="1001" spans="1:11" x14ac:dyDescent="0.25">
      <c r="A1001" t="s">
        <v>9840</v>
      </c>
      <c r="B1001" t="s">
        <v>9836</v>
      </c>
      <c r="C1001" t="s">
        <v>8153</v>
      </c>
      <c r="D1001" t="s">
        <v>20</v>
      </c>
      <c r="E1001" t="s">
        <v>9841</v>
      </c>
      <c r="F1001" t="s">
        <v>9842</v>
      </c>
      <c r="G1001" t="s">
        <v>9839</v>
      </c>
      <c r="H1001" t="s">
        <v>6559</v>
      </c>
      <c r="I1001" t="s">
        <v>6605</v>
      </c>
      <c r="J1001" t="s">
        <v>10438</v>
      </c>
      <c r="K1001" t="s">
        <v>6641</v>
      </c>
    </row>
    <row r="1002" spans="1:11" x14ac:dyDescent="0.25">
      <c r="A1002" t="s">
        <v>9843</v>
      </c>
      <c r="B1002" t="s">
        <v>9836</v>
      </c>
      <c r="C1002" t="s">
        <v>8153</v>
      </c>
      <c r="D1002" t="s">
        <v>20</v>
      </c>
      <c r="E1002" t="s">
        <v>9844</v>
      </c>
      <c r="F1002" t="s">
        <v>9845</v>
      </c>
      <c r="G1002" t="s">
        <v>9839</v>
      </c>
      <c r="H1002" t="s">
        <v>6559</v>
      </c>
      <c r="I1002" t="s">
        <v>6605</v>
      </c>
      <c r="J1002" t="s">
        <v>10438</v>
      </c>
      <c r="K1002" t="s">
        <v>6668</v>
      </c>
    </row>
    <row r="1003" spans="1:11" x14ac:dyDescent="0.25">
      <c r="A1003" t="s">
        <v>9846</v>
      </c>
      <c r="B1003" t="s">
        <v>9847</v>
      </c>
      <c r="C1003" t="s">
        <v>8153</v>
      </c>
      <c r="D1003" t="s">
        <v>20</v>
      </c>
      <c r="E1003" t="s">
        <v>9848</v>
      </c>
      <c r="F1003" t="s">
        <v>9849</v>
      </c>
      <c r="G1003" t="s">
        <v>9850</v>
      </c>
      <c r="H1003" t="s">
        <v>6559</v>
      </c>
      <c r="I1003" t="s">
        <v>6605</v>
      </c>
      <c r="J1003" t="s">
        <v>10438</v>
      </c>
      <c r="K1003" t="s">
        <v>6561</v>
      </c>
    </row>
    <row r="1004" spans="1:11" x14ac:dyDescent="0.25">
      <c r="A1004" t="s">
        <v>9851</v>
      </c>
      <c r="B1004" t="s">
        <v>9847</v>
      </c>
      <c r="C1004" t="s">
        <v>8153</v>
      </c>
      <c r="D1004" t="s">
        <v>20</v>
      </c>
      <c r="E1004" t="s">
        <v>9852</v>
      </c>
      <c r="F1004" t="s">
        <v>9853</v>
      </c>
      <c r="G1004" t="s">
        <v>9850</v>
      </c>
      <c r="H1004" t="s">
        <v>6559</v>
      </c>
      <c r="I1004" t="s">
        <v>6605</v>
      </c>
      <c r="J1004" t="s">
        <v>10438</v>
      </c>
      <c r="K1004" t="s">
        <v>6617</v>
      </c>
    </row>
    <row r="1005" spans="1:11" x14ac:dyDescent="0.25">
      <c r="A1005" t="s">
        <v>9854</v>
      </c>
      <c r="B1005" t="s">
        <v>9847</v>
      </c>
      <c r="C1005" t="s">
        <v>8153</v>
      </c>
      <c r="D1005" t="s">
        <v>20</v>
      </c>
      <c r="E1005" t="s">
        <v>9855</v>
      </c>
      <c r="F1005" t="s">
        <v>9856</v>
      </c>
      <c r="G1005" t="s">
        <v>9850</v>
      </c>
      <c r="H1005" t="s">
        <v>6559</v>
      </c>
      <c r="I1005" t="s">
        <v>6605</v>
      </c>
      <c r="J1005" t="s">
        <v>10438</v>
      </c>
      <c r="K1005" t="s">
        <v>6641</v>
      </c>
    </row>
    <row r="1006" spans="1:11" x14ac:dyDescent="0.25">
      <c r="A1006" t="s">
        <v>9857</v>
      </c>
      <c r="B1006" t="s">
        <v>9847</v>
      </c>
      <c r="C1006" t="s">
        <v>8153</v>
      </c>
      <c r="D1006" t="s">
        <v>20</v>
      </c>
      <c r="E1006" t="s">
        <v>9858</v>
      </c>
      <c r="F1006" t="s">
        <v>9859</v>
      </c>
      <c r="G1006" t="s">
        <v>9850</v>
      </c>
      <c r="H1006" t="s">
        <v>6559</v>
      </c>
      <c r="I1006" t="s">
        <v>6605</v>
      </c>
      <c r="J1006" t="s">
        <v>10438</v>
      </c>
      <c r="K1006" t="s">
        <v>6668</v>
      </c>
    </row>
    <row r="1007" spans="1:11" x14ac:dyDescent="0.25">
      <c r="A1007" t="s">
        <v>9860</v>
      </c>
      <c r="B1007" t="s">
        <v>9861</v>
      </c>
      <c r="C1007" t="s">
        <v>8153</v>
      </c>
      <c r="D1007" t="s">
        <v>20</v>
      </c>
      <c r="E1007" t="s">
        <v>9862</v>
      </c>
      <c r="F1007" t="s">
        <v>9863</v>
      </c>
      <c r="G1007">
        <v>0</v>
      </c>
      <c r="H1007" t="s">
        <v>56</v>
      </c>
      <c r="I1007" t="s">
        <v>6605</v>
      </c>
      <c r="J1007" t="s">
        <v>10438</v>
      </c>
      <c r="K1007" t="s">
        <v>6561</v>
      </c>
    </row>
    <row r="1008" spans="1:11" x14ac:dyDescent="0.25">
      <c r="A1008" t="s">
        <v>9864</v>
      </c>
      <c r="B1008" t="s">
        <v>9865</v>
      </c>
      <c r="C1008" t="s">
        <v>8153</v>
      </c>
      <c r="D1008" t="s">
        <v>20</v>
      </c>
      <c r="E1008" t="s">
        <v>9866</v>
      </c>
      <c r="F1008" t="s">
        <v>9867</v>
      </c>
      <c r="G1008" t="s">
        <v>9868</v>
      </c>
      <c r="H1008" t="s">
        <v>6559</v>
      </c>
      <c r="I1008" t="s">
        <v>6605</v>
      </c>
      <c r="J1008" t="s">
        <v>10438</v>
      </c>
      <c r="K1008" t="s">
        <v>6561</v>
      </c>
    </row>
    <row r="1009" spans="1:11" x14ac:dyDescent="0.25">
      <c r="A1009" t="s">
        <v>9869</v>
      </c>
      <c r="B1009" t="s">
        <v>9865</v>
      </c>
      <c r="C1009" t="s">
        <v>8153</v>
      </c>
      <c r="D1009" t="s">
        <v>20</v>
      </c>
      <c r="E1009" t="s">
        <v>9870</v>
      </c>
      <c r="F1009" t="s">
        <v>9871</v>
      </c>
      <c r="G1009" t="s">
        <v>9868</v>
      </c>
      <c r="H1009" t="s">
        <v>6559</v>
      </c>
      <c r="I1009" t="s">
        <v>6605</v>
      </c>
      <c r="J1009" t="s">
        <v>10438</v>
      </c>
      <c r="K1009" t="s">
        <v>6641</v>
      </c>
    </row>
    <row r="1010" spans="1:11" x14ac:dyDescent="0.25">
      <c r="A1010" t="s">
        <v>9872</v>
      </c>
      <c r="B1010" t="s">
        <v>9865</v>
      </c>
      <c r="C1010" t="s">
        <v>8153</v>
      </c>
      <c r="D1010" t="s">
        <v>20</v>
      </c>
      <c r="E1010" t="s">
        <v>9873</v>
      </c>
      <c r="F1010" t="s">
        <v>9874</v>
      </c>
      <c r="G1010" t="s">
        <v>9868</v>
      </c>
      <c r="H1010" t="s">
        <v>6559</v>
      </c>
      <c r="I1010" t="s">
        <v>6605</v>
      </c>
      <c r="J1010" t="s">
        <v>10438</v>
      </c>
      <c r="K1010" t="s">
        <v>6668</v>
      </c>
    </row>
    <row r="1011" spans="1:11" x14ac:dyDescent="0.25">
      <c r="A1011" t="s">
        <v>9875</v>
      </c>
      <c r="B1011" t="s">
        <v>9876</v>
      </c>
      <c r="C1011" t="s">
        <v>8153</v>
      </c>
      <c r="D1011" t="s">
        <v>20</v>
      </c>
      <c r="E1011" t="s">
        <v>9877</v>
      </c>
      <c r="F1011" t="s">
        <v>9878</v>
      </c>
      <c r="G1011" t="s">
        <v>9879</v>
      </c>
      <c r="H1011" t="s">
        <v>6559</v>
      </c>
      <c r="I1011" t="s">
        <v>6605</v>
      </c>
      <c r="J1011" t="s">
        <v>10438</v>
      </c>
      <c r="K1011" t="s">
        <v>6561</v>
      </c>
    </row>
    <row r="1012" spans="1:11" x14ac:dyDescent="0.25">
      <c r="A1012" t="s">
        <v>9880</v>
      </c>
      <c r="B1012" t="s">
        <v>9876</v>
      </c>
      <c r="C1012" t="s">
        <v>8153</v>
      </c>
      <c r="D1012" t="s">
        <v>20</v>
      </c>
      <c r="E1012" t="s">
        <v>9881</v>
      </c>
      <c r="F1012" t="s">
        <v>9882</v>
      </c>
      <c r="G1012" t="s">
        <v>9879</v>
      </c>
      <c r="H1012" t="s">
        <v>6559</v>
      </c>
      <c r="I1012" t="s">
        <v>6605</v>
      </c>
      <c r="J1012" t="s">
        <v>10438</v>
      </c>
      <c r="K1012" t="s">
        <v>6617</v>
      </c>
    </row>
    <row r="1013" spans="1:11" x14ac:dyDescent="0.25">
      <c r="A1013" t="s">
        <v>9883</v>
      </c>
      <c r="B1013" t="s">
        <v>9876</v>
      </c>
      <c r="C1013" t="s">
        <v>8153</v>
      </c>
      <c r="D1013" t="s">
        <v>20</v>
      </c>
      <c r="E1013" t="s">
        <v>9884</v>
      </c>
      <c r="F1013" t="s">
        <v>9885</v>
      </c>
      <c r="G1013" t="s">
        <v>9879</v>
      </c>
      <c r="H1013" t="s">
        <v>6559</v>
      </c>
      <c r="I1013" t="s">
        <v>6605</v>
      </c>
      <c r="J1013" t="s">
        <v>10438</v>
      </c>
      <c r="K1013" t="s">
        <v>6641</v>
      </c>
    </row>
    <row r="1014" spans="1:11" x14ac:dyDescent="0.25">
      <c r="A1014" t="s">
        <v>9886</v>
      </c>
      <c r="B1014" t="s">
        <v>9876</v>
      </c>
      <c r="C1014" t="s">
        <v>8153</v>
      </c>
      <c r="D1014" t="s">
        <v>20</v>
      </c>
      <c r="E1014" t="s">
        <v>9887</v>
      </c>
      <c r="F1014" t="s">
        <v>9888</v>
      </c>
      <c r="G1014" t="s">
        <v>9879</v>
      </c>
      <c r="H1014" t="s">
        <v>6559</v>
      </c>
      <c r="I1014" t="s">
        <v>6605</v>
      </c>
      <c r="J1014" t="s">
        <v>10438</v>
      </c>
      <c r="K1014" t="s">
        <v>6668</v>
      </c>
    </row>
    <row r="1015" spans="1:11" x14ac:dyDescent="0.25">
      <c r="A1015" t="s">
        <v>9889</v>
      </c>
      <c r="B1015" t="s">
        <v>9890</v>
      </c>
      <c r="C1015" t="s">
        <v>8153</v>
      </c>
      <c r="D1015" t="s">
        <v>20</v>
      </c>
      <c r="E1015" t="s">
        <v>9891</v>
      </c>
      <c r="F1015" t="s">
        <v>9892</v>
      </c>
      <c r="G1015" t="s">
        <v>9893</v>
      </c>
      <c r="H1015" t="s">
        <v>6559</v>
      </c>
      <c r="I1015" t="s">
        <v>6605</v>
      </c>
      <c r="J1015" t="s">
        <v>10438</v>
      </c>
      <c r="K1015" t="s">
        <v>6561</v>
      </c>
    </row>
    <row r="1016" spans="1:11" x14ac:dyDescent="0.25">
      <c r="A1016" t="s">
        <v>9894</v>
      </c>
      <c r="B1016" t="s">
        <v>9890</v>
      </c>
      <c r="C1016" t="s">
        <v>8153</v>
      </c>
      <c r="D1016" t="s">
        <v>20</v>
      </c>
      <c r="E1016" t="s">
        <v>9895</v>
      </c>
      <c r="F1016" t="s">
        <v>9896</v>
      </c>
      <c r="G1016" t="s">
        <v>9893</v>
      </c>
      <c r="H1016" t="s">
        <v>6559</v>
      </c>
      <c r="I1016" t="s">
        <v>6605</v>
      </c>
      <c r="J1016" t="s">
        <v>10438</v>
      </c>
      <c r="K1016" t="s">
        <v>6617</v>
      </c>
    </row>
    <row r="1017" spans="1:11" x14ac:dyDescent="0.25">
      <c r="A1017" t="s">
        <v>9897</v>
      </c>
      <c r="B1017" t="s">
        <v>9890</v>
      </c>
      <c r="C1017" t="s">
        <v>8153</v>
      </c>
      <c r="D1017" t="s">
        <v>20</v>
      </c>
      <c r="E1017" t="s">
        <v>9898</v>
      </c>
      <c r="F1017" t="s">
        <v>9899</v>
      </c>
      <c r="G1017" t="s">
        <v>9893</v>
      </c>
      <c r="H1017" t="s">
        <v>6559</v>
      </c>
      <c r="I1017" t="s">
        <v>6605</v>
      </c>
      <c r="J1017" t="s">
        <v>10438</v>
      </c>
      <c r="K1017" t="s">
        <v>6641</v>
      </c>
    </row>
    <row r="1018" spans="1:11" x14ac:dyDescent="0.25">
      <c r="A1018" t="s">
        <v>9900</v>
      </c>
      <c r="B1018" t="s">
        <v>9890</v>
      </c>
      <c r="C1018" t="s">
        <v>8153</v>
      </c>
      <c r="D1018" t="s">
        <v>20</v>
      </c>
      <c r="E1018" t="s">
        <v>9901</v>
      </c>
      <c r="F1018" t="s">
        <v>9902</v>
      </c>
      <c r="G1018" t="s">
        <v>9893</v>
      </c>
      <c r="H1018" t="s">
        <v>6559</v>
      </c>
      <c r="I1018" t="s">
        <v>6605</v>
      </c>
      <c r="J1018" t="s">
        <v>10438</v>
      </c>
      <c r="K1018" t="s">
        <v>6668</v>
      </c>
    </row>
    <row r="1019" spans="1:11" x14ac:dyDescent="0.25">
      <c r="A1019" t="s">
        <v>9903</v>
      </c>
      <c r="B1019" t="s">
        <v>9904</v>
      </c>
      <c r="C1019" t="s">
        <v>8153</v>
      </c>
      <c r="D1019" t="s">
        <v>20</v>
      </c>
      <c r="E1019" t="s">
        <v>9905</v>
      </c>
      <c r="F1019" t="s">
        <v>9906</v>
      </c>
      <c r="G1019" t="s">
        <v>9907</v>
      </c>
      <c r="H1019" t="s">
        <v>6559</v>
      </c>
      <c r="I1019" t="s">
        <v>6605</v>
      </c>
      <c r="J1019" t="s">
        <v>10438</v>
      </c>
      <c r="K1019" t="s">
        <v>6561</v>
      </c>
    </row>
    <row r="1020" spans="1:11" x14ac:dyDescent="0.25">
      <c r="A1020" t="s">
        <v>9908</v>
      </c>
      <c r="B1020" t="s">
        <v>9904</v>
      </c>
      <c r="C1020" t="s">
        <v>8153</v>
      </c>
      <c r="D1020" t="s">
        <v>20</v>
      </c>
      <c r="E1020" t="s">
        <v>9909</v>
      </c>
      <c r="F1020" t="s">
        <v>9910</v>
      </c>
      <c r="G1020" t="s">
        <v>9907</v>
      </c>
      <c r="H1020" t="s">
        <v>6559</v>
      </c>
      <c r="I1020" t="s">
        <v>6605</v>
      </c>
      <c r="J1020" t="s">
        <v>10438</v>
      </c>
      <c r="K1020" t="s">
        <v>6617</v>
      </c>
    </row>
    <row r="1021" spans="1:11" x14ac:dyDescent="0.25">
      <c r="A1021" t="s">
        <v>9911</v>
      </c>
      <c r="B1021" t="s">
        <v>9904</v>
      </c>
      <c r="C1021" t="s">
        <v>8153</v>
      </c>
      <c r="D1021" t="s">
        <v>20</v>
      </c>
      <c r="E1021" t="s">
        <v>9912</v>
      </c>
      <c r="F1021" t="s">
        <v>9913</v>
      </c>
      <c r="G1021" t="s">
        <v>9907</v>
      </c>
      <c r="H1021" t="s">
        <v>6559</v>
      </c>
      <c r="I1021" t="s">
        <v>6605</v>
      </c>
      <c r="J1021" t="s">
        <v>10438</v>
      </c>
      <c r="K1021" t="s">
        <v>6641</v>
      </c>
    </row>
    <row r="1022" spans="1:11" x14ac:dyDescent="0.25">
      <c r="A1022" t="s">
        <v>9914</v>
      </c>
      <c r="B1022" t="s">
        <v>9904</v>
      </c>
      <c r="C1022" t="s">
        <v>8153</v>
      </c>
      <c r="D1022" t="s">
        <v>20</v>
      </c>
      <c r="E1022" t="s">
        <v>9915</v>
      </c>
      <c r="F1022" t="s">
        <v>9916</v>
      </c>
      <c r="G1022" t="s">
        <v>9907</v>
      </c>
      <c r="H1022" t="s">
        <v>6559</v>
      </c>
      <c r="I1022" t="s">
        <v>6605</v>
      </c>
      <c r="J1022" t="s">
        <v>10438</v>
      </c>
      <c r="K1022" t="s">
        <v>6668</v>
      </c>
    </row>
    <row r="1023" spans="1:11" x14ac:dyDescent="0.25">
      <c r="A1023" t="s">
        <v>9917</v>
      </c>
      <c r="B1023" t="s">
        <v>9918</v>
      </c>
      <c r="C1023" t="s">
        <v>8153</v>
      </c>
      <c r="D1023" t="s">
        <v>20</v>
      </c>
      <c r="E1023" t="s">
        <v>9919</v>
      </c>
      <c r="F1023" t="s">
        <v>9920</v>
      </c>
      <c r="G1023" t="s">
        <v>9921</v>
      </c>
      <c r="H1023" t="s">
        <v>9922</v>
      </c>
      <c r="I1023" t="s">
        <v>6605</v>
      </c>
      <c r="J1023" t="s">
        <v>10438</v>
      </c>
      <c r="K1023" t="s">
        <v>6561</v>
      </c>
    </row>
    <row r="1024" spans="1:11" x14ac:dyDescent="0.25">
      <c r="A1024" t="s">
        <v>9923</v>
      </c>
      <c r="B1024" t="s">
        <v>9918</v>
      </c>
      <c r="C1024" t="s">
        <v>8153</v>
      </c>
      <c r="D1024" t="s">
        <v>20</v>
      </c>
      <c r="E1024" t="s">
        <v>9924</v>
      </c>
      <c r="F1024" t="s">
        <v>9925</v>
      </c>
      <c r="G1024" t="s">
        <v>9921</v>
      </c>
      <c r="H1024" t="s">
        <v>9922</v>
      </c>
      <c r="I1024" t="s">
        <v>6605</v>
      </c>
      <c r="J1024" t="s">
        <v>10438</v>
      </c>
      <c r="K1024" t="s">
        <v>6668</v>
      </c>
    </row>
    <row r="1025" spans="1:11" x14ac:dyDescent="0.25">
      <c r="A1025" t="s">
        <v>9926</v>
      </c>
      <c r="B1025" t="s">
        <v>9927</v>
      </c>
      <c r="C1025" t="s">
        <v>8153</v>
      </c>
      <c r="D1025" t="s">
        <v>20</v>
      </c>
      <c r="E1025" t="s">
        <v>9928</v>
      </c>
      <c r="F1025" t="s">
        <v>9929</v>
      </c>
      <c r="G1025" t="s">
        <v>9930</v>
      </c>
      <c r="H1025" t="s">
        <v>6559</v>
      </c>
      <c r="I1025" t="s">
        <v>6605</v>
      </c>
      <c r="J1025" t="s">
        <v>10438</v>
      </c>
      <c r="K1025" t="s">
        <v>6561</v>
      </c>
    </row>
    <row r="1026" spans="1:11" x14ac:dyDescent="0.25">
      <c r="A1026" t="s">
        <v>9931</v>
      </c>
      <c r="B1026" t="s">
        <v>9927</v>
      </c>
      <c r="C1026" t="s">
        <v>8153</v>
      </c>
      <c r="D1026" t="s">
        <v>20</v>
      </c>
      <c r="E1026" t="s">
        <v>9932</v>
      </c>
      <c r="F1026" t="s">
        <v>9933</v>
      </c>
      <c r="G1026" t="s">
        <v>9930</v>
      </c>
      <c r="H1026" t="s">
        <v>6559</v>
      </c>
      <c r="I1026" t="s">
        <v>6605</v>
      </c>
      <c r="J1026" t="s">
        <v>10438</v>
      </c>
      <c r="K1026" t="s">
        <v>6617</v>
      </c>
    </row>
    <row r="1027" spans="1:11" x14ac:dyDescent="0.25">
      <c r="A1027" t="s">
        <v>9934</v>
      </c>
      <c r="B1027" t="s">
        <v>9927</v>
      </c>
      <c r="C1027" t="s">
        <v>8153</v>
      </c>
      <c r="D1027" t="s">
        <v>20</v>
      </c>
      <c r="E1027" t="s">
        <v>9935</v>
      </c>
      <c r="F1027" t="s">
        <v>9936</v>
      </c>
      <c r="G1027" t="s">
        <v>9930</v>
      </c>
      <c r="H1027" t="s">
        <v>6559</v>
      </c>
      <c r="I1027" t="s">
        <v>6605</v>
      </c>
      <c r="J1027" t="s">
        <v>10438</v>
      </c>
      <c r="K1027" t="s">
        <v>6641</v>
      </c>
    </row>
    <row r="1028" spans="1:11" x14ac:dyDescent="0.25">
      <c r="A1028" t="s">
        <v>9937</v>
      </c>
      <c r="B1028" t="s">
        <v>9927</v>
      </c>
      <c r="C1028" t="s">
        <v>8153</v>
      </c>
      <c r="D1028" t="s">
        <v>20</v>
      </c>
      <c r="E1028" t="s">
        <v>9938</v>
      </c>
      <c r="F1028" t="s">
        <v>9939</v>
      </c>
      <c r="G1028" t="s">
        <v>9930</v>
      </c>
      <c r="H1028" t="s">
        <v>6559</v>
      </c>
      <c r="I1028" t="s">
        <v>6605</v>
      </c>
      <c r="J1028" t="s">
        <v>10438</v>
      </c>
      <c r="K1028" t="s">
        <v>6668</v>
      </c>
    </row>
    <row r="1029" spans="1:11" x14ac:dyDescent="0.25">
      <c r="A1029" t="s">
        <v>9940</v>
      </c>
      <c r="B1029" t="s">
        <v>9941</v>
      </c>
      <c r="C1029" t="s">
        <v>8153</v>
      </c>
      <c r="D1029" t="s">
        <v>20</v>
      </c>
      <c r="E1029" t="s">
        <v>9942</v>
      </c>
      <c r="F1029" t="s">
        <v>9943</v>
      </c>
      <c r="G1029" t="s">
        <v>9944</v>
      </c>
      <c r="H1029" t="s">
        <v>6559</v>
      </c>
      <c r="I1029" t="s">
        <v>6605</v>
      </c>
      <c r="J1029" t="s">
        <v>10438</v>
      </c>
      <c r="K1029" t="s">
        <v>6561</v>
      </c>
    </row>
    <row r="1030" spans="1:11" x14ac:dyDescent="0.25">
      <c r="A1030" t="s">
        <v>9945</v>
      </c>
      <c r="B1030" t="s">
        <v>9941</v>
      </c>
      <c r="C1030" t="s">
        <v>8153</v>
      </c>
      <c r="D1030" t="s">
        <v>20</v>
      </c>
      <c r="E1030" t="s">
        <v>9946</v>
      </c>
      <c r="F1030" t="s">
        <v>9947</v>
      </c>
      <c r="G1030" t="s">
        <v>9944</v>
      </c>
      <c r="H1030" t="s">
        <v>6559</v>
      </c>
      <c r="I1030" t="s">
        <v>6605</v>
      </c>
      <c r="J1030" t="s">
        <v>10438</v>
      </c>
      <c r="K1030" t="s">
        <v>6609</v>
      </c>
    </row>
    <row r="1031" spans="1:11" x14ac:dyDescent="0.25">
      <c r="A1031" t="s">
        <v>9948</v>
      </c>
      <c r="B1031" t="s">
        <v>9941</v>
      </c>
      <c r="C1031" t="s">
        <v>8153</v>
      </c>
      <c r="D1031" t="s">
        <v>20</v>
      </c>
      <c r="E1031" t="s">
        <v>9949</v>
      </c>
      <c r="F1031" t="s">
        <v>9950</v>
      </c>
      <c r="G1031" t="s">
        <v>9944</v>
      </c>
      <c r="H1031" t="s">
        <v>6559</v>
      </c>
      <c r="I1031" t="s">
        <v>6605</v>
      </c>
      <c r="J1031" t="s">
        <v>10438</v>
      </c>
      <c r="K1031" t="s">
        <v>6613</v>
      </c>
    </row>
    <row r="1032" spans="1:11" x14ac:dyDescent="0.25">
      <c r="A1032" t="s">
        <v>9951</v>
      </c>
      <c r="B1032" t="s">
        <v>9941</v>
      </c>
      <c r="C1032" t="s">
        <v>8153</v>
      </c>
      <c r="D1032" t="s">
        <v>20</v>
      </c>
      <c r="E1032" t="s">
        <v>9952</v>
      </c>
      <c r="F1032" t="s">
        <v>9953</v>
      </c>
      <c r="G1032" t="s">
        <v>9944</v>
      </c>
      <c r="H1032" t="s">
        <v>6559</v>
      </c>
      <c r="I1032" t="s">
        <v>6605</v>
      </c>
      <c r="J1032" t="s">
        <v>10438</v>
      </c>
      <c r="K1032" t="s">
        <v>6617</v>
      </c>
    </row>
    <row r="1033" spans="1:11" x14ac:dyDescent="0.25">
      <c r="A1033" t="s">
        <v>9954</v>
      </c>
      <c r="B1033" t="s">
        <v>9941</v>
      </c>
      <c r="C1033" t="s">
        <v>8153</v>
      </c>
      <c r="D1033" t="s">
        <v>20</v>
      </c>
      <c r="E1033" t="s">
        <v>9955</v>
      </c>
      <c r="F1033" t="s">
        <v>9956</v>
      </c>
      <c r="G1033" t="s">
        <v>9944</v>
      </c>
      <c r="H1033" t="s">
        <v>6559</v>
      </c>
      <c r="I1033" t="s">
        <v>6605</v>
      </c>
      <c r="J1033" t="s">
        <v>10438</v>
      </c>
      <c r="K1033" t="s">
        <v>6625</v>
      </c>
    </row>
    <row r="1034" spans="1:11" x14ac:dyDescent="0.25">
      <c r="A1034" t="s">
        <v>9957</v>
      </c>
      <c r="B1034" t="s">
        <v>9941</v>
      </c>
      <c r="C1034" t="s">
        <v>8153</v>
      </c>
      <c r="D1034" t="s">
        <v>20</v>
      </c>
      <c r="E1034" t="s">
        <v>9958</v>
      </c>
      <c r="F1034" t="s">
        <v>9959</v>
      </c>
      <c r="G1034" t="s">
        <v>9944</v>
      </c>
      <c r="H1034" t="s">
        <v>6559</v>
      </c>
      <c r="I1034" t="s">
        <v>6605</v>
      </c>
      <c r="J1034" t="s">
        <v>10438</v>
      </c>
      <c r="K1034" t="s">
        <v>6633</v>
      </c>
    </row>
    <row r="1035" spans="1:11" x14ac:dyDescent="0.25">
      <c r="A1035" t="s">
        <v>9960</v>
      </c>
      <c r="B1035" t="s">
        <v>9941</v>
      </c>
      <c r="C1035" t="s">
        <v>8153</v>
      </c>
      <c r="D1035" t="s">
        <v>20</v>
      </c>
      <c r="E1035" t="s">
        <v>9961</v>
      </c>
      <c r="F1035" t="s">
        <v>9962</v>
      </c>
      <c r="G1035" t="s">
        <v>9944</v>
      </c>
      <c r="H1035" t="s">
        <v>6559</v>
      </c>
      <c r="I1035" t="s">
        <v>6605</v>
      </c>
      <c r="J1035" t="s">
        <v>10438</v>
      </c>
      <c r="K1035" t="s">
        <v>6641</v>
      </c>
    </row>
    <row r="1036" spans="1:11" x14ac:dyDescent="0.25">
      <c r="A1036" t="s">
        <v>9963</v>
      </c>
      <c r="B1036" t="s">
        <v>9941</v>
      </c>
      <c r="C1036" t="s">
        <v>8153</v>
      </c>
      <c r="D1036" t="s">
        <v>20</v>
      </c>
      <c r="E1036" t="s">
        <v>9964</v>
      </c>
      <c r="F1036" t="s">
        <v>9965</v>
      </c>
      <c r="G1036" t="s">
        <v>9944</v>
      </c>
      <c r="H1036" t="s">
        <v>6559</v>
      </c>
      <c r="I1036" t="s">
        <v>6605</v>
      </c>
      <c r="J1036" t="s">
        <v>10438</v>
      </c>
      <c r="K1036" t="s">
        <v>6661</v>
      </c>
    </row>
    <row r="1037" spans="1:11" x14ac:dyDescent="0.25">
      <c r="A1037" t="s">
        <v>9966</v>
      </c>
      <c r="B1037" t="s">
        <v>9941</v>
      </c>
      <c r="C1037" t="s">
        <v>8153</v>
      </c>
      <c r="D1037" t="s">
        <v>20</v>
      </c>
      <c r="E1037" t="s">
        <v>9967</v>
      </c>
      <c r="F1037" t="s">
        <v>9968</v>
      </c>
      <c r="G1037" t="s">
        <v>9944</v>
      </c>
      <c r="H1037" t="s">
        <v>6559</v>
      </c>
      <c r="I1037" t="s">
        <v>6605</v>
      </c>
      <c r="J1037" t="s">
        <v>10438</v>
      </c>
      <c r="K1037" t="s">
        <v>6668</v>
      </c>
    </row>
    <row r="1038" spans="1:11" x14ac:dyDescent="0.25">
      <c r="A1038" t="s">
        <v>9969</v>
      </c>
      <c r="B1038" t="s">
        <v>9970</v>
      </c>
      <c r="C1038" t="s">
        <v>8153</v>
      </c>
      <c r="D1038" t="s">
        <v>20</v>
      </c>
      <c r="E1038" t="s">
        <v>9971</v>
      </c>
      <c r="F1038" t="s">
        <v>9972</v>
      </c>
      <c r="G1038" t="s">
        <v>9973</v>
      </c>
      <c r="H1038" t="s">
        <v>6559</v>
      </c>
      <c r="I1038" t="s">
        <v>6605</v>
      </c>
      <c r="J1038" t="s">
        <v>10438</v>
      </c>
      <c r="K1038" t="s">
        <v>6561</v>
      </c>
    </row>
    <row r="1039" spans="1:11" x14ac:dyDescent="0.25">
      <c r="A1039" t="s">
        <v>9974</v>
      </c>
      <c r="B1039" t="s">
        <v>9970</v>
      </c>
      <c r="C1039" t="s">
        <v>8153</v>
      </c>
      <c r="D1039" t="s">
        <v>20</v>
      </c>
      <c r="E1039" t="s">
        <v>9975</v>
      </c>
      <c r="F1039" t="s">
        <v>9976</v>
      </c>
      <c r="G1039" t="s">
        <v>9973</v>
      </c>
      <c r="H1039" t="s">
        <v>6559</v>
      </c>
      <c r="I1039" t="s">
        <v>6605</v>
      </c>
      <c r="J1039" t="s">
        <v>10438</v>
      </c>
      <c r="K1039" t="s">
        <v>6617</v>
      </c>
    </row>
    <row r="1040" spans="1:11" x14ac:dyDescent="0.25">
      <c r="A1040" t="s">
        <v>9977</v>
      </c>
      <c r="B1040" t="s">
        <v>9970</v>
      </c>
      <c r="C1040" t="s">
        <v>8153</v>
      </c>
      <c r="D1040" t="s">
        <v>20</v>
      </c>
      <c r="E1040" t="s">
        <v>9978</v>
      </c>
      <c r="F1040" t="s">
        <v>9979</v>
      </c>
      <c r="G1040" t="s">
        <v>9973</v>
      </c>
      <c r="H1040" t="s">
        <v>6559</v>
      </c>
      <c r="I1040" t="s">
        <v>6605</v>
      </c>
      <c r="J1040" t="s">
        <v>10438</v>
      </c>
      <c r="K1040" t="s">
        <v>6625</v>
      </c>
    </row>
    <row r="1041" spans="1:11" x14ac:dyDescent="0.25">
      <c r="A1041" t="s">
        <v>9980</v>
      </c>
      <c r="B1041" t="s">
        <v>9970</v>
      </c>
      <c r="C1041" t="s">
        <v>8153</v>
      </c>
      <c r="D1041" t="s">
        <v>20</v>
      </c>
      <c r="E1041" t="s">
        <v>9981</v>
      </c>
      <c r="F1041" t="s">
        <v>9982</v>
      </c>
      <c r="G1041" t="s">
        <v>9973</v>
      </c>
      <c r="H1041" t="s">
        <v>6559</v>
      </c>
      <c r="I1041" t="s">
        <v>6605</v>
      </c>
      <c r="J1041" t="s">
        <v>10438</v>
      </c>
      <c r="K1041" t="s">
        <v>6641</v>
      </c>
    </row>
    <row r="1042" spans="1:11" x14ac:dyDescent="0.25">
      <c r="A1042" t="s">
        <v>9983</v>
      </c>
      <c r="B1042" t="s">
        <v>9970</v>
      </c>
      <c r="C1042" t="s">
        <v>8153</v>
      </c>
      <c r="D1042" t="s">
        <v>20</v>
      </c>
      <c r="E1042" t="s">
        <v>9984</v>
      </c>
      <c r="F1042" t="s">
        <v>9985</v>
      </c>
      <c r="G1042" t="s">
        <v>9973</v>
      </c>
      <c r="H1042" t="s">
        <v>6559</v>
      </c>
      <c r="I1042" t="s">
        <v>6605</v>
      </c>
      <c r="J1042" t="s">
        <v>10438</v>
      </c>
      <c r="K1042" t="s">
        <v>6668</v>
      </c>
    </row>
    <row r="1043" spans="1:11" x14ac:dyDescent="0.25">
      <c r="A1043" t="s">
        <v>9986</v>
      </c>
      <c r="B1043" t="s">
        <v>9987</v>
      </c>
      <c r="C1043" t="s">
        <v>8153</v>
      </c>
      <c r="D1043" t="s">
        <v>20</v>
      </c>
      <c r="E1043" t="s">
        <v>9988</v>
      </c>
      <c r="F1043" t="s">
        <v>9989</v>
      </c>
      <c r="G1043" t="s">
        <v>9990</v>
      </c>
      <c r="H1043" t="s">
        <v>6559</v>
      </c>
      <c r="I1043" t="s">
        <v>6605</v>
      </c>
      <c r="J1043" t="s">
        <v>10438</v>
      </c>
      <c r="K1043" t="s">
        <v>6561</v>
      </c>
    </row>
    <row r="1044" spans="1:11" x14ac:dyDescent="0.25">
      <c r="A1044" t="s">
        <v>9991</v>
      </c>
      <c r="B1044" t="s">
        <v>9987</v>
      </c>
      <c r="C1044" t="s">
        <v>8153</v>
      </c>
      <c r="D1044" t="s">
        <v>20</v>
      </c>
      <c r="E1044" t="s">
        <v>9992</v>
      </c>
      <c r="F1044" t="s">
        <v>9993</v>
      </c>
      <c r="G1044" t="s">
        <v>9990</v>
      </c>
      <c r="H1044" t="s">
        <v>6559</v>
      </c>
      <c r="I1044" t="s">
        <v>6605</v>
      </c>
      <c r="J1044" t="s">
        <v>10438</v>
      </c>
      <c r="K1044" t="s">
        <v>6641</v>
      </c>
    </row>
    <row r="1045" spans="1:11" x14ac:dyDescent="0.25">
      <c r="A1045" t="s">
        <v>9994</v>
      </c>
      <c r="B1045" t="s">
        <v>9987</v>
      </c>
      <c r="C1045" t="s">
        <v>8153</v>
      </c>
      <c r="D1045" t="s">
        <v>20</v>
      </c>
      <c r="E1045" t="s">
        <v>9995</v>
      </c>
      <c r="F1045" t="s">
        <v>9996</v>
      </c>
      <c r="G1045" t="s">
        <v>9990</v>
      </c>
      <c r="H1045" t="s">
        <v>6559</v>
      </c>
      <c r="I1045" t="s">
        <v>6605</v>
      </c>
      <c r="J1045" t="s">
        <v>10438</v>
      </c>
      <c r="K1045" t="s">
        <v>6668</v>
      </c>
    </row>
    <row r="1046" spans="1:11" x14ac:dyDescent="0.25">
      <c r="A1046" t="s">
        <v>9997</v>
      </c>
      <c r="B1046" t="s">
        <v>9998</v>
      </c>
      <c r="C1046" t="s">
        <v>8153</v>
      </c>
      <c r="D1046" t="s">
        <v>20</v>
      </c>
      <c r="E1046" t="s">
        <v>9999</v>
      </c>
      <c r="F1046" t="s">
        <v>10000</v>
      </c>
      <c r="G1046" t="s">
        <v>10001</v>
      </c>
      <c r="H1046" t="s">
        <v>6559</v>
      </c>
      <c r="I1046" t="s">
        <v>6605</v>
      </c>
      <c r="J1046" t="s">
        <v>10438</v>
      </c>
      <c r="K1046" t="s">
        <v>6561</v>
      </c>
    </row>
    <row r="1047" spans="1:11" x14ac:dyDescent="0.25">
      <c r="A1047" t="s">
        <v>10002</v>
      </c>
      <c r="B1047" t="s">
        <v>9998</v>
      </c>
      <c r="C1047" t="s">
        <v>8153</v>
      </c>
      <c r="D1047" t="s">
        <v>20</v>
      </c>
      <c r="E1047" t="s">
        <v>10003</v>
      </c>
      <c r="F1047" t="s">
        <v>10004</v>
      </c>
      <c r="G1047" t="s">
        <v>10001</v>
      </c>
      <c r="H1047" t="s">
        <v>6559</v>
      </c>
      <c r="I1047" t="s">
        <v>6605</v>
      </c>
      <c r="J1047" t="s">
        <v>10438</v>
      </c>
      <c r="K1047" t="s">
        <v>6668</v>
      </c>
    </row>
    <row r="1048" spans="1:11" x14ac:dyDescent="0.25">
      <c r="A1048" t="s">
        <v>10005</v>
      </c>
      <c r="B1048" t="s">
        <v>10006</v>
      </c>
      <c r="C1048" t="s">
        <v>8153</v>
      </c>
      <c r="D1048" t="s">
        <v>20</v>
      </c>
      <c r="E1048" t="s">
        <v>10007</v>
      </c>
      <c r="F1048" t="s">
        <v>10008</v>
      </c>
      <c r="G1048" t="s">
        <v>10009</v>
      </c>
      <c r="H1048" t="s">
        <v>6559</v>
      </c>
      <c r="I1048" t="s">
        <v>6605</v>
      </c>
      <c r="J1048" t="s">
        <v>10438</v>
      </c>
      <c r="K1048" t="s">
        <v>6561</v>
      </c>
    </row>
    <row r="1049" spans="1:11" x14ac:dyDescent="0.25">
      <c r="A1049" t="s">
        <v>10010</v>
      </c>
      <c r="B1049" t="s">
        <v>10006</v>
      </c>
      <c r="C1049" t="s">
        <v>8153</v>
      </c>
      <c r="D1049" t="s">
        <v>20</v>
      </c>
      <c r="E1049" t="s">
        <v>10011</v>
      </c>
      <c r="F1049" t="s">
        <v>10012</v>
      </c>
      <c r="G1049" t="s">
        <v>10009</v>
      </c>
      <c r="H1049" t="s">
        <v>6559</v>
      </c>
      <c r="I1049" t="s">
        <v>6605</v>
      </c>
      <c r="J1049" t="s">
        <v>10438</v>
      </c>
      <c r="K1049" t="s">
        <v>6617</v>
      </c>
    </row>
    <row r="1050" spans="1:11" x14ac:dyDescent="0.25">
      <c r="A1050" t="s">
        <v>10013</v>
      </c>
      <c r="B1050" t="s">
        <v>10006</v>
      </c>
      <c r="C1050" t="s">
        <v>8153</v>
      </c>
      <c r="D1050" t="s">
        <v>20</v>
      </c>
      <c r="E1050" t="s">
        <v>10014</v>
      </c>
      <c r="F1050" t="s">
        <v>10015</v>
      </c>
      <c r="G1050" t="s">
        <v>10009</v>
      </c>
      <c r="H1050" t="s">
        <v>6559</v>
      </c>
      <c r="I1050" t="s">
        <v>6605</v>
      </c>
      <c r="J1050" t="s">
        <v>10438</v>
      </c>
      <c r="K1050" t="s">
        <v>6641</v>
      </c>
    </row>
    <row r="1051" spans="1:11" x14ac:dyDescent="0.25">
      <c r="A1051" t="s">
        <v>10016</v>
      </c>
      <c r="B1051" t="s">
        <v>10006</v>
      </c>
      <c r="C1051" t="s">
        <v>8153</v>
      </c>
      <c r="D1051" t="s">
        <v>20</v>
      </c>
      <c r="E1051" t="s">
        <v>10017</v>
      </c>
      <c r="F1051" t="s">
        <v>10018</v>
      </c>
      <c r="G1051" t="s">
        <v>10009</v>
      </c>
      <c r="H1051" t="s">
        <v>6559</v>
      </c>
      <c r="I1051" t="s">
        <v>6605</v>
      </c>
      <c r="J1051" t="s">
        <v>10438</v>
      </c>
      <c r="K1051" t="s">
        <v>6661</v>
      </c>
    </row>
    <row r="1052" spans="1:11" x14ac:dyDescent="0.25">
      <c r="A1052" t="s">
        <v>10019</v>
      </c>
      <c r="B1052" t="s">
        <v>10006</v>
      </c>
      <c r="C1052" t="s">
        <v>8153</v>
      </c>
      <c r="D1052" t="s">
        <v>20</v>
      </c>
      <c r="E1052" t="s">
        <v>10020</v>
      </c>
      <c r="F1052" t="s">
        <v>10021</v>
      </c>
      <c r="G1052" t="s">
        <v>10009</v>
      </c>
      <c r="H1052" t="s">
        <v>6559</v>
      </c>
      <c r="I1052" t="s">
        <v>6605</v>
      </c>
      <c r="J1052" t="s">
        <v>10438</v>
      </c>
      <c r="K1052" t="s">
        <v>6668</v>
      </c>
    </row>
    <row r="1053" spans="1:11" x14ac:dyDescent="0.25">
      <c r="A1053" t="s">
        <v>10022</v>
      </c>
      <c r="B1053" t="s">
        <v>10023</v>
      </c>
      <c r="C1053" t="s">
        <v>8153</v>
      </c>
      <c r="D1053" t="s">
        <v>20</v>
      </c>
      <c r="E1053" t="s">
        <v>10024</v>
      </c>
      <c r="F1053" t="s">
        <v>10025</v>
      </c>
      <c r="G1053" t="s">
        <v>10026</v>
      </c>
      <c r="H1053" t="s">
        <v>6559</v>
      </c>
      <c r="I1053" t="s">
        <v>6605</v>
      </c>
      <c r="J1053" t="s">
        <v>10438</v>
      </c>
      <c r="K1053" t="s">
        <v>6561</v>
      </c>
    </row>
    <row r="1054" spans="1:11" x14ac:dyDescent="0.25">
      <c r="A1054" t="s">
        <v>10027</v>
      </c>
      <c r="B1054" t="s">
        <v>10023</v>
      </c>
      <c r="C1054" t="s">
        <v>8153</v>
      </c>
      <c r="D1054" t="s">
        <v>20</v>
      </c>
      <c r="E1054" t="s">
        <v>10028</v>
      </c>
      <c r="F1054" t="s">
        <v>10029</v>
      </c>
      <c r="G1054" t="s">
        <v>10026</v>
      </c>
      <c r="H1054" t="s">
        <v>6559</v>
      </c>
      <c r="I1054" t="s">
        <v>6605</v>
      </c>
      <c r="J1054" t="s">
        <v>10438</v>
      </c>
      <c r="K1054" t="s">
        <v>6613</v>
      </c>
    </row>
    <row r="1055" spans="1:11" x14ac:dyDescent="0.25">
      <c r="A1055" t="s">
        <v>10030</v>
      </c>
      <c r="B1055" t="s">
        <v>10023</v>
      </c>
      <c r="C1055" t="s">
        <v>8153</v>
      </c>
      <c r="D1055" t="s">
        <v>20</v>
      </c>
      <c r="E1055" t="s">
        <v>10031</v>
      </c>
      <c r="F1055" t="s">
        <v>10032</v>
      </c>
      <c r="G1055" t="s">
        <v>10026</v>
      </c>
      <c r="H1055" t="s">
        <v>6559</v>
      </c>
      <c r="I1055" t="s">
        <v>6605</v>
      </c>
      <c r="J1055" t="s">
        <v>10438</v>
      </c>
      <c r="K1055" t="s">
        <v>6617</v>
      </c>
    </row>
    <row r="1056" spans="1:11" x14ac:dyDescent="0.25">
      <c r="A1056" t="s">
        <v>10033</v>
      </c>
      <c r="B1056" t="s">
        <v>10023</v>
      </c>
      <c r="C1056" t="s">
        <v>8153</v>
      </c>
      <c r="D1056" t="s">
        <v>20</v>
      </c>
      <c r="E1056" t="s">
        <v>10034</v>
      </c>
      <c r="F1056" t="s">
        <v>10035</v>
      </c>
      <c r="G1056" t="s">
        <v>10026</v>
      </c>
      <c r="H1056" t="s">
        <v>6559</v>
      </c>
      <c r="I1056" t="s">
        <v>6605</v>
      </c>
      <c r="J1056" t="s">
        <v>10438</v>
      </c>
      <c r="K1056" t="s">
        <v>6625</v>
      </c>
    </row>
    <row r="1057" spans="1:11" x14ac:dyDescent="0.25">
      <c r="A1057" t="s">
        <v>10036</v>
      </c>
      <c r="B1057" t="s">
        <v>10023</v>
      </c>
      <c r="C1057" t="s">
        <v>8153</v>
      </c>
      <c r="D1057" t="s">
        <v>20</v>
      </c>
      <c r="E1057" t="s">
        <v>10037</v>
      </c>
      <c r="F1057" t="s">
        <v>10038</v>
      </c>
      <c r="G1057" t="s">
        <v>10026</v>
      </c>
      <c r="H1057" t="s">
        <v>6559</v>
      </c>
      <c r="I1057" t="s">
        <v>6605</v>
      </c>
      <c r="J1057" t="s">
        <v>10438</v>
      </c>
      <c r="K1057" t="s">
        <v>6641</v>
      </c>
    </row>
    <row r="1058" spans="1:11" x14ac:dyDescent="0.25">
      <c r="A1058" t="s">
        <v>10039</v>
      </c>
      <c r="B1058" t="s">
        <v>10023</v>
      </c>
      <c r="C1058" t="s">
        <v>8153</v>
      </c>
      <c r="D1058" t="s">
        <v>20</v>
      </c>
      <c r="E1058" t="s">
        <v>10040</v>
      </c>
      <c r="F1058" t="s">
        <v>10041</v>
      </c>
      <c r="G1058" t="s">
        <v>10026</v>
      </c>
      <c r="H1058" t="s">
        <v>6559</v>
      </c>
      <c r="I1058" t="s">
        <v>6605</v>
      </c>
      <c r="J1058" t="s">
        <v>10438</v>
      </c>
      <c r="K1058" t="s">
        <v>6661</v>
      </c>
    </row>
    <row r="1059" spans="1:11" x14ac:dyDescent="0.25">
      <c r="A1059" t="s">
        <v>10042</v>
      </c>
      <c r="B1059" t="s">
        <v>10023</v>
      </c>
      <c r="C1059" t="s">
        <v>8153</v>
      </c>
      <c r="D1059" t="s">
        <v>20</v>
      </c>
      <c r="E1059" t="s">
        <v>10043</v>
      </c>
      <c r="F1059" t="s">
        <v>10044</v>
      </c>
      <c r="G1059" t="s">
        <v>10026</v>
      </c>
      <c r="H1059" t="s">
        <v>6559</v>
      </c>
      <c r="I1059" t="s">
        <v>6605</v>
      </c>
      <c r="J1059" t="s">
        <v>10438</v>
      </c>
      <c r="K1059" t="s">
        <v>6668</v>
      </c>
    </row>
    <row r="1060" spans="1:11" x14ac:dyDescent="0.25">
      <c r="A1060" t="s">
        <v>10045</v>
      </c>
      <c r="B1060" t="s">
        <v>10046</v>
      </c>
      <c r="C1060" t="s">
        <v>8153</v>
      </c>
      <c r="D1060" t="s">
        <v>20</v>
      </c>
      <c r="E1060" t="s">
        <v>10047</v>
      </c>
      <c r="F1060" t="s">
        <v>10048</v>
      </c>
      <c r="G1060" t="s">
        <v>10049</v>
      </c>
      <c r="H1060" t="s">
        <v>6559</v>
      </c>
      <c r="I1060" t="s">
        <v>6605</v>
      </c>
      <c r="J1060" t="s">
        <v>10438</v>
      </c>
      <c r="K1060" t="s">
        <v>6613</v>
      </c>
    </row>
    <row r="1061" spans="1:11" x14ac:dyDescent="0.25">
      <c r="A1061" t="s">
        <v>10050</v>
      </c>
      <c r="B1061" t="s">
        <v>10051</v>
      </c>
      <c r="C1061" t="s">
        <v>8153</v>
      </c>
      <c r="D1061" t="s">
        <v>20</v>
      </c>
      <c r="E1061" t="s">
        <v>10052</v>
      </c>
      <c r="F1061" t="s">
        <v>10053</v>
      </c>
      <c r="G1061" t="s">
        <v>9265</v>
      </c>
      <c r="H1061" t="s">
        <v>6559</v>
      </c>
      <c r="I1061" t="s">
        <v>6605</v>
      </c>
      <c r="J1061" t="s">
        <v>10438</v>
      </c>
      <c r="K1061" t="s">
        <v>6613</v>
      </c>
    </row>
    <row r="1062" spans="1:11" x14ac:dyDescent="0.25">
      <c r="A1062" t="s">
        <v>10054</v>
      </c>
      <c r="B1062" t="s">
        <v>10055</v>
      </c>
      <c r="C1062" t="s">
        <v>8153</v>
      </c>
      <c r="D1062" t="s">
        <v>20</v>
      </c>
      <c r="E1062" t="s">
        <v>10056</v>
      </c>
      <c r="F1062" t="s">
        <v>10057</v>
      </c>
      <c r="G1062" t="s">
        <v>10001</v>
      </c>
      <c r="H1062" t="s">
        <v>6559</v>
      </c>
      <c r="I1062" t="s">
        <v>6605</v>
      </c>
      <c r="J1062" t="s">
        <v>10438</v>
      </c>
      <c r="K1062" t="s">
        <v>6613</v>
      </c>
    </row>
    <row r="1063" spans="1:11" x14ac:dyDescent="0.25">
      <c r="A1063" t="s">
        <v>10058</v>
      </c>
      <c r="B1063" t="s">
        <v>10059</v>
      </c>
      <c r="C1063" t="s">
        <v>8153</v>
      </c>
      <c r="D1063" t="s">
        <v>20</v>
      </c>
      <c r="E1063" t="s">
        <v>10060</v>
      </c>
      <c r="F1063" t="s">
        <v>10061</v>
      </c>
      <c r="G1063" t="s">
        <v>10062</v>
      </c>
      <c r="H1063" t="s">
        <v>6559</v>
      </c>
      <c r="I1063" t="s">
        <v>6605</v>
      </c>
      <c r="J1063" t="s">
        <v>10438</v>
      </c>
      <c r="K1063" t="s">
        <v>6561</v>
      </c>
    </row>
    <row r="1064" spans="1:11" x14ac:dyDescent="0.25">
      <c r="A1064" t="s">
        <v>10063</v>
      </c>
      <c r="B1064" t="s">
        <v>10059</v>
      </c>
      <c r="C1064" t="s">
        <v>8153</v>
      </c>
      <c r="D1064" t="s">
        <v>20</v>
      </c>
      <c r="E1064" t="s">
        <v>10064</v>
      </c>
      <c r="F1064" t="s">
        <v>10065</v>
      </c>
      <c r="G1064" t="s">
        <v>10062</v>
      </c>
      <c r="H1064" t="s">
        <v>6559</v>
      </c>
      <c r="I1064" t="s">
        <v>6605</v>
      </c>
      <c r="J1064" t="s">
        <v>10438</v>
      </c>
      <c r="K1064" t="s">
        <v>6617</v>
      </c>
    </row>
    <row r="1065" spans="1:11" x14ac:dyDescent="0.25">
      <c r="A1065" t="s">
        <v>10066</v>
      </c>
      <c r="B1065" t="s">
        <v>10059</v>
      </c>
      <c r="C1065" t="s">
        <v>8153</v>
      </c>
      <c r="D1065" t="s">
        <v>20</v>
      </c>
      <c r="E1065" t="s">
        <v>10067</v>
      </c>
      <c r="F1065" t="s">
        <v>10068</v>
      </c>
      <c r="G1065" t="s">
        <v>10062</v>
      </c>
      <c r="H1065" t="s">
        <v>6559</v>
      </c>
      <c r="I1065" t="s">
        <v>6605</v>
      </c>
      <c r="J1065" t="s">
        <v>10438</v>
      </c>
      <c r="K1065" t="s">
        <v>6633</v>
      </c>
    </row>
    <row r="1066" spans="1:11" x14ac:dyDescent="0.25">
      <c r="A1066" t="s">
        <v>10069</v>
      </c>
      <c r="B1066" t="s">
        <v>10059</v>
      </c>
      <c r="C1066" t="s">
        <v>8153</v>
      </c>
      <c r="D1066" t="s">
        <v>20</v>
      </c>
      <c r="E1066" t="s">
        <v>10070</v>
      </c>
      <c r="F1066" t="s">
        <v>10071</v>
      </c>
      <c r="G1066" t="s">
        <v>10062</v>
      </c>
      <c r="H1066" t="s">
        <v>6559</v>
      </c>
      <c r="I1066" t="s">
        <v>6605</v>
      </c>
      <c r="J1066" t="s">
        <v>10438</v>
      </c>
      <c r="K1066" t="s">
        <v>6641</v>
      </c>
    </row>
    <row r="1067" spans="1:11" x14ac:dyDescent="0.25">
      <c r="A1067" t="s">
        <v>10072</v>
      </c>
      <c r="B1067" t="s">
        <v>10059</v>
      </c>
      <c r="C1067" t="s">
        <v>8153</v>
      </c>
      <c r="D1067" t="s">
        <v>20</v>
      </c>
      <c r="E1067" t="s">
        <v>10073</v>
      </c>
      <c r="F1067" t="s">
        <v>10074</v>
      </c>
      <c r="G1067" t="s">
        <v>10062</v>
      </c>
      <c r="H1067" t="s">
        <v>6559</v>
      </c>
      <c r="I1067" t="s">
        <v>6605</v>
      </c>
      <c r="J1067" t="s">
        <v>10438</v>
      </c>
      <c r="K1067" t="s">
        <v>6668</v>
      </c>
    </row>
    <row r="1068" spans="1:11" x14ac:dyDescent="0.25">
      <c r="A1068" t="s">
        <v>10075</v>
      </c>
      <c r="B1068" t="s">
        <v>10076</v>
      </c>
      <c r="C1068" t="s">
        <v>10077</v>
      </c>
      <c r="D1068" t="s">
        <v>20</v>
      </c>
      <c r="E1068" t="s">
        <v>10078</v>
      </c>
      <c r="F1068" t="s">
        <v>10079</v>
      </c>
      <c r="G1068" t="s">
        <v>10080</v>
      </c>
      <c r="H1068" t="s">
        <v>10080</v>
      </c>
      <c r="I1068" t="s">
        <v>10080</v>
      </c>
      <c r="J1068" t="s">
        <v>10438</v>
      </c>
      <c r="K1068" t="s">
        <v>10081</v>
      </c>
    </row>
    <row r="1069" spans="1:11" x14ac:dyDescent="0.25">
      <c r="A1069" t="s">
        <v>10082</v>
      </c>
      <c r="B1069" t="s">
        <v>10076</v>
      </c>
      <c r="C1069" t="s">
        <v>10077</v>
      </c>
      <c r="D1069" t="s">
        <v>20</v>
      </c>
      <c r="E1069" t="s">
        <v>10083</v>
      </c>
      <c r="F1069" t="s">
        <v>10084</v>
      </c>
      <c r="G1069" t="s">
        <v>10085</v>
      </c>
      <c r="H1069" t="s">
        <v>10085</v>
      </c>
      <c r="I1069" t="s">
        <v>10085</v>
      </c>
      <c r="J1069" t="s">
        <v>10438</v>
      </c>
      <c r="K1069" t="s">
        <v>10086</v>
      </c>
    </row>
    <row r="1070" spans="1:11" x14ac:dyDescent="0.25">
      <c r="A1070" t="s">
        <v>10087</v>
      </c>
      <c r="B1070" t="s">
        <v>10088</v>
      </c>
      <c r="C1070" t="s">
        <v>10077</v>
      </c>
      <c r="D1070" t="s">
        <v>20</v>
      </c>
      <c r="E1070" t="s">
        <v>10089</v>
      </c>
      <c r="F1070" t="s">
        <v>10090</v>
      </c>
      <c r="G1070" t="s">
        <v>56</v>
      </c>
      <c r="H1070" t="s">
        <v>6559</v>
      </c>
      <c r="I1070" t="s">
        <v>10091</v>
      </c>
      <c r="J1070" t="s">
        <v>10438</v>
      </c>
      <c r="K1070" t="s">
        <v>6561</v>
      </c>
    </row>
    <row r="1071" spans="1:11" x14ac:dyDescent="0.25">
      <c r="A1071" t="s">
        <v>10092</v>
      </c>
      <c r="B1071" t="s">
        <v>10088</v>
      </c>
      <c r="C1071" t="s">
        <v>10077</v>
      </c>
      <c r="D1071" t="s">
        <v>20</v>
      </c>
      <c r="E1071" t="s">
        <v>10093</v>
      </c>
      <c r="F1071" t="s">
        <v>10094</v>
      </c>
      <c r="G1071" t="s">
        <v>56</v>
      </c>
      <c r="H1071" t="s">
        <v>6559</v>
      </c>
      <c r="I1071" t="s">
        <v>10091</v>
      </c>
      <c r="J1071" t="s">
        <v>10438</v>
      </c>
      <c r="K1071" t="s">
        <v>6565</v>
      </c>
    </row>
    <row r="1072" spans="1:11" x14ac:dyDescent="0.25">
      <c r="A1072" t="s">
        <v>10095</v>
      </c>
      <c r="B1072" t="s">
        <v>10088</v>
      </c>
      <c r="C1072" t="s">
        <v>10077</v>
      </c>
      <c r="D1072" t="s">
        <v>20</v>
      </c>
      <c r="E1072" t="s">
        <v>10096</v>
      </c>
      <c r="F1072" t="s">
        <v>10097</v>
      </c>
      <c r="G1072" t="s">
        <v>56</v>
      </c>
      <c r="H1072" t="s">
        <v>6559</v>
      </c>
      <c r="I1072" t="s">
        <v>10091</v>
      </c>
      <c r="J1072" t="s">
        <v>10438</v>
      </c>
      <c r="K1072" t="s">
        <v>6569</v>
      </c>
    </row>
    <row r="1073" spans="1:11" x14ac:dyDescent="0.25">
      <c r="A1073" t="s">
        <v>10098</v>
      </c>
      <c r="B1073" t="s">
        <v>10088</v>
      </c>
      <c r="C1073" t="s">
        <v>10077</v>
      </c>
      <c r="D1073" t="s">
        <v>20</v>
      </c>
      <c r="E1073" t="s">
        <v>10099</v>
      </c>
      <c r="F1073" t="s">
        <v>10100</v>
      </c>
      <c r="G1073" t="s">
        <v>56</v>
      </c>
      <c r="H1073" t="s">
        <v>6559</v>
      </c>
      <c r="I1073" t="s">
        <v>10091</v>
      </c>
      <c r="J1073" t="s">
        <v>10438</v>
      </c>
      <c r="K1073" t="s">
        <v>6573</v>
      </c>
    </row>
    <row r="1074" spans="1:11" x14ac:dyDescent="0.25">
      <c r="A1074" t="s">
        <v>10101</v>
      </c>
      <c r="B1074" t="s">
        <v>10088</v>
      </c>
      <c r="C1074" t="s">
        <v>10077</v>
      </c>
      <c r="D1074" t="s">
        <v>20</v>
      </c>
      <c r="E1074" t="s">
        <v>10102</v>
      </c>
      <c r="F1074" t="s">
        <v>10103</v>
      </c>
      <c r="G1074" t="s">
        <v>56</v>
      </c>
      <c r="H1074" t="s">
        <v>6559</v>
      </c>
      <c r="I1074" t="s">
        <v>10091</v>
      </c>
      <c r="J1074" t="s">
        <v>10438</v>
      </c>
      <c r="K1074" t="s">
        <v>6577</v>
      </c>
    </row>
    <row r="1075" spans="1:11" x14ac:dyDescent="0.25">
      <c r="A1075" t="s">
        <v>10104</v>
      </c>
      <c r="B1075" t="s">
        <v>10088</v>
      </c>
      <c r="C1075" t="s">
        <v>10077</v>
      </c>
      <c r="D1075" t="s">
        <v>20</v>
      </c>
      <c r="E1075" t="s">
        <v>10105</v>
      </c>
      <c r="F1075" t="s">
        <v>10106</v>
      </c>
      <c r="G1075" t="s">
        <v>56</v>
      </c>
      <c r="H1075" t="s">
        <v>6559</v>
      </c>
      <c r="I1075" t="s">
        <v>10091</v>
      </c>
      <c r="J1075" t="s">
        <v>10438</v>
      </c>
      <c r="K1075" t="s">
        <v>6581</v>
      </c>
    </row>
    <row r="1076" spans="1:11" x14ac:dyDescent="0.25">
      <c r="A1076" t="s">
        <v>10107</v>
      </c>
      <c r="B1076" t="s">
        <v>10088</v>
      </c>
      <c r="C1076" t="s">
        <v>10077</v>
      </c>
      <c r="D1076" t="s">
        <v>20</v>
      </c>
      <c r="E1076" t="s">
        <v>10108</v>
      </c>
      <c r="F1076" t="s">
        <v>10109</v>
      </c>
      <c r="G1076" t="s">
        <v>56</v>
      </c>
      <c r="H1076" t="s">
        <v>6559</v>
      </c>
      <c r="I1076" t="s">
        <v>10091</v>
      </c>
      <c r="J1076" t="s">
        <v>10438</v>
      </c>
      <c r="K1076" t="s">
        <v>6585</v>
      </c>
    </row>
    <row r="1077" spans="1:11" x14ac:dyDescent="0.25">
      <c r="A1077" t="s">
        <v>10110</v>
      </c>
      <c r="B1077" t="s">
        <v>10088</v>
      </c>
      <c r="C1077" t="s">
        <v>10077</v>
      </c>
      <c r="D1077" t="s">
        <v>20</v>
      </c>
      <c r="E1077" t="s">
        <v>10111</v>
      </c>
      <c r="F1077" t="s">
        <v>10112</v>
      </c>
      <c r="G1077" t="s">
        <v>56</v>
      </c>
      <c r="H1077" t="s">
        <v>6559</v>
      </c>
      <c r="I1077" t="s">
        <v>10091</v>
      </c>
      <c r="J1077" t="s">
        <v>10438</v>
      </c>
      <c r="K1077" t="s">
        <v>10081</v>
      </c>
    </row>
    <row r="1078" spans="1:11" x14ac:dyDescent="0.25">
      <c r="A1078" t="s">
        <v>10137</v>
      </c>
      <c r="B1078" t="s">
        <v>10088</v>
      </c>
      <c r="C1078" t="s">
        <v>10077</v>
      </c>
      <c r="D1078" t="s">
        <v>20</v>
      </c>
      <c r="E1078" t="s">
        <v>10138</v>
      </c>
      <c r="F1078" t="s">
        <v>10139</v>
      </c>
      <c r="G1078" t="s">
        <v>56</v>
      </c>
      <c r="H1078" t="s">
        <v>6559</v>
      </c>
      <c r="I1078" t="s">
        <v>10091</v>
      </c>
      <c r="J1078" t="s">
        <v>10438</v>
      </c>
    </row>
    <row r="1079" spans="1:11" x14ac:dyDescent="0.25">
      <c r="A1079" t="s">
        <v>10140</v>
      </c>
      <c r="B1079" t="s">
        <v>10088</v>
      </c>
      <c r="C1079" t="s">
        <v>10077</v>
      </c>
      <c r="D1079" t="s">
        <v>20</v>
      </c>
      <c r="E1079" t="s">
        <v>10141</v>
      </c>
      <c r="F1079" t="s">
        <v>10142</v>
      </c>
      <c r="G1079" t="s">
        <v>56</v>
      </c>
      <c r="H1079" t="s">
        <v>6559</v>
      </c>
      <c r="I1079" t="s">
        <v>10091</v>
      </c>
      <c r="J1079" t="s">
        <v>10438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3451-28D4-4670-943C-F5CBC497B095}">
  <sheetPr codeName="Sheet8"/>
  <dimension ref="A1:P2066"/>
  <sheetViews>
    <sheetView workbookViewId="0"/>
  </sheetViews>
  <sheetFormatPr defaultRowHeight="15" x14ac:dyDescent="0.25"/>
  <cols>
    <col min="1" max="1" width="12.42578125" bestFit="1" customWidth="1"/>
    <col min="2" max="2" width="12.28515625" bestFit="1" customWidth="1"/>
    <col min="3" max="3" width="13.42578125" bestFit="1" customWidth="1"/>
    <col min="4" max="4" width="40.28515625" bestFit="1" customWidth="1"/>
    <col min="5" max="5" width="15" bestFit="1" customWidth="1"/>
    <col min="6" max="6" width="49.140625" bestFit="1" customWidth="1"/>
    <col min="7" max="7" width="21" bestFit="1" customWidth="1"/>
    <col min="8" max="8" width="44.5703125" bestFit="1" customWidth="1"/>
    <col min="9" max="9" width="20.7109375" bestFit="1" customWidth="1"/>
    <col min="10" max="10" width="43" bestFit="1" customWidth="1"/>
    <col min="11" max="11" width="15" bestFit="1" customWidth="1"/>
    <col min="12" max="12" width="13.140625" bestFit="1" customWidth="1"/>
    <col min="13" max="13" width="16.85546875" bestFit="1" customWidth="1"/>
    <col min="14" max="14" width="12.7109375" bestFit="1" customWidth="1"/>
    <col min="15" max="15" width="16.140625" bestFit="1" customWidth="1"/>
  </cols>
  <sheetData>
    <row r="1" spans="1:16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</row>
    <row r="2" spans="1:16" x14ac:dyDescent="0.25">
      <c r="A2" s="2">
        <v>6610.5010000000002</v>
      </c>
      <c r="B2" t="s">
        <v>38</v>
      </c>
      <c r="C2" t="s">
        <v>39</v>
      </c>
      <c r="D2" t="s">
        <v>40</v>
      </c>
      <c r="E2">
        <v>5385</v>
      </c>
      <c r="F2" t="s">
        <v>41</v>
      </c>
      <c r="G2" t="s">
        <v>42</v>
      </c>
      <c r="H2" t="s">
        <v>43</v>
      </c>
      <c r="I2" t="s">
        <v>42</v>
      </c>
      <c r="J2" t="s">
        <v>43</v>
      </c>
      <c r="K2" t="s">
        <v>44</v>
      </c>
      <c r="L2" t="s">
        <v>45</v>
      </c>
      <c r="M2" t="s">
        <v>45</v>
      </c>
      <c r="N2" t="s">
        <v>45</v>
      </c>
      <c r="O2">
        <v>1</v>
      </c>
      <c r="P2" t="s">
        <v>46</v>
      </c>
    </row>
    <row r="3" spans="1:16" x14ac:dyDescent="0.25">
      <c r="A3" s="2">
        <v>6450.1710000000003</v>
      </c>
      <c r="B3" t="s">
        <v>47</v>
      </c>
      <c r="C3" t="s">
        <v>48</v>
      </c>
      <c r="D3" t="s">
        <v>49</v>
      </c>
      <c r="E3">
        <v>4382</v>
      </c>
      <c r="F3" t="s">
        <v>50</v>
      </c>
      <c r="G3" t="s">
        <v>51</v>
      </c>
      <c r="H3" t="s">
        <v>52</v>
      </c>
      <c r="I3" t="s">
        <v>53</v>
      </c>
      <c r="J3" t="s">
        <v>54</v>
      </c>
      <c r="K3" t="s">
        <v>44</v>
      </c>
      <c r="L3" t="s">
        <v>55</v>
      </c>
      <c r="M3" t="s">
        <v>56</v>
      </c>
      <c r="N3" t="s">
        <v>57</v>
      </c>
      <c r="O3">
        <v>1</v>
      </c>
      <c r="P3" t="s">
        <v>58</v>
      </c>
    </row>
    <row r="4" spans="1:16" x14ac:dyDescent="0.25">
      <c r="A4" s="2">
        <v>6450.1710999999996</v>
      </c>
      <c r="B4" t="s">
        <v>59</v>
      </c>
      <c r="C4" t="s">
        <v>60</v>
      </c>
      <c r="D4" t="s">
        <v>61</v>
      </c>
      <c r="E4">
        <v>4372</v>
      </c>
      <c r="F4" t="s">
        <v>62</v>
      </c>
      <c r="G4" t="s">
        <v>51</v>
      </c>
      <c r="H4" t="s">
        <v>52</v>
      </c>
      <c r="I4" t="s">
        <v>53</v>
      </c>
      <c r="J4" t="s">
        <v>54</v>
      </c>
      <c r="K4" t="s">
        <v>44</v>
      </c>
      <c r="L4" t="s">
        <v>55</v>
      </c>
      <c r="M4" t="s">
        <v>56</v>
      </c>
      <c r="N4" t="s">
        <v>57</v>
      </c>
      <c r="O4">
        <v>1</v>
      </c>
      <c r="P4" t="s">
        <v>58</v>
      </c>
    </row>
    <row r="5" spans="1:16" x14ac:dyDescent="0.25">
      <c r="A5" s="2">
        <v>6450.3716000000004</v>
      </c>
      <c r="B5" t="s">
        <v>63</v>
      </c>
      <c r="C5" t="s">
        <v>64</v>
      </c>
      <c r="D5" t="s">
        <v>65</v>
      </c>
      <c r="E5">
        <v>4384</v>
      </c>
      <c r="F5" t="s">
        <v>66</v>
      </c>
      <c r="G5" t="s">
        <v>51</v>
      </c>
      <c r="H5" t="s">
        <v>52</v>
      </c>
      <c r="I5" t="s">
        <v>53</v>
      </c>
      <c r="J5" t="s">
        <v>54</v>
      </c>
      <c r="K5" t="s">
        <v>44</v>
      </c>
      <c r="L5" t="s">
        <v>55</v>
      </c>
      <c r="M5" t="s">
        <v>56</v>
      </c>
      <c r="N5" t="s">
        <v>57</v>
      </c>
      <c r="O5">
        <v>1</v>
      </c>
      <c r="P5" t="s">
        <v>58</v>
      </c>
    </row>
    <row r="6" spans="1:16" x14ac:dyDescent="0.25">
      <c r="A6" s="2">
        <v>6450.1720999999998</v>
      </c>
      <c r="B6" t="s">
        <v>67</v>
      </c>
      <c r="C6" t="s">
        <v>68</v>
      </c>
      <c r="D6" t="s">
        <v>69</v>
      </c>
      <c r="E6">
        <v>4372</v>
      </c>
      <c r="F6" t="s">
        <v>62</v>
      </c>
      <c r="G6" t="s">
        <v>51</v>
      </c>
      <c r="H6" t="s">
        <v>52</v>
      </c>
      <c r="I6" t="s">
        <v>53</v>
      </c>
      <c r="J6" t="s">
        <v>54</v>
      </c>
      <c r="K6" t="s">
        <v>44</v>
      </c>
      <c r="L6" t="s">
        <v>55</v>
      </c>
      <c r="M6" t="s">
        <v>56</v>
      </c>
      <c r="N6" t="s">
        <v>57</v>
      </c>
      <c r="O6">
        <v>1</v>
      </c>
      <c r="P6" t="s">
        <v>58</v>
      </c>
    </row>
    <row r="7" spans="1:16" x14ac:dyDescent="0.25">
      <c r="A7" s="2">
        <v>6450.1719999999996</v>
      </c>
      <c r="B7" t="s">
        <v>70</v>
      </c>
      <c r="C7" t="s">
        <v>71</v>
      </c>
      <c r="D7" t="s">
        <v>72</v>
      </c>
      <c r="E7">
        <v>4382</v>
      </c>
      <c r="F7" t="s">
        <v>50</v>
      </c>
      <c r="G7" t="s">
        <v>51</v>
      </c>
      <c r="H7" t="s">
        <v>52</v>
      </c>
      <c r="I7" t="s">
        <v>53</v>
      </c>
      <c r="J7" t="s">
        <v>54</v>
      </c>
      <c r="K7" t="s">
        <v>44</v>
      </c>
      <c r="L7" t="s">
        <v>55</v>
      </c>
      <c r="M7" t="s">
        <v>56</v>
      </c>
      <c r="N7" t="s">
        <v>57</v>
      </c>
      <c r="O7">
        <v>1</v>
      </c>
      <c r="P7" t="s">
        <v>58</v>
      </c>
    </row>
    <row r="8" spans="1:16" x14ac:dyDescent="0.25">
      <c r="A8" s="2">
        <v>6410.9022000000004</v>
      </c>
      <c r="B8" t="s">
        <v>73</v>
      </c>
      <c r="C8" t="s">
        <v>74</v>
      </c>
      <c r="D8" t="s">
        <v>75</v>
      </c>
      <c r="E8">
        <v>4355</v>
      </c>
      <c r="F8" t="s">
        <v>76</v>
      </c>
      <c r="G8" t="s">
        <v>77</v>
      </c>
      <c r="H8" t="s">
        <v>78</v>
      </c>
      <c r="I8" t="s">
        <v>53</v>
      </c>
      <c r="J8" t="s">
        <v>54</v>
      </c>
      <c r="K8" t="s">
        <v>44</v>
      </c>
      <c r="L8" t="s">
        <v>55</v>
      </c>
      <c r="M8" t="s">
        <v>56</v>
      </c>
      <c r="N8" t="s">
        <v>57</v>
      </c>
      <c r="O8">
        <v>1</v>
      </c>
      <c r="P8" t="s">
        <v>58</v>
      </c>
    </row>
    <row r="9" spans="1:16" x14ac:dyDescent="0.25">
      <c r="A9" s="2">
        <v>6410.5010000000002</v>
      </c>
      <c r="B9" t="s">
        <v>79</v>
      </c>
      <c r="C9" t="s">
        <v>80</v>
      </c>
      <c r="D9" t="s">
        <v>81</v>
      </c>
      <c r="E9">
        <v>4355</v>
      </c>
      <c r="F9" t="s">
        <v>76</v>
      </c>
      <c r="G9" t="s">
        <v>77</v>
      </c>
      <c r="H9" t="s">
        <v>78</v>
      </c>
      <c r="I9" t="s">
        <v>53</v>
      </c>
      <c r="J9" t="s">
        <v>54</v>
      </c>
      <c r="K9" t="s">
        <v>44</v>
      </c>
      <c r="L9" t="s">
        <v>55</v>
      </c>
      <c r="M9" t="s">
        <v>56</v>
      </c>
      <c r="N9" t="s">
        <v>57</v>
      </c>
      <c r="O9">
        <v>1</v>
      </c>
      <c r="P9" t="s">
        <v>58</v>
      </c>
    </row>
    <row r="10" spans="1:16" x14ac:dyDescent="0.25">
      <c r="A10" s="2">
        <v>6410.5029999999997</v>
      </c>
      <c r="B10" t="s">
        <v>82</v>
      </c>
      <c r="C10" t="s">
        <v>83</v>
      </c>
      <c r="D10" t="s">
        <v>84</v>
      </c>
      <c r="E10">
        <v>4355</v>
      </c>
      <c r="F10" t="s">
        <v>76</v>
      </c>
      <c r="G10" t="s">
        <v>77</v>
      </c>
      <c r="H10" t="s">
        <v>78</v>
      </c>
      <c r="I10" t="s">
        <v>53</v>
      </c>
      <c r="J10" t="s">
        <v>54</v>
      </c>
      <c r="K10" t="s">
        <v>44</v>
      </c>
      <c r="L10" t="s">
        <v>55</v>
      </c>
      <c r="M10" t="s">
        <v>56</v>
      </c>
      <c r="N10" t="s">
        <v>57</v>
      </c>
      <c r="O10">
        <v>1</v>
      </c>
      <c r="P10" t="s">
        <v>58</v>
      </c>
    </row>
    <row r="11" spans="1:16" x14ac:dyDescent="0.25">
      <c r="A11" s="2">
        <v>6410.5069999999996</v>
      </c>
      <c r="B11" t="s">
        <v>85</v>
      </c>
      <c r="C11" t="s">
        <v>86</v>
      </c>
      <c r="D11" t="s">
        <v>87</v>
      </c>
      <c r="E11">
        <v>4355</v>
      </c>
      <c r="F11" t="s">
        <v>76</v>
      </c>
      <c r="G11" t="s">
        <v>77</v>
      </c>
      <c r="H11" t="s">
        <v>78</v>
      </c>
      <c r="I11" t="s">
        <v>53</v>
      </c>
      <c r="J11" t="s">
        <v>54</v>
      </c>
      <c r="K11" t="s">
        <v>44</v>
      </c>
      <c r="L11" t="s">
        <v>55</v>
      </c>
      <c r="M11" t="s">
        <v>56</v>
      </c>
      <c r="N11" t="s">
        <v>57</v>
      </c>
      <c r="O11">
        <v>1</v>
      </c>
      <c r="P11" t="s">
        <v>58</v>
      </c>
    </row>
    <row r="12" spans="1:16" x14ac:dyDescent="0.25">
      <c r="A12" s="2">
        <v>6410.5079999999998</v>
      </c>
      <c r="B12" t="s">
        <v>88</v>
      </c>
      <c r="C12" t="s">
        <v>89</v>
      </c>
      <c r="D12" t="s">
        <v>90</v>
      </c>
      <c r="E12">
        <v>4355</v>
      </c>
      <c r="F12" t="s">
        <v>76</v>
      </c>
      <c r="G12" t="s">
        <v>77</v>
      </c>
      <c r="H12" t="s">
        <v>78</v>
      </c>
      <c r="I12" t="s">
        <v>53</v>
      </c>
      <c r="J12" t="s">
        <v>54</v>
      </c>
      <c r="K12" t="s">
        <v>44</v>
      </c>
      <c r="L12" t="s">
        <v>55</v>
      </c>
      <c r="M12" t="s">
        <v>56</v>
      </c>
      <c r="N12" t="s">
        <v>57</v>
      </c>
      <c r="O12">
        <v>1</v>
      </c>
      <c r="P12" t="s">
        <v>58</v>
      </c>
    </row>
    <row r="13" spans="1:16" x14ac:dyDescent="0.25">
      <c r="A13" s="2">
        <v>6410.51</v>
      </c>
      <c r="B13" t="s">
        <v>91</v>
      </c>
      <c r="C13" t="s">
        <v>92</v>
      </c>
      <c r="D13" t="s">
        <v>93</v>
      </c>
      <c r="E13">
        <v>4356</v>
      </c>
      <c r="F13" t="s">
        <v>94</v>
      </c>
      <c r="G13" t="s">
        <v>77</v>
      </c>
      <c r="H13" t="s">
        <v>78</v>
      </c>
      <c r="I13" t="s">
        <v>53</v>
      </c>
      <c r="J13" t="s">
        <v>54</v>
      </c>
      <c r="K13" t="s">
        <v>44</v>
      </c>
      <c r="L13" t="s">
        <v>55</v>
      </c>
      <c r="M13" t="s">
        <v>56</v>
      </c>
      <c r="N13" t="s">
        <v>57</v>
      </c>
      <c r="O13">
        <v>1</v>
      </c>
      <c r="P13" t="s">
        <v>58</v>
      </c>
    </row>
    <row r="14" spans="1:16" x14ac:dyDescent="0.25">
      <c r="A14" s="2">
        <v>6410.5110000000004</v>
      </c>
      <c r="B14" t="s">
        <v>95</v>
      </c>
      <c r="C14" t="s">
        <v>96</v>
      </c>
      <c r="D14" t="s">
        <v>93</v>
      </c>
      <c r="E14">
        <v>4356</v>
      </c>
      <c r="F14" t="s">
        <v>94</v>
      </c>
      <c r="G14" t="s">
        <v>77</v>
      </c>
      <c r="H14" t="s">
        <v>78</v>
      </c>
      <c r="I14" t="s">
        <v>53</v>
      </c>
      <c r="J14" t="s">
        <v>54</v>
      </c>
      <c r="K14" t="s">
        <v>44</v>
      </c>
      <c r="L14" t="s">
        <v>55</v>
      </c>
      <c r="M14" t="s">
        <v>56</v>
      </c>
      <c r="N14" t="s">
        <v>57</v>
      </c>
      <c r="O14">
        <v>1</v>
      </c>
      <c r="P14" t="s">
        <v>58</v>
      </c>
    </row>
    <row r="15" spans="1:16" x14ac:dyDescent="0.25">
      <c r="A15" s="2">
        <v>6410.2110000000002</v>
      </c>
      <c r="B15" t="s">
        <v>97</v>
      </c>
      <c r="C15" t="s">
        <v>98</v>
      </c>
      <c r="D15" t="s">
        <v>99</v>
      </c>
      <c r="E15">
        <v>4355</v>
      </c>
      <c r="F15" t="s">
        <v>76</v>
      </c>
      <c r="G15" t="s">
        <v>77</v>
      </c>
      <c r="H15" t="s">
        <v>78</v>
      </c>
      <c r="I15" t="s">
        <v>53</v>
      </c>
      <c r="J15" t="s">
        <v>54</v>
      </c>
      <c r="K15" t="s">
        <v>44</v>
      </c>
      <c r="L15" t="s">
        <v>55</v>
      </c>
      <c r="M15" t="s">
        <v>56</v>
      </c>
      <c r="N15" t="s">
        <v>57</v>
      </c>
      <c r="O15">
        <v>1</v>
      </c>
      <c r="P15" t="s">
        <v>58</v>
      </c>
    </row>
    <row r="16" spans="1:16" x14ac:dyDescent="0.25">
      <c r="A16" s="2">
        <v>6410.2115000000003</v>
      </c>
      <c r="B16" t="s">
        <v>100</v>
      </c>
      <c r="C16" t="s">
        <v>101</v>
      </c>
      <c r="D16" t="s">
        <v>102</v>
      </c>
      <c r="E16">
        <v>4355</v>
      </c>
      <c r="F16" t="s">
        <v>76</v>
      </c>
      <c r="G16" t="s">
        <v>77</v>
      </c>
      <c r="H16" t="s">
        <v>78</v>
      </c>
      <c r="I16" t="s">
        <v>53</v>
      </c>
      <c r="J16" t="s">
        <v>54</v>
      </c>
      <c r="K16" t="s">
        <v>44</v>
      </c>
      <c r="L16" t="s">
        <v>55</v>
      </c>
      <c r="M16" t="s">
        <v>56</v>
      </c>
      <c r="N16" t="s">
        <v>57</v>
      </c>
      <c r="O16">
        <v>1</v>
      </c>
      <c r="P16" t="s">
        <v>58</v>
      </c>
    </row>
    <row r="17" spans="1:16" x14ac:dyDescent="0.25">
      <c r="A17" s="2">
        <v>6410.2209999999995</v>
      </c>
      <c r="B17" t="s">
        <v>103</v>
      </c>
      <c r="C17" t="s">
        <v>104</v>
      </c>
      <c r="D17" t="s">
        <v>105</v>
      </c>
      <c r="E17">
        <v>4355</v>
      </c>
      <c r="F17" t="s">
        <v>76</v>
      </c>
      <c r="G17" t="s">
        <v>77</v>
      </c>
      <c r="H17" t="s">
        <v>78</v>
      </c>
      <c r="I17" t="s">
        <v>53</v>
      </c>
      <c r="J17" t="s">
        <v>54</v>
      </c>
      <c r="K17" t="s">
        <v>44</v>
      </c>
      <c r="L17" t="s">
        <v>55</v>
      </c>
      <c r="M17" t="s">
        <v>56</v>
      </c>
      <c r="N17" t="s">
        <v>57</v>
      </c>
      <c r="O17">
        <v>1</v>
      </c>
      <c r="P17" t="s">
        <v>58</v>
      </c>
    </row>
    <row r="18" spans="1:16" x14ac:dyDescent="0.25">
      <c r="A18" s="2">
        <v>6410.902</v>
      </c>
      <c r="B18" t="s">
        <v>106</v>
      </c>
      <c r="C18" t="s">
        <v>107</v>
      </c>
      <c r="D18" t="s">
        <v>108</v>
      </c>
      <c r="E18">
        <v>4355</v>
      </c>
      <c r="F18" t="s">
        <v>76</v>
      </c>
      <c r="G18" t="s">
        <v>77</v>
      </c>
      <c r="H18" t="s">
        <v>78</v>
      </c>
      <c r="I18" t="s">
        <v>53</v>
      </c>
      <c r="J18" t="s">
        <v>54</v>
      </c>
      <c r="K18" t="s">
        <v>44</v>
      </c>
      <c r="L18" t="s">
        <v>55</v>
      </c>
      <c r="M18" t="s">
        <v>56</v>
      </c>
      <c r="N18" t="s">
        <v>57</v>
      </c>
      <c r="O18">
        <v>1</v>
      </c>
      <c r="P18" t="s">
        <v>58</v>
      </c>
    </row>
    <row r="19" spans="1:16" x14ac:dyDescent="0.25">
      <c r="A19" s="2">
        <v>6410.9021000000002</v>
      </c>
      <c r="B19" t="s">
        <v>109</v>
      </c>
      <c r="C19" t="s">
        <v>110</v>
      </c>
      <c r="D19" t="s">
        <v>111</v>
      </c>
      <c r="E19">
        <v>4355</v>
      </c>
      <c r="F19" t="s">
        <v>76</v>
      </c>
      <c r="G19" t="s">
        <v>77</v>
      </c>
      <c r="H19" t="s">
        <v>78</v>
      </c>
      <c r="I19" t="s">
        <v>53</v>
      </c>
      <c r="J19" t="s">
        <v>54</v>
      </c>
      <c r="K19" t="s">
        <v>44</v>
      </c>
      <c r="L19" t="s">
        <v>55</v>
      </c>
      <c r="M19" t="s">
        <v>56</v>
      </c>
      <c r="N19" t="s">
        <v>57</v>
      </c>
      <c r="O19">
        <v>1</v>
      </c>
      <c r="P19" t="s">
        <v>58</v>
      </c>
    </row>
    <row r="20" spans="1:16" x14ac:dyDescent="0.25">
      <c r="A20" s="2">
        <v>6450.7139999999999</v>
      </c>
      <c r="B20" t="s">
        <v>112</v>
      </c>
      <c r="C20" t="s">
        <v>113</v>
      </c>
      <c r="D20" t="s">
        <v>114</v>
      </c>
      <c r="E20">
        <v>4384</v>
      </c>
      <c r="F20" t="s">
        <v>66</v>
      </c>
      <c r="G20" t="s">
        <v>115</v>
      </c>
      <c r="H20" t="s">
        <v>116</v>
      </c>
      <c r="I20" t="s">
        <v>53</v>
      </c>
      <c r="J20" t="s">
        <v>54</v>
      </c>
      <c r="K20" t="s">
        <v>44</v>
      </c>
      <c r="L20" t="s">
        <v>45</v>
      </c>
      <c r="M20" t="s">
        <v>45</v>
      </c>
      <c r="N20" t="s">
        <v>45</v>
      </c>
      <c r="O20">
        <v>1</v>
      </c>
      <c r="P20" t="s">
        <v>58</v>
      </c>
    </row>
    <row r="21" spans="1:16" x14ac:dyDescent="0.25">
      <c r="A21" s="2">
        <v>6450.2075000000004</v>
      </c>
      <c r="B21" t="s">
        <v>117</v>
      </c>
      <c r="C21" t="s">
        <v>118</v>
      </c>
      <c r="D21" t="s">
        <v>119</v>
      </c>
      <c r="E21">
        <v>4386</v>
      </c>
      <c r="F21" t="s">
        <v>120</v>
      </c>
      <c r="G21" t="s">
        <v>115</v>
      </c>
      <c r="H21" t="s">
        <v>116</v>
      </c>
      <c r="I21" t="s">
        <v>53</v>
      </c>
      <c r="J21" t="s">
        <v>54</v>
      </c>
      <c r="K21" t="s">
        <v>44</v>
      </c>
      <c r="L21" t="s">
        <v>45</v>
      </c>
      <c r="M21" t="s">
        <v>45</v>
      </c>
      <c r="N21" t="s">
        <v>45</v>
      </c>
      <c r="O21">
        <v>1</v>
      </c>
      <c r="P21" t="s">
        <v>58</v>
      </c>
    </row>
    <row r="22" spans="1:16" x14ac:dyDescent="0.25">
      <c r="A22" s="2">
        <v>6450.7259999999997</v>
      </c>
      <c r="B22" t="s">
        <v>121</v>
      </c>
      <c r="C22" t="s">
        <v>122</v>
      </c>
      <c r="D22" t="s">
        <v>123</v>
      </c>
      <c r="E22">
        <v>4376</v>
      </c>
      <c r="F22" t="s">
        <v>124</v>
      </c>
      <c r="G22" t="s">
        <v>115</v>
      </c>
      <c r="H22" t="s">
        <v>116</v>
      </c>
      <c r="I22" t="s">
        <v>53</v>
      </c>
      <c r="J22" t="s">
        <v>54</v>
      </c>
      <c r="K22" t="s">
        <v>44</v>
      </c>
      <c r="L22" t="s">
        <v>45</v>
      </c>
      <c r="M22" t="s">
        <v>45</v>
      </c>
      <c r="N22" t="s">
        <v>45</v>
      </c>
      <c r="O22">
        <v>1</v>
      </c>
      <c r="P22" t="s">
        <v>58</v>
      </c>
    </row>
    <row r="23" spans="1:16" x14ac:dyDescent="0.25">
      <c r="A23" s="2">
        <v>6450.7280000000001</v>
      </c>
      <c r="B23" t="s">
        <v>125</v>
      </c>
      <c r="C23" t="s">
        <v>126</v>
      </c>
      <c r="D23" t="s">
        <v>127</v>
      </c>
      <c r="E23">
        <v>4386</v>
      </c>
      <c r="F23" t="s">
        <v>120</v>
      </c>
      <c r="G23" t="s">
        <v>115</v>
      </c>
      <c r="H23" t="s">
        <v>116</v>
      </c>
      <c r="I23" t="s">
        <v>53</v>
      </c>
      <c r="J23" t="s">
        <v>54</v>
      </c>
      <c r="K23" t="s">
        <v>44</v>
      </c>
      <c r="L23" t="s">
        <v>45</v>
      </c>
      <c r="M23" t="s">
        <v>45</v>
      </c>
      <c r="N23" t="s">
        <v>45</v>
      </c>
      <c r="O23">
        <v>1</v>
      </c>
      <c r="P23" t="s">
        <v>58</v>
      </c>
    </row>
    <row r="24" spans="1:16" x14ac:dyDescent="0.25">
      <c r="A24" s="2">
        <v>6450.7330000000002</v>
      </c>
      <c r="B24" t="s">
        <v>128</v>
      </c>
      <c r="C24" t="s">
        <v>129</v>
      </c>
      <c r="D24" t="s">
        <v>130</v>
      </c>
      <c r="E24">
        <v>4384</v>
      </c>
      <c r="F24" t="s">
        <v>66</v>
      </c>
      <c r="G24" t="s">
        <v>115</v>
      </c>
      <c r="H24" t="s">
        <v>116</v>
      </c>
      <c r="I24" t="s">
        <v>53</v>
      </c>
      <c r="J24" t="s">
        <v>54</v>
      </c>
      <c r="K24" t="s">
        <v>44</v>
      </c>
      <c r="L24" t="s">
        <v>45</v>
      </c>
      <c r="M24" t="s">
        <v>45</v>
      </c>
      <c r="N24" t="s">
        <v>45</v>
      </c>
      <c r="O24">
        <v>1</v>
      </c>
      <c r="P24" t="s">
        <v>58</v>
      </c>
    </row>
    <row r="25" spans="1:16" x14ac:dyDescent="0.25">
      <c r="A25" s="2">
        <v>6450.7349999999997</v>
      </c>
      <c r="B25" t="s">
        <v>131</v>
      </c>
      <c r="C25" t="s">
        <v>132</v>
      </c>
      <c r="D25" t="s">
        <v>133</v>
      </c>
      <c r="E25">
        <v>4376</v>
      </c>
      <c r="F25" t="s">
        <v>124</v>
      </c>
      <c r="G25" t="s">
        <v>115</v>
      </c>
      <c r="H25" t="s">
        <v>116</v>
      </c>
      <c r="I25" t="s">
        <v>53</v>
      </c>
      <c r="J25" t="s">
        <v>54</v>
      </c>
      <c r="K25" t="s">
        <v>44</v>
      </c>
      <c r="L25" t="s">
        <v>45</v>
      </c>
      <c r="M25" t="s">
        <v>45</v>
      </c>
      <c r="N25" t="s">
        <v>45</v>
      </c>
      <c r="O25">
        <v>1</v>
      </c>
      <c r="P25" t="s">
        <v>58</v>
      </c>
    </row>
    <row r="26" spans="1:16" x14ac:dyDescent="0.25">
      <c r="A26" s="2">
        <v>6450.2030999999997</v>
      </c>
      <c r="B26" t="s">
        <v>134</v>
      </c>
      <c r="C26" t="s">
        <v>135</v>
      </c>
      <c r="D26" t="s">
        <v>136</v>
      </c>
      <c r="E26">
        <v>4376</v>
      </c>
      <c r="F26" t="s">
        <v>124</v>
      </c>
      <c r="G26" t="s">
        <v>115</v>
      </c>
      <c r="H26" t="s">
        <v>116</v>
      </c>
      <c r="I26" t="s">
        <v>53</v>
      </c>
      <c r="J26" t="s">
        <v>54</v>
      </c>
      <c r="K26" t="s">
        <v>44</v>
      </c>
      <c r="L26" t="s">
        <v>55</v>
      </c>
      <c r="M26" t="s">
        <v>56</v>
      </c>
      <c r="N26" t="s">
        <v>57</v>
      </c>
      <c r="O26">
        <v>1</v>
      </c>
      <c r="P26" t="s">
        <v>58</v>
      </c>
    </row>
    <row r="27" spans="1:16" x14ac:dyDescent="0.25">
      <c r="A27" s="2">
        <v>7543.2002000000002</v>
      </c>
      <c r="B27" t="s">
        <v>137</v>
      </c>
      <c r="C27" t="s">
        <v>138</v>
      </c>
      <c r="D27" t="s">
        <v>139</v>
      </c>
      <c r="E27">
        <v>4336</v>
      </c>
      <c r="F27" t="s">
        <v>140</v>
      </c>
      <c r="G27" t="s">
        <v>115</v>
      </c>
      <c r="H27" t="s">
        <v>116</v>
      </c>
      <c r="I27" t="s">
        <v>53</v>
      </c>
      <c r="J27" t="s">
        <v>54</v>
      </c>
      <c r="K27" t="s">
        <v>44</v>
      </c>
      <c r="L27" t="s">
        <v>45</v>
      </c>
      <c r="M27" t="s">
        <v>45</v>
      </c>
      <c r="N27" t="s">
        <v>45</v>
      </c>
      <c r="O27">
        <v>1</v>
      </c>
      <c r="P27" t="s">
        <v>58</v>
      </c>
    </row>
    <row r="28" spans="1:16" x14ac:dyDescent="0.25">
      <c r="A28" s="2">
        <v>6450.3770999999997</v>
      </c>
      <c r="B28" t="s">
        <v>141</v>
      </c>
      <c r="C28" t="s">
        <v>142</v>
      </c>
      <c r="D28" t="s">
        <v>143</v>
      </c>
      <c r="E28">
        <v>4374</v>
      </c>
      <c r="F28" t="s">
        <v>144</v>
      </c>
      <c r="G28" t="s">
        <v>115</v>
      </c>
      <c r="H28" t="s">
        <v>116</v>
      </c>
      <c r="I28" t="s">
        <v>53</v>
      </c>
      <c r="J28" t="s">
        <v>54</v>
      </c>
      <c r="K28" t="s">
        <v>44</v>
      </c>
      <c r="L28" t="s">
        <v>45</v>
      </c>
      <c r="M28" t="s">
        <v>45</v>
      </c>
      <c r="N28" t="s">
        <v>45</v>
      </c>
      <c r="O28">
        <v>1</v>
      </c>
      <c r="P28" t="s">
        <v>58</v>
      </c>
    </row>
    <row r="29" spans="1:16" x14ac:dyDescent="0.25">
      <c r="A29" s="2">
        <v>6450.3756000000003</v>
      </c>
      <c r="B29" t="s">
        <v>145</v>
      </c>
      <c r="C29" t="s">
        <v>146</v>
      </c>
      <c r="D29" t="s">
        <v>147</v>
      </c>
      <c r="E29">
        <v>4374</v>
      </c>
      <c r="F29" t="s">
        <v>144</v>
      </c>
      <c r="G29" t="s">
        <v>115</v>
      </c>
      <c r="H29" t="s">
        <v>116</v>
      </c>
      <c r="I29" t="s">
        <v>53</v>
      </c>
      <c r="J29" t="s">
        <v>54</v>
      </c>
      <c r="K29" t="s">
        <v>44</v>
      </c>
      <c r="L29" t="s">
        <v>45</v>
      </c>
      <c r="M29" t="s">
        <v>45</v>
      </c>
      <c r="N29" t="s">
        <v>45</v>
      </c>
      <c r="O29">
        <v>1</v>
      </c>
      <c r="P29" t="s">
        <v>58</v>
      </c>
    </row>
    <row r="30" spans="1:16" x14ac:dyDescent="0.25">
      <c r="A30" s="2">
        <v>6450.3755000000001</v>
      </c>
      <c r="B30" t="s">
        <v>148</v>
      </c>
      <c r="C30" t="s">
        <v>149</v>
      </c>
      <c r="D30" t="s">
        <v>150</v>
      </c>
      <c r="E30">
        <v>4384</v>
      </c>
      <c r="F30" t="s">
        <v>66</v>
      </c>
      <c r="G30" t="s">
        <v>115</v>
      </c>
      <c r="H30" t="s">
        <v>116</v>
      </c>
      <c r="I30" t="s">
        <v>53</v>
      </c>
      <c r="J30" t="s">
        <v>54</v>
      </c>
      <c r="K30" t="s">
        <v>44</v>
      </c>
      <c r="L30" t="s">
        <v>55</v>
      </c>
      <c r="M30" t="s">
        <v>56</v>
      </c>
      <c r="N30" t="s">
        <v>57</v>
      </c>
      <c r="O30">
        <v>1</v>
      </c>
      <c r="P30" t="s">
        <v>58</v>
      </c>
    </row>
    <row r="31" spans="1:16" x14ac:dyDescent="0.25">
      <c r="A31" s="2">
        <v>6450.3725999999997</v>
      </c>
      <c r="B31" t="s">
        <v>151</v>
      </c>
      <c r="C31" t="s">
        <v>152</v>
      </c>
      <c r="D31" t="s">
        <v>153</v>
      </c>
      <c r="E31">
        <v>4374</v>
      </c>
      <c r="F31" t="s">
        <v>144</v>
      </c>
      <c r="G31" t="s">
        <v>115</v>
      </c>
      <c r="H31" t="s">
        <v>116</v>
      </c>
      <c r="I31" t="s">
        <v>53</v>
      </c>
      <c r="J31" t="s">
        <v>54</v>
      </c>
      <c r="K31" t="s">
        <v>44</v>
      </c>
      <c r="L31" t="s">
        <v>45</v>
      </c>
      <c r="M31" t="s">
        <v>45</v>
      </c>
      <c r="N31" t="s">
        <v>45</v>
      </c>
      <c r="O31">
        <v>1</v>
      </c>
      <c r="P31" t="s">
        <v>58</v>
      </c>
    </row>
    <row r="32" spans="1:16" x14ac:dyDescent="0.25">
      <c r="A32" s="2">
        <v>6450.2030000000004</v>
      </c>
      <c r="B32" t="s">
        <v>154</v>
      </c>
      <c r="C32" t="s">
        <v>155</v>
      </c>
      <c r="D32" t="s">
        <v>156</v>
      </c>
      <c r="E32">
        <v>4386</v>
      </c>
      <c r="F32" t="s">
        <v>120</v>
      </c>
      <c r="G32" t="s">
        <v>115</v>
      </c>
      <c r="H32" t="s">
        <v>116</v>
      </c>
      <c r="I32" t="s">
        <v>53</v>
      </c>
      <c r="J32" t="s">
        <v>54</v>
      </c>
      <c r="K32" t="s">
        <v>44</v>
      </c>
      <c r="L32" t="s">
        <v>55</v>
      </c>
      <c r="M32" t="s">
        <v>56</v>
      </c>
      <c r="N32" t="s">
        <v>57</v>
      </c>
      <c r="O32">
        <v>1</v>
      </c>
      <c r="P32" t="s">
        <v>58</v>
      </c>
    </row>
    <row r="33" spans="1:16" x14ac:dyDescent="0.25">
      <c r="A33" s="2">
        <v>6410.1149999999998</v>
      </c>
      <c r="B33" t="s">
        <v>157</v>
      </c>
      <c r="C33" t="s">
        <v>158</v>
      </c>
      <c r="D33" t="s">
        <v>159</v>
      </c>
      <c r="E33">
        <v>4384</v>
      </c>
      <c r="F33" t="s">
        <v>66</v>
      </c>
      <c r="G33" t="s">
        <v>115</v>
      </c>
      <c r="H33" t="s">
        <v>116</v>
      </c>
      <c r="I33" t="s">
        <v>53</v>
      </c>
      <c r="J33" t="s">
        <v>54</v>
      </c>
      <c r="K33" t="s">
        <v>44</v>
      </c>
      <c r="L33" t="s">
        <v>55</v>
      </c>
      <c r="M33" t="s">
        <v>56</v>
      </c>
      <c r="N33" t="s">
        <v>57</v>
      </c>
      <c r="O33">
        <v>1</v>
      </c>
      <c r="P33" t="s">
        <v>58</v>
      </c>
    </row>
    <row r="34" spans="1:16" x14ac:dyDescent="0.25">
      <c r="A34" s="2">
        <v>6450.3110999999999</v>
      </c>
      <c r="B34" t="s">
        <v>160</v>
      </c>
      <c r="C34" t="s">
        <v>161</v>
      </c>
      <c r="D34" t="s">
        <v>162</v>
      </c>
      <c r="E34">
        <v>4374</v>
      </c>
      <c r="F34" t="s">
        <v>144</v>
      </c>
      <c r="G34" t="s">
        <v>115</v>
      </c>
      <c r="H34" t="s">
        <v>116</v>
      </c>
      <c r="I34" t="s">
        <v>53</v>
      </c>
      <c r="J34" t="s">
        <v>54</v>
      </c>
      <c r="K34" t="s">
        <v>44</v>
      </c>
      <c r="L34" t="s">
        <v>55</v>
      </c>
      <c r="M34" t="s">
        <v>56</v>
      </c>
      <c r="N34" t="s">
        <v>57</v>
      </c>
      <c r="O34">
        <v>1</v>
      </c>
      <c r="P34" t="s">
        <v>58</v>
      </c>
    </row>
    <row r="35" spans="1:16" x14ac:dyDescent="0.25">
      <c r="A35" s="2">
        <v>6450.3109999999997</v>
      </c>
      <c r="B35" t="s">
        <v>163</v>
      </c>
      <c r="C35" t="s">
        <v>164</v>
      </c>
      <c r="D35" t="s">
        <v>165</v>
      </c>
      <c r="E35">
        <v>4384</v>
      </c>
      <c r="F35" t="s">
        <v>66</v>
      </c>
      <c r="G35" t="s">
        <v>115</v>
      </c>
      <c r="H35" t="s">
        <v>116</v>
      </c>
      <c r="I35" t="s">
        <v>53</v>
      </c>
      <c r="J35" t="s">
        <v>54</v>
      </c>
      <c r="K35" t="s">
        <v>44</v>
      </c>
      <c r="L35" t="s">
        <v>55</v>
      </c>
      <c r="M35" t="s">
        <v>56</v>
      </c>
      <c r="N35" t="s">
        <v>57</v>
      </c>
      <c r="O35">
        <v>1</v>
      </c>
      <c r="P35" t="s">
        <v>58</v>
      </c>
    </row>
    <row r="36" spans="1:16" x14ac:dyDescent="0.25">
      <c r="A36" s="2">
        <v>6450.7250000000004</v>
      </c>
      <c r="B36" t="s">
        <v>166</v>
      </c>
      <c r="C36" t="s">
        <v>167</v>
      </c>
      <c r="D36" t="s">
        <v>168</v>
      </c>
      <c r="E36">
        <v>4376</v>
      </c>
      <c r="F36" t="s">
        <v>124</v>
      </c>
      <c r="G36" t="s">
        <v>115</v>
      </c>
      <c r="H36" t="s">
        <v>116</v>
      </c>
      <c r="I36" t="s">
        <v>53</v>
      </c>
      <c r="J36" t="s">
        <v>54</v>
      </c>
      <c r="K36" t="s">
        <v>44</v>
      </c>
      <c r="L36" t="s">
        <v>45</v>
      </c>
      <c r="M36" t="s">
        <v>45</v>
      </c>
      <c r="N36" t="s">
        <v>45</v>
      </c>
      <c r="O36">
        <v>1</v>
      </c>
      <c r="P36" t="s">
        <v>58</v>
      </c>
    </row>
    <row r="37" spans="1:16" x14ac:dyDescent="0.25">
      <c r="A37" s="2">
        <v>6450.4120000000003</v>
      </c>
      <c r="B37" t="s">
        <v>169</v>
      </c>
      <c r="C37" t="s">
        <v>170</v>
      </c>
      <c r="D37" t="s">
        <v>171</v>
      </c>
      <c r="E37">
        <v>4378</v>
      </c>
      <c r="F37" t="s">
        <v>172</v>
      </c>
      <c r="G37" t="s">
        <v>173</v>
      </c>
      <c r="H37" t="s">
        <v>174</v>
      </c>
      <c r="I37" t="s">
        <v>53</v>
      </c>
      <c r="J37" t="s">
        <v>54</v>
      </c>
      <c r="K37" t="s">
        <v>44</v>
      </c>
      <c r="L37" t="s">
        <v>45</v>
      </c>
      <c r="M37" t="s">
        <v>45</v>
      </c>
      <c r="N37" t="s">
        <v>45</v>
      </c>
      <c r="O37">
        <v>1</v>
      </c>
      <c r="P37" t="s">
        <v>58</v>
      </c>
    </row>
    <row r="38" spans="1:16" x14ac:dyDescent="0.25">
      <c r="A38" s="2">
        <v>6450.183</v>
      </c>
      <c r="B38" t="s">
        <v>175</v>
      </c>
      <c r="C38" t="s">
        <v>176</v>
      </c>
      <c r="D38" t="s">
        <v>177</v>
      </c>
      <c r="E38">
        <v>4380</v>
      </c>
      <c r="F38" t="s">
        <v>178</v>
      </c>
      <c r="G38" t="s">
        <v>173</v>
      </c>
      <c r="H38" t="s">
        <v>174</v>
      </c>
      <c r="I38" t="s">
        <v>53</v>
      </c>
      <c r="J38" t="s">
        <v>54</v>
      </c>
      <c r="K38" t="s">
        <v>44</v>
      </c>
      <c r="L38" t="s">
        <v>45</v>
      </c>
      <c r="M38" t="s">
        <v>45</v>
      </c>
      <c r="N38" t="s">
        <v>45</v>
      </c>
      <c r="O38">
        <v>1</v>
      </c>
      <c r="P38" t="s">
        <v>58</v>
      </c>
    </row>
    <row r="39" spans="1:16" x14ac:dyDescent="0.25">
      <c r="A39" s="2">
        <v>6450.1823000000004</v>
      </c>
      <c r="B39" t="s">
        <v>179</v>
      </c>
      <c r="C39" t="s">
        <v>180</v>
      </c>
      <c r="D39" t="s">
        <v>181</v>
      </c>
      <c r="E39">
        <v>4370</v>
      </c>
      <c r="F39" t="s">
        <v>182</v>
      </c>
      <c r="G39" t="s">
        <v>173</v>
      </c>
      <c r="H39" t="s">
        <v>174</v>
      </c>
      <c r="I39" t="s">
        <v>53</v>
      </c>
      <c r="J39" t="s">
        <v>54</v>
      </c>
      <c r="K39" t="s">
        <v>44</v>
      </c>
      <c r="L39" t="s">
        <v>45</v>
      </c>
      <c r="M39" t="s">
        <v>45</v>
      </c>
      <c r="N39" t="s">
        <v>45</v>
      </c>
      <c r="O39">
        <v>1</v>
      </c>
      <c r="P39" t="s">
        <v>58</v>
      </c>
    </row>
    <row r="40" spans="1:16" x14ac:dyDescent="0.25">
      <c r="A40" s="2">
        <v>6450.1822000000002</v>
      </c>
      <c r="B40" t="s">
        <v>183</v>
      </c>
      <c r="C40" t="s">
        <v>184</v>
      </c>
      <c r="D40" t="s">
        <v>185</v>
      </c>
      <c r="E40">
        <v>4380</v>
      </c>
      <c r="F40" t="s">
        <v>178</v>
      </c>
      <c r="G40" t="s">
        <v>173</v>
      </c>
      <c r="H40" t="s">
        <v>174</v>
      </c>
      <c r="I40" t="s">
        <v>53</v>
      </c>
      <c r="J40" t="s">
        <v>54</v>
      </c>
      <c r="K40" t="s">
        <v>44</v>
      </c>
      <c r="L40" t="s">
        <v>45</v>
      </c>
      <c r="M40" t="s">
        <v>45</v>
      </c>
      <c r="N40" t="s">
        <v>45</v>
      </c>
      <c r="O40">
        <v>1</v>
      </c>
      <c r="P40" t="s">
        <v>58</v>
      </c>
    </row>
    <row r="41" spans="1:16" x14ac:dyDescent="0.25">
      <c r="A41" s="2">
        <v>6450.1809999999996</v>
      </c>
      <c r="B41" t="s">
        <v>186</v>
      </c>
      <c r="C41" t="s">
        <v>187</v>
      </c>
      <c r="D41" t="s">
        <v>188</v>
      </c>
      <c r="E41">
        <v>4380</v>
      </c>
      <c r="F41" t="s">
        <v>178</v>
      </c>
      <c r="G41" t="s">
        <v>173</v>
      </c>
      <c r="H41" t="s">
        <v>174</v>
      </c>
      <c r="I41" t="s">
        <v>53</v>
      </c>
      <c r="J41" t="s">
        <v>54</v>
      </c>
      <c r="K41" t="s">
        <v>44</v>
      </c>
      <c r="L41" t="s">
        <v>45</v>
      </c>
      <c r="M41" t="s">
        <v>45</v>
      </c>
      <c r="N41" t="s">
        <v>45</v>
      </c>
      <c r="O41">
        <v>1</v>
      </c>
      <c r="P41" t="s">
        <v>58</v>
      </c>
    </row>
    <row r="42" spans="1:16" x14ac:dyDescent="0.25">
      <c r="A42" s="2">
        <v>6450.1329999999998</v>
      </c>
      <c r="B42" t="s">
        <v>189</v>
      </c>
      <c r="C42" t="s">
        <v>190</v>
      </c>
      <c r="D42" t="s">
        <v>191</v>
      </c>
      <c r="E42">
        <v>4370</v>
      </c>
      <c r="F42" t="s">
        <v>182</v>
      </c>
      <c r="G42" t="s">
        <v>173</v>
      </c>
      <c r="H42" t="s">
        <v>174</v>
      </c>
      <c r="I42" t="s">
        <v>53</v>
      </c>
      <c r="J42" t="s">
        <v>54</v>
      </c>
      <c r="K42" t="s">
        <v>44</v>
      </c>
      <c r="L42" t="s">
        <v>55</v>
      </c>
      <c r="M42" t="s">
        <v>56</v>
      </c>
      <c r="N42" t="s">
        <v>57</v>
      </c>
      <c r="O42">
        <v>1</v>
      </c>
      <c r="P42" t="s">
        <v>58</v>
      </c>
    </row>
    <row r="43" spans="1:16" x14ac:dyDescent="0.25">
      <c r="A43" s="2">
        <v>6450.1319999999996</v>
      </c>
      <c r="B43" t="s">
        <v>192</v>
      </c>
      <c r="C43" t="s">
        <v>193</v>
      </c>
      <c r="D43" t="s">
        <v>194</v>
      </c>
      <c r="E43">
        <v>4370</v>
      </c>
      <c r="F43" t="s">
        <v>182</v>
      </c>
      <c r="G43" t="s">
        <v>173</v>
      </c>
      <c r="H43" t="s">
        <v>174</v>
      </c>
      <c r="I43" t="s">
        <v>53</v>
      </c>
      <c r="J43" t="s">
        <v>54</v>
      </c>
      <c r="K43" t="s">
        <v>44</v>
      </c>
      <c r="L43" t="s">
        <v>45</v>
      </c>
      <c r="M43" t="s">
        <v>45</v>
      </c>
      <c r="N43" t="s">
        <v>45</v>
      </c>
      <c r="O43">
        <v>1</v>
      </c>
      <c r="P43" t="s">
        <v>58</v>
      </c>
    </row>
    <row r="44" spans="1:16" x14ac:dyDescent="0.25">
      <c r="A44" s="2">
        <v>6450.1310000000003</v>
      </c>
      <c r="B44" t="s">
        <v>195</v>
      </c>
      <c r="C44" t="s">
        <v>196</v>
      </c>
      <c r="D44" t="s">
        <v>197</v>
      </c>
      <c r="E44">
        <v>4370</v>
      </c>
      <c r="F44" t="s">
        <v>182</v>
      </c>
      <c r="G44" t="s">
        <v>173</v>
      </c>
      <c r="H44" t="s">
        <v>174</v>
      </c>
      <c r="I44" t="s">
        <v>53</v>
      </c>
      <c r="J44" t="s">
        <v>54</v>
      </c>
      <c r="K44" t="s">
        <v>44</v>
      </c>
      <c r="L44" t="s">
        <v>45</v>
      </c>
      <c r="M44" t="s">
        <v>45</v>
      </c>
      <c r="N44" t="s">
        <v>45</v>
      </c>
      <c r="O44">
        <v>1</v>
      </c>
      <c r="P44" t="s">
        <v>58</v>
      </c>
    </row>
    <row r="45" spans="1:16" x14ac:dyDescent="0.25">
      <c r="A45" s="2">
        <v>6450.13</v>
      </c>
      <c r="B45" t="s">
        <v>198</v>
      </c>
      <c r="C45" t="s">
        <v>199</v>
      </c>
      <c r="D45" t="s">
        <v>194</v>
      </c>
      <c r="E45">
        <v>4370</v>
      </c>
      <c r="F45" t="s">
        <v>182</v>
      </c>
      <c r="G45" t="s">
        <v>173</v>
      </c>
      <c r="H45" t="s">
        <v>174</v>
      </c>
      <c r="I45" t="s">
        <v>53</v>
      </c>
      <c r="J45" t="s">
        <v>54</v>
      </c>
      <c r="K45" t="s">
        <v>44</v>
      </c>
      <c r="L45" t="s">
        <v>45</v>
      </c>
      <c r="M45" t="s">
        <v>45</v>
      </c>
      <c r="N45" t="s">
        <v>45</v>
      </c>
      <c r="O45">
        <v>1</v>
      </c>
      <c r="P45" t="s">
        <v>58</v>
      </c>
    </row>
    <row r="46" spans="1:16" x14ac:dyDescent="0.25">
      <c r="A46" s="2">
        <v>6450.1149999999998</v>
      </c>
      <c r="B46" t="s">
        <v>200</v>
      </c>
      <c r="C46" t="s">
        <v>201</v>
      </c>
      <c r="D46" t="s">
        <v>202</v>
      </c>
      <c r="E46">
        <v>4380</v>
      </c>
      <c r="F46" t="s">
        <v>178</v>
      </c>
      <c r="G46" t="s">
        <v>173</v>
      </c>
      <c r="H46" t="s">
        <v>174</v>
      </c>
      <c r="I46" t="s">
        <v>53</v>
      </c>
      <c r="J46" t="s">
        <v>54</v>
      </c>
      <c r="K46" t="s">
        <v>44</v>
      </c>
      <c r="L46" t="s">
        <v>45</v>
      </c>
      <c r="M46" t="s">
        <v>45</v>
      </c>
      <c r="N46" t="s">
        <v>45</v>
      </c>
      <c r="O46">
        <v>1</v>
      </c>
      <c r="P46" t="s">
        <v>58</v>
      </c>
    </row>
    <row r="47" spans="1:16" x14ac:dyDescent="0.25">
      <c r="A47" s="2">
        <v>6450.1140999999998</v>
      </c>
      <c r="B47" t="s">
        <v>203</v>
      </c>
      <c r="C47" t="s">
        <v>204</v>
      </c>
      <c r="D47" t="s">
        <v>205</v>
      </c>
      <c r="E47">
        <v>4370</v>
      </c>
      <c r="F47" t="s">
        <v>182</v>
      </c>
      <c r="G47" t="s">
        <v>173</v>
      </c>
      <c r="H47" t="s">
        <v>174</v>
      </c>
      <c r="I47" t="s">
        <v>53</v>
      </c>
      <c r="J47" t="s">
        <v>54</v>
      </c>
      <c r="K47" t="s">
        <v>44</v>
      </c>
      <c r="L47" t="s">
        <v>55</v>
      </c>
      <c r="M47" t="s">
        <v>56</v>
      </c>
      <c r="N47" t="s">
        <v>57</v>
      </c>
      <c r="O47">
        <v>1</v>
      </c>
      <c r="P47" t="s">
        <v>58</v>
      </c>
    </row>
    <row r="48" spans="1:16" x14ac:dyDescent="0.25">
      <c r="A48" s="2">
        <v>6450.1139999999996</v>
      </c>
      <c r="B48" t="s">
        <v>206</v>
      </c>
      <c r="C48" t="s">
        <v>207</v>
      </c>
      <c r="D48" t="s">
        <v>208</v>
      </c>
      <c r="E48">
        <v>4380</v>
      </c>
      <c r="F48" t="s">
        <v>178</v>
      </c>
      <c r="G48" t="s">
        <v>173</v>
      </c>
      <c r="H48" t="s">
        <v>174</v>
      </c>
      <c r="I48" t="s">
        <v>53</v>
      </c>
      <c r="J48" t="s">
        <v>54</v>
      </c>
      <c r="K48" t="s">
        <v>44</v>
      </c>
      <c r="L48" t="s">
        <v>55</v>
      </c>
      <c r="M48" t="s">
        <v>56</v>
      </c>
      <c r="N48" t="s">
        <v>57</v>
      </c>
      <c r="O48">
        <v>1</v>
      </c>
      <c r="P48" t="s">
        <v>58</v>
      </c>
    </row>
    <row r="49" spans="1:16" x14ac:dyDescent="0.25">
      <c r="A49" s="2">
        <v>6450.1130999999996</v>
      </c>
      <c r="B49" t="s">
        <v>209</v>
      </c>
      <c r="C49" t="s">
        <v>210</v>
      </c>
      <c r="D49" t="s">
        <v>211</v>
      </c>
      <c r="E49">
        <v>4370</v>
      </c>
      <c r="F49" t="s">
        <v>182</v>
      </c>
      <c r="G49" t="s">
        <v>173</v>
      </c>
      <c r="H49" t="s">
        <v>174</v>
      </c>
      <c r="I49" t="s">
        <v>53</v>
      </c>
      <c r="J49" t="s">
        <v>54</v>
      </c>
      <c r="K49" t="s">
        <v>44</v>
      </c>
      <c r="L49" t="s">
        <v>55</v>
      </c>
      <c r="M49" t="s">
        <v>56</v>
      </c>
      <c r="N49" t="s">
        <v>57</v>
      </c>
      <c r="O49">
        <v>1</v>
      </c>
      <c r="P49" t="s">
        <v>58</v>
      </c>
    </row>
    <row r="50" spans="1:16" x14ac:dyDescent="0.25">
      <c r="A50" s="2">
        <v>6450.1130000000003</v>
      </c>
      <c r="B50" t="s">
        <v>212</v>
      </c>
      <c r="C50" t="s">
        <v>213</v>
      </c>
      <c r="D50" t="s">
        <v>214</v>
      </c>
      <c r="E50">
        <v>4380</v>
      </c>
      <c r="F50" t="s">
        <v>178</v>
      </c>
      <c r="G50" t="s">
        <v>173</v>
      </c>
      <c r="H50" t="s">
        <v>174</v>
      </c>
      <c r="I50" t="s">
        <v>53</v>
      </c>
      <c r="J50" t="s">
        <v>54</v>
      </c>
      <c r="K50" t="s">
        <v>44</v>
      </c>
      <c r="L50" t="s">
        <v>55</v>
      </c>
      <c r="M50" t="s">
        <v>56</v>
      </c>
      <c r="N50" t="s">
        <v>57</v>
      </c>
      <c r="O50">
        <v>1</v>
      </c>
      <c r="P50" t="s">
        <v>58</v>
      </c>
    </row>
    <row r="51" spans="1:16" x14ac:dyDescent="0.25">
      <c r="A51" s="2">
        <v>6450.1016</v>
      </c>
      <c r="B51" t="s">
        <v>215</v>
      </c>
      <c r="C51" t="s">
        <v>216</v>
      </c>
      <c r="D51" t="s">
        <v>217</v>
      </c>
      <c r="E51">
        <v>4370</v>
      </c>
      <c r="F51" t="s">
        <v>182</v>
      </c>
      <c r="G51" t="s">
        <v>173</v>
      </c>
      <c r="H51" t="s">
        <v>174</v>
      </c>
      <c r="I51" t="s">
        <v>53</v>
      </c>
      <c r="J51" t="s">
        <v>54</v>
      </c>
      <c r="K51" t="s">
        <v>44</v>
      </c>
      <c r="L51" t="s">
        <v>55</v>
      </c>
      <c r="M51" t="s">
        <v>56</v>
      </c>
      <c r="N51" t="s">
        <v>57</v>
      </c>
      <c r="O51">
        <v>1</v>
      </c>
      <c r="P51" t="s">
        <v>58</v>
      </c>
    </row>
    <row r="52" spans="1:16" x14ac:dyDescent="0.25">
      <c r="A52" s="2">
        <v>6450.1013999999996</v>
      </c>
      <c r="B52" t="s">
        <v>218</v>
      </c>
      <c r="C52" t="s">
        <v>219</v>
      </c>
      <c r="D52" t="s">
        <v>220</v>
      </c>
      <c r="E52">
        <v>4380</v>
      </c>
      <c r="F52" t="s">
        <v>178</v>
      </c>
      <c r="G52" t="s">
        <v>173</v>
      </c>
      <c r="H52" t="s">
        <v>174</v>
      </c>
      <c r="I52" t="s">
        <v>53</v>
      </c>
      <c r="J52" t="s">
        <v>54</v>
      </c>
      <c r="K52" t="s">
        <v>44</v>
      </c>
      <c r="L52" t="s">
        <v>55</v>
      </c>
      <c r="M52" t="s">
        <v>56</v>
      </c>
      <c r="N52" t="s">
        <v>57</v>
      </c>
      <c r="O52">
        <v>1</v>
      </c>
      <c r="P52" t="s">
        <v>58</v>
      </c>
    </row>
    <row r="53" spans="1:16" x14ac:dyDescent="0.25">
      <c r="A53" s="2">
        <v>6450.1014999999998</v>
      </c>
      <c r="B53" t="s">
        <v>221</v>
      </c>
      <c r="C53" t="s">
        <v>222</v>
      </c>
      <c r="D53" t="s">
        <v>223</v>
      </c>
      <c r="E53">
        <v>4380</v>
      </c>
      <c r="F53" t="s">
        <v>178</v>
      </c>
      <c r="G53" t="s">
        <v>173</v>
      </c>
      <c r="H53" t="s">
        <v>174</v>
      </c>
      <c r="I53" t="s">
        <v>53</v>
      </c>
      <c r="J53" t="s">
        <v>54</v>
      </c>
      <c r="K53" t="s">
        <v>44</v>
      </c>
      <c r="L53" t="s">
        <v>55</v>
      </c>
      <c r="M53" t="s">
        <v>56</v>
      </c>
      <c r="N53" t="s">
        <v>57</v>
      </c>
      <c r="O53">
        <v>1</v>
      </c>
      <c r="P53" t="s">
        <v>58</v>
      </c>
    </row>
    <row r="54" spans="1:16" x14ac:dyDescent="0.25">
      <c r="A54" s="2">
        <v>6228.1109999999999</v>
      </c>
      <c r="B54" t="s">
        <v>224</v>
      </c>
      <c r="C54" t="s">
        <v>225</v>
      </c>
      <c r="D54" t="s">
        <v>226</v>
      </c>
      <c r="E54">
        <v>4378</v>
      </c>
      <c r="F54" t="s">
        <v>172</v>
      </c>
      <c r="G54" t="s">
        <v>173</v>
      </c>
      <c r="H54" t="s">
        <v>174</v>
      </c>
      <c r="I54" t="s">
        <v>53</v>
      </c>
      <c r="J54" t="s">
        <v>54</v>
      </c>
      <c r="K54" t="s">
        <v>44</v>
      </c>
      <c r="L54" t="s">
        <v>45</v>
      </c>
      <c r="M54" t="s">
        <v>45</v>
      </c>
      <c r="N54" t="s">
        <v>45</v>
      </c>
      <c r="O54">
        <v>1</v>
      </c>
      <c r="P54" t="s">
        <v>58</v>
      </c>
    </row>
    <row r="55" spans="1:16" x14ac:dyDescent="0.25">
      <c r="A55" s="2">
        <v>6228.11</v>
      </c>
      <c r="B55" t="s">
        <v>227</v>
      </c>
      <c r="C55" t="s">
        <v>228</v>
      </c>
      <c r="D55" t="s">
        <v>229</v>
      </c>
      <c r="E55">
        <v>4378</v>
      </c>
      <c r="F55" t="s">
        <v>172</v>
      </c>
      <c r="G55" t="s">
        <v>173</v>
      </c>
      <c r="H55" t="s">
        <v>174</v>
      </c>
      <c r="I55" t="s">
        <v>53</v>
      </c>
      <c r="J55" t="s">
        <v>54</v>
      </c>
      <c r="K55" t="s">
        <v>44</v>
      </c>
      <c r="L55" t="s">
        <v>45</v>
      </c>
      <c r="M55" t="s">
        <v>45</v>
      </c>
      <c r="N55" t="s">
        <v>45</v>
      </c>
      <c r="O55">
        <v>1</v>
      </c>
      <c r="P55" t="s">
        <v>58</v>
      </c>
    </row>
    <row r="56" spans="1:16" x14ac:dyDescent="0.25">
      <c r="A56" s="2">
        <v>7543.11</v>
      </c>
      <c r="B56" t="s">
        <v>230</v>
      </c>
      <c r="C56" t="s">
        <v>231</v>
      </c>
      <c r="D56" t="s">
        <v>232</v>
      </c>
      <c r="E56">
        <v>5154</v>
      </c>
      <c r="F56" t="s">
        <v>233</v>
      </c>
      <c r="G56" t="s">
        <v>173</v>
      </c>
      <c r="H56" t="s">
        <v>174</v>
      </c>
      <c r="I56" t="s">
        <v>53</v>
      </c>
      <c r="J56" t="s">
        <v>54</v>
      </c>
      <c r="K56" t="s">
        <v>44</v>
      </c>
      <c r="L56" t="s">
        <v>45</v>
      </c>
      <c r="M56" t="s">
        <v>45</v>
      </c>
      <c r="N56" t="s">
        <v>45</v>
      </c>
      <c r="O56">
        <v>1</v>
      </c>
      <c r="P56" t="s">
        <v>58</v>
      </c>
    </row>
    <row r="57" spans="1:16" x14ac:dyDescent="0.25">
      <c r="A57" s="2">
        <v>6450.9005999999999</v>
      </c>
      <c r="B57" t="s">
        <v>234</v>
      </c>
      <c r="C57" t="s">
        <v>235</v>
      </c>
      <c r="D57" t="s">
        <v>236</v>
      </c>
      <c r="E57">
        <v>4380</v>
      </c>
      <c r="F57" t="s">
        <v>178</v>
      </c>
      <c r="G57" t="s">
        <v>173</v>
      </c>
      <c r="H57" t="s">
        <v>174</v>
      </c>
      <c r="I57" t="s">
        <v>53</v>
      </c>
      <c r="J57" t="s">
        <v>54</v>
      </c>
      <c r="K57" t="s">
        <v>44</v>
      </c>
      <c r="L57" t="s">
        <v>45</v>
      </c>
      <c r="M57" t="s">
        <v>45</v>
      </c>
      <c r="N57" t="s">
        <v>45</v>
      </c>
      <c r="O57">
        <v>1</v>
      </c>
      <c r="P57" t="s">
        <v>58</v>
      </c>
    </row>
    <row r="58" spans="1:16" x14ac:dyDescent="0.25">
      <c r="A58" s="2">
        <v>6450.9004000000004</v>
      </c>
      <c r="B58" t="s">
        <v>237</v>
      </c>
      <c r="C58" t="s">
        <v>238</v>
      </c>
      <c r="D58" t="s">
        <v>239</v>
      </c>
      <c r="E58">
        <v>4380</v>
      </c>
      <c r="F58" t="s">
        <v>178</v>
      </c>
      <c r="G58" t="s">
        <v>173</v>
      </c>
      <c r="H58" t="s">
        <v>174</v>
      </c>
      <c r="I58" t="s">
        <v>53</v>
      </c>
      <c r="J58" t="s">
        <v>54</v>
      </c>
      <c r="K58" t="s">
        <v>44</v>
      </c>
      <c r="L58" t="s">
        <v>45</v>
      </c>
      <c r="M58" t="s">
        <v>45</v>
      </c>
      <c r="N58" t="s">
        <v>45</v>
      </c>
      <c r="O58">
        <v>1</v>
      </c>
      <c r="P58" t="s">
        <v>58</v>
      </c>
    </row>
    <row r="59" spans="1:16" x14ac:dyDescent="0.25">
      <c r="A59" s="2">
        <v>6450.9002</v>
      </c>
      <c r="B59" t="s">
        <v>240</v>
      </c>
      <c r="C59" t="s">
        <v>241</v>
      </c>
      <c r="D59" t="s">
        <v>242</v>
      </c>
      <c r="E59">
        <v>4380</v>
      </c>
      <c r="F59" t="s">
        <v>178</v>
      </c>
      <c r="G59" t="s">
        <v>173</v>
      </c>
      <c r="H59" t="s">
        <v>174</v>
      </c>
      <c r="I59" t="s">
        <v>53</v>
      </c>
      <c r="J59" t="s">
        <v>54</v>
      </c>
      <c r="K59" t="s">
        <v>44</v>
      </c>
      <c r="L59" t="s">
        <v>45</v>
      </c>
      <c r="M59" t="s">
        <v>45</v>
      </c>
      <c r="N59" t="s">
        <v>45</v>
      </c>
      <c r="O59">
        <v>1</v>
      </c>
      <c r="P59" t="s">
        <v>58</v>
      </c>
    </row>
    <row r="60" spans="1:16" x14ac:dyDescent="0.25">
      <c r="A60" s="2">
        <v>6450.82</v>
      </c>
      <c r="B60" t="s">
        <v>243</v>
      </c>
      <c r="C60" t="s">
        <v>244</v>
      </c>
      <c r="D60" t="s">
        <v>245</v>
      </c>
      <c r="E60">
        <v>5360</v>
      </c>
      <c r="F60" t="s">
        <v>246</v>
      </c>
      <c r="G60" t="s">
        <v>173</v>
      </c>
      <c r="H60" t="s">
        <v>174</v>
      </c>
      <c r="I60" t="s">
        <v>53</v>
      </c>
      <c r="J60" t="s">
        <v>54</v>
      </c>
      <c r="K60" t="s">
        <v>44</v>
      </c>
      <c r="L60" t="s">
        <v>45</v>
      </c>
      <c r="M60" t="s">
        <v>45</v>
      </c>
      <c r="N60" t="s">
        <v>45</v>
      </c>
      <c r="O60">
        <v>1</v>
      </c>
      <c r="P60" t="s">
        <v>58</v>
      </c>
    </row>
    <row r="61" spans="1:16" x14ac:dyDescent="0.25">
      <c r="A61" s="2">
        <v>6410.5300999999999</v>
      </c>
      <c r="B61" t="s">
        <v>247</v>
      </c>
      <c r="C61" t="s">
        <v>248</v>
      </c>
      <c r="D61" t="s">
        <v>249</v>
      </c>
      <c r="E61">
        <v>4372</v>
      </c>
      <c r="F61" t="s">
        <v>62</v>
      </c>
      <c r="G61" t="s">
        <v>250</v>
      </c>
      <c r="H61" t="s">
        <v>251</v>
      </c>
      <c r="I61" t="s">
        <v>53</v>
      </c>
      <c r="J61" t="s">
        <v>54</v>
      </c>
      <c r="K61" t="s">
        <v>44</v>
      </c>
      <c r="L61" t="s">
        <v>55</v>
      </c>
      <c r="M61" t="s">
        <v>56</v>
      </c>
      <c r="N61" t="s">
        <v>57</v>
      </c>
      <c r="O61">
        <v>1</v>
      </c>
      <c r="P61" t="s">
        <v>58</v>
      </c>
    </row>
    <row r="62" spans="1:16" x14ac:dyDescent="0.25">
      <c r="A62" s="2">
        <v>6410.5311000000002</v>
      </c>
      <c r="B62" t="s">
        <v>252</v>
      </c>
      <c r="C62" t="s">
        <v>253</v>
      </c>
      <c r="D62" t="s">
        <v>254</v>
      </c>
      <c r="E62">
        <v>4372</v>
      </c>
      <c r="F62" t="s">
        <v>62</v>
      </c>
      <c r="G62" t="s">
        <v>250</v>
      </c>
      <c r="H62" t="s">
        <v>251</v>
      </c>
      <c r="I62" t="s">
        <v>53</v>
      </c>
      <c r="J62" t="s">
        <v>54</v>
      </c>
      <c r="K62" t="s">
        <v>44</v>
      </c>
      <c r="L62" t="s">
        <v>55</v>
      </c>
      <c r="M62" t="s">
        <v>56</v>
      </c>
      <c r="N62" t="s">
        <v>57</v>
      </c>
      <c r="O62">
        <v>1</v>
      </c>
      <c r="P62" t="s">
        <v>58</v>
      </c>
    </row>
    <row r="63" spans="1:16" x14ac:dyDescent="0.25">
      <c r="A63" s="2">
        <v>6450.7160000000003</v>
      </c>
      <c r="B63" t="s">
        <v>255</v>
      </c>
      <c r="C63" t="s">
        <v>256</v>
      </c>
      <c r="D63" t="s">
        <v>257</v>
      </c>
      <c r="E63">
        <v>4382</v>
      </c>
      <c r="F63" t="s">
        <v>50</v>
      </c>
      <c r="G63" t="s">
        <v>250</v>
      </c>
      <c r="H63" t="s">
        <v>251</v>
      </c>
      <c r="I63" t="s">
        <v>53</v>
      </c>
      <c r="J63" t="s">
        <v>54</v>
      </c>
      <c r="K63" t="s">
        <v>44</v>
      </c>
      <c r="L63" t="s">
        <v>45</v>
      </c>
      <c r="M63" t="s">
        <v>45</v>
      </c>
      <c r="N63" t="s">
        <v>45</v>
      </c>
      <c r="O63">
        <v>1</v>
      </c>
      <c r="P63" t="s">
        <v>58</v>
      </c>
    </row>
    <row r="64" spans="1:16" x14ac:dyDescent="0.25">
      <c r="A64" s="2">
        <v>6410.53</v>
      </c>
      <c r="B64" t="s">
        <v>258</v>
      </c>
      <c r="C64" t="s">
        <v>259</v>
      </c>
      <c r="D64" t="s">
        <v>260</v>
      </c>
      <c r="E64">
        <v>4382</v>
      </c>
      <c r="F64" t="s">
        <v>50</v>
      </c>
      <c r="G64" t="s">
        <v>250</v>
      </c>
      <c r="H64" t="s">
        <v>251</v>
      </c>
      <c r="I64" t="s">
        <v>53</v>
      </c>
      <c r="J64" t="s">
        <v>54</v>
      </c>
      <c r="K64" t="s">
        <v>44</v>
      </c>
      <c r="L64" t="s">
        <v>55</v>
      </c>
      <c r="M64" t="s">
        <v>56</v>
      </c>
      <c r="N64" t="s">
        <v>57</v>
      </c>
      <c r="O64">
        <v>1</v>
      </c>
      <c r="P64" t="s">
        <v>58</v>
      </c>
    </row>
    <row r="65" spans="1:16" x14ac:dyDescent="0.25">
      <c r="A65" s="2">
        <v>6450.7133000000003</v>
      </c>
      <c r="B65" t="s">
        <v>261</v>
      </c>
      <c r="C65" t="s">
        <v>262</v>
      </c>
      <c r="D65" t="s">
        <v>263</v>
      </c>
      <c r="E65">
        <v>4382</v>
      </c>
      <c r="F65" t="s">
        <v>50</v>
      </c>
      <c r="G65" t="s">
        <v>250</v>
      </c>
      <c r="H65" t="s">
        <v>251</v>
      </c>
      <c r="I65" t="s">
        <v>53</v>
      </c>
      <c r="J65" t="s">
        <v>54</v>
      </c>
      <c r="K65" t="s">
        <v>44</v>
      </c>
      <c r="L65" t="s">
        <v>45</v>
      </c>
      <c r="M65" t="s">
        <v>45</v>
      </c>
      <c r="N65" t="s">
        <v>45</v>
      </c>
      <c r="O65">
        <v>1</v>
      </c>
      <c r="P65" t="s">
        <v>58</v>
      </c>
    </row>
    <row r="66" spans="1:16" x14ac:dyDescent="0.25">
      <c r="A66" s="2">
        <v>6450.5001000000002</v>
      </c>
      <c r="B66" t="s">
        <v>264</v>
      </c>
      <c r="C66" t="s">
        <v>265</v>
      </c>
      <c r="D66" t="s">
        <v>266</v>
      </c>
      <c r="E66">
        <v>4372</v>
      </c>
      <c r="F66" t="s">
        <v>62</v>
      </c>
      <c r="G66" t="s">
        <v>250</v>
      </c>
      <c r="H66" t="s">
        <v>251</v>
      </c>
      <c r="I66" t="s">
        <v>53</v>
      </c>
      <c r="J66" t="s">
        <v>54</v>
      </c>
      <c r="K66" t="s">
        <v>44</v>
      </c>
      <c r="L66" t="s">
        <v>55</v>
      </c>
      <c r="M66" t="s">
        <v>56</v>
      </c>
      <c r="N66" t="s">
        <v>57</v>
      </c>
      <c r="O66">
        <v>1</v>
      </c>
      <c r="P66" t="s">
        <v>58</v>
      </c>
    </row>
    <row r="67" spans="1:16" x14ac:dyDescent="0.25">
      <c r="A67" s="2">
        <v>6450.7129999999997</v>
      </c>
      <c r="B67" t="s">
        <v>267</v>
      </c>
      <c r="C67" t="s">
        <v>268</v>
      </c>
      <c r="D67" t="s">
        <v>269</v>
      </c>
      <c r="E67">
        <v>4382</v>
      </c>
      <c r="F67" t="s">
        <v>50</v>
      </c>
      <c r="G67" t="s">
        <v>250</v>
      </c>
      <c r="H67" t="s">
        <v>251</v>
      </c>
      <c r="I67" t="s">
        <v>53</v>
      </c>
      <c r="J67" t="s">
        <v>54</v>
      </c>
      <c r="K67" t="s">
        <v>44</v>
      </c>
      <c r="L67" t="s">
        <v>45</v>
      </c>
      <c r="M67" t="s">
        <v>45</v>
      </c>
      <c r="N67" t="s">
        <v>45</v>
      </c>
      <c r="O67">
        <v>1</v>
      </c>
      <c r="P67" t="s">
        <v>58</v>
      </c>
    </row>
    <row r="68" spans="1:16" x14ac:dyDescent="0.25">
      <c r="A68" s="2">
        <v>6450.7132000000001</v>
      </c>
      <c r="B68" t="s">
        <v>270</v>
      </c>
      <c r="C68" t="s">
        <v>271</v>
      </c>
      <c r="D68" t="s">
        <v>272</v>
      </c>
      <c r="E68">
        <v>4382</v>
      </c>
      <c r="F68" t="s">
        <v>50</v>
      </c>
      <c r="G68" t="s">
        <v>250</v>
      </c>
      <c r="H68" t="s">
        <v>251</v>
      </c>
      <c r="I68" t="s">
        <v>53</v>
      </c>
      <c r="J68" t="s">
        <v>54</v>
      </c>
      <c r="K68" t="s">
        <v>44</v>
      </c>
      <c r="L68" t="s">
        <v>45</v>
      </c>
      <c r="M68" t="s">
        <v>45</v>
      </c>
      <c r="N68" t="s">
        <v>45</v>
      </c>
      <c r="O68">
        <v>1</v>
      </c>
      <c r="P68" t="s">
        <v>58</v>
      </c>
    </row>
    <row r="69" spans="1:16" x14ac:dyDescent="0.25">
      <c r="A69" s="2">
        <v>6450.5</v>
      </c>
      <c r="B69" t="s">
        <v>273</v>
      </c>
      <c r="C69" t="s">
        <v>274</v>
      </c>
      <c r="D69" t="s">
        <v>275</v>
      </c>
      <c r="E69">
        <v>4382</v>
      </c>
      <c r="F69" t="s">
        <v>50</v>
      </c>
      <c r="G69" t="s">
        <v>250</v>
      </c>
      <c r="H69" t="s">
        <v>251</v>
      </c>
      <c r="I69" t="s">
        <v>53</v>
      </c>
      <c r="J69" t="s">
        <v>54</v>
      </c>
      <c r="K69" t="s">
        <v>44</v>
      </c>
      <c r="L69" t="s">
        <v>55</v>
      </c>
      <c r="M69" t="s">
        <v>56</v>
      </c>
      <c r="N69" t="s">
        <v>57</v>
      </c>
      <c r="O69">
        <v>1</v>
      </c>
      <c r="P69" t="s">
        <v>58</v>
      </c>
    </row>
    <row r="70" spans="1:16" x14ac:dyDescent="0.25">
      <c r="A70" s="2">
        <v>6410.7030000000004</v>
      </c>
      <c r="B70" t="s">
        <v>276</v>
      </c>
      <c r="C70" t="s">
        <v>277</v>
      </c>
      <c r="D70" t="s">
        <v>278</v>
      </c>
      <c r="E70">
        <v>4496</v>
      </c>
      <c r="F70" t="s">
        <v>278</v>
      </c>
      <c r="G70" t="s">
        <v>279</v>
      </c>
      <c r="H70" t="s">
        <v>280</v>
      </c>
      <c r="I70" t="s">
        <v>53</v>
      </c>
      <c r="J70" t="s">
        <v>54</v>
      </c>
      <c r="K70" t="s">
        <v>44</v>
      </c>
      <c r="L70" t="s">
        <v>55</v>
      </c>
      <c r="M70" t="s">
        <v>56</v>
      </c>
      <c r="N70" t="s">
        <v>57</v>
      </c>
      <c r="O70">
        <v>1</v>
      </c>
      <c r="P70" t="s">
        <v>58</v>
      </c>
    </row>
    <row r="71" spans="1:16" x14ac:dyDescent="0.25">
      <c r="A71" s="2">
        <v>6410.71</v>
      </c>
      <c r="B71" t="s">
        <v>281</v>
      </c>
      <c r="C71" t="s">
        <v>282</v>
      </c>
      <c r="D71" t="s">
        <v>283</v>
      </c>
      <c r="E71">
        <v>4350</v>
      </c>
      <c r="F71" t="s">
        <v>284</v>
      </c>
      <c r="G71" t="s">
        <v>279</v>
      </c>
      <c r="H71" t="s">
        <v>280</v>
      </c>
      <c r="I71" t="s">
        <v>53</v>
      </c>
      <c r="J71" t="s">
        <v>54</v>
      </c>
      <c r="K71" t="s">
        <v>44</v>
      </c>
      <c r="L71" t="s">
        <v>55</v>
      </c>
      <c r="M71" t="s">
        <v>56</v>
      </c>
      <c r="N71" t="s">
        <v>57</v>
      </c>
      <c r="O71">
        <v>1</v>
      </c>
      <c r="P71" t="s">
        <v>58</v>
      </c>
    </row>
    <row r="72" spans="1:16" x14ac:dyDescent="0.25">
      <c r="A72" s="2">
        <v>6286.21</v>
      </c>
      <c r="B72" t="s">
        <v>285</v>
      </c>
      <c r="C72" t="s">
        <v>286</v>
      </c>
      <c r="D72" t="s">
        <v>287</v>
      </c>
      <c r="E72">
        <v>4350</v>
      </c>
      <c r="F72" t="s">
        <v>284</v>
      </c>
      <c r="G72" t="s">
        <v>279</v>
      </c>
      <c r="H72" t="s">
        <v>280</v>
      </c>
      <c r="I72" t="s">
        <v>53</v>
      </c>
      <c r="J72" t="s">
        <v>54</v>
      </c>
      <c r="K72" t="s">
        <v>44</v>
      </c>
      <c r="L72" t="s">
        <v>288</v>
      </c>
      <c r="M72" t="s">
        <v>289</v>
      </c>
      <c r="N72" t="s">
        <v>57</v>
      </c>
      <c r="O72">
        <v>1</v>
      </c>
      <c r="P72" t="s">
        <v>58</v>
      </c>
    </row>
    <row r="73" spans="1:16" x14ac:dyDescent="0.25">
      <c r="A73" s="2">
        <v>6410.0540000000001</v>
      </c>
      <c r="B73" t="s">
        <v>290</v>
      </c>
      <c r="C73" t="s">
        <v>291</v>
      </c>
      <c r="D73" t="s">
        <v>292</v>
      </c>
      <c r="E73">
        <v>4350</v>
      </c>
      <c r="F73" t="s">
        <v>284</v>
      </c>
      <c r="G73" t="s">
        <v>279</v>
      </c>
      <c r="H73" t="s">
        <v>280</v>
      </c>
      <c r="I73" t="s">
        <v>53</v>
      </c>
      <c r="J73" t="s">
        <v>54</v>
      </c>
      <c r="K73" t="s">
        <v>44</v>
      </c>
      <c r="L73" t="s">
        <v>55</v>
      </c>
      <c r="M73" t="s">
        <v>56</v>
      </c>
      <c r="N73" t="s">
        <v>57</v>
      </c>
      <c r="O73">
        <v>1</v>
      </c>
      <c r="P73" t="s">
        <v>58</v>
      </c>
    </row>
    <row r="74" spans="1:16" x14ac:dyDescent="0.25">
      <c r="A74" s="2">
        <v>6410.0559999999996</v>
      </c>
      <c r="B74" t="s">
        <v>293</v>
      </c>
      <c r="C74" t="s">
        <v>294</v>
      </c>
      <c r="D74" t="s">
        <v>295</v>
      </c>
      <c r="E74">
        <v>4350</v>
      </c>
      <c r="F74" t="s">
        <v>284</v>
      </c>
      <c r="G74" t="s">
        <v>279</v>
      </c>
      <c r="H74" t="s">
        <v>280</v>
      </c>
      <c r="I74" t="s">
        <v>53</v>
      </c>
      <c r="J74" t="s">
        <v>54</v>
      </c>
      <c r="K74" t="s">
        <v>44</v>
      </c>
      <c r="L74" t="s">
        <v>55</v>
      </c>
      <c r="M74" t="s">
        <v>56</v>
      </c>
      <c r="N74" t="s">
        <v>57</v>
      </c>
      <c r="O74">
        <v>1</v>
      </c>
      <c r="P74" t="s">
        <v>58</v>
      </c>
    </row>
    <row r="75" spans="1:16" x14ac:dyDescent="0.25">
      <c r="A75" s="2">
        <v>6410.058</v>
      </c>
      <c r="B75" t="s">
        <v>296</v>
      </c>
      <c r="C75" t="s">
        <v>297</v>
      </c>
      <c r="D75" t="s">
        <v>298</v>
      </c>
      <c r="E75">
        <v>4350</v>
      </c>
      <c r="F75" t="s">
        <v>284</v>
      </c>
      <c r="G75" t="s">
        <v>279</v>
      </c>
      <c r="H75" t="s">
        <v>280</v>
      </c>
      <c r="I75" t="s">
        <v>53</v>
      </c>
      <c r="J75" t="s">
        <v>54</v>
      </c>
      <c r="K75" t="s">
        <v>44</v>
      </c>
      <c r="L75" t="s">
        <v>55</v>
      </c>
      <c r="M75" t="s">
        <v>56</v>
      </c>
      <c r="N75" t="s">
        <v>57</v>
      </c>
      <c r="O75">
        <v>1</v>
      </c>
      <c r="P75" t="s">
        <v>58</v>
      </c>
    </row>
    <row r="76" spans="1:16" x14ac:dyDescent="0.25">
      <c r="A76" s="2">
        <v>6410.0609999999997</v>
      </c>
      <c r="B76" t="s">
        <v>299</v>
      </c>
      <c r="C76" t="s">
        <v>300</v>
      </c>
      <c r="D76" t="s">
        <v>301</v>
      </c>
      <c r="E76">
        <v>4350</v>
      </c>
      <c r="F76" t="s">
        <v>284</v>
      </c>
      <c r="G76" t="s">
        <v>279</v>
      </c>
      <c r="H76" t="s">
        <v>280</v>
      </c>
      <c r="I76" t="s">
        <v>53</v>
      </c>
      <c r="J76" t="s">
        <v>54</v>
      </c>
      <c r="K76" t="s">
        <v>44</v>
      </c>
      <c r="L76" t="s">
        <v>55</v>
      </c>
      <c r="M76" t="s">
        <v>56</v>
      </c>
      <c r="N76" t="s">
        <v>57</v>
      </c>
      <c r="O76">
        <v>1</v>
      </c>
      <c r="P76" t="s">
        <v>58</v>
      </c>
    </row>
    <row r="77" spans="1:16" x14ac:dyDescent="0.25">
      <c r="A77" s="2">
        <v>6410.6009999999997</v>
      </c>
      <c r="B77" t="s">
        <v>302</v>
      </c>
      <c r="C77" t="s">
        <v>303</v>
      </c>
      <c r="D77" t="s">
        <v>304</v>
      </c>
      <c r="E77">
        <v>4396</v>
      </c>
      <c r="F77" t="s">
        <v>305</v>
      </c>
      <c r="G77" t="s">
        <v>279</v>
      </c>
      <c r="H77" t="s">
        <v>280</v>
      </c>
      <c r="I77" t="s">
        <v>53</v>
      </c>
      <c r="J77" t="s">
        <v>54</v>
      </c>
      <c r="K77" t="s">
        <v>44</v>
      </c>
      <c r="L77" t="s">
        <v>55</v>
      </c>
      <c r="M77" t="s">
        <v>56</v>
      </c>
      <c r="N77" t="s">
        <v>57</v>
      </c>
      <c r="O77">
        <v>1</v>
      </c>
      <c r="P77" t="s">
        <v>58</v>
      </c>
    </row>
    <row r="78" spans="1:16" x14ac:dyDescent="0.25">
      <c r="A78" s="2">
        <v>6410.6010999999999</v>
      </c>
      <c r="B78" t="s">
        <v>306</v>
      </c>
      <c r="C78" t="s">
        <v>307</v>
      </c>
      <c r="D78" t="s">
        <v>308</v>
      </c>
      <c r="E78">
        <v>4396</v>
      </c>
      <c r="F78" t="s">
        <v>305</v>
      </c>
      <c r="G78" t="s">
        <v>279</v>
      </c>
      <c r="H78" t="s">
        <v>280</v>
      </c>
      <c r="I78" t="s">
        <v>53</v>
      </c>
      <c r="J78" t="s">
        <v>54</v>
      </c>
      <c r="K78" t="s">
        <v>44</v>
      </c>
      <c r="L78" t="s">
        <v>55</v>
      </c>
      <c r="M78" t="s">
        <v>56</v>
      </c>
      <c r="N78" t="s">
        <v>57</v>
      </c>
      <c r="O78">
        <v>1</v>
      </c>
      <c r="P78" t="s">
        <v>58</v>
      </c>
    </row>
    <row r="79" spans="1:16" x14ac:dyDescent="0.25">
      <c r="A79" s="2">
        <v>6410.6013999999996</v>
      </c>
      <c r="B79" t="s">
        <v>309</v>
      </c>
      <c r="C79" t="s">
        <v>310</v>
      </c>
      <c r="D79" t="s">
        <v>311</v>
      </c>
      <c r="E79">
        <v>4396</v>
      </c>
      <c r="F79" t="s">
        <v>305</v>
      </c>
      <c r="G79" t="s">
        <v>279</v>
      </c>
      <c r="H79" t="s">
        <v>280</v>
      </c>
      <c r="I79" t="s">
        <v>53</v>
      </c>
      <c r="J79" t="s">
        <v>54</v>
      </c>
      <c r="K79" t="s">
        <v>44</v>
      </c>
      <c r="L79" t="s">
        <v>55</v>
      </c>
      <c r="M79" t="s">
        <v>56</v>
      </c>
      <c r="N79" t="s">
        <v>57</v>
      </c>
      <c r="O79">
        <v>1</v>
      </c>
      <c r="P79" t="s">
        <v>58</v>
      </c>
    </row>
    <row r="80" spans="1:16" x14ac:dyDescent="0.25">
      <c r="A80" s="2">
        <v>6410.6040000000003</v>
      </c>
      <c r="B80" t="s">
        <v>312</v>
      </c>
      <c r="C80" t="s">
        <v>313</v>
      </c>
      <c r="D80" t="s">
        <v>314</v>
      </c>
      <c r="E80">
        <v>4396</v>
      </c>
      <c r="F80" t="s">
        <v>305</v>
      </c>
      <c r="G80" t="s">
        <v>279</v>
      </c>
      <c r="H80" t="s">
        <v>280</v>
      </c>
      <c r="I80" t="s">
        <v>53</v>
      </c>
      <c r="J80" t="s">
        <v>54</v>
      </c>
      <c r="K80" t="s">
        <v>44</v>
      </c>
      <c r="L80" t="s">
        <v>55</v>
      </c>
      <c r="M80" t="s">
        <v>56</v>
      </c>
      <c r="N80" t="s">
        <v>57</v>
      </c>
      <c r="O80">
        <v>1</v>
      </c>
      <c r="P80" t="s">
        <v>58</v>
      </c>
    </row>
    <row r="81" spans="1:16" x14ac:dyDescent="0.25">
      <c r="A81" s="2">
        <v>6410.6059999999998</v>
      </c>
      <c r="B81" t="s">
        <v>315</v>
      </c>
      <c r="C81" t="s">
        <v>316</v>
      </c>
      <c r="D81" t="s">
        <v>317</v>
      </c>
      <c r="E81">
        <v>4396</v>
      </c>
      <c r="F81" t="s">
        <v>305</v>
      </c>
      <c r="G81" t="s">
        <v>279</v>
      </c>
      <c r="H81" t="s">
        <v>280</v>
      </c>
      <c r="I81" t="s">
        <v>53</v>
      </c>
      <c r="J81" t="s">
        <v>54</v>
      </c>
      <c r="K81" t="s">
        <v>44</v>
      </c>
      <c r="L81" t="s">
        <v>55</v>
      </c>
      <c r="M81" t="s">
        <v>56</v>
      </c>
      <c r="N81" t="s">
        <v>57</v>
      </c>
      <c r="O81">
        <v>1</v>
      </c>
      <c r="P81" t="s">
        <v>58</v>
      </c>
    </row>
    <row r="82" spans="1:16" x14ac:dyDescent="0.25">
      <c r="A82" s="2">
        <v>6410.6061</v>
      </c>
      <c r="B82" t="s">
        <v>318</v>
      </c>
      <c r="C82" t="s">
        <v>319</v>
      </c>
      <c r="D82" t="s">
        <v>320</v>
      </c>
      <c r="E82">
        <v>4396</v>
      </c>
      <c r="F82" t="s">
        <v>305</v>
      </c>
      <c r="G82" t="s">
        <v>279</v>
      </c>
      <c r="H82" t="s">
        <v>280</v>
      </c>
      <c r="I82" t="s">
        <v>53</v>
      </c>
      <c r="J82" t="s">
        <v>54</v>
      </c>
      <c r="K82" t="s">
        <v>44</v>
      </c>
      <c r="L82" t="s">
        <v>55</v>
      </c>
      <c r="M82" t="s">
        <v>56</v>
      </c>
      <c r="N82" t="s">
        <v>57</v>
      </c>
      <c r="O82">
        <v>1</v>
      </c>
      <c r="P82" t="s">
        <v>58</v>
      </c>
    </row>
    <row r="83" spans="1:16" x14ac:dyDescent="0.25">
      <c r="A83" s="2">
        <v>6410.607</v>
      </c>
      <c r="B83" t="s">
        <v>321</v>
      </c>
      <c r="C83" t="s">
        <v>322</v>
      </c>
      <c r="D83" t="s">
        <v>323</v>
      </c>
      <c r="E83">
        <v>4396</v>
      </c>
      <c r="F83" t="s">
        <v>305</v>
      </c>
      <c r="G83" t="s">
        <v>279</v>
      </c>
      <c r="H83" t="s">
        <v>280</v>
      </c>
      <c r="I83" t="s">
        <v>53</v>
      </c>
      <c r="J83" t="s">
        <v>54</v>
      </c>
      <c r="K83" t="s">
        <v>44</v>
      </c>
      <c r="L83" t="s">
        <v>55</v>
      </c>
      <c r="M83" t="s">
        <v>56</v>
      </c>
      <c r="N83" t="s">
        <v>57</v>
      </c>
      <c r="O83">
        <v>1</v>
      </c>
      <c r="P83" t="s">
        <v>58</v>
      </c>
    </row>
    <row r="84" spans="1:16" x14ac:dyDescent="0.25">
      <c r="A84" s="2">
        <v>6410.6085000000003</v>
      </c>
      <c r="B84" t="s">
        <v>324</v>
      </c>
      <c r="C84" t="s">
        <v>325</v>
      </c>
      <c r="D84" t="s">
        <v>326</v>
      </c>
      <c r="E84">
        <v>4396</v>
      </c>
      <c r="F84" t="s">
        <v>305</v>
      </c>
      <c r="G84" t="s">
        <v>279</v>
      </c>
      <c r="H84" t="s">
        <v>280</v>
      </c>
      <c r="I84" t="s">
        <v>53</v>
      </c>
      <c r="J84" t="s">
        <v>54</v>
      </c>
      <c r="K84" t="s">
        <v>44</v>
      </c>
      <c r="L84" t="s">
        <v>55</v>
      </c>
      <c r="M84" t="s">
        <v>56</v>
      </c>
      <c r="N84" t="s">
        <v>57</v>
      </c>
      <c r="O84">
        <v>1</v>
      </c>
      <c r="P84" t="s">
        <v>58</v>
      </c>
    </row>
    <row r="85" spans="1:16" x14ac:dyDescent="0.25">
      <c r="A85" s="2">
        <v>6410.6094999999996</v>
      </c>
      <c r="B85" t="s">
        <v>327</v>
      </c>
      <c r="C85" t="s">
        <v>328</v>
      </c>
      <c r="D85" t="s">
        <v>329</v>
      </c>
      <c r="E85">
        <v>4396</v>
      </c>
      <c r="F85" t="s">
        <v>305</v>
      </c>
      <c r="G85" t="s">
        <v>279</v>
      </c>
      <c r="H85" t="s">
        <v>280</v>
      </c>
      <c r="I85" t="s">
        <v>53</v>
      </c>
      <c r="J85" t="s">
        <v>54</v>
      </c>
      <c r="K85" t="s">
        <v>44</v>
      </c>
      <c r="L85" t="s">
        <v>55</v>
      </c>
      <c r="M85" t="s">
        <v>56</v>
      </c>
      <c r="N85" t="s">
        <v>57</v>
      </c>
      <c r="O85">
        <v>1</v>
      </c>
      <c r="P85" t="s">
        <v>58</v>
      </c>
    </row>
    <row r="86" spans="1:16" x14ac:dyDescent="0.25">
      <c r="A86" s="2">
        <v>6410.6111000000001</v>
      </c>
      <c r="B86" t="s">
        <v>330</v>
      </c>
      <c r="C86" t="s">
        <v>331</v>
      </c>
      <c r="D86" t="s">
        <v>332</v>
      </c>
      <c r="E86">
        <v>4396</v>
      </c>
      <c r="F86" t="s">
        <v>305</v>
      </c>
      <c r="G86" t="s">
        <v>279</v>
      </c>
      <c r="H86" t="s">
        <v>280</v>
      </c>
      <c r="I86" t="s">
        <v>53</v>
      </c>
      <c r="J86" t="s">
        <v>54</v>
      </c>
      <c r="K86" t="s">
        <v>44</v>
      </c>
      <c r="L86" t="s">
        <v>55</v>
      </c>
      <c r="M86" t="s">
        <v>56</v>
      </c>
      <c r="N86" t="s">
        <v>57</v>
      </c>
      <c r="O86">
        <v>1</v>
      </c>
      <c r="P86" t="s">
        <v>58</v>
      </c>
    </row>
    <row r="87" spans="1:16" x14ac:dyDescent="0.25">
      <c r="A87" s="2">
        <v>6410.6120000000001</v>
      </c>
      <c r="B87" t="s">
        <v>333</v>
      </c>
      <c r="C87" t="s">
        <v>334</v>
      </c>
      <c r="D87" t="s">
        <v>335</v>
      </c>
      <c r="E87">
        <v>4396</v>
      </c>
      <c r="F87" t="s">
        <v>305</v>
      </c>
      <c r="G87" t="s">
        <v>279</v>
      </c>
      <c r="H87" t="s">
        <v>280</v>
      </c>
      <c r="I87" t="s">
        <v>53</v>
      </c>
      <c r="J87" t="s">
        <v>54</v>
      </c>
      <c r="K87" t="s">
        <v>44</v>
      </c>
      <c r="L87" t="s">
        <v>55</v>
      </c>
      <c r="M87" t="s">
        <v>56</v>
      </c>
      <c r="N87" t="s">
        <v>57</v>
      </c>
      <c r="O87">
        <v>1</v>
      </c>
      <c r="P87" t="s">
        <v>58</v>
      </c>
    </row>
    <row r="88" spans="1:16" x14ac:dyDescent="0.25">
      <c r="A88" s="2">
        <v>6410.6121000000003</v>
      </c>
      <c r="B88" t="s">
        <v>336</v>
      </c>
      <c r="C88" t="s">
        <v>337</v>
      </c>
      <c r="D88" t="s">
        <v>338</v>
      </c>
      <c r="E88">
        <v>4396</v>
      </c>
      <c r="F88" t="s">
        <v>305</v>
      </c>
      <c r="G88" t="s">
        <v>279</v>
      </c>
      <c r="H88" t="s">
        <v>280</v>
      </c>
      <c r="I88" t="s">
        <v>53</v>
      </c>
      <c r="J88" t="s">
        <v>54</v>
      </c>
      <c r="K88" t="s">
        <v>44</v>
      </c>
      <c r="L88" t="s">
        <v>55</v>
      </c>
      <c r="M88" t="s">
        <v>56</v>
      </c>
      <c r="N88" t="s">
        <v>57</v>
      </c>
      <c r="O88">
        <v>1</v>
      </c>
      <c r="P88" t="s">
        <v>58</v>
      </c>
    </row>
    <row r="89" spans="1:16" x14ac:dyDescent="0.25">
      <c r="A89" s="2">
        <v>6410.6130999999996</v>
      </c>
      <c r="B89" t="s">
        <v>339</v>
      </c>
      <c r="C89" t="s">
        <v>340</v>
      </c>
      <c r="D89" t="s">
        <v>341</v>
      </c>
      <c r="E89">
        <v>4396</v>
      </c>
      <c r="F89" t="s">
        <v>305</v>
      </c>
      <c r="G89" t="s">
        <v>279</v>
      </c>
      <c r="H89" t="s">
        <v>280</v>
      </c>
      <c r="I89" t="s">
        <v>53</v>
      </c>
      <c r="J89" t="s">
        <v>54</v>
      </c>
      <c r="K89" t="s">
        <v>44</v>
      </c>
      <c r="L89" t="s">
        <v>55</v>
      </c>
      <c r="M89" t="s">
        <v>56</v>
      </c>
      <c r="N89" t="s">
        <v>57</v>
      </c>
      <c r="O89">
        <v>1</v>
      </c>
      <c r="P89" t="s">
        <v>58</v>
      </c>
    </row>
    <row r="90" spans="1:16" x14ac:dyDescent="0.25">
      <c r="A90" s="2">
        <v>6410.6139999999996</v>
      </c>
      <c r="B90" t="s">
        <v>342</v>
      </c>
      <c r="C90" t="s">
        <v>343</v>
      </c>
      <c r="D90" t="s">
        <v>344</v>
      </c>
      <c r="E90">
        <v>4396</v>
      </c>
      <c r="F90" t="s">
        <v>305</v>
      </c>
      <c r="G90" t="s">
        <v>279</v>
      </c>
      <c r="H90" t="s">
        <v>280</v>
      </c>
      <c r="I90" t="s">
        <v>53</v>
      </c>
      <c r="J90" t="s">
        <v>54</v>
      </c>
      <c r="K90" t="s">
        <v>44</v>
      </c>
      <c r="L90" t="s">
        <v>55</v>
      </c>
      <c r="M90" t="s">
        <v>56</v>
      </c>
      <c r="N90" t="s">
        <v>57</v>
      </c>
      <c r="O90">
        <v>1</v>
      </c>
      <c r="P90" t="s">
        <v>58</v>
      </c>
    </row>
    <row r="91" spans="1:16" x14ac:dyDescent="0.25">
      <c r="A91" s="2">
        <v>6410.6140999999998</v>
      </c>
      <c r="B91" t="s">
        <v>345</v>
      </c>
      <c r="C91" t="s">
        <v>346</v>
      </c>
      <c r="D91" t="s">
        <v>347</v>
      </c>
      <c r="E91">
        <v>4396</v>
      </c>
      <c r="F91" t="s">
        <v>305</v>
      </c>
      <c r="G91" t="s">
        <v>279</v>
      </c>
      <c r="H91" t="s">
        <v>280</v>
      </c>
      <c r="I91" t="s">
        <v>53</v>
      </c>
      <c r="J91" t="s">
        <v>54</v>
      </c>
      <c r="K91" t="s">
        <v>44</v>
      </c>
      <c r="L91" t="s">
        <v>55</v>
      </c>
      <c r="M91" t="s">
        <v>56</v>
      </c>
      <c r="N91" t="s">
        <v>57</v>
      </c>
      <c r="O91">
        <v>1</v>
      </c>
      <c r="P91" t="s">
        <v>58</v>
      </c>
    </row>
    <row r="92" spans="1:16" x14ac:dyDescent="0.25">
      <c r="A92" s="2">
        <v>6410.6210000000001</v>
      </c>
      <c r="B92" t="s">
        <v>348</v>
      </c>
      <c r="C92" t="s">
        <v>349</v>
      </c>
      <c r="D92" t="s">
        <v>350</v>
      </c>
      <c r="E92">
        <v>4350</v>
      </c>
      <c r="F92" t="s">
        <v>284</v>
      </c>
      <c r="G92" t="s">
        <v>279</v>
      </c>
      <c r="H92" t="s">
        <v>280</v>
      </c>
      <c r="I92" t="s">
        <v>53</v>
      </c>
      <c r="J92" t="s">
        <v>54</v>
      </c>
      <c r="K92" t="s">
        <v>44</v>
      </c>
      <c r="L92" t="s">
        <v>55</v>
      </c>
      <c r="M92" t="s">
        <v>56</v>
      </c>
      <c r="N92" t="s">
        <v>57</v>
      </c>
      <c r="O92">
        <v>1</v>
      </c>
      <c r="P92" t="s">
        <v>58</v>
      </c>
    </row>
    <row r="93" spans="1:16" x14ac:dyDescent="0.25">
      <c r="A93" s="2">
        <v>6410.6211000000003</v>
      </c>
      <c r="B93" t="s">
        <v>351</v>
      </c>
      <c r="C93" t="s">
        <v>352</v>
      </c>
      <c r="D93" t="s">
        <v>353</v>
      </c>
      <c r="E93">
        <v>4350</v>
      </c>
      <c r="F93" t="s">
        <v>284</v>
      </c>
      <c r="G93" t="s">
        <v>279</v>
      </c>
      <c r="H93" t="s">
        <v>280</v>
      </c>
      <c r="I93" t="s">
        <v>53</v>
      </c>
      <c r="J93" t="s">
        <v>54</v>
      </c>
      <c r="K93" t="s">
        <v>44</v>
      </c>
      <c r="L93" t="s">
        <v>55</v>
      </c>
      <c r="M93" t="s">
        <v>56</v>
      </c>
      <c r="N93" t="s">
        <v>57</v>
      </c>
      <c r="O93">
        <v>1</v>
      </c>
      <c r="P93" t="s">
        <v>58</v>
      </c>
    </row>
    <row r="94" spans="1:16" x14ac:dyDescent="0.25">
      <c r="A94" s="2">
        <v>6410.625</v>
      </c>
      <c r="B94" t="s">
        <v>354</v>
      </c>
      <c r="C94" t="s">
        <v>355</v>
      </c>
      <c r="D94" t="s">
        <v>356</v>
      </c>
      <c r="E94">
        <v>4346</v>
      </c>
      <c r="F94" t="s">
        <v>357</v>
      </c>
      <c r="G94" t="s">
        <v>279</v>
      </c>
      <c r="H94" t="s">
        <v>280</v>
      </c>
      <c r="I94" t="s">
        <v>53</v>
      </c>
      <c r="J94" t="s">
        <v>54</v>
      </c>
      <c r="K94" t="s">
        <v>44</v>
      </c>
      <c r="L94" t="s">
        <v>55</v>
      </c>
      <c r="M94" t="s">
        <v>56</v>
      </c>
      <c r="N94" t="s">
        <v>57</v>
      </c>
      <c r="O94">
        <v>1</v>
      </c>
      <c r="P94" t="s">
        <v>58</v>
      </c>
    </row>
    <row r="95" spans="1:16" x14ac:dyDescent="0.25">
      <c r="A95" s="2">
        <v>6410.9022999999997</v>
      </c>
      <c r="B95" t="s">
        <v>358</v>
      </c>
      <c r="C95" t="s">
        <v>359</v>
      </c>
      <c r="D95" t="s">
        <v>360</v>
      </c>
      <c r="E95">
        <v>4396</v>
      </c>
      <c r="F95" t="s">
        <v>305</v>
      </c>
      <c r="G95" t="s">
        <v>279</v>
      </c>
      <c r="H95" t="s">
        <v>280</v>
      </c>
      <c r="I95" t="s">
        <v>53</v>
      </c>
      <c r="J95" t="s">
        <v>54</v>
      </c>
      <c r="K95" t="s">
        <v>44</v>
      </c>
      <c r="L95" t="s">
        <v>55</v>
      </c>
      <c r="M95" t="s">
        <v>56</v>
      </c>
      <c r="N95" t="s">
        <v>57</v>
      </c>
      <c r="O95">
        <v>1</v>
      </c>
      <c r="P95" t="s">
        <v>58</v>
      </c>
    </row>
    <row r="96" spans="1:16" x14ac:dyDescent="0.25">
      <c r="A96" s="2">
        <v>6410.9023999999999</v>
      </c>
      <c r="B96" t="s">
        <v>361</v>
      </c>
      <c r="C96" t="s">
        <v>362</v>
      </c>
      <c r="D96" t="s">
        <v>363</v>
      </c>
      <c r="E96">
        <v>4396</v>
      </c>
      <c r="F96" t="s">
        <v>305</v>
      </c>
      <c r="G96" t="s">
        <v>279</v>
      </c>
      <c r="H96" t="s">
        <v>280</v>
      </c>
      <c r="I96" t="s">
        <v>53</v>
      </c>
      <c r="J96" t="s">
        <v>54</v>
      </c>
      <c r="K96" t="s">
        <v>44</v>
      </c>
      <c r="L96" t="s">
        <v>55</v>
      </c>
      <c r="M96" t="s">
        <v>56</v>
      </c>
      <c r="N96" t="s">
        <v>57</v>
      </c>
      <c r="O96">
        <v>1</v>
      </c>
      <c r="P96" t="s">
        <v>58</v>
      </c>
    </row>
    <row r="97" spans="1:16" x14ac:dyDescent="0.25">
      <c r="A97" s="2">
        <v>6410.9025000000001</v>
      </c>
      <c r="B97" t="s">
        <v>364</v>
      </c>
      <c r="C97" t="s">
        <v>365</v>
      </c>
      <c r="D97" t="s">
        <v>314</v>
      </c>
      <c r="E97">
        <v>4396</v>
      </c>
      <c r="F97" t="s">
        <v>305</v>
      </c>
      <c r="G97" t="s">
        <v>279</v>
      </c>
      <c r="H97" t="s">
        <v>280</v>
      </c>
      <c r="I97" t="s">
        <v>53</v>
      </c>
      <c r="J97" t="s">
        <v>54</v>
      </c>
      <c r="K97" t="s">
        <v>44</v>
      </c>
      <c r="L97" t="s">
        <v>55</v>
      </c>
      <c r="M97" t="s">
        <v>56</v>
      </c>
      <c r="N97" t="s">
        <v>57</v>
      </c>
      <c r="O97">
        <v>1</v>
      </c>
      <c r="P97" t="s">
        <v>58</v>
      </c>
    </row>
    <row r="98" spans="1:16" x14ac:dyDescent="0.25">
      <c r="A98" s="2">
        <v>6410.9027999999998</v>
      </c>
      <c r="B98" t="s">
        <v>366</v>
      </c>
      <c r="C98" t="s">
        <v>367</v>
      </c>
      <c r="D98" t="s">
        <v>368</v>
      </c>
      <c r="E98">
        <v>4396</v>
      </c>
      <c r="F98" t="s">
        <v>305</v>
      </c>
      <c r="G98" t="s">
        <v>279</v>
      </c>
      <c r="H98" t="s">
        <v>280</v>
      </c>
      <c r="I98" t="s">
        <v>53</v>
      </c>
      <c r="J98" t="s">
        <v>54</v>
      </c>
      <c r="K98" t="s">
        <v>44</v>
      </c>
      <c r="L98" t="s">
        <v>55</v>
      </c>
      <c r="M98" t="s">
        <v>56</v>
      </c>
      <c r="N98" t="s">
        <v>57</v>
      </c>
      <c r="O98">
        <v>1</v>
      </c>
      <c r="P98" t="s">
        <v>58</v>
      </c>
    </row>
    <row r="99" spans="1:16" x14ac:dyDescent="0.25">
      <c r="A99" s="2">
        <v>6410.9032999999999</v>
      </c>
      <c r="B99" t="s">
        <v>369</v>
      </c>
      <c r="C99" t="s">
        <v>370</v>
      </c>
      <c r="D99" t="s">
        <v>371</v>
      </c>
      <c r="E99">
        <v>4396</v>
      </c>
      <c r="F99" t="s">
        <v>305</v>
      </c>
      <c r="G99" t="s">
        <v>279</v>
      </c>
      <c r="H99" t="s">
        <v>280</v>
      </c>
      <c r="I99" t="s">
        <v>53</v>
      </c>
      <c r="J99" t="s">
        <v>54</v>
      </c>
      <c r="K99" t="s">
        <v>44</v>
      </c>
      <c r="L99" t="s">
        <v>55</v>
      </c>
      <c r="M99" t="s">
        <v>56</v>
      </c>
      <c r="N99" t="s">
        <v>57</v>
      </c>
      <c r="O99">
        <v>1</v>
      </c>
      <c r="P99" t="s">
        <v>58</v>
      </c>
    </row>
    <row r="100" spans="1:16" x14ac:dyDescent="0.25">
      <c r="A100" s="2">
        <v>6410.9035999999996</v>
      </c>
      <c r="B100" t="s">
        <v>372</v>
      </c>
      <c r="C100" t="s">
        <v>373</v>
      </c>
      <c r="D100" t="s">
        <v>374</v>
      </c>
      <c r="E100">
        <v>4396</v>
      </c>
      <c r="F100" t="s">
        <v>305</v>
      </c>
      <c r="G100" t="s">
        <v>279</v>
      </c>
      <c r="H100" t="s">
        <v>280</v>
      </c>
      <c r="I100" t="s">
        <v>53</v>
      </c>
      <c r="J100" t="s">
        <v>54</v>
      </c>
      <c r="K100" t="s">
        <v>44</v>
      </c>
      <c r="L100" t="s">
        <v>55</v>
      </c>
      <c r="M100" t="s">
        <v>56</v>
      </c>
      <c r="N100" t="s">
        <v>57</v>
      </c>
      <c r="O100">
        <v>1</v>
      </c>
      <c r="P100" t="s">
        <v>58</v>
      </c>
    </row>
    <row r="101" spans="1:16" x14ac:dyDescent="0.25">
      <c r="A101" s="2">
        <v>6410.6251000000002</v>
      </c>
      <c r="B101" t="s">
        <v>375</v>
      </c>
      <c r="C101" t="s">
        <v>376</v>
      </c>
      <c r="D101" t="s">
        <v>377</v>
      </c>
      <c r="E101">
        <v>4396</v>
      </c>
      <c r="F101" t="s">
        <v>305</v>
      </c>
      <c r="G101" t="s">
        <v>279</v>
      </c>
      <c r="H101" t="s">
        <v>280</v>
      </c>
      <c r="I101" t="s">
        <v>53</v>
      </c>
      <c r="J101" t="s">
        <v>54</v>
      </c>
      <c r="K101" t="s">
        <v>44</v>
      </c>
      <c r="L101" t="s">
        <v>55</v>
      </c>
      <c r="M101" t="s">
        <v>56</v>
      </c>
      <c r="N101" t="s">
        <v>57</v>
      </c>
      <c r="O101">
        <v>1</v>
      </c>
      <c r="P101" t="s">
        <v>58</v>
      </c>
    </row>
    <row r="102" spans="1:16" x14ac:dyDescent="0.25">
      <c r="A102" s="2">
        <v>6410.6289999999999</v>
      </c>
      <c r="B102" t="s">
        <v>378</v>
      </c>
      <c r="C102" t="s">
        <v>379</v>
      </c>
      <c r="D102" t="s">
        <v>380</v>
      </c>
      <c r="E102">
        <v>4396</v>
      </c>
      <c r="F102" t="s">
        <v>305</v>
      </c>
      <c r="G102" t="s">
        <v>279</v>
      </c>
      <c r="H102" t="s">
        <v>280</v>
      </c>
      <c r="I102" t="s">
        <v>53</v>
      </c>
      <c r="J102" t="s">
        <v>54</v>
      </c>
      <c r="K102" t="s">
        <v>44</v>
      </c>
      <c r="L102" t="s">
        <v>55</v>
      </c>
      <c r="M102" t="s">
        <v>56</v>
      </c>
      <c r="N102" t="s">
        <v>57</v>
      </c>
      <c r="O102">
        <v>1</v>
      </c>
      <c r="P102" t="s">
        <v>58</v>
      </c>
    </row>
    <row r="103" spans="1:16" x14ac:dyDescent="0.25">
      <c r="A103" s="2">
        <v>6410.7020000000002</v>
      </c>
      <c r="B103" t="s">
        <v>381</v>
      </c>
      <c r="C103" t="s">
        <v>382</v>
      </c>
      <c r="D103" t="s">
        <v>383</v>
      </c>
      <c r="E103">
        <v>4396</v>
      </c>
      <c r="F103" t="s">
        <v>305</v>
      </c>
      <c r="G103" t="s">
        <v>279</v>
      </c>
      <c r="H103" t="s">
        <v>280</v>
      </c>
      <c r="I103" t="s">
        <v>53</v>
      </c>
      <c r="J103" t="s">
        <v>54</v>
      </c>
      <c r="K103" t="s">
        <v>44</v>
      </c>
      <c r="L103" t="s">
        <v>55</v>
      </c>
      <c r="M103" t="s">
        <v>56</v>
      </c>
      <c r="N103" t="s">
        <v>57</v>
      </c>
      <c r="O103">
        <v>1</v>
      </c>
      <c r="P103" t="s">
        <v>58</v>
      </c>
    </row>
    <row r="104" spans="1:16" x14ac:dyDescent="0.25">
      <c r="A104" s="2">
        <v>6410.7021000000004</v>
      </c>
      <c r="B104" t="s">
        <v>384</v>
      </c>
      <c r="C104" t="s">
        <v>385</v>
      </c>
      <c r="D104" t="s">
        <v>386</v>
      </c>
      <c r="E104">
        <v>4396</v>
      </c>
      <c r="F104" t="s">
        <v>305</v>
      </c>
      <c r="G104" t="s">
        <v>279</v>
      </c>
      <c r="H104" t="s">
        <v>280</v>
      </c>
      <c r="I104" t="s">
        <v>53</v>
      </c>
      <c r="J104" t="s">
        <v>54</v>
      </c>
      <c r="K104" t="s">
        <v>44</v>
      </c>
      <c r="L104" t="s">
        <v>55</v>
      </c>
      <c r="M104" t="s">
        <v>56</v>
      </c>
      <c r="N104" t="s">
        <v>57</v>
      </c>
      <c r="O104">
        <v>1</v>
      </c>
      <c r="P104" t="s">
        <v>58</v>
      </c>
    </row>
    <row r="105" spans="1:16" x14ac:dyDescent="0.25">
      <c r="A105" s="2">
        <v>6450.1731</v>
      </c>
      <c r="B105" t="s">
        <v>387</v>
      </c>
      <c r="C105" t="s">
        <v>388</v>
      </c>
      <c r="D105" t="s">
        <v>389</v>
      </c>
      <c r="E105">
        <v>4372</v>
      </c>
      <c r="F105" t="s">
        <v>62</v>
      </c>
      <c r="G105" t="s">
        <v>390</v>
      </c>
      <c r="H105" t="s">
        <v>391</v>
      </c>
      <c r="I105" t="s">
        <v>53</v>
      </c>
      <c r="J105" t="s">
        <v>54</v>
      </c>
      <c r="K105" t="s">
        <v>44</v>
      </c>
      <c r="L105" t="s">
        <v>55</v>
      </c>
      <c r="M105" t="s">
        <v>56</v>
      </c>
      <c r="N105" t="s">
        <v>57</v>
      </c>
      <c r="O105">
        <v>1</v>
      </c>
      <c r="P105" t="s">
        <v>58</v>
      </c>
    </row>
    <row r="106" spans="1:16" x14ac:dyDescent="0.25">
      <c r="A106" s="2">
        <v>6450.1729999999998</v>
      </c>
      <c r="B106" t="s">
        <v>392</v>
      </c>
      <c r="C106" t="s">
        <v>393</v>
      </c>
      <c r="D106" t="s">
        <v>394</v>
      </c>
      <c r="E106">
        <v>4382</v>
      </c>
      <c r="F106" t="s">
        <v>50</v>
      </c>
      <c r="G106" t="s">
        <v>390</v>
      </c>
      <c r="H106" t="s">
        <v>391</v>
      </c>
      <c r="I106" t="s">
        <v>53</v>
      </c>
      <c r="J106" t="s">
        <v>54</v>
      </c>
      <c r="K106" t="s">
        <v>44</v>
      </c>
      <c r="L106" t="s">
        <v>55</v>
      </c>
      <c r="M106" t="s">
        <v>56</v>
      </c>
      <c r="N106" t="s">
        <v>57</v>
      </c>
      <c r="O106">
        <v>1</v>
      </c>
      <c r="P106" t="s">
        <v>58</v>
      </c>
    </row>
    <row r="107" spans="1:16" x14ac:dyDescent="0.25">
      <c r="A107" s="2">
        <v>6410.701</v>
      </c>
      <c r="B107" t="s">
        <v>395</v>
      </c>
      <c r="C107" t="s">
        <v>396</v>
      </c>
      <c r="D107" t="s">
        <v>397</v>
      </c>
      <c r="E107">
        <v>4350</v>
      </c>
      <c r="F107" t="s">
        <v>284</v>
      </c>
      <c r="G107" t="s">
        <v>398</v>
      </c>
      <c r="H107" t="s">
        <v>399</v>
      </c>
      <c r="I107" t="s">
        <v>53</v>
      </c>
      <c r="J107" t="s">
        <v>54</v>
      </c>
      <c r="K107" t="s">
        <v>44</v>
      </c>
      <c r="L107" t="s">
        <v>55</v>
      </c>
      <c r="M107" t="s">
        <v>56</v>
      </c>
      <c r="N107" t="s">
        <v>57</v>
      </c>
      <c r="O107">
        <v>1</v>
      </c>
      <c r="P107" t="s">
        <v>58</v>
      </c>
    </row>
    <row r="108" spans="1:16" x14ac:dyDescent="0.25">
      <c r="A108" s="2">
        <v>6410.7960000000003</v>
      </c>
      <c r="B108" t="s">
        <v>400</v>
      </c>
      <c r="C108" t="s">
        <v>401</v>
      </c>
      <c r="D108" t="s">
        <v>402</v>
      </c>
      <c r="E108">
        <v>5360</v>
      </c>
      <c r="F108" t="s">
        <v>246</v>
      </c>
      <c r="G108" t="s">
        <v>398</v>
      </c>
      <c r="H108" t="s">
        <v>399</v>
      </c>
      <c r="I108" t="s">
        <v>53</v>
      </c>
      <c r="J108" t="s">
        <v>54</v>
      </c>
      <c r="K108" t="s">
        <v>44</v>
      </c>
      <c r="L108" t="s">
        <v>55</v>
      </c>
      <c r="M108" t="s">
        <v>56</v>
      </c>
      <c r="N108" t="s">
        <v>57</v>
      </c>
      <c r="O108">
        <v>1</v>
      </c>
      <c r="P108" t="s">
        <v>58</v>
      </c>
    </row>
    <row r="109" spans="1:16" x14ac:dyDescent="0.25">
      <c r="A109" s="2">
        <v>6410.9013999999997</v>
      </c>
      <c r="B109" t="s">
        <v>403</v>
      </c>
      <c r="C109" t="s">
        <v>404</v>
      </c>
      <c r="D109" t="s">
        <v>405</v>
      </c>
      <c r="E109">
        <v>4350</v>
      </c>
      <c r="F109" t="s">
        <v>284</v>
      </c>
      <c r="G109" t="s">
        <v>398</v>
      </c>
      <c r="H109" t="s">
        <v>399</v>
      </c>
      <c r="I109" t="s">
        <v>53</v>
      </c>
      <c r="J109" t="s">
        <v>54</v>
      </c>
      <c r="K109" t="s">
        <v>44</v>
      </c>
      <c r="L109" t="s">
        <v>55</v>
      </c>
      <c r="M109" t="s">
        <v>56</v>
      </c>
      <c r="N109" t="s">
        <v>57</v>
      </c>
      <c r="O109">
        <v>1</v>
      </c>
      <c r="P109" t="s">
        <v>58</v>
      </c>
    </row>
    <row r="110" spans="1:16" x14ac:dyDescent="0.25">
      <c r="A110" s="2">
        <v>6410.1120000000001</v>
      </c>
      <c r="B110" t="s">
        <v>406</v>
      </c>
      <c r="C110" t="s">
        <v>407</v>
      </c>
      <c r="D110" t="s">
        <v>408</v>
      </c>
      <c r="E110">
        <v>4350</v>
      </c>
      <c r="F110" t="s">
        <v>284</v>
      </c>
      <c r="G110" t="s">
        <v>398</v>
      </c>
      <c r="H110" t="s">
        <v>399</v>
      </c>
      <c r="I110" t="s">
        <v>53</v>
      </c>
      <c r="J110" t="s">
        <v>54</v>
      </c>
      <c r="K110" t="s">
        <v>44</v>
      </c>
      <c r="L110" t="s">
        <v>55</v>
      </c>
      <c r="M110" t="s">
        <v>56</v>
      </c>
      <c r="N110" t="s">
        <v>57</v>
      </c>
      <c r="O110">
        <v>1</v>
      </c>
      <c r="P110" t="s">
        <v>58</v>
      </c>
    </row>
    <row r="111" spans="1:16" x14ac:dyDescent="0.25">
      <c r="A111" s="2">
        <v>6410.1109999999999</v>
      </c>
      <c r="B111" t="s">
        <v>409</v>
      </c>
      <c r="C111" t="s">
        <v>410</v>
      </c>
      <c r="D111" t="s">
        <v>411</v>
      </c>
      <c r="E111">
        <v>4350</v>
      </c>
      <c r="F111" t="s">
        <v>284</v>
      </c>
      <c r="G111" t="s">
        <v>398</v>
      </c>
      <c r="H111" t="s">
        <v>399</v>
      </c>
      <c r="I111" t="s">
        <v>53</v>
      </c>
      <c r="J111" t="s">
        <v>54</v>
      </c>
      <c r="K111" t="s">
        <v>44</v>
      </c>
      <c r="L111" t="s">
        <v>55</v>
      </c>
      <c r="M111" t="s">
        <v>56</v>
      </c>
      <c r="N111" t="s">
        <v>57</v>
      </c>
      <c r="O111">
        <v>1</v>
      </c>
      <c r="P111" t="s">
        <v>58</v>
      </c>
    </row>
    <row r="112" spans="1:16" x14ac:dyDescent="0.25">
      <c r="A112" s="2">
        <v>6410.11</v>
      </c>
      <c r="B112" t="s">
        <v>412</v>
      </c>
      <c r="C112" t="s">
        <v>413</v>
      </c>
      <c r="D112" t="s">
        <v>414</v>
      </c>
      <c r="E112">
        <v>4350</v>
      </c>
      <c r="F112" t="s">
        <v>284</v>
      </c>
      <c r="G112" t="s">
        <v>398</v>
      </c>
      <c r="H112" t="s">
        <v>399</v>
      </c>
      <c r="I112" t="s">
        <v>53</v>
      </c>
      <c r="J112" t="s">
        <v>54</v>
      </c>
      <c r="K112" t="s">
        <v>44</v>
      </c>
      <c r="L112" t="s">
        <v>55</v>
      </c>
      <c r="M112" t="s">
        <v>56</v>
      </c>
      <c r="N112" t="s">
        <v>57</v>
      </c>
      <c r="O112">
        <v>1</v>
      </c>
      <c r="P112" t="s">
        <v>58</v>
      </c>
    </row>
    <row r="113" spans="1:16" x14ac:dyDescent="0.25">
      <c r="A113" s="2">
        <v>6410.0304999999998</v>
      </c>
      <c r="B113" t="s">
        <v>415</v>
      </c>
      <c r="C113" t="s">
        <v>416</v>
      </c>
      <c r="D113" t="s">
        <v>417</v>
      </c>
      <c r="E113">
        <v>4350</v>
      </c>
      <c r="F113" t="s">
        <v>284</v>
      </c>
      <c r="G113" t="s">
        <v>398</v>
      </c>
      <c r="H113" t="s">
        <v>399</v>
      </c>
      <c r="I113" t="s">
        <v>53</v>
      </c>
      <c r="J113" t="s">
        <v>54</v>
      </c>
      <c r="K113" t="s">
        <v>44</v>
      </c>
      <c r="L113" t="s">
        <v>55</v>
      </c>
      <c r="M113" t="s">
        <v>56</v>
      </c>
      <c r="N113" t="s">
        <v>57</v>
      </c>
      <c r="O113">
        <v>1</v>
      </c>
      <c r="P113" t="s">
        <v>58</v>
      </c>
    </row>
    <row r="114" spans="1:16" x14ac:dyDescent="0.25">
      <c r="A114" s="2">
        <v>6162.1003000000001</v>
      </c>
      <c r="B114" t="s">
        <v>418</v>
      </c>
      <c r="C114" t="s">
        <v>419</v>
      </c>
      <c r="D114" t="s">
        <v>420</v>
      </c>
      <c r="E114">
        <v>4525</v>
      </c>
      <c r="F114" t="s">
        <v>421</v>
      </c>
      <c r="G114" t="s">
        <v>422</v>
      </c>
      <c r="H114" t="s">
        <v>423</v>
      </c>
      <c r="I114" t="s">
        <v>53</v>
      </c>
      <c r="J114" t="s">
        <v>54</v>
      </c>
      <c r="K114" t="s">
        <v>44</v>
      </c>
      <c r="L114" t="s">
        <v>424</v>
      </c>
      <c r="M114" t="s">
        <v>289</v>
      </c>
      <c r="N114" t="s">
        <v>57</v>
      </c>
      <c r="O114">
        <v>1</v>
      </c>
      <c r="P114" t="s">
        <v>58</v>
      </c>
    </row>
    <row r="115" spans="1:16" x14ac:dyDescent="0.25">
      <c r="A115" s="2">
        <v>6162.1004000000003</v>
      </c>
      <c r="B115" t="s">
        <v>425</v>
      </c>
      <c r="C115" t="s">
        <v>426</v>
      </c>
      <c r="D115" t="s">
        <v>427</v>
      </c>
      <c r="E115">
        <v>4528</v>
      </c>
      <c r="F115" t="s">
        <v>428</v>
      </c>
      <c r="G115" t="s">
        <v>422</v>
      </c>
      <c r="H115" t="s">
        <v>423</v>
      </c>
      <c r="I115" t="s">
        <v>53</v>
      </c>
      <c r="J115" t="s">
        <v>54</v>
      </c>
      <c r="K115" t="s">
        <v>44</v>
      </c>
      <c r="L115" t="s">
        <v>424</v>
      </c>
      <c r="M115" t="s">
        <v>289</v>
      </c>
      <c r="N115" t="s">
        <v>57</v>
      </c>
      <c r="O115">
        <v>1</v>
      </c>
      <c r="P115" t="s">
        <v>58</v>
      </c>
    </row>
    <row r="116" spans="1:16" x14ac:dyDescent="0.25">
      <c r="A116" s="2">
        <v>6162.1000999999997</v>
      </c>
      <c r="B116" t="s">
        <v>429</v>
      </c>
      <c r="C116" t="s">
        <v>430</v>
      </c>
      <c r="D116" t="s">
        <v>431</v>
      </c>
      <c r="E116">
        <v>4528</v>
      </c>
      <c r="F116" t="s">
        <v>428</v>
      </c>
      <c r="G116" t="s">
        <v>422</v>
      </c>
      <c r="H116" t="s">
        <v>423</v>
      </c>
      <c r="I116" t="s">
        <v>53</v>
      </c>
      <c r="J116" t="s">
        <v>54</v>
      </c>
      <c r="K116" t="s">
        <v>44</v>
      </c>
      <c r="L116" t="s">
        <v>424</v>
      </c>
      <c r="M116" t="s">
        <v>289</v>
      </c>
      <c r="N116" t="s">
        <v>57</v>
      </c>
      <c r="O116">
        <v>1</v>
      </c>
      <c r="P116" t="s">
        <v>58</v>
      </c>
    </row>
    <row r="117" spans="1:16" x14ac:dyDescent="0.25">
      <c r="A117" s="2">
        <v>6162.0046000000002</v>
      </c>
      <c r="B117" t="s">
        <v>432</v>
      </c>
      <c r="C117" t="s">
        <v>433</v>
      </c>
      <c r="D117" t="s">
        <v>434</v>
      </c>
      <c r="E117">
        <v>4525</v>
      </c>
      <c r="F117" t="s">
        <v>421</v>
      </c>
      <c r="G117" t="s">
        <v>422</v>
      </c>
      <c r="H117" t="s">
        <v>423</v>
      </c>
      <c r="I117" t="s">
        <v>53</v>
      </c>
      <c r="J117" t="s">
        <v>54</v>
      </c>
      <c r="K117" t="s">
        <v>44</v>
      </c>
      <c r="L117" t="s">
        <v>424</v>
      </c>
      <c r="M117" t="s">
        <v>289</v>
      </c>
      <c r="N117" t="s">
        <v>57</v>
      </c>
      <c r="O117">
        <v>1</v>
      </c>
      <c r="P117" t="s">
        <v>58</v>
      </c>
    </row>
    <row r="118" spans="1:16" x14ac:dyDescent="0.25">
      <c r="A118" s="2">
        <v>6162.0045</v>
      </c>
      <c r="B118" t="s">
        <v>435</v>
      </c>
      <c r="C118" t="s">
        <v>436</v>
      </c>
      <c r="D118" t="s">
        <v>437</v>
      </c>
      <c r="E118">
        <v>4525</v>
      </c>
      <c r="F118" t="s">
        <v>421</v>
      </c>
      <c r="G118" t="s">
        <v>422</v>
      </c>
      <c r="H118" t="s">
        <v>423</v>
      </c>
      <c r="I118" t="s">
        <v>53</v>
      </c>
      <c r="J118" t="s">
        <v>54</v>
      </c>
      <c r="K118" t="s">
        <v>44</v>
      </c>
      <c r="L118" t="s">
        <v>424</v>
      </c>
      <c r="M118" t="s">
        <v>289</v>
      </c>
      <c r="N118" t="s">
        <v>57</v>
      </c>
      <c r="O118">
        <v>1</v>
      </c>
      <c r="P118" t="s">
        <v>58</v>
      </c>
    </row>
    <row r="119" spans="1:16" x14ac:dyDescent="0.25">
      <c r="A119" s="2">
        <v>6162.0029999999997</v>
      </c>
      <c r="B119" t="s">
        <v>438</v>
      </c>
      <c r="C119" t="s">
        <v>439</v>
      </c>
      <c r="D119" t="s">
        <v>440</v>
      </c>
      <c r="E119">
        <v>4525</v>
      </c>
      <c r="F119" t="s">
        <v>421</v>
      </c>
      <c r="G119" t="s">
        <v>422</v>
      </c>
      <c r="H119" t="s">
        <v>423</v>
      </c>
      <c r="I119" t="s">
        <v>53</v>
      </c>
      <c r="J119" t="s">
        <v>54</v>
      </c>
      <c r="K119" t="s">
        <v>44</v>
      </c>
      <c r="L119" t="s">
        <v>424</v>
      </c>
      <c r="M119" t="s">
        <v>289</v>
      </c>
      <c r="N119" t="s">
        <v>57</v>
      </c>
      <c r="O119">
        <v>1</v>
      </c>
      <c r="P119" t="s">
        <v>58</v>
      </c>
    </row>
    <row r="120" spans="1:16" x14ac:dyDescent="0.25">
      <c r="A120" s="2">
        <v>7543.1000999999997</v>
      </c>
      <c r="B120" t="s">
        <v>441</v>
      </c>
      <c r="C120" t="s">
        <v>442</v>
      </c>
      <c r="D120" t="s">
        <v>443</v>
      </c>
      <c r="E120">
        <v>4528</v>
      </c>
      <c r="F120" t="s">
        <v>428</v>
      </c>
      <c r="G120" t="s">
        <v>422</v>
      </c>
      <c r="H120" t="s">
        <v>423</v>
      </c>
      <c r="I120" t="s">
        <v>53</v>
      </c>
      <c r="J120" t="s">
        <v>54</v>
      </c>
      <c r="K120" t="s">
        <v>44</v>
      </c>
      <c r="L120" t="s">
        <v>55</v>
      </c>
      <c r="M120" t="s">
        <v>56</v>
      </c>
      <c r="N120" t="s">
        <v>57</v>
      </c>
      <c r="O120">
        <v>1</v>
      </c>
      <c r="P120" t="s">
        <v>58</v>
      </c>
    </row>
    <row r="121" spans="1:16" x14ac:dyDescent="0.25">
      <c r="A121" s="2">
        <v>6817.0001000000002</v>
      </c>
      <c r="B121" t="s">
        <v>444</v>
      </c>
      <c r="C121" t="s">
        <v>445</v>
      </c>
      <c r="D121" t="s">
        <v>446</v>
      </c>
      <c r="E121">
        <v>4452</v>
      </c>
      <c r="F121" t="s">
        <v>447</v>
      </c>
      <c r="G121" t="s">
        <v>448</v>
      </c>
      <c r="H121" t="s">
        <v>449</v>
      </c>
      <c r="I121" t="s">
        <v>448</v>
      </c>
      <c r="J121" t="s">
        <v>449</v>
      </c>
      <c r="K121" t="s">
        <v>44</v>
      </c>
      <c r="L121" t="s">
        <v>45</v>
      </c>
      <c r="M121" t="s">
        <v>45</v>
      </c>
      <c r="N121" t="s">
        <v>45</v>
      </c>
      <c r="O121">
        <v>1</v>
      </c>
      <c r="P121" t="s">
        <v>46</v>
      </c>
    </row>
    <row r="122" spans="1:16" x14ac:dyDescent="0.25">
      <c r="A122" s="2">
        <v>6817.0007999999998</v>
      </c>
      <c r="B122" t="s">
        <v>450</v>
      </c>
      <c r="C122" t="s">
        <v>451</v>
      </c>
      <c r="D122" t="s">
        <v>452</v>
      </c>
      <c r="E122">
        <v>4452</v>
      </c>
      <c r="F122" t="s">
        <v>447</v>
      </c>
      <c r="G122" t="s">
        <v>448</v>
      </c>
      <c r="H122" t="s">
        <v>449</v>
      </c>
      <c r="I122" t="s">
        <v>448</v>
      </c>
      <c r="J122" t="s">
        <v>449</v>
      </c>
      <c r="K122" t="s">
        <v>44</v>
      </c>
      <c r="L122" t="s">
        <v>45</v>
      </c>
      <c r="M122" t="s">
        <v>45</v>
      </c>
      <c r="N122" t="s">
        <v>45</v>
      </c>
      <c r="O122">
        <v>1</v>
      </c>
      <c r="P122" t="s">
        <v>46</v>
      </c>
    </row>
    <row r="123" spans="1:16" x14ac:dyDescent="0.25">
      <c r="A123" s="2">
        <v>6817.0006999999996</v>
      </c>
      <c r="B123" t="s">
        <v>453</v>
      </c>
      <c r="C123" t="s">
        <v>454</v>
      </c>
      <c r="D123" t="s">
        <v>455</v>
      </c>
      <c r="E123">
        <v>4452</v>
      </c>
      <c r="F123" t="s">
        <v>447</v>
      </c>
      <c r="G123" t="s">
        <v>448</v>
      </c>
      <c r="H123" t="s">
        <v>449</v>
      </c>
      <c r="I123" t="s">
        <v>448</v>
      </c>
      <c r="J123" t="s">
        <v>449</v>
      </c>
      <c r="K123" t="s">
        <v>44</v>
      </c>
      <c r="L123" t="s">
        <v>45</v>
      </c>
      <c r="M123" t="s">
        <v>45</v>
      </c>
      <c r="N123" t="s">
        <v>45</v>
      </c>
      <c r="O123">
        <v>1</v>
      </c>
      <c r="P123" t="s">
        <v>46</v>
      </c>
    </row>
    <row r="124" spans="1:16" x14ac:dyDescent="0.25">
      <c r="A124" s="2">
        <v>6817.0005000000001</v>
      </c>
      <c r="B124" t="s">
        <v>456</v>
      </c>
      <c r="C124" t="s">
        <v>457</v>
      </c>
      <c r="D124" t="s">
        <v>458</v>
      </c>
      <c r="E124">
        <v>4452</v>
      </c>
      <c r="F124" t="s">
        <v>447</v>
      </c>
      <c r="G124" t="s">
        <v>448</v>
      </c>
      <c r="H124" t="s">
        <v>449</v>
      </c>
      <c r="I124" t="s">
        <v>448</v>
      </c>
      <c r="J124" t="s">
        <v>449</v>
      </c>
      <c r="K124" t="s">
        <v>44</v>
      </c>
      <c r="L124" t="s">
        <v>45</v>
      </c>
      <c r="M124" t="s">
        <v>45</v>
      </c>
      <c r="N124" t="s">
        <v>45</v>
      </c>
      <c r="O124">
        <v>1</v>
      </c>
      <c r="P124" t="s">
        <v>46</v>
      </c>
    </row>
    <row r="125" spans="1:16" x14ac:dyDescent="0.25">
      <c r="A125" s="2">
        <v>6817.0003999999999</v>
      </c>
      <c r="B125" t="s">
        <v>459</v>
      </c>
      <c r="C125" t="s">
        <v>460</v>
      </c>
      <c r="D125" t="s">
        <v>461</v>
      </c>
      <c r="E125">
        <v>4452</v>
      </c>
      <c r="F125" t="s">
        <v>447</v>
      </c>
      <c r="G125" t="s">
        <v>448</v>
      </c>
      <c r="H125" t="s">
        <v>449</v>
      </c>
      <c r="I125" t="s">
        <v>448</v>
      </c>
      <c r="J125" t="s">
        <v>449</v>
      </c>
      <c r="K125" t="s">
        <v>44</v>
      </c>
      <c r="L125" t="s">
        <v>45</v>
      </c>
      <c r="M125" t="s">
        <v>45</v>
      </c>
      <c r="N125" t="s">
        <v>45</v>
      </c>
      <c r="O125">
        <v>1</v>
      </c>
      <c r="P125" t="s">
        <v>46</v>
      </c>
    </row>
    <row r="126" spans="1:16" x14ac:dyDescent="0.25">
      <c r="A126" s="2">
        <v>6817.0002999999997</v>
      </c>
      <c r="B126" t="s">
        <v>462</v>
      </c>
      <c r="C126" t="s">
        <v>463</v>
      </c>
      <c r="D126" t="s">
        <v>464</v>
      </c>
      <c r="E126">
        <v>4452</v>
      </c>
      <c r="F126" t="s">
        <v>447</v>
      </c>
      <c r="G126" t="s">
        <v>448</v>
      </c>
      <c r="H126" t="s">
        <v>449</v>
      </c>
      <c r="I126" t="s">
        <v>448</v>
      </c>
      <c r="J126" t="s">
        <v>449</v>
      </c>
      <c r="K126" t="s">
        <v>44</v>
      </c>
      <c r="L126" t="s">
        <v>45</v>
      </c>
      <c r="M126" t="s">
        <v>45</v>
      </c>
      <c r="N126" t="s">
        <v>45</v>
      </c>
      <c r="O126">
        <v>1</v>
      </c>
      <c r="P126" t="s">
        <v>46</v>
      </c>
    </row>
    <row r="127" spans="1:16" x14ac:dyDescent="0.25">
      <c r="A127" s="2">
        <v>6817.0002000000004</v>
      </c>
      <c r="B127" t="s">
        <v>465</v>
      </c>
      <c r="C127" t="s">
        <v>466</v>
      </c>
      <c r="D127" t="s">
        <v>467</v>
      </c>
      <c r="E127">
        <v>4452</v>
      </c>
      <c r="F127" t="s">
        <v>447</v>
      </c>
      <c r="G127" t="s">
        <v>448</v>
      </c>
      <c r="H127" t="s">
        <v>449</v>
      </c>
      <c r="I127" t="s">
        <v>448</v>
      </c>
      <c r="J127" t="s">
        <v>449</v>
      </c>
      <c r="K127" t="s">
        <v>44</v>
      </c>
      <c r="L127" t="s">
        <v>45</v>
      </c>
      <c r="M127" t="s">
        <v>45</v>
      </c>
      <c r="N127" t="s">
        <v>45</v>
      </c>
      <c r="O127">
        <v>1</v>
      </c>
      <c r="P127" t="s">
        <v>46</v>
      </c>
    </row>
    <row r="128" spans="1:16" x14ac:dyDescent="0.25">
      <c r="A128" s="2">
        <v>6817.0009</v>
      </c>
      <c r="B128" t="s">
        <v>468</v>
      </c>
      <c r="C128" t="s">
        <v>469</v>
      </c>
      <c r="D128" t="s">
        <v>470</v>
      </c>
      <c r="E128">
        <v>4452</v>
      </c>
      <c r="F128" t="s">
        <v>447</v>
      </c>
      <c r="G128" t="s">
        <v>448</v>
      </c>
      <c r="H128" t="s">
        <v>449</v>
      </c>
      <c r="I128" t="s">
        <v>448</v>
      </c>
      <c r="J128" t="s">
        <v>449</v>
      </c>
      <c r="K128" t="s">
        <v>44</v>
      </c>
      <c r="L128" t="s">
        <v>45</v>
      </c>
      <c r="M128" t="s">
        <v>45</v>
      </c>
      <c r="N128" t="s">
        <v>45</v>
      </c>
      <c r="O128">
        <v>1</v>
      </c>
      <c r="P128" t="s">
        <v>46</v>
      </c>
    </row>
    <row r="129" spans="1:16" x14ac:dyDescent="0.25">
      <c r="A129" s="2">
        <v>6027.32</v>
      </c>
      <c r="B129" t="s">
        <v>471</v>
      </c>
      <c r="C129" t="s">
        <v>472</v>
      </c>
      <c r="D129" t="s">
        <v>473</v>
      </c>
      <c r="E129">
        <v>4230</v>
      </c>
      <c r="F129" t="s">
        <v>474</v>
      </c>
      <c r="G129" t="s">
        <v>475</v>
      </c>
      <c r="H129" t="s">
        <v>476</v>
      </c>
      <c r="I129" t="s">
        <v>477</v>
      </c>
      <c r="J129" t="s">
        <v>478</v>
      </c>
      <c r="K129" t="s">
        <v>44</v>
      </c>
      <c r="L129" t="s">
        <v>45</v>
      </c>
      <c r="M129" t="s">
        <v>45</v>
      </c>
      <c r="N129" t="s">
        <v>45</v>
      </c>
      <c r="O129">
        <v>1</v>
      </c>
      <c r="P129" t="s">
        <v>46</v>
      </c>
    </row>
    <row r="130" spans="1:16" x14ac:dyDescent="0.25">
      <c r="A130" s="2">
        <v>6027.3130000000001</v>
      </c>
      <c r="B130" t="s">
        <v>479</v>
      </c>
      <c r="C130" t="s">
        <v>480</v>
      </c>
      <c r="D130" t="s">
        <v>481</v>
      </c>
      <c r="E130">
        <v>4230</v>
      </c>
      <c r="F130" t="s">
        <v>474</v>
      </c>
      <c r="G130" t="s">
        <v>475</v>
      </c>
      <c r="H130" t="s">
        <v>476</v>
      </c>
      <c r="I130" t="s">
        <v>477</v>
      </c>
      <c r="J130" t="s">
        <v>478</v>
      </c>
      <c r="K130" t="s">
        <v>44</v>
      </c>
      <c r="L130" t="s">
        <v>45</v>
      </c>
      <c r="M130" t="s">
        <v>45</v>
      </c>
      <c r="N130" t="s">
        <v>45</v>
      </c>
      <c r="O130">
        <v>1</v>
      </c>
      <c r="P130" t="s">
        <v>46</v>
      </c>
    </row>
    <row r="131" spans="1:16" x14ac:dyDescent="0.25">
      <c r="A131" s="2">
        <v>6027.3109999999997</v>
      </c>
      <c r="B131" t="s">
        <v>482</v>
      </c>
      <c r="C131" t="s">
        <v>483</v>
      </c>
      <c r="D131" t="s">
        <v>484</v>
      </c>
      <c r="E131">
        <v>4230</v>
      </c>
      <c r="F131" t="s">
        <v>474</v>
      </c>
      <c r="G131" t="s">
        <v>475</v>
      </c>
      <c r="H131" t="s">
        <v>476</v>
      </c>
      <c r="I131" t="s">
        <v>477</v>
      </c>
      <c r="J131" t="s">
        <v>478</v>
      </c>
      <c r="K131" t="s">
        <v>44</v>
      </c>
      <c r="L131" t="s">
        <v>45</v>
      </c>
      <c r="M131" t="s">
        <v>45</v>
      </c>
      <c r="N131" t="s">
        <v>45</v>
      </c>
      <c r="O131">
        <v>1</v>
      </c>
      <c r="P131" t="s">
        <v>46</v>
      </c>
    </row>
    <row r="132" spans="1:16" x14ac:dyDescent="0.25">
      <c r="A132" s="2">
        <v>6027.3029999999999</v>
      </c>
      <c r="B132" t="s">
        <v>485</v>
      </c>
      <c r="C132" t="s">
        <v>486</v>
      </c>
      <c r="D132" t="s">
        <v>487</v>
      </c>
      <c r="E132">
        <v>4230</v>
      </c>
      <c r="F132" t="s">
        <v>474</v>
      </c>
      <c r="G132" t="s">
        <v>475</v>
      </c>
      <c r="H132" t="s">
        <v>476</v>
      </c>
      <c r="I132" t="s">
        <v>477</v>
      </c>
      <c r="J132" t="s">
        <v>478</v>
      </c>
      <c r="K132" t="s">
        <v>44</v>
      </c>
      <c r="L132" t="s">
        <v>45</v>
      </c>
      <c r="M132" t="s">
        <v>45</v>
      </c>
      <c r="N132" t="s">
        <v>45</v>
      </c>
      <c r="O132">
        <v>1</v>
      </c>
      <c r="P132" t="s">
        <v>46</v>
      </c>
    </row>
    <row r="133" spans="1:16" x14ac:dyDescent="0.25">
      <c r="A133" s="2">
        <v>6027.3019999999997</v>
      </c>
      <c r="B133" t="s">
        <v>488</v>
      </c>
      <c r="C133" t="s">
        <v>489</v>
      </c>
      <c r="D133" t="s">
        <v>490</v>
      </c>
      <c r="E133">
        <v>4230</v>
      </c>
      <c r="F133" t="s">
        <v>474</v>
      </c>
      <c r="G133" t="s">
        <v>475</v>
      </c>
      <c r="H133" t="s">
        <v>476</v>
      </c>
      <c r="I133" t="s">
        <v>477</v>
      </c>
      <c r="J133" t="s">
        <v>478</v>
      </c>
      <c r="K133" t="s">
        <v>44</v>
      </c>
      <c r="L133" t="s">
        <v>45</v>
      </c>
      <c r="M133" t="s">
        <v>45</v>
      </c>
      <c r="N133" t="s">
        <v>45</v>
      </c>
      <c r="O133">
        <v>1</v>
      </c>
      <c r="P133" t="s">
        <v>46</v>
      </c>
    </row>
    <row r="134" spans="1:16" x14ac:dyDescent="0.25">
      <c r="A134" s="2">
        <v>6027.3010000000004</v>
      </c>
      <c r="B134" t="s">
        <v>491</v>
      </c>
      <c r="C134" t="s">
        <v>492</v>
      </c>
      <c r="D134" t="s">
        <v>493</v>
      </c>
      <c r="E134">
        <v>4230</v>
      </c>
      <c r="F134" t="s">
        <v>474</v>
      </c>
      <c r="G134" t="s">
        <v>475</v>
      </c>
      <c r="H134" t="s">
        <v>476</v>
      </c>
      <c r="I134" t="s">
        <v>477</v>
      </c>
      <c r="J134" t="s">
        <v>478</v>
      </c>
      <c r="K134" t="s">
        <v>44</v>
      </c>
      <c r="L134" t="s">
        <v>45</v>
      </c>
      <c r="M134" t="s">
        <v>45</v>
      </c>
      <c r="N134" t="s">
        <v>45</v>
      </c>
      <c r="O134">
        <v>1</v>
      </c>
      <c r="P134" t="s">
        <v>46</v>
      </c>
    </row>
    <row r="135" spans="1:16" x14ac:dyDescent="0.25">
      <c r="A135" s="2">
        <v>6027.3001000000004</v>
      </c>
      <c r="B135" t="s">
        <v>494</v>
      </c>
      <c r="C135" t="s">
        <v>495</v>
      </c>
      <c r="D135" t="s">
        <v>496</v>
      </c>
      <c r="E135">
        <v>4230</v>
      </c>
      <c r="F135" t="s">
        <v>474</v>
      </c>
      <c r="G135" t="s">
        <v>475</v>
      </c>
      <c r="H135" t="s">
        <v>476</v>
      </c>
      <c r="I135" t="s">
        <v>477</v>
      </c>
      <c r="J135" t="s">
        <v>478</v>
      </c>
      <c r="K135" t="s">
        <v>44</v>
      </c>
      <c r="L135" t="s">
        <v>45</v>
      </c>
      <c r="M135" t="s">
        <v>45</v>
      </c>
      <c r="N135" t="s">
        <v>45</v>
      </c>
      <c r="O135">
        <v>1</v>
      </c>
      <c r="P135" t="s">
        <v>46</v>
      </c>
    </row>
    <row r="136" spans="1:16" x14ac:dyDescent="0.25">
      <c r="A136" s="2">
        <v>7004.9018999999998</v>
      </c>
      <c r="B136" t="s">
        <v>497</v>
      </c>
      <c r="C136" t="s">
        <v>498</v>
      </c>
      <c r="D136" t="s">
        <v>499</v>
      </c>
      <c r="E136">
        <v>4106</v>
      </c>
      <c r="F136" t="s">
        <v>500</v>
      </c>
      <c r="G136" t="s">
        <v>501</v>
      </c>
      <c r="H136" t="s">
        <v>502</v>
      </c>
      <c r="I136" t="s">
        <v>503</v>
      </c>
      <c r="J136" t="s">
        <v>504</v>
      </c>
      <c r="K136" t="s">
        <v>44</v>
      </c>
      <c r="L136" t="s">
        <v>45</v>
      </c>
      <c r="M136" t="s">
        <v>45</v>
      </c>
      <c r="N136" t="s">
        <v>45</v>
      </c>
      <c r="O136">
        <v>1</v>
      </c>
      <c r="P136" t="s">
        <v>46</v>
      </c>
    </row>
    <row r="137" spans="1:16" x14ac:dyDescent="0.25">
      <c r="A137" s="2">
        <v>7004.902</v>
      </c>
      <c r="B137" t="s">
        <v>505</v>
      </c>
      <c r="C137" t="s">
        <v>506</v>
      </c>
      <c r="D137" t="s">
        <v>507</v>
      </c>
      <c r="E137">
        <v>4106</v>
      </c>
      <c r="F137" t="s">
        <v>500</v>
      </c>
      <c r="G137" t="s">
        <v>501</v>
      </c>
      <c r="H137" t="s">
        <v>502</v>
      </c>
      <c r="I137" t="s">
        <v>503</v>
      </c>
      <c r="J137" t="s">
        <v>504</v>
      </c>
      <c r="K137" t="s">
        <v>44</v>
      </c>
      <c r="L137" t="s">
        <v>45</v>
      </c>
      <c r="M137" t="s">
        <v>45</v>
      </c>
      <c r="N137" t="s">
        <v>45</v>
      </c>
      <c r="O137">
        <v>1</v>
      </c>
      <c r="P137" t="s">
        <v>46</v>
      </c>
    </row>
    <row r="138" spans="1:16" x14ac:dyDescent="0.25">
      <c r="A138" s="2">
        <v>7004.9035999999996</v>
      </c>
      <c r="B138" t="s">
        <v>508</v>
      </c>
      <c r="C138" t="s">
        <v>509</v>
      </c>
      <c r="D138" t="s">
        <v>510</v>
      </c>
      <c r="E138">
        <v>4106</v>
      </c>
      <c r="F138" t="s">
        <v>500</v>
      </c>
      <c r="G138" t="s">
        <v>501</v>
      </c>
      <c r="H138" t="s">
        <v>502</v>
      </c>
      <c r="I138" t="s">
        <v>503</v>
      </c>
      <c r="J138" t="s">
        <v>504</v>
      </c>
      <c r="K138" t="s">
        <v>44</v>
      </c>
      <c r="L138" t="s">
        <v>45</v>
      </c>
      <c r="M138" t="s">
        <v>45</v>
      </c>
      <c r="N138" t="s">
        <v>45</v>
      </c>
      <c r="O138">
        <v>1</v>
      </c>
      <c r="P138" t="s">
        <v>46</v>
      </c>
    </row>
    <row r="139" spans="1:16" x14ac:dyDescent="0.25">
      <c r="A139" s="2">
        <v>7004.9059999999999</v>
      </c>
      <c r="B139" t="s">
        <v>511</v>
      </c>
      <c r="C139" t="s">
        <v>512</v>
      </c>
      <c r="D139" t="s">
        <v>513</v>
      </c>
      <c r="E139">
        <v>4106</v>
      </c>
      <c r="F139" t="s">
        <v>500</v>
      </c>
      <c r="G139" t="s">
        <v>501</v>
      </c>
      <c r="H139" t="s">
        <v>502</v>
      </c>
      <c r="I139" t="s">
        <v>503</v>
      </c>
      <c r="J139" t="s">
        <v>504</v>
      </c>
      <c r="K139" t="s">
        <v>44</v>
      </c>
      <c r="L139" t="s">
        <v>45</v>
      </c>
      <c r="M139" t="s">
        <v>45</v>
      </c>
      <c r="N139" t="s">
        <v>45</v>
      </c>
      <c r="O139">
        <v>1</v>
      </c>
      <c r="P139" t="s">
        <v>46</v>
      </c>
    </row>
    <row r="140" spans="1:16" x14ac:dyDescent="0.25">
      <c r="A140" s="2">
        <v>7089.6040000000003</v>
      </c>
      <c r="B140" t="s">
        <v>514</v>
      </c>
      <c r="C140" t="s">
        <v>515</v>
      </c>
      <c r="D140" t="s">
        <v>516</v>
      </c>
      <c r="E140">
        <v>4150</v>
      </c>
      <c r="F140" t="s">
        <v>517</v>
      </c>
      <c r="G140" t="s">
        <v>501</v>
      </c>
      <c r="H140" t="s">
        <v>502</v>
      </c>
      <c r="I140" t="s">
        <v>503</v>
      </c>
      <c r="J140" t="s">
        <v>504</v>
      </c>
      <c r="K140" t="s">
        <v>44</v>
      </c>
      <c r="L140" t="s">
        <v>45</v>
      </c>
      <c r="M140" t="s">
        <v>45</v>
      </c>
      <c r="N140" t="s">
        <v>45</v>
      </c>
      <c r="O140">
        <v>1</v>
      </c>
      <c r="P140" t="s">
        <v>46</v>
      </c>
    </row>
    <row r="141" spans="1:16" x14ac:dyDescent="0.25">
      <c r="A141" s="2">
        <v>7089.701</v>
      </c>
      <c r="B141" t="s">
        <v>518</v>
      </c>
      <c r="C141" t="s">
        <v>519</v>
      </c>
      <c r="D141" t="s">
        <v>520</v>
      </c>
      <c r="E141">
        <v>4106</v>
      </c>
      <c r="F141" t="s">
        <v>500</v>
      </c>
      <c r="G141" t="s">
        <v>501</v>
      </c>
      <c r="H141" t="s">
        <v>502</v>
      </c>
      <c r="I141" t="s">
        <v>503</v>
      </c>
      <c r="J141" t="s">
        <v>504</v>
      </c>
      <c r="K141" t="s">
        <v>44</v>
      </c>
      <c r="L141" t="s">
        <v>45</v>
      </c>
      <c r="M141" t="s">
        <v>45</v>
      </c>
      <c r="N141" t="s">
        <v>45</v>
      </c>
      <c r="O141">
        <v>1</v>
      </c>
      <c r="P141" t="s">
        <v>46</v>
      </c>
    </row>
    <row r="142" spans="1:16" x14ac:dyDescent="0.25">
      <c r="A142" s="2">
        <v>7006.1</v>
      </c>
      <c r="B142" t="s">
        <v>521</v>
      </c>
      <c r="C142" t="s">
        <v>522</v>
      </c>
      <c r="D142" t="s">
        <v>523</v>
      </c>
      <c r="E142">
        <v>4107</v>
      </c>
      <c r="F142" t="s">
        <v>524</v>
      </c>
      <c r="G142" t="s">
        <v>501</v>
      </c>
      <c r="H142" t="s">
        <v>502</v>
      </c>
      <c r="I142" t="s">
        <v>503</v>
      </c>
      <c r="J142" t="s">
        <v>504</v>
      </c>
      <c r="K142" t="s">
        <v>44</v>
      </c>
      <c r="L142" t="s">
        <v>45</v>
      </c>
      <c r="M142" t="s">
        <v>45</v>
      </c>
      <c r="N142" t="s">
        <v>45</v>
      </c>
      <c r="O142">
        <v>1</v>
      </c>
      <c r="P142" t="s">
        <v>46</v>
      </c>
    </row>
    <row r="143" spans="1:16" x14ac:dyDescent="0.25">
      <c r="A143" s="2">
        <v>7006.11</v>
      </c>
      <c r="B143" t="s">
        <v>525</v>
      </c>
      <c r="C143" t="s">
        <v>526</v>
      </c>
      <c r="D143" t="s">
        <v>527</v>
      </c>
      <c r="E143">
        <v>4107</v>
      </c>
      <c r="F143" t="s">
        <v>524</v>
      </c>
      <c r="G143" t="s">
        <v>501</v>
      </c>
      <c r="H143" t="s">
        <v>502</v>
      </c>
      <c r="I143" t="s">
        <v>503</v>
      </c>
      <c r="J143" t="s">
        <v>504</v>
      </c>
      <c r="K143" t="s">
        <v>44</v>
      </c>
      <c r="L143" t="s">
        <v>45</v>
      </c>
      <c r="M143" t="s">
        <v>45</v>
      </c>
      <c r="N143" t="s">
        <v>45</v>
      </c>
      <c r="O143">
        <v>1</v>
      </c>
      <c r="P143" t="s">
        <v>46</v>
      </c>
    </row>
    <row r="144" spans="1:16" x14ac:dyDescent="0.25">
      <c r="A144" s="2">
        <v>7006.12</v>
      </c>
      <c r="B144" t="s">
        <v>528</v>
      </c>
      <c r="C144" t="s">
        <v>529</v>
      </c>
      <c r="D144" t="s">
        <v>530</v>
      </c>
      <c r="E144">
        <v>4107</v>
      </c>
      <c r="F144" t="s">
        <v>524</v>
      </c>
      <c r="G144" t="s">
        <v>501</v>
      </c>
      <c r="H144" t="s">
        <v>502</v>
      </c>
      <c r="I144" t="s">
        <v>503</v>
      </c>
      <c r="J144" t="s">
        <v>504</v>
      </c>
      <c r="K144" t="s">
        <v>44</v>
      </c>
      <c r="L144" t="s">
        <v>45</v>
      </c>
      <c r="M144" t="s">
        <v>45</v>
      </c>
      <c r="N144" t="s">
        <v>45</v>
      </c>
      <c r="O144">
        <v>1</v>
      </c>
      <c r="P144" t="s">
        <v>46</v>
      </c>
    </row>
    <row r="145" spans="1:16" x14ac:dyDescent="0.25">
      <c r="A145" s="2">
        <v>7006.13</v>
      </c>
      <c r="B145" t="s">
        <v>531</v>
      </c>
      <c r="C145" t="s">
        <v>532</v>
      </c>
      <c r="D145" t="s">
        <v>533</v>
      </c>
      <c r="E145">
        <v>4107</v>
      </c>
      <c r="F145" t="s">
        <v>524</v>
      </c>
      <c r="G145" t="s">
        <v>501</v>
      </c>
      <c r="H145" t="s">
        <v>502</v>
      </c>
      <c r="I145" t="s">
        <v>503</v>
      </c>
      <c r="J145" t="s">
        <v>504</v>
      </c>
      <c r="K145" t="s">
        <v>44</v>
      </c>
      <c r="L145" t="s">
        <v>45</v>
      </c>
      <c r="M145" t="s">
        <v>45</v>
      </c>
      <c r="N145" t="s">
        <v>45</v>
      </c>
      <c r="O145">
        <v>1</v>
      </c>
      <c r="P145" t="s">
        <v>46</v>
      </c>
    </row>
    <row r="146" spans="1:16" x14ac:dyDescent="0.25">
      <c r="A146" s="2">
        <v>7006.1305000000002</v>
      </c>
      <c r="B146" t="s">
        <v>534</v>
      </c>
      <c r="C146" t="s">
        <v>535</v>
      </c>
      <c r="D146" t="s">
        <v>536</v>
      </c>
      <c r="E146">
        <v>4107</v>
      </c>
      <c r="F146" t="s">
        <v>524</v>
      </c>
      <c r="G146" t="s">
        <v>501</v>
      </c>
      <c r="H146" t="s">
        <v>502</v>
      </c>
      <c r="I146" t="s">
        <v>503</v>
      </c>
      <c r="J146" t="s">
        <v>504</v>
      </c>
      <c r="K146" t="s">
        <v>44</v>
      </c>
      <c r="L146" t="s">
        <v>45</v>
      </c>
      <c r="M146" t="s">
        <v>45</v>
      </c>
      <c r="N146" t="s">
        <v>45</v>
      </c>
      <c r="O146">
        <v>1</v>
      </c>
      <c r="P146" t="s">
        <v>46</v>
      </c>
    </row>
    <row r="147" spans="1:16" x14ac:dyDescent="0.25">
      <c r="A147" s="2">
        <v>7006.9000999999998</v>
      </c>
      <c r="B147" t="s">
        <v>537</v>
      </c>
      <c r="C147" t="s">
        <v>538</v>
      </c>
      <c r="D147" t="s">
        <v>539</v>
      </c>
      <c r="E147">
        <v>4107</v>
      </c>
      <c r="F147" t="s">
        <v>524</v>
      </c>
      <c r="G147" t="s">
        <v>501</v>
      </c>
      <c r="H147" t="s">
        <v>502</v>
      </c>
      <c r="I147" t="s">
        <v>503</v>
      </c>
      <c r="J147" t="s">
        <v>504</v>
      </c>
      <c r="K147" t="s">
        <v>44</v>
      </c>
      <c r="L147" t="s">
        <v>45</v>
      </c>
      <c r="M147" t="s">
        <v>45</v>
      </c>
      <c r="N147" t="s">
        <v>45</v>
      </c>
      <c r="O147">
        <v>1</v>
      </c>
      <c r="P147" t="s">
        <v>46</v>
      </c>
    </row>
    <row r="148" spans="1:16" x14ac:dyDescent="0.25">
      <c r="A148" s="2">
        <v>7006.9002</v>
      </c>
      <c r="B148" t="s">
        <v>540</v>
      </c>
      <c r="C148" t="s">
        <v>541</v>
      </c>
      <c r="D148" t="s">
        <v>542</v>
      </c>
      <c r="E148">
        <v>4107</v>
      </c>
      <c r="F148" t="s">
        <v>524</v>
      </c>
      <c r="G148" t="s">
        <v>501</v>
      </c>
      <c r="H148" t="s">
        <v>502</v>
      </c>
      <c r="I148" t="s">
        <v>503</v>
      </c>
      <c r="J148" t="s">
        <v>504</v>
      </c>
      <c r="K148" t="s">
        <v>44</v>
      </c>
      <c r="L148" t="s">
        <v>45</v>
      </c>
      <c r="M148" t="s">
        <v>45</v>
      </c>
      <c r="N148" t="s">
        <v>45</v>
      </c>
      <c r="O148">
        <v>1</v>
      </c>
      <c r="P148" t="s">
        <v>46</v>
      </c>
    </row>
    <row r="149" spans="1:16" x14ac:dyDescent="0.25">
      <c r="A149" s="2">
        <v>7006.9003000000002</v>
      </c>
      <c r="B149" t="s">
        <v>543</v>
      </c>
      <c r="C149" t="s">
        <v>544</v>
      </c>
      <c r="D149" t="s">
        <v>545</v>
      </c>
      <c r="E149">
        <v>4107</v>
      </c>
      <c r="F149" t="s">
        <v>524</v>
      </c>
      <c r="G149" t="s">
        <v>501</v>
      </c>
      <c r="H149" t="s">
        <v>502</v>
      </c>
      <c r="I149" t="s">
        <v>503</v>
      </c>
      <c r="J149" t="s">
        <v>504</v>
      </c>
      <c r="K149" t="s">
        <v>44</v>
      </c>
      <c r="L149" t="s">
        <v>45</v>
      </c>
      <c r="M149" t="s">
        <v>45</v>
      </c>
      <c r="N149" t="s">
        <v>45</v>
      </c>
      <c r="O149">
        <v>1</v>
      </c>
      <c r="P149" t="s">
        <v>46</v>
      </c>
    </row>
    <row r="150" spans="1:16" x14ac:dyDescent="0.25">
      <c r="A150" s="2">
        <v>7006.9004999999997</v>
      </c>
      <c r="B150" t="s">
        <v>546</v>
      </c>
      <c r="C150" t="s">
        <v>547</v>
      </c>
      <c r="D150" t="s">
        <v>548</v>
      </c>
      <c r="E150">
        <v>4107</v>
      </c>
      <c r="F150" t="s">
        <v>524</v>
      </c>
      <c r="G150" t="s">
        <v>501</v>
      </c>
      <c r="H150" t="s">
        <v>502</v>
      </c>
      <c r="I150" t="s">
        <v>503</v>
      </c>
      <c r="J150" t="s">
        <v>504</v>
      </c>
      <c r="K150" t="s">
        <v>44</v>
      </c>
      <c r="L150" t="s">
        <v>45</v>
      </c>
      <c r="M150" t="s">
        <v>45</v>
      </c>
      <c r="N150" t="s">
        <v>45</v>
      </c>
      <c r="O150">
        <v>1</v>
      </c>
      <c r="P150" t="s">
        <v>46</v>
      </c>
    </row>
    <row r="151" spans="1:16" x14ac:dyDescent="0.25">
      <c r="A151" s="2">
        <v>7006.9005999999999</v>
      </c>
      <c r="B151" t="s">
        <v>549</v>
      </c>
      <c r="C151" t="s">
        <v>550</v>
      </c>
      <c r="D151" t="s">
        <v>551</v>
      </c>
      <c r="E151">
        <v>4107</v>
      </c>
      <c r="F151" t="s">
        <v>524</v>
      </c>
      <c r="G151" t="s">
        <v>501</v>
      </c>
      <c r="H151" t="s">
        <v>502</v>
      </c>
      <c r="I151" t="s">
        <v>503</v>
      </c>
      <c r="J151" t="s">
        <v>504</v>
      </c>
      <c r="K151" t="s">
        <v>44</v>
      </c>
      <c r="L151" t="s">
        <v>45</v>
      </c>
      <c r="M151" t="s">
        <v>45</v>
      </c>
      <c r="N151" t="s">
        <v>45</v>
      </c>
      <c r="O151">
        <v>1</v>
      </c>
      <c r="P151" t="s">
        <v>46</v>
      </c>
    </row>
    <row r="152" spans="1:16" x14ac:dyDescent="0.25">
      <c r="A152" s="2">
        <v>7006.9008000000003</v>
      </c>
      <c r="B152" t="s">
        <v>552</v>
      </c>
      <c r="C152" t="s">
        <v>553</v>
      </c>
      <c r="D152" t="s">
        <v>554</v>
      </c>
      <c r="E152">
        <v>4107</v>
      </c>
      <c r="F152" t="s">
        <v>524</v>
      </c>
      <c r="G152" t="s">
        <v>501</v>
      </c>
      <c r="H152" t="s">
        <v>502</v>
      </c>
      <c r="I152" t="s">
        <v>503</v>
      </c>
      <c r="J152" t="s">
        <v>504</v>
      </c>
      <c r="K152" t="s">
        <v>44</v>
      </c>
      <c r="L152" t="s">
        <v>45</v>
      </c>
      <c r="M152" t="s">
        <v>45</v>
      </c>
      <c r="N152" t="s">
        <v>45</v>
      </c>
      <c r="O152">
        <v>1</v>
      </c>
      <c r="P152" t="s">
        <v>46</v>
      </c>
    </row>
    <row r="153" spans="1:16" x14ac:dyDescent="0.25">
      <c r="A153" s="2">
        <v>7006.9008999999996</v>
      </c>
      <c r="B153" t="s">
        <v>555</v>
      </c>
      <c r="C153" t="s">
        <v>556</v>
      </c>
      <c r="D153" t="s">
        <v>557</v>
      </c>
      <c r="E153">
        <v>4107</v>
      </c>
      <c r="F153" t="s">
        <v>524</v>
      </c>
      <c r="G153" t="s">
        <v>501</v>
      </c>
      <c r="H153" t="s">
        <v>502</v>
      </c>
      <c r="I153" t="s">
        <v>503</v>
      </c>
      <c r="J153" t="s">
        <v>504</v>
      </c>
      <c r="K153" t="s">
        <v>44</v>
      </c>
      <c r="L153" t="s">
        <v>45</v>
      </c>
      <c r="M153" t="s">
        <v>45</v>
      </c>
      <c r="N153" t="s">
        <v>45</v>
      </c>
      <c r="O153">
        <v>1</v>
      </c>
      <c r="P153" t="s">
        <v>46</v>
      </c>
    </row>
    <row r="154" spans="1:16" x14ac:dyDescent="0.25">
      <c r="A154" s="2">
        <v>7006.9009999999998</v>
      </c>
      <c r="B154" t="s">
        <v>558</v>
      </c>
      <c r="C154" t="s">
        <v>559</v>
      </c>
      <c r="D154" t="s">
        <v>560</v>
      </c>
      <c r="E154">
        <v>4107</v>
      </c>
      <c r="F154" t="s">
        <v>524</v>
      </c>
      <c r="G154" t="s">
        <v>501</v>
      </c>
      <c r="H154" t="s">
        <v>502</v>
      </c>
      <c r="I154" t="s">
        <v>503</v>
      </c>
      <c r="J154" t="s">
        <v>504</v>
      </c>
      <c r="K154" t="s">
        <v>44</v>
      </c>
      <c r="L154" t="s">
        <v>45</v>
      </c>
      <c r="M154" t="s">
        <v>45</v>
      </c>
      <c r="N154" t="s">
        <v>45</v>
      </c>
      <c r="O154">
        <v>1</v>
      </c>
      <c r="P154" t="s">
        <v>46</v>
      </c>
    </row>
    <row r="155" spans="1:16" x14ac:dyDescent="0.25">
      <c r="A155" s="2">
        <v>7006.9011</v>
      </c>
      <c r="B155" t="s">
        <v>561</v>
      </c>
      <c r="C155" t="s">
        <v>562</v>
      </c>
      <c r="D155" t="s">
        <v>563</v>
      </c>
      <c r="E155">
        <v>4107</v>
      </c>
      <c r="F155" t="s">
        <v>524</v>
      </c>
      <c r="G155" t="s">
        <v>501</v>
      </c>
      <c r="H155" t="s">
        <v>502</v>
      </c>
      <c r="I155" t="s">
        <v>503</v>
      </c>
      <c r="J155" t="s">
        <v>504</v>
      </c>
      <c r="K155" t="s">
        <v>44</v>
      </c>
      <c r="L155" t="s">
        <v>45</v>
      </c>
      <c r="M155" t="s">
        <v>45</v>
      </c>
      <c r="N155" t="s">
        <v>45</v>
      </c>
      <c r="O155">
        <v>1</v>
      </c>
      <c r="P155" t="s">
        <v>46</v>
      </c>
    </row>
    <row r="156" spans="1:16" x14ac:dyDescent="0.25">
      <c r="A156" s="2">
        <v>7006.9012000000002</v>
      </c>
      <c r="B156" t="s">
        <v>564</v>
      </c>
      <c r="C156" t="s">
        <v>565</v>
      </c>
      <c r="D156" t="s">
        <v>566</v>
      </c>
      <c r="E156">
        <v>4107</v>
      </c>
      <c r="F156" t="s">
        <v>524</v>
      </c>
      <c r="G156" t="s">
        <v>501</v>
      </c>
      <c r="H156" t="s">
        <v>502</v>
      </c>
      <c r="I156" t="s">
        <v>503</v>
      </c>
      <c r="J156" t="s">
        <v>504</v>
      </c>
      <c r="K156" t="s">
        <v>44</v>
      </c>
      <c r="L156" t="s">
        <v>45</v>
      </c>
      <c r="M156" t="s">
        <v>45</v>
      </c>
      <c r="N156" t="s">
        <v>45</v>
      </c>
      <c r="O156">
        <v>1</v>
      </c>
      <c r="P156" t="s">
        <v>46</v>
      </c>
    </row>
    <row r="157" spans="1:16" x14ac:dyDescent="0.25">
      <c r="A157" s="2">
        <v>7006.9013000000004</v>
      </c>
      <c r="B157" t="s">
        <v>567</v>
      </c>
      <c r="C157" t="s">
        <v>568</v>
      </c>
      <c r="D157" t="s">
        <v>569</v>
      </c>
      <c r="E157">
        <v>4107</v>
      </c>
      <c r="F157" t="s">
        <v>524</v>
      </c>
      <c r="G157" t="s">
        <v>501</v>
      </c>
      <c r="H157" t="s">
        <v>502</v>
      </c>
      <c r="I157" t="s">
        <v>503</v>
      </c>
      <c r="J157" t="s">
        <v>504</v>
      </c>
      <c r="K157" t="s">
        <v>44</v>
      </c>
      <c r="L157" t="s">
        <v>45</v>
      </c>
      <c r="M157" t="s">
        <v>45</v>
      </c>
      <c r="N157" t="s">
        <v>45</v>
      </c>
      <c r="O157">
        <v>1</v>
      </c>
      <c r="P157" t="s">
        <v>46</v>
      </c>
    </row>
    <row r="158" spans="1:16" x14ac:dyDescent="0.25">
      <c r="A158" s="2">
        <v>7006.9013999999997</v>
      </c>
      <c r="B158" t="s">
        <v>570</v>
      </c>
      <c r="C158" t="s">
        <v>571</v>
      </c>
      <c r="D158" t="s">
        <v>572</v>
      </c>
      <c r="E158">
        <v>4107</v>
      </c>
      <c r="F158" t="s">
        <v>524</v>
      </c>
      <c r="G158" t="s">
        <v>501</v>
      </c>
      <c r="H158" t="s">
        <v>502</v>
      </c>
      <c r="I158" t="s">
        <v>503</v>
      </c>
      <c r="J158" t="s">
        <v>504</v>
      </c>
      <c r="K158" t="s">
        <v>44</v>
      </c>
      <c r="L158" t="s">
        <v>45</v>
      </c>
      <c r="M158" t="s">
        <v>45</v>
      </c>
      <c r="N158" t="s">
        <v>45</v>
      </c>
      <c r="O158">
        <v>1</v>
      </c>
      <c r="P158" t="s">
        <v>46</v>
      </c>
    </row>
    <row r="159" spans="1:16" x14ac:dyDescent="0.25">
      <c r="A159" s="2">
        <v>7006.9014999999999</v>
      </c>
      <c r="B159" t="s">
        <v>573</v>
      </c>
      <c r="C159" t="s">
        <v>574</v>
      </c>
      <c r="D159" t="s">
        <v>575</v>
      </c>
      <c r="E159">
        <v>4107</v>
      </c>
      <c r="F159" t="s">
        <v>524</v>
      </c>
      <c r="G159" t="s">
        <v>501</v>
      </c>
      <c r="H159" t="s">
        <v>502</v>
      </c>
      <c r="I159" t="s">
        <v>503</v>
      </c>
      <c r="J159" t="s">
        <v>504</v>
      </c>
      <c r="K159" t="s">
        <v>44</v>
      </c>
      <c r="L159" t="s">
        <v>45</v>
      </c>
      <c r="M159" t="s">
        <v>45</v>
      </c>
      <c r="N159" t="s">
        <v>45</v>
      </c>
      <c r="O159">
        <v>1</v>
      </c>
      <c r="P159" t="s">
        <v>46</v>
      </c>
    </row>
    <row r="160" spans="1:16" x14ac:dyDescent="0.25">
      <c r="A160" s="2">
        <v>7006.9112999999998</v>
      </c>
      <c r="B160" t="s">
        <v>576</v>
      </c>
      <c r="C160" t="s">
        <v>577</v>
      </c>
      <c r="D160" t="s">
        <v>578</v>
      </c>
      <c r="E160">
        <v>4107</v>
      </c>
      <c r="F160" t="s">
        <v>524</v>
      </c>
      <c r="G160" t="s">
        <v>501</v>
      </c>
      <c r="H160" t="s">
        <v>502</v>
      </c>
      <c r="I160" t="s">
        <v>503</v>
      </c>
      <c r="J160" t="s">
        <v>504</v>
      </c>
      <c r="K160" t="s">
        <v>44</v>
      </c>
      <c r="L160" t="s">
        <v>45</v>
      </c>
      <c r="M160" t="s">
        <v>45</v>
      </c>
      <c r="N160" t="s">
        <v>45</v>
      </c>
      <c r="O160">
        <v>1</v>
      </c>
      <c r="P160" t="s">
        <v>46</v>
      </c>
    </row>
    <row r="161" spans="1:16" x14ac:dyDescent="0.25">
      <c r="A161" s="2">
        <v>7001.6109999999999</v>
      </c>
      <c r="B161" t="s">
        <v>579</v>
      </c>
      <c r="C161" t="s">
        <v>580</v>
      </c>
      <c r="D161" t="s">
        <v>581</v>
      </c>
      <c r="E161">
        <v>4115</v>
      </c>
      <c r="F161" t="s">
        <v>582</v>
      </c>
      <c r="G161" t="s">
        <v>501</v>
      </c>
      <c r="H161" t="s">
        <v>502</v>
      </c>
      <c r="I161" t="s">
        <v>503</v>
      </c>
      <c r="J161" t="s">
        <v>504</v>
      </c>
      <c r="K161" t="s">
        <v>44</v>
      </c>
      <c r="L161" t="s">
        <v>45</v>
      </c>
      <c r="M161" t="s">
        <v>45</v>
      </c>
      <c r="N161" t="s">
        <v>45</v>
      </c>
      <c r="O161">
        <v>1</v>
      </c>
      <c r="P161" t="s">
        <v>46</v>
      </c>
    </row>
    <row r="162" spans="1:16" x14ac:dyDescent="0.25">
      <c r="A162" s="2">
        <v>7001.6120000000001</v>
      </c>
      <c r="B162" t="s">
        <v>583</v>
      </c>
      <c r="C162" t="s">
        <v>584</v>
      </c>
      <c r="D162" t="s">
        <v>585</v>
      </c>
      <c r="E162">
        <v>4115</v>
      </c>
      <c r="F162" t="s">
        <v>582</v>
      </c>
      <c r="G162" t="s">
        <v>501</v>
      </c>
      <c r="H162" t="s">
        <v>502</v>
      </c>
      <c r="I162" t="s">
        <v>503</v>
      </c>
      <c r="J162" t="s">
        <v>504</v>
      </c>
      <c r="K162" t="s">
        <v>44</v>
      </c>
      <c r="L162" t="s">
        <v>45</v>
      </c>
      <c r="M162" t="s">
        <v>45</v>
      </c>
      <c r="N162" t="s">
        <v>45</v>
      </c>
      <c r="O162">
        <v>1</v>
      </c>
      <c r="P162" t="s">
        <v>46</v>
      </c>
    </row>
    <row r="163" spans="1:16" x14ac:dyDescent="0.25">
      <c r="A163" s="2">
        <v>7001.6130000000003</v>
      </c>
      <c r="B163" t="s">
        <v>586</v>
      </c>
      <c r="C163" t="s">
        <v>587</v>
      </c>
      <c r="D163" t="s">
        <v>588</v>
      </c>
      <c r="E163">
        <v>4115</v>
      </c>
      <c r="F163" t="s">
        <v>582</v>
      </c>
      <c r="G163" t="s">
        <v>501</v>
      </c>
      <c r="H163" t="s">
        <v>502</v>
      </c>
      <c r="I163" t="s">
        <v>503</v>
      </c>
      <c r="J163" t="s">
        <v>504</v>
      </c>
      <c r="K163" t="s">
        <v>44</v>
      </c>
      <c r="L163" t="s">
        <v>45</v>
      </c>
      <c r="M163" t="s">
        <v>45</v>
      </c>
      <c r="N163" t="s">
        <v>45</v>
      </c>
      <c r="O163">
        <v>1</v>
      </c>
      <c r="P163" t="s">
        <v>46</v>
      </c>
    </row>
    <row r="164" spans="1:16" x14ac:dyDescent="0.25">
      <c r="A164" s="2">
        <v>7001.6139999999996</v>
      </c>
      <c r="B164" t="s">
        <v>589</v>
      </c>
      <c r="C164" t="s">
        <v>590</v>
      </c>
      <c r="D164" t="s">
        <v>591</v>
      </c>
      <c r="E164">
        <v>4115</v>
      </c>
      <c r="F164" t="s">
        <v>582</v>
      </c>
      <c r="G164" t="s">
        <v>501</v>
      </c>
      <c r="H164" t="s">
        <v>502</v>
      </c>
      <c r="I164" t="s">
        <v>503</v>
      </c>
      <c r="J164" t="s">
        <v>504</v>
      </c>
      <c r="K164" t="s">
        <v>44</v>
      </c>
      <c r="L164" t="s">
        <v>45</v>
      </c>
      <c r="M164" t="s">
        <v>45</v>
      </c>
      <c r="N164" t="s">
        <v>45</v>
      </c>
      <c r="O164">
        <v>1</v>
      </c>
      <c r="P164" t="s">
        <v>46</v>
      </c>
    </row>
    <row r="165" spans="1:16" x14ac:dyDescent="0.25">
      <c r="A165" s="2">
        <v>7001.6149999999998</v>
      </c>
      <c r="B165" t="s">
        <v>592</v>
      </c>
      <c r="C165" t="s">
        <v>593</v>
      </c>
      <c r="D165" t="s">
        <v>594</v>
      </c>
      <c r="E165">
        <v>4115</v>
      </c>
      <c r="F165" t="s">
        <v>582</v>
      </c>
      <c r="G165" t="s">
        <v>501</v>
      </c>
      <c r="H165" t="s">
        <v>502</v>
      </c>
      <c r="I165" t="s">
        <v>503</v>
      </c>
      <c r="J165" t="s">
        <v>504</v>
      </c>
      <c r="K165" t="s">
        <v>44</v>
      </c>
      <c r="L165" t="s">
        <v>45</v>
      </c>
      <c r="M165" t="s">
        <v>45</v>
      </c>
      <c r="N165" t="s">
        <v>45</v>
      </c>
      <c r="O165">
        <v>1</v>
      </c>
      <c r="P165" t="s">
        <v>46</v>
      </c>
    </row>
    <row r="166" spans="1:16" x14ac:dyDescent="0.25">
      <c r="A166" s="2">
        <v>7001.616</v>
      </c>
      <c r="B166" t="s">
        <v>595</v>
      </c>
      <c r="C166" t="s">
        <v>596</v>
      </c>
      <c r="D166" t="s">
        <v>597</v>
      </c>
      <c r="E166">
        <v>4115</v>
      </c>
      <c r="F166" t="s">
        <v>582</v>
      </c>
      <c r="G166" t="s">
        <v>501</v>
      </c>
      <c r="H166" t="s">
        <v>502</v>
      </c>
      <c r="I166" t="s">
        <v>503</v>
      </c>
      <c r="J166" t="s">
        <v>504</v>
      </c>
      <c r="K166" t="s">
        <v>44</v>
      </c>
      <c r="L166" t="s">
        <v>45</v>
      </c>
      <c r="M166" t="s">
        <v>45</v>
      </c>
      <c r="N166" t="s">
        <v>45</v>
      </c>
      <c r="O166">
        <v>1</v>
      </c>
      <c r="P166" t="s">
        <v>46</v>
      </c>
    </row>
    <row r="167" spans="1:16" x14ac:dyDescent="0.25">
      <c r="A167" s="2">
        <v>7001.6170000000002</v>
      </c>
      <c r="B167" t="s">
        <v>598</v>
      </c>
      <c r="C167" t="s">
        <v>599</v>
      </c>
      <c r="D167" t="s">
        <v>600</v>
      </c>
      <c r="E167">
        <v>4115</v>
      </c>
      <c r="F167" t="s">
        <v>582</v>
      </c>
      <c r="G167" t="s">
        <v>501</v>
      </c>
      <c r="H167" t="s">
        <v>502</v>
      </c>
      <c r="I167" t="s">
        <v>503</v>
      </c>
      <c r="J167" t="s">
        <v>504</v>
      </c>
      <c r="K167" t="s">
        <v>44</v>
      </c>
      <c r="L167" t="s">
        <v>45</v>
      </c>
      <c r="M167" t="s">
        <v>45</v>
      </c>
      <c r="N167" t="s">
        <v>45</v>
      </c>
      <c r="O167">
        <v>1</v>
      </c>
      <c r="P167" t="s">
        <v>46</v>
      </c>
    </row>
    <row r="168" spans="1:16" x14ac:dyDescent="0.25">
      <c r="A168" s="2">
        <v>7001.6180000000004</v>
      </c>
      <c r="B168" t="s">
        <v>601</v>
      </c>
      <c r="C168" t="s">
        <v>602</v>
      </c>
      <c r="D168" t="s">
        <v>603</v>
      </c>
      <c r="E168">
        <v>4115</v>
      </c>
      <c r="F168" t="s">
        <v>582</v>
      </c>
      <c r="G168" t="s">
        <v>501</v>
      </c>
      <c r="H168" t="s">
        <v>502</v>
      </c>
      <c r="I168" t="s">
        <v>503</v>
      </c>
      <c r="J168" t="s">
        <v>504</v>
      </c>
      <c r="K168" t="s">
        <v>44</v>
      </c>
      <c r="L168" t="s">
        <v>45</v>
      </c>
      <c r="M168" t="s">
        <v>45</v>
      </c>
      <c r="N168" t="s">
        <v>45</v>
      </c>
      <c r="O168">
        <v>1</v>
      </c>
      <c r="P168" t="s">
        <v>46</v>
      </c>
    </row>
    <row r="169" spans="1:16" x14ac:dyDescent="0.25">
      <c r="A169" s="2">
        <v>7001.7349999999997</v>
      </c>
      <c r="B169" t="s">
        <v>604</v>
      </c>
      <c r="C169" t="s">
        <v>605</v>
      </c>
      <c r="D169" t="s">
        <v>606</v>
      </c>
      <c r="E169">
        <v>4103</v>
      </c>
      <c r="F169" t="s">
        <v>607</v>
      </c>
      <c r="G169" t="s">
        <v>501</v>
      </c>
      <c r="H169" t="s">
        <v>502</v>
      </c>
      <c r="I169" t="s">
        <v>503</v>
      </c>
      <c r="J169" t="s">
        <v>504</v>
      </c>
      <c r="K169" t="s">
        <v>44</v>
      </c>
      <c r="L169" t="s">
        <v>45</v>
      </c>
      <c r="M169" t="s">
        <v>45</v>
      </c>
      <c r="N169" t="s">
        <v>45</v>
      </c>
      <c r="O169">
        <v>1</v>
      </c>
      <c r="P169" t="s">
        <v>46</v>
      </c>
    </row>
    <row r="170" spans="1:16" x14ac:dyDescent="0.25">
      <c r="A170" s="2">
        <v>7001.116</v>
      </c>
      <c r="B170" t="s">
        <v>608</v>
      </c>
      <c r="C170" t="s">
        <v>609</v>
      </c>
      <c r="D170" t="s">
        <v>610</v>
      </c>
      <c r="E170">
        <v>4124</v>
      </c>
      <c r="F170" t="s">
        <v>611</v>
      </c>
      <c r="G170" t="s">
        <v>501</v>
      </c>
      <c r="H170" t="s">
        <v>502</v>
      </c>
      <c r="I170" t="s">
        <v>503</v>
      </c>
      <c r="J170" t="s">
        <v>504</v>
      </c>
      <c r="K170" t="s">
        <v>44</v>
      </c>
      <c r="L170" t="s">
        <v>45</v>
      </c>
      <c r="M170" t="s">
        <v>45</v>
      </c>
      <c r="N170" t="s">
        <v>45</v>
      </c>
      <c r="O170">
        <v>1</v>
      </c>
      <c r="P170" t="s">
        <v>46</v>
      </c>
    </row>
    <row r="171" spans="1:16" x14ac:dyDescent="0.25">
      <c r="A171" s="2">
        <v>7001.9041999999999</v>
      </c>
      <c r="B171" t="s">
        <v>612</v>
      </c>
      <c r="C171" t="s">
        <v>613</v>
      </c>
      <c r="D171" t="s">
        <v>614</v>
      </c>
      <c r="E171">
        <v>4115</v>
      </c>
      <c r="F171" t="s">
        <v>582</v>
      </c>
      <c r="G171" t="s">
        <v>501</v>
      </c>
      <c r="H171" t="s">
        <v>502</v>
      </c>
      <c r="I171" t="s">
        <v>503</v>
      </c>
      <c r="J171" t="s">
        <v>504</v>
      </c>
      <c r="K171" t="s">
        <v>44</v>
      </c>
      <c r="L171" t="s">
        <v>45</v>
      </c>
      <c r="M171" t="s">
        <v>45</v>
      </c>
      <c r="N171" t="s">
        <v>45</v>
      </c>
      <c r="O171">
        <v>1</v>
      </c>
      <c r="P171" t="s">
        <v>46</v>
      </c>
    </row>
    <row r="172" spans="1:16" x14ac:dyDescent="0.25">
      <c r="A172" s="2">
        <v>7001.9043000000001</v>
      </c>
      <c r="B172" t="s">
        <v>615</v>
      </c>
      <c r="C172" t="s">
        <v>616</v>
      </c>
      <c r="D172" t="s">
        <v>617</v>
      </c>
      <c r="E172">
        <v>4115</v>
      </c>
      <c r="F172" t="s">
        <v>582</v>
      </c>
      <c r="G172" t="s">
        <v>501</v>
      </c>
      <c r="H172" t="s">
        <v>502</v>
      </c>
      <c r="I172" t="s">
        <v>503</v>
      </c>
      <c r="J172" t="s">
        <v>504</v>
      </c>
      <c r="K172" t="s">
        <v>44</v>
      </c>
      <c r="L172" t="s">
        <v>45</v>
      </c>
      <c r="M172" t="s">
        <v>45</v>
      </c>
      <c r="N172" t="s">
        <v>45</v>
      </c>
      <c r="O172">
        <v>1</v>
      </c>
      <c r="P172" t="s">
        <v>46</v>
      </c>
    </row>
    <row r="173" spans="1:16" x14ac:dyDescent="0.25">
      <c r="A173" s="2">
        <v>7004.1</v>
      </c>
      <c r="B173" t="s">
        <v>618</v>
      </c>
      <c r="C173" t="s">
        <v>619</v>
      </c>
      <c r="D173" t="s">
        <v>620</v>
      </c>
      <c r="E173">
        <v>4106</v>
      </c>
      <c r="F173" t="s">
        <v>500</v>
      </c>
      <c r="G173" t="s">
        <v>501</v>
      </c>
      <c r="H173" t="s">
        <v>502</v>
      </c>
      <c r="I173" t="s">
        <v>503</v>
      </c>
      <c r="J173" t="s">
        <v>504</v>
      </c>
      <c r="K173" t="s">
        <v>44</v>
      </c>
      <c r="L173" t="s">
        <v>45</v>
      </c>
      <c r="M173" t="s">
        <v>45</v>
      </c>
      <c r="N173" t="s">
        <v>45</v>
      </c>
      <c r="O173">
        <v>1</v>
      </c>
      <c r="P173" t="s">
        <v>46</v>
      </c>
    </row>
    <row r="174" spans="1:16" x14ac:dyDescent="0.25">
      <c r="A174" s="2">
        <v>7004.3</v>
      </c>
      <c r="B174" t="s">
        <v>621</v>
      </c>
      <c r="C174" t="s">
        <v>622</v>
      </c>
      <c r="D174" t="s">
        <v>623</v>
      </c>
      <c r="E174">
        <v>4106</v>
      </c>
      <c r="F174" t="s">
        <v>500</v>
      </c>
      <c r="G174" t="s">
        <v>501</v>
      </c>
      <c r="H174" t="s">
        <v>502</v>
      </c>
      <c r="I174" t="s">
        <v>503</v>
      </c>
      <c r="J174" t="s">
        <v>504</v>
      </c>
      <c r="K174" t="s">
        <v>44</v>
      </c>
      <c r="L174" t="s">
        <v>45</v>
      </c>
      <c r="M174" t="s">
        <v>45</v>
      </c>
      <c r="N174" t="s">
        <v>45</v>
      </c>
      <c r="O174">
        <v>1</v>
      </c>
      <c r="P174" t="s">
        <v>46</v>
      </c>
    </row>
    <row r="175" spans="1:16" x14ac:dyDescent="0.25">
      <c r="A175" s="2">
        <v>7004.31</v>
      </c>
      <c r="B175" t="s">
        <v>624</v>
      </c>
      <c r="C175" t="s">
        <v>625</v>
      </c>
      <c r="D175" t="s">
        <v>626</v>
      </c>
      <c r="E175">
        <v>4106</v>
      </c>
      <c r="F175" t="s">
        <v>500</v>
      </c>
      <c r="G175" t="s">
        <v>501</v>
      </c>
      <c r="H175" t="s">
        <v>502</v>
      </c>
      <c r="I175" t="s">
        <v>503</v>
      </c>
      <c r="J175" t="s">
        <v>504</v>
      </c>
      <c r="K175" t="s">
        <v>44</v>
      </c>
      <c r="L175" t="s">
        <v>45</v>
      </c>
      <c r="M175" t="s">
        <v>45</v>
      </c>
      <c r="N175" t="s">
        <v>45</v>
      </c>
      <c r="O175">
        <v>1</v>
      </c>
      <c r="P175" t="s">
        <v>46</v>
      </c>
    </row>
    <row r="176" spans="1:16" x14ac:dyDescent="0.25">
      <c r="A176" s="2">
        <v>7004.32</v>
      </c>
      <c r="B176" t="s">
        <v>627</v>
      </c>
      <c r="C176" t="s">
        <v>628</v>
      </c>
      <c r="D176" t="s">
        <v>629</v>
      </c>
      <c r="E176">
        <v>4106</v>
      </c>
      <c r="F176" t="s">
        <v>500</v>
      </c>
      <c r="G176" t="s">
        <v>501</v>
      </c>
      <c r="H176" t="s">
        <v>502</v>
      </c>
      <c r="I176" t="s">
        <v>503</v>
      </c>
      <c r="J176" t="s">
        <v>504</v>
      </c>
      <c r="K176" t="s">
        <v>44</v>
      </c>
      <c r="L176" t="s">
        <v>45</v>
      </c>
      <c r="M176" t="s">
        <v>45</v>
      </c>
      <c r="N176" t="s">
        <v>45</v>
      </c>
      <c r="O176">
        <v>1</v>
      </c>
      <c r="P176" t="s">
        <v>46</v>
      </c>
    </row>
    <row r="177" spans="1:16" x14ac:dyDescent="0.25">
      <c r="A177" s="2">
        <v>7001.1288000000004</v>
      </c>
      <c r="B177" t="s">
        <v>630</v>
      </c>
      <c r="C177" t="s">
        <v>631</v>
      </c>
      <c r="D177" t="s">
        <v>632</v>
      </c>
      <c r="E177">
        <v>4115</v>
      </c>
      <c r="F177" t="s">
        <v>582</v>
      </c>
      <c r="G177" t="s">
        <v>501</v>
      </c>
      <c r="H177" t="s">
        <v>502</v>
      </c>
      <c r="I177" t="s">
        <v>503</v>
      </c>
      <c r="J177" t="s">
        <v>504</v>
      </c>
      <c r="K177" t="s">
        <v>44</v>
      </c>
      <c r="L177" t="s">
        <v>45</v>
      </c>
      <c r="M177" t="s">
        <v>45</v>
      </c>
      <c r="N177" t="s">
        <v>45</v>
      </c>
      <c r="O177">
        <v>1</v>
      </c>
      <c r="P177" t="s">
        <v>46</v>
      </c>
    </row>
    <row r="178" spans="1:16" x14ac:dyDescent="0.25">
      <c r="A178" s="2">
        <v>7001.1288999999997</v>
      </c>
      <c r="B178" t="s">
        <v>633</v>
      </c>
      <c r="C178" t="s">
        <v>634</v>
      </c>
      <c r="D178" t="s">
        <v>635</v>
      </c>
      <c r="E178">
        <v>4115</v>
      </c>
      <c r="F178" t="s">
        <v>582</v>
      </c>
      <c r="G178" t="s">
        <v>501</v>
      </c>
      <c r="H178" t="s">
        <v>502</v>
      </c>
      <c r="I178" t="s">
        <v>503</v>
      </c>
      <c r="J178" t="s">
        <v>504</v>
      </c>
      <c r="K178" t="s">
        <v>44</v>
      </c>
      <c r="L178" t="s">
        <v>45</v>
      </c>
      <c r="M178" t="s">
        <v>45</v>
      </c>
      <c r="N178" t="s">
        <v>45</v>
      </c>
      <c r="O178">
        <v>1</v>
      </c>
      <c r="P178" t="s">
        <v>46</v>
      </c>
    </row>
    <row r="179" spans="1:16" x14ac:dyDescent="0.25">
      <c r="A179" s="2">
        <v>7001.1289999999999</v>
      </c>
      <c r="B179" t="s">
        <v>636</v>
      </c>
      <c r="C179" t="s">
        <v>637</v>
      </c>
      <c r="D179" t="s">
        <v>638</v>
      </c>
      <c r="E179">
        <v>4115</v>
      </c>
      <c r="F179" t="s">
        <v>582</v>
      </c>
      <c r="G179" t="s">
        <v>501</v>
      </c>
      <c r="H179" t="s">
        <v>502</v>
      </c>
      <c r="I179" t="s">
        <v>503</v>
      </c>
      <c r="J179" t="s">
        <v>504</v>
      </c>
      <c r="K179" t="s">
        <v>44</v>
      </c>
      <c r="L179" t="s">
        <v>45</v>
      </c>
      <c r="M179" t="s">
        <v>45</v>
      </c>
      <c r="N179" t="s">
        <v>45</v>
      </c>
      <c r="O179">
        <v>1</v>
      </c>
      <c r="P179" t="s">
        <v>46</v>
      </c>
    </row>
    <row r="180" spans="1:16" x14ac:dyDescent="0.25">
      <c r="A180" s="2">
        <v>7004.33</v>
      </c>
      <c r="B180" t="s">
        <v>639</v>
      </c>
      <c r="C180" t="s">
        <v>640</v>
      </c>
      <c r="D180" t="s">
        <v>641</v>
      </c>
      <c r="E180">
        <v>4106</v>
      </c>
      <c r="F180" t="s">
        <v>500</v>
      </c>
      <c r="G180" t="s">
        <v>501</v>
      </c>
      <c r="H180" t="s">
        <v>502</v>
      </c>
      <c r="I180" t="s">
        <v>503</v>
      </c>
      <c r="J180" t="s">
        <v>504</v>
      </c>
      <c r="K180" t="s">
        <v>44</v>
      </c>
      <c r="L180" t="s">
        <v>45</v>
      </c>
      <c r="M180" t="s">
        <v>45</v>
      </c>
      <c r="N180" t="s">
        <v>45</v>
      </c>
      <c r="O180">
        <v>1</v>
      </c>
      <c r="P180" t="s">
        <v>46</v>
      </c>
    </row>
    <row r="181" spans="1:16" x14ac:dyDescent="0.25">
      <c r="A181" s="2">
        <v>7004.34</v>
      </c>
      <c r="B181" t="s">
        <v>642</v>
      </c>
      <c r="C181" t="s">
        <v>643</v>
      </c>
      <c r="D181" t="s">
        <v>644</v>
      </c>
      <c r="E181">
        <v>4106</v>
      </c>
      <c r="F181" t="s">
        <v>500</v>
      </c>
      <c r="G181" t="s">
        <v>501</v>
      </c>
      <c r="H181" t="s">
        <v>502</v>
      </c>
      <c r="I181" t="s">
        <v>503</v>
      </c>
      <c r="J181" t="s">
        <v>504</v>
      </c>
      <c r="K181" t="s">
        <v>44</v>
      </c>
      <c r="L181" t="s">
        <v>45</v>
      </c>
      <c r="M181" t="s">
        <v>45</v>
      </c>
      <c r="N181" t="s">
        <v>45</v>
      </c>
      <c r="O181">
        <v>1</v>
      </c>
      <c r="P181" t="s">
        <v>46</v>
      </c>
    </row>
    <row r="182" spans="1:16" x14ac:dyDescent="0.25">
      <c r="A182" s="2">
        <v>7004.9000999999998</v>
      </c>
      <c r="B182" t="s">
        <v>645</v>
      </c>
      <c r="C182" t="s">
        <v>646</v>
      </c>
      <c r="D182" t="s">
        <v>647</v>
      </c>
      <c r="E182">
        <v>4106</v>
      </c>
      <c r="F182" t="s">
        <v>500</v>
      </c>
      <c r="G182" t="s">
        <v>501</v>
      </c>
      <c r="H182" t="s">
        <v>502</v>
      </c>
      <c r="I182" t="s">
        <v>503</v>
      </c>
      <c r="J182" t="s">
        <v>504</v>
      </c>
      <c r="K182" t="s">
        <v>44</v>
      </c>
      <c r="L182" t="s">
        <v>45</v>
      </c>
      <c r="M182" t="s">
        <v>45</v>
      </c>
      <c r="N182" t="s">
        <v>45</v>
      </c>
      <c r="O182">
        <v>1</v>
      </c>
      <c r="P182" t="s">
        <v>46</v>
      </c>
    </row>
    <row r="183" spans="1:16" x14ac:dyDescent="0.25">
      <c r="A183" s="2">
        <v>7004.9002</v>
      </c>
      <c r="B183" t="s">
        <v>648</v>
      </c>
      <c r="C183" t="s">
        <v>649</v>
      </c>
      <c r="D183" t="s">
        <v>620</v>
      </c>
      <c r="E183">
        <v>4106</v>
      </c>
      <c r="F183" t="s">
        <v>500</v>
      </c>
      <c r="G183" t="s">
        <v>501</v>
      </c>
      <c r="H183" t="s">
        <v>502</v>
      </c>
      <c r="I183" t="s">
        <v>503</v>
      </c>
      <c r="J183" t="s">
        <v>504</v>
      </c>
      <c r="K183" t="s">
        <v>44</v>
      </c>
      <c r="L183" t="s">
        <v>45</v>
      </c>
      <c r="M183" t="s">
        <v>45</v>
      </c>
      <c r="N183" t="s">
        <v>45</v>
      </c>
      <c r="O183">
        <v>1</v>
      </c>
      <c r="P183" t="s">
        <v>46</v>
      </c>
    </row>
    <row r="184" spans="1:16" x14ac:dyDescent="0.25">
      <c r="A184" s="2">
        <v>7004.9003000000002</v>
      </c>
      <c r="B184" t="s">
        <v>650</v>
      </c>
      <c r="C184" t="s">
        <v>651</v>
      </c>
      <c r="D184" t="s">
        <v>652</v>
      </c>
      <c r="E184">
        <v>4105</v>
      </c>
      <c r="F184" t="s">
        <v>653</v>
      </c>
      <c r="G184" t="s">
        <v>501</v>
      </c>
      <c r="H184" t="s">
        <v>502</v>
      </c>
      <c r="I184" t="s">
        <v>503</v>
      </c>
      <c r="J184" t="s">
        <v>504</v>
      </c>
      <c r="K184" t="s">
        <v>44</v>
      </c>
      <c r="L184" t="s">
        <v>45</v>
      </c>
      <c r="M184" t="s">
        <v>45</v>
      </c>
      <c r="N184" t="s">
        <v>45</v>
      </c>
      <c r="O184">
        <v>1</v>
      </c>
      <c r="P184" t="s">
        <v>46</v>
      </c>
    </row>
    <row r="185" spans="1:16" x14ac:dyDescent="0.25">
      <c r="A185" s="2">
        <v>7004.9004000000004</v>
      </c>
      <c r="B185" t="s">
        <v>654</v>
      </c>
      <c r="C185" t="s">
        <v>655</v>
      </c>
      <c r="D185" t="s">
        <v>656</v>
      </c>
      <c r="E185">
        <v>4105</v>
      </c>
      <c r="F185" t="s">
        <v>653</v>
      </c>
      <c r="G185" t="s">
        <v>501</v>
      </c>
      <c r="H185" t="s">
        <v>502</v>
      </c>
      <c r="I185" t="s">
        <v>503</v>
      </c>
      <c r="J185" t="s">
        <v>504</v>
      </c>
      <c r="K185" t="s">
        <v>44</v>
      </c>
      <c r="L185" t="s">
        <v>45</v>
      </c>
      <c r="M185" t="s">
        <v>45</v>
      </c>
      <c r="N185" t="s">
        <v>45</v>
      </c>
      <c r="O185">
        <v>1</v>
      </c>
      <c r="P185" t="s">
        <v>46</v>
      </c>
    </row>
    <row r="186" spans="1:16" x14ac:dyDescent="0.25">
      <c r="A186" s="2">
        <v>7004.9004999999997</v>
      </c>
      <c r="B186" t="s">
        <v>657</v>
      </c>
      <c r="C186" t="s">
        <v>658</v>
      </c>
      <c r="D186" t="s">
        <v>659</v>
      </c>
      <c r="E186">
        <v>4106</v>
      </c>
      <c r="F186" t="s">
        <v>500</v>
      </c>
      <c r="G186" t="s">
        <v>501</v>
      </c>
      <c r="H186" t="s">
        <v>502</v>
      </c>
      <c r="I186" t="s">
        <v>503</v>
      </c>
      <c r="J186" t="s">
        <v>504</v>
      </c>
      <c r="K186" t="s">
        <v>44</v>
      </c>
      <c r="L186" t="s">
        <v>45</v>
      </c>
      <c r="M186" t="s">
        <v>45</v>
      </c>
      <c r="N186" t="s">
        <v>45</v>
      </c>
      <c r="O186">
        <v>1</v>
      </c>
      <c r="P186" t="s">
        <v>46</v>
      </c>
    </row>
    <row r="187" spans="1:16" x14ac:dyDescent="0.25">
      <c r="A187" s="2">
        <v>7004.9005999999999</v>
      </c>
      <c r="B187" t="s">
        <v>660</v>
      </c>
      <c r="C187" t="s">
        <v>661</v>
      </c>
      <c r="D187" t="s">
        <v>662</v>
      </c>
      <c r="E187">
        <v>4105</v>
      </c>
      <c r="F187" t="s">
        <v>653</v>
      </c>
      <c r="G187" t="s">
        <v>501</v>
      </c>
      <c r="H187" t="s">
        <v>502</v>
      </c>
      <c r="I187" t="s">
        <v>503</v>
      </c>
      <c r="J187" t="s">
        <v>504</v>
      </c>
      <c r="K187" t="s">
        <v>44</v>
      </c>
      <c r="L187" t="s">
        <v>45</v>
      </c>
      <c r="M187" t="s">
        <v>45</v>
      </c>
      <c r="N187" t="s">
        <v>45</v>
      </c>
      <c r="O187">
        <v>1</v>
      </c>
      <c r="P187" t="s">
        <v>46</v>
      </c>
    </row>
    <row r="188" spans="1:16" x14ac:dyDescent="0.25">
      <c r="A188" s="2">
        <v>7004.9007000000001</v>
      </c>
      <c r="B188" t="s">
        <v>663</v>
      </c>
      <c r="C188" t="s">
        <v>664</v>
      </c>
      <c r="D188" t="s">
        <v>665</v>
      </c>
      <c r="E188">
        <v>4106</v>
      </c>
      <c r="F188" t="s">
        <v>500</v>
      </c>
      <c r="G188" t="s">
        <v>501</v>
      </c>
      <c r="H188" t="s">
        <v>502</v>
      </c>
      <c r="I188" t="s">
        <v>503</v>
      </c>
      <c r="J188" t="s">
        <v>504</v>
      </c>
      <c r="K188" t="s">
        <v>44</v>
      </c>
      <c r="L188" t="s">
        <v>45</v>
      </c>
      <c r="M188" t="s">
        <v>45</v>
      </c>
      <c r="N188" t="s">
        <v>45</v>
      </c>
      <c r="O188">
        <v>1</v>
      </c>
      <c r="P188" t="s">
        <v>46</v>
      </c>
    </row>
    <row r="189" spans="1:16" x14ac:dyDescent="0.25">
      <c r="A189" s="2">
        <v>7004.9008000000003</v>
      </c>
      <c r="B189" t="s">
        <v>666</v>
      </c>
      <c r="C189" t="s">
        <v>667</v>
      </c>
      <c r="D189" t="s">
        <v>668</v>
      </c>
      <c r="E189">
        <v>4106</v>
      </c>
      <c r="F189" t="s">
        <v>500</v>
      </c>
      <c r="G189" t="s">
        <v>501</v>
      </c>
      <c r="H189" t="s">
        <v>502</v>
      </c>
      <c r="I189" t="s">
        <v>503</v>
      </c>
      <c r="J189" t="s">
        <v>504</v>
      </c>
      <c r="K189" t="s">
        <v>44</v>
      </c>
      <c r="L189" t="s">
        <v>45</v>
      </c>
      <c r="M189" t="s">
        <v>45</v>
      </c>
      <c r="N189" t="s">
        <v>45</v>
      </c>
      <c r="O189">
        <v>1</v>
      </c>
      <c r="P189" t="s">
        <v>46</v>
      </c>
    </row>
    <row r="190" spans="1:16" x14ac:dyDescent="0.25">
      <c r="A190" s="2">
        <v>7001.13</v>
      </c>
      <c r="B190" t="s">
        <v>669</v>
      </c>
      <c r="C190" t="s">
        <v>670</v>
      </c>
      <c r="D190" t="s">
        <v>671</v>
      </c>
      <c r="E190">
        <v>4105</v>
      </c>
      <c r="F190" t="s">
        <v>653</v>
      </c>
      <c r="G190" t="s">
        <v>501</v>
      </c>
      <c r="H190" t="s">
        <v>502</v>
      </c>
      <c r="I190" t="s">
        <v>503</v>
      </c>
      <c r="J190" t="s">
        <v>504</v>
      </c>
      <c r="K190" t="s">
        <v>44</v>
      </c>
      <c r="L190" t="s">
        <v>45</v>
      </c>
      <c r="M190" t="s">
        <v>45</v>
      </c>
      <c r="N190" t="s">
        <v>45</v>
      </c>
      <c r="O190">
        <v>1</v>
      </c>
      <c r="P190" t="s">
        <v>46</v>
      </c>
    </row>
    <row r="191" spans="1:16" x14ac:dyDescent="0.25">
      <c r="A191" s="2">
        <v>7004.9008999999996</v>
      </c>
      <c r="B191" t="s">
        <v>672</v>
      </c>
      <c r="C191" t="s">
        <v>673</v>
      </c>
      <c r="D191" t="s">
        <v>623</v>
      </c>
      <c r="E191">
        <v>4106</v>
      </c>
      <c r="F191" t="s">
        <v>500</v>
      </c>
      <c r="G191" t="s">
        <v>501</v>
      </c>
      <c r="H191" t="s">
        <v>502</v>
      </c>
      <c r="I191" t="s">
        <v>503</v>
      </c>
      <c r="J191" t="s">
        <v>504</v>
      </c>
      <c r="K191" t="s">
        <v>44</v>
      </c>
      <c r="L191" t="s">
        <v>45</v>
      </c>
      <c r="M191" t="s">
        <v>45</v>
      </c>
      <c r="N191" t="s">
        <v>45</v>
      </c>
      <c r="O191">
        <v>1</v>
      </c>
      <c r="P191" t="s">
        <v>46</v>
      </c>
    </row>
    <row r="192" spans="1:16" x14ac:dyDescent="0.25">
      <c r="A192" s="2">
        <v>7004.9009999999998</v>
      </c>
      <c r="B192" t="s">
        <v>674</v>
      </c>
      <c r="C192" t="s">
        <v>675</v>
      </c>
      <c r="D192" t="s">
        <v>676</v>
      </c>
      <c r="E192">
        <v>4105</v>
      </c>
      <c r="F192" t="s">
        <v>653</v>
      </c>
      <c r="G192" t="s">
        <v>501</v>
      </c>
      <c r="H192" t="s">
        <v>502</v>
      </c>
      <c r="I192" t="s">
        <v>503</v>
      </c>
      <c r="J192" t="s">
        <v>504</v>
      </c>
      <c r="K192" t="s">
        <v>44</v>
      </c>
      <c r="L192" t="s">
        <v>45</v>
      </c>
      <c r="M192" t="s">
        <v>45</v>
      </c>
      <c r="N192" t="s">
        <v>45</v>
      </c>
      <c r="O192">
        <v>1</v>
      </c>
      <c r="P192" t="s">
        <v>46</v>
      </c>
    </row>
    <row r="193" spans="1:16" x14ac:dyDescent="0.25">
      <c r="A193" s="2">
        <v>7004.9011</v>
      </c>
      <c r="B193" t="s">
        <v>677</v>
      </c>
      <c r="C193" t="s">
        <v>678</v>
      </c>
      <c r="D193" t="s">
        <v>679</v>
      </c>
      <c r="E193">
        <v>4106</v>
      </c>
      <c r="F193" t="s">
        <v>500</v>
      </c>
      <c r="G193" t="s">
        <v>501</v>
      </c>
      <c r="H193" t="s">
        <v>502</v>
      </c>
      <c r="I193" t="s">
        <v>503</v>
      </c>
      <c r="J193" t="s">
        <v>504</v>
      </c>
      <c r="K193" t="s">
        <v>44</v>
      </c>
      <c r="L193" t="s">
        <v>45</v>
      </c>
      <c r="M193" t="s">
        <v>45</v>
      </c>
      <c r="N193" t="s">
        <v>45</v>
      </c>
      <c r="O193">
        <v>1</v>
      </c>
      <c r="P193" t="s">
        <v>46</v>
      </c>
    </row>
    <row r="194" spans="1:16" x14ac:dyDescent="0.25">
      <c r="A194" s="2">
        <v>7004.9012000000002</v>
      </c>
      <c r="B194" t="s">
        <v>680</v>
      </c>
      <c r="C194" t="s">
        <v>681</v>
      </c>
      <c r="D194" t="s">
        <v>682</v>
      </c>
      <c r="E194">
        <v>4106</v>
      </c>
      <c r="F194" t="s">
        <v>500</v>
      </c>
      <c r="G194" t="s">
        <v>501</v>
      </c>
      <c r="H194" t="s">
        <v>502</v>
      </c>
      <c r="I194" t="s">
        <v>503</v>
      </c>
      <c r="J194" t="s">
        <v>504</v>
      </c>
      <c r="K194" t="s">
        <v>44</v>
      </c>
      <c r="L194" t="s">
        <v>45</v>
      </c>
      <c r="M194" t="s">
        <v>45</v>
      </c>
      <c r="N194" t="s">
        <v>45</v>
      </c>
      <c r="O194">
        <v>1</v>
      </c>
      <c r="P194" t="s">
        <v>46</v>
      </c>
    </row>
    <row r="195" spans="1:16" x14ac:dyDescent="0.25">
      <c r="A195" s="2">
        <v>7004.9013999999997</v>
      </c>
      <c r="B195" t="s">
        <v>683</v>
      </c>
      <c r="C195" t="s">
        <v>684</v>
      </c>
      <c r="D195" t="s">
        <v>685</v>
      </c>
      <c r="E195">
        <v>4106</v>
      </c>
      <c r="F195" t="s">
        <v>500</v>
      </c>
      <c r="G195" t="s">
        <v>501</v>
      </c>
      <c r="H195" t="s">
        <v>502</v>
      </c>
      <c r="I195" t="s">
        <v>503</v>
      </c>
      <c r="J195" t="s">
        <v>504</v>
      </c>
      <c r="K195" t="s">
        <v>44</v>
      </c>
      <c r="L195" t="s">
        <v>45</v>
      </c>
      <c r="M195" t="s">
        <v>45</v>
      </c>
      <c r="N195" t="s">
        <v>45</v>
      </c>
      <c r="O195">
        <v>1</v>
      </c>
      <c r="P195" t="s">
        <v>46</v>
      </c>
    </row>
    <row r="196" spans="1:16" x14ac:dyDescent="0.25">
      <c r="A196" s="2">
        <v>7004.9014999999999</v>
      </c>
      <c r="B196" t="s">
        <v>686</v>
      </c>
      <c r="C196" t="s">
        <v>687</v>
      </c>
      <c r="D196" t="s">
        <v>688</v>
      </c>
      <c r="E196">
        <v>4106</v>
      </c>
      <c r="F196" t="s">
        <v>500</v>
      </c>
      <c r="G196" t="s">
        <v>501</v>
      </c>
      <c r="H196" t="s">
        <v>502</v>
      </c>
      <c r="I196" t="s">
        <v>503</v>
      </c>
      <c r="J196" t="s">
        <v>504</v>
      </c>
      <c r="K196" t="s">
        <v>44</v>
      </c>
      <c r="L196" t="s">
        <v>45</v>
      </c>
      <c r="M196" t="s">
        <v>45</v>
      </c>
      <c r="N196" t="s">
        <v>45</v>
      </c>
      <c r="O196">
        <v>1</v>
      </c>
      <c r="P196" t="s">
        <v>46</v>
      </c>
    </row>
    <row r="197" spans="1:16" x14ac:dyDescent="0.25">
      <c r="A197" s="2">
        <v>7004.9016000000001</v>
      </c>
      <c r="B197" t="s">
        <v>689</v>
      </c>
      <c r="C197" t="s">
        <v>690</v>
      </c>
      <c r="D197" t="s">
        <v>691</v>
      </c>
      <c r="E197">
        <v>4106</v>
      </c>
      <c r="F197" t="s">
        <v>500</v>
      </c>
      <c r="G197" t="s">
        <v>501</v>
      </c>
      <c r="H197" t="s">
        <v>502</v>
      </c>
      <c r="I197" t="s">
        <v>503</v>
      </c>
      <c r="J197" t="s">
        <v>504</v>
      </c>
      <c r="K197" t="s">
        <v>44</v>
      </c>
      <c r="L197" t="s">
        <v>45</v>
      </c>
      <c r="M197" t="s">
        <v>45</v>
      </c>
      <c r="N197" t="s">
        <v>45</v>
      </c>
      <c r="O197">
        <v>1</v>
      </c>
      <c r="P197" t="s">
        <v>46</v>
      </c>
    </row>
    <row r="198" spans="1:16" x14ac:dyDescent="0.25">
      <c r="A198" s="2">
        <v>7001.45</v>
      </c>
      <c r="B198" t="s">
        <v>692</v>
      </c>
      <c r="C198" t="s">
        <v>693</v>
      </c>
      <c r="D198" t="s">
        <v>694</v>
      </c>
      <c r="E198">
        <v>4102</v>
      </c>
      <c r="F198" t="s">
        <v>695</v>
      </c>
      <c r="G198" t="s">
        <v>696</v>
      </c>
      <c r="H198" t="s">
        <v>697</v>
      </c>
      <c r="I198" t="s">
        <v>503</v>
      </c>
      <c r="J198" t="s">
        <v>504</v>
      </c>
      <c r="K198" t="s">
        <v>44</v>
      </c>
      <c r="L198" t="s">
        <v>45</v>
      </c>
      <c r="M198" t="s">
        <v>45</v>
      </c>
      <c r="N198" t="s">
        <v>45</v>
      </c>
      <c r="O198">
        <v>1</v>
      </c>
      <c r="P198" t="s">
        <v>46</v>
      </c>
    </row>
    <row r="199" spans="1:16" x14ac:dyDescent="0.25">
      <c r="A199" s="2">
        <v>7001.44</v>
      </c>
      <c r="B199" t="s">
        <v>698</v>
      </c>
      <c r="C199" t="s">
        <v>699</v>
      </c>
      <c r="D199" t="s">
        <v>700</v>
      </c>
      <c r="E199">
        <v>4102</v>
      </c>
      <c r="F199" t="s">
        <v>695</v>
      </c>
      <c r="G199" t="s">
        <v>696</v>
      </c>
      <c r="H199" t="s">
        <v>697</v>
      </c>
      <c r="I199" t="s">
        <v>503</v>
      </c>
      <c r="J199" t="s">
        <v>504</v>
      </c>
      <c r="K199" t="s">
        <v>44</v>
      </c>
      <c r="L199" t="s">
        <v>45</v>
      </c>
      <c r="M199" t="s">
        <v>45</v>
      </c>
      <c r="N199" t="s">
        <v>45</v>
      </c>
      <c r="O199">
        <v>1</v>
      </c>
      <c r="P199" t="s">
        <v>46</v>
      </c>
    </row>
    <row r="200" spans="1:16" x14ac:dyDescent="0.25">
      <c r="A200" s="2">
        <v>7001.41</v>
      </c>
      <c r="B200" t="s">
        <v>701</v>
      </c>
      <c r="C200" t="s">
        <v>702</v>
      </c>
      <c r="D200" t="s">
        <v>703</v>
      </c>
      <c r="E200">
        <v>4102</v>
      </c>
      <c r="F200" t="s">
        <v>695</v>
      </c>
      <c r="G200" t="s">
        <v>696</v>
      </c>
      <c r="H200" t="s">
        <v>697</v>
      </c>
      <c r="I200" t="s">
        <v>503</v>
      </c>
      <c r="J200" t="s">
        <v>504</v>
      </c>
      <c r="K200" t="s">
        <v>44</v>
      </c>
      <c r="L200" t="s">
        <v>45</v>
      </c>
      <c r="M200" t="s">
        <v>45</v>
      </c>
      <c r="N200" t="s">
        <v>45</v>
      </c>
      <c r="O200">
        <v>1</v>
      </c>
      <c r="P200" t="s">
        <v>46</v>
      </c>
    </row>
    <row r="201" spans="1:16" x14ac:dyDescent="0.25">
      <c r="A201" s="2">
        <v>7001.4105</v>
      </c>
      <c r="B201" t="s">
        <v>704</v>
      </c>
      <c r="C201" t="s">
        <v>705</v>
      </c>
      <c r="D201" t="s">
        <v>706</v>
      </c>
      <c r="E201">
        <v>4102</v>
      </c>
      <c r="F201" t="s">
        <v>695</v>
      </c>
      <c r="G201" t="s">
        <v>696</v>
      </c>
      <c r="H201" t="s">
        <v>697</v>
      </c>
      <c r="I201" t="s">
        <v>503</v>
      </c>
      <c r="J201" t="s">
        <v>504</v>
      </c>
      <c r="K201" t="s">
        <v>44</v>
      </c>
      <c r="L201" t="s">
        <v>45</v>
      </c>
      <c r="M201" t="s">
        <v>45</v>
      </c>
      <c r="N201" t="s">
        <v>45</v>
      </c>
      <c r="O201">
        <v>1</v>
      </c>
      <c r="P201" t="s">
        <v>46</v>
      </c>
    </row>
    <row r="202" spans="1:16" x14ac:dyDescent="0.25">
      <c r="A202" s="2">
        <v>7001.4110000000001</v>
      </c>
      <c r="B202" t="s">
        <v>707</v>
      </c>
      <c r="C202" t="s">
        <v>708</v>
      </c>
      <c r="D202" t="s">
        <v>709</v>
      </c>
      <c r="E202">
        <v>4102</v>
      </c>
      <c r="F202" t="s">
        <v>695</v>
      </c>
      <c r="G202" t="s">
        <v>696</v>
      </c>
      <c r="H202" t="s">
        <v>697</v>
      </c>
      <c r="I202" t="s">
        <v>503</v>
      </c>
      <c r="J202" t="s">
        <v>504</v>
      </c>
      <c r="K202" t="s">
        <v>44</v>
      </c>
      <c r="L202" t="s">
        <v>45</v>
      </c>
      <c r="M202" t="s">
        <v>45</v>
      </c>
      <c r="N202" t="s">
        <v>45</v>
      </c>
      <c r="O202">
        <v>1</v>
      </c>
      <c r="P202" t="s">
        <v>46</v>
      </c>
    </row>
    <row r="203" spans="1:16" x14ac:dyDescent="0.25">
      <c r="A203" s="2">
        <v>7001.4115000000002</v>
      </c>
      <c r="B203" t="s">
        <v>710</v>
      </c>
      <c r="C203" t="s">
        <v>711</v>
      </c>
      <c r="D203" t="s">
        <v>712</v>
      </c>
      <c r="E203">
        <v>4102</v>
      </c>
      <c r="F203" t="s">
        <v>695</v>
      </c>
      <c r="G203" t="s">
        <v>696</v>
      </c>
      <c r="H203" t="s">
        <v>697</v>
      </c>
      <c r="I203" t="s">
        <v>503</v>
      </c>
      <c r="J203" t="s">
        <v>504</v>
      </c>
      <c r="K203" t="s">
        <v>44</v>
      </c>
      <c r="L203" t="s">
        <v>45</v>
      </c>
      <c r="M203" t="s">
        <v>45</v>
      </c>
      <c r="N203" t="s">
        <v>45</v>
      </c>
      <c r="O203">
        <v>1</v>
      </c>
      <c r="P203" t="s">
        <v>46</v>
      </c>
    </row>
    <row r="204" spans="1:16" x14ac:dyDescent="0.25">
      <c r="A204" s="2">
        <v>7001.4120000000003</v>
      </c>
      <c r="B204" t="s">
        <v>713</v>
      </c>
      <c r="C204" t="s">
        <v>714</v>
      </c>
      <c r="D204" t="s">
        <v>715</v>
      </c>
      <c r="E204">
        <v>4102</v>
      </c>
      <c r="F204" t="s">
        <v>695</v>
      </c>
      <c r="G204" t="s">
        <v>696</v>
      </c>
      <c r="H204" t="s">
        <v>697</v>
      </c>
      <c r="I204" t="s">
        <v>503</v>
      </c>
      <c r="J204" t="s">
        <v>504</v>
      </c>
      <c r="K204" t="s">
        <v>44</v>
      </c>
      <c r="L204" t="s">
        <v>45</v>
      </c>
      <c r="M204" t="s">
        <v>45</v>
      </c>
      <c r="N204" t="s">
        <v>45</v>
      </c>
      <c r="O204">
        <v>1</v>
      </c>
      <c r="P204" t="s">
        <v>46</v>
      </c>
    </row>
    <row r="205" spans="1:16" x14ac:dyDescent="0.25">
      <c r="A205" s="2">
        <v>7001.4125000000004</v>
      </c>
      <c r="B205" t="s">
        <v>716</v>
      </c>
      <c r="C205" t="s">
        <v>717</v>
      </c>
      <c r="D205" t="s">
        <v>718</v>
      </c>
      <c r="E205">
        <v>4102</v>
      </c>
      <c r="F205" t="s">
        <v>695</v>
      </c>
      <c r="G205" t="s">
        <v>696</v>
      </c>
      <c r="H205" t="s">
        <v>697</v>
      </c>
      <c r="I205" t="s">
        <v>503</v>
      </c>
      <c r="J205" t="s">
        <v>504</v>
      </c>
      <c r="K205" t="s">
        <v>44</v>
      </c>
      <c r="L205" t="s">
        <v>45</v>
      </c>
      <c r="M205" t="s">
        <v>45</v>
      </c>
      <c r="N205" t="s">
        <v>45</v>
      </c>
      <c r="O205">
        <v>1</v>
      </c>
      <c r="P205" t="s">
        <v>46</v>
      </c>
    </row>
    <row r="206" spans="1:16" x14ac:dyDescent="0.25">
      <c r="A206" s="2">
        <v>7001.9032999999999</v>
      </c>
      <c r="B206" t="s">
        <v>719</v>
      </c>
      <c r="C206" t="s">
        <v>720</v>
      </c>
      <c r="D206" t="s">
        <v>721</v>
      </c>
      <c r="E206">
        <v>4102</v>
      </c>
      <c r="F206" t="s">
        <v>695</v>
      </c>
      <c r="G206" t="s">
        <v>696</v>
      </c>
      <c r="H206" t="s">
        <v>697</v>
      </c>
      <c r="I206" t="s">
        <v>503</v>
      </c>
      <c r="J206" t="s">
        <v>504</v>
      </c>
      <c r="K206" t="s">
        <v>44</v>
      </c>
      <c r="L206" t="s">
        <v>45</v>
      </c>
      <c r="M206" t="s">
        <v>45</v>
      </c>
      <c r="N206" t="s">
        <v>45</v>
      </c>
      <c r="O206">
        <v>1</v>
      </c>
      <c r="P206" t="s">
        <v>46</v>
      </c>
    </row>
    <row r="207" spans="1:16" x14ac:dyDescent="0.25">
      <c r="A207" s="2">
        <v>7001.9034000000001</v>
      </c>
      <c r="B207" t="s">
        <v>722</v>
      </c>
      <c r="C207" t="s">
        <v>723</v>
      </c>
      <c r="D207" t="s">
        <v>724</v>
      </c>
      <c r="E207">
        <v>4102</v>
      </c>
      <c r="F207" t="s">
        <v>695</v>
      </c>
      <c r="G207" t="s">
        <v>696</v>
      </c>
      <c r="H207" t="s">
        <v>697</v>
      </c>
      <c r="I207" t="s">
        <v>503</v>
      </c>
      <c r="J207" t="s">
        <v>504</v>
      </c>
      <c r="K207" t="s">
        <v>44</v>
      </c>
      <c r="L207" t="s">
        <v>45</v>
      </c>
      <c r="M207" t="s">
        <v>45</v>
      </c>
      <c r="N207" t="s">
        <v>45</v>
      </c>
      <c r="O207">
        <v>1</v>
      </c>
      <c r="P207" t="s">
        <v>46</v>
      </c>
    </row>
    <row r="208" spans="1:16" x14ac:dyDescent="0.25">
      <c r="A208" s="2">
        <v>7001.9035000000003</v>
      </c>
      <c r="B208" t="s">
        <v>725</v>
      </c>
      <c r="C208" t="s">
        <v>726</v>
      </c>
      <c r="D208" t="s">
        <v>727</v>
      </c>
      <c r="E208">
        <v>4102</v>
      </c>
      <c r="F208" t="s">
        <v>695</v>
      </c>
      <c r="G208" t="s">
        <v>696</v>
      </c>
      <c r="H208" t="s">
        <v>697</v>
      </c>
      <c r="I208" t="s">
        <v>503</v>
      </c>
      <c r="J208" t="s">
        <v>504</v>
      </c>
      <c r="K208" t="s">
        <v>44</v>
      </c>
      <c r="L208" t="s">
        <v>45</v>
      </c>
      <c r="M208" t="s">
        <v>45</v>
      </c>
      <c r="N208" t="s">
        <v>45</v>
      </c>
      <c r="O208">
        <v>1</v>
      </c>
      <c r="P208" t="s">
        <v>46</v>
      </c>
    </row>
    <row r="209" spans="1:16" x14ac:dyDescent="0.25">
      <c r="A209" s="2">
        <v>7001.9038</v>
      </c>
      <c r="B209" t="s">
        <v>728</v>
      </c>
      <c r="C209" t="s">
        <v>729</v>
      </c>
      <c r="D209" t="s">
        <v>730</v>
      </c>
      <c r="E209">
        <v>4102</v>
      </c>
      <c r="F209" t="s">
        <v>695</v>
      </c>
      <c r="G209" t="s">
        <v>696</v>
      </c>
      <c r="H209" t="s">
        <v>697</v>
      </c>
      <c r="I209" t="s">
        <v>503</v>
      </c>
      <c r="J209" t="s">
        <v>504</v>
      </c>
      <c r="K209" t="s">
        <v>44</v>
      </c>
      <c r="L209" t="s">
        <v>45</v>
      </c>
      <c r="M209" t="s">
        <v>45</v>
      </c>
      <c r="N209" t="s">
        <v>45</v>
      </c>
      <c r="O209">
        <v>1</v>
      </c>
      <c r="P209" t="s">
        <v>46</v>
      </c>
    </row>
    <row r="210" spans="1:16" x14ac:dyDescent="0.25">
      <c r="A210" s="2">
        <v>7001.4303</v>
      </c>
      <c r="B210" t="s">
        <v>731</v>
      </c>
      <c r="C210" t="s">
        <v>732</v>
      </c>
      <c r="D210" t="s">
        <v>733</v>
      </c>
      <c r="E210">
        <v>4102</v>
      </c>
      <c r="F210" t="s">
        <v>695</v>
      </c>
      <c r="G210" t="s">
        <v>696</v>
      </c>
      <c r="H210" t="s">
        <v>697</v>
      </c>
      <c r="I210" t="s">
        <v>503</v>
      </c>
      <c r="J210" t="s">
        <v>504</v>
      </c>
      <c r="K210" t="s">
        <v>44</v>
      </c>
      <c r="L210" t="s">
        <v>45</v>
      </c>
      <c r="M210" t="s">
        <v>45</v>
      </c>
      <c r="N210" t="s">
        <v>45</v>
      </c>
      <c r="O210">
        <v>1</v>
      </c>
      <c r="P210" t="s">
        <v>46</v>
      </c>
    </row>
    <row r="211" spans="1:16" x14ac:dyDescent="0.25">
      <c r="A211" s="2">
        <v>7001.4309000000003</v>
      </c>
      <c r="B211" t="s">
        <v>734</v>
      </c>
      <c r="C211" t="s">
        <v>735</v>
      </c>
      <c r="D211" t="s">
        <v>736</v>
      </c>
      <c r="E211">
        <v>4102</v>
      </c>
      <c r="F211" t="s">
        <v>695</v>
      </c>
      <c r="G211" t="s">
        <v>696</v>
      </c>
      <c r="H211" t="s">
        <v>697</v>
      </c>
      <c r="I211" t="s">
        <v>503</v>
      </c>
      <c r="J211" t="s">
        <v>504</v>
      </c>
      <c r="K211" t="s">
        <v>44</v>
      </c>
      <c r="L211" t="s">
        <v>45</v>
      </c>
      <c r="M211" t="s">
        <v>45</v>
      </c>
      <c r="N211" t="s">
        <v>45</v>
      </c>
      <c r="O211">
        <v>1</v>
      </c>
      <c r="P211" t="s">
        <v>46</v>
      </c>
    </row>
    <row r="212" spans="1:16" x14ac:dyDescent="0.25">
      <c r="A212" s="2">
        <v>7001.4332000000004</v>
      </c>
      <c r="B212" t="s">
        <v>737</v>
      </c>
      <c r="C212" t="s">
        <v>738</v>
      </c>
      <c r="D212" t="s">
        <v>739</v>
      </c>
      <c r="E212">
        <v>4102</v>
      </c>
      <c r="F212" t="s">
        <v>695</v>
      </c>
      <c r="G212" t="s">
        <v>696</v>
      </c>
      <c r="H212" t="s">
        <v>697</v>
      </c>
      <c r="I212" t="s">
        <v>503</v>
      </c>
      <c r="J212" t="s">
        <v>504</v>
      </c>
      <c r="K212" t="s">
        <v>44</v>
      </c>
      <c r="L212" t="s">
        <v>45</v>
      </c>
      <c r="M212" t="s">
        <v>45</v>
      </c>
      <c r="N212" t="s">
        <v>45</v>
      </c>
      <c r="O212">
        <v>1</v>
      </c>
      <c r="P212" t="s">
        <v>46</v>
      </c>
    </row>
    <row r="213" spans="1:16" x14ac:dyDescent="0.25">
      <c r="A213" s="2">
        <v>7001.4332999999997</v>
      </c>
      <c r="B213" t="s">
        <v>740</v>
      </c>
      <c r="C213" t="s">
        <v>741</v>
      </c>
      <c r="D213" t="s">
        <v>742</v>
      </c>
      <c r="E213">
        <v>4102</v>
      </c>
      <c r="F213" t="s">
        <v>695</v>
      </c>
      <c r="G213" t="s">
        <v>696</v>
      </c>
      <c r="H213" t="s">
        <v>697</v>
      </c>
      <c r="I213" t="s">
        <v>503</v>
      </c>
      <c r="J213" t="s">
        <v>504</v>
      </c>
      <c r="K213" t="s">
        <v>44</v>
      </c>
      <c r="L213" t="s">
        <v>45</v>
      </c>
      <c r="M213" t="s">
        <v>45</v>
      </c>
      <c r="N213" t="s">
        <v>45</v>
      </c>
      <c r="O213">
        <v>1</v>
      </c>
      <c r="P213" t="s">
        <v>46</v>
      </c>
    </row>
    <row r="214" spans="1:16" x14ac:dyDescent="0.25">
      <c r="A214" s="2">
        <v>7001.37</v>
      </c>
      <c r="B214" t="s">
        <v>743</v>
      </c>
      <c r="C214" t="s">
        <v>744</v>
      </c>
      <c r="D214" t="s">
        <v>745</v>
      </c>
      <c r="E214">
        <v>4102</v>
      </c>
      <c r="F214" t="s">
        <v>695</v>
      </c>
      <c r="G214" t="s">
        <v>696</v>
      </c>
      <c r="H214" t="s">
        <v>697</v>
      </c>
      <c r="I214" t="s">
        <v>503</v>
      </c>
      <c r="J214" t="s">
        <v>504</v>
      </c>
      <c r="K214" t="s">
        <v>44</v>
      </c>
      <c r="L214" t="s">
        <v>45</v>
      </c>
      <c r="M214" t="s">
        <v>45</v>
      </c>
      <c r="N214" t="s">
        <v>45</v>
      </c>
      <c r="O214">
        <v>1</v>
      </c>
      <c r="P214" t="s">
        <v>46</v>
      </c>
    </row>
    <row r="215" spans="1:16" x14ac:dyDescent="0.25">
      <c r="A215" s="2">
        <v>6542.509</v>
      </c>
      <c r="B215" t="s">
        <v>746</v>
      </c>
      <c r="C215" t="s">
        <v>747</v>
      </c>
      <c r="D215" t="s">
        <v>748</v>
      </c>
      <c r="E215">
        <v>4512</v>
      </c>
      <c r="F215" t="s">
        <v>749</v>
      </c>
      <c r="G215" t="s">
        <v>750</v>
      </c>
      <c r="H215" t="s">
        <v>749</v>
      </c>
      <c r="I215" t="s">
        <v>751</v>
      </c>
      <c r="J215" t="s">
        <v>752</v>
      </c>
      <c r="K215" t="s">
        <v>44</v>
      </c>
      <c r="L215" t="s">
        <v>45</v>
      </c>
      <c r="M215" t="s">
        <v>45</v>
      </c>
      <c r="N215" t="s">
        <v>45</v>
      </c>
      <c r="O215">
        <v>1</v>
      </c>
      <c r="P215" t="s">
        <v>46</v>
      </c>
    </row>
    <row r="216" spans="1:16" x14ac:dyDescent="0.25">
      <c r="A216" s="2">
        <v>6542.6025</v>
      </c>
      <c r="B216" t="s">
        <v>753</v>
      </c>
      <c r="C216" t="s">
        <v>754</v>
      </c>
      <c r="D216" t="s">
        <v>755</v>
      </c>
      <c r="E216">
        <v>4512</v>
      </c>
      <c r="F216" t="s">
        <v>749</v>
      </c>
      <c r="G216" t="s">
        <v>750</v>
      </c>
      <c r="H216" t="s">
        <v>749</v>
      </c>
      <c r="I216" t="s">
        <v>751</v>
      </c>
      <c r="J216" t="s">
        <v>752</v>
      </c>
      <c r="K216" t="s">
        <v>44</v>
      </c>
      <c r="L216" t="s">
        <v>45</v>
      </c>
      <c r="M216" t="s">
        <v>45</v>
      </c>
      <c r="N216" t="s">
        <v>45</v>
      </c>
      <c r="O216">
        <v>1</v>
      </c>
      <c r="P216" t="s">
        <v>46</v>
      </c>
    </row>
    <row r="217" spans="1:16" x14ac:dyDescent="0.25">
      <c r="A217" s="2">
        <v>6542.3149999999996</v>
      </c>
      <c r="B217" t="s">
        <v>756</v>
      </c>
      <c r="C217" t="s">
        <v>757</v>
      </c>
      <c r="D217" t="s">
        <v>758</v>
      </c>
      <c r="E217">
        <v>4512</v>
      </c>
      <c r="F217" t="s">
        <v>749</v>
      </c>
      <c r="G217" t="s">
        <v>750</v>
      </c>
      <c r="H217" t="s">
        <v>749</v>
      </c>
      <c r="I217" t="s">
        <v>751</v>
      </c>
      <c r="J217" t="s">
        <v>752</v>
      </c>
      <c r="K217" t="s">
        <v>44</v>
      </c>
      <c r="L217" t="s">
        <v>45</v>
      </c>
      <c r="M217" t="s">
        <v>45</v>
      </c>
      <c r="N217" t="s">
        <v>45</v>
      </c>
      <c r="O217">
        <v>1</v>
      </c>
      <c r="P217" t="s">
        <v>46</v>
      </c>
    </row>
    <row r="218" spans="1:16" x14ac:dyDescent="0.25">
      <c r="A218" s="2">
        <v>6542.3153000000002</v>
      </c>
      <c r="B218" t="s">
        <v>759</v>
      </c>
      <c r="C218" t="s">
        <v>760</v>
      </c>
      <c r="D218" t="s">
        <v>761</v>
      </c>
      <c r="E218">
        <v>4512</v>
      </c>
      <c r="F218" t="s">
        <v>749</v>
      </c>
      <c r="G218" t="s">
        <v>750</v>
      </c>
      <c r="H218" t="s">
        <v>749</v>
      </c>
      <c r="I218" t="s">
        <v>751</v>
      </c>
      <c r="J218" t="s">
        <v>752</v>
      </c>
      <c r="K218" t="s">
        <v>44</v>
      </c>
      <c r="L218" t="s">
        <v>45</v>
      </c>
      <c r="M218" t="s">
        <v>45</v>
      </c>
      <c r="N218" t="s">
        <v>45</v>
      </c>
      <c r="O218">
        <v>1</v>
      </c>
      <c r="P218" t="s">
        <v>46</v>
      </c>
    </row>
    <row r="219" spans="1:16" x14ac:dyDescent="0.25">
      <c r="A219" s="2">
        <v>6542.3159999999998</v>
      </c>
      <c r="B219" t="s">
        <v>762</v>
      </c>
      <c r="C219" t="s">
        <v>763</v>
      </c>
      <c r="D219" t="s">
        <v>764</v>
      </c>
      <c r="E219">
        <v>4512</v>
      </c>
      <c r="F219" t="s">
        <v>749</v>
      </c>
      <c r="G219" t="s">
        <v>750</v>
      </c>
      <c r="H219" t="s">
        <v>749</v>
      </c>
      <c r="I219" t="s">
        <v>751</v>
      </c>
      <c r="J219" t="s">
        <v>752</v>
      </c>
      <c r="K219" t="s">
        <v>44</v>
      </c>
      <c r="L219" t="s">
        <v>45</v>
      </c>
      <c r="M219" t="s">
        <v>45</v>
      </c>
      <c r="N219" t="s">
        <v>45</v>
      </c>
      <c r="O219">
        <v>1</v>
      </c>
      <c r="P219" t="s">
        <v>46</v>
      </c>
    </row>
    <row r="220" spans="1:16" x14ac:dyDescent="0.25">
      <c r="A220" s="2">
        <v>6542.3164999999999</v>
      </c>
      <c r="B220" t="s">
        <v>765</v>
      </c>
      <c r="C220" t="s">
        <v>766</v>
      </c>
      <c r="D220" t="s">
        <v>767</v>
      </c>
      <c r="E220">
        <v>4512</v>
      </c>
      <c r="F220" t="s">
        <v>749</v>
      </c>
      <c r="G220" t="s">
        <v>750</v>
      </c>
      <c r="H220" t="s">
        <v>749</v>
      </c>
      <c r="I220" t="s">
        <v>751</v>
      </c>
      <c r="J220" t="s">
        <v>752</v>
      </c>
      <c r="K220" t="s">
        <v>44</v>
      </c>
      <c r="L220" t="s">
        <v>45</v>
      </c>
      <c r="M220" t="s">
        <v>45</v>
      </c>
      <c r="N220" t="s">
        <v>45</v>
      </c>
      <c r="O220">
        <v>1</v>
      </c>
      <c r="P220" t="s">
        <v>46</v>
      </c>
    </row>
    <row r="221" spans="1:16" x14ac:dyDescent="0.25">
      <c r="A221" s="2">
        <v>6542.317</v>
      </c>
      <c r="B221" t="s">
        <v>768</v>
      </c>
      <c r="C221" t="s">
        <v>769</v>
      </c>
      <c r="D221" t="s">
        <v>770</v>
      </c>
      <c r="E221">
        <v>4512</v>
      </c>
      <c r="F221" t="s">
        <v>749</v>
      </c>
      <c r="G221" t="s">
        <v>750</v>
      </c>
      <c r="H221" t="s">
        <v>749</v>
      </c>
      <c r="I221" t="s">
        <v>751</v>
      </c>
      <c r="J221" t="s">
        <v>752</v>
      </c>
      <c r="K221" t="s">
        <v>44</v>
      </c>
      <c r="L221" t="s">
        <v>45</v>
      </c>
      <c r="M221" t="s">
        <v>45</v>
      </c>
      <c r="N221" t="s">
        <v>45</v>
      </c>
      <c r="O221">
        <v>1</v>
      </c>
      <c r="P221" t="s">
        <v>46</v>
      </c>
    </row>
    <row r="222" spans="1:16" x14ac:dyDescent="0.25">
      <c r="A222" s="2">
        <v>6542.3172999999997</v>
      </c>
      <c r="B222" t="s">
        <v>771</v>
      </c>
      <c r="C222" t="s">
        <v>772</v>
      </c>
      <c r="D222" t="s">
        <v>773</v>
      </c>
      <c r="E222">
        <v>4512</v>
      </c>
      <c r="F222" t="s">
        <v>749</v>
      </c>
      <c r="G222" t="s">
        <v>750</v>
      </c>
      <c r="H222" t="s">
        <v>749</v>
      </c>
      <c r="I222" t="s">
        <v>751</v>
      </c>
      <c r="J222" t="s">
        <v>752</v>
      </c>
      <c r="K222" t="s">
        <v>44</v>
      </c>
      <c r="L222" t="s">
        <v>45</v>
      </c>
      <c r="M222" t="s">
        <v>45</v>
      </c>
      <c r="N222" t="s">
        <v>45</v>
      </c>
      <c r="O222">
        <v>1</v>
      </c>
      <c r="P222" t="s">
        <v>46</v>
      </c>
    </row>
    <row r="223" spans="1:16" x14ac:dyDescent="0.25">
      <c r="A223" s="2">
        <v>6542.3175000000001</v>
      </c>
      <c r="B223" t="s">
        <v>774</v>
      </c>
      <c r="C223" t="s">
        <v>775</v>
      </c>
      <c r="D223" t="s">
        <v>776</v>
      </c>
      <c r="E223">
        <v>4512</v>
      </c>
      <c r="F223" t="s">
        <v>749</v>
      </c>
      <c r="G223" t="s">
        <v>750</v>
      </c>
      <c r="H223" t="s">
        <v>749</v>
      </c>
      <c r="I223" t="s">
        <v>751</v>
      </c>
      <c r="J223" t="s">
        <v>752</v>
      </c>
      <c r="K223" t="s">
        <v>44</v>
      </c>
      <c r="L223" t="s">
        <v>45</v>
      </c>
      <c r="M223" t="s">
        <v>45</v>
      </c>
      <c r="N223" t="s">
        <v>45</v>
      </c>
      <c r="O223">
        <v>1</v>
      </c>
      <c r="P223" t="s">
        <v>46</v>
      </c>
    </row>
    <row r="224" spans="1:16" x14ac:dyDescent="0.25">
      <c r="A224" s="2">
        <v>6542.3180000000002</v>
      </c>
      <c r="B224" t="s">
        <v>777</v>
      </c>
      <c r="C224" t="s">
        <v>778</v>
      </c>
      <c r="D224" t="s">
        <v>779</v>
      </c>
      <c r="E224">
        <v>4512</v>
      </c>
      <c r="F224" t="s">
        <v>749</v>
      </c>
      <c r="G224" t="s">
        <v>750</v>
      </c>
      <c r="H224" t="s">
        <v>749</v>
      </c>
      <c r="I224" t="s">
        <v>751</v>
      </c>
      <c r="J224" t="s">
        <v>752</v>
      </c>
      <c r="K224" t="s">
        <v>44</v>
      </c>
      <c r="L224" t="s">
        <v>45</v>
      </c>
      <c r="M224" t="s">
        <v>45</v>
      </c>
      <c r="N224" t="s">
        <v>45</v>
      </c>
      <c r="O224">
        <v>1</v>
      </c>
      <c r="P224" t="s">
        <v>46</v>
      </c>
    </row>
    <row r="225" spans="1:16" x14ac:dyDescent="0.25">
      <c r="A225" s="2">
        <v>6542.32</v>
      </c>
      <c r="B225" t="s">
        <v>780</v>
      </c>
      <c r="C225" t="s">
        <v>781</v>
      </c>
      <c r="D225" t="s">
        <v>782</v>
      </c>
      <c r="E225">
        <v>4512</v>
      </c>
      <c r="F225" t="s">
        <v>749</v>
      </c>
      <c r="G225" t="s">
        <v>750</v>
      </c>
      <c r="H225" t="s">
        <v>749</v>
      </c>
      <c r="I225" t="s">
        <v>751</v>
      </c>
      <c r="J225" t="s">
        <v>752</v>
      </c>
      <c r="K225" t="s">
        <v>44</v>
      </c>
      <c r="L225" t="s">
        <v>45</v>
      </c>
      <c r="M225" t="s">
        <v>45</v>
      </c>
      <c r="N225" t="s">
        <v>45</v>
      </c>
      <c r="O225">
        <v>1</v>
      </c>
      <c r="P225" t="s">
        <v>46</v>
      </c>
    </row>
    <row r="226" spans="1:16" x14ac:dyDescent="0.25">
      <c r="A226" s="2">
        <v>6542.3204999999998</v>
      </c>
      <c r="B226" t="s">
        <v>783</v>
      </c>
      <c r="C226" t="s">
        <v>784</v>
      </c>
      <c r="D226" t="s">
        <v>785</v>
      </c>
      <c r="E226">
        <v>4512</v>
      </c>
      <c r="F226" t="s">
        <v>749</v>
      </c>
      <c r="G226" t="s">
        <v>750</v>
      </c>
      <c r="H226" t="s">
        <v>749</v>
      </c>
      <c r="I226" t="s">
        <v>751</v>
      </c>
      <c r="J226" t="s">
        <v>752</v>
      </c>
      <c r="K226" t="s">
        <v>44</v>
      </c>
      <c r="L226" t="s">
        <v>45</v>
      </c>
      <c r="M226" t="s">
        <v>45</v>
      </c>
      <c r="N226" t="s">
        <v>45</v>
      </c>
      <c r="O226">
        <v>1</v>
      </c>
      <c r="P226" t="s">
        <v>46</v>
      </c>
    </row>
    <row r="227" spans="1:16" x14ac:dyDescent="0.25">
      <c r="A227" s="2">
        <v>6542.3235000000004</v>
      </c>
      <c r="B227" t="s">
        <v>786</v>
      </c>
      <c r="C227" t="s">
        <v>787</v>
      </c>
      <c r="D227" t="s">
        <v>788</v>
      </c>
      <c r="E227">
        <v>4512</v>
      </c>
      <c r="F227" t="s">
        <v>749</v>
      </c>
      <c r="G227" t="s">
        <v>750</v>
      </c>
      <c r="H227" t="s">
        <v>749</v>
      </c>
      <c r="I227" t="s">
        <v>751</v>
      </c>
      <c r="J227" t="s">
        <v>752</v>
      </c>
      <c r="K227" t="s">
        <v>44</v>
      </c>
      <c r="L227" t="s">
        <v>45</v>
      </c>
      <c r="M227" t="s">
        <v>45</v>
      </c>
      <c r="N227" t="s">
        <v>45</v>
      </c>
      <c r="O227">
        <v>1</v>
      </c>
      <c r="P227" t="s">
        <v>46</v>
      </c>
    </row>
    <row r="228" spans="1:16" x14ac:dyDescent="0.25">
      <c r="A228" s="2">
        <v>6542.3051999999998</v>
      </c>
      <c r="B228" t="s">
        <v>789</v>
      </c>
      <c r="C228" t="s">
        <v>790</v>
      </c>
      <c r="D228" t="s">
        <v>791</v>
      </c>
      <c r="E228">
        <v>4512</v>
      </c>
      <c r="F228" t="s">
        <v>749</v>
      </c>
      <c r="G228" t="s">
        <v>750</v>
      </c>
      <c r="H228" t="s">
        <v>749</v>
      </c>
      <c r="I228" t="s">
        <v>751</v>
      </c>
      <c r="J228" t="s">
        <v>752</v>
      </c>
      <c r="K228" t="s">
        <v>44</v>
      </c>
      <c r="L228" t="s">
        <v>45</v>
      </c>
      <c r="M228" t="s">
        <v>45</v>
      </c>
      <c r="N228" t="s">
        <v>45</v>
      </c>
      <c r="O228">
        <v>1</v>
      </c>
      <c r="P228" t="s">
        <v>46</v>
      </c>
    </row>
    <row r="229" spans="1:16" x14ac:dyDescent="0.25">
      <c r="A229" s="2">
        <v>6542.3054000000002</v>
      </c>
      <c r="B229" t="s">
        <v>792</v>
      </c>
      <c r="C229" t="s">
        <v>793</v>
      </c>
      <c r="D229" t="s">
        <v>794</v>
      </c>
      <c r="E229">
        <v>4512</v>
      </c>
      <c r="F229" t="s">
        <v>749</v>
      </c>
      <c r="G229" t="s">
        <v>750</v>
      </c>
      <c r="H229" t="s">
        <v>749</v>
      </c>
      <c r="I229" t="s">
        <v>751</v>
      </c>
      <c r="J229" t="s">
        <v>752</v>
      </c>
      <c r="K229" t="s">
        <v>44</v>
      </c>
      <c r="L229" t="s">
        <v>45</v>
      </c>
      <c r="M229" t="s">
        <v>45</v>
      </c>
      <c r="N229" t="s">
        <v>45</v>
      </c>
      <c r="O229">
        <v>1</v>
      </c>
      <c r="P229" t="s">
        <v>46</v>
      </c>
    </row>
    <row r="230" spans="1:16" x14ac:dyDescent="0.25">
      <c r="A230" s="2">
        <v>6542.3055000000004</v>
      </c>
      <c r="B230" t="s">
        <v>795</v>
      </c>
      <c r="C230" t="s">
        <v>796</v>
      </c>
      <c r="D230" t="s">
        <v>797</v>
      </c>
      <c r="E230">
        <v>4512</v>
      </c>
      <c r="F230" t="s">
        <v>749</v>
      </c>
      <c r="G230" t="s">
        <v>750</v>
      </c>
      <c r="H230" t="s">
        <v>749</v>
      </c>
      <c r="I230" t="s">
        <v>751</v>
      </c>
      <c r="J230" t="s">
        <v>752</v>
      </c>
      <c r="K230" t="s">
        <v>44</v>
      </c>
      <c r="L230" t="s">
        <v>45</v>
      </c>
      <c r="M230" t="s">
        <v>45</v>
      </c>
      <c r="N230" t="s">
        <v>45</v>
      </c>
      <c r="O230">
        <v>1</v>
      </c>
      <c r="P230" t="s">
        <v>46</v>
      </c>
    </row>
    <row r="231" spans="1:16" x14ac:dyDescent="0.25">
      <c r="A231" s="2">
        <v>6542.3059000000003</v>
      </c>
      <c r="B231" t="s">
        <v>798</v>
      </c>
      <c r="C231" t="s">
        <v>799</v>
      </c>
      <c r="D231" t="s">
        <v>800</v>
      </c>
      <c r="E231">
        <v>4512</v>
      </c>
      <c r="F231" t="s">
        <v>749</v>
      </c>
      <c r="G231" t="s">
        <v>750</v>
      </c>
      <c r="H231" t="s">
        <v>749</v>
      </c>
      <c r="I231" t="s">
        <v>751</v>
      </c>
      <c r="J231" t="s">
        <v>752</v>
      </c>
      <c r="K231" t="s">
        <v>44</v>
      </c>
      <c r="L231" t="s">
        <v>45</v>
      </c>
      <c r="M231" t="s">
        <v>45</v>
      </c>
      <c r="N231" t="s">
        <v>45</v>
      </c>
      <c r="O231">
        <v>1</v>
      </c>
      <c r="P231" t="s">
        <v>46</v>
      </c>
    </row>
    <row r="232" spans="1:16" x14ac:dyDescent="0.25">
      <c r="A232" s="2">
        <v>6542.3059999999996</v>
      </c>
      <c r="B232" t="s">
        <v>801</v>
      </c>
      <c r="C232" t="s">
        <v>802</v>
      </c>
      <c r="D232" t="s">
        <v>803</v>
      </c>
      <c r="E232">
        <v>4512</v>
      </c>
      <c r="F232" t="s">
        <v>749</v>
      </c>
      <c r="G232" t="s">
        <v>750</v>
      </c>
      <c r="H232" t="s">
        <v>749</v>
      </c>
      <c r="I232" t="s">
        <v>751</v>
      </c>
      <c r="J232" t="s">
        <v>752</v>
      </c>
      <c r="K232" t="s">
        <v>44</v>
      </c>
      <c r="L232" t="s">
        <v>45</v>
      </c>
      <c r="M232" t="s">
        <v>45</v>
      </c>
      <c r="N232" t="s">
        <v>45</v>
      </c>
      <c r="O232">
        <v>1</v>
      </c>
      <c r="P232" t="s">
        <v>46</v>
      </c>
    </row>
    <row r="233" spans="1:16" x14ac:dyDescent="0.25">
      <c r="A233" s="2">
        <v>6542.3064999999997</v>
      </c>
      <c r="B233" t="s">
        <v>804</v>
      </c>
      <c r="C233" t="s">
        <v>805</v>
      </c>
      <c r="D233" t="s">
        <v>806</v>
      </c>
      <c r="E233">
        <v>4512</v>
      </c>
      <c r="F233" t="s">
        <v>749</v>
      </c>
      <c r="G233" t="s">
        <v>750</v>
      </c>
      <c r="H233" t="s">
        <v>749</v>
      </c>
      <c r="I233" t="s">
        <v>751</v>
      </c>
      <c r="J233" t="s">
        <v>752</v>
      </c>
      <c r="K233" t="s">
        <v>44</v>
      </c>
      <c r="L233" t="s">
        <v>45</v>
      </c>
      <c r="M233" t="s">
        <v>45</v>
      </c>
      <c r="N233" t="s">
        <v>45</v>
      </c>
      <c r="O233">
        <v>1</v>
      </c>
      <c r="P233" t="s">
        <v>46</v>
      </c>
    </row>
    <row r="234" spans="1:16" x14ac:dyDescent="0.25">
      <c r="A234" s="2">
        <v>6542.3065999999999</v>
      </c>
      <c r="B234" t="s">
        <v>807</v>
      </c>
      <c r="C234" t="s">
        <v>808</v>
      </c>
      <c r="D234" t="s">
        <v>809</v>
      </c>
      <c r="E234">
        <v>4512</v>
      </c>
      <c r="F234" t="s">
        <v>749</v>
      </c>
      <c r="G234" t="s">
        <v>750</v>
      </c>
      <c r="H234" t="s">
        <v>749</v>
      </c>
      <c r="I234" t="s">
        <v>751</v>
      </c>
      <c r="J234" t="s">
        <v>752</v>
      </c>
      <c r="K234" t="s">
        <v>44</v>
      </c>
      <c r="L234" t="s">
        <v>45</v>
      </c>
      <c r="M234" t="s">
        <v>45</v>
      </c>
      <c r="N234" t="s">
        <v>45</v>
      </c>
      <c r="O234">
        <v>1</v>
      </c>
      <c r="P234" t="s">
        <v>46</v>
      </c>
    </row>
    <row r="235" spans="1:16" x14ac:dyDescent="0.25">
      <c r="A235" s="2">
        <v>6542.3067000000001</v>
      </c>
      <c r="B235" t="s">
        <v>810</v>
      </c>
      <c r="C235" t="s">
        <v>811</v>
      </c>
      <c r="D235" t="s">
        <v>812</v>
      </c>
      <c r="E235">
        <v>4512</v>
      </c>
      <c r="F235" t="s">
        <v>749</v>
      </c>
      <c r="G235" t="s">
        <v>750</v>
      </c>
      <c r="H235" t="s">
        <v>749</v>
      </c>
      <c r="I235" t="s">
        <v>751</v>
      </c>
      <c r="J235" t="s">
        <v>752</v>
      </c>
      <c r="K235" t="s">
        <v>44</v>
      </c>
      <c r="L235" t="s">
        <v>45</v>
      </c>
      <c r="M235" t="s">
        <v>45</v>
      </c>
      <c r="N235" t="s">
        <v>45</v>
      </c>
      <c r="O235">
        <v>1</v>
      </c>
      <c r="P235" t="s">
        <v>46</v>
      </c>
    </row>
    <row r="236" spans="1:16" x14ac:dyDescent="0.25">
      <c r="A236" s="2">
        <v>6542.3068000000003</v>
      </c>
      <c r="B236" t="s">
        <v>813</v>
      </c>
      <c r="C236" t="s">
        <v>814</v>
      </c>
      <c r="D236" t="s">
        <v>815</v>
      </c>
      <c r="E236">
        <v>4512</v>
      </c>
      <c r="F236" t="s">
        <v>749</v>
      </c>
      <c r="G236" t="s">
        <v>750</v>
      </c>
      <c r="H236" t="s">
        <v>749</v>
      </c>
      <c r="I236" t="s">
        <v>751</v>
      </c>
      <c r="J236" t="s">
        <v>752</v>
      </c>
      <c r="K236" t="s">
        <v>44</v>
      </c>
      <c r="L236" t="s">
        <v>45</v>
      </c>
      <c r="M236" t="s">
        <v>45</v>
      </c>
      <c r="N236" t="s">
        <v>45</v>
      </c>
      <c r="O236">
        <v>1</v>
      </c>
      <c r="P236" t="s">
        <v>46</v>
      </c>
    </row>
    <row r="237" spans="1:16" x14ac:dyDescent="0.25">
      <c r="A237" s="2">
        <v>6542.3069999999998</v>
      </c>
      <c r="B237" t="s">
        <v>816</v>
      </c>
      <c r="C237" t="s">
        <v>817</v>
      </c>
      <c r="D237" t="s">
        <v>818</v>
      </c>
      <c r="E237">
        <v>4512</v>
      </c>
      <c r="F237" t="s">
        <v>749</v>
      </c>
      <c r="G237" t="s">
        <v>750</v>
      </c>
      <c r="H237" t="s">
        <v>749</v>
      </c>
      <c r="I237" t="s">
        <v>751</v>
      </c>
      <c r="J237" t="s">
        <v>752</v>
      </c>
      <c r="K237" t="s">
        <v>44</v>
      </c>
      <c r="L237" t="s">
        <v>45</v>
      </c>
      <c r="M237" t="s">
        <v>45</v>
      </c>
      <c r="N237" t="s">
        <v>45</v>
      </c>
      <c r="O237">
        <v>1</v>
      </c>
      <c r="P237" t="s">
        <v>46</v>
      </c>
    </row>
    <row r="238" spans="1:16" x14ac:dyDescent="0.25">
      <c r="A238" s="2">
        <v>6542.3073000000004</v>
      </c>
      <c r="B238" t="s">
        <v>819</v>
      </c>
      <c r="C238" t="s">
        <v>820</v>
      </c>
      <c r="D238" t="s">
        <v>821</v>
      </c>
      <c r="E238">
        <v>4512</v>
      </c>
      <c r="F238" t="s">
        <v>749</v>
      </c>
      <c r="G238" t="s">
        <v>750</v>
      </c>
      <c r="H238" t="s">
        <v>749</v>
      </c>
      <c r="I238" t="s">
        <v>751</v>
      </c>
      <c r="J238" t="s">
        <v>752</v>
      </c>
      <c r="K238" t="s">
        <v>44</v>
      </c>
      <c r="L238" t="s">
        <v>45</v>
      </c>
      <c r="M238" t="s">
        <v>45</v>
      </c>
      <c r="N238" t="s">
        <v>45</v>
      </c>
      <c r="O238">
        <v>1</v>
      </c>
      <c r="P238" t="s">
        <v>46</v>
      </c>
    </row>
    <row r="239" spans="1:16" x14ac:dyDescent="0.25">
      <c r="A239" s="2">
        <v>6542.3077000000003</v>
      </c>
      <c r="B239" t="s">
        <v>822</v>
      </c>
      <c r="C239" t="s">
        <v>823</v>
      </c>
      <c r="D239" t="s">
        <v>824</v>
      </c>
      <c r="E239">
        <v>4512</v>
      </c>
      <c r="F239" t="s">
        <v>749</v>
      </c>
      <c r="G239" t="s">
        <v>750</v>
      </c>
      <c r="H239" t="s">
        <v>749</v>
      </c>
      <c r="I239" t="s">
        <v>751</v>
      </c>
      <c r="J239" t="s">
        <v>752</v>
      </c>
      <c r="K239" t="s">
        <v>44</v>
      </c>
      <c r="L239" t="s">
        <v>45</v>
      </c>
      <c r="M239" t="s">
        <v>45</v>
      </c>
      <c r="N239" t="s">
        <v>45</v>
      </c>
      <c r="O239">
        <v>1</v>
      </c>
      <c r="P239" t="s">
        <v>46</v>
      </c>
    </row>
    <row r="240" spans="1:16" x14ac:dyDescent="0.25">
      <c r="A240" s="2">
        <v>6542.3081000000002</v>
      </c>
      <c r="B240" t="s">
        <v>825</v>
      </c>
      <c r="C240" t="s">
        <v>826</v>
      </c>
      <c r="D240" t="s">
        <v>827</v>
      </c>
      <c r="E240">
        <v>4512</v>
      </c>
      <c r="F240" t="s">
        <v>749</v>
      </c>
      <c r="G240" t="s">
        <v>750</v>
      </c>
      <c r="H240" t="s">
        <v>749</v>
      </c>
      <c r="I240" t="s">
        <v>751</v>
      </c>
      <c r="J240" t="s">
        <v>752</v>
      </c>
      <c r="K240" t="s">
        <v>44</v>
      </c>
      <c r="L240" t="s">
        <v>45</v>
      </c>
      <c r="M240" t="s">
        <v>45</v>
      </c>
      <c r="N240" t="s">
        <v>45</v>
      </c>
      <c r="O240">
        <v>1</v>
      </c>
      <c r="P240" t="s">
        <v>46</v>
      </c>
    </row>
    <row r="241" spans="1:16" x14ac:dyDescent="0.25">
      <c r="A241" s="2">
        <v>6542.3082999999997</v>
      </c>
      <c r="B241" t="s">
        <v>828</v>
      </c>
      <c r="C241" t="s">
        <v>829</v>
      </c>
      <c r="D241" t="s">
        <v>830</v>
      </c>
      <c r="E241">
        <v>4512</v>
      </c>
      <c r="F241" t="s">
        <v>749</v>
      </c>
      <c r="G241" t="s">
        <v>750</v>
      </c>
      <c r="H241" t="s">
        <v>749</v>
      </c>
      <c r="I241" t="s">
        <v>751</v>
      </c>
      <c r="J241" t="s">
        <v>752</v>
      </c>
      <c r="K241" t="s">
        <v>44</v>
      </c>
      <c r="L241" t="s">
        <v>45</v>
      </c>
      <c r="M241" t="s">
        <v>45</v>
      </c>
      <c r="N241" t="s">
        <v>45</v>
      </c>
      <c r="O241">
        <v>1</v>
      </c>
      <c r="P241" t="s">
        <v>46</v>
      </c>
    </row>
    <row r="242" spans="1:16" x14ac:dyDescent="0.25">
      <c r="A242" s="2">
        <v>6542.3249999999998</v>
      </c>
      <c r="B242" t="s">
        <v>831</v>
      </c>
      <c r="C242" t="s">
        <v>832</v>
      </c>
      <c r="D242" t="s">
        <v>833</v>
      </c>
      <c r="E242">
        <v>4512</v>
      </c>
      <c r="F242" t="s">
        <v>749</v>
      </c>
      <c r="G242" t="s">
        <v>750</v>
      </c>
      <c r="H242" t="s">
        <v>749</v>
      </c>
      <c r="I242" t="s">
        <v>751</v>
      </c>
      <c r="J242" t="s">
        <v>752</v>
      </c>
      <c r="K242" t="s">
        <v>44</v>
      </c>
      <c r="L242" t="s">
        <v>45</v>
      </c>
      <c r="M242" t="s">
        <v>45</v>
      </c>
      <c r="N242" t="s">
        <v>45</v>
      </c>
      <c r="O242">
        <v>1</v>
      </c>
      <c r="P242" t="s">
        <v>46</v>
      </c>
    </row>
    <row r="243" spans="1:16" x14ac:dyDescent="0.25">
      <c r="A243" s="2">
        <v>6542.3254999999999</v>
      </c>
      <c r="B243" t="s">
        <v>834</v>
      </c>
      <c r="C243" t="s">
        <v>835</v>
      </c>
      <c r="D243" t="s">
        <v>836</v>
      </c>
      <c r="E243">
        <v>4512</v>
      </c>
      <c r="F243" t="s">
        <v>749</v>
      </c>
      <c r="G243" t="s">
        <v>750</v>
      </c>
      <c r="H243" t="s">
        <v>749</v>
      </c>
      <c r="I243" t="s">
        <v>751</v>
      </c>
      <c r="J243" t="s">
        <v>752</v>
      </c>
      <c r="K243" t="s">
        <v>44</v>
      </c>
      <c r="L243" t="s">
        <v>45</v>
      </c>
      <c r="M243" t="s">
        <v>45</v>
      </c>
      <c r="N243" t="s">
        <v>45</v>
      </c>
      <c r="O243">
        <v>1</v>
      </c>
      <c r="P243" t="s">
        <v>46</v>
      </c>
    </row>
    <row r="244" spans="1:16" x14ac:dyDescent="0.25">
      <c r="A244" s="2">
        <v>6542.4</v>
      </c>
      <c r="B244" t="s">
        <v>837</v>
      </c>
      <c r="C244" t="s">
        <v>838</v>
      </c>
      <c r="D244" t="s">
        <v>839</v>
      </c>
      <c r="E244">
        <v>4512</v>
      </c>
      <c r="F244" t="s">
        <v>749</v>
      </c>
      <c r="G244" t="s">
        <v>750</v>
      </c>
      <c r="H244" t="s">
        <v>749</v>
      </c>
      <c r="I244" t="s">
        <v>751</v>
      </c>
      <c r="J244" t="s">
        <v>752</v>
      </c>
      <c r="K244" t="s">
        <v>44</v>
      </c>
      <c r="L244" t="s">
        <v>45</v>
      </c>
      <c r="M244" t="s">
        <v>45</v>
      </c>
      <c r="N244" t="s">
        <v>45</v>
      </c>
      <c r="O244">
        <v>1</v>
      </c>
      <c r="P244" t="s">
        <v>46</v>
      </c>
    </row>
    <row r="245" spans="1:16" x14ac:dyDescent="0.25">
      <c r="A245" s="2">
        <v>6542.402</v>
      </c>
      <c r="B245" t="s">
        <v>840</v>
      </c>
      <c r="C245" t="s">
        <v>841</v>
      </c>
      <c r="D245" t="s">
        <v>842</v>
      </c>
      <c r="E245">
        <v>4512</v>
      </c>
      <c r="F245" t="s">
        <v>749</v>
      </c>
      <c r="G245" t="s">
        <v>750</v>
      </c>
      <c r="H245" t="s">
        <v>749</v>
      </c>
      <c r="I245" t="s">
        <v>751</v>
      </c>
      <c r="J245" t="s">
        <v>752</v>
      </c>
      <c r="K245" t="s">
        <v>44</v>
      </c>
      <c r="L245" t="s">
        <v>45</v>
      </c>
      <c r="M245" t="s">
        <v>45</v>
      </c>
      <c r="N245" t="s">
        <v>45</v>
      </c>
      <c r="O245">
        <v>1</v>
      </c>
      <c r="P245" t="s">
        <v>46</v>
      </c>
    </row>
    <row r="246" spans="1:16" x14ac:dyDescent="0.25">
      <c r="A246" s="2">
        <v>6542.4036999999998</v>
      </c>
      <c r="B246" t="s">
        <v>843</v>
      </c>
      <c r="C246" t="s">
        <v>844</v>
      </c>
      <c r="D246" t="s">
        <v>845</v>
      </c>
      <c r="E246">
        <v>4512</v>
      </c>
      <c r="F246" t="s">
        <v>749</v>
      </c>
      <c r="G246" t="s">
        <v>750</v>
      </c>
      <c r="H246" t="s">
        <v>749</v>
      </c>
      <c r="I246" t="s">
        <v>751</v>
      </c>
      <c r="J246" t="s">
        <v>752</v>
      </c>
      <c r="K246" t="s">
        <v>44</v>
      </c>
      <c r="L246" t="s">
        <v>45</v>
      </c>
      <c r="M246" t="s">
        <v>45</v>
      </c>
      <c r="N246" t="s">
        <v>45</v>
      </c>
      <c r="O246">
        <v>1</v>
      </c>
      <c r="P246" t="s">
        <v>46</v>
      </c>
    </row>
    <row r="247" spans="1:16" x14ac:dyDescent="0.25">
      <c r="A247" s="2">
        <v>6542.4053999999996</v>
      </c>
      <c r="B247" t="s">
        <v>846</v>
      </c>
      <c r="C247" t="s">
        <v>847</v>
      </c>
      <c r="D247" t="s">
        <v>848</v>
      </c>
      <c r="E247">
        <v>4512</v>
      </c>
      <c r="F247" t="s">
        <v>749</v>
      </c>
      <c r="G247" t="s">
        <v>750</v>
      </c>
      <c r="H247" t="s">
        <v>749</v>
      </c>
      <c r="I247" t="s">
        <v>751</v>
      </c>
      <c r="J247" t="s">
        <v>752</v>
      </c>
      <c r="K247" t="s">
        <v>44</v>
      </c>
      <c r="L247" t="s">
        <v>45</v>
      </c>
      <c r="M247" t="s">
        <v>45</v>
      </c>
      <c r="N247" t="s">
        <v>45</v>
      </c>
      <c r="O247">
        <v>1</v>
      </c>
      <c r="P247" t="s">
        <v>46</v>
      </c>
    </row>
    <row r="248" spans="1:16" x14ac:dyDescent="0.25">
      <c r="A248" s="2">
        <v>6542.4054999999998</v>
      </c>
      <c r="B248" t="s">
        <v>849</v>
      </c>
      <c r="C248" t="s">
        <v>850</v>
      </c>
      <c r="D248" t="s">
        <v>851</v>
      </c>
      <c r="E248">
        <v>4512</v>
      </c>
      <c r="F248" t="s">
        <v>749</v>
      </c>
      <c r="G248" t="s">
        <v>750</v>
      </c>
      <c r="H248" t="s">
        <v>749</v>
      </c>
      <c r="I248" t="s">
        <v>751</v>
      </c>
      <c r="J248" t="s">
        <v>752</v>
      </c>
      <c r="K248" t="s">
        <v>44</v>
      </c>
      <c r="L248" t="s">
        <v>45</v>
      </c>
      <c r="M248" t="s">
        <v>45</v>
      </c>
      <c r="N248" t="s">
        <v>45</v>
      </c>
      <c r="O248">
        <v>1</v>
      </c>
      <c r="P248" t="s">
        <v>46</v>
      </c>
    </row>
    <row r="249" spans="1:16" x14ac:dyDescent="0.25">
      <c r="A249" s="2">
        <v>6542.4057000000003</v>
      </c>
      <c r="B249" t="s">
        <v>852</v>
      </c>
      <c r="C249" t="s">
        <v>853</v>
      </c>
      <c r="D249" t="s">
        <v>854</v>
      </c>
      <c r="E249">
        <v>4512</v>
      </c>
      <c r="F249" t="s">
        <v>749</v>
      </c>
      <c r="G249" t="s">
        <v>750</v>
      </c>
      <c r="H249" t="s">
        <v>749</v>
      </c>
      <c r="I249" t="s">
        <v>751</v>
      </c>
      <c r="J249" t="s">
        <v>752</v>
      </c>
      <c r="K249" t="s">
        <v>44</v>
      </c>
      <c r="L249" t="s">
        <v>45</v>
      </c>
      <c r="M249" t="s">
        <v>45</v>
      </c>
      <c r="N249" t="s">
        <v>45</v>
      </c>
      <c r="O249">
        <v>1</v>
      </c>
      <c r="P249" t="s">
        <v>46</v>
      </c>
    </row>
    <row r="250" spans="1:16" x14ac:dyDescent="0.25">
      <c r="A250" s="2">
        <v>6542.4067999999997</v>
      </c>
      <c r="B250" t="s">
        <v>855</v>
      </c>
      <c r="C250" t="s">
        <v>856</v>
      </c>
      <c r="D250" t="s">
        <v>857</v>
      </c>
      <c r="E250">
        <v>4512</v>
      </c>
      <c r="F250" t="s">
        <v>749</v>
      </c>
      <c r="G250" t="s">
        <v>750</v>
      </c>
      <c r="H250" t="s">
        <v>749</v>
      </c>
      <c r="I250" t="s">
        <v>751</v>
      </c>
      <c r="J250" t="s">
        <v>752</v>
      </c>
      <c r="K250" t="s">
        <v>44</v>
      </c>
      <c r="L250" t="s">
        <v>45</v>
      </c>
      <c r="M250" t="s">
        <v>45</v>
      </c>
      <c r="N250" t="s">
        <v>45</v>
      </c>
      <c r="O250">
        <v>1</v>
      </c>
      <c r="P250" t="s">
        <v>46</v>
      </c>
    </row>
    <row r="251" spans="1:16" x14ac:dyDescent="0.25">
      <c r="A251" s="2">
        <v>6542.4138999999996</v>
      </c>
      <c r="B251" t="s">
        <v>858</v>
      </c>
      <c r="C251" t="s">
        <v>859</v>
      </c>
      <c r="D251" t="s">
        <v>860</v>
      </c>
      <c r="E251">
        <v>4512</v>
      </c>
      <c r="F251" t="s">
        <v>749</v>
      </c>
      <c r="G251" t="s">
        <v>750</v>
      </c>
      <c r="H251" t="s">
        <v>749</v>
      </c>
      <c r="I251" t="s">
        <v>751</v>
      </c>
      <c r="J251" t="s">
        <v>752</v>
      </c>
      <c r="K251" t="s">
        <v>44</v>
      </c>
      <c r="L251" t="s">
        <v>45</v>
      </c>
      <c r="M251" t="s">
        <v>45</v>
      </c>
      <c r="N251" t="s">
        <v>45</v>
      </c>
      <c r="O251">
        <v>1</v>
      </c>
      <c r="P251" t="s">
        <v>46</v>
      </c>
    </row>
    <row r="252" spans="1:16" x14ac:dyDescent="0.25">
      <c r="A252" s="2">
        <v>6542.4139999999998</v>
      </c>
      <c r="B252" t="s">
        <v>861</v>
      </c>
      <c r="C252" t="s">
        <v>862</v>
      </c>
      <c r="D252" t="s">
        <v>863</v>
      </c>
      <c r="E252">
        <v>4512</v>
      </c>
      <c r="F252" t="s">
        <v>749</v>
      </c>
      <c r="G252" t="s">
        <v>750</v>
      </c>
      <c r="H252" t="s">
        <v>749</v>
      </c>
      <c r="I252" t="s">
        <v>751</v>
      </c>
      <c r="J252" t="s">
        <v>752</v>
      </c>
      <c r="K252" t="s">
        <v>44</v>
      </c>
      <c r="L252" t="s">
        <v>45</v>
      </c>
      <c r="M252" t="s">
        <v>45</v>
      </c>
      <c r="N252" t="s">
        <v>45</v>
      </c>
      <c r="O252">
        <v>1</v>
      </c>
      <c r="P252" t="s">
        <v>46</v>
      </c>
    </row>
    <row r="253" spans="1:16" x14ac:dyDescent="0.25">
      <c r="A253" s="2">
        <v>6286.3024999999998</v>
      </c>
      <c r="B253" t="s">
        <v>864</v>
      </c>
      <c r="C253" t="s">
        <v>865</v>
      </c>
      <c r="D253" t="s">
        <v>866</v>
      </c>
      <c r="E253">
        <v>4512</v>
      </c>
      <c r="F253" t="s">
        <v>749</v>
      </c>
      <c r="G253" t="s">
        <v>750</v>
      </c>
      <c r="H253" t="s">
        <v>749</v>
      </c>
      <c r="I253" t="s">
        <v>751</v>
      </c>
      <c r="J253" t="s">
        <v>752</v>
      </c>
      <c r="K253" t="s">
        <v>44</v>
      </c>
      <c r="L253" t="s">
        <v>45</v>
      </c>
      <c r="M253" t="s">
        <v>45</v>
      </c>
      <c r="N253" t="s">
        <v>45</v>
      </c>
      <c r="O253">
        <v>1</v>
      </c>
      <c r="P253" t="s">
        <v>46</v>
      </c>
    </row>
    <row r="254" spans="1:16" x14ac:dyDescent="0.25">
      <c r="A254" s="2">
        <v>6286.3037000000004</v>
      </c>
      <c r="B254" t="s">
        <v>867</v>
      </c>
      <c r="C254" t="s">
        <v>868</v>
      </c>
      <c r="D254" t="s">
        <v>869</v>
      </c>
      <c r="E254">
        <v>4512</v>
      </c>
      <c r="F254" t="s">
        <v>749</v>
      </c>
      <c r="G254" t="s">
        <v>750</v>
      </c>
      <c r="H254" t="s">
        <v>749</v>
      </c>
      <c r="I254" t="s">
        <v>751</v>
      </c>
      <c r="J254" t="s">
        <v>752</v>
      </c>
      <c r="K254" t="s">
        <v>44</v>
      </c>
      <c r="L254" t="s">
        <v>45</v>
      </c>
      <c r="M254" t="s">
        <v>45</v>
      </c>
      <c r="N254" t="s">
        <v>45</v>
      </c>
      <c r="O254">
        <v>1</v>
      </c>
      <c r="P254" t="s">
        <v>46</v>
      </c>
    </row>
    <row r="255" spans="1:16" x14ac:dyDescent="0.25">
      <c r="A255" s="2">
        <v>6286.3085000000001</v>
      </c>
      <c r="B255" t="s">
        <v>870</v>
      </c>
      <c r="C255" t="s">
        <v>871</v>
      </c>
      <c r="D255" t="s">
        <v>872</v>
      </c>
      <c r="E255">
        <v>4512</v>
      </c>
      <c r="F255" t="s">
        <v>749</v>
      </c>
      <c r="G255" t="s">
        <v>750</v>
      </c>
      <c r="H255" t="s">
        <v>749</v>
      </c>
      <c r="I255" t="s">
        <v>751</v>
      </c>
      <c r="J255" t="s">
        <v>752</v>
      </c>
      <c r="K255" t="s">
        <v>44</v>
      </c>
      <c r="L255" t="s">
        <v>45</v>
      </c>
      <c r="M255" t="s">
        <v>45</v>
      </c>
      <c r="N255" t="s">
        <v>45</v>
      </c>
      <c r="O255">
        <v>1</v>
      </c>
      <c r="P255" t="s">
        <v>46</v>
      </c>
    </row>
    <row r="256" spans="1:16" x14ac:dyDescent="0.25">
      <c r="A256" s="2">
        <v>6286.3114999999998</v>
      </c>
      <c r="B256" t="s">
        <v>873</v>
      </c>
      <c r="C256" t="s">
        <v>874</v>
      </c>
      <c r="D256" t="s">
        <v>875</v>
      </c>
      <c r="E256">
        <v>4512</v>
      </c>
      <c r="F256" t="s">
        <v>749</v>
      </c>
      <c r="G256" t="s">
        <v>750</v>
      </c>
      <c r="H256" t="s">
        <v>749</v>
      </c>
      <c r="I256" t="s">
        <v>751</v>
      </c>
      <c r="J256" t="s">
        <v>752</v>
      </c>
      <c r="K256" t="s">
        <v>44</v>
      </c>
      <c r="L256" t="s">
        <v>45</v>
      </c>
      <c r="M256" t="s">
        <v>45</v>
      </c>
      <c r="N256" t="s">
        <v>45</v>
      </c>
      <c r="O256">
        <v>1</v>
      </c>
      <c r="P256" t="s">
        <v>46</v>
      </c>
    </row>
    <row r="257" spans="1:16" x14ac:dyDescent="0.25">
      <c r="A257" s="2">
        <v>6542.3083999999999</v>
      </c>
      <c r="B257" t="s">
        <v>876</v>
      </c>
      <c r="C257" t="s">
        <v>877</v>
      </c>
      <c r="D257" t="s">
        <v>878</v>
      </c>
      <c r="E257">
        <v>4512</v>
      </c>
      <c r="F257" t="s">
        <v>749</v>
      </c>
      <c r="G257" t="s">
        <v>750</v>
      </c>
      <c r="H257" t="s">
        <v>749</v>
      </c>
      <c r="I257" t="s">
        <v>751</v>
      </c>
      <c r="J257" t="s">
        <v>752</v>
      </c>
      <c r="K257" t="s">
        <v>44</v>
      </c>
      <c r="L257" t="s">
        <v>45</v>
      </c>
      <c r="M257" t="s">
        <v>45</v>
      </c>
      <c r="N257" t="s">
        <v>45</v>
      </c>
      <c r="O257">
        <v>1</v>
      </c>
      <c r="P257" t="s">
        <v>46</v>
      </c>
    </row>
    <row r="258" spans="1:16" x14ac:dyDescent="0.25">
      <c r="A258" s="2">
        <v>6542.3086000000003</v>
      </c>
      <c r="B258" t="s">
        <v>879</v>
      </c>
      <c r="C258" t="s">
        <v>880</v>
      </c>
      <c r="D258" t="s">
        <v>881</v>
      </c>
      <c r="E258">
        <v>4512</v>
      </c>
      <c r="F258" t="s">
        <v>749</v>
      </c>
      <c r="G258" t="s">
        <v>750</v>
      </c>
      <c r="H258" t="s">
        <v>749</v>
      </c>
      <c r="I258" t="s">
        <v>751</v>
      </c>
      <c r="J258" t="s">
        <v>752</v>
      </c>
      <c r="K258" t="s">
        <v>44</v>
      </c>
      <c r="L258" t="s">
        <v>45</v>
      </c>
      <c r="M258" t="s">
        <v>45</v>
      </c>
      <c r="N258" t="s">
        <v>45</v>
      </c>
      <c r="O258">
        <v>1</v>
      </c>
      <c r="P258" t="s">
        <v>46</v>
      </c>
    </row>
    <row r="259" spans="1:16" x14ac:dyDescent="0.25">
      <c r="A259" s="2">
        <v>6542.3086999999996</v>
      </c>
      <c r="B259" t="s">
        <v>882</v>
      </c>
      <c r="C259" t="s">
        <v>883</v>
      </c>
      <c r="D259" t="s">
        <v>884</v>
      </c>
      <c r="E259">
        <v>4512</v>
      </c>
      <c r="F259" t="s">
        <v>749</v>
      </c>
      <c r="G259" t="s">
        <v>750</v>
      </c>
      <c r="H259" t="s">
        <v>749</v>
      </c>
      <c r="I259" t="s">
        <v>751</v>
      </c>
      <c r="J259" t="s">
        <v>752</v>
      </c>
      <c r="K259" t="s">
        <v>44</v>
      </c>
      <c r="L259" t="s">
        <v>45</v>
      </c>
      <c r="M259" t="s">
        <v>45</v>
      </c>
      <c r="N259" t="s">
        <v>45</v>
      </c>
      <c r="O259">
        <v>1</v>
      </c>
      <c r="P259" t="s">
        <v>46</v>
      </c>
    </row>
    <row r="260" spans="1:16" x14ac:dyDescent="0.25">
      <c r="A260" s="2">
        <v>6542.3087999999998</v>
      </c>
      <c r="B260" t="s">
        <v>885</v>
      </c>
      <c r="C260" t="s">
        <v>886</v>
      </c>
      <c r="D260" t="s">
        <v>887</v>
      </c>
      <c r="E260">
        <v>4512</v>
      </c>
      <c r="F260" t="s">
        <v>749</v>
      </c>
      <c r="G260" t="s">
        <v>750</v>
      </c>
      <c r="H260" t="s">
        <v>749</v>
      </c>
      <c r="I260" t="s">
        <v>751</v>
      </c>
      <c r="J260" t="s">
        <v>752</v>
      </c>
      <c r="K260" t="s">
        <v>44</v>
      </c>
      <c r="L260" t="s">
        <v>45</v>
      </c>
      <c r="M260" t="s">
        <v>45</v>
      </c>
      <c r="N260" t="s">
        <v>45</v>
      </c>
      <c r="O260">
        <v>1</v>
      </c>
      <c r="P260" t="s">
        <v>46</v>
      </c>
    </row>
    <row r="261" spans="1:16" x14ac:dyDescent="0.25">
      <c r="A261" s="2">
        <v>6542.3090000000002</v>
      </c>
      <c r="B261" t="s">
        <v>888</v>
      </c>
      <c r="C261" t="s">
        <v>889</v>
      </c>
      <c r="D261" t="s">
        <v>748</v>
      </c>
      <c r="E261">
        <v>4512</v>
      </c>
      <c r="F261" t="s">
        <v>749</v>
      </c>
      <c r="G261" t="s">
        <v>750</v>
      </c>
      <c r="H261" t="s">
        <v>749</v>
      </c>
      <c r="I261" t="s">
        <v>751</v>
      </c>
      <c r="J261" t="s">
        <v>752</v>
      </c>
      <c r="K261" t="s">
        <v>44</v>
      </c>
      <c r="L261" t="s">
        <v>45</v>
      </c>
      <c r="M261" t="s">
        <v>45</v>
      </c>
      <c r="N261" t="s">
        <v>45</v>
      </c>
      <c r="O261">
        <v>1</v>
      </c>
      <c r="P261" t="s">
        <v>46</v>
      </c>
    </row>
    <row r="262" spans="1:16" x14ac:dyDescent="0.25">
      <c r="A262" s="2">
        <v>6542.3095000000003</v>
      </c>
      <c r="B262" t="s">
        <v>890</v>
      </c>
      <c r="C262" t="s">
        <v>891</v>
      </c>
      <c r="D262" t="s">
        <v>892</v>
      </c>
      <c r="E262">
        <v>4512</v>
      </c>
      <c r="F262" t="s">
        <v>749</v>
      </c>
      <c r="G262" t="s">
        <v>750</v>
      </c>
      <c r="H262" t="s">
        <v>749</v>
      </c>
      <c r="I262" t="s">
        <v>751</v>
      </c>
      <c r="J262" t="s">
        <v>752</v>
      </c>
      <c r="K262" t="s">
        <v>44</v>
      </c>
      <c r="L262" t="s">
        <v>45</v>
      </c>
      <c r="M262" t="s">
        <v>45</v>
      </c>
      <c r="N262" t="s">
        <v>45</v>
      </c>
      <c r="O262">
        <v>1</v>
      </c>
      <c r="P262" t="s">
        <v>46</v>
      </c>
    </row>
    <row r="263" spans="1:16" x14ac:dyDescent="0.25">
      <c r="A263" s="2">
        <v>6542.31</v>
      </c>
      <c r="B263" t="s">
        <v>893</v>
      </c>
      <c r="C263" t="s">
        <v>894</v>
      </c>
      <c r="D263" t="s">
        <v>895</v>
      </c>
      <c r="E263">
        <v>4512</v>
      </c>
      <c r="F263" t="s">
        <v>749</v>
      </c>
      <c r="G263" t="s">
        <v>750</v>
      </c>
      <c r="H263" t="s">
        <v>749</v>
      </c>
      <c r="I263" t="s">
        <v>751</v>
      </c>
      <c r="J263" t="s">
        <v>752</v>
      </c>
      <c r="K263" t="s">
        <v>44</v>
      </c>
      <c r="L263" t="s">
        <v>45</v>
      </c>
      <c r="M263" t="s">
        <v>45</v>
      </c>
      <c r="N263" t="s">
        <v>45</v>
      </c>
      <c r="O263">
        <v>1</v>
      </c>
      <c r="P263" t="s">
        <v>46</v>
      </c>
    </row>
    <row r="264" spans="1:16" x14ac:dyDescent="0.25">
      <c r="A264" s="2">
        <v>6542.3109999999997</v>
      </c>
      <c r="B264" t="s">
        <v>896</v>
      </c>
      <c r="C264" t="s">
        <v>897</v>
      </c>
      <c r="D264" t="s">
        <v>898</v>
      </c>
      <c r="E264">
        <v>4512</v>
      </c>
      <c r="F264" t="s">
        <v>749</v>
      </c>
      <c r="G264" t="s">
        <v>750</v>
      </c>
      <c r="H264" t="s">
        <v>749</v>
      </c>
      <c r="I264" t="s">
        <v>751</v>
      </c>
      <c r="J264" t="s">
        <v>752</v>
      </c>
      <c r="K264" t="s">
        <v>44</v>
      </c>
      <c r="L264" t="s">
        <v>45</v>
      </c>
      <c r="M264" t="s">
        <v>45</v>
      </c>
      <c r="N264" t="s">
        <v>45</v>
      </c>
      <c r="O264">
        <v>1</v>
      </c>
      <c r="P264" t="s">
        <v>46</v>
      </c>
    </row>
    <row r="265" spans="1:16" x14ac:dyDescent="0.25">
      <c r="A265" s="2">
        <v>6542.3113000000003</v>
      </c>
      <c r="B265" t="s">
        <v>899</v>
      </c>
      <c r="C265" t="s">
        <v>900</v>
      </c>
      <c r="D265" t="s">
        <v>901</v>
      </c>
      <c r="E265">
        <v>4512</v>
      </c>
      <c r="F265" t="s">
        <v>749</v>
      </c>
      <c r="G265" t="s">
        <v>750</v>
      </c>
      <c r="H265" t="s">
        <v>749</v>
      </c>
      <c r="I265" t="s">
        <v>751</v>
      </c>
      <c r="J265" t="s">
        <v>752</v>
      </c>
      <c r="K265" t="s">
        <v>44</v>
      </c>
      <c r="L265" t="s">
        <v>45</v>
      </c>
      <c r="M265" t="s">
        <v>45</v>
      </c>
      <c r="N265" t="s">
        <v>45</v>
      </c>
      <c r="O265">
        <v>1</v>
      </c>
      <c r="P265" t="s">
        <v>46</v>
      </c>
    </row>
    <row r="266" spans="1:16" x14ac:dyDescent="0.25">
      <c r="A266" s="2">
        <v>6542.3116</v>
      </c>
      <c r="B266" t="s">
        <v>902</v>
      </c>
      <c r="C266" t="s">
        <v>903</v>
      </c>
      <c r="D266" t="s">
        <v>904</v>
      </c>
      <c r="E266">
        <v>4512</v>
      </c>
      <c r="F266" t="s">
        <v>749</v>
      </c>
      <c r="G266" t="s">
        <v>750</v>
      </c>
      <c r="H266" t="s">
        <v>749</v>
      </c>
      <c r="I266" t="s">
        <v>751</v>
      </c>
      <c r="J266" t="s">
        <v>752</v>
      </c>
      <c r="K266" t="s">
        <v>44</v>
      </c>
      <c r="L266" t="s">
        <v>45</v>
      </c>
      <c r="M266" t="s">
        <v>45</v>
      </c>
      <c r="N266" t="s">
        <v>45</v>
      </c>
      <c r="O266">
        <v>1</v>
      </c>
      <c r="P266" t="s">
        <v>46</v>
      </c>
    </row>
    <row r="267" spans="1:16" x14ac:dyDescent="0.25">
      <c r="A267" s="2">
        <v>6542.3117000000002</v>
      </c>
      <c r="B267" t="s">
        <v>905</v>
      </c>
      <c r="C267" t="s">
        <v>906</v>
      </c>
      <c r="D267" t="s">
        <v>907</v>
      </c>
      <c r="E267">
        <v>4512</v>
      </c>
      <c r="F267" t="s">
        <v>749</v>
      </c>
      <c r="G267" t="s">
        <v>750</v>
      </c>
      <c r="H267" t="s">
        <v>749</v>
      </c>
      <c r="I267" t="s">
        <v>751</v>
      </c>
      <c r="J267" t="s">
        <v>752</v>
      </c>
      <c r="K267" t="s">
        <v>44</v>
      </c>
      <c r="L267" t="s">
        <v>45</v>
      </c>
      <c r="M267" t="s">
        <v>45</v>
      </c>
      <c r="N267" t="s">
        <v>45</v>
      </c>
      <c r="O267">
        <v>1</v>
      </c>
      <c r="P267" t="s">
        <v>46</v>
      </c>
    </row>
    <row r="268" spans="1:16" x14ac:dyDescent="0.25">
      <c r="A268" s="2">
        <v>6542.3118999999997</v>
      </c>
      <c r="B268" t="s">
        <v>908</v>
      </c>
      <c r="C268" t="s">
        <v>909</v>
      </c>
      <c r="D268" t="s">
        <v>910</v>
      </c>
      <c r="E268">
        <v>4512</v>
      </c>
      <c r="F268" t="s">
        <v>749</v>
      </c>
      <c r="G268" t="s">
        <v>750</v>
      </c>
      <c r="H268" t="s">
        <v>749</v>
      </c>
      <c r="I268" t="s">
        <v>751</v>
      </c>
      <c r="J268" t="s">
        <v>752</v>
      </c>
      <c r="K268" t="s">
        <v>44</v>
      </c>
      <c r="L268" t="s">
        <v>45</v>
      </c>
      <c r="M268" t="s">
        <v>45</v>
      </c>
      <c r="N268" t="s">
        <v>45</v>
      </c>
      <c r="O268">
        <v>1</v>
      </c>
      <c r="P268" t="s">
        <v>46</v>
      </c>
    </row>
    <row r="269" spans="1:16" x14ac:dyDescent="0.25">
      <c r="A269" s="2">
        <v>6542.3119999999999</v>
      </c>
      <c r="B269" t="s">
        <v>911</v>
      </c>
      <c r="C269" t="s">
        <v>912</v>
      </c>
      <c r="D269" t="s">
        <v>913</v>
      </c>
      <c r="E269">
        <v>4512</v>
      </c>
      <c r="F269" t="s">
        <v>749</v>
      </c>
      <c r="G269" t="s">
        <v>750</v>
      </c>
      <c r="H269" t="s">
        <v>749</v>
      </c>
      <c r="I269" t="s">
        <v>751</v>
      </c>
      <c r="J269" t="s">
        <v>752</v>
      </c>
      <c r="K269" t="s">
        <v>44</v>
      </c>
      <c r="L269" t="s">
        <v>45</v>
      </c>
      <c r="M269" t="s">
        <v>45</v>
      </c>
      <c r="N269" t="s">
        <v>45</v>
      </c>
      <c r="O269">
        <v>1</v>
      </c>
      <c r="P269" t="s">
        <v>46</v>
      </c>
    </row>
    <row r="270" spans="1:16" x14ac:dyDescent="0.25">
      <c r="A270" s="2">
        <v>6542.3122999999996</v>
      </c>
      <c r="B270" t="s">
        <v>914</v>
      </c>
      <c r="C270" t="s">
        <v>915</v>
      </c>
      <c r="D270" t="s">
        <v>916</v>
      </c>
      <c r="E270">
        <v>4512</v>
      </c>
      <c r="F270" t="s">
        <v>749</v>
      </c>
      <c r="G270" t="s">
        <v>750</v>
      </c>
      <c r="H270" t="s">
        <v>749</v>
      </c>
      <c r="I270" t="s">
        <v>751</v>
      </c>
      <c r="J270" t="s">
        <v>752</v>
      </c>
      <c r="K270" t="s">
        <v>44</v>
      </c>
      <c r="L270" t="s">
        <v>45</v>
      </c>
      <c r="M270" t="s">
        <v>45</v>
      </c>
      <c r="N270" t="s">
        <v>45</v>
      </c>
      <c r="O270">
        <v>1</v>
      </c>
      <c r="P270" t="s">
        <v>46</v>
      </c>
    </row>
    <row r="271" spans="1:16" x14ac:dyDescent="0.25">
      <c r="A271" s="2">
        <v>6542.3125</v>
      </c>
      <c r="B271" t="s">
        <v>917</v>
      </c>
      <c r="C271" t="s">
        <v>918</v>
      </c>
      <c r="D271" t="s">
        <v>919</v>
      </c>
      <c r="E271">
        <v>4512</v>
      </c>
      <c r="F271" t="s">
        <v>749</v>
      </c>
      <c r="G271" t="s">
        <v>750</v>
      </c>
      <c r="H271" t="s">
        <v>749</v>
      </c>
      <c r="I271" t="s">
        <v>751</v>
      </c>
      <c r="J271" t="s">
        <v>752</v>
      </c>
      <c r="K271" t="s">
        <v>44</v>
      </c>
      <c r="L271" t="s">
        <v>45</v>
      </c>
      <c r="M271" t="s">
        <v>45</v>
      </c>
      <c r="N271" t="s">
        <v>45</v>
      </c>
      <c r="O271">
        <v>1</v>
      </c>
      <c r="P271" t="s">
        <v>46</v>
      </c>
    </row>
    <row r="272" spans="1:16" x14ac:dyDescent="0.25">
      <c r="A272" s="2">
        <v>6542.3126000000002</v>
      </c>
      <c r="B272" t="s">
        <v>920</v>
      </c>
      <c r="C272" t="s">
        <v>921</v>
      </c>
      <c r="D272" t="s">
        <v>922</v>
      </c>
      <c r="E272">
        <v>4512</v>
      </c>
      <c r="F272" t="s">
        <v>749</v>
      </c>
      <c r="G272" t="s">
        <v>750</v>
      </c>
      <c r="H272" t="s">
        <v>749</v>
      </c>
      <c r="I272" t="s">
        <v>751</v>
      </c>
      <c r="J272" t="s">
        <v>752</v>
      </c>
      <c r="K272" t="s">
        <v>44</v>
      </c>
      <c r="L272" t="s">
        <v>45</v>
      </c>
      <c r="M272" t="s">
        <v>45</v>
      </c>
      <c r="N272" t="s">
        <v>45</v>
      </c>
      <c r="O272">
        <v>1</v>
      </c>
      <c r="P272" t="s">
        <v>46</v>
      </c>
    </row>
    <row r="273" spans="1:16" x14ac:dyDescent="0.25">
      <c r="A273" s="2">
        <v>6542.3130000000001</v>
      </c>
      <c r="B273" t="s">
        <v>923</v>
      </c>
      <c r="C273" t="s">
        <v>924</v>
      </c>
      <c r="D273" t="s">
        <v>925</v>
      </c>
      <c r="E273">
        <v>4512</v>
      </c>
      <c r="F273" t="s">
        <v>749</v>
      </c>
      <c r="G273" t="s">
        <v>750</v>
      </c>
      <c r="H273" t="s">
        <v>749</v>
      </c>
      <c r="I273" t="s">
        <v>751</v>
      </c>
      <c r="J273" t="s">
        <v>752</v>
      </c>
      <c r="K273" t="s">
        <v>44</v>
      </c>
      <c r="L273" t="s">
        <v>45</v>
      </c>
      <c r="M273" t="s">
        <v>45</v>
      </c>
      <c r="N273" t="s">
        <v>45</v>
      </c>
      <c r="O273">
        <v>1</v>
      </c>
      <c r="P273" t="s">
        <v>46</v>
      </c>
    </row>
    <row r="274" spans="1:16" x14ac:dyDescent="0.25">
      <c r="A274" s="2">
        <v>6542.3135000000002</v>
      </c>
      <c r="B274" t="s">
        <v>926</v>
      </c>
      <c r="C274" t="s">
        <v>927</v>
      </c>
      <c r="D274" t="s">
        <v>928</v>
      </c>
      <c r="E274">
        <v>4512</v>
      </c>
      <c r="F274" t="s">
        <v>749</v>
      </c>
      <c r="G274" t="s">
        <v>750</v>
      </c>
      <c r="H274" t="s">
        <v>749</v>
      </c>
      <c r="I274" t="s">
        <v>751</v>
      </c>
      <c r="J274" t="s">
        <v>752</v>
      </c>
      <c r="K274" t="s">
        <v>44</v>
      </c>
      <c r="L274" t="s">
        <v>45</v>
      </c>
      <c r="M274" t="s">
        <v>45</v>
      </c>
      <c r="N274" t="s">
        <v>45</v>
      </c>
      <c r="O274">
        <v>1</v>
      </c>
      <c r="P274" t="s">
        <v>46</v>
      </c>
    </row>
    <row r="275" spans="1:16" x14ac:dyDescent="0.25">
      <c r="A275" s="2">
        <v>6542.3137999999999</v>
      </c>
      <c r="B275" t="s">
        <v>929</v>
      </c>
      <c r="C275" t="s">
        <v>930</v>
      </c>
      <c r="D275" t="s">
        <v>931</v>
      </c>
      <c r="E275">
        <v>4512</v>
      </c>
      <c r="F275" t="s">
        <v>749</v>
      </c>
      <c r="G275" t="s">
        <v>750</v>
      </c>
      <c r="H275" t="s">
        <v>749</v>
      </c>
      <c r="I275" t="s">
        <v>751</v>
      </c>
      <c r="J275" t="s">
        <v>752</v>
      </c>
      <c r="K275" t="s">
        <v>44</v>
      </c>
      <c r="L275" t="s">
        <v>45</v>
      </c>
      <c r="M275" t="s">
        <v>45</v>
      </c>
      <c r="N275" t="s">
        <v>45</v>
      </c>
      <c r="O275">
        <v>1</v>
      </c>
      <c r="P275" t="s">
        <v>46</v>
      </c>
    </row>
    <row r="276" spans="1:16" x14ac:dyDescent="0.25">
      <c r="A276" s="2">
        <v>6542.3139000000001</v>
      </c>
      <c r="B276" t="s">
        <v>932</v>
      </c>
      <c r="C276" t="s">
        <v>933</v>
      </c>
      <c r="D276" t="s">
        <v>934</v>
      </c>
      <c r="E276">
        <v>4512</v>
      </c>
      <c r="F276" t="s">
        <v>749</v>
      </c>
      <c r="G276" t="s">
        <v>750</v>
      </c>
      <c r="H276" t="s">
        <v>749</v>
      </c>
      <c r="I276" t="s">
        <v>751</v>
      </c>
      <c r="J276" t="s">
        <v>752</v>
      </c>
      <c r="K276" t="s">
        <v>44</v>
      </c>
      <c r="L276" t="s">
        <v>45</v>
      </c>
      <c r="M276" t="s">
        <v>45</v>
      </c>
      <c r="N276" t="s">
        <v>45</v>
      </c>
      <c r="O276">
        <v>1</v>
      </c>
      <c r="P276" t="s">
        <v>46</v>
      </c>
    </row>
    <row r="277" spans="1:16" x14ac:dyDescent="0.25">
      <c r="A277" s="2">
        <v>6542.3140000000003</v>
      </c>
      <c r="B277" t="s">
        <v>935</v>
      </c>
      <c r="C277" t="s">
        <v>936</v>
      </c>
      <c r="D277" t="s">
        <v>863</v>
      </c>
      <c r="E277">
        <v>4512</v>
      </c>
      <c r="F277" t="s">
        <v>749</v>
      </c>
      <c r="G277" t="s">
        <v>750</v>
      </c>
      <c r="H277" t="s">
        <v>749</v>
      </c>
      <c r="I277" t="s">
        <v>751</v>
      </c>
      <c r="J277" t="s">
        <v>752</v>
      </c>
      <c r="K277" t="s">
        <v>44</v>
      </c>
      <c r="L277" t="s">
        <v>45</v>
      </c>
      <c r="M277" t="s">
        <v>45</v>
      </c>
      <c r="N277" t="s">
        <v>45</v>
      </c>
      <c r="O277">
        <v>1</v>
      </c>
      <c r="P277" t="s">
        <v>46</v>
      </c>
    </row>
    <row r="278" spans="1:16" x14ac:dyDescent="0.25">
      <c r="A278" s="2">
        <v>6542.3145000000004</v>
      </c>
      <c r="B278" t="s">
        <v>937</v>
      </c>
      <c r="C278" t="s">
        <v>938</v>
      </c>
      <c r="D278" t="s">
        <v>939</v>
      </c>
      <c r="E278">
        <v>4512</v>
      </c>
      <c r="F278" t="s">
        <v>749</v>
      </c>
      <c r="G278" t="s">
        <v>750</v>
      </c>
      <c r="H278" t="s">
        <v>749</v>
      </c>
      <c r="I278" t="s">
        <v>751</v>
      </c>
      <c r="J278" t="s">
        <v>752</v>
      </c>
      <c r="K278" t="s">
        <v>44</v>
      </c>
      <c r="L278" t="s">
        <v>45</v>
      </c>
      <c r="M278" t="s">
        <v>45</v>
      </c>
      <c r="N278" t="s">
        <v>45</v>
      </c>
      <c r="O278">
        <v>1</v>
      </c>
      <c r="P278" t="s">
        <v>46</v>
      </c>
    </row>
    <row r="279" spans="1:16" x14ac:dyDescent="0.25">
      <c r="A279" s="2">
        <v>6542.2235000000001</v>
      </c>
      <c r="B279" t="s">
        <v>940</v>
      </c>
      <c r="C279" t="s">
        <v>941</v>
      </c>
      <c r="D279" t="s">
        <v>942</v>
      </c>
      <c r="E279">
        <v>4512</v>
      </c>
      <c r="F279" t="s">
        <v>749</v>
      </c>
      <c r="G279" t="s">
        <v>750</v>
      </c>
      <c r="H279" t="s">
        <v>749</v>
      </c>
      <c r="I279" t="s">
        <v>751</v>
      </c>
      <c r="J279" t="s">
        <v>752</v>
      </c>
      <c r="K279" t="s">
        <v>44</v>
      </c>
      <c r="L279" t="s">
        <v>45</v>
      </c>
      <c r="M279" t="s">
        <v>45</v>
      </c>
      <c r="N279" t="s">
        <v>45</v>
      </c>
      <c r="O279">
        <v>1</v>
      </c>
      <c r="P279" t="s">
        <v>46</v>
      </c>
    </row>
    <row r="280" spans="1:16" x14ac:dyDescent="0.25">
      <c r="A280" s="2">
        <v>6542.3</v>
      </c>
      <c r="B280" t="s">
        <v>943</v>
      </c>
      <c r="C280" t="s">
        <v>944</v>
      </c>
      <c r="D280" t="s">
        <v>839</v>
      </c>
      <c r="E280">
        <v>4512</v>
      </c>
      <c r="F280" t="s">
        <v>749</v>
      </c>
      <c r="G280" t="s">
        <v>750</v>
      </c>
      <c r="H280" t="s">
        <v>749</v>
      </c>
      <c r="I280" t="s">
        <v>751</v>
      </c>
      <c r="J280" t="s">
        <v>752</v>
      </c>
      <c r="K280" t="s">
        <v>44</v>
      </c>
      <c r="L280" t="s">
        <v>45</v>
      </c>
      <c r="M280" t="s">
        <v>45</v>
      </c>
      <c r="N280" t="s">
        <v>45</v>
      </c>
      <c r="O280">
        <v>1</v>
      </c>
      <c r="P280" t="s">
        <v>46</v>
      </c>
    </row>
    <row r="281" spans="1:16" x14ac:dyDescent="0.25">
      <c r="A281" s="2">
        <v>6542.3001999999997</v>
      </c>
      <c r="B281" t="s">
        <v>945</v>
      </c>
      <c r="C281" t="s">
        <v>946</v>
      </c>
      <c r="D281" t="s">
        <v>947</v>
      </c>
      <c r="E281">
        <v>4512</v>
      </c>
      <c r="F281" t="s">
        <v>749</v>
      </c>
      <c r="G281" t="s">
        <v>750</v>
      </c>
      <c r="H281" t="s">
        <v>749</v>
      </c>
      <c r="I281" t="s">
        <v>751</v>
      </c>
      <c r="J281" t="s">
        <v>752</v>
      </c>
      <c r="K281" t="s">
        <v>44</v>
      </c>
      <c r="L281" t="s">
        <v>45</v>
      </c>
      <c r="M281" t="s">
        <v>45</v>
      </c>
      <c r="N281" t="s">
        <v>45</v>
      </c>
      <c r="O281">
        <v>1</v>
      </c>
      <c r="P281" t="s">
        <v>46</v>
      </c>
    </row>
    <row r="282" spans="1:16" x14ac:dyDescent="0.25">
      <c r="A282" s="2">
        <v>6542.3002999999999</v>
      </c>
      <c r="B282" t="s">
        <v>948</v>
      </c>
      <c r="C282" t="s">
        <v>949</v>
      </c>
      <c r="D282" t="s">
        <v>950</v>
      </c>
      <c r="E282">
        <v>4512</v>
      </c>
      <c r="F282" t="s">
        <v>749</v>
      </c>
      <c r="G282" t="s">
        <v>750</v>
      </c>
      <c r="H282" t="s">
        <v>749</v>
      </c>
      <c r="I282" t="s">
        <v>751</v>
      </c>
      <c r="J282" t="s">
        <v>752</v>
      </c>
      <c r="K282" t="s">
        <v>44</v>
      </c>
      <c r="L282" t="s">
        <v>45</v>
      </c>
      <c r="M282" t="s">
        <v>45</v>
      </c>
      <c r="N282" t="s">
        <v>45</v>
      </c>
      <c r="O282">
        <v>1</v>
      </c>
      <c r="P282" t="s">
        <v>46</v>
      </c>
    </row>
    <row r="283" spans="1:16" x14ac:dyDescent="0.25">
      <c r="A283" s="2">
        <v>6542.3005000000003</v>
      </c>
      <c r="B283" t="s">
        <v>951</v>
      </c>
      <c r="C283" t="s">
        <v>952</v>
      </c>
      <c r="D283" t="s">
        <v>953</v>
      </c>
      <c r="E283">
        <v>4512</v>
      </c>
      <c r="F283" t="s">
        <v>749</v>
      </c>
      <c r="G283" t="s">
        <v>750</v>
      </c>
      <c r="H283" t="s">
        <v>749</v>
      </c>
      <c r="I283" t="s">
        <v>751</v>
      </c>
      <c r="J283" t="s">
        <v>752</v>
      </c>
      <c r="K283" t="s">
        <v>44</v>
      </c>
      <c r="L283" t="s">
        <v>45</v>
      </c>
      <c r="M283" t="s">
        <v>45</v>
      </c>
      <c r="N283" t="s">
        <v>45</v>
      </c>
      <c r="O283">
        <v>1</v>
      </c>
      <c r="P283" t="s">
        <v>46</v>
      </c>
    </row>
    <row r="284" spans="1:16" x14ac:dyDescent="0.25">
      <c r="A284" s="2">
        <v>6542.3006999999998</v>
      </c>
      <c r="B284" t="s">
        <v>954</v>
      </c>
      <c r="C284" t="s">
        <v>955</v>
      </c>
      <c r="D284" t="s">
        <v>956</v>
      </c>
      <c r="E284">
        <v>4512</v>
      </c>
      <c r="F284" t="s">
        <v>749</v>
      </c>
      <c r="G284" t="s">
        <v>750</v>
      </c>
      <c r="H284" t="s">
        <v>749</v>
      </c>
      <c r="I284" t="s">
        <v>751</v>
      </c>
      <c r="J284" t="s">
        <v>752</v>
      </c>
      <c r="K284" t="s">
        <v>44</v>
      </c>
      <c r="L284" t="s">
        <v>45</v>
      </c>
      <c r="M284" t="s">
        <v>45</v>
      </c>
      <c r="N284" t="s">
        <v>45</v>
      </c>
      <c r="O284">
        <v>1</v>
      </c>
      <c r="P284" t="s">
        <v>46</v>
      </c>
    </row>
    <row r="285" spans="1:16" x14ac:dyDescent="0.25">
      <c r="A285" s="2">
        <v>6542.3014999999996</v>
      </c>
      <c r="B285" t="s">
        <v>957</v>
      </c>
      <c r="C285" t="s">
        <v>958</v>
      </c>
      <c r="D285" t="s">
        <v>959</v>
      </c>
      <c r="E285">
        <v>4512</v>
      </c>
      <c r="F285" t="s">
        <v>749</v>
      </c>
      <c r="G285" t="s">
        <v>750</v>
      </c>
      <c r="H285" t="s">
        <v>749</v>
      </c>
      <c r="I285" t="s">
        <v>751</v>
      </c>
      <c r="J285" t="s">
        <v>752</v>
      </c>
      <c r="K285" t="s">
        <v>44</v>
      </c>
      <c r="L285" t="s">
        <v>45</v>
      </c>
      <c r="M285" t="s">
        <v>45</v>
      </c>
      <c r="N285" t="s">
        <v>45</v>
      </c>
      <c r="O285">
        <v>1</v>
      </c>
      <c r="P285" t="s">
        <v>46</v>
      </c>
    </row>
    <row r="286" spans="1:16" x14ac:dyDescent="0.25">
      <c r="A286" s="2">
        <v>6542.3015999999998</v>
      </c>
      <c r="B286" t="s">
        <v>960</v>
      </c>
      <c r="C286" t="s">
        <v>961</v>
      </c>
      <c r="D286" t="s">
        <v>962</v>
      </c>
      <c r="E286">
        <v>4512</v>
      </c>
      <c r="F286" t="s">
        <v>749</v>
      </c>
      <c r="G286" t="s">
        <v>750</v>
      </c>
      <c r="H286" t="s">
        <v>749</v>
      </c>
      <c r="I286" t="s">
        <v>751</v>
      </c>
      <c r="J286" t="s">
        <v>752</v>
      </c>
      <c r="K286" t="s">
        <v>44</v>
      </c>
      <c r="L286" t="s">
        <v>45</v>
      </c>
      <c r="M286" t="s">
        <v>45</v>
      </c>
      <c r="N286" t="s">
        <v>45</v>
      </c>
      <c r="O286">
        <v>1</v>
      </c>
      <c r="P286" t="s">
        <v>46</v>
      </c>
    </row>
    <row r="287" spans="1:16" x14ac:dyDescent="0.25">
      <c r="A287" s="2">
        <v>6542.3017</v>
      </c>
      <c r="B287" t="s">
        <v>963</v>
      </c>
      <c r="C287" t="s">
        <v>964</v>
      </c>
      <c r="D287" t="s">
        <v>965</v>
      </c>
      <c r="E287">
        <v>4512</v>
      </c>
      <c r="F287" t="s">
        <v>749</v>
      </c>
      <c r="G287" t="s">
        <v>750</v>
      </c>
      <c r="H287" t="s">
        <v>749</v>
      </c>
      <c r="I287" t="s">
        <v>751</v>
      </c>
      <c r="J287" t="s">
        <v>752</v>
      </c>
      <c r="K287" t="s">
        <v>44</v>
      </c>
      <c r="L287" t="s">
        <v>45</v>
      </c>
      <c r="M287" t="s">
        <v>45</v>
      </c>
      <c r="N287" t="s">
        <v>45</v>
      </c>
      <c r="O287">
        <v>1</v>
      </c>
      <c r="P287" t="s">
        <v>46</v>
      </c>
    </row>
    <row r="288" spans="1:16" x14ac:dyDescent="0.25">
      <c r="A288" s="2">
        <v>6542.3019999999997</v>
      </c>
      <c r="B288" t="s">
        <v>966</v>
      </c>
      <c r="C288" t="s">
        <v>967</v>
      </c>
      <c r="D288" t="s">
        <v>842</v>
      </c>
      <c r="E288">
        <v>4512</v>
      </c>
      <c r="F288" t="s">
        <v>749</v>
      </c>
      <c r="G288" t="s">
        <v>750</v>
      </c>
      <c r="H288" t="s">
        <v>749</v>
      </c>
      <c r="I288" t="s">
        <v>751</v>
      </c>
      <c r="J288" t="s">
        <v>752</v>
      </c>
      <c r="K288" t="s">
        <v>44</v>
      </c>
      <c r="L288" t="s">
        <v>45</v>
      </c>
      <c r="M288" t="s">
        <v>45</v>
      </c>
      <c r="N288" t="s">
        <v>45</v>
      </c>
      <c r="O288">
        <v>1</v>
      </c>
      <c r="P288" t="s">
        <v>46</v>
      </c>
    </row>
    <row r="289" spans="1:16" x14ac:dyDescent="0.25">
      <c r="A289" s="2">
        <v>6542.3023000000003</v>
      </c>
      <c r="B289" t="s">
        <v>968</v>
      </c>
      <c r="C289" t="s">
        <v>969</v>
      </c>
      <c r="D289" t="s">
        <v>970</v>
      </c>
      <c r="E289">
        <v>4512</v>
      </c>
      <c r="F289" t="s">
        <v>749</v>
      </c>
      <c r="G289" t="s">
        <v>750</v>
      </c>
      <c r="H289" t="s">
        <v>749</v>
      </c>
      <c r="I289" t="s">
        <v>751</v>
      </c>
      <c r="J289" t="s">
        <v>752</v>
      </c>
      <c r="K289" t="s">
        <v>44</v>
      </c>
      <c r="L289" t="s">
        <v>45</v>
      </c>
      <c r="M289" t="s">
        <v>45</v>
      </c>
      <c r="N289" t="s">
        <v>45</v>
      </c>
      <c r="O289">
        <v>1</v>
      </c>
      <c r="P289" t="s">
        <v>46</v>
      </c>
    </row>
    <row r="290" spans="1:16" x14ac:dyDescent="0.25">
      <c r="A290" s="2">
        <v>6542.3024999999998</v>
      </c>
      <c r="B290" t="s">
        <v>971</v>
      </c>
      <c r="C290" t="s">
        <v>972</v>
      </c>
      <c r="D290" t="s">
        <v>973</v>
      </c>
      <c r="E290">
        <v>4512</v>
      </c>
      <c r="F290" t="s">
        <v>749</v>
      </c>
      <c r="G290" t="s">
        <v>750</v>
      </c>
      <c r="H290" t="s">
        <v>749</v>
      </c>
      <c r="I290" t="s">
        <v>751</v>
      </c>
      <c r="J290" t="s">
        <v>752</v>
      </c>
      <c r="K290" t="s">
        <v>44</v>
      </c>
      <c r="L290" t="s">
        <v>45</v>
      </c>
      <c r="M290" t="s">
        <v>45</v>
      </c>
      <c r="N290" t="s">
        <v>45</v>
      </c>
      <c r="O290">
        <v>1</v>
      </c>
      <c r="P290" t="s">
        <v>46</v>
      </c>
    </row>
    <row r="291" spans="1:16" x14ac:dyDescent="0.25">
      <c r="A291" s="2">
        <v>6542.3028000000004</v>
      </c>
      <c r="B291" t="s">
        <v>974</v>
      </c>
      <c r="C291" t="s">
        <v>975</v>
      </c>
      <c r="D291" t="s">
        <v>976</v>
      </c>
      <c r="E291">
        <v>4512</v>
      </c>
      <c r="F291" t="s">
        <v>749</v>
      </c>
      <c r="G291" t="s">
        <v>750</v>
      </c>
      <c r="H291" t="s">
        <v>749</v>
      </c>
      <c r="I291" t="s">
        <v>751</v>
      </c>
      <c r="J291" t="s">
        <v>752</v>
      </c>
      <c r="K291" t="s">
        <v>44</v>
      </c>
      <c r="L291" t="s">
        <v>45</v>
      </c>
      <c r="M291" t="s">
        <v>45</v>
      </c>
      <c r="N291" t="s">
        <v>45</v>
      </c>
      <c r="O291">
        <v>1</v>
      </c>
      <c r="P291" t="s">
        <v>46</v>
      </c>
    </row>
    <row r="292" spans="1:16" x14ac:dyDescent="0.25">
      <c r="A292" s="2">
        <v>6542.3029999999999</v>
      </c>
      <c r="B292" t="s">
        <v>977</v>
      </c>
      <c r="C292" t="s">
        <v>978</v>
      </c>
      <c r="D292" t="s">
        <v>979</v>
      </c>
      <c r="E292">
        <v>4512</v>
      </c>
      <c r="F292" t="s">
        <v>749</v>
      </c>
      <c r="G292" t="s">
        <v>750</v>
      </c>
      <c r="H292" t="s">
        <v>749</v>
      </c>
      <c r="I292" t="s">
        <v>751</v>
      </c>
      <c r="J292" t="s">
        <v>752</v>
      </c>
      <c r="K292" t="s">
        <v>44</v>
      </c>
      <c r="L292" t="s">
        <v>45</v>
      </c>
      <c r="M292" t="s">
        <v>45</v>
      </c>
      <c r="N292" t="s">
        <v>45</v>
      </c>
      <c r="O292">
        <v>1</v>
      </c>
      <c r="P292" t="s">
        <v>46</v>
      </c>
    </row>
    <row r="293" spans="1:16" x14ac:dyDescent="0.25">
      <c r="A293" s="2">
        <v>6542.3031000000001</v>
      </c>
      <c r="B293" t="s">
        <v>980</v>
      </c>
      <c r="C293" t="s">
        <v>981</v>
      </c>
      <c r="D293" t="s">
        <v>982</v>
      </c>
      <c r="E293">
        <v>4512</v>
      </c>
      <c r="F293" t="s">
        <v>749</v>
      </c>
      <c r="G293" t="s">
        <v>750</v>
      </c>
      <c r="H293" t="s">
        <v>749</v>
      </c>
      <c r="I293" t="s">
        <v>751</v>
      </c>
      <c r="J293" t="s">
        <v>752</v>
      </c>
      <c r="K293" t="s">
        <v>44</v>
      </c>
      <c r="L293" t="s">
        <v>45</v>
      </c>
      <c r="M293" t="s">
        <v>45</v>
      </c>
      <c r="N293" t="s">
        <v>45</v>
      </c>
      <c r="O293">
        <v>1</v>
      </c>
      <c r="P293" t="s">
        <v>46</v>
      </c>
    </row>
    <row r="294" spans="1:16" x14ac:dyDescent="0.25">
      <c r="A294" s="2">
        <v>6542.3033999999998</v>
      </c>
      <c r="B294" t="s">
        <v>983</v>
      </c>
      <c r="C294" t="s">
        <v>984</v>
      </c>
      <c r="D294" t="s">
        <v>985</v>
      </c>
      <c r="E294">
        <v>4512</v>
      </c>
      <c r="F294" t="s">
        <v>749</v>
      </c>
      <c r="G294" t="s">
        <v>750</v>
      </c>
      <c r="H294" t="s">
        <v>749</v>
      </c>
      <c r="I294" t="s">
        <v>751</v>
      </c>
      <c r="J294" t="s">
        <v>752</v>
      </c>
      <c r="K294" t="s">
        <v>44</v>
      </c>
      <c r="L294" t="s">
        <v>45</v>
      </c>
      <c r="M294" t="s">
        <v>45</v>
      </c>
      <c r="N294" t="s">
        <v>45</v>
      </c>
      <c r="O294">
        <v>1</v>
      </c>
      <c r="P294" t="s">
        <v>46</v>
      </c>
    </row>
    <row r="295" spans="1:16" x14ac:dyDescent="0.25">
      <c r="A295" s="2">
        <v>6542.3035</v>
      </c>
      <c r="B295" t="s">
        <v>986</v>
      </c>
      <c r="C295" t="s">
        <v>987</v>
      </c>
      <c r="D295" t="s">
        <v>988</v>
      </c>
      <c r="E295">
        <v>4512</v>
      </c>
      <c r="F295" t="s">
        <v>749</v>
      </c>
      <c r="G295" t="s">
        <v>750</v>
      </c>
      <c r="H295" t="s">
        <v>749</v>
      </c>
      <c r="I295" t="s">
        <v>751</v>
      </c>
      <c r="J295" t="s">
        <v>752</v>
      </c>
      <c r="K295" t="s">
        <v>44</v>
      </c>
      <c r="L295" t="s">
        <v>45</v>
      </c>
      <c r="M295" t="s">
        <v>45</v>
      </c>
      <c r="N295" t="s">
        <v>45</v>
      </c>
      <c r="O295">
        <v>1</v>
      </c>
      <c r="P295" t="s">
        <v>46</v>
      </c>
    </row>
    <row r="296" spans="1:16" x14ac:dyDescent="0.25">
      <c r="A296" s="2">
        <v>6542.3036000000002</v>
      </c>
      <c r="B296" t="s">
        <v>989</v>
      </c>
      <c r="C296" t="s">
        <v>990</v>
      </c>
      <c r="D296" t="s">
        <v>991</v>
      </c>
      <c r="E296">
        <v>4512</v>
      </c>
      <c r="F296" t="s">
        <v>749</v>
      </c>
      <c r="G296" t="s">
        <v>750</v>
      </c>
      <c r="H296" t="s">
        <v>749</v>
      </c>
      <c r="I296" t="s">
        <v>751</v>
      </c>
      <c r="J296" t="s">
        <v>752</v>
      </c>
      <c r="K296" t="s">
        <v>44</v>
      </c>
      <c r="L296" t="s">
        <v>45</v>
      </c>
      <c r="M296" t="s">
        <v>45</v>
      </c>
      <c r="N296" t="s">
        <v>45</v>
      </c>
      <c r="O296">
        <v>1</v>
      </c>
      <c r="P296" t="s">
        <v>46</v>
      </c>
    </row>
    <row r="297" spans="1:16" x14ac:dyDescent="0.25">
      <c r="A297" s="2">
        <v>6542.3040000000001</v>
      </c>
      <c r="B297" t="s">
        <v>992</v>
      </c>
      <c r="C297" t="s">
        <v>993</v>
      </c>
      <c r="D297" t="s">
        <v>994</v>
      </c>
      <c r="E297">
        <v>4512</v>
      </c>
      <c r="F297" t="s">
        <v>749</v>
      </c>
      <c r="G297" t="s">
        <v>750</v>
      </c>
      <c r="H297" t="s">
        <v>749</v>
      </c>
      <c r="I297" t="s">
        <v>751</v>
      </c>
      <c r="J297" t="s">
        <v>752</v>
      </c>
      <c r="K297" t="s">
        <v>44</v>
      </c>
      <c r="L297" t="s">
        <v>45</v>
      </c>
      <c r="M297" t="s">
        <v>45</v>
      </c>
      <c r="N297" t="s">
        <v>45</v>
      </c>
      <c r="O297">
        <v>1</v>
      </c>
      <c r="P297" t="s">
        <v>46</v>
      </c>
    </row>
    <row r="298" spans="1:16" x14ac:dyDescent="0.25">
      <c r="A298" s="2">
        <v>6542.3042999999998</v>
      </c>
      <c r="B298" t="s">
        <v>995</v>
      </c>
      <c r="C298" t="s">
        <v>996</v>
      </c>
      <c r="D298" t="s">
        <v>997</v>
      </c>
      <c r="E298">
        <v>4512</v>
      </c>
      <c r="F298" t="s">
        <v>749</v>
      </c>
      <c r="G298" t="s">
        <v>750</v>
      </c>
      <c r="H298" t="s">
        <v>749</v>
      </c>
      <c r="I298" t="s">
        <v>751</v>
      </c>
      <c r="J298" t="s">
        <v>752</v>
      </c>
      <c r="K298" t="s">
        <v>44</v>
      </c>
      <c r="L298" t="s">
        <v>45</v>
      </c>
      <c r="M298" t="s">
        <v>45</v>
      </c>
      <c r="N298" t="s">
        <v>45</v>
      </c>
      <c r="O298">
        <v>1</v>
      </c>
      <c r="P298" t="s">
        <v>46</v>
      </c>
    </row>
    <row r="299" spans="1:16" x14ac:dyDescent="0.25">
      <c r="A299" s="2">
        <v>6542.3045000000002</v>
      </c>
      <c r="B299" t="s">
        <v>998</v>
      </c>
      <c r="C299" t="s">
        <v>999</v>
      </c>
      <c r="D299" t="s">
        <v>1000</v>
      </c>
      <c r="E299">
        <v>4512</v>
      </c>
      <c r="F299" t="s">
        <v>749</v>
      </c>
      <c r="G299" t="s">
        <v>750</v>
      </c>
      <c r="H299" t="s">
        <v>749</v>
      </c>
      <c r="I299" t="s">
        <v>751</v>
      </c>
      <c r="J299" t="s">
        <v>752</v>
      </c>
      <c r="K299" t="s">
        <v>44</v>
      </c>
      <c r="L299" t="s">
        <v>45</v>
      </c>
      <c r="M299" t="s">
        <v>45</v>
      </c>
      <c r="N299" t="s">
        <v>45</v>
      </c>
      <c r="O299">
        <v>1</v>
      </c>
      <c r="P299" t="s">
        <v>46</v>
      </c>
    </row>
    <row r="300" spans="1:16" x14ac:dyDescent="0.25">
      <c r="A300" s="2">
        <v>6542.3050000000003</v>
      </c>
      <c r="B300" t="s">
        <v>1001</v>
      </c>
      <c r="C300" t="s">
        <v>1002</v>
      </c>
      <c r="D300" t="s">
        <v>1003</v>
      </c>
      <c r="E300">
        <v>4512</v>
      </c>
      <c r="F300" t="s">
        <v>749</v>
      </c>
      <c r="G300" t="s">
        <v>750</v>
      </c>
      <c r="H300" t="s">
        <v>749</v>
      </c>
      <c r="I300" t="s">
        <v>751</v>
      </c>
      <c r="J300" t="s">
        <v>752</v>
      </c>
      <c r="K300" t="s">
        <v>44</v>
      </c>
      <c r="L300" t="s">
        <v>45</v>
      </c>
      <c r="M300" t="s">
        <v>45</v>
      </c>
      <c r="N300" t="s">
        <v>45</v>
      </c>
      <c r="O300">
        <v>1</v>
      </c>
      <c r="P300" t="s">
        <v>46</v>
      </c>
    </row>
    <row r="301" spans="1:16" x14ac:dyDescent="0.25">
      <c r="A301" s="2">
        <v>6061.0010000000002</v>
      </c>
      <c r="B301" t="s">
        <v>1004</v>
      </c>
      <c r="C301" t="s">
        <v>1005</v>
      </c>
      <c r="D301" t="s">
        <v>1006</v>
      </c>
      <c r="E301">
        <v>4435</v>
      </c>
      <c r="F301" t="s">
        <v>1007</v>
      </c>
      <c r="G301" t="s">
        <v>1008</v>
      </c>
      <c r="H301" t="s">
        <v>1009</v>
      </c>
      <c r="I301" t="s">
        <v>751</v>
      </c>
      <c r="J301" t="s">
        <v>752</v>
      </c>
      <c r="K301" t="s">
        <v>44</v>
      </c>
      <c r="L301" t="s">
        <v>45</v>
      </c>
      <c r="M301" t="s">
        <v>45</v>
      </c>
      <c r="N301" t="s">
        <v>45</v>
      </c>
      <c r="O301">
        <v>1</v>
      </c>
      <c r="P301" t="s">
        <v>46</v>
      </c>
    </row>
    <row r="302" spans="1:16" x14ac:dyDescent="0.25">
      <c r="A302" s="2">
        <v>6061.0020000000004</v>
      </c>
      <c r="B302" t="s">
        <v>1010</v>
      </c>
      <c r="C302" t="s">
        <v>1011</v>
      </c>
      <c r="D302" t="s">
        <v>1012</v>
      </c>
      <c r="E302">
        <v>4435</v>
      </c>
      <c r="F302" t="s">
        <v>1007</v>
      </c>
      <c r="G302" t="s">
        <v>1008</v>
      </c>
      <c r="H302" t="s">
        <v>1009</v>
      </c>
      <c r="I302" t="s">
        <v>751</v>
      </c>
      <c r="J302" t="s">
        <v>752</v>
      </c>
      <c r="K302" t="s">
        <v>44</v>
      </c>
      <c r="L302" t="s">
        <v>45</v>
      </c>
      <c r="M302" t="s">
        <v>45</v>
      </c>
      <c r="N302" t="s">
        <v>45</v>
      </c>
      <c r="O302">
        <v>1</v>
      </c>
      <c r="P302" t="s">
        <v>46</v>
      </c>
    </row>
    <row r="303" spans="1:16" x14ac:dyDescent="0.25">
      <c r="A303" s="2">
        <v>6061.0029999999997</v>
      </c>
      <c r="B303" t="s">
        <v>1013</v>
      </c>
      <c r="C303" t="s">
        <v>1014</v>
      </c>
      <c r="D303" t="s">
        <v>1015</v>
      </c>
      <c r="E303">
        <v>4435</v>
      </c>
      <c r="F303" t="s">
        <v>1007</v>
      </c>
      <c r="G303" t="s">
        <v>1008</v>
      </c>
      <c r="H303" t="s">
        <v>1009</v>
      </c>
      <c r="I303" t="s">
        <v>751</v>
      </c>
      <c r="J303" t="s">
        <v>752</v>
      </c>
      <c r="K303" t="s">
        <v>44</v>
      </c>
      <c r="L303" t="s">
        <v>1016</v>
      </c>
      <c r="M303" t="s">
        <v>56</v>
      </c>
      <c r="N303" t="s">
        <v>57</v>
      </c>
      <c r="O303">
        <v>1</v>
      </c>
      <c r="P303" t="s">
        <v>46</v>
      </c>
    </row>
    <row r="304" spans="1:16" x14ac:dyDescent="0.25">
      <c r="A304" s="2">
        <v>6061.15</v>
      </c>
      <c r="B304" t="s">
        <v>1017</v>
      </c>
      <c r="C304" t="s">
        <v>1018</v>
      </c>
      <c r="D304" t="s">
        <v>1007</v>
      </c>
      <c r="E304">
        <v>4435</v>
      </c>
      <c r="F304" t="s">
        <v>1007</v>
      </c>
      <c r="G304" t="s">
        <v>1008</v>
      </c>
      <c r="H304" t="s">
        <v>1009</v>
      </c>
      <c r="I304" t="s">
        <v>751</v>
      </c>
      <c r="J304" t="s">
        <v>752</v>
      </c>
      <c r="K304" t="s">
        <v>44</v>
      </c>
      <c r="L304" t="s">
        <v>45</v>
      </c>
      <c r="M304" t="s">
        <v>45</v>
      </c>
      <c r="N304" t="s">
        <v>45</v>
      </c>
      <c r="O304">
        <v>1</v>
      </c>
      <c r="P304" t="s">
        <v>46</v>
      </c>
    </row>
    <row r="305" spans="1:16" x14ac:dyDescent="0.25">
      <c r="A305" s="2">
        <v>6286.7039999999997</v>
      </c>
      <c r="B305" t="s">
        <v>1019</v>
      </c>
      <c r="C305" t="s">
        <v>1020</v>
      </c>
      <c r="D305" t="s">
        <v>1021</v>
      </c>
      <c r="E305">
        <v>4510</v>
      </c>
      <c r="F305" t="s">
        <v>1022</v>
      </c>
      <c r="G305" t="s">
        <v>1008</v>
      </c>
      <c r="H305" t="s">
        <v>1009</v>
      </c>
      <c r="I305" t="s">
        <v>751</v>
      </c>
      <c r="J305" t="s">
        <v>752</v>
      </c>
      <c r="K305" t="s">
        <v>44</v>
      </c>
      <c r="L305" t="s">
        <v>45</v>
      </c>
      <c r="M305" t="s">
        <v>45</v>
      </c>
      <c r="N305" t="s">
        <v>45</v>
      </c>
      <c r="O305">
        <v>1</v>
      </c>
      <c r="P305" t="s">
        <v>46</v>
      </c>
    </row>
    <row r="306" spans="1:16" x14ac:dyDescent="0.25">
      <c r="A306" s="2">
        <v>6132.0010000000002</v>
      </c>
      <c r="B306" t="s">
        <v>1023</v>
      </c>
      <c r="C306" t="s">
        <v>1024</v>
      </c>
      <c r="D306" t="s">
        <v>1025</v>
      </c>
      <c r="E306">
        <v>4510</v>
      </c>
      <c r="F306" t="s">
        <v>1022</v>
      </c>
      <c r="G306" t="s">
        <v>1008</v>
      </c>
      <c r="H306" t="s">
        <v>1009</v>
      </c>
      <c r="I306" t="s">
        <v>751</v>
      </c>
      <c r="J306" t="s">
        <v>752</v>
      </c>
      <c r="K306" t="s">
        <v>44</v>
      </c>
      <c r="L306" t="s">
        <v>45</v>
      </c>
      <c r="M306" t="s">
        <v>45</v>
      </c>
      <c r="N306" t="s">
        <v>45</v>
      </c>
      <c r="O306">
        <v>1</v>
      </c>
      <c r="P306" t="s">
        <v>46</v>
      </c>
    </row>
    <row r="307" spans="1:16" x14ac:dyDescent="0.25">
      <c r="A307" s="2">
        <v>6132.0101000000004</v>
      </c>
      <c r="B307" t="s">
        <v>1026</v>
      </c>
      <c r="C307" t="s">
        <v>1027</v>
      </c>
      <c r="D307" t="s">
        <v>1028</v>
      </c>
      <c r="E307">
        <v>4510</v>
      </c>
      <c r="F307" t="s">
        <v>1022</v>
      </c>
      <c r="G307" t="s">
        <v>1008</v>
      </c>
      <c r="H307" t="s">
        <v>1009</v>
      </c>
      <c r="I307" t="s">
        <v>751</v>
      </c>
      <c r="J307" t="s">
        <v>752</v>
      </c>
      <c r="K307" t="s">
        <v>44</v>
      </c>
      <c r="L307" t="s">
        <v>45</v>
      </c>
      <c r="M307" t="s">
        <v>45</v>
      </c>
      <c r="N307" t="s">
        <v>45</v>
      </c>
      <c r="O307">
        <v>1</v>
      </c>
      <c r="P307" t="s">
        <v>46</v>
      </c>
    </row>
    <row r="308" spans="1:16" x14ac:dyDescent="0.25">
      <c r="A308" s="2">
        <v>6162.0111999999999</v>
      </c>
      <c r="B308" t="s">
        <v>1029</v>
      </c>
      <c r="C308" t="s">
        <v>1030</v>
      </c>
      <c r="D308" t="s">
        <v>1031</v>
      </c>
      <c r="E308">
        <v>4525</v>
      </c>
      <c r="F308" t="s">
        <v>421</v>
      </c>
      <c r="G308" t="s">
        <v>1008</v>
      </c>
      <c r="H308" t="s">
        <v>1009</v>
      </c>
      <c r="I308" t="s">
        <v>751</v>
      </c>
      <c r="J308" t="s">
        <v>752</v>
      </c>
      <c r="K308" t="s">
        <v>44</v>
      </c>
      <c r="L308" t="s">
        <v>424</v>
      </c>
      <c r="M308" t="s">
        <v>289</v>
      </c>
      <c r="N308" t="s">
        <v>57</v>
      </c>
      <c r="O308">
        <v>1</v>
      </c>
      <c r="P308" t="s">
        <v>58</v>
      </c>
    </row>
    <row r="309" spans="1:16" x14ac:dyDescent="0.25">
      <c r="A309" s="2">
        <v>6132.0001000000002</v>
      </c>
      <c r="B309" t="s">
        <v>1032</v>
      </c>
      <c r="C309" t="s">
        <v>1033</v>
      </c>
      <c r="D309" t="s">
        <v>1022</v>
      </c>
      <c r="E309">
        <v>4510</v>
      </c>
      <c r="F309" t="s">
        <v>1022</v>
      </c>
      <c r="G309" t="s">
        <v>1008</v>
      </c>
      <c r="H309" t="s">
        <v>1009</v>
      </c>
      <c r="I309" t="s">
        <v>751</v>
      </c>
      <c r="J309" t="s">
        <v>752</v>
      </c>
      <c r="K309" t="s">
        <v>44</v>
      </c>
      <c r="L309" t="s">
        <v>45</v>
      </c>
      <c r="M309" t="s">
        <v>45</v>
      </c>
      <c r="N309" t="s">
        <v>45</v>
      </c>
      <c r="O309">
        <v>1</v>
      </c>
      <c r="P309" t="s">
        <v>46</v>
      </c>
    </row>
    <row r="310" spans="1:16" x14ac:dyDescent="0.25">
      <c r="A310" s="2">
        <v>7001.1125000000002</v>
      </c>
      <c r="B310" t="s">
        <v>1034</v>
      </c>
      <c r="C310" t="s">
        <v>1035</v>
      </c>
      <c r="D310" t="s">
        <v>1036</v>
      </c>
      <c r="E310">
        <v>4105</v>
      </c>
      <c r="F310" t="s">
        <v>653</v>
      </c>
      <c r="G310" t="s">
        <v>1037</v>
      </c>
      <c r="H310" t="s">
        <v>1038</v>
      </c>
      <c r="I310" t="s">
        <v>503</v>
      </c>
      <c r="J310" t="s">
        <v>504</v>
      </c>
      <c r="K310" t="s">
        <v>44</v>
      </c>
      <c r="L310" t="s">
        <v>45</v>
      </c>
      <c r="M310" t="s">
        <v>45</v>
      </c>
      <c r="N310" t="s">
        <v>45</v>
      </c>
      <c r="O310">
        <v>1</v>
      </c>
      <c r="P310" t="s">
        <v>46</v>
      </c>
    </row>
    <row r="311" spans="1:16" x14ac:dyDescent="0.25">
      <c r="A311" s="2">
        <v>7001.1127999999999</v>
      </c>
      <c r="B311" t="s">
        <v>1039</v>
      </c>
      <c r="C311" t="s">
        <v>1040</v>
      </c>
      <c r="D311" t="s">
        <v>1041</v>
      </c>
      <c r="E311">
        <v>4105</v>
      </c>
      <c r="F311" t="s">
        <v>653</v>
      </c>
      <c r="G311" t="s">
        <v>1037</v>
      </c>
      <c r="H311" t="s">
        <v>1038</v>
      </c>
      <c r="I311" t="s">
        <v>503</v>
      </c>
      <c r="J311" t="s">
        <v>504</v>
      </c>
      <c r="K311" t="s">
        <v>44</v>
      </c>
      <c r="L311" t="s">
        <v>45</v>
      </c>
      <c r="M311" t="s">
        <v>45</v>
      </c>
      <c r="N311" t="s">
        <v>45</v>
      </c>
      <c r="O311">
        <v>1</v>
      </c>
      <c r="P311" t="s">
        <v>46</v>
      </c>
    </row>
    <row r="312" spans="1:16" x14ac:dyDescent="0.25">
      <c r="A312" s="2">
        <v>7001.1130000000003</v>
      </c>
      <c r="B312" t="s">
        <v>1042</v>
      </c>
      <c r="C312" t="s">
        <v>1043</v>
      </c>
      <c r="D312" t="s">
        <v>1044</v>
      </c>
      <c r="E312">
        <v>4105</v>
      </c>
      <c r="F312" t="s">
        <v>653</v>
      </c>
      <c r="G312" t="s">
        <v>1037</v>
      </c>
      <c r="H312" t="s">
        <v>1038</v>
      </c>
      <c r="I312" t="s">
        <v>503</v>
      </c>
      <c r="J312" t="s">
        <v>504</v>
      </c>
      <c r="K312" t="s">
        <v>44</v>
      </c>
      <c r="L312" t="s">
        <v>45</v>
      </c>
      <c r="M312" t="s">
        <v>45</v>
      </c>
      <c r="N312" t="s">
        <v>45</v>
      </c>
      <c r="O312">
        <v>1</v>
      </c>
      <c r="P312" t="s">
        <v>46</v>
      </c>
    </row>
    <row r="313" spans="1:16" x14ac:dyDescent="0.25">
      <c r="A313" s="2">
        <v>7089.9009999999998</v>
      </c>
      <c r="B313" t="s">
        <v>1045</v>
      </c>
      <c r="C313" t="s">
        <v>1046</v>
      </c>
      <c r="D313" t="s">
        <v>1047</v>
      </c>
      <c r="E313">
        <v>4105</v>
      </c>
      <c r="F313" t="s">
        <v>653</v>
      </c>
      <c r="G313" t="s">
        <v>1037</v>
      </c>
      <c r="H313" t="s">
        <v>1038</v>
      </c>
      <c r="I313" t="s">
        <v>503</v>
      </c>
      <c r="J313" t="s">
        <v>504</v>
      </c>
      <c r="K313" t="s">
        <v>44</v>
      </c>
      <c r="L313" t="s">
        <v>45</v>
      </c>
      <c r="M313" t="s">
        <v>45</v>
      </c>
      <c r="N313" t="s">
        <v>45</v>
      </c>
      <c r="O313">
        <v>1</v>
      </c>
      <c r="P313" t="s">
        <v>46</v>
      </c>
    </row>
    <row r="314" spans="1:16" x14ac:dyDescent="0.25">
      <c r="A314" s="2">
        <v>7001.9014999999999</v>
      </c>
      <c r="B314" t="s">
        <v>1048</v>
      </c>
      <c r="C314" t="s">
        <v>1049</v>
      </c>
      <c r="D314" t="s">
        <v>1050</v>
      </c>
      <c r="E314">
        <v>4105</v>
      </c>
      <c r="F314" t="s">
        <v>653</v>
      </c>
      <c r="G314" t="s">
        <v>1037</v>
      </c>
      <c r="H314" t="s">
        <v>1038</v>
      </c>
      <c r="I314" t="s">
        <v>503</v>
      </c>
      <c r="J314" t="s">
        <v>504</v>
      </c>
      <c r="K314" t="s">
        <v>44</v>
      </c>
      <c r="L314" t="s">
        <v>45</v>
      </c>
      <c r="M314" t="s">
        <v>45</v>
      </c>
      <c r="N314" t="s">
        <v>45</v>
      </c>
      <c r="O314">
        <v>1</v>
      </c>
      <c r="P314" t="s">
        <v>46</v>
      </c>
    </row>
    <row r="315" spans="1:16" x14ac:dyDescent="0.25">
      <c r="A315" s="2">
        <v>7001.9016000000001</v>
      </c>
      <c r="B315" t="s">
        <v>1051</v>
      </c>
      <c r="C315" t="s">
        <v>1052</v>
      </c>
      <c r="D315" t="s">
        <v>1053</v>
      </c>
      <c r="E315">
        <v>4105</v>
      </c>
      <c r="F315" t="s">
        <v>653</v>
      </c>
      <c r="G315" t="s">
        <v>1037</v>
      </c>
      <c r="H315" t="s">
        <v>1038</v>
      </c>
      <c r="I315" t="s">
        <v>503</v>
      </c>
      <c r="J315" t="s">
        <v>504</v>
      </c>
      <c r="K315" t="s">
        <v>44</v>
      </c>
      <c r="L315" t="s">
        <v>45</v>
      </c>
      <c r="M315" t="s">
        <v>45</v>
      </c>
      <c r="N315" t="s">
        <v>45</v>
      </c>
      <c r="O315">
        <v>1</v>
      </c>
      <c r="P315" t="s">
        <v>46</v>
      </c>
    </row>
    <row r="316" spans="1:16" x14ac:dyDescent="0.25">
      <c r="A316" s="2">
        <v>7001.9017000000003</v>
      </c>
      <c r="B316" t="s">
        <v>1054</v>
      </c>
      <c r="C316" t="s">
        <v>1055</v>
      </c>
      <c r="D316" t="s">
        <v>1056</v>
      </c>
      <c r="E316">
        <v>4105</v>
      </c>
      <c r="F316" t="s">
        <v>653</v>
      </c>
      <c r="G316" t="s">
        <v>1037</v>
      </c>
      <c r="H316" t="s">
        <v>1038</v>
      </c>
      <c r="I316" t="s">
        <v>503</v>
      </c>
      <c r="J316" t="s">
        <v>504</v>
      </c>
      <c r="K316" t="s">
        <v>44</v>
      </c>
      <c r="L316" t="s">
        <v>45</v>
      </c>
      <c r="M316" t="s">
        <v>45</v>
      </c>
      <c r="N316" t="s">
        <v>45</v>
      </c>
      <c r="O316">
        <v>1</v>
      </c>
      <c r="P316" t="s">
        <v>46</v>
      </c>
    </row>
    <row r="317" spans="1:16" x14ac:dyDescent="0.25">
      <c r="A317" s="2">
        <v>7001.9017999999996</v>
      </c>
      <c r="B317" t="s">
        <v>1057</v>
      </c>
      <c r="C317" t="s">
        <v>1058</v>
      </c>
      <c r="D317" t="s">
        <v>1059</v>
      </c>
      <c r="E317">
        <v>4105</v>
      </c>
      <c r="F317" t="s">
        <v>653</v>
      </c>
      <c r="G317" t="s">
        <v>1037</v>
      </c>
      <c r="H317" t="s">
        <v>1038</v>
      </c>
      <c r="I317" t="s">
        <v>503</v>
      </c>
      <c r="J317" t="s">
        <v>504</v>
      </c>
      <c r="K317" t="s">
        <v>44</v>
      </c>
      <c r="L317" t="s">
        <v>45</v>
      </c>
      <c r="M317" t="s">
        <v>45</v>
      </c>
      <c r="N317" t="s">
        <v>45</v>
      </c>
      <c r="O317">
        <v>1</v>
      </c>
      <c r="P317" t="s">
        <v>46</v>
      </c>
    </row>
    <row r="318" spans="1:16" x14ac:dyDescent="0.25">
      <c r="A318" s="2">
        <v>7001.9018999999998</v>
      </c>
      <c r="B318" t="s">
        <v>1060</v>
      </c>
      <c r="C318" t="s">
        <v>1061</v>
      </c>
      <c r="D318" t="s">
        <v>1062</v>
      </c>
      <c r="E318">
        <v>4105</v>
      </c>
      <c r="F318" t="s">
        <v>653</v>
      </c>
      <c r="G318" t="s">
        <v>1037</v>
      </c>
      <c r="H318" t="s">
        <v>1038</v>
      </c>
      <c r="I318" t="s">
        <v>503</v>
      </c>
      <c r="J318" t="s">
        <v>504</v>
      </c>
      <c r="K318" t="s">
        <v>44</v>
      </c>
      <c r="L318" t="s">
        <v>45</v>
      </c>
      <c r="M318" t="s">
        <v>45</v>
      </c>
      <c r="N318" t="s">
        <v>45</v>
      </c>
      <c r="O318">
        <v>1</v>
      </c>
      <c r="P318" t="s">
        <v>46</v>
      </c>
    </row>
    <row r="319" spans="1:16" x14ac:dyDescent="0.25">
      <c r="A319" s="2">
        <v>7001.9022999999997</v>
      </c>
      <c r="B319" t="s">
        <v>1063</v>
      </c>
      <c r="C319" t="s">
        <v>1064</v>
      </c>
      <c r="D319" t="s">
        <v>1065</v>
      </c>
      <c r="E319">
        <v>4105</v>
      </c>
      <c r="F319" t="s">
        <v>653</v>
      </c>
      <c r="G319" t="s">
        <v>1037</v>
      </c>
      <c r="H319" t="s">
        <v>1038</v>
      </c>
      <c r="I319" t="s">
        <v>503</v>
      </c>
      <c r="J319" t="s">
        <v>504</v>
      </c>
      <c r="K319" t="s">
        <v>44</v>
      </c>
      <c r="L319" t="s">
        <v>45</v>
      </c>
      <c r="M319" t="s">
        <v>45</v>
      </c>
      <c r="N319" t="s">
        <v>45</v>
      </c>
      <c r="O319">
        <v>1</v>
      </c>
      <c r="P319" t="s">
        <v>46</v>
      </c>
    </row>
    <row r="320" spans="1:16" x14ac:dyDescent="0.25">
      <c r="A320" s="2">
        <v>7001.9023999999999</v>
      </c>
      <c r="B320" t="s">
        <v>1066</v>
      </c>
      <c r="C320" t="s">
        <v>1067</v>
      </c>
      <c r="D320" t="s">
        <v>1068</v>
      </c>
      <c r="E320">
        <v>4105</v>
      </c>
      <c r="F320" t="s">
        <v>653</v>
      </c>
      <c r="G320" t="s">
        <v>1037</v>
      </c>
      <c r="H320" t="s">
        <v>1038</v>
      </c>
      <c r="I320" t="s">
        <v>503</v>
      </c>
      <c r="J320" t="s">
        <v>504</v>
      </c>
      <c r="K320" t="s">
        <v>44</v>
      </c>
      <c r="L320" t="s">
        <v>45</v>
      </c>
      <c r="M320" t="s">
        <v>45</v>
      </c>
      <c r="N320" t="s">
        <v>45</v>
      </c>
      <c r="O320">
        <v>1</v>
      </c>
      <c r="P320" t="s">
        <v>46</v>
      </c>
    </row>
    <row r="321" spans="1:16" x14ac:dyDescent="0.25">
      <c r="A321" s="2">
        <v>7001.1009999999997</v>
      </c>
      <c r="B321" t="s">
        <v>1069</v>
      </c>
      <c r="C321" t="s">
        <v>1070</v>
      </c>
      <c r="D321" t="s">
        <v>665</v>
      </c>
      <c r="E321">
        <v>4103</v>
      </c>
      <c r="F321" t="s">
        <v>607</v>
      </c>
      <c r="G321" t="s">
        <v>1037</v>
      </c>
      <c r="H321" t="s">
        <v>1038</v>
      </c>
      <c r="I321" t="s">
        <v>503</v>
      </c>
      <c r="J321" t="s">
        <v>504</v>
      </c>
      <c r="K321" t="s">
        <v>44</v>
      </c>
      <c r="L321" t="s">
        <v>45</v>
      </c>
      <c r="M321" t="s">
        <v>45</v>
      </c>
      <c r="N321" t="s">
        <v>45</v>
      </c>
      <c r="O321">
        <v>1</v>
      </c>
      <c r="P321" t="s">
        <v>46</v>
      </c>
    </row>
    <row r="322" spans="1:16" x14ac:dyDescent="0.25">
      <c r="A322" s="2">
        <v>7001.1010999999999</v>
      </c>
      <c r="B322" t="s">
        <v>1071</v>
      </c>
      <c r="C322" t="s">
        <v>1072</v>
      </c>
      <c r="D322" t="s">
        <v>1073</v>
      </c>
      <c r="E322">
        <v>4124</v>
      </c>
      <c r="F322" t="s">
        <v>611</v>
      </c>
      <c r="G322" t="s">
        <v>1037</v>
      </c>
      <c r="H322" t="s">
        <v>1038</v>
      </c>
      <c r="I322" t="s">
        <v>503</v>
      </c>
      <c r="J322" t="s">
        <v>504</v>
      </c>
      <c r="K322" t="s">
        <v>44</v>
      </c>
      <c r="L322" t="s">
        <v>45</v>
      </c>
      <c r="M322" t="s">
        <v>45</v>
      </c>
      <c r="N322" t="s">
        <v>45</v>
      </c>
      <c r="O322">
        <v>1</v>
      </c>
      <c r="P322" t="s">
        <v>46</v>
      </c>
    </row>
    <row r="323" spans="1:16" x14ac:dyDescent="0.25">
      <c r="A323" s="2">
        <v>7001.1012000000001</v>
      </c>
      <c r="B323" t="s">
        <v>1074</v>
      </c>
      <c r="C323" t="s">
        <v>1075</v>
      </c>
      <c r="D323" t="s">
        <v>1076</v>
      </c>
      <c r="E323">
        <v>4124</v>
      </c>
      <c r="F323" t="s">
        <v>611</v>
      </c>
      <c r="G323" t="s">
        <v>1037</v>
      </c>
      <c r="H323" t="s">
        <v>1038</v>
      </c>
      <c r="I323" t="s">
        <v>503</v>
      </c>
      <c r="J323" t="s">
        <v>504</v>
      </c>
      <c r="K323" t="s">
        <v>44</v>
      </c>
      <c r="L323" t="s">
        <v>45</v>
      </c>
      <c r="M323" t="s">
        <v>45</v>
      </c>
      <c r="N323" t="s">
        <v>45</v>
      </c>
      <c r="O323">
        <v>1</v>
      </c>
      <c r="P323" t="s">
        <v>46</v>
      </c>
    </row>
    <row r="324" spans="1:16" x14ac:dyDescent="0.25">
      <c r="A324" s="2">
        <v>7001.1019999999999</v>
      </c>
      <c r="B324" t="s">
        <v>1077</v>
      </c>
      <c r="C324" t="s">
        <v>1078</v>
      </c>
      <c r="D324" t="s">
        <v>1079</v>
      </c>
      <c r="E324">
        <v>4105</v>
      </c>
      <c r="F324" t="s">
        <v>653</v>
      </c>
      <c r="G324" t="s">
        <v>1037</v>
      </c>
      <c r="H324" t="s">
        <v>1038</v>
      </c>
      <c r="I324" t="s">
        <v>503</v>
      </c>
      <c r="J324" t="s">
        <v>504</v>
      </c>
      <c r="K324" t="s">
        <v>44</v>
      </c>
      <c r="L324" t="s">
        <v>45</v>
      </c>
      <c r="M324" t="s">
        <v>45</v>
      </c>
      <c r="N324" t="s">
        <v>45</v>
      </c>
      <c r="O324">
        <v>1</v>
      </c>
      <c r="P324" t="s">
        <v>46</v>
      </c>
    </row>
    <row r="325" spans="1:16" x14ac:dyDescent="0.25">
      <c r="A325" s="2">
        <v>7001.1030000000001</v>
      </c>
      <c r="B325" t="s">
        <v>1080</v>
      </c>
      <c r="C325" t="s">
        <v>1081</v>
      </c>
      <c r="D325" t="s">
        <v>1082</v>
      </c>
      <c r="E325">
        <v>4105</v>
      </c>
      <c r="F325" t="s">
        <v>653</v>
      </c>
      <c r="G325" t="s">
        <v>1037</v>
      </c>
      <c r="H325" t="s">
        <v>1038</v>
      </c>
      <c r="I325" t="s">
        <v>503</v>
      </c>
      <c r="J325" t="s">
        <v>504</v>
      </c>
      <c r="K325" t="s">
        <v>44</v>
      </c>
      <c r="L325" t="s">
        <v>45</v>
      </c>
      <c r="M325" t="s">
        <v>45</v>
      </c>
      <c r="N325" t="s">
        <v>45</v>
      </c>
      <c r="O325">
        <v>1</v>
      </c>
      <c r="P325" t="s">
        <v>46</v>
      </c>
    </row>
    <row r="326" spans="1:16" x14ac:dyDescent="0.25">
      <c r="A326" s="2">
        <v>7001.1035000000002</v>
      </c>
      <c r="B326" t="s">
        <v>1083</v>
      </c>
      <c r="C326" t="s">
        <v>1084</v>
      </c>
      <c r="D326" t="s">
        <v>1085</v>
      </c>
      <c r="E326">
        <v>4103</v>
      </c>
      <c r="F326" t="s">
        <v>607</v>
      </c>
      <c r="G326" t="s">
        <v>1037</v>
      </c>
      <c r="H326" t="s">
        <v>1038</v>
      </c>
      <c r="I326" t="s">
        <v>503</v>
      </c>
      <c r="J326" t="s">
        <v>504</v>
      </c>
      <c r="K326" t="s">
        <v>44</v>
      </c>
      <c r="L326" t="s">
        <v>45</v>
      </c>
      <c r="M326" t="s">
        <v>45</v>
      </c>
      <c r="N326" t="s">
        <v>45</v>
      </c>
      <c r="O326">
        <v>1</v>
      </c>
      <c r="P326" t="s">
        <v>46</v>
      </c>
    </row>
    <row r="327" spans="1:16" x14ac:dyDescent="0.25">
      <c r="A327" s="2">
        <v>7001.1040000000003</v>
      </c>
      <c r="B327" t="s">
        <v>1086</v>
      </c>
      <c r="C327" t="s">
        <v>1087</v>
      </c>
      <c r="D327" t="s">
        <v>1088</v>
      </c>
      <c r="E327">
        <v>4105</v>
      </c>
      <c r="F327" t="s">
        <v>653</v>
      </c>
      <c r="G327" t="s">
        <v>1037</v>
      </c>
      <c r="H327" t="s">
        <v>1038</v>
      </c>
      <c r="I327" t="s">
        <v>503</v>
      </c>
      <c r="J327" t="s">
        <v>504</v>
      </c>
      <c r="K327" t="s">
        <v>44</v>
      </c>
      <c r="L327" t="s">
        <v>45</v>
      </c>
      <c r="M327" t="s">
        <v>45</v>
      </c>
      <c r="N327" t="s">
        <v>45</v>
      </c>
      <c r="O327">
        <v>1</v>
      </c>
      <c r="P327" t="s">
        <v>46</v>
      </c>
    </row>
    <row r="328" spans="1:16" x14ac:dyDescent="0.25">
      <c r="A328" s="2">
        <v>7001.1040999999996</v>
      </c>
      <c r="B328" t="s">
        <v>1089</v>
      </c>
      <c r="C328" t="s">
        <v>1090</v>
      </c>
      <c r="D328" t="s">
        <v>1091</v>
      </c>
      <c r="E328">
        <v>4124</v>
      </c>
      <c r="F328" t="s">
        <v>611</v>
      </c>
      <c r="G328" t="s">
        <v>1037</v>
      </c>
      <c r="H328" t="s">
        <v>1038</v>
      </c>
      <c r="I328" t="s">
        <v>503</v>
      </c>
      <c r="J328" t="s">
        <v>504</v>
      </c>
      <c r="K328" t="s">
        <v>44</v>
      </c>
      <c r="L328" t="s">
        <v>45</v>
      </c>
      <c r="M328" t="s">
        <v>45</v>
      </c>
      <c r="N328" t="s">
        <v>45</v>
      </c>
      <c r="O328">
        <v>1</v>
      </c>
      <c r="P328" t="s">
        <v>46</v>
      </c>
    </row>
    <row r="329" spans="1:16" x14ac:dyDescent="0.25">
      <c r="A329" s="2">
        <v>7001.1045000000004</v>
      </c>
      <c r="B329" t="s">
        <v>1092</v>
      </c>
      <c r="C329" t="s">
        <v>1093</v>
      </c>
      <c r="D329" t="s">
        <v>1094</v>
      </c>
      <c r="E329">
        <v>4124</v>
      </c>
      <c r="F329" t="s">
        <v>611</v>
      </c>
      <c r="G329" t="s">
        <v>1037</v>
      </c>
      <c r="H329" t="s">
        <v>1038</v>
      </c>
      <c r="I329" t="s">
        <v>503</v>
      </c>
      <c r="J329" t="s">
        <v>504</v>
      </c>
      <c r="K329" t="s">
        <v>44</v>
      </c>
      <c r="L329" t="s">
        <v>45</v>
      </c>
      <c r="M329" t="s">
        <v>45</v>
      </c>
      <c r="N329" t="s">
        <v>45</v>
      </c>
      <c r="O329">
        <v>1</v>
      </c>
      <c r="P329" t="s">
        <v>46</v>
      </c>
    </row>
    <row r="330" spans="1:16" x14ac:dyDescent="0.25">
      <c r="A330" s="2">
        <v>7001.1049999999996</v>
      </c>
      <c r="B330" t="s">
        <v>1095</v>
      </c>
      <c r="C330" t="s">
        <v>1096</v>
      </c>
      <c r="D330" t="s">
        <v>1059</v>
      </c>
      <c r="E330">
        <v>4103</v>
      </c>
      <c r="F330" t="s">
        <v>607</v>
      </c>
      <c r="G330" t="s">
        <v>1037</v>
      </c>
      <c r="H330" t="s">
        <v>1038</v>
      </c>
      <c r="I330" t="s">
        <v>503</v>
      </c>
      <c r="J330" t="s">
        <v>504</v>
      </c>
      <c r="K330" t="s">
        <v>44</v>
      </c>
      <c r="L330" t="s">
        <v>45</v>
      </c>
      <c r="M330" t="s">
        <v>45</v>
      </c>
      <c r="N330" t="s">
        <v>45</v>
      </c>
      <c r="O330">
        <v>1</v>
      </c>
      <c r="P330" t="s">
        <v>46</v>
      </c>
    </row>
    <row r="331" spans="1:16" x14ac:dyDescent="0.25">
      <c r="A331" s="2">
        <v>7001.9026999999996</v>
      </c>
      <c r="B331" t="s">
        <v>1097</v>
      </c>
      <c r="C331" t="s">
        <v>1098</v>
      </c>
      <c r="D331" t="s">
        <v>1053</v>
      </c>
      <c r="E331">
        <v>4103</v>
      </c>
      <c r="F331" t="s">
        <v>607</v>
      </c>
      <c r="G331" t="s">
        <v>1037</v>
      </c>
      <c r="H331" t="s">
        <v>1038</v>
      </c>
      <c r="I331" t="s">
        <v>503</v>
      </c>
      <c r="J331" t="s">
        <v>504</v>
      </c>
      <c r="K331" t="s">
        <v>44</v>
      </c>
      <c r="L331" t="s">
        <v>45</v>
      </c>
      <c r="M331" t="s">
        <v>45</v>
      </c>
      <c r="N331" t="s">
        <v>45</v>
      </c>
      <c r="O331">
        <v>1</v>
      </c>
      <c r="P331" t="s">
        <v>46</v>
      </c>
    </row>
    <row r="332" spans="1:16" x14ac:dyDescent="0.25">
      <c r="A332" s="2">
        <v>7001.9027999999998</v>
      </c>
      <c r="B332" t="s">
        <v>1099</v>
      </c>
      <c r="C332" t="s">
        <v>1100</v>
      </c>
      <c r="D332" t="s">
        <v>1101</v>
      </c>
      <c r="E332">
        <v>4105</v>
      </c>
      <c r="F332" t="s">
        <v>653</v>
      </c>
      <c r="G332" t="s">
        <v>1037</v>
      </c>
      <c r="H332" t="s">
        <v>1038</v>
      </c>
      <c r="I332" t="s">
        <v>503</v>
      </c>
      <c r="J332" t="s">
        <v>504</v>
      </c>
      <c r="K332" t="s">
        <v>44</v>
      </c>
      <c r="L332" t="s">
        <v>45</v>
      </c>
      <c r="M332" t="s">
        <v>45</v>
      </c>
      <c r="N332" t="s">
        <v>45</v>
      </c>
      <c r="O332">
        <v>1</v>
      </c>
      <c r="P332" t="s">
        <v>46</v>
      </c>
    </row>
    <row r="333" spans="1:16" x14ac:dyDescent="0.25">
      <c r="A333" s="2">
        <v>7001.9036999999998</v>
      </c>
      <c r="B333" t="s">
        <v>1102</v>
      </c>
      <c r="C333" t="s">
        <v>1103</v>
      </c>
      <c r="D333" t="s">
        <v>1104</v>
      </c>
      <c r="E333">
        <v>4105</v>
      </c>
      <c r="F333" t="s">
        <v>653</v>
      </c>
      <c r="G333" t="s">
        <v>1037</v>
      </c>
      <c r="H333" t="s">
        <v>1038</v>
      </c>
      <c r="I333" t="s">
        <v>503</v>
      </c>
      <c r="J333" t="s">
        <v>504</v>
      </c>
      <c r="K333" t="s">
        <v>44</v>
      </c>
      <c r="L333" t="s">
        <v>45</v>
      </c>
      <c r="M333" t="s">
        <v>45</v>
      </c>
      <c r="N333" t="s">
        <v>45</v>
      </c>
      <c r="O333">
        <v>1</v>
      </c>
      <c r="P333" t="s">
        <v>46</v>
      </c>
    </row>
    <row r="334" spans="1:16" x14ac:dyDescent="0.25">
      <c r="A334" s="2">
        <v>7001.9039000000002</v>
      </c>
      <c r="B334" t="s">
        <v>1105</v>
      </c>
      <c r="C334" t="s">
        <v>1106</v>
      </c>
      <c r="D334" t="s">
        <v>1107</v>
      </c>
      <c r="E334">
        <v>4105</v>
      </c>
      <c r="F334" t="s">
        <v>653</v>
      </c>
      <c r="G334" t="s">
        <v>1037</v>
      </c>
      <c r="H334" t="s">
        <v>1038</v>
      </c>
      <c r="I334" t="s">
        <v>503</v>
      </c>
      <c r="J334" t="s">
        <v>504</v>
      </c>
      <c r="K334" t="s">
        <v>44</v>
      </c>
      <c r="L334" t="s">
        <v>45</v>
      </c>
      <c r="M334" t="s">
        <v>45</v>
      </c>
      <c r="N334" t="s">
        <v>45</v>
      </c>
      <c r="O334">
        <v>1</v>
      </c>
      <c r="P334" t="s">
        <v>46</v>
      </c>
    </row>
    <row r="335" spans="1:16" x14ac:dyDescent="0.25">
      <c r="A335" s="2">
        <v>7001.9040000000005</v>
      </c>
      <c r="B335" t="s">
        <v>1108</v>
      </c>
      <c r="C335" t="s">
        <v>1109</v>
      </c>
      <c r="D335" t="s">
        <v>1110</v>
      </c>
      <c r="E335">
        <v>4105</v>
      </c>
      <c r="F335" t="s">
        <v>653</v>
      </c>
      <c r="G335" t="s">
        <v>1037</v>
      </c>
      <c r="H335" t="s">
        <v>1038</v>
      </c>
      <c r="I335" t="s">
        <v>503</v>
      </c>
      <c r="J335" t="s">
        <v>504</v>
      </c>
      <c r="K335" t="s">
        <v>44</v>
      </c>
      <c r="L335" t="s">
        <v>45</v>
      </c>
      <c r="M335" t="s">
        <v>45</v>
      </c>
      <c r="N335" t="s">
        <v>45</v>
      </c>
      <c r="O335">
        <v>1</v>
      </c>
      <c r="P335" t="s">
        <v>46</v>
      </c>
    </row>
    <row r="336" spans="1:16" x14ac:dyDescent="0.25">
      <c r="A336" s="2">
        <v>7001.9040999999997</v>
      </c>
      <c r="B336" t="s">
        <v>1111</v>
      </c>
      <c r="C336" t="s">
        <v>1112</v>
      </c>
      <c r="D336" t="s">
        <v>1113</v>
      </c>
      <c r="E336">
        <v>4105</v>
      </c>
      <c r="F336" t="s">
        <v>653</v>
      </c>
      <c r="G336" t="s">
        <v>1037</v>
      </c>
      <c r="H336" t="s">
        <v>1038</v>
      </c>
      <c r="I336" t="s">
        <v>503</v>
      </c>
      <c r="J336" t="s">
        <v>504</v>
      </c>
      <c r="K336" t="s">
        <v>44</v>
      </c>
      <c r="L336" t="s">
        <v>45</v>
      </c>
      <c r="M336" t="s">
        <v>45</v>
      </c>
      <c r="N336" t="s">
        <v>45</v>
      </c>
      <c r="O336">
        <v>1</v>
      </c>
      <c r="P336" t="s">
        <v>46</v>
      </c>
    </row>
    <row r="337" spans="1:16" x14ac:dyDescent="0.25">
      <c r="A337" s="2">
        <v>7001.1050999999998</v>
      </c>
      <c r="B337" t="s">
        <v>1114</v>
      </c>
      <c r="C337" t="s">
        <v>1115</v>
      </c>
      <c r="D337" t="s">
        <v>1116</v>
      </c>
      <c r="E337">
        <v>4103</v>
      </c>
      <c r="F337" t="s">
        <v>607</v>
      </c>
      <c r="G337" t="s">
        <v>1037</v>
      </c>
      <c r="H337" t="s">
        <v>1038</v>
      </c>
      <c r="I337" t="s">
        <v>503</v>
      </c>
      <c r="J337" t="s">
        <v>504</v>
      </c>
      <c r="K337" t="s">
        <v>44</v>
      </c>
      <c r="L337" t="s">
        <v>45</v>
      </c>
      <c r="M337" t="s">
        <v>45</v>
      </c>
      <c r="N337" t="s">
        <v>45</v>
      </c>
      <c r="O337">
        <v>1</v>
      </c>
      <c r="P337" t="s">
        <v>46</v>
      </c>
    </row>
    <row r="338" spans="1:16" x14ac:dyDescent="0.25">
      <c r="A338" s="2">
        <v>7001.1054999999997</v>
      </c>
      <c r="B338" t="s">
        <v>1117</v>
      </c>
      <c r="C338" t="s">
        <v>1118</v>
      </c>
      <c r="D338" t="s">
        <v>1119</v>
      </c>
      <c r="E338">
        <v>4105</v>
      </c>
      <c r="F338" t="s">
        <v>653</v>
      </c>
      <c r="G338" t="s">
        <v>1037</v>
      </c>
      <c r="H338" t="s">
        <v>1038</v>
      </c>
      <c r="I338" t="s">
        <v>503</v>
      </c>
      <c r="J338" t="s">
        <v>504</v>
      </c>
      <c r="K338" t="s">
        <v>44</v>
      </c>
      <c r="L338" t="s">
        <v>45</v>
      </c>
      <c r="M338" t="s">
        <v>45</v>
      </c>
      <c r="N338" t="s">
        <v>45</v>
      </c>
      <c r="O338">
        <v>1</v>
      </c>
      <c r="P338" t="s">
        <v>46</v>
      </c>
    </row>
    <row r="339" spans="1:16" x14ac:dyDescent="0.25">
      <c r="A339" s="2">
        <v>7001.11</v>
      </c>
      <c r="B339" t="s">
        <v>1120</v>
      </c>
      <c r="C339" t="s">
        <v>1121</v>
      </c>
      <c r="D339" t="s">
        <v>1122</v>
      </c>
      <c r="E339">
        <v>4105</v>
      </c>
      <c r="F339" t="s">
        <v>653</v>
      </c>
      <c r="G339" t="s">
        <v>1037</v>
      </c>
      <c r="H339" t="s">
        <v>1038</v>
      </c>
      <c r="I339" t="s">
        <v>503</v>
      </c>
      <c r="J339" t="s">
        <v>504</v>
      </c>
      <c r="K339" t="s">
        <v>44</v>
      </c>
      <c r="L339" t="s">
        <v>45</v>
      </c>
      <c r="M339" t="s">
        <v>45</v>
      </c>
      <c r="N339" t="s">
        <v>45</v>
      </c>
      <c r="O339">
        <v>1</v>
      </c>
      <c r="P339" t="s">
        <v>46</v>
      </c>
    </row>
    <row r="340" spans="1:16" x14ac:dyDescent="0.25">
      <c r="A340" s="2">
        <v>7001.1104999999998</v>
      </c>
      <c r="B340" t="s">
        <v>1123</v>
      </c>
      <c r="C340" t="s">
        <v>1124</v>
      </c>
      <c r="D340" t="s">
        <v>1125</v>
      </c>
      <c r="E340">
        <v>4105</v>
      </c>
      <c r="F340" t="s">
        <v>653</v>
      </c>
      <c r="G340" t="s">
        <v>1037</v>
      </c>
      <c r="H340" t="s">
        <v>1038</v>
      </c>
      <c r="I340" t="s">
        <v>503</v>
      </c>
      <c r="J340" t="s">
        <v>504</v>
      </c>
      <c r="K340" t="s">
        <v>44</v>
      </c>
      <c r="L340" t="s">
        <v>45</v>
      </c>
      <c r="M340" t="s">
        <v>45</v>
      </c>
      <c r="N340" t="s">
        <v>45</v>
      </c>
      <c r="O340">
        <v>1</v>
      </c>
      <c r="P340" t="s">
        <v>46</v>
      </c>
    </row>
    <row r="341" spans="1:16" x14ac:dyDescent="0.25">
      <c r="A341" s="2">
        <v>7001.1109999999999</v>
      </c>
      <c r="B341" t="s">
        <v>1126</v>
      </c>
      <c r="C341" t="s">
        <v>1127</v>
      </c>
      <c r="D341" t="s">
        <v>1128</v>
      </c>
      <c r="E341">
        <v>4105</v>
      </c>
      <c r="F341" t="s">
        <v>653</v>
      </c>
      <c r="G341" t="s">
        <v>1037</v>
      </c>
      <c r="H341" t="s">
        <v>1038</v>
      </c>
      <c r="I341" t="s">
        <v>503</v>
      </c>
      <c r="J341" t="s">
        <v>504</v>
      </c>
      <c r="K341" t="s">
        <v>44</v>
      </c>
      <c r="L341" t="s">
        <v>45</v>
      </c>
      <c r="M341" t="s">
        <v>45</v>
      </c>
      <c r="N341" t="s">
        <v>45</v>
      </c>
      <c r="O341">
        <v>1</v>
      </c>
      <c r="P341" t="s">
        <v>46</v>
      </c>
    </row>
    <row r="342" spans="1:16" x14ac:dyDescent="0.25">
      <c r="A342" s="2">
        <v>7001.1115</v>
      </c>
      <c r="B342" t="s">
        <v>1129</v>
      </c>
      <c r="C342" t="s">
        <v>1130</v>
      </c>
      <c r="D342" t="s">
        <v>1131</v>
      </c>
      <c r="E342">
        <v>4124</v>
      </c>
      <c r="F342" t="s">
        <v>611</v>
      </c>
      <c r="G342" t="s">
        <v>1037</v>
      </c>
      <c r="H342" t="s">
        <v>1038</v>
      </c>
      <c r="I342" t="s">
        <v>503</v>
      </c>
      <c r="J342" t="s">
        <v>504</v>
      </c>
      <c r="K342" t="s">
        <v>44</v>
      </c>
      <c r="L342" t="s">
        <v>45</v>
      </c>
      <c r="M342" t="s">
        <v>45</v>
      </c>
      <c r="N342" t="s">
        <v>45</v>
      </c>
      <c r="O342">
        <v>1</v>
      </c>
      <c r="P342" t="s">
        <v>46</v>
      </c>
    </row>
    <row r="343" spans="1:16" x14ac:dyDescent="0.25">
      <c r="A343" s="2">
        <v>7001.1120000000001</v>
      </c>
      <c r="B343" t="s">
        <v>1132</v>
      </c>
      <c r="C343" t="s">
        <v>1133</v>
      </c>
      <c r="D343" t="s">
        <v>1134</v>
      </c>
      <c r="E343">
        <v>4105</v>
      </c>
      <c r="F343" t="s">
        <v>653</v>
      </c>
      <c r="G343" t="s">
        <v>1037</v>
      </c>
      <c r="H343" t="s">
        <v>1038</v>
      </c>
      <c r="I343" t="s">
        <v>503</v>
      </c>
      <c r="J343" t="s">
        <v>504</v>
      </c>
      <c r="K343" t="s">
        <v>44</v>
      </c>
      <c r="L343" t="s">
        <v>45</v>
      </c>
      <c r="M343" t="s">
        <v>45</v>
      </c>
      <c r="N343" t="s">
        <v>45</v>
      </c>
      <c r="O343">
        <v>1</v>
      </c>
      <c r="P343" t="s">
        <v>46</v>
      </c>
    </row>
    <row r="344" spans="1:16" x14ac:dyDescent="0.25">
      <c r="A344" s="2">
        <v>7001.6009999999997</v>
      </c>
      <c r="B344" t="s">
        <v>1135</v>
      </c>
      <c r="C344" t="s">
        <v>1136</v>
      </c>
      <c r="D344" t="s">
        <v>1107</v>
      </c>
      <c r="E344">
        <v>4105</v>
      </c>
      <c r="F344" t="s">
        <v>653</v>
      </c>
      <c r="G344" t="s">
        <v>1037</v>
      </c>
      <c r="H344" t="s">
        <v>1038</v>
      </c>
      <c r="I344" t="s">
        <v>503</v>
      </c>
      <c r="J344" t="s">
        <v>504</v>
      </c>
      <c r="K344" t="s">
        <v>44</v>
      </c>
      <c r="L344" t="s">
        <v>45</v>
      </c>
      <c r="M344" t="s">
        <v>45</v>
      </c>
      <c r="N344" t="s">
        <v>45</v>
      </c>
      <c r="O344">
        <v>1</v>
      </c>
      <c r="P344" t="s">
        <v>46</v>
      </c>
    </row>
    <row r="345" spans="1:16" x14ac:dyDescent="0.25">
      <c r="A345" s="2">
        <v>7001.6019999999999</v>
      </c>
      <c r="B345" t="s">
        <v>1137</v>
      </c>
      <c r="C345" t="s">
        <v>1138</v>
      </c>
      <c r="D345" t="s">
        <v>1139</v>
      </c>
      <c r="E345">
        <v>4105</v>
      </c>
      <c r="F345" t="s">
        <v>653</v>
      </c>
      <c r="G345" t="s">
        <v>1037</v>
      </c>
      <c r="H345" t="s">
        <v>1038</v>
      </c>
      <c r="I345" t="s">
        <v>503</v>
      </c>
      <c r="J345" t="s">
        <v>504</v>
      </c>
      <c r="K345" t="s">
        <v>44</v>
      </c>
      <c r="L345" t="s">
        <v>45</v>
      </c>
      <c r="M345" t="s">
        <v>45</v>
      </c>
      <c r="N345" t="s">
        <v>45</v>
      </c>
      <c r="O345">
        <v>1</v>
      </c>
      <c r="P345" t="s">
        <v>46</v>
      </c>
    </row>
    <row r="346" spans="1:16" x14ac:dyDescent="0.25">
      <c r="A346" s="2">
        <v>7001.61</v>
      </c>
      <c r="B346" t="s">
        <v>1140</v>
      </c>
      <c r="C346" t="s">
        <v>1141</v>
      </c>
      <c r="D346" t="s">
        <v>1056</v>
      </c>
      <c r="E346">
        <v>4103</v>
      </c>
      <c r="F346" t="s">
        <v>607</v>
      </c>
      <c r="G346" t="s">
        <v>1037</v>
      </c>
      <c r="H346" t="s">
        <v>1038</v>
      </c>
      <c r="I346" t="s">
        <v>503</v>
      </c>
      <c r="J346" t="s">
        <v>504</v>
      </c>
      <c r="K346" t="s">
        <v>44</v>
      </c>
      <c r="L346" t="s">
        <v>45</v>
      </c>
      <c r="M346" t="s">
        <v>45</v>
      </c>
      <c r="N346" t="s">
        <v>45</v>
      </c>
      <c r="O346">
        <v>1</v>
      </c>
      <c r="P346" t="s">
        <v>46</v>
      </c>
    </row>
    <row r="347" spans="1:16" x14ac:dyDescent="0.25">
      <c r="A347" s="2">
        <v>7001.7139999999999</v>
      </c>
      <c r="B347" t="s">
        <v>1142</v>
      </c>
      <c r="C347" t="s">
        <v>1143</v>
      </c>
      <c r="D347" t="s">
        <v>1144</v>
      </c>
      <c r="E347">
        <v>4124</v>
      </c>
      <c r="F347" t="s">
        <v>611</v>
      </c>
      <c r="G347" t="s">
        <v>1037</v>
      </c>
      <c r="H347" t="s">
        <v>1038</v>
      </c>
      <c r="I347" t="s">
        <v>503</v>
      </c>
      <c r="J347" t="s">
        <v>504</v>
      </c>
      <c r="K347" t="s">
        <v>44</v>
      </c>
      <c r="L347" t="s">
        <v>45</v>
      </c>
      <c r="M347" t="s">
        <v>45</v>
      </c>
      <c r="N347" t="s">
        <v>45</v>
      </c>
      <c r="O347">
        <v>1</v>
      </c>
      <c r="P347" t="s">
        <v>46</v>
      </c>
    </row>
    <row r="348" spans="1:16" x14ac:dyDescent="0.25">
      <c r="A348" s="2">
        <v>7001.72</v>
      </c>
      <c r="B348" t="s">
        <v>1145</v>
      </c>
      <c r="C348" t="s">
        <v>1146</v>
      </c>
      <c r="D348" t="s">
        <v>1147</v>
      </c>
      <c r="E348">
        <v>4105</v>
      </c>
      <c r="F348" t="s">
        <v>653</v>
      </c>
      <c r="G348" t="s">
        <v>1037</v>
      </c>
      <c r="H348" t="s">
        <v>1038</v>
      </c>
      <c r="I348" t="s">
        <v>503</v>
      </c>
      <c r="J348" t="s">
        <v>504</v>
      </c>
      <c r="K348" t="s">
        <v>44</v>
      </c>
      <c r="L348" t="s">
        <v>45</v>
      </c>
      <c r="M348" t="s">
        <v>45</v>
      </c>
      <c r="N348" t="s">
        <v>45</v>
      </c>
      <c r="O348">
        <v>1</v>
      </c>
      <c r="P348" t="s">
        <v>46</v>
      </c>
    </row>
    <row r="349" spans="1:16" x14ac:dyDescent="0.25">
      <c r="A349" s="2">
        <v>7001.7219999999998</v>
      </c>
      <c r="B349" t="s">
        <v>1148</v>
      </c>
      <c r="C349" t="s">
        <v>1149</v>
      </c>
      <c r="D349" t="s">
        <v>1150</v>
      </c>
      <c r="E349">
        <v>4103</v>
      </c>
      <c r="F349" t="s">
        <v>607</v>
      </c>
      <c r="G349" t="s">
        <v>1037</v>
      </c>
      <c r="H349" t="s">
        <v>1038</v>
      </c>
      <c r="I349" t="s">
        <v>503</v>
      </c>
      <c r="J349" t="s">
        <v>504</v>
      </c>
      <c r="K349" t="s">
        <v>44</v>
      </c>
      <c r="L349" t="s">
        <v>45</v>
      </c>
      <c r="M349" t="s">
        <v>45</v>
      </c>
      <c r="N349" t="s">
        <v>45</v>
      </c>
      <c r="O349">
        <v>1</v>
      </c>
      <c r="P349" t="s">
        <v>46</v>
      </c>
    </row>
    <row r="350" spans="1:16" x14ac:dyDescent="0.25">
      <c r="A350" s="2">
        <v>7001.723</v>
      </c>
      <c r="B350" t="s">
        <v>1151</v>
      </c>
      <c r="C350" t="s">
        <v>1152</v>
      </c>
      <c r="D350" t="s">
        <v>1153</v>
      </c>
      <c r="E350">
        <v>4103</v>
      </c>
      <c r="F350" t="s">
        <v>607</v>
      </c>
      <c r="G350" t="s">
        <v>1037</v>
      </c>
      <c r="H350" t="s">
        <v>1038</v>
      </c>
      <c r="I350" t="s">
        <v>503</v>
      </c>
      <c r="J350" t="s">
        <v>504</v>
      </c>
      <c r="K350" t="s">
        <v>44</v>
      </c>
      <c r="L350" t="s">
        <v>45</v>
      </c>
      <c r="M350" t="s">
        <v>45</v>
      </c>
      <c r="N350" t="s">
        <v>45</v>
      </c>
      <c r="O350">
        <v>1</v>
      </c>
      <c r="P350" t="s">
        <v>46</v>
      </c>
    </row>
    <row r="351" spans="1:16" x14ac:dyDescent="0.25">
      <c r="A351" s="2">
        <v>7001.7240000000002</v>
      </c>
      <c r="B351" t="s">
        <v>1154</v>
      </c>
      <c r="C351" t="s">
        <v>1155</v>
      </c>
      <c r="D351" t="s">
        <v>1156</v>
      </c>
      <c r="E351">
        <v>4105</v>
      </c>
      <c r="F351" t="s">
        <v>653</v>
      </c>
      <c r="G351" t="s">
        <v>1037</v>
      </c>
      <c r="H351" t="s">
        <v>1038</v>
      </c>
      <c r="I351" t="s">
        <v>503</v>
      </c>
      <c r="J351" t="s">
        <v>504</v>
      </c>
      <c r="K351" t="s">
        <v>44</v>
      </c>
      <c r="L351" t="s">
        <v>45</v>
      </c>
      <c r="M351" t="s">
        <v>45</v>
      </c>
      <c r="N351" t="s">
        <v>45</v>
      </c>
      <c r="O351">
        <v>1</v>
      </c>
      <c r="P351" t="s">
        <v>46</v>
      </c>
    </row>
    <row r="352" spans="1:16" x14ac:dyDescent="0.25">
      <c r="A352" s="2">
        <v>7001.9000999999998</v>
      </c>
      <c r="B352" t="s">
        <v>1157</v>
      </c>
      <c r="C352" t="s">
        <v>1158</v>
      </c>
      <c r="D352" t="s">
        <v>665</v>
      </c>
      <c r="E352">
        <v>4103</v>
      </c>
      <c r="F352" t="s">
        <v>607</v>
      </c>
      <c r="G352" t="s">
        <v>1037</v>
      </c>
      <c r="H352" t="s">
        <v>1038</v>
      </c>
      <c r="I352" t="s">
        <v>503</v>
      </c>
      <c r="J352" t="s">
        <v>504</v>
      </c>
      <c r="K352" t="s">
        <v>44</v>
      </c>
      <c r="L352" t="s">
        <v>45</v>
      </c>
      <c r="M352" t="s">
        <v>45</v>
      </c>
      <c r="N352" t="s">
        <v>45</v>
      </c>
      <c r="O352">
        <v>1</v>
      </c>
      <c r="P352" t="s">
        <v>46</v>
      </c>
    </row>
    <row r="353" spans="1:16" x14ac:dyDescent="0.25">
      <c r="A353" s="2">
        <v>7001.9002</v>
      </c>
      <c r="B353" t="s">
        <v>1159</v>
      </c>
      <c r="C353" t="s">
        <v>1160</v>
      </c>
      <c r="D353" t="s">
        <v>1161</v>
      </c>
      <c r="E353">
        <v>4105</v>
      </c>
      <c r="F353" t="s">
        <v>653</v>
      </c>
      <c r="G353" t="s">
        <v>1037</v>
      </c>
      <c r="H353" t="s">
        <v>1038</v>
      </c>
      <c r="I353" t="s">
        <v>503</v>
      </c>
      <c r="J353" t="s">
        <v>504</v>
      </c>
      <c r="K353" t="s">
        <v>44</v>
      </c>
      <c r="L353" t="s">
        <v>45</v>
      </c>
      <c r="M353" t="s">
        <v>45</v>
      </c>
      <c r="N353" t="s">
        <v>45</v>
      </c>
      <c r="O353">
        <v>1</v>
      </c>
      <c r="P353" t="s">
        <v>46</v>
      </c>
    </row>
    <row r="354" spans="1:16" x14ac:dyDescent="0.25">
      <c r="A354" s="2">
        <v>7001.9003000000002</v>
      </c>
      <c r="B354" t="s">
        <v>1162</v>
      </c>
      <c r="C354" t="s">
        <v>1163</v>
      </c>
      <c r="D354" t="s">
        <v>1164</v>
      </c>
      <c r="E354">
        <v>4105</v>
      </c>
      <c r="F354" t="s">
        <v>653</v>
      </c>
      <c r="G354" t="s">
        <v>1037</v>
      </c>
      <c r="H354" t="s">
        <v>1038</v>
      </c>
      <c r="I354" t="s">
        <v>503</v>
      </c>
      <c r="J354" t="s">
        <v>504</v>
      </c>
      <c r="K354" t="s">
        <v>44</v>
      </c>
      <c r="L354" t="s">
        <v>45</v>
      </c>
      <c r="M354" t="s">
        <v>45</v>
      </c>
      <c r="N354" t="s">
        <v>45</v>
      </c>
      <c r="O354">
        <v>1</v>
      </c>
      <c r="P354" t="s">
        <v>46</v>
      </c>
    </row>
    <row r="355" spans="1:16" x14ac:dyDescent="0.25">
      <c r="A355" s="2">
        <v>7001.9004000000004</v>
      </c>
      <c r="B355" t="s">
        <v>1165</v>
      </c>
      <c r="C355" t="s">
        <v>1166</v>
      </c>
      <c r="D355" t="s">
        <v>1167</v>
      </c>
      <c r="E355">
        <v>4105</v>
      </c>
      <c r="F355" t="s">
        <v>653</v>
      </c>
      <c r="G355" t="s">
        <v>1037</v>
      </c>
      <c r="H355" t="s">
        <v>1038</v>
      </c>
      <c r="I355" t="s">
        <v>503</v>
      </c>
      <c r="J355" t="s">
        <v>504</v>
      </c>
      <c r="K355" t="s">
        <v>44</v>
      </c>
      <c r="L355" t="s">
        <v>45</v>
      </c>
      <c r="M355" t="s">
        <v>45</v>
      </c>
      <c r="N355" t="s">
        <v>45</v>
      </c>
      <c r="O355">
        <v>1</v>
      </c>
      <c r="P355" t="s">
        <v>46</v>
      </c>
    </row>
    <row r="356" spans="1:16" x14ac:dyDescent="0.25">
      <c r="A356" s="2">
        <v>7001.9004999999997</v>
      </c>
      <c r="B356" t="s">
        <v>1168</v>
      </c>
      <c r="C356" t="s">
        <v>1169</v>
      </c>
      <c r="D356" t="s">
        <v>1170</v>
      </c>
      <c r="E356">
        <v>4105</v>
      </c>
      <c r="F356" t="s">
        <v>653</v>
      </c>
      <c r="G356" t="s">
        <v>1037</v>
      </c>
      <c r="H356" t="s">
        <v>1038</v>
      </c>
      <c r="I356" t="s">
        <v>503</v>
      </c>
      <c r="J356" t="s">
        <v>504</v>
      </c>
      <c r="K356" t="s">
        <v>44</v>
      </c>
      <c r="L356" t="s">
        <v>45</v>
      </c>
      <c r="M356" t="s">
        <v>45</v>
      </c>
      <c r="N356" t="s">
        <v>45</v>
      </c>
      <c r="O356">
        <v>1</v>
      </c>
      <c r="P356" t="s">
        <v>46</v>
      </c>
    </row>
    <row r="357" spans="1:16" x14ac:dyDescent="0.25">
      <c r="A357" s="2">
        <v>7001.9005999999999</v>
      </c>
      <c r="B357" t="s">
        <v>1171</v>
      </c>
      <c r="C357" t="s">
        <v>1172</v>
      </c>
      <c r="D357" t="s">
        <v>1122</v>
      </c>
      <c r="E357">
        <v>4105</v>
      </c>
      <c r="F357" t="s">
        <v>653</v>
      </c>
      <c r="G357" t="s">
        <v>1037</v>
      </c>
      <c r="H357" t="s">
        <v>1038</v>
      </c>
      <c r="I357" t="s">
        <v>503</v>
      </c>
      <c r="J357" t="s">
        <v>504</v>
      </c>
      <c r="K357" t="s">
        <v>44</v>
      </c>
      <c r="L357" t="s">
        <v>45</v>
      </c>
      <c r="M357" t="s">
        <v>45</v>
      </c>
      <c r="N357" t="s">
        <v>45</v>
      </c>
      <c r="O357">
        <v>1</v>
      </c>
      <c r="P357" t="s">
        <v>46</v>
      </c>
    </row>
    <row r="358" spans="1:16" x14ac:dyDescent="0.25">
      <c r="A358" s="2">
        <v>7001.9008000000003</v>
      </c>
      <c r="B358" t="s">
        <v>1173</v>
      </c>
      <c r="C358" t="s">
        <v>1174</v>
      </c>
      <c r="D358" t="s">
        <v>1175</v>
      </c>
      <c r="E358">
        <v>4105</v>
      </c>
      <c r="F358" t="s">
        <v>653</v>
      </c>
      <c r="G358" t="s">
        <v>1037</v>
      </c>
      <c r="H358" t="s">
        <v>1038</v>
      </c>
      <c r="I358" t="s">
        <v>503</v>
      </c>
      <c r="J358" t="s">
        <v>504</v>
      </c>
      <c r="K358" t="s">
        <v>44</v>
      </c>
      <c r="L358" t="s">
        <v>45</v>
      </c>
      <c r="M358" t="s">
        <v>45</v>
      </c>
      <c r="N358" t="s">
        <v>45</v>
      </c>
      <c r="O358">
        <v>1</v>
      </c>
      <c r="P358" t="s">
        <v>46</v>
      </c>
    </row>
    <row r="359" spans="1:16" x14ac:dyDescent="0.25">
      <c r="A359" s="2">
        <v>7001.9008999999996</v>
      </c>
      <c r="B359" t="s">
        <v>1176</v>
      </c>
      <c r="C359" t="s">
        <v>1177</v>
      </c>
      <c r="D359" t="s">
        <v>1178</v>
      </c>
      <c r="E359">
        <v>4105</v>
      </c>
      <c r="F359" t="s">
        <v>653</v>
      </c>
      <c r="G359" t="s">
        <v>1037</v>
      </c>
      <c r="H359" t="s">
        <v>1038</v>
      </c>
      <c r="I359" t="s">
        <v>503</v>
      </c>
      <c r="J359" t="s">
        <v>504</v>
      </c>
      <c r="K359" t="s">
        <v>44</v>
      </c>
      <c r="L359" t="s">
        <v>45</v>
      </c>
      <c r="M359" t="s">
        <v>45</v>
      </c>
      <c r="N359" t="s">
        <v>45</v>
      </c>
      <c r="O359">
        <v>1</v>
      </c>
      <c r="P359" t="s">
        <v>46</v>
      </c>
    </row>
    <row r="360" spans="1:16" x14ac:dyDescent="0.25">
      <c r="A360" s="2">
        <v>7001.2075999999997</v>
      </c>
      <c r="B360" t="s">
        <v>1179</v>
      </c>
      <c r="C360" t="s">
        <v>1180</v>
      </c>
      <c r="D360" t="s">
        <v>1181</v>
      </c>
      <c r="E360">
        <v>4105</v>
      </c>
      <c r="F360" t="s">
        <v>653</v>
      </c>
      <c r="G360" t="s">
        <v>1037</v>
      </c>
      <c r="H360" t="s">
        <v>1038</v>
      </c>
      <c r="I360" t="s">
        <v>503</v>
      </c>
      <c r="J360" t="s">
        <v>504</v>
      </c>
      <c r="K360" t="s">
        <v>44</v>
      </c>
      <c r="L360" t="s">
        <v>45</v>
      </c>
      <c r="M360" t="s">
        <v>45</v>
      </c>
      <c r="N360" t="s">
        <v>45</v>
      </c>
      <c r="O360">
        <v>1</v>
      </c>
      <c r="P360" t="s">
        <v>46</v>
      </c>
    </row>
    <row r="361" spans="1:16" x14ac:dyDescent="0.25">
      <c r="A361" s="2">
        <v>7001.9045999999998</v>
      </c>
      <c r="B361" t="s">
        <v>1182</v>
      </c>
      <c r="C361" t="s">
        <v>1183</v>
      </c>
      <c r="D361" t="s">
        <v>1184</v>
      </c>
      <c r="E361">
        <v>4103</v>
      </c>
      <c r="F361" t="s">
        <v>607</v>
      </c>
      <c r="G361" t="s">
        <v>1037</v>
      </c>
      <c r="H361" t="s">
        <v>1038</v>
      </c>
      <c r="I361" t="s">
        <v>503</v>
      </c>
      <c r="J361" t="s">
        <v>504</v>
      </c>
      <c r="K361" t="s">
        <v>44</v>
      </c>
      <c r="L361" t="s">
        <v>45</v>
      </c>
      <c r="M361" t="s">
        <v>45</v>
      </c>
      <c r="N361" t="s">
        <v>45</v>
      </c>
      <c r="O361">
        <v>1</v>
      </c>
      <c r="P361" t="s">
        <v>46</v>
      </c>
    </row>
    <row r="362" spans="1:16" x14ac:dyDescent="0.25">
      <c r="A362" s="2">
        <v>7004.2</v>
      </c>
      <c r="B362" t="s">
        <v>1185</v>
      </c>
      <c r="C362" t="s">
        <v>1186</v>
      </c>
      <c r="D362" t="s">
        <v>1187</v>
      </c>
      <c r="E362">
        <v>4106</v>
      </c>
      <c r="F362" t="s">
        <v>500</v>
      </c>
      <c r="G362" t="s">
        <v>1037</v>
      </c>
      <c r="H362" t="s">
        <v>1038</v>
      </c>
      <c r="I362" t="s">
        <v>503</v>
      </c>
      <c r="J362" t="s">
        <v>504</v>
      </c>
      <c r="K362" t="s">
        <v>44</v>
      </c>
      <c r="L362" t="s">
        <v>45</v>
      </c>
      <c r="M362" t="s">
        <v>45</v>
      </c>
      <c r="N362" t="s">
        <v>45</v>
      </c>
      <c r="O362">
        <v>1</v>
      </c>
      <c r="P362" t="s">
        <v>46</v>
      </c>
    </row>
    <row r="363" spans="1:16" x14ac:dyDescent="0.25">
      <c r="A363" s="2">
        <v>7001.1210000000001</v>
      </c>
      <c r="B363" t="s">
        <v>1188</v>
      </c>
      <c r="C363" t="s">
        <v>1189</v>
      </c>
      <c r="D363" t="s">
        <v>1101</v>
      </c>
      <c r="E363">
        <v>4105</v>
      </c>
      <c r="F363" t="s">
        <v>653</v>
      </c>
      <c r="G363" t="s">
        <v>1037</v>
      </c>
      <c r="H363" t="s">
        <v>1038</v>
      </c>
      <c r="I363" t="s">
        <v>503</v>
      </c>
      <c r="J363" t="s">
        <v>504</v>
      </c>
      <c r="K363" t="s">
        <v>44</v>
      </c>
      <c r="L363" t="s">
        <v>45</v>
      </c>
      <c r="M363" t="s">
        <v>45</v>
      </c>
      <c r="N363" t="s">
        <v>45</v>
      </c>
      <c r="O363">
        <v>1</v>
      </c>
      <c r="P363" t="s">
        <v>46</v>
      </c>
    </row>
    <row r="364" spans="1:16" x14ac:dyDescent="0.25">
      <c r="A364" s="2">
        <v>7001.1279999999997</v>
      </c>
      <c r="B364" t="s">
        <v>1190</v>
      </c>
      <c r="C364" t="s">
        <v>1191</v>
      </c>
      <c r="D364" t="s">
        <v>1192</v>
      </c>
      <c r="E364">
        <v>4105</v>
      </c>
      <c r="F364" t="s">
        <v>653</v>
      </c>
      <c r="G364" t="s">
        <v>1037</v>
      </c>
      <c r="H364" t="s">
        <v>1038</v>
      </c>
      <c r="I364" t="s">
        <v>503</v>
      </c>
      <c r="J364" t="s">
        <v>504</v>
      </c>
      <c r="K364" t="s">
        <v>44</v>
      </c>
      <c r="L364" t="s">
        <v>45</v>
      </c>
      <c r="M364" t="s">
        <v>45</v>
      </c>
      <c r="N364" t="s">
        <v>45</v>
      </c>
      <c r="O364">
        <v>1</v>
      </c>
      <c r="P364" t="s">
        <v>46</v>
      </c>
    </row>
    <row r="365" spans="1:16" x14ac:dyDescent="0.25">
      <c r="A365" s="2">
        <v>7001.1282000000001</v>
      </c>
      <c r="B365" t="s">
        <v>1193</v>
      </c>
      <c r="C365" t="s">
        <v>1194</v>
      </c>
      <c r="D365" t="s">
        <v>1195</v>
      </c>
      <c r="E365">
        <v>4105</v>
      </c>
      <c r="F365" t="s">
        <v>653</v>
      </c>
      <c r="G365" t="s">
        <v>1037</v>
      </c>
      <c r="H365" t="s">
        <v>1038</v>
      </c>
      <c r="I365" t="s">
        <v>503</v>
      </c>
      <c r="J365" t="s">
        <v>504</v>
      </c>
      <c r="K365" t="s">
        <v>44</v>
      </c>
      <c r="L365" t="s">
        <v>45</v>
      </c>
      <c r="M365" t="s">
        <v>45</v>
      </c>
      <c r="N365" t="s">
        <v>45</v>
      </c>
      <c r="O365">
        <v>1</v>
      </c>
      <c r="P365" t="s">
        <v>46</v>
      </c>
    </row>
    <row r="366" spans="1:16" x14ac:dyDescent="0.25">
      <c r="A366" s="2">
        <v>7001.1283000000003</v>
      </c>
      <c r="B366" t="s">
        <v>1196</v>
      </c>
      <c r="C366" t="s">
        <v>1197</v>
      </c>
      <c r="D366" t="s">
        <v>1198</v>
      </c>
      <c r="E366">
        <v>4105</v>
      </c>
      <c r="F366" t="s">
        <v>653</v>
      </c>
      <c r="G366" t="s">
        <v>1037</v>
      </c>
      <c r="H366" t="s">
        <v>1038</v>
      </c>
      <c r="I366" t="s">
        <v>503</v>
      </c>
      <c r="J366" t="s">
        <v>504</v>
      </c>
      <c r="K366" t="s">
        <v>44</v>
      </c>
      <c r="L366" t="s">
        <v>45</v>
      </c>
      <c r="M366" t="s">
        <v>45</v>
      </c>
      <c r="N366" t="s">
        <v>45</v>
      </c>
      <c r="O366">
        <v>1</v>
      </c>
      <c r="P366" t="s">
        <v>46</v>
      </c>
    </row>
    <row r="367" spans="1:16" x14ac:dyDescent="0.25">
      <c r="A367" s="2">
        <v>7001.1301000000003</v>
      </c>
      <c r="B367" t="s">
        <v>1199</v>
      </c>
      <c r="C367" t="s">
        <v>1200</v>
      </c>
      <c r="D367" t="s">
        <v>1201</v>
      </c>
      <c r="E367">
        <v>4105</v>
      </c>
      <c r="F367" t="s">
        <v>653</v>
      </c>
      <c r="G367" t="s">
        <v>1037</v>
      </c>
      <c r="H367" t="s">
        <v>1038</v>
      </c>
      <c r="I367" t="s">
        <v>503</v>
      </c>
      <c r="J367" t="s">
        <v>504</v>
      </c>
      <c r="K367" t="s">
        <v>44</v>
      </c>
      <c r="L367" t="s">
        <v>45</v>
      </c>
      <c r="M367" t="s">
        <v>45</v>
      </c>
      <c r="N367" t="s">
        <v>45</v>
      </c>
      <c r="O367">
        <v>1</v>
      </c>
      <c r="P367" t="s">
        <v>46</v>
      </c>
    </row>
    <row r="368" spans="1:16" x14ac:dyDescent="0.25">
      <c r="A368" s="2">
        <v>7001.1301999999996</v>
      </c>
      <c r="B368" t="s">
        <v>1202</v>
      </c>
      <c r="C368" t="s">
        <v>1203</v>
      </c>
      <c r="D368" t="s">
        <v>1204</v>
      </c>
      <c r="E368">
        <v>4105</v>
      </c>
      <c r="F368" t="s">
        <v>653</v>
      </c>
      <c r="G368" t="s">
        <v>1037</v>
      </c>
      <c r="H368" t="s">
        <v>1038</v>
      </c>
      <c r="I368" t="s">
        <v>503</v>
      </c>
      <c r="J368" t="s">
        <v>504</v>
      </c>
      <c r="K368" t="s">
        <v>44</v>
      </c>
      <c r="L368" t="s">
        <v>45</v>
      </c>
      <c r="M368" t="s">
        <v>45</v>
      </c>
      <c r="N368" t="s">
        <v>45</v>
      </c>
      <c r="O368">
        <v>1</v>
      </c>
      <c r="P368" t="s">
        <v>46</v>
      </c>
    </row>
    <row r="369" spans="1:16" x14ac:dyDescent="0.25">
      <c r="A369" s="2">
        <v>7001.1302999999998</v>
      </c>
      <c r="B369" t="s">
        <v>1205</v>
      </c>
      <c r="C369" t="s">
        <v>1206</v>
      </c>
      <c r="D369" t="s">
        <v>1207</v>
      </c>
      <c r="E369">
        <v>4105</v>
      </c>
      <c r="F369" t="s">
        <v>653</v>
      </c>
      <c r="G369" t="s">
        <v>1037</v>
      </c>
      <c r="H369" t="s">
        <v>1038</v>
      </c>
      <c r="I369" t="s">
        <v>503</v>
      </c>
      <c r="J369" t="s">
        <v>504</v>
      </c>
      <c r="K369" t="s">
        <v>44</v>
      </c>
      <c r="L369" t="s">
        <v>45</v>
      </c>
      <c r="M369" t="s">
        <v>45</v>
      </c>
      <c r="N369" t="s">
        <v>45</v>
      </c>
      <c r="O369">
        <v>1</v>
      </c>
      <c r="P369" t="s">
        <v>46</v>
      </c>
    </row>
    <row r="370" spans="1:16" x14ac:dyDescent="0.25">
      <c r="A370" s="2">
        <v>7001.1304</v>
      </c>
      <c r="B370" t="s">
        <v>1208</v>
      </c>
      <c r="C370" t="s">
        <v>1209</v>
      </c>
      <c r="D370" t="s">
        <v>1210</v>
      </c>
      <c r="E370">
        <v>4105</v>
      </c>
      <c r="F370" t="s">
        <v>653</v>
      </c>
      <c r="G370" t="s">
        <v>1037</v>
      </c>
      <c r="H370" t="s">
        <v>1038</v>
      </c>
      <c r="I370" t="s">
        <v>503</v>
      </c>
      <c r="J370" t="s">
        <v>504</v>
      </c>
      <c r="K370" t="s">
        <v>44</v>
      </c>
      <c r="L370" t="s">
        <v>45</v>
      </c>
      <c r="M370" t="s">
        <v>45</v>
      </c>
      <c r="N370" t="s">
        <v>45</v>
      </c>
      <c r="O370">
        <v>1</v>
      </c>
      <c r="P370" t="s">
        <v>46</v>
      </c>
    </row>
    <row r="371" spans="1:16" x14ac:dyDescent="0.25">
      <c r="A371" s="2">
        <v>7001.1319999999996</v>
      </c>
      <c r="B371" t="s">
        <v>1211</v>
      </c>
      <c r="C371" t="s">
        <v>1212</v>
      </c>
      <c r="D371" t="s">
        <v>1213</v>
      </c>
      <c r="E371">
        <v>4105</v>
      </c>
      <c r="F371" t="s">
        <v>653</v>
      </c>
      <c r="G371" t="s">
        <v>1037</v>
      </c>
      <c r="H371" t="s">
        <v>1038</v>
      </c>
      <c r="I371" t="s">
        <v>503</v>
      </c>
      <c r="J371" t="s">
        <v>504</v>
      </c>
      <c r="K371" t="s">
        <v>44</v>
      </c>
      <c r="L371" t="s">
        <v>45</v>
      </c>
      <c r="M371" t="s">
        <v>45</v>
      </c>
      <c r="N371" t="s">
        <v>45</v>
      </c>
      <c r="O371">
        <v>1</v>
      </c>
      <c r="P371" t="s">
        <v>46</v>
      </c>
    </row>
    <row r="372" spans="1:16" x14ac:dyDescent="0.25">
      <c r="A372" s="2">
        <v>7001.1329999999998</v>
      </c>
      <c r="B372" t="s">
        <v>1214</v>
      </c>
      <c r="C372" t="s">
        <v>1215</v>
      </c>
      <c r="D372" t="s">
        <v>1216</v>
      </c>
      <c r="E372">
        <v>4105</v>
      </c>
      <c r="F372" t="s">
        <v>653</v>
      </c>
      <c r="G372" t="s">
        <v>1037</v>
      </c>
      <c r="H372" t="s">
        <v>1038</v>
      </c>
      <c r="I372" t="s">
        <v>503</v>
      </c>
      <c r="J372" t="s">
        <v>504</v>
      </c>
      <c r="K372" t="s">
        <v>44</v>
      </c>
      <c r="L372" t="s">
        <v>45</v>
      </c>
      <c r="M372" t="s">
        <v>45</v>
      </c>
      <c r="N372" t="s">
        <v>45</v>
      </c>
      <c r="O372">
        <v>1</v>
      </c>
      <c r="P372" t="s">
        <v>46</v>
      </c>
    </row>
    <row r="373" spans="1:16" x14ac:dyDescent="0.25">
      <c r="A373" s="2">
        <v>7001.1450000000004</v>
      </c>
      <c r="B373" t="s">
        <v>1217</v>
      </c>
      <c r="C373" t="s">
        <v>1218</v>
      </c>
      <c r="D373" t="s">
        <v>1219</v>
      </c>
      <c r="E373">
        <v>4105</v>
      </c>
      <c r="F373" t="s">
        <v>653</v>
      </c>
      <c r="G373" t="s">
        <v>1037</v>
      </c>
      <c r="H373" t="s">
        <v>1038</v>
      </c>
      <c r="I373" t="s">
        <v>503</v>
      </c>
      <c r="J373" t="s">
        <v>504</v>
      </c>
      <c r="K373" t="s">
        <v>44</v>
      </c>
      <c r="L373" t="s">
        <v>45</v>
      </c>
      <c r="M373" t="s">
        <v>45</v>
      </c>
      <c r="N373" t="s">
        <v>45</v>
      </c>
      <c r="O373">
        <v>1</v>
      </c>
      <c r="P373" t="s">
        <v>46</v>
      </c>
    </row>
    <row r="374" spans="1:16" x14ac:dyDescent="0.25">
      <c r="A374" s="2">
        <v>7001.1469999999999</v>
      </c>
      <c r="B374" t="s">
        <v>1220</v>
      </c>
      <c r="C374" t="s">
        <v>1221</v>
      </c>
      <c r="D374" t="s">
        <v>1222</v>
      </c>
      <c r="E374">
        <v>4105</v>
      </c>
      <c r="F374" t="s">
        <v>653</v>
      </c>
      <c r="G374" t="s">
        <v>1037</v>
      </c>
      <c r="H374" t="s">
        <v>1038</v>
      </c>
      <c r="I374" t="s">
        <v>503</v>
      </c>
      <c r="J374" t="s">
        <v>504</v>
      </c>
      <c r="K374" t="s">
        <v>44</v>
      </c>
      <c r="L374" t="s">
        <v>45</v>
      </c>
      <c r="M374" t="s">
        <v>45</v>
      </c>
      <c r="N374" t="s">
        <v>45</v>
      </c>
      <c r="O374">
        <v>1</v>
      </c>
      <c r="P374" t="s">
        <v>46</v>
      </c>
    </row>
    <row r="375" spans="1:16" x14ac:dyDescent="0.25">
      <c r="A375" s="2">
        <v>7001.15</v>
      </c>
      <c r="B375" t="s">
        <v>1223</v>
      </c>
      <c r="C375" t="s">
        <v>1224</v>
      </c>
      <c r="D375" t="s">
        <v>1225</v>
      </c>
      <c r="E375">
        <v>4105</v>
      </c>
      <c r="F375" t="s">
        <v>653</v>
      </c>
      <c r="G375" t="s">
        <v>1037</v>
      </c>
      <c r="H375" t="s">
        <v>1038</v>
      </c>
      <c r="I375" t="s">
        <v>503</v>
      </c>
      <c r="J375" t="s">
        <v>504</v>
      </c>
      <c r="K375" t="s">
        <v>44</v>
      </c>
      <c r="L375" t="s">
        <v>45</v>
      </c>
      <c r="M375" t="s">
        <v>45</v>
      </c>
      <c r="N375" t="s">
        <v>45</v>
      </c>
      <c r="O375">
        <v>1</v>
      </c>
      <c r="P375" t="s">
        <v>46</v>
      </c>
    </row>
    <row r="376" spans="1:16" x14ac:dyDescent="0.25">
      <c r="A376" s="2">
        <v>7001.1509999999998</v>
      </c>
      <c r="B376" t="s">
        <v>1226</v>
      </c>
      <c r="C376" t="s">
        <v>1227</v>
      </c>
      <c r="D376" t="s">
        <v>1228</v>
      </c>
      <c r="E376">
        <v>4105</v>
      </c>
      <c r="F376" t="s">
        <v>653</v>
      </c>
      <c r="G376" t="s">
        <v>1037</v>
      </c>
      <c r="H376" t="s">
        <v>1038</v>
      </c>
      <c r="I376" t="s">
        <v>503</v>
      </c>
      <c r="J376" t="s">
        <v>504</v>
      </c>
      <c r="K376" t="s">
        <v>44</v>
      </c>
      <c r="L376" t="s">
        <v>45</v>
      </c>
      <c r="M376" t="s">
        <v>45</v>
      </c>
      <c r="N376" t="s">
        <v>45</v>
      </c>
      <c r="O376">
        <v>1</v>
      </c>
      <c r="P376" t="s">
        <v>46</v>
      </c>
    </row>
    <row r="377" spans="1:16" x14ac:dyDescent="0.25">
      <c r="A377" s="2">
        <v>7001.152</v>
      </c>
      <c r="B377" t="s">
        <v>1229</v>
      </c>
      <c r="C377" t="s">
        <v>1230</v>
      </c>
      <c r="D377" t="s">
        <v>1231</v>
      </c>
      <c r="E377">
        <v>4105</v>
      </c>
      <c r="F377" t="s">
        <v>653</v>
      </c>
      <c r="G377" t="s">
        <v>1037</v>
      </c>
      <c r="H377" t="s">
        <v>1038</v>
      </c>
      <c r="I377" t="s">
        <v>503</v>
      </c>
      <c r="J377" t="s">
        <v>504</v>
      </c>
      <c r="K377" t="s">
        <v>44</v>
      </c>
      <c r="L377" t="s">
        <v>45</v>
      </c>
      <c r="M377" t="s">
        <v>45</v>
      </c>
      <c r="N377" t="s">
        <v>45</v>
      </c>
      <c r="O377">
        <v>1</v>
      </c>
      <c r="P377" t="s">
        <v>46</v>
      </c>
    </row>
    <row r="378" spans="1:16" x14ac:dyDescent="0.25">
      <c r="A378" s="2">
        <v>7001.1530000000002</v>
      </c>
      <c r="B378" t="s">
        <v>1232</v>
      </c>
      <c r="C378" t="s">
        <v>1233</v>
      </c>
      <c r="D378" t="s">
        <v>1234</v>
      </c>
      <c r="E378">
        <v>4105</v>
      </c>
      <c r="F378" t="s">
        <v>653</v>
      </c>
      <c r="G378" t="s">
        <v>1037</v>
      </c>
      <c r="H378" t="s">
        <v>1038</v>
      </c>
      <c r="I378" t="s">
        <v>503</v>
      </c>
      <c r="J378" t="s">
        <v>504</v>
      </c>
      <c r="K378" t="s">
        <v>44</v>
      </c>
      <c r="L378" t="s">
        <v>45</v>
      </c>
      <c r="M378" t="s">
        <v>45</v>
      </c>
      <c r="N378" t="s">
        <v>45</v>
      </c>
      <c r="O378">
        <v>1</v>
      </c>
      <c r="P378" t="s">
        <v>46</v>
      </c>
    </row>
    <row r="379" spans="1:16" x14ac:dyDescent="0.25">
      <c r="A379" s="2">
        <v>7001.1144999999997</v>
      </c>
      <c r="B379" t="s">
        <v>1235</v>
      </c>
      <c r="C379" t="s">
        <v>1236</v>
      </c>
      <c r="D379" t="s">
        <v>1237</v>
      </c>
      <c r="E379">
        <v>4105</v>
      </c>
      <c r="F379" t="s">
        <v>653</v>
      </c>
      <c r="G379" t="s">
        <v>1037</v>
      </c>
      <c r="H379" t="s">
        <v>1038</v>
      </c>
      <c r="I379" t="s">
        <v>503</v>
      </c>
      <c r="J379" t="s">
        <v>504</v>
      </c>
      <c r="K379" t="s">
        <v>44</v>
      </c>
      <c r="L379" t="s">
        <v>45</v>
      </c>
      <c r="M379" t="s">
        <v>45</v>
      </c>
      <c r="N379" t="s">
        <v>45</v>
      </c>
      <c r="O379">
        <v>1</v>
      </c>
      <c r="P379" t="s">
        <v>46</v>
      </c>
    </row>
    <row r="380" spans="1:16" x14ac:dyDescent="0.25">
      <c r="A380" s="2">
        <v>7001.1149999999998</v>
      </c>
      <c r="B380" t="s">
        <v>1238</v>
      </c>
      <c r="C380" t="s">
        <v>1239</v>
      </c>
      <c r="D380" t="s">
        <v>1240</v>
      </c>
      <c r="E380">
        <v>4105</v>
      </c>
      <c r="F380" t="s">
        <v>653</v>
      </c>
      <c r="G380" t="s">
        <v>1037</v>
      </c>
      <c r="H380" t="s">
        <v>1038</v>
      </c>
      <c r="I380" t="s">
        <v>503</v>
      </c>
      <c r="J380" t="s">
        <v>504</v>
      </c>
      <c r="K380" t="s">
        <v>44</v>
      </c>
      <c r="L380" t="s">
        <v>45</v>
      </c>
      <c r="M380" t="s">
        <v>45</v>
      </c>
      <c r="N380" t="s">
        <v>45</v>
      </c>
      <c r="O380">
        <v>1</v>
      </c>
      <c r="P380" t="s">
        <v>46</v>
      </c>
    </row>
    <row r="381" spans="1:16" x14ac:dyDescent="0.25">
      <c r="A381" s="2">
        <v>7001.1154999999999</v>
      </c>
      <c r="B381" t="s">
        <v>1241</v>
      </c>
      <c r="C381" t="s">
        <v>1242</v>
      </c>
      <c r="D381" t="s">
        <v>1243</v>
      </c>
      <c r="E381">
        <v>4105</v>
      </c>
      <c r="F381" t="s">
        <v>653</v>
      </c>
      <c r="G381" t="s">
        <v>1037</v>
      </c>
      <c r="H381" t="s">
        <v>1038</v>
      </c>
      <c r="I381" t="s">
        <v>503</v>
      </c>
      <c r="J381" t="s">
        <v>504</v>
      </c>
      <c r="K381" t="s">
        <v>44</v>
      </c>
      <c r="L381" t="s">
        <v>45</v>
      </c>
      <c r="M381" t="s">
        <v>45</v>
      </c>
      <c r="N381" t="s">
        <v>45</v>
      </c>
      <c r="O381">
        <v>1</v>
      </c>
      <c r="P381" t="s">
        <v>46</v>
      </c>
    </row>
    <row r="382" spans="1:16" x14ac:dyDescent="0.25">
      <c r="A382" s="2">
        <v>7001.1165000000001</v>
      </c>
      <c r="B382" t="s">
        <v>1244</v>
      </c>
      <c r="C382" t="s">
        <v>1245</v>
      </c>
      <c r="D382" t="s">
        <v>1246</v>
      </c>
      <c r="E382">
        <v>4105</v>
      </c>
      <c r="F382" t="s">
        <v>653</v>
      </c>
      <c r="G382" t="s">
        <v>1037</v>
      </c>
      <c r="H382" t="s">
        <v>1038</v>
      </c>
      <c r="I382" t="s">
        <v>503</v>
      </c>
      <c r="J382" t="s">
        <v>504</v>
      </c>
      <c r="K382" t="s">
        <v>44</v>
      </c>
      <c r="L382" t="s">
        <v>45</v>
      </c>
      <c r="M382" t="s">
        <v>45</v>
      </c>
      <c r="N382" t="s">
        <v>45</v>
      </c>
      <c r="O382">
        <v>1</v>
      </c>
      <c r="P382" t="s">
        <v>46</v>
      </c>
    </row>
    <row r="383" spans="1:16" x14ac:dyDescent="0.25">
      <c r="A383" s="2">
        <v>7001.1170000000002</v>
      </c>
      <c r="B383" t="s">
        <v>1247</v>
      </c>
      <c r="C383" t="s">
        <v>1248</v>
      </c>
      <c r="D383" t="s">
        <v>1249</v>
      </c>
      <c r="E383">
        <v>4105</v>
      </c>
      <c r="F383" t="s">
        <v>653</v>
      </c>
      <c r="G383" t="s">
        <v>1037</v>
      </c>
      <c r="H383" t="s">
        <v>1038</v>
      </c>
      <c r="I383" t="s">
        <v>503</v>
      </c>
      <c r="J383" t="s">
        <v>504</v>
      </c>
      <c r="K383" t="s">
        <v>44</v>
      </c>
      <c r="L383" t="s">
        <v>45</v>
      </c>
      <c r="M383" t="s">
        <v>45</v>
      </c>
      <c r="N383" t="s">
        <v>45</v>
      </c>
      <c r="O383">
        <v>1</v>
      </c>
      <c r="P383" t="s">
        <v>46</v>
      </c>
    </row>
    <row r="384" spans="1:16" x14ac:dyDescent="0.25">
      <c r="A384" s="2">
        <v>7001.1175000000003</v>
      </c>
      <c r="B384" t="s">
        <v>1250</v>
      </c>
      <c r="C384" t="s">
        <v>1251</v>
      </c>
      <c r="D384" t="s">
        <v>1252</v>
      </c>
      <c r="E384">
        <v>4105</v>
      </c>
      <c r="F384" t="s">
        <v>653</v>
      </c>
      <c r="G384" t="s">
        <v>1037</v>
      </c>
      <c r="H384" t="s">
        <v>1038</v>
      </c>
      <c r="I384" t="s">
        <v>503</v>
      </c>
      <c r="J384" t="s">
        <v>504</v>
      </c>
      <c r="K384" t="s">
        <v>44</v>
      </c>
      <c r="L384" t="s">
        <v>45</v>
      </c>
      <c r="M384" t="s">
        <v>45</v>
      </c>
      <c r="N384" t="s">
        <v>45</v>
      </c>
      <c r="O384">
        <v>1</v>
      </c>
      <c r="P384" t="s">
        <v>46</v>
      </c>
    </row>
    <row r="385" spans="1:16" x14ac:dyDescent="0.25">
      <c r="A385" s="2">
        <v>7001.1180000000004</v>
      </c>
      <c r="B385" t="s">
        <v>1253</v>
      </c>
      <c r="C385" t="s">
        <v>1254</v>
      </c>
      <c r="D385" t="s">
        <v>1255</v>
      </c>
      <c r="E385">
        <v>4105</v>
      </c>
      <c r="F385" t="s">
        <v>653</v>
      </c>
      <c r="G385" t="s">
        <v>1037</v>
      </c>
      <c r="H385" t="s">
        <v>1038</v>
      </c>
      <c r="I385" t="s">
        <v>503</v>
      </c>
      <c r="J385" t="s">
        <v>504</v>
      </c>
      <c r="K385" t="s">
        <v>44</v>
      </c>
      <c r="L385" t="s">
        <v>45</v>
      </c>
      <c r="M385" t="s">
        <v>45</v>
      </c>
      <c r="N385" t="s">
        <v>45</v>
      </c>
      <c r="O385">
        <v>1</v>
      </c>
      <c r="P385" t="s">
        <v>46</v>
      </c>
    </row>
    <row r="386" spans="1:16" x14ac:dyDescent="0.25">
      <c r="A386" s="2">
        <v>7001.1184999999996</v>
      </c>
      <c r="B386" t="s">
        <v>1256</v>
      </c>
      <c r="C386" t="s">
        <v>1257</v>
      </c>
      <c r="D386" t="s">
        <v>1050</v>
      </c>
      <c r="E386">
        <v>4105</v>
      </c>
      <c r="F386" t="s">
        <v>653</v>
      </c>
      <c r="G386" t="s">
        <v>1037</v>
      </c>
      <c r="H386" t="s">
        <v>1038</v>
      </c>
      <c r="I386" t="s">
        <v>503</v>
      </c>
      <c r="J386" t="s">
        <v>504</v>
      </c>
      <c r="K386" t="s">
        <v>44</v>
      </c>
      <c r="L386" t="s">
        <v>45</v>
      </c>
      <c r="M386" t="s">
        <v>45</v>
      </c>
      <c r="N386" t="s">
        <v>45</v>
      </c>
      <c r="O386">
        <v>1</v>
      </c>
      <c r="P386" t="s">
        <v>46</v>
      </c>
    </row>
    <row r="387" spans="1:16" x14ac:dyDescent="0.25">
      <c r="A387" s="2">
        <v>7001.1189999999997</v>
      </c>
      <c r="B387" t="s">
        <v>1258</v>
      </c>
      <c r="C387" t="s">
        <v>1259</v>
      </c>
      <c r="D387" t="s">
        <v>1260</v>
      </c>
      <c r="E387">
        <v>4105</v>
      </c>
      <c r="F387" t="s">
        <v>653</v>
      </c>
      <c r="G387" t="s">
        <v>1037</v>
      </c>
      <c r="H387" t="s">
        <v>1038</v>
      </c>
      <c r="I387" t="s">
        <v>503</v>
      </c>
      <c r="J387" t="s">
        <v>504</v>
      </c>
      <c r="K387" t="s">
        <v>44</v>
      </c>
      <c r="L387" t="s">
        <v>45</v>
      </c>
      <c r="M387" t="s">
        <v>45</v>
      </c>
      <c r="N387" t="s">
        <v>45</v>
      </c>
      <c r="O387">
        <v>1</v>
      </c>
      <c r="P387" t="s">
        <v>46</v>
      </c>
    </row>
    <row r="388" spans="1:16" x14ac:dyDescent="0.25">
      <c r="A388" s="2">
        <v>7001.1194999999998</v>
      </c>
      <c r="B388" t="s">
        <v>1261</v>
      </c>
      <c r="C388" t="s">
        <v>1262</v>
      </c>
      <c r="D388" t="s">
        <v>1053</v>
      </c>
      <c r="E388">
        <v>4103</v>
      </c>
      <c r="F388" t="s">
        <v>607</v>
      </c>
      <c r="G388" t="s">
        <v>1037</v>
      </c>
      <c r="H388" t="s">
        <v>1038</v>
      </c>
      <c r="I388" t="s">
        <v>503</v>
      </c>
      <c r="J388" t="s">
        <v>504</v>
      </c>
      <c r="K388" t="s">
        <v>44</v>
      </c>
      <c r="L388" t="s">
        <v>45</v>
      </c>
      <c r="M388" t="s">
        <v>45</v>
      </c>
      <c r="N388" t="s">
        <v>45</v>
      </c>
      <c r="O388">
        <v>1</v>
      </c>
      <c r="P388" t="s">
        <v>46</v>
      </c>
    </row>
    <row r="389" spans="1:16" x14ac:dyDescent="0.25">
      <c r="A389" s="2">
        <v>7001.12</v>
      </c>
      <c r="B389" t="s">
        <v>1263</v>
      </c>
      <c r="C389" t="s">
        <v>1264</v>
      </c>
      <c r="D389" t="s">
        <v>1265</v>
      </c>
      <c r="E389">
        <v>4105</v>
      </c>
      <c r="F389" t="s">
        <v>653</v>
      </c>
      <c r="G389" t="s">
        <v>1037</v>
      </c>
      <c r="H389" t="s">
        <v>1038</v>
      </c>
      <c r="I389" t="s">
        <v>503</v>
      </c>
      <c r="J389" t="s">
        <v>504</v>
      </c>
      <c r="K389" t="s">
        <v>44</v>
      </c>
      <c r="L389" t="s">
        <v>45</v>
      </c>
      <c r="M389" t="s">
        <v>45</v>
      </c>
      <c r="N389" t="s">
        <v>45</v>
      </c>
      <c r="O389">
        <v>1</v>
      </c>
      <c r="P389" t="s">
        <v>46</v>
      </c>
    </row>
    <row r="390" spans="1:16" x14ac:dyDescent="0.25">
      <c r="A390" s="2">
        <v>7001.9044000000004</v>
      </c>
      <c r="B390" t="s">
        <v>1266</v>
      </c>
      <c r="C390" t="s">
        <v>1267</v>
      </c>
      <c r="D390" t="s">
        <v>1268</v>
      </c>
      <c r="E390">
        <v>4105</v>
      </c>
      <c r="F390" t="s">
        <v>653</v>
      </c>
      <c r="G390" t="s">
        <v>1037</v>
      </c>
      <c r="H390" t="s">
        <v>1038</v>
      </c>
      <c r="I390" t="s">
        <v>503</v>
      </c>
      <c r="J390" t="s">
        <v>504</v>
      </c>
      <c r="K390" t="s">
        <v>44</v>
      </c>
      <c r="L390" t="s">
        <v>45</v>
      </c>
      <c r="M390" t="s">
        <v>45</v>
      </c>
      <c r="N390" t="s">
        <v>45</v>
      </c>
      <c r="O390">
        <v>1</v>
      </c>
      <c r="P390" t="s">
        <v>46</v>
      </c>
    </row>
    <row r="391" spans="1:16" x14ac:dyDescent="0.25">
      <c r="A391" s="2">
        <v>7001.9044999999996</v>
      </c>
      <c r="B391" t="s">
        <v>1269</v>
      </c>
      <c r="C391" t="s">
        <v>1270</v>
      </c>
      <c r="D391" t="s">
        <v>1271</v>
      </c>
      <c r="E391">
        <v>4103</v>
      </c>
      <c r="F391" t="s">
        <v>607</v>
      </c>
      <c r="G391" t="s">
        <v>1037</v>
      </c>
      <c r="H391" t="s">
        <v>1038</v>
      </c>
      <c r="I391" t="s">
        <v>503</v>
      </c>
      <c r="J391" t="s">
        <v>504</v>
      </c>
      <c r="K391" t="s">
        <v>44</v>
      </c>
      <c r="L391" t="s">
        <v>45</v>
      </c>
      <c r="M391" t="s">
        <v>45</v>
      </c>
      <c r="N391" t="s">
        <v>45</v>
      </c>
      <c r="O391">
        <v>1</v>
      </c>
      <c r="P391" t="s">
        <v>46</v>
      </c>
    </row>
    <row r="392" spans="1:16" x14ac:dyDescent="0.25">
      <c r="A392" s="2">
        <v>7001.3082999999997</v>
      </c>
      <c r="B392" t="s">
        <v>1272</v>
      </c>
      <c r="C392" t="s">
        <v>1273</v>
      </c>
      <c r="D392" t="s">
        <v>1274</v>
      </c>
      <c r="E392">
        <v>4105</v>
      </c>
      <c r="F392" t="s">
        <v>653</v>
      </c>
      <c r="G392" t="s">
        <v>1275</v>
      </c>
      <c r="H392" t="s">
        <v>1276</v>
      </c>
      <c r="I392" t="s">
        <v>503</v>
      </c>
      <c r="J392" t="s">
        <v>504</v>
      </c>
      <c r="K392" t="s">
        <v>44</v>
      </c>
      <c r="L392" t="s">
        <v>45</v>
      </c>
      <c r="M392" t="s">
        <v>45</v>
      </c>
      <c r="N392" t="s">
        <v>45</v>
      </c>
      <c r="O392">
        <v>1</v>
      </c>
      <c r="P392" t="s">
        <v>46</v>
      </c>
    </row>
    <row r="393" spans="1:16" x14ac:dyDescent="0.25">
      <c r="A393" s="2">
        <v>7001.3085000000001</v>
      </c>
      <c r="B393" t="s">
        <v>1277</v>
      </c>
      <c r="C393" t="s">
        <v>1278</v>
      </c>
      <c r="D393" t="s">
        <v>1279</v>
      </c>
      <c r="E393">
        <v>4105</v>
      </c>
      <c r="F393" t="s">
        <v>653</v>
      </c>
      <c r="G393" t="s">
        <v>1275</v>
      </c>
      <c r="H393" t="s">
        <v>1276</v>
      </c>
      <c r="I393" t="s">
        <v>503</v>
      </c>
      <c r="J393" t="s">
        <v>504</v>
      </c>
      <c r="K393" t="s">
        <v>44</v>
      </c>
      <c r="L393" t="s">
        <v>45</v>
      </c>
      <c r="M393" t="s">
        <v>45</v>
      </c>
      <c r="N393" t="s">
        <v>45</v>
      </c>
      <c r="O393">
        <v>1</v>
      </c>
      <c r="P393" t="s">
        <v>46</v>
      </c>
    </row>
    <row r="394" spans="1:16" x14ac:dyDescent="0.25">
      <c r="A394" s="2">
        <v>7001.3086999999996</v>
      </c>
      <c r="B394" t="s">
        <v>1280</v>
      </c>
      <c r="C394" t="s">
        <v>1281</v>
      </c>
      <c r="D394" t="s">
        <v>1282</v>
      </c>
      <c r="E394">
        <v>4105</v>
      </c>
      <c r="F394" t="s">
        <v>653</v>
      </c>
      <c r="G394" t="s">
        <v>1275</v>
      </c>
      <c r="H394" t="s">
        <v>1276</v>
      </c>
      <c r="I394" t="s">
        <v>503</v>
      </c>
      <c r="J394" t="s">
        <v>504</v>
      </c>
      <c r="K394" t="s">
        <v>44</v>
      </c>
      <c r="L394" t="s">
        <v>45</v>
      </c>
      <c r="M394" t="s">
        <v>45</v>
      </c>
      <c r="N394" t="s">
        <v>45</v>
      </c>
      <c r="O394">
        <v>1</v>
      </c>
      <c r="P394" t="s">
        <v>46</v>
      </c>
    </row>
    <row r="395" spans="1:16" x14ac:dyDescent="0.25">
      <c r="A395" s="2">
        <v>7001.3090000000002</v>
      </c>
      <c r="B395" t="s">
        <v>1283</v>
      </c>
      <c r="C395" t="s">
        <v>1284</v>
      </c>
      <c r="D395" t="s">
        <v>1285</v>
      </c>
      <c r="E395">
        <v>4105</v>
      </c>
      <c r="F395" t="s">
        <v>653</v>
      </c>
      <c r="G395" t="s">
        <v>1275</v>
      </c>
      <c r="H395" t="s">
        <v>1276</v>
      </c>
      <c r="I395" t="s">
        <v>503</v>
      </c>
      <c r="J395" t="s">
        <v>504</v>
      </c>
      <c r="K395" t="s">
        <v>44</v>
      </c>
      <c r="L395" t="s">
        <v>45</v>
      </c>
      <c r="M395" t="s">
        <v>45</v>
      </c>
      <c r="N395" t="s">
        <v>45</v>
      </c>
      <c r="O395">
        <v>1</v>
      </c>
      <c r="P395" t="s">
        <v>46</v>
      </c>
    </row>
    <row r="396" spans="1:16" x14ac:dyDescent="0.25">
      <c r="A396" s="2">
        <v>7001.31</v>
      </c>
      <c r="B396" t="s">
        <v>1286</v>
      </c>
      <c r="C396" t="s">
        <v>1287</v>
      </c>
      <c r="D396" t="s">
        <v>1288</v>
      </c>
      <c r="E396">
        <v>4105</v>
      </c>
      <c r="F396" t="s">
        <v>653</v>
      </c>
      <c r="G396" t="s">
        <v>1275</v>
      </c>
      <c r="H396" t="s">
        <v>1276</v>
      </c>
      <c r="I396" t="s">
        <v>503</v>
      </c>
      <c r="J396" t="s">
        <v>504</v>
      </c>
      <c r="K396" t="s">
        <v>44</v>
      </c>
      <c r="L396" t="s">
        <v>45</v>
      </c>
      <c r="M396" t="s">
        <v>45</v>
      </c>
      <c r="N396" t="s">
        <v>45</v>
      </c>
      <c r="O396">
        <v>1</v>
      </c>
      <c r="P396" t="s">
        <v>46</v>
      </c>
    </row>
    <row r="397" spans="1:16" x14ac:dyDescent="0.25">
      <c r="A397" s="2">
        <v>7001.3109999999997</v>
      </c>
      <c r="B397" t="s">
        <v>1289</v>
      </c>
      <c r="C397" t="s">
        <v>1290</v>
      </c>
      <c r="D397" t="s">
        <v>1291</v>
      </c>
      <c r="E397">
        <v>4105</v>
      </c>
      <c r="F397" t="s">
        <v>653</v>
      </c>
      <c r="G397" t="s">
        <v>1275</v>
      </c>
      <c r="H397" t="s">
        <v>1276</v>
      </c>
      <c r="I397" t="s">
        <v>503</v>
      </c>
      <c r="J397" t="s">
        <v>504</v>
      </c>
      <c r="K397" t="s">
        <v>44</v>
      </c>
      <c r="L397" t="s">
        <v>45</v>
      </c>
      <c r="M397" t="s">
        <v>45</v>
      </c>
      <c r="N397" t="s">
        <v>45</v>
      </c>
      <c r="O397">
        <v>1</v>
      </c>
      <c r="P397" t="s">
        <v>46</v>
      </c>
    </row>
    <row r="398" spans="1:16" x14ac:dyDescent="0.25">
      <c r="A398" s="2">
        <v>7001.3113000000003</v>
      </c>
      <c r="B398" t="s">
        <v>1292</v>
      </c>
      <c r="C398" t="s">
        <v>1293</v>
      </c>
      <c r="D398" t="s">
        <v>1294</v>
      </c>
      <c r="E398">
        <v>4105</v>
      </c>
      <c r="F398" t="s">
        <v>653</v>
      </c>
      <c r="G398" t="s">
        <v>1275</v>
      </c>
      <c r="H398" t="s">
        <v>1276</v>
      </c>
      <c r="I398" t="s">
        <v>503</v>
      </c>
      <c r="J398" t="s">
        <v>504</v>
      </c>
      <c r="K398" t="s">
        <v>44</v>
      </c>
      <c r="L398" t="s">
        <v>45</v>
      </c>
      <c r="M398" t="s">
        <v>45</v>
      </c>
      <c r="N398" t="s">
        <v>45</v>
      </c>
      <c r="O398">
        <v>1</v>
      </c>
      <c r="P398" t="s">
        <v>46</v>
      </c>
    </row>
    <row r="399" spans="1:16" x14ac:dyDescent="0.25">
      <c r="A399" s="2">
        <v>7001.3114999999998</v>
      </c>
      <c r="B399" t="s">
        <v>1295</v>
      </c>
      <c r="C399" t="s">
        <v>1296</v>
      </c>
      <c r="D399" t="s">
        <v>875</v>
      </c>
      <c r="E399">
        <v>4105</v>
      </c>
      <c r="F399" t="s">
        <v>653</v>
      </c>
      <c r="G399" t="s">
        <v>1275</v>
      </c>
      <c r="H399" t="s">
        <v>1276</v>
      </c>
      <c r="I399" t="s">
        <v>503</v>
      </c>
      <c r="J399" t="s">
        <v>504</v>
      </c>
      <c r="K399" t="s">
        <v>44</v>
      </c>
      <c r="L399" t="s">
        <v>45</v>
      </c>
      <c r="M399" t="s">
        <v>45</v>
      </c>
      <c r="N399" t="s">
        <v>45</v>
      </c>
      <c r="O399">
        <v>1</v>
      </c>
      <c r="P399" t="s">
        <v>46</v>
      </c>
    </row>
    <row r="400" spans="1:16" x14ac:dyDescent="0.25">
      <c r="A400" s="2">
        <v>7001.3119999999999</v>
      </c>
      <c r="B400" t="s">
        <v>1297</v>
      </c>
      <c r="C400" t="s">
        <v>1298</v>
      </c>
      <c r="D400" t="s">
        <v>1299</v>
      </c>
      <c r="E400">
        <v>4105</v>
      </c>
      <c r="F400" t="s">
        <v>653</v>
      </c>
      <c r="G400" t="s">
        <v>1275</v>
      </c>
      <c r="H400" t="s">
        <v>1276</v>
      </c>
      <c r="I400" t="s">
        <v>503</v>
      </c>
      <c r="J400" t="s">
        <v>504</v>
      </c>
      <c r="K400" t="s">
        <v>44</v>
      </c>
      <c r="L400" t="s">
        <v>45</v>
      </c>
      <c r="M400" t="s">
        <v>45</v>
      </c>
      <c r="N400" t="s">
        <v>45</v>
      </c>
      <c r="O400">
        <v>1</v>
      </c>
      <c r="P400" t="s">
        <v>46</v>
      </c>
    </row>
    <row r="401" spans="1:16" x14ac:dyDescent="0.25">
      <c r="A401" s="2">
        <v>7001.3130000000001</v>
      </c>
      <c r="B401" t="s">
        <v>1300</v>
      </c>
      <c r="C401" t="s">
        <v>1301</v>
      </c>
      <c r="D401" t="s">
        <v>1302</v>
      </c>
      <c r="E401">
        <v>4105</v>
      </c>
      <c r="F401" t="s">
        <v>653</v>
      </c>
      <c r="G401" t="s">
        <v>1275</v>
      </c>
      <c r="H401" t="s">
        <v>1276</v>
      </c>
      <c r="I401" t="s">
        <v>503</v>
      </c>
      <c r="J401" t="s">
        <v>504</v>
      </c>
      <c r="K401" t="s">
        <v>44</v>
      </c>
      <c r="L401" t="s">
        <v>45</v>
      </c>
      <c r="M401" t="s">
        <v>45</v>
      </c>
      <c r="N401" t="s">
        <v>45</v>
      </c>
      <c r="O401">
        <v>1</v>
      </c>
      <c r="P401" t="s">
        <v>46</v>
      </c>
    </row>
    <row r="402" spans="1:16" x14ac:dyDescent="0.25">
      <c r="A402" s="2">
        <v>7089.3085000000001</v>
      </c>
      <c r="B402" t="s">
        <v>1303</v>
      </c>
      <c r="C402" t="s">
        <v>1304</v>
      </c>
      <c r="D402" t="s">
        <v>1305</v>
      </c>
      <c r="E402">
        <v>4150</v>
      </c>
      <c r="F402" t="s">
        <v>517</v>
      </c>
      <c r="G402" t="s">
        <v>1275</v>
      </c>
      <c r="H402" t="s">
        <v>1276</v>
      </c>
      <c r="I402" t="s">
        <v>503</v>
      </c>
      <c r="J402" t="s">
        <v>504</v>
      </c>
      <c r="K402" t="s">
        <v>44</v>
      </c>
      <c r="L402" t="s">
        <v>45</v>
      </c>
      <c r="M402" t="s">
        <v>45</v>
      </c>
      <c r="N402" t="s">
        <v>45</v>
      </c>
      <c r="O402">
        <v>1</v>
      </c>
      <c r="P402" t="s">
        <v>46</v>
      </c>
    </row>
    <row r="403" spans="1:16" x14ac:dyDescent="0.25">
      <c r="A403" s="2">
        <v>7001.1284999999998</v>
      </c>
      <c r="B403" t="s">
        <v>1306</v>
      </c>
      <c r="C403" t="s">
        <v>1307</v>
      </c>
      <c r="D403" t="s">
        <v>1308</v>
      </c>
      <c r="E403">
        <v>4105</v>
      </c>
      <c r="F403" t="s">
        <v>653</v>
      </c>
      <c r="G403" t="s">
        <v>1275</v>
      </c>
      <c r="H403" t="s">
        <v>1276</v>
      </c>
      <c r="I403" t="s">
        <v>503</v>
      </c>
      <c r="J403" t="s">
        <v>504</v>
      </c>
      <c r="K403" t="s">
        <v>44</v>
      </c>
      <c r="L403" t="s">
        <v>45</v>
      </c>
      <c r="M403" t="s">
        <v>45</v>
      </c>
      <c r="N403" t="s">
        <v>45</v>
      </c>
      <c r="O403">
        <v>1</v>
      </c>
      <c r="P403" t="s">
        <v>46</v>
      </c>
    </row>
    <row r="404" spans="1:16" x14ac:dyDescent="0.25">
      <c r="A404" s="2">
        <v>7001.1287000000002</v>
      </c>
      <c r="B404" t="s">
        <v>1309</v>
      </c>
      <c r="C404" t="s">
        <v>1310</v>
      </c>
      <c r="D404" t="s">
        <v>1311</v>
      </c>
      <c r="E404">
        <v>4105</v>
      </c>
      <c r="F404" t="s">
        <v>653</v>
      </c>
      <c r="G404" t="s">
        <v>1275</v>
      </c>
      <c r="H404" t="s">
        <v>1276</v>
      </c>
      <c r="I404" t="s">
        <v>503</v>
      </c>
      <c r="J404" t="s">
        <v>504</v>
      </c>
      <c r="K404" t="s">
        <v>44</v>
      </c>
      <c r="L404" t="s">
        <v>45</v>
      </c>
      <c r="M404" t="s">
        <v>45</v>
      </c>
      <c r="N404" t="s">
        <v>45</v>
      </c>
      <c r="O404">
        <v>1</v>
      </c>
      <c r="P404" t="s">
        <v>46</v>
      </c>
    </row>
    <row r="405" spans="1:16" x14ac:dyDescent="0.25">
      <c r="A405" s="2">
        <v>7001.4310999999998</v>
      </c>
      <c r="B405" t="s">
        <v>1312</v>
      </c>
      <c r="C405" t="s">
        <v>1313</v>
      </c>
      <c r="D405" t="s">
        <v>1314</v>
      </c>
      <c r="E405">
        <v>4102</v>
      </c>
      <c r="F405" t="s">
        <v>695</v>
      </c>
      <c r="G405" t="s">
        <v>1275</v>
      </c>
      <c r="H405" t="s">
        <v>1276</v>
      </c>
      <c r="I405" t="s">
        <v>503</v>
      </c>
      <c r="J405" t="s">
        <v>504</v>
      </c>
      <c r="K405" t="s">
        <v>44</v>
      </c>
      <c r="L405" t="s">
        <v>45</v>
      </c>
      <c r="M405" t="s">
        <v>45</v>
      </c>
      <c r="N405" t="s">
        <v>45</v>
      </c>
      <c r="O405">
        <v>1</v>
      </c>
      <c r="P405" t="s">
        <v>46</v>
      </c>
    </row>
    <row r="406" spans="1:16" x14ac:dyDescent="0.25">
      <c r="A406" s="2">
        <v>7001.4313000000002</v>
      </c>
      <c r="B406" t="s">
        <v>1315</v>
      </c>
      <c r="C406" t="s">
        <v>1316</v>
      </c>
      <c r="D406" t="s">
        <v>1317</v>
      </c>
      <c r="E406">
        <v>4102</v>
      </c>
      <c r="F406" t="s">
        <v>695</v>
      </c>
      <c r="G406" t="s">
        <v>1275</v>
      </c>
      <c r="H406" t="s">
        <v>1276</v>
      </c>
      <c r="I406" t="s">
        <v>503</v>
      </c>
      <c r="J406" t="s">
        <v>504</v>
      </c>
      <c r="K406" t="s">
        <v>44</v>
      </c>
      <c r="L406" t="s">
        <v>45</v>
      </c>
      <c r="M406" t="s">
        <v>45</v>
      </c>
      <c r="N406" t="s">
        <v>45</v>
      </c>
      <c r="O406">
        <v>1</v>
      </c>
      <c r="P406" t="s">
        <v>46</v>
      </c>
    </row>
    <row r="407" spans="1:16" x14ac:dyDescent="0.25">
      <c r="A407" s="2">
        <v>7001.4327999999996</v>
      </c>
      <c r="B407" t="s">
        <v>1318</v>
      </c>
      <c r="C407" t="s">
        <v>1319</v>
      </c>
      <c r="D407" t="s">
        <v>1320</v>
      </c>
      <c r="E407">
        <v>4102</v>
      </c>
      <c r="F407" t="s">
        <v>695</v>
      </c>
      <c r="G407" t="s">
        <v>1275</v>
      </c>
      <c r="H407" t="s">
        <v>1276</v>
      </c>
      <c r="I407" t="s">
        <v>503</v>
      </c>
      <c r="J407" t="s">
        <v>504</v>
      </c>
      <c r="K407" t="s">
        <v>44</v>
      </c>
      <c r="L407" t="s">
        <v>45</v>
      </c>
      <c r="M407" t="s">
        <v>45</v>
      </c>
      <c r="N407" t="s">
        <v>45</v>
      </c>
      <c r="O407">
        <v>1</v>
      </c>
      <c r="P407" t="s">
        <v>46</v>
      </c>
    </row>
    <row r="408" spans="1:16" x14ac:dyDescent="0.25">
      <c r="A408" s="2">
        <v>7001.4354000000003</v>
      </c>
      <c r="B408" t="s">
        <v>1321</v>
      </c>
      <c r="C408" t="s">
        <v>1322</v>
      </c>
      <c r="D408" t="s">
        <v>1323</v>
      </c>
      <c r="E408">
        <v>4105</v>
      </c>
      <c r="F408" t="s">
        <v>653</v>
      </c>
      <c r="G408" t="s">
        <v>1275</v>
      </c>
      <c r="H408" t="s">
        <v>1276</v>
      </c>
      <c r="I408" t="s">
        <v>503</v>
      </c>
      <c r="J408" t="s">
        <v>504</v>
      </c>
      <c r="K408" t="s">
        <v>44</v>
      </c>
      <c r="L408" t="s">
        <v>45</v>
      </c>
      <c r="M408" t="s">
        <v>45</v>
      </c>
      <c r="N408" t="s">
        <v>45</v>
      </c>
      <c r="O408">
        <v>1</v>
      </c>
      <c r="P408" t="s">
        <v>46</v>
      </c>
    </row>
    <row r="409" spans="1:16" x14ac:dyDescent="0.25">
      <c r="A409" s="2">
        <v>7001.4210000000003</v>
      </c>
      <c r="B409" t="s">
        <v>1324</v>
      </c>
      <c r="C409" t="s">
        <v>1325</v>
      </c>
      <c r="D409" t="s">
        <v>1326</v>
      </c>
      <c r="E409">
        <v>4105</v>
      </c>
      <c r="F409" t="s">
        <v>653</v>
      </c>
      <c r="G409" t="s">
        <v>1275</v>
      </c>
      <c r="H409" t="s">
        <v>1276</v>
      </c>
      <c r="I409" t="s">
        <v>503</v>
      </c>
      <c r="J409" t="s">
        <v>504</v>
      </c>
      <c r="K409" t="s">
        <v>44</v>
      </c>
      <c r="L409" t="s">
        <v>45</v>
      </c>
      <c r="M409" t="s">
        <v>45</v>
      </c>
      <c r="N409" t="s">
        <v>45</v>
      </c>
      <c r="O409">
        <v>1</v>
      </c>
      <c r="P409" t="s">
        <v>46</v>
      </c>
    </row>
    <row r="410" spans="1:16" x14ac:dyDescent="0.25">
      <c r="A410" s="2">
        <v>7001.4219999999996</v>
      </c>
      <c r="B410" t="s">
        <v>1327</v>
      </c>
      <c r="C410" t="s">
        <v>1328</v>
      </c>
      <c r="D410" t="s">
        <v>1329</v>
      </c>
      <c r="E410">
        <v>4105</v>
      </c>
      <c r="F410" t="s">
        <v>653</v>
      </c>
      <c r="G410" t="s">
        <v>1275</v>
      </c>
      <c r="H410" t="s">
        <v>1276</v>
      </c>
      <c r="I410" t="s">
        <v>503</v>
      </c>
      <c r="J410" t="s">
        <v>504</v>
      </c>
      <c r="K410" t="s">
        <v>44</v>
      </c>
      <c r="L410" t="s">
        <v>45</v>
      </c>
      <c r="M410" t="s">
        <v>45</v>
      </c>
      <c r="N410" t="s">
        <v>45</v>
      </c>
      <c r="O410">
        <v>1</v>
      </c>
      <c r="P410" t="s">
        <v>46</v>
      </c>
    </row>
    <row r="411" spans="1:16" x14ac:dyDescent="0.25">
      <c r="A411" s="2">
        <v>7001.4229999999998</v>
      </c>
      <c r="B411" t="s">
        <v>1330</v>
      </c>
      <c r="C411" t="s">
        <v>1331</v>
      </c>
      <c r="D411" t="s">
        <v>1332</v>
      </c>
      <c r="E411">
        <v>4105</v>
      </c>
      <c r="F411" t="s">
        <v>653</v>
      </c>
      <c r="G411" t="s">
        <v>1275</v>
      </c>
      <c r="H411" t="s">
        <v>1276</v>
      </c>
      <c r="I411" t="s">
        <v>503</v>
      </c>
      <c r="J411" t="s">
        <v>504</v>
      </c>
      <c r="K411" t="s">
        <v>44</v>
      </c>
      <c r="L411" t="s">
        <v>45</v>
      </c>
      <c r="M411" t="s">
        <v>45</v>
      </c>
      <c r="N411" t="s">
        <v>45</v>
      </c>
      <c r="O411">
        <v>1</v>
      </c>
      <c r="P411" t="s">
        <v>46</v>
      </c>
    </row>
    <row r="412" spans="1:16" x14ac:dyDescent="0.25">
      <c r="A412" s="2">
        <v>7001.424</v>
      </c>
      <c r="B412" t="s">
        <v>1333</v>
      </c>
      <c r="C412" t="s">
        <v>1334</v>
      </c>
      <c r="D412" t="s">
        <v>1335</v>
      </c>
      <c r="E412">
        <v>4105</v>
      </c>
      <c r="F412" t="s">
        <v>653</v>
      </c>
      <c r="G412" t="s">
        <v>1275</v>
      </c>
      <c r="H412" t="s">
        <v>1276</v>
      </c>
      <c r="I412" t="s">
        <v>503</v>
      </c>
      <c r="J412" t="s">
        <v>504</v>
      </c>
      <c r="K412" t="s">
        <v>44</v>
      </c>
      <c r="L412" t="s">
        <v>45</v>
      </c>
      <c r="M412" t="s">
        <v>45</v>
      </c>
      <c r="N412" t="s">
        <v>45</v>
      </c>
      <c r="O412">
        <v>1</v>
      </c>
      <c r="P412" t="s">
        <v>46</v>
      </c>
    </row>
    <row r="413" spans="1:16" x14ac:dyDescent="0.25">
      <c r="A413" s="2">
        <v>7001.4250000000002</v>
      </c>
      <c r="B413" t="s">
        <v>1336</v>
      </c>
      <c r="C413" t="s">
        <v>1337</v>
      </c>
      <c r="D413" t="s">
        <v>1338</v>
      </c>
      <c r="E413">
        <v>4105</v>
      </c>
      <c r="F413" t="s">
        <v>653</v>
      </c>
      <c r="G413" t="s">
        <v>1275</v>
      </c>
      <c r="H413" t="s">
        <v>1276</v>
      </c>
      <c r="I413" t="s">
        <v>503</v>
      </c>
      <c r="J413" t="s">
        <v>504</v>
      </c>
      <c r="K413" t="s">
        <v>44</v>
      </c>
      <c r="L413" t="s">
        <v>45</v>
      </c>
      <c r="M413" t="s">
        <v>45</v>
      </c>
      <c r="N413" t="s">
        <v>45</v>
      </c>
      <c r="O413">
        <v>1</v>
      </c>
      <c r="P413" t="s">
        <v>46</v>
      </c>
    </row>
    <row r="414" spans="1:16" x14ac:dyDescent="0.25">
      <c r="A414" s="2">
        <v>7001.4301999999998</v>
      </c>
      <c r="B414" t="s">
        <v>1339</v>
      </c>
      <c r="C414" t="s">
        <v>1340</v>
      </c>
      <c r="D414" t="s">
        <v>1341</v>
      </c>
      <c r="E414">
        <v>4105</v>
      </c>
      <c r="F414" t="s">
        <v>653</v>
      </c>
      <c r="G414" t="s">
        <v>1275</v>
      </c>
      <c r="H414" t="s">
        <v>1276</v>
      </c>
      <c r="I414" t="s">
        <v>503</v>
      </c>
      <c r="J414" t="s">
        <v>504</v>
      </c>
      <c r="K414" t="s">
        <v>44</v>
      </c>
      <c r="L414" t="s">
        <v>45</v>
      </c>
      <c r="M414" t="s">
        <v>45</v>
      </c>
      <c r="N414" t="s">
        <v>45</v>
      </c>
      <c r="O414">
        <v>1</v>
      </c>
      <c r="P414" t="s">
        <v>46</v>
      </c>
    </row>
    <row r="415" spans="1:16" x14ac:dyDescent="0.25">
      <c r="A415" s="2">
        <v>7001.4305000000004</v>
      </c>
      <c r="B415" t="s">
        <v>1342</v>
      </c>
      <c r="C415" t="s">
        <v>1343</v>
      </c>
      <c r="D415" t="s">
        <v>1344</v>
      </c>
      <c r="E415">
        <v>4102</v>
      </c>
      <c r="F415" t="s">
        <v>695</v>
      </c>
      <c r="G415" t="s">
        <v>1275</v>
      </c>
      <c r="H415" t="s">
        <v>1276</v>
      </c>
      <c r="I415" t="s">
        <v>503</v>
      </c>
      <c r="J415" t="s">
        <v>504</v>
      </c>
      <c r="K415" t="s">
        <v>44</v>
      </c>
      <c r="L415" t="s">
        <v>45</v>
      </c>
      <c r="M415" t="s">
        <v>45</v>
      </c>
      <c r="N415" t="s">
        <v>45</v>
      </c>
      <c r="O415">
        <v>1</v>
      </c>
      <c r="P415" t="s">
        <v>46</v>
      </c>
    </row>
    <row r="416" spans="1:16" x14ac:dyDescent="0.25">
      <c r="A416" s="2">
        <v>7001.902</v>
      </c>
      <c r="B416" t="s">
        <v>1345</v>
      </c>
      <c r="C416" t="s">
        <v>1346</v>
      </c>
      <c r="D416" t="s">
        <v>1323</v>
      </c>
      <c r="E416">
        <v>4105</v>
      </c>
      <c r="F416" t="s">
        <v>653</v>
      </c>
      <c r="G416" t="s">
        <v>1275</v>
      </c>
      <c r="H416" t="s">
        <v>1276</v>
      </c>
      <c r="I416" t="s">
        <v>503</v>
      </c>
      <c r="J416" t="s">
        <v>504</v>
      </c>
      <c r="K416" t="s">
        <v>44</v>
      </c>
      <c r="L416" t="s">
        <v>45</v>
      </c>
      <c r="M416" t="s">
        <v>45</v>
      </c>
      <c r="N416" t="s">
        <v>45</v>
      </c>
      <c r="O416">
        <v>1</v>
      </c>
      <c r="P416" t="s">
        <v>46</v>
      </c>
    </row>
    <row r="417" spans="1:16" x14ac:dyDescent="0.25">
      <c r="A417" s="2">
        <v>7001.9022000000004</v>
      </c>
      <c r="B417" t="s">
        <v>1347</v>
      </c>
      <c r="C417" t="s">
        <v>1348</v>
      </c>
      <c r="D417" t="s">
        <v>1349</v>
      </c>
      <c r="E417">
        <v>4105</v>
      </c>
      <c r="F417" t="s">
        <v>653</v>
      </c>
      <c r="G417" t="s">
        <v>1275</v>
      </c>
      <c r="H417" t="s">
        <v>1276</v>
      </c>
      <c r="I417" t="s">
        <v>503</v>
      </c>
      <c r="J417" t="s">
        <v>504</v>
      </c>
      <c r="K417" t="s">
        <v>44</v>
      </c>
      <c r="L417" t="s">
        <v>45</v>
      </c>
      <c r="M417" t="s">
        <v>45</v>
      </c>
      <c r="N417" t="s">
        <v>45</v>
      </c>
      <c r="O417">
        <v>1</v>
      </c>
      <c r="P417" t="s">
        <v>46</v>
      </c>
    </row>
    <row r="418" spans="1:16" x14ac:dyDescent="0.25">
      <c r="A418" s="2">
        <v>7001.9025000000001</v>
      </c>
      <c r="B418" t="s">
        <v>1350</v>
      </c>
      <c r="C418" t="s">
        <v>1351</v>
      </c>
      <c r="D418" t="s">
        <v>1352</v>
      </c>
      <c r="E418">
        <v>4105</v>
      </c>
      <c r="F418" t="s">
        <v>653</v>
      </c>
      <c r="G418" t="s">
        <v>1275</v>
      </c>
      <c r="H418" t="s">
        <v>1276</v>
      </c>
      <c r="I418" t="s">
        <v>503</v>
      </c>
      <c r="J418" t="s">
        <v>504</v>
      </c>
      <c r="K418" t="s">
        <v>44</v>
      </c>
      <c r="L418" t="s">
        <v>45</v>
      </c>
      <c r="M418" t="s">
        <v>45</v>
      </c>
      <c r="N418" t="s">
        <v>45</v>
      </c>
      <c r="O418">
        <v>1</v>
      </c>
      <c r="P418" t="s">
        <v>46</v>
      </c>
    </row>
    <row r="419" spans="1:16" x14ac:dyDescent="0.25">
      <c r="A419" s="2">
        <v>7001.3135000000002</v>
      </c>
      <c r="B419" t="s">
        <v>1353</v>
      </c>
      <c r="C419" t="s">
        <v>1354</v>
      </c>
      <c r="D419" t="s">
        <v>1355</v>
      </c>
      <c r="E419">
        <v>4105</v>
      </c>
      <c r="F419" t="s">
        <v>653</v>
      </c>
      <c r="G419" t="s">
        <v>1275</v>
      </c>
      <c r="H419" t="s">
        <v>1276</v>
      </c>
      <c r="I419" t="s">
        <v>503</v>
      </c>
      <c r="J419" t="s">
        <v>504</v>
      </c>
      <c r="K419" t="s">
        <v>44</v>
      </c>
      <c r="L419" t="s">
        <v>45</v>
      </c>
      <c r="M419" t="s">
        <v>45</v>
      </c>
      <c r="N419" t="s">
        <v>45</v>
      </c>
      <c r="O419">
        <v>1</v>
      </c>
      <c r="P419" t="s">
        <v>46</v>
      </c>
    </row>
    <row r="420" spans="1:16" x14ac:dyDescent="0.25">
      <c r="A420" s="2">
        <v>7001.3136000000004</v>
      </c>
      <c r="B420" t="s">
        <v>1356</v>
      </c>
      <c r="C420" t="s">
        <v>1357</v>
      </c>
      <c r="D420" t="s">
        <v>1358</v>
      </c>
      <c r="E420">
        <v>4105</v>
      </c>
      <c r="F420" t="s">
        <v>653</v>
      </c>
      <c r="G420" t="s">
        <v>1275</v>
      </c>
      <c r="H420" t="s">
        <v>1276</v>
      </c>
      <c r="I420" t="s">
        <v>503</v>
      </c>
      <c r="J420" t="s">
        <v>504</v>
      </c>
      <c r="K420" t="s">
        <v>44</v>
      </c>
      <c r="L420" t="s">
        <v>45</v>
      </c>
      <c r="M420" t="s">
        <v>45</v>
      </c>
      <c r="N420" t="s">
        <v>45</v>
      </c>
      <c r="O420">
        <v>1</v>
      </c>
      <c r="P420" t="s">
        <v>46</v>
      </c>
    </row>
    <row r="421" spans="1:16" x14ac:dyDescent="0.25">
      <c r="A421" s="2">
        <v>7001.3140000000003</v>
      </c>
      <c r="B421" t="s">
        <v>1359</v>
      </c>
      <c r="C421" t="s">
        <v>1360</v>
      </c>
      <c r="D421" t="s">
        <v>1361</v>
      </c>
      <c r="E421">
        <v>4105</v>
      </c>
      <c r="F421" t="s">
        <v>653</v>
      </c>
      <c r="G421" t="s">
        <v>1275</v>
      </c>
      <c r="H421" t="s">
        <v>1276</v>
      </c>
      <c r="I421" t="s">
        <v>503</v>
      </c>
      <c r="J421" t="s">
        <v>504</v>
      </c>
      <c r="K421" t="s">
        <v>44</v>
      </c>
      <c r="L421" t="s">
        <v>45</v>
      </c>
      <c r="M421" t="s">
        <v>45</v>
      </c>
      <c r="N421" t="s">
        <v>45</v>
      </c>
      <c r="O421">
        <v>1</v>
      </c>
      <c r="P421" t="s">
        <v>46</v>
      </c>
    </row>
    <row r="422" spans="1:16" x14ac:dyDescent="0.25">
      <c r="A422" s="2">
        <v>7001.3145000000004</v>
      </c>
      <c r="B422" t="s">
        <v>1362</v>
      </c>
      <c r="C422" t="s">
        <v>1363</v>
      </c>
      <c r="D422" t="s">
        <v>1364</v>
      </c>
      <c r="E422">
        <v>4105</v>
      </c>
      <c r="F422" t="s">
        <v>653</v>
      </c>
      <c r="G422" t="s">
        <v>1275</v>
      </c>
      <c r="H422" t="s">
        <v>1276</v>
      </c>
      <c r="I422" t="s">
        <v>503</v>
      </c>
      <c r="J422" t="s">
        <v>504</v>
      </c>
      <c r="K422" t="s">
        <v>44</v>
      </c>
      <c r="L422" t="s">
        <v>45</v>
      </c>
      <c r="M422" t="s">
        <v>45</v>
      </c>
      <c r="N422" t="s">
        <v>45</v>
      </c>
      <c r="O422">
        <v>1</v>
      </c>
      <c r="P422" t="s">
        <v>46</v>
      </c>
    </row>
    <row r="423" spans="1:16" x14ac:dyDescent="0.25">
      <c r="A423" s="2">
        <v>7001.3149999999996</v>
      </c>
      <c r="B423" t="s">
        <v>1365</v>
      </c>
      <c r="C423" t="s">
        <v>1366</v>
      </c>
      <c r="D423" t="s">
        <v>1367</v>
      </c>
      <c r="E423">
        <v>4105</v>
      </c>
      <c r="F423" t="s">
        <v>653</v>
      </c>
      <c r="G423" t="s">
        <v>1275</v>
      </c>
      <c r="H423" t="s">
        <v>1276</v>
      </c>
      <c r="I423" t="s">
        <v>503</v>
      </c>
      <c r="J423" t="s">
        <v>504</v>
      </c>
      <c r="K423" t="s">
        <v>44</v>
      </c>
      <c r="L423" t="s">
        <v>45</v>
      </c>
      <c r="M423" t="s">
        <v>45</v>
      </c>
      <c r="N423" t="s">
        <v>45</v>
      </c>
      <c r="O423">
        <v>1</v>
      </c>
      <c r="P423" t="s">
        <v>46</v>
      </c>
    </row>
    <row r="424" spans="1:16" x14ac:dyDescent="0.25">
      <c r="A424" s="2">
        <v>7001.3150999999998</v>
      </c>
      <c r="B424" t="s">
        <v>1368</v>
      </c>
      <c r="C424" t="s">
        <v>1369</v>
      </c>
      <c r="D424" t="s">
        <v>1370</v>
      </c>
      <c r="E424">
        <v>4105</v>
      </c>
      <c r="F424" t="s">
        <v>653</v>
      </c>
      <c r="G424" t="s">
        <v>1275</v>
      </c>
      <c r="H424" t="s">
        <v>1276</v>
      </c>
      <c r="I424" t="s">
        <v>503</v>
      </c>
      <c r="J424" t="s">
        <v>504</v>
      </c>
      <c r="K424" t="s">
        <v>44</v>
      </c>
      <c r="L424" t="s">
        <v>45</v>
      </c>
      <c r="M424" t="s">
        <v>45</v>
      </c>
      <c r="N424" t="s">
        <v>45</v>
      </c>
      <c r="O424">
        <v>1</v>
      </c>
      <c r="P424" t="s">
        <v>46</v>
      </c>
    </row>
    <row r="425" spans="1:16" x14ac:dyDescent="0.25">
      <c r="A425" s="2">
        <v>7001.3164999999999</v>
      </c>
      <c r="B425" t="s">
        <v>1371</v>
      </c>
      <c r="C425" t="s">
        <v>1372</v>
      </c>
      <c r="D425" t="s">
        <v>1373</v>
      </c>
      <c r="E425">
        <v>4105</v>
      </c>
      <c r="F425" t="s">
        <v>653</v>
      </c>
      <c r="G425" t="s">
        <v>1275</v>
      </c>
      <c r="H425" t="s">
        <v>1276</v>
      </c>
      <c r="I425" t="s">
        <v>503</v>
      </c>
      <c r="J425" t="s">
        <v>504</v>
      </c>
      <c r="K425" t="s">
        <v>44</v>
      </c>
      <c r="L425" t="s">
        <v>45</v>
      </c>
      <c r="M425" t="s">
        <v>45</v>
      </c>
      <c r="N425" t="s">
        <v>45</v>
      </c>
      <c r="O425">
        <v>1</v>
      </c>
      <c r="P425" t="s">
        <v>46</v>
      </c>
    </row>
    <row r="426" spans="1:16" x14ac:dyDescent="0.25">
      <c r="A426" s="2">
        <v>7001.317</v>
      </c>
      <c r="B426" t="s">
        <v>1374</v>
      </c>
      <c r="C426" t="s">
        <v>1375</v>
      </c>
      <c r="D426" t="s">
        <v>1376</v>
      </c>
      <c r="E426">
        <v>4105</v>
      </c>
      <c r="F426" t="s">
        <v>653</v>
      </c>
      <c r="G426" t="s">
        <v>1275</v>
      </c>
      <c r="H426" t="s">
        <v>1276</v>
      </c>
      <c r="I426" t="s">
        <v>503</v>
      </c>
      <c r="J426" t="s">
        <v>504</v>
      </c>
      <c r="K426" t="s">
        <v>44</v>
      </c>
      <c r="L426" t="s">
        <v>45</v>
      </c>
      <c r="M426" t="s">
        <v>45</v>
      </c>
      <c r="N426" t="s">
        <v>45</v>
      </c>
      <c r="O426">
        <v>1</v>
      </c>
      <c r="P426" t="s">
        <v>46</v>
      </c>
    </row>
    <row r="427" spans="1:16" x14ac:dyDescent="0.25">
      <c r="A427" s="2">
        <v>7001.3172999999997</v>
      </c>
      <c r="B427" t="s">
        <v>1377</v>
      </c>
      <c r="C427" t="s">
        <v>1378</v>
      </c>
      <c r="D427" t="s">
        <v>1379</v>
      </c>
      <c r="E427">
        <v>4105</v>
      </c>
      <c r="F427" t="s">
        <v>653</v>
      </c>
      <c r="G427" t="s">
        <v>1275</v>
      </c>
      <c r="H427" t="s">
        <v>1276</v>
      </c>
      <c r="I427" t="s">
        <v>503</v>
      </c>
      <c r="J427" t="s">
        <v>504</v>
      </c>
      <c r="K427" t="s">
        <v>44</v>
      </c>
      <c r="L427" t="s">
        <v>45</v>
      </c>
      <c r="M427" t="s">
        <v>45</v>
      </c>
      <c r="N427" t="s">
        <v>45</v>
      </c>
      <c r="O427">
        <v>1</v>
      </c>
      <c r="P427" t="s">
        <v>46</v>
      </c>
    </row>
    <row r="428" spans="1:16" x14ac:dyDescent="0.25">
      <c r="A428" s="2">
        <v>7001.3175000000001</v>
      </c>
      <c r="B428" t="s">
        <v>1380</v>
      </c>
      <c r="C428" t="s">
        <v>1381</v>
      </c>
      <c r="D428" t="s">
        <v>1382</v>
      </c>
      <c r="E428">
        <v>4105</v>
      </c>
      <c r="F428" t="s">
        <v>653</v>
      </c>
      <c r="G428" t="s">
        <v>1275</v>
      </c>
      <c r="H428" t="s">
        <v>1276</v>
      </c>
      <c r="I428" t="s">
        <v>503</v>
      </c>
      <c r="J428" t="s">
        <v>504</v>
      </c>
      <c r="K428" t="s">
        <v>44</v>
      </c>
      <c r="L428" t="s">
        <v>45</v>
      </c>
      <c r="M428" t="s">
        <v>45</v>
      </c>
      <c r="N428" t="s">
        <v>45</v>
      </c>
      <c r="O428">
        <v>1</v>
      </c>
      <c r="P428" t="s">
        <v>46</v>
      </c>
    </row>
    <row r="429" spans="1:16" x14ac:dyDescent="0.25">
      <c r="A429" s="2">
        <v>7001.3180000000002</v>
      </c>
      <c r="B429" t="s">
        <v>1383</v>
      </c>
      <c r="C429" t="s">
        <v>1384</v>
      </c>
      <c r="D429" t="s">
        <v>1385</v>
      </c>
      <c r="E429">
        <v>4105</v>
      </c>
      <c r="F429" t="s">
        <v>653</v>
      </c>
      <c r="G429" t="s">
        <v>1275</v>
      </c>
      <c r="H429" t="s">
        <v>1276</v>
      </c>
      <c r="I429" t="s">
        <v>503</v>
      </c>
      <c r="J429" t="s">
        <v>504</v>
      </c>
      <c r="K429" t="s">
        <v>44</v>
      </c>
      <c r="L429" t="s">
        <v>45</v>
      </c>
      <c r="M429" t="s">
        <v>45</v>
      </c>
      <c r="N429" t="s">
        <v>45</v>
      </c>
      <c r="O429">
        <v>1</v>
      </c>
      <c r="P429" t="s">
        <v>46</v>
      </c>
    </row>
    <row r="430" spans="1:16" x14ac:dyDescent="0.25">
      <c r="A430" s="2">
        <v>7001.3225000000002</v>
      </c>
      <c r="B430" t="s">
        <v>1386</v>
      </c>
      <c r="C430" t="s">
        <v>1387</v>
      </c>
      <c r="D430" t="s">
        <v>1388</v>
      </c>
      <c r="E430">
        <v>4105</v>
      </c>
      <c r="F430" t="s">
        <v>653</v>
      </c>
      <c r="G430" t="s">
        <v>1275</v>
      </c>
      <c r="H430" t="s">
        <v>1276</v>
      </c>
      <c r="I430" t="s">
        <v>503</v>
      </c>
      <c r="J430" t="s">
        <v>504</v>
      </c>
      <c r="K430" t="s">
        <v>44</v>
      </c>
      <c r="L430" t="s">
        <v>45</v>
      </c>
      <c r="M430" t="s">
        <v>45</v>
      </c>
      <c r="N430" t="s">
        <v>45</v>
      </c>
      <c r="O430">
        <v>1</v>
      </c>
      <c r="P430" t="s">
        <v>46</v>
      </c>
    </row>
    <row r="431" spans="1:16" x14ac:dyDescent="0.25">
      <c r="A431" s="2">
        <v>7001.3249999999998</v>
      </c>
      <c r="B431" t="s">
        <v>1389</v>
      </c>
      <c r="C431" t="s">
        <v>1390</v>
      </c>
      <c r="D431" t="s">
        <v>1391</v>
      </c>
      <c r="E431">
        <v>4105</v>
      </c>
      <c r="F431" t="s">
        <v>653</v>
      </c>
      <c r="G431" t="s">
        <v>1275</v>
      </c>
      <c r="H431" t="s">
        <v>1276</v>
      </c>
      <c r="I431" t="s">
        <v>503</v>
      </c>
      <c r="J431" t="s">
        <v>504</v>
      </c>
      <c r="K431" t="s">
        <v>44</v>
      </c>
      <c r="L431" t="s">
        <v>45</v>
      </c>
      <c r="M431" t="s">
        <v>45</v>
      </c>
      <c r="N431" t="s">
        <v>45</v>
      </c>
      <c r="O431">
        <v>1</v>
      </c>
      <c r="P431" t="s">
        <v>46</v>
      </c>
    </row>
    <row r="432" spans="1:16" x14ac:dyDescent="0.25">
      <c r="A432" s="2">
        <v>7001.3254999999999</v>
      </c>
      <c r="B432" t="s">
        <v>1392</v>
      </c>
      <c r="C432" t="s">
        <v>1393</v>
      </c>
      <c r="D432" t="s">
        <v>1394</v>
      </c>
      <c r="E432">
        <v>4105</v>
      </c>
      <c r="F432" t="s">
        <v>653</v>
      </c>
      <c r="G432" t="s">
        <v>1275</v>
      </c>
      <c r="H432" t="s">
        <v>1276</v>
      </c>
      <c r="I432" t="s">
        <v>503</v>
      </c>
      <c r="J432" t="s">
        <v>504</v>
      </c>
      <c r="K432" t="s">
        <v>44</v>
      </c>
      <c r="L432" t="s">
        <v>45</v>
      </c>
      <c r="M432" t="s">
        <v>45</v>
      </c>
      <c r="N432" t="s">
        <v>45</v>
      </c>
      <c r="O432">
        <v>1</v>
      </c>
      <c r="P432" t="s">
        <v>46</v>
      </c>
    </row>
    <row r="433" spans="1:16" x14ac:dyDescent="0.25">
      <c r="A433" s="2">
        <v>7001.3342000000002</v>
      </c>
      <c r="B433" t="s">
        <v>1395</v>
      </c>
      <c r="C433" t="s">
        <v>1396</v>
      </c>
      <c r="D433" t="s">
        <v>1397</v>
      </c>
      <c r="E433">
        <v>4105</v>
      </c>
      <c r="F433" t="s">
        <v>653</v>
      </c>
      <c r="G433" t="s">
        <v>1275</v>
      </c>
      <c r="H433" t="s">
        <v>1276</v>
      </c>
      <c r="I433" t="s">
        <v>503</v>
      </c>
      <c r="J433" t="s">
        <v>504</v>
      </c>
      <c r="K433" t="s">
        <v>44</v>
      </c>
      <c r="L433" t="s">
        <v>45</v>
      </c>
      <c r="M433" t="s">
        <v>45</v>
      </c>
      <c r="N433" t="s">
        <v>45</v>
      </c>
      <c r="O433">
        <v>1</v>
      </c>
      <c r="P433" t="s">
        <v>46</v>
      </c>
    </row>
    <row r="434" spans="1:16" x14ac:dyDescent="0.25">
      <c r="A434" s="2">
        <v>7001.3559999999998</v>
      </c>
      <c r="B434" t="s">
        <v>1398</v>
      </c>
      <c r="C434" t="s">
        <v>1399</v>
      </c>
      <c r="D434" t="s">
        <v>1400</v>
      </c>
      <c r="E434">
        <v>4105</v>
      </c>
      <c r="F434" t="s">
        <v>653</v>
      </c>
      <c r="G434" t="s">
        <v>1275</v>
      </c>
      <c r="H434" t="s">
        <v>1276</v>
      </c>
      <c r="I434" t="s">
        <v>503</v>
      </c>
      <c r="J434" t="s">
        <v>504</v>
      </c>
      <c r="K434" t="s">
        <v>44</v>
      </c>
      <c r="L434" t="s">
        <v>45</v>
      </c>
      <c r="M434" t="s">
        <v>45</v>
      </c>
      <c r="N434" t="s">
        <v>45</v>
      </c>
      <c r="O434">
        <v>1</v>
      </c>
      <c r="P434" t="s">
        <v>46</v>
      </c>
    </row>
    <row r="435" spans="1:16" x14ac:dyDescent="0.25">
      <c r="A435" s="2">
        <v>7001.3002999999999</v>
      </c>
      <c r="B435" t="s">
        <v>1401</v>
      </c>
      <c r="C435" t="s">
        <v>1402</v>
      </c>
      <c r="D435" t="s">
        <v>1403</v>
      </c>
      <c r="E435">
        <v>4105</v>
      </c>
      <c r="F435" t="s">
        <v>653</v>
      </c>
      <c r="G435" t="s">
        <v>1275</v>
      </c>
      <c r="H435" t="s">
        <v>1276</v>
      </c>
      <c r="I435" t="s">
        <v>503</v>
      </c>
      <c r="J435" t="s">
        <v>504</v>
      </c>
      <c r="K435" t="s">
        <v>44</v>
      </c>
      <c r="L435" t="s">
        <v>45</v>
      </c>
      <c r="M435" t="s">
        <v>45</v>
      </c>
      <c r="N435" t="s">
        <v>45</v>
      </c>
      <c r="O435">
        <v>1</v>
      </c>
      <c r="P435" t="s">
        <v>46</v>
      </c>
    </row>
    <row r="436" spans="1:16" x14ac:dyDescent="0.25">
      <c r="A436" s="2">
        <v>7001.3006999999998</v>
      </c>
      <c r="B436" t="s">
        <v>1404</v>
      </c>
      <c r="C436" t="s">
        <v>1405</v>
      </c>
      <c r="D436" t="s">
        <v>1406</v>
      </c>
      <c r="E436">
        <v>4105</v>
      </c>
      <c r="F436" t="s">
        <v>653</v>
      </c>
      <c r="G436" t="s">
        <v>1275</v>
      </c>
      <c r="H436" t="s">
        <v>1276</v>
      </c>
      <c r="I436" t="s">
        <v>503</v>
      </c>
      <c r="J436" t="s">
        <v>504</v>
      </c>
      <c r="K436" t="s">
        <v>44</v>
      </c>
      <c r="L436" t="s">
        <v>45</v>
      </c>
      <c r="M436" t="s">
        <v>45</v>
      </c>
      <c r="N436" t="s">
        <v>45</v>
      </c>
      <c r="O436">
        <v>1</v>
      </c>
      <c r="P436" t="s">
        <v>46</v>
      </c>
    </row>
    <row r="437" spans="1:16" x14ac:dyDescent="0.25">
      <c r="A437" s="2">
        <v>7001.3008</v>
      </c>
      <c r="B437" t="s">
        <v>1407</v>
      </c>
      <c r="C437" t="s">
        <v>1408</v>
      </c>
      <c r="D437" t="s">
        <v>1409</v>
      </c>
      <c r="E437">
        <v>4105</v>
      </c>
      <c r="F437" t="s">
        <v>653</v>
      </c>
      <c r="G437" t="s">
        <v>1275</v>
      </c>
      <c r="H437" t="s">
        <v>1276</v>
      </c>
      <c r="I437" t="s">
        <v>503</v>
      </c>
      <c r="J437" t="s">
        <v>504</v>
      </c>
      <c r="K437" t="s">
        <v>44</v>
      </c>
      <c r="L437" t="s">
        <v>45</v>
      </c>
      <c r="M437" t="s">
        <v>45</v>
      </c>
      <c r="N437" t="s">
        <v>45</v>
      </c>
      <c r="O437">
        <v>1</v>
      </c>
      <c r="P437" t="s">
        <v>46</v>
      </c>
    </row>
    <row r="438" spans="1:16" x14ac:dyDescent="0.25">
      <c r="A438" s="2">
        <v>7001.3014999999996</v>
      </c>
      <c r="B438" t="s">
        <v>1410</v>
      </c>
      <c r="C438" t="s">
        <v>1411</v>
      </c>
      <c r="D438" t="s">
        <v>1412</v>
      </c>
      <c r="E438">
        <v>4105</v>
      </c>
      <c r="F438" t="s">
        <v>653</v>
      </c>
      <c r="G438" t="s">
        <v>1275</v>
      </c>
      <c r="H438" t="s">
        <v>1276</v>
      </c>
      <c r="I438" t="s">
        <v>503</v>
      </c>
      <c r="J438" t="s">
        <v>504</v>
      </c>
      <c r="K438" t="s">
        <v>44</v>
      </c>
      <c r="L438" t="s">
        <v>45</v>
      </c>
      <c r="M438" t="s">
        <v>45</v>
      </c>
      <c r="N438" t="s">
        <v>45</v>
      </c>
      <c r="O438">
        <v>1</v>
      </c>
      <c r="P438" t="s">
        <v>46</v>
      </c>
    </row>
    <row r="439" spans="1:16" x14ac:dyDescent="0.25">
      <c r="A439" s="2">
        <v>7001.3015999999998</v>
      </c>
      <c r="B439" t="s">
        <v>1413</v>
      </c>
      <c r="C439" t="s">
        <v>1414</v>
      </c>
      <c r="D439" t="s">
        <v>1415</v>
      </c>
      <c r="E439">
        <v>4105</v>
      </c>
      <c r="F439" t="s">
        <v>653</v>
      </c>
      <c r="G439" t="s">
        <v>1275</v>
      </c>
      <c r="H439" t="s">
        <v>1276</v>
      </c>
      <c r="I439" t="s">
        <v>503</v>
      </c>
      <c r="J439" t="s">
        <v>504</v>
      </c>
      <c r="K439" t="s">
        <v>44</v>
      </c>
      <c r="L439" t="s">
        <v>45</v>
      </c>
      <c r="M439" t="s">
        <v>45</v>
      </c>
      <c r="N439" t="s">
        <v>45</v>
      </c>
      <c r="O439">
        <v>1</v>
      </c>
      <c r="P439" t="s">
        <v>46</v>
      </c>
    </row>
    <row r="440" spans="1:16" x14ac:dyDescent="0.25">
      <c r="A440" s="2">
        <v>7001.3017</v>
      </c>
      <c r="B440" t="s">
        <v>1416</v>
      </c>
      <c r="C440" t="s">
        <v>1417</v>
      </c>
      <c r="D440" t="s">
        <v>1418</v>
      </c>
      <c r="E440">
        <v>4105</v>
      </c>
      <c r="F440" t="s">
        <v>653</v>
      </c>
      <c r="G440" t="s">
        <v>1275</v>
      </c>
      <c r="H440" t="s">
        <v>1276</v>
      </c>
      <c r="I440" t="s">
        <v>503</v>
      </c>
      <c r="J440" t="s">
        <v>504</v>
      </c>
      <c r="K440" t="s">
        <v>44</v>
      </c>
      <c r="L440" t="s">
        <v>45</v>
      </c>
      <c r="M440" t="s">
        <v>45</v>
      </c>
      <c r="N440" t="s">
        <v>45</v>
      </c>
      <c r="O440">
        <v>1</v>
      </c>
      <c r="P440" t="s">
        <v>46</v>
      </c>
    </row>
    <row r="441" spans="1:16" x14ac:dyDescent="0.25">
      <c r="A441" s="2">
        <v>7001.3019000000004</v>
      </c>
      <c r="B441" t="s">
        <v>1419</v>
      </c>
      <c r="C441" t="s">
        <v>1420</v>
      </c>
      <c r="D441" t="s">
        <v>1421</v>
      </c>
      <c r="E441">
        <v>4105</v>
      </c>
      <c r="F441" t="s">
        <v>653</v>
      </c>
      <c r="G441" t="s">
        <v>1275</v>
      </c>
      <c r="H441" t="s">
        <v>1276</v>
      </c>
      <c r="I441" t="s">
        <v>503</v>
      </c>
      <c r="J441" t="s">
        <v>504</v>
      </c>
      <c r="K441" t="s">
        <v>44</v>
      </c>
      <c r="L441" t="s">
        <v>45</v>
      </c>
      <c r="M441" t="s">
        <v>45</v>
      </c>
      <c r="N441" t="s">
        <v>45</v>
      </c>
      <c r="O441">
        <v>1</v>
      </c>
      <c r="P441" t="s">
        <v>46</v>
      </c>
    </row>
    <row r="442" spans="1:16" x14ac:dyDescent="0.25">
      <c r="A442" s="2">
        <v>7001.3019999999997</v>
      </c>
      <c r="B442" t="s">
        <v>1422</v>
      </c>
      <c r="C442" t="s">
        <v>1423</v>
      </c>
      <c r="D442" t="s">
        <v>1424</v>
      </c>
      <c r="E442">
        <v>4105</v>
      </c>
      <c r="F442" t="s">
        <v>653</v>
      </c>
      <c r="G442" t="s">
        <v>1275</v>
      </c>
      <c r="H442" t="s">
        <v>1276</v>
      </c>
      <c r="I442" t="s">
        <v>503</v>
      </c>
      <c r="J442" t="s">
        <v>504</v>
      </c>
      <c r="K442" t="s">
        <v>44</v>
      </c>
      <c r="L442" t="s">
        <v>45</v>
      </c>
      <c r="M442" t="s">
        <v>45</v>
      </c>
      <c r="N442" t="s">
        <v>45</v>
      </c>
      <c r="O442">
        <v>1</v>
      </c>
      <c r="P442" t="s">
        <v>46</v>
      </c>
    </row>
    <row r="443" spans="1:16" x14ac:dyDescent="0.25">
      <c r="A443" s="2">
        <v>7001.3024999999998</v>
      </c>
      <c r="B443" t="s">
        <v>1425</v>
      </c>
      <c r="C443" t="s">
        <v>1426</v>
      </c>
      <c r="D443" t="s">
        <v>1427</v>
      </c>
      <c r="E443">
        <v>4105</v>
      </c>
      <c r="F443" t="s">
        <v>653</v>
      </c>
      <c r="G443" t="s">
        <v>1275</v>
      </c>
      <c r="H443" t="s">
        <v>1276</v>
      </c>
      <c r="I443" t="s">
        <v>503</v>
      </c>
      <c r="J443" t="s">
        <v>504</v>
      </c>
      <c r="K443" t="s">
        <v>44</v>
      </c>
      <c r="L443" t="s">
        <v>45</v>
      </c>
      <c r="M443" t="s">
        <v>45</v>
      </c>
      <c r="N443" t="s">
        <v>45</v>
      </c>
      <c r="O443">
        <v>1</v>
      </c>
      <c r="P443" t="s">
        <v>46</v>
      </c>
    </row>
    <row r="444" spans="1:16" x14ac:dyDescent="0.25">
      <c r="A444" s="2">
        <v>7001.4408999999996</v>
      </c>
      <c r="B444" t="s">
        <v>1428</v>
      </c>
      <c r="C444" t="s">
        <v>1429</v>
      </c>
      <c r="D444" t="s">
        <v>1409</v>
      </c>
      <c r="E444">
        <v>4102</v>
      </c>
      <c r="F444" t="s">
        <v>695</v>
      </c>
      <c r="G444" t="s">
        <v>1275</v>
      </c>
      <c r="H444" t="s">
        <v>1276</v>
      </c>
      <c r="I444" t="s">
        <v>503</v>
      </c>
      <c r="J444" t="s">
        <v>504</v>
      </c>
      <c r="K444" t="s">
        <v>44</v>
      </c>
      <c r="L444" t="s">
        <v>45</v>
      </c>
      <c r="M444" t="s">
        <v>45</v>
      </c>
      <c r="N444" t="s">
        <v>45</v>
      </c>
      <c r="O444">
        <v>1</v>
      </c>
      <c r="P444" t="s">
        <v>46</v>
      </c>
    </row>
    <row r="445" spans="1:16" x14ac:dyDescent="0.25">
      <c r="A445" s="2">
        <v>7001.3029999999999</v>
      </c>
      <c r="B445" t="s">
        <v>1430</v>
      </c>
      <c r="C445" t="s">
        <v>1431</v>
      </c>
      <c r="D445" t="s">
        <v>1432</v>
      </c>
      <c r="E445">
        <v>4105</v>
      </c>
      <c r="F445" t="s">
        <v>653</v>
      </c>
      <c r="G445" t="s">
        <v>1275</v>
      </c>
      <c r="H445" t="s">
        <v>1276</v>
      </c>
      <c r="I445" t="s">
        <v>503</v>
      </c>
      <c r="J445" t="s">
        <v>504</v>
      </c>
      <c r="K445" t="s">
        <v>44</v>
      </c>
      <c r="L445" t="s">
        <v>45</v>
      </c>
      <c r="M445" t="s">
        <v>45</v>
      </c>
      <c r="N445" t="s">
        <v>45</v>
      </c>
      <c r="O445">
        <v>1</v>
      </c>
      <c r="P445" t="s">
        <v>46</v>
      </c>
    </row>
    <row r="446" spans="1:16" x14ac:dyDescent="0.25">
      <c r="A446" s="2">
        <v>7001.3033999999998</v>
      </c>
      <c r="B446" t="s">
        <v>1433</v>
      </c>
      <c r="C446" t="s">
        <v>1434</v>
      </c>
      <c r="D446" t="s">
        <v>1435</v>
      </c>
      <c r="E446">
        <v>4105</v>
      </c>
      <c r="F446" t="s">
        <v>653</v>
      </c>
      <c r="G446" t="s">
        <v>1275</v>
      </c>
      <c r="H446" t="s">
        <v>1276</v>
      </c>
      <c r="I446" t="s">
        <v>503</v>
      </c>
      <c r="J446" t="s">
        <v>504</v>
      </c>
      <c r="K446" t="s">
        <v>44</v>
      </c>
      <c r="L446" t="s">
        <v>45</v>
      </c>
      <c r="M446" t="s">
        <v>45</v>
      </c>
      <c r="N446" t="s">
        <v>45</v>
      </c>
      <c r="O446">
        <v>1</v>
      </c>
      <c r="P446" t="s">
        <v>46</v>
      </c>
    </row>
    <row r="447" spans="1:16" x14ac:dyDescent="0.25">
      <c r="A447" s="2">
        <v>7001.3035</v>
      </c>
      <c r="B447" t="s">
        <v>1436</v>
      </c>
      <c r="C447" t="s">
        <v>1437</v>
      </c>
      <c r="D447" t="s">
        <v>1438</v>
      </c>
      <c r="E447">
        <v>4105</v>
      </c>
      <c r="F447" t="s">
        <v>653</v>
      </c>
      <c r="G447" t="s">
        <v>1275</v>
      </c>
      <c r="H447" t="s">
        <v>1276</v>
      </c>
      <c r="I447" t="s">
        <v>503</v>
      </c>
      <c r="J447" t="s">
        <v>504</v>
      </c>
      <c r="K447" t="s">
        <v>44</v>
      </c>
      <c r="L447" t="s">
        <v>45</v>
      </c>
      <c r="M447" t="s">
        <v>45</v>
      </c>
      <c r="N447" t="s">
        <v>45</v>
      </c>
      <c r="O447">
        <v>1</v>
      </c>
      <c r="P447" t="s">
        <v>46</v>
      </c>
    </row>
    <row r="448" spans="1:16" x14ac:dyDescent="0.25">
      <c r="A448" s="2">
        <v>7001.3036000000002</v>
      </c>
      <c r="B448" t="s">
        <v>1439</v>
      </c>
      <c r="C448" t="s">
        <v>1440</v>
      </c>
      <c r="D448" t="s">
        <v>1441</v>
      </c>
      <c r="E448">
        <v>4105</v>
      </c>
      <c r="F448" t="s">
        <v>653</v>
      </c>
      <c r="G448" t="s">
        <v>1275</v>
      </c>
      <c r="H448" t="s">
        <v>1276</v>
      </c>
      <c r="I448" t="s">
        <v>503</v>
      </c>
      <c r="J448" t="s">
        <v>504</v>
      </c>
      <c r="K448" t="s">
        <v>44</v>
      </c>
      <c r="L448" t="s">
        <v>45</v>
      </c>
      <c r="M448" t="s">
        <v>45</v>
      </c>
      <c r="N448" t="s">
        <v>45</v>
      </c>
      <c r="O448">
        <v>1</v>
      </c>
      <c r="P448" t="s">
        <v>46</v>
      </c>
    </row>
    <row r="449" spans="1:16" x14ac:dyDescent="0.25">
      <c r="A449" s="2">
        <v>7001.3037999999997</v>
      </c>
      <c r="B449" t="s">
        <v>1442</v>
      </c>
      <c r="C449" t="s">
        <v>1443</v>
      </c>
      <c r="D449" t="s">
        <v>1444</v>
      </c>
      <c r="E449">
        <v>4105</v>
      </c>
      <c r="F449" t="s">
        <v>653</v>
      </c>
      <c r="G449" t="s">
        <v>1275</v>
      </c>
      <c r="H449" t="s">
        <v>1276</v>
      </c>
      <c r="I449" t="s">
        <v>503</v>
      </c>
      <c r="J449" t="s">
        <v>504</v>
      </c>
      <c r="K449" t="s">
        <v>44</v>
      </c>
      <c r="L449" t="s">
        <v>45</v>
      </c>
      <c r="M449" t="s">
        <v>45</v>
      </c>
      <c r="N449" t="s">
        <v>45</v>
      </c>
      <c r="O449">
        <v>1</v>
      </c>
      <c r="P449" t="s">
        <v>46</v>
      </c>
    </row>
    <row r="450" spans="1:16" x14ac:dyDescent="0.25">
      <c r="A450" s="2">
        <v>7001.3040000000001</v>
      </c>
      <c r="B450" t="s">
        <v>1445</v>
      </c>
      <c r="C450" t="s">
        <v>1446</v>
      </c>
      <c r="D450" t="s">
        <v>1447</v>
      </c>
      <c r="E450">
        <v>4105</v>
      </c>
      <c r="F450" t="s">
        <v>653</v>
      </c>
      <c r="G450" t="s">
        <v>1275</v>
      </c>
      <c r="H450" t="s">
        <v>1276</v>
      </c>
      <c r="I450" t="s">
        <v>503</v>
      </c>
      <c r="J450" t="s">
        <v>504</v>
      </c>
      <c r="K450" t="s">
        <v>44</v>
      </c>
      <c r="L450" t="s">
        <v>45</v>
      </c>
      <c r="M450" t="s">
        <v>45</v>
      </c>
      <c r="N450" t="s">
        <v>45</v>
      </c>
      <c r="O450">
        <v>1</v>
      </c>
      <c r="P450" t="s">
        <v>46</v>
      </c>
    </row>
    <row r="451" spans="1:16" x14ac:dyDescent="0.25">
      <c r="A451" s="2">
        <v>7001.3041000000003</v>
      </c>
      <c r="B451" t="s">
        <v>1448</v>
      </c>
      <c r="C451" t="s">
        <v>1449</v>
      </c>
      <c r="D451" t="s">
        <v>1450</v>
      </c>
      <c r="E451">
        <v>4105</v>
      </c>
      <c r="F451" t="s">
        <v>653</v>
      </c>
      <c r="G451" t="s">
        <v>1275</v>
      </c>
      <c r="H451" t="s">
        <v>1276</v>
      </c>
      <c r="I451" t="s">
        <v>503</v>
      </c>
      <c r="J451" t="s">
        <v>504</v>
      </c>
      <c r="K451" t="s">
        <v>44</v>
      </c>
      <c r="L451" t="s">
        <v>45</v>
      </c>
      <c r="M451" t="s">
        <v>45</v>
      </c>
      <c r="N451" t="s">
        <v>45</v>
      </c>
      <c r="O451">
        <v>1</v>
      </c>
      <c r="P451" t="s">
        <v>46</v>
      </c>
    </row>
    <row r="452" spans="1:16" x14ac:dyDescent="0.25">
      <c r="A452" s="2">
        <v>7001.3041999999996</v>
      </c>
      <c r="B452" t="s">
        <v>1451</v>
      </c>
      <c r="C452" t="s">
        <v>1452</v>
      </c>
      <c r="D452" t="s">
        <v>1453</v>
      </c>
      <c r="E452">
        <v>4105</v>
      </c>
      <c r="F452" t="s">
        <v>653</v>
      </c>
      <c r="G452" t="s">
        <v>1275</v>
      </c>
      <c r="H452" t="s">
        <v>1276</v>
      </c>
      <c r="I452" t="s">
        <v>503</v>
      </c>
      <c r="J452" t="s">
        <v>504</v>
      </c>
      <c r="K452" t="s">
        <v>44</v>
      </c>
      <c r="L452" t="s">
        <v>45</v>
      </c>
      <c r="M452" t="s">
        <v>45</v>
      </c>
      <c r="N452" t="s">
        <v>45</v>
      </c>
      <c r="O452">
        <v>1</v>
      </c>
      <c r="P452" t="s">
        <v>46</v>
      </c>
    </row>
    <row r="453" spans="1:16" x14ac:dyDescent="0.25">
      <c r="A453" s="2">
        <v>7001.3045000000002</v>
      </c>
      <c r="B453" t="s">
        <v>1454</v>
      </c>
      <c r="C453" t="s">
        <v>1455</v>
      </c>
      <c r="D453" t="s">
        <v>1456</v>
      </c>
      <c r="E453">
        <v>4105</v>
      </c>
      <c r="F453" t="s">
        <v>653</v>
      </c>
      <c r="G453" t="s">
        <v>1275</v>
      </c>
      <c r="H453" t="s">
        <v>1276</v>
      </c>
      <c r="I453" t="s">
        <v>503</v>
      </c>
      <c r="J453" t="s">
        <v>504</v>
      </c>
      <c r="K453" t="s">
        <v>44</v>
      </c>
      <c r="L453" t="s">
        <v>45</v>
      </c>
      <c r="M453" t="s">
        <v>45</v>
      </c>
      <c r="N453" t="s">
        <v>45</v>
      </c>
      <c r="O453">
        <v>1</v>
      </c>
      <c r="P453" t="s">
        <v>46</v>
      </c>
    </row>
    <row r="454" spans="1:16" x14ac:dyDescent="0.25">
      <c r="A454" s="2">
        <v>7001.3050000000003</v>
      </c>
      <c r="B454" t="s">
        <v>1457</v>
      </c>
      <c r="C454" t="s">
        <v>1458</v>
      </c>
      <c r="D454" t="s">
        <v>1459</v>
      </c>
      <c r="E454">
        <v>4105</v>
      </c>
      <c r="F454" t="s">
        <v>653</v>
      </c>
      <c r="G454" t="s">
        <v>1275</v>
      </c>
      <c r="H454" t="s">
        <v>1276</v>
      </c>
      <c r="I454" t="s">
        <v>503</v>
      </c>
      <c r="J454" t="s">
        <v>504</v>
      </c>
      <c r="K454" t="s">
        <v>44</v>
      </c>
      <c r="L454" t="s">
        <v>45</v>
      </c>
      <c r="M454" t="s">
        <v>45</v>
      </c>
      <c r="N454" t="s">
        <v>45</v>
      </c>
      <c r="O454">
        <v>1</v>
      </c>
      <c r="P454" t="s">
        <v>46</v>
      </c>
    </row>
    <row r="455" spans="1:16" x14ac:dyDescent="0.25">
      <c r="A455" s="2">
        <v>7001.3051999999998</v>
      </c>
      <c r="B455" t="s">
        <v>1460</v>
      </c>
      <c r="C455" t="s">
        <v>1461</v>
      </c>
      <c r="D455" t="s">
        <v>1462</v>
      </c>
      <c r="E455">
        <v>4102</v>
      </c>
      <c r="F455" t="s">
        <v>695</v>
      </c>
      <c r="G455" t="s">
        <v>1275</v>
      </c>
      <c r="H455" t="s">
        <v>1276</v>
      </c>
      <c r="I455" t="s">
        <v>503</v>
      </c>
      <c r="J455" t="s">
        <v>504</v>
      </c>
      <c r="K455" t="s">
        <v>44</v>
      </c>
      <c r="L455" t="s">
        <v>45</v>
      </c>
      <c r="M455" t="s">
        <v>45</v>
      </c>
      <c r="N455" t="s">
        <v>45</v>
      </c>
      <c r="O455">
        <v>1</v>
      </c>
      <c r="P455" t="s">
        <v>46</v>
      </c>
    </row>
    <row r="456" spans="1:16" x14ac:dyDescent="0.25">
      <c r="A456" s="2">
        <v>7001.3053</v>
      </c>
      <c r="B456" t="s">
        <v>1463</v>
      </c>
      <c r="C456" t="s">
        <v>1464</v>
      </c>
      <c r="D456" t="s">
        <v>1465</v>
      </c>
      <c r="E456">
        <v>4102</v>
      </c>
      <c r="F456" t="s">
        <v>695</v>
      </c>
      <c r="G456" t="s">
        <v>1275</v>
      </c>
      <c r="H456" t="s">
        <v>1276</v>
      </c>
      <c r="I456" t="s">
        <v>503</v>
      </c>
      <c r="J456" t="s">
        <v>504</v>
      </c>
      <c r="K456" t="s">
        <v>44</v>
      </c>
      <c r="L456" t="s">
        <v>45</v>
      </c>
      <c r="M456" t="s">
        <v>45</v>
      </c>
      <c r="N456" t="s">
        <v>45</v>
      </c>
      <c r="O456">
        <v>1</v>
      </c>
      <c r="P456" t="s">
        <v>46</v>
      </c>
    </row>
    <row r="457" spans="1:16" x14ac:dyDescent="0.25">
      <c r="A457" s="2">
        <v>7001.3056999999999</v>
      </c>
      <c r="B457" t="s">
        <v>1466</v>
      </c>
      <c r="C457" t="s">
        <v>1467</v>
      </c>
      <c r="D457" t="s">
        <v>1468</v>
      </c>
      <c r="E457">
        <v>4105</v>
      </c>
      <c r="F457" t="s">
        <v>653</v>
      </c>
      <c r="G457" t="s">
        <v>1275</v>
      </c>
      <c r="H457" t="s">
        <v>1276</v>
      </c>
      <c r="I457" t="s">
        <v>503</v>
      </c>
      <c r="J457" t="s">
        <v>504</v>
      </c>
      <c r="K457" t="s">
        <v>44</v>
      </c>
      <c r="L457" t="s">
        <v>45</v>
      </c>
      <c r="M457" t="s">
        <v>45</v>
      </c>
      <c r="N457" t="s">
        <v>45</v>
      </c>
      <c r="O457">
        <v>1</v>
      </c>
      <c r="P457" t="s">
        <v>46</v>
      </c>
    </row>
    <row r="458" spans="1:16" x14ac:dyDescent="0.25">
      <c r="A458" s="2">
        <v>7001.3058000000001</v>
      </c>
      <c r="B458" t="s">
        <v>1469</v>
      </c>
      <c r="C458" t="s">
        <v>1470</v>
      </c>
      <c r="D458" t="s">
        <v>1471</v>
      </c>
      <c r="E458">
        <v>4102</v>
      </c>
      <c r="F458" t="s">
        <v>695</v>
      </c>
      <c r="G458" t="s">
        <v>1275</v>
      </c>
      <c r="H458" t="s">
        <v>1276</v>
      </c>
      <c r="I458" t="s">
        <v>503</v>
      </c>
      <c r="J458" t="s">
        <v>504</v>
      </c>
      <c r="K458" t="s">
        <v>44</v>
      </c>
      <c r="L458" t="s">
        <v>45</v>
      </c>
      <c r="M458" t="s">
        <v>45</v>
      </c>
      <c r="N458" t="s">
        <v>45</v>
      </c>
      <c r="O458">
        <v>1</v>
      </c>
      <c r="P458" t="s">
        <v>46</v>
      </c>
    </row>
    <row r="459" spans="1:16" x14ac:dyDescent="0.25">
      <c r="A459" s="2">
        <v>7001.3059999999996</v>
      </c>
      <c r="B459" t="s">
        <v>1472</v>
      </c>
      <c r="C459" t="s">
        <v>1473</v>
      </c>
      <c r="D459" t="s">
        <v>1474</v>
      </c>
      <c r="E459">
        <v>4105</v>
      </c>
      <c r="F459" t="s">
        <v>653</v>
      </c>
      <c r="G459" t="s">
        <v>1275</v>
      </c>
      <c r="H459" t="s">
        <v>1276</v>
      </c>
      <c r="I459" t="s">
        <v>503</v>
      </c>
      <c r="J459" t="s">
        <v>504</v>
      </c>
      <c r="K459" t="s">
        <v>44</v>
      </c>
      <c r="L459" t="s">
        <v>45</v>
      </c>
      <c r="M459" t="s">
        <v>45</v>
      </c>
      <c r="N459" t="s">
        <v>45</v>
      </c>
      <c r="O459">
        <v>1</v>
      </c>
      <c r="P459" t="s">
        <v>46</v>
      </c>
    </row>
    <row r="460" spans="1:16" x14ac:dyDescent="0.25">
      <c r="A460" s="2">
        <v>7001.3060999999998</v>
      </c>
      <c r="B460" t="s">
        <v>1475</v>
      </c>
      <c r="C460" t="s">
        <v>1476</v>
      </c>
      <c r="D460" t="s">
        <v>1477</v>
      </c>
      <c r="E460">
        <v>4102</v>
      </c>
      <c r="F460" t="s">
        <v>695</v>
      </c>
      <c r="G460" t="s">
        <v>1275</v>
      </c>
      <c r="H460" t="s">
        <v>1276</v>
      </c>
      <c r="I460" t="s">
        <v>503</v>
      </c>
      <c r="J460" t="s">
        <v>504</v>
      </c>
      <c r="K460" t="s">
        <v>44</v>
      </c>
      <c r="L460" t="s">
        <v>45</v>
      </c>
      <c r="M460" t="s">
        <v>45</v>
      </c>
      <c r="N460" t="s">
        <v>45</v>
      </c>
      <c r="O460">
        <v>1</v>
      </c>
      <c r="P460" t="s">
        <v>46</v>
      </c>
    </row>
    <row r="461" spans="1:16" x14ac:dyDescent="0.25">
      <c r="A461" s="2">
        <v>7001.3064999999997</v>
      </c>
      <c r="B461" t="s">
        <v>1478</v>
      </c>
      <c r="C461" t="s">
        <v>1479</v>
      </c>
      <c r="D461" t="s">
        <v>1480</v>
      </c>
      <c r="E461">
        <v>4105</v>
      </c>
      <c r="F461" t="s">
        <v>653</v>
      </c>
      <c r="G461" t="s">
        <v>1275</v>
      </c>
      <c r="H461" t="s">
        <v>1276</v>
      </c>
      <c r="I461" t="s">
        <v>503</v>
      </c>
      <c r="J461" t="s">
        <v>504</v>
      </c>
      <c r="K461" t="s">
        <v>44</v>
      </c>
      <c r="L461" t="s">
        <v>45</v>
      </c>
      <c r="M461" t="s">
        <v>45</v>
      </c>
      <c r="N461" t="s">
        <v>45</v>
      </c>
      <c r="O461">
        <v>1</v>
      </c>
      <c r="P461" t="s">
        <v>46</v>
      </c>
    </row>
    <row r="462" spans="1:16" x14ac:dyDescent="0.25">
      <c r="A462" s="2">
        <v>7001.3067000000001</v>
      </c>
      <c r="B462" t="s">
        <v>1481</v>
      </c>
      <c r="C462" t="s">
        <v>1482</v>
      </c>
      <c r="D462" t="s">
        <v>1483</v>
      </c>
      <c r="E462">
        <v>4105</v>
      </c>
      <c r="F462" t="s">
        <v>653</v>
      </c>
      <c r="G462" t="s">
        <v>1275</v>
      </c>
      <c r="H462" t="s">
        <v>1276</v>
      </c>
      <c r="I462" t="s">
        <v>503</v>
      </c>
      <c r="J462" t="s">
        <v>504</v>
      </c>
      <c r="K462" t="s">
        <v>44</v>
      </c>
      <c r="L462" t="s">
        <v>45</v>
      </c>
      <c r="M462" t="s">
        <v>45</v>
      </c>
      <c r="N462" t="s">
        <v>45</v>
      </c>
      <c r="O462">
        <v>1</v>
      </c>
      <c r="P462" t="s">
        <v>46</v>
      </c>
    </row>
    <row r="463" spans="1:16" x14ac:dyDescent="0.25">
      <c r="A463" s="2">
        <v>7001.3068000000003</v>
      </c>
      <c r="B463" t="s">
        <v>1484</v>
      </c>
      <c r="C463" t="s">
        <v>1485</v>
      </c>
      <c r="D463" t="s">
        <v>1486</v>
      </c>
      <c r="E463">
        <v>4105</v>
      </c>
      <c r="F463" t="s">
        <v>653</v>
      </c>
      <c r="G463" t="s">
        <v>1275</v>
      </c>
      <c r="H463" t="s">
        <v>1276</v>
      </c>
      <c r="I463" t="s">
        <v>503</v>
      </c>
      <c r="J463" t="s">
        <v>504</v>
      </c>
      <c r="K463" t="s">
        <v>44</v>
      </c>
      <c r="L463" t="s">
        <v>45</v>
      </c>
      <c r="M463" t="s">
        <v>45</v>
      </c>
      <c r="N463" t="s">
        <v>45</v>
      </c>
      <c r="O463">
        <v>1</v>
      </c>
      <c r="P463" t="s">
        <v>46</v>
      </c>
    </row>
    <row r="464" spans="1:16" x14ac:dyDescent="0.25">
      <c r="A464" s="2">
        <v>7001.3069999999998</v>
      </c>
      <c r="B464" t="s">
        <v>1487</v>
      </c>
      <c r="C464" t="s">
        <v>1488</v>
      </c>
      <c r="D464" t="s">
        <v>1489</v>
      </c>
      <c r="E464">
        <v>4105</v>
      </c>
      <c r="F464" t="s">
        <v>653</v>
      </c>
      <c r="G464" t="s">
        <v>1275</v>
      </c>
      <c r="H464" t="s">
        <v>1276</v>
      </c>
      <c r="I464" t="s">
        <v>503</v>
      </c>
      <c r="J464" t="s">
        <v>504</v>
      </c>
      <c r="K464" t="s">
        <v>44</v>
      </c>
      <c r="L464" t="s">
        <v>45</v>
      </c>
      <c r="M464" t="s">
        <v>45</v>
      </c>
      <c r="N464" t="s">
        <v>45</v>
      </c>
      <c r="O464">
        <v>1</v>
      </c>
      <c r="P464" t="s">
        <v>46</v>
      </c>
    </row>
    <row r="465" spans="1:16" x14ac:dyDescent="0.25">
      <c r="A465" s="2">
        <v>7001.3071</v>
      </c>
      <c r="B465" t="s">
        <v>1490</v>
      </c>
      <c r="C465" t="s">
        <v>1491</v>
      </c>
      <c r="D465" t="s">
        <v>1492</v>
      </c>
      <c r="E465">
        <v>4105</v>
      </c>
      <c r="F465" t="s">
        <v>653</v>
      </c>
      <c r="G465" t="s">
        <v>1275</v>
      </c>
      <c r="H465" t="s">
        <v>1276</v>
      </c>
      <c r="I465" t="s">
        <v>503</v>
      </c>
      <c r="J465" t="s">
        <v>504</v>
      </c>
      <c r="K465" t="s">
        <v>44</v>
      </c>
      <c r="L465" t="s">
        <v>45</v>
      </c>
      <c r="M465" t="s">
        <v>45</v>
      </c>
      <c r="N465" t="s">
        <v>45</v>
      </c>
      <c r="O465">
        <v>1</v>
      </c>
      <c r="P465" t="s">
        <v>46</v>
      </c>
    </row>
    <row r="466" spans="1:16" x14ac:dyDescent="0.25">
      <c r="A466" s="2">
        <v>7001.3077000000003</v>
      </c>
      <c r="B466" t="s">
        <v>1493</v>
      </c>
      <c r="C466" t="s">
        <v>1494</v>
      </c>
      <c r="D466" t="s">
        <v>1308</v>
      </c>
      <c r="E466">
        <v>4105</v>
      </c>
      <c r="F466" t="s">
        <v>653</v>
      </c>
      <c r="G466" t="s">
        <v>1275</v>
      </c>
      <c r="H466" t="s">
        <v>1276</v>
      </c>
      <c r="I466" t="s">
        <v>503</v>
      </c>
      <c r="J466" t="s">
        <v>504</v>
      </c>
      <c r="K466" t="s">
        <v>44</v>
      </c>
      <c r="L466" t="s">
        <v>45</v>
      </c>
      <c r="M466" t="s">
        <v>45</v>
      </c>
      <c r="N466" t="s">
        <v>45</v>
      </c>
      <c r="O466">
        <v>1</v>
      </c>
      <c r="P466" t="s">
        <v>46</v>
      </c>
    </row>
    <row r="467" spans="1:16" x14ac:dyDescent="0.25">
      <c r="A467" s="2">
        <v>7001.3081000000002</v>
      </c>
      <c r="B467" t="s">
        <v>1495</v>
      </c>
      <c r="C467" t="s">
        <v>1496</v>
      </c>
      <c r="D467" t="s">
        <v>1497</v>
      </c>
      <c r="E467">
        <v>4105</v>
      </c>
      <c r="F467" t="s">
        <v>653</v>
      </c>
      <c r="G467" t="s">
        <v>1275</v>
      </c>
      <c r="H467" t="s">
        <v>1276</v>
      </c>
      <c r="I467" t="s">
        <v>503</v>
      </c>
      <c r="J467" t="s">
        <v>504</v>
      </c>
      <c r="K467" t="s">
        <v>44</v>
      </c>
      <c r="L467" t="s">
        <v>45</v>
      </c>
      <c r="M467" t="s">
        <v>45</v>
      </c>
      <c r="N467" t="s">
        <v>45</v>
      </c>
      <c r="O467">
        <v>1</v>
      </c>
      <c r="P467" t="s">
        <v>46</v>
      </c>
    </row>
    <row r="468" spans="1:16" x14ac:dyDescent="0.25">
      <c r="A468" s="2">
        <v>7001.3083999999999</v>
      </c>
      <c r="B468" t="s">
        <v>1498</v>
      </c>
      <c r="C468" t="s">
        <v>1499</v>
      </c>
      <c r="D468" t="s">
        <v>1500</v>
      </c>
      <c r="E468">
        <v>4105</v>
      </c>
      <c r="F468" t="s">
        <v>653</v>
      </c>
      <c r="G468" t="s">
        <v>1501</v>
      </c>
      <c r="H468" t="s">
        <v>1502</v>
      </c>
      <c r="I468" t="s">
        <v>503</v>
      </c>
      <c r="J468" t="s">
        <v>504</v>
      </c>
      <c r="K468" t="s">
        <v>44</v>
      </c>
      <c r="L468" t="s">
        <v>45</v>
      </c>
      <c r="M468" t="s">
        <v>45</v>
      </c>
      <c r="N468" t="s">
        <v>45</v>
      </c>
      <c r="O468">
        <v>1</v>
      </c>
      <c r="P468" t="s">
        <v>46</v>
      </c>
    </row>
    <row r="469" spans="1:16" x14ac:dyDescent="0.25">
      <c r="A469" s="2">
        <v>7001.3073999999997</v>
      </c>
      <c r="B469" t="s">
        <v>1503</v>
      </c>
      <c r="C469" t="s">
        <v>1504</v>
      </c>
      <c r="D469" t="s">
        <v>1505</v>
      </c>
      <c r="E469">
        <v>4105</v>
      </c>
      <c r="F469" t="s">
        <v>653</v>
      </c>
      <c r="G469" t="s">
        <v>1501</v>
      </c>
      <c r="H469" t="s">
        <v>1502</v>
      </c>
      <c r="I469" t="s">
        <v>503</v>
      </c>
      <c r="J469" t="s">
        <v>504</v>
      </c>
      <c r="K469" t="s">
        <v>44</v>
      </c>
      <c r="L469" t="s">
        <v>45</v>
      </c>
      <c r="M469" t="s">
        <v>45</v>
      </c>
      <c r="N469" t="s">
        <v>45</v>
      </c>
      <c r="O469">
        <v>1</v>
      </c>
      <c r="P469" t="s">
        <v>46</v>
      </c>
    </row>
    <row r="470" spans="1:16" x14ac:dyDescent="0.25">
      <c r="A470" s="2">
        <v>7001.3087999999998</v>
      </c>
      <c r="B470" t="s">
        <v>1506</v>
      </c>
      <c r="C470" t="s">
        <v>1507</v>
      </c>
      <c r="D470" t="s">
        <v>1508</v>
      </c>
      <c r="E470">
        <v>4105</v>
      </c>
      <c r="F470" t="s">
        <v>653</v>
      </c>
      <c r="G470" t="s">
        <v>1501</v>
      </c>
      <c r="H470" t="s">
        <v>1502</v>
      </c>
      <c r="I470" t="s">
        <v>503</v>
      </c>
      <c r="J470" t="s">
        <v>504</v>
      </c>
      <c r="K470" t="s">
        <v>44</v>
      </c>
      <c r="L470" t="s">
        <v>45</v>
      </c>
      <c r="M470" t="s">
        <v>45</v>
      </c>
      <c r="N470" t="s">
        <v>45</v>
      </c>
      <c r="O470">
        <v>1</v>
      </c>
      <c r="P470" t="s">
        <v>46</v>
      </c>
    </row>
    <row r="471" spans="1:16" x14ac:dyDescent="0.25">
      <c r="A471" s="2">
        <v>7001.3116</v>
      </c>
      <c r="B471" t="s">
        <v>1509</v>
      </c>
      <c r="C471" t="s">
        <v>1510</v>
      </c>
      <c r="D471" t="s">
        <v>1511</v>
      </c>
      <c r="E471">
        <v>4105</v>
      </c>
      <c r="F471" t="s">
        <v>653</v>
      </c>
      <c r="G471" t="s">
        <v>1501</v>
      </c>
      <c r="H471" t="s">
        <v>1502</v>
      </c>
      <c r="I471" t="s">
        <v>503</v>
      </c>
      <c r="J471" t="s">
        <v>504</v>
      </c>
      <c r="K471" t="s">
        <v>44</v>
      </c>
      <c r="L471" t="s">
        <v>45</v>
      </c>
      <c r="M471" t="s">
        <v>45</v>
      </c>
      <c r="N471" t="s">
        <v>45</v>
      </c>
      <c r="O471">
        <v>1</v>
      </c>
      <c r="P471" t="s">
        <v>46</v>
      </c>
    </row>
    <row r="472" spans="1:16" x14ac:dyDescent="0.25">
      <c r="A472" s="2">
        <v>7001.3117000000002</v>
      </c>
      <c r="B472" t="s">
        <v>1512</v>
      </c>
      <c r="C472" t="s">
        <v>1513</v>
      </c>
      <c r="D472" t="s">
        <v>1514</v>
      </c>
      <c r="E472">
        <v>4105</v>
      </c>
      <c r="F472" t="s">
        <v>653</v>
      </c>
      <c r="G472" t="s">
        <v>1501</v>
      </c>
      <c r="H472" t="s">
        <v>1502</v>
      </c>
      <c r="I472" t="s">
        <v>503</v>
      </c>
      <c r="J472" t="s">
        <v>504</v>
      </c>
      <c r="K472" t="s">
        <v>44</v>
      </c>
      <c r="L472" t="s">
        <v>45</v>
      </c>
      <c r="M472" t="s">
        <v>45</v>
      </c>
      <c r="N472" t="s">
        <v>45</v>
      </c>
      <c r="O472">
        <v>1</v>
      </c>
      <c r="P472" t="s">
        <v>46</v>
      </c>
    </row>
    <row r="473" spans="1:16" x14ac:dyDescent="0.25">
      <c r="A473" s="2">
        <v>7001.3118999999997</v>
      </c>
      <c r="B473" t="s">
        <v>1515</v>
      </c>
      <c r="C473" t="s">
        <v>1516</v>
      </c>
      <c r="D473" t="s">
        <v>1517</v>
      </c>
      <c r="E473">
        <v>4105</v>
      </c>
      <c r="F473" t="s">
        <v>653</v>
      </c>
      <c r="G473" t="s">
        <v>1501</v>
      </c>
      <c r="H473" t="s">
        <v>1502</v>
      </c>
      <c r="I473" t="s">
        <v>503</v>
      </c>
      <c r="J473" t="s">
        <v>504</v>
      </c>
      <c r="K473" t="s">
        <v>44</v>
      </c>
      <c r="L473" t="s">
        <v>45</v>
      </c>
      <c r="M473" t="s">
        <v>45</v>
      </c>
      <c r="N473" t="s">
        <v>45</v>
      </c>
      <c r="O473">
        <v>1</v>
      </c>
      <c r="P473" t="s">
        <v>46</v>
      </c>
    </row>
    <row r="474" spans="1:16" x14ac:dyDescent="0.25">
      <c r="A474" s="2">
        <v>7001.3122999999996</v>
      </c>
      <c r="B474" t="s">
        <v>1518</v>
      </c>
      <c r="C474" t="s">
        <v>1519</v>
      </c>
      <c r="D474" t="s">
        <v>1520</v>
      </c>
      <c r="E474">
        <v>4105</v>
      </c>
      <c r="F474" t="s">
        <v>653</v>
      </c>
      <c r="G474" t="s">
        <v>1501</v>
      </c>
      <c r="H474" t="s">
        <v>1502</v>
      </c>
      <c r="I474" t="s">
        <v>503</v>
      </c>
      <c r="J474" t="s">
        <v>504</v>
      </c>
      <c r="K474" t="s">
        <v>44</v>
      </c>
      <c r="L474" t="s">
        <v>45</v>
      </c>
      <c r="M474" t="s">
        <v>45</v>
      </c>
      <c r="N474" t="s">
        <v>45</v>
      </c>
      <c r="O474">
        <v>1</v>
      </c>
      <c r="P474" t="s">
        <v>46</v>
      </c>
    </row>
    <row r="475" spans="1:16" x14ac:dyDescent="0.25">
      <c r="A475" s="2">
        <v>7001.3126000000002</v>
      </c>
      <c r="B475" t="s">
        <v>1521</v>
      </c>
      <c r="C475" t="s">
        <v>1522</v>
      </c>
      <c r="D475" t="s">
        <v>1523</v>
      </c>
      <c r="E475">
        <v>4105</v>
      </c>
      <c r="F475" t="s">
        <v>653</v>
      </c>
      <c r="G475" t="s">
        <v>1501</v>
      </c>
      <c r="H475" t="s">
        <v>1502</v>
      </c>
      <c r="I475" t="s">
        <v>503</v>
      </c>
      <c r="J475" t="s">
        <v>504</v>
      </c>
      <c r="K475" t="s">
        <v>44</v>
      </c>
      <c r="L475" t="s">
        <v>45</v>
      </c>
      <c r="M475" t="s">
        <v>45</v>
      </c>
      <c r="N475" t="s">
        <v>45</v>
      </c>
      <c r="O475">
        <v>1</v>
      </c>
      <c r="P475" t="s">
        <v>46</v>
      </c>
    </row>
    <row r="476" spans="1:16" x14ac:dyDescent="0.25">
      <c r="A476" s="2">
        <v>7001.42</v>
      </c>
      <c r="B476" t="s">
        <v>1524</v>
      </c>
      <c r="C476" t="s">
        <v>1525</v>
      </c>
      <c r="D476" t="s">
        <v>1526</v>
      </c>
      <c r="E476">
        <v>4105</v>
      </c>
      <c r="F476" t="s">
        <v>653</v>
      </c>
      <c r="G476" t="s">
        <v>1501</v>
      </c>
      <c r="H476" t="s">
        <v>1502</v>
      </c>
      <c r="I476" t="s">
        <v>503</v>
      </c>
      <c r="J476" t="s">
        <v>504</v>
      </c>
      <c r="K476" t="s">
        <v>44</v>
      </c>
      <c r="L476" t="s">
        <v>45</v>
      </c>
      <c r="M476" t="s">
        <v>45</v>
      </c>
      <c r="N476" t="s">
        <v>45</v>
      </c>
      <c r="O476">
        <v>1</v>
      </c>
      <c r="P476" t="s">
        <v>46</v>
      </c>
    </row>
    <row r="477" spans="1:16" x14ac:dyDescent="0.25">
      <c r="A477" s="2">
        <v>7001.1053000000002</v>
      </c>
      <c r="B477" t="s">
        <v>1527</v>
      </c>
      <c r="C477" t="s">
        <v>1528</v>
      </c>
      <c r="D477" t="s">
        <v>1529</v>
      </c>
      <c r="E477">
        <v>4103</v>
      </c>
      <c r="F477" t="s">
        <v>607</v>
      </c>
      <c r="G477" t="s">
        <v>1501</v>
      </c>
      <c r="H477" t="s">
        <v>1502</v>
      </c>
      <c r="I477" t="s">
        <v>503</v>
      </c>
      <c r="J477" t="s">
        <v>504</v>
      </c>
      <c r="K477" t="s">
        <v>44</v>
      </c>
      <c r="L477" t="s">
        <v>45</v>
      </c>
      <c r="M477" t="s">
        <v>45</v>
      </c>
      <c r="N477" t="s">
        <v>45</v>
      </c>
      <c r="O477">
        <v>1</v>
      </c>
      <c r="P477" t="s">
        <v>46</v>
      </c>
    </row>
    <row r="478" spans="1:16" x14ac:dyDescent="0.25">
      <c r="A478" s="2">
        <v>7001.3137999999999</v>
      </c>
      <c r="B478" t="s">
        <v>1530</v>
      </c>
      <c r="C478" t="s">
        <v>1531</v>
      </c>
      <c r="D478" t="s">
        <v>1532</v>
      </c>
      <c r="E478">
        <v>4105</v>
      </c>
      <c r="F478" t="s">
        <v>653</v>
      </c>
      <c r="G478" t="s">
        <v>1501</v>
      </c>
      <c r="H478" t="s">
        <v>1502</v>
      </c>
      <c r="I478" t="s">
        <v>503</v>
      </c>
      <c r="J478" t="s">
        <v>504</v>
      </c>
      <c r="K478" t="s">
        <v>44</v>
      </c>
      <c r="L478" t="s">
        <v>45</v>
      </c>
      <c r="M478" t="s">
        <v>45</v>
      </c>
      <c r="N478" t="s">
        <v>45</v>
      </c>
      <c r="O478">
        <v>1</v>
      </c>
      <c r="P478" t="s">
        <v>46</v>
      </c>
    </row>
    <row r="479" spans="1:16" x14ac:dyDescent="0.25">
      <c r="A479" s="2">
        <v>7001.3143</v>
      </c>
      <c r="B479" t="s">
        <v>1533</v>
      </c>
      <c r="C479" t="s">
        <v>1534</v>
      </c>
      <c r="D479" t="s">
        <v>1535</v>
      </c>
      <c r="E479">
        <v>4102</v>
      </c>
      <c r="F479" t="s">
        <v>695</v>
      </c>
      <c r="G479" t="s">
        <v>1501</v>
      </c>
      <c r="H479" t="s">
        <v>1502</v>
      </c>
      <c r="I479" t="s">
        <v>503</v>
      </c>
      <c r="J479" t="s">
        <v>504</v>
      </c>
      <c r="K479" t="s">
        <v>44</v>
      </c>
      <c r="L479" t="s">
        <v>45</v>
      </c>
      <c r="M479" t="s">
        <v>45</v>
      </c>
      <c r="N479" t="s">
        <v>45</v>
      </c>
      <c r="O479">
        <v>1</v>
      </c>
      <c r="P479" t="s">
        <v>46</v>
      </c>
    </row>
    <row r="480" spans="1:16" x14ac:dyDescent="0.25">
      <c r="A480" s="2">
        <v>7001.3185000000003</v>
      </c>
      <c r="B480" t="s">
        <v>1536</v>
      </c>
      <c r="C480" t="s">
        <v>1537</v>
      </c>
      <c r="D480" t="s">
        <v>1538</v>
      </c>
      <c r="E480">
        <v>4102</v>
      </c>
      <c r="F480" t="s">
        <v>695</v>
      </c>
      <c r="G480" t="s">
        <v>1501</v>
      </c>
      <c r="H480" t="s">
        <v>1502</v>
      </c>
      <c r="I480" t="s">
        <v>503</v>
      </c>
      <c r="J480" t="s">
        <v>504</v>
      </c>
      <c r="K480" t="s">
        <v>44</v>
      </c>
      <c r="L480" t="s">
        <v>45</v>
      </c>
      <c r="M480" t="s">
        <v>45</v>
      </c>
      <c r="N480" t="s">
        <v>45</v>
      </c>
      <c r="O480">
        <v>1</v>
      </c>
      <c r="P480" t="s">
        <v>46</v>
      </c>
    </row>
    <row r="481" spans="1:16" x14ac:dyDescent="0.25">
      <c r="A481" s="2">
        <v>7001.3186999999998</v>
      </c>
      <c r="B481" t="s">
        <v>1539</v>
      </c>
      <c r="C481" t="s">
        <v>1540</v>
      </c>
      <c r="D481" t="s">
        <v>1541</v>
      </c>
      <c r="E481">
        <v>4105</v>
      </c>
      <c r="F481" t="s">
        <v>653</v>
      </c>
      <c r="G481" t="s">
        <v>1501</v>
      </c>
      <c r="H481" t="s">
        <v>1502</v>
      </c>
      <c r="I481" t="s">
        <v>503</v>
      </c>
      <c r="J481" t="s">
        <v>504</v>
      </c>
      <c r="K481" t="s">
        <v>44</v>
      </c>
      <c r="L481" t="s">
        <v>45</v>
      </c>
      <c r="M481" t="s">
        <v>45</v>
      </c>
      <c r="N481" t="s">
        <v>45</v>
      </c>
      <c r="O481">
        <v>1</v>
      </c>
      <c r="P481" t="s">
        <v>46</v>
      </c>
    </row>
    <row r="482" spans="1:16" x14ac:dyDescent="0.25">
      <c r="A482" s="2">
        <v>7001.3209999999999</v>
      </c>
      <c r="B482" t="s">
        <v>1542</v>
      </c>
      <c r="C482" t="s">
        <v>1543</v>
      </c>
      <c r="D482" t="s">
        <v>1544</v>
      </c>
      <c r="E482">
        <v>4102</v>
      </c>
      <c r="F482" t="s">
        <v>695</v>
      </c>
      <c r="G482" t="s">
        <v>1501</v>
      </c>
      <c r="H482" t="s">
        <v>1502</v>
      </c>
      <c r="I482" t="s">
        <v>503</v>
      </c>
      <c r="J482" t="s">
        <v>504</v>
      </c>
      <c r="K482" t="s">
        <v>44</v>
      </c>
      <c r="L482" t="s">
        <v>45</v>
      </c>
      <c r="M482" t="s">
        <v>45</v>
      </c>
      <c r="N482" t="s">
        <v>45</v>
      </c>
      <c r="O482">
        <v>1</v>
      </c>
      <c r="P482" t="s">
        <v>46</v>
      </c>
    </row>
    <row r="483" spans="1:16" x14ac:dyDescent="0.25">
      <c r="A483" s="2">
        <v>7001.3023000000003</v>
      </c>
      <c r="B483" t="s">
        <v>1545</v>
      </c>
      <c r="C483" t="s">
        <v>1546</v>
      </c>
      <c r="D483" t="s">
        <v>1544</v>
      </c>
      <c r="E483">
        <v>4105</v>
      </c>
      <c r="F483" t="s">
        <v>653</v>
      </c>
      <c r="G483" t="s">
        <v>1501</v>
      </c>
      <c r="H483" t="s">
        <v>1502</v>
      </c>
      <c r="I483" t="s">
        <v>503</v>
      </c>
      <c r="J483" t="s">
        <v>504</v>
      </c>
      <c r="K483" t="s">
        <v>44</v>
      </c>
      <c r="L483" t="s">
        <v>45</v>
      </c>
      <c r="M483" t="s">
        <v>45</v>
      </c>
      <c r="N483" t="s">
        <v>45</v>
      </c>
      <c r="O483">
        <v>1</v>
      </c>
      <c r="P483" t="s">
        <v>46</v>
      </c>
    </row>
    <row r="484" spans="1:16" x14ac:dyDescent="0.25">
      <c r="A484" s="2">
        <v>7001.3054000000002</v>
      </c>
      <c r="B484" t="s">
        <v>1547</v>
      </c>
      <c r="C484" t="s">
        <v>1548</v>
      </c>
      <c r="D484" t="s">
        <v>1549</v>
      </c>
      <c r="E484">
        <v>4102</v>
      </c>
      <c r="F484" t="s">
        <v>695</v>
      </c>
      <c r="G484" t="s">
        <v>1501</v>
      </c>
      <c r="H484" t="s">
        <v>1502</v>
      </c>
      <c r="I484" t="s">
        <v>503</v>
      </c>
      <c r="J484" t="s">
        <v>504</v>
      </c>
      <c r="K484" t="s">
        <v>44</v>
      </c>
      <c r="L484" t="s">
        <v>45</v>
      </c>
      <c r="M484" t="s">
        <v>45</v>
      </c>
      <c r="N484" t="s">
        <v>45</v>
      </c>
      <c r="O484">
        <v>1</v>
      </c>
      <c r="P484" t="s">
        <v>46</v>
      </c>
    </row>
    <row r="485" spans="1:16" x14ac:dyDescent="0.25">
      <c r="A485" s="2">
        <v>7001.3055000000004</v>
      </c>
      <c r="B485" t="s">
        <v>1550</v>
      </c>
      <c r="C485" t="s">
        <v>1551</v>
      </c>
      <c r="D485" t="s">
        <v>1552</v>
      </c>
      <c r="E485">
        <v>4105</v>
      </c>
      <c r="F485" t="s">
        <v>653</v>
      </c>
      <c r="G485" t="s">
        <v>1501</v>
      </c>
      <c r="H485" t="s">
        <v>1502</v>
      </c>
      <c r="I485" t="s">
        <v>503</v>
      </c>
      <c r="J485" t="s">
        <v>504</v>
      </c>
      <c r="K485" t="s">
        <v>44</v>
      </c>
      <c r="L485" t="s">
        <v>45</v>
      </c>
      <c r="M485" t="s">
        <v>45</v>
      </c>
      <c r="N485" t="s">
        <v>45</v>
      </c>
      <c r="O485">
        <v>1</v>
      </c>
      <c r="P485" t="s">
        <v>46</v>
      </c>
    </row>
    <row r="486" spans="1:16" x14ac:dyDescent="0.25">
      <c r="A486" s="2">
        <v>7001.3068999999996</v>
      </c>
      <c r="B486" t="s">
        <v>1553</v>
      </c>
      <c r="C486" t="s">
        <v>1554</v>
      </c>
      <c r="D486" t="s">
        <v>1555</v>
      </c>
      <c r="E486">
        <v>4103</v>
      </c>
      <c r="F486" t="s">
        <v>607</v>
      </c>
      <c r="G486" t="s">
        <v>1501</v>
      </c>
      <c r="H486" t="s">
        <v>1502</v>
      </c>
      <c r="I486" t="s">
        <v>503</v>
      </c>
      <c r="J486" t="s">
        <v>504</v>
      </c>
      <c r="K486" t="s">
        <v>44</v>
      </c>
      <c r="L486" t="s">
        <v>45</v>
      </c>
      <c r="M486" t="s">
        <v>45</v>
      </c>
      <c r="N486" t="s">
        <v>45</v>
      </c>
      <c r="O486">
        <v>1</v>
      </c>
      <c r="P486" t="s">
        <v>46</v>
      </c>
    </row>
    <row r="487" spans="1:16" x14ac:dyDescent="0.25">
      <c r="A487" s="2">
        <v>7001.3073000000004</v>
      </c>
      <c r="B487" t="s">
        <v>1556</v>
      </c>
      <c r="C487" t="s">
        <v>1557</v>
      </c>
      <c r="D487" t="s">
        <v>1558</v>
      </c>
      <c r="E487">
        <v>4105</v>
      </c>
      <c r="F487" t="s">
        <v>653</v>
      </c>
      <c r="G487" t="s">
        <v>1501</v>
      </c>
      <c r="H487" t="s">
        <v>1502</v>
      </c>
      <c r="I487" t="s">
        <v>503</v>
      </c>
      <c r="J487" t="s">
        <v>504</v>
      </c>
      <c r="K487" t="s">
        <v>44</v>
      </c>
      <c r="L487" t="s">
        <v>45</v>
      </c>
      <c r="M487" t="s">
        <v>45</v>
      </c>
      <c r="N487" t="s">
        <v>45</v>
      </c>
      <c r="O487">
        <v>1</v>
      </c>
      <c r="P487" t="s">
        <v>46</v>
      </c>
    </row>
    <row r="488" spans="1:16" x14ac:dyDescent="0.25">
      <c r="A488" s="2">
        <v>7001.3086000000003</v>
      </c>
      <c r="B488" t="s">
        <v>1559</v>
      </c>
      <c r="C488" t="s">
        <v>1560</v>
      </c>
      <c r="D488" t="s">
        <v>1561</v>
      </c>
      <c r="E488">
        <v>4105</v>
      </c>
      <c r="F488" t="s">
        <v>653</v>
      </c>
      <c r="G488" t="s">
        <v>1501</v>
      </c>
      <c r="H488" t="s">
        <v>1502</v>
      </c>
      <c r="I488" t="s">
        <v>503</v>
      </c>
      <c r="J488" t="s">
        <v>504</v>
      </c>
      <c r="K488" t="s">
        <v>44</v>
      </c>
      <c r="L488" t="s">
        <v>45</v>
      </c>
      <c r="M488" t="s">
        <v>45</v>
      </c>
      <c r="N488" t="s">
        <v>45</v>
      </c>
      <c r="O488">
        <v>1</v>
      </c>
      <c r="P488" t="s">
        <v>46</v>
      </c>
    </row>
    <row r="489" spans="1:16" x14ac:dyDescent="0.25">
      <c r="A489" s="2">
        <v>7012.14</v>
      </c>
      <c r="B489" t="s">
        <v>1562</v>
      </c>
      <c r="C489" t="s">
        <v>1563</v>
      </c>
      <c r="D489" t="s">
        <v>1564</v>
      </c>
      <c r="E489">
        <v>4145</v>
      </c>
      <c r="F489" t="s">
        <v>1565</v>
      </c>
      <c r="G489" t="s">
        <v>1566</v>
      </c>
      <c r="H489" t="s">
        <v>1567</v>
      </c>
      <c r="I489" t="s">
        <v>503</v>
      </c>
      <c r="J489" t="s">
        <v>504</v>
      </c>
      <c r="K489" t="s">
        <v>44</v>
      </c>
      <c r="L489" t="s">
        <v>45</v>
      </c>
      <c r="M489" t="s">
        <v>45</v>
      </c>
      <c r="N489" t="s">
        <v>45</v>
      </c>
      <c r="O489">
        <v>1</v>
      </c>
      <c r="P489" t="s">
        <v>46</v>
      </c>
    </row>
    <row r="490" spans="1:16" x14ac:dyDescent="0.25">
      <c r="A490" s="2">
        <v>7012.11</v>
      </c>
      <c r="B490" t="s">
        <v>1568</v>
      </c>
      <c r="C490" t="s">
        <v>1569</v>
      </c>
      <c r="D490" t="s">
        <v>1570</v>
      </c>
      <c r="E490">
        <v>4145</v>
      </c>
      <c r="F490" t="s">
        <v>1565</v>
      </c>
      <c r="G490" t="s">
        <v>1566</v>
      </c>
      <c r="H490" t="s">
        <v>1567</v>
      </c>
      <c r="I490" t="s">
        <v>503</v>
      </c>
      <c r="J490" t="s">
        <v>504</v>
      </c>
      <c r="K490" t="s">
        <v>44</v>
      </c>
      <c r="L490" t="s">
        <v>1571</v>
      </c>
      <c r="M490" t="s">
        <v>56</v>
      </c>
      <c r="N490" t="s">
        <v>57</v>
      </c>
      <c r="O490">
        <v>1</v>
      </c>
      <c r="P490" t="s">
        <v>46</v>
      </c>
    </row>
    <row r="491" spans="1:16" x14ac:dyDescent="0.25">
      <c r="A491" s="2">
        <v>7012.1</v>
      </c>
      <c r="B491" t="s">
        <v>1572</v>
      </c>
      <c r="C491" t="s">
        <v>1573</v>
      </c>
      <c r="D491" t="s">
        <v>1574</v>
      </c>
      <c r="E491">
        <v>4145</v>
      </c>
      <c r="F491" t="s">
        <v>1565</v>
      </c>
      <c r="G491" t="s">
        <v>1566</v>
      </c>
      <c r="H491" t="s">
        <v>1567</v>
      </c>
      <c r="I491" t="s">
        <v>503</v>
      </c>
      <c r="J491" t="s">
        <v>504</v>
      </c>
      <c r="K491" t="s">
        <v>44</v>
      </c>
      <c r="L491" t="s">
        <v>1571</v>
      </c>
      <c r="M491" t="s">
        <v>56</v>
      </c>
      <c r="N491" t="s">
        <v>57</v>
      </c>
      <c r="O491">
        <v>1</v>
      </c>
      <c r="P491" t="s">
        <v>46</v>
      </c>
    </row>
    <row r="492" spans="1:16" x14ac:dyDescent="0.25">
      <c r="A492" s="2">
        <v>7089.1001999999999</v>
      </c>
      <c r="B492" t="s">
        <v>1575</v>
      </c>
      <c r="C492" t="s">
        <v>1576</v>
      </c>
      <c r="D492" t="s">
        <v>1577</v>
      </c>
      <c r="E492">
        <v>4145</v>
      </c>
      <c r="F492" t="s">
        <v>1565</v>
      </c>
      <c r="G492" t="s">
        <v>1566</v>
      </c>
      <c r="H492" t="s">
        <v>1567</v>
      </c>
      <c r="I492" t="s">
        <v>503</v>
      </c>
      <c r="J492" t="s">
        <v>504</v>
      </c>
      <c r="K492" t="s">
        <v>44</v>
      </c>
      <c r="L492" t="s">
        <v>45</v>
      </c>
      <c r="M492" t="s">
        <v>45</v>
      </c>
      <c r="N492" t="s">
        <v>45</v>
      </c>
      <c r="O492">
        <v>1</v>
      </c>
      <c r="P492" t="s">
        <v>46</v>
      </c>
    </row>
    <row r="493" spans="1:16" x14ac:dyDescent="0.25">
      <c r="A493" s="2">
        <v>7089.1409999999996</v>
      </c>
      <c r="B493" t="s">
        <v>1578</v>
      </c>
      <c r="C493" t="s">
        <v>1579</v>
      </c>
      <c r="D493" t="s">
        <v>1580</v>
      </c>
      <c r="E493">
        <v>4145</v>
      </c>
      <c r="F493" t="s">
        <v>1565</v>
      </c>
      <c r="G493" t="s">
        <v>1566</v>
      </c>
      <c r="H493" t="s">
        <v>1567</v>
      </c>
      <c r="I493" t="s">
        <v>503</v>
      </c>
      <c r="J493" t="s">
        <v>504</v>
      </c>
      <c r="K493" t="s">
        <v>44</v>
      </c>
      <c r="L493" t="s">
        <v>45</v>
      </c>
      <c r="M493" t="s">
        <v>45</v>
      </c>
      <c r="N493" t="s">
        <v>45</v>
      </c>
      <c r="O493">
        <v>1</v>
      </c>
      <c r="P493" t="s">
        <v>46</v>
      </c>
    </row>
    <row r="494" spans="1:16" x14ac:dyDescent="0.25">
      <c r="A494" s="2">
        <v>7089.1419999999998</v>
      </c>
      <c r="B494" t="s">
        <v>1581</v>
      </c>
      <c r="C494" t="s">
        <v>1582</v>
      </c>
      <c r="D494" t="s">
        <v>1583</v>
      </c>
      <c r="E494">
        <v>4145</v>
      </c>
      <c r="F494" t="s">
        <v>1565</v>
      </c>
      <c r="G494" t="s">
        <v>1566</v>
      </c>
      <c r="H494" t="s">
        <v>1567</v>
      </c>
      <c r="I494" t="s">
        <v>503</v>
      </c>
      <c r="J494" t="s">
        <v>504</v>
      </c>
      <c r="K494" t="s">
        <v>44</v>
      </c>
      <c r="L494" t="s">
        <v>45</v>
      </c>
      <c r="M494" t="s">
        <v>45</v>
      </c>
      <c r="N494" t="s">
        <v>45</v>
      </c>
      <c r="O494">
        <v>1</v>
      </c>
      <c r="P494" t="s">
        <v>46</v>
      </c>
    </row>
    <row r="495" spans="1:16" x14ac:dyDescent="0.25">
      <c r="A495" s="2">
        <v>7012.1104999999998</v>
      </c>
      <c r="B495" t="s">
        <v>1584</v>
      </c>
      <c r="C495" t="s">
        <v>1585</v>
      </c>
      <c r="D495" t="s">
        <v>1586</v>
      </c>
      <c r="E495">
        <v>4145</v>
      </c>
      <c r="F495" t="s">
        <v>1565</v>
      </c>
      <c r="G495" t="s">
        <v>1566</v>
      </c>
      <c r="H495" t="s">
        <v>1567</v>
      </c>
      <c r="I495" t="s">
        <v>503</v>
      </c>
      <c r="J495" t="s">
        <v>504</v>
      </c>
      <c r="K495" t="s">
        <v>44</v>
      </c>
      <c r="L495" t="s">
        <v>45</v>
      </c>
      <c r="M495" t="s">
        <v>45</v>
      </c>
      <c r="N495" t="s">
        <v>45</v>
      </c>
      <c r="O495">
        <v>1</v>
      </c>
      <c r="P495" t="s">
        <v>46</v>
      </c>
    </row>
    <row r="496" spans="1:16" x14ac:dyDescent="0.25">
      <c r="A496" s="2">
        <v>7012.1109999999999</v>
      </c>
      <c r="B496" t="s">
        <v>1587</v>
      </c>
      <c r="C496" t="s">
        <v>1588</v>
      </c>
      <c r="D496" t="s">
        <v>1589</v>
      </c>
      <c r="E496">
        <v>4145</v>
      </c>
      <c r="F496" t="s">
        <v>1565</v>
      </c>
      <c r="G496" t="s">
        <v>1566</v>
      </c>
      <c r="H496" t="s">
        <v>1567</v>
      </c>
      <c r="I496" t="s">
        <v>503</v>
      </c>
      <c r="J496" t="s">
        <v>504</v>
      </c>
      <c r="K496" t="s">
        <v>44</v>
      </c>
      <c r="L496" t="s">
        <v>45</v>
      </c>
      <c r="M496" t="s">
        <v>45</v>
      </c>
      <c r="N496" t="s">
        <v>45</v>
      </c>
      <c r="O496">
        <v>1</v>
      </c>
      <c r="P496" t="s">
        <v>46</v>
      </c>
    </row>
    <row r="497" spans="1:16" x14ac:dyDescent="0.25">
      <c r="A497" s="2">
        <v>7012.1120000000001</v>
      </c>
      <c r="B497" t="s">
        <v>1590</v>
      </c>
      <c r="C497" t="s">
        <v>1591</v>
      </c>
      <c r="D497" t="s">
        <v>1592</v>
      </c>
      <c r="E497">
        <v>4145</v>
      </c>
      <c r="F497" t="s">
        <v>1565</v>
      </c>
      <c r="G497" t="s">
        <v>1566</v>
      </c>
      <c r="H497" t="s">
        <v>1567</v>
      </c>
      <c r="I497" t="s">
        <v>503</v>
      </c>
      <c r="J497" t="s">
        <v>504</v>
      </c>
      <c r="K497" t="s">
        <v>44</v>
      </c>
      <c r="L497" t="s">
        <v>45</v>
      </c>
      <c r="M497" t="s">
        <v>45</v>
      </c>
      <c r="N497" t="s">
        <v>45</v>
      </c>
      <c r="O497">
        <v>1</v>
      </c>
      <c r="P497" t="s">
        <v>46</v>
      </c>
    </row>
    <row r="498" spans="1:16" x14ac:dyDescent="0.25">
      <c r="A498" s="2">
        <v>7012.12</v>
      </c>
      <c r="B498" t="s">
        <v>1593</v>
      </c>
      <c r="C498" t="s">
        <v>1594</v>
      </c>
      <c r="D498" t="s">
        <v>1595</v>
      </c>
      <c r="E498">
        <v>4145</v>
      </c>
      <c r="F498" t="s">
        <v>1565</v>
      </c>
      <c r="G498" t="s">
        <v>1566</v>
      </c>
      <c r="H498" t="s">
        <v>1567</v>
      </c>
      <c r="I498" t="s">
        <v>503</v>
      </c>
      <c r="J498" t="s">
        <v>504</v>
      </c>
      <c r="K498" t="s">
        <v>44</v>
      </c>
      <c r="L498" t="s">
        <v>45</v>
      </c>
      <c r="M498" t="s">
        <v>45</v>
      </c>
      <c r="N498" t="s">
        <v>45</v>
      </c>
      <c r="O498">
        <v>1</v>
      </c>
      <c r="P498" t="s">
        <v>46</v>
      </c>
    </row>
    <row r="499" spans="1:16" x14ac:dyDescent="0.25">
      <c r="A499" s="2">
        <v>7001.7110000000002</v>
      </c>
      <c r="B499" t="s">
        <v>1596</v>
      </c>
      <c r="C499" t="s">
        <v>1597</v>
      </c>
      <c r="D499" t="s">
        <v>1598</v>
      </c>
      <c r="E499">
        <v>4124</v>
      </c>
      <c r="F499" t="s">
        <v>611</v>
      </c>
      <c r="G499" t="s">
        <v>1566</v>
      </c>
      <c r="H499" t="s">
        <v>1567</v>
      </c>
      <c r="I499" t="s">
        <v>503</v>
      </c>
      <c r="J499" t="s">
        <v>504</v>
      </c>
      <c r="K499" t="s">
        <v>44</v>
      </c>
      <c r="L499" t="s">
        <v>45</v>
      </c>
      <c r="M499" t="s">
        <v>45</v>
      </c>
      <c r="N499" t="s">
        <v>45</v>
      </c>
      <c r="O499">
        <v>1</v>
      </c>
      <c r="P499" t="s">
        <v>46</v>
      </c>
    </row>
    <row r="500" spans="1:16" x14ac:dyDescent="0.25">
      <c r="A500" s="2">
        <v>7001.7120000000004</v>
      </c>
      <c r="B500" t="s">
        <v>1599</v>
      </c>
      <c r="C500" t="s">
        <v>1600</v>
      </c>
      <c r="D500" t="s">
        <v>1601</v>
      </c>
      <c r="E500">
        <v>4124</v>
      </c>
      <c r="F500" t="s">
        <v>611</v>
      </c>
      <c r="G500" t="s">
        <v>1566</v>
      </c>
      <c r="H500" t="s">
        <v>1567</v>
      </c>
      <c r="I500" t="s">
        <v>503</v>
      </c>
      <c r="J500" t="s">
        <v>504</v>
      </c>
      <c r="K500" t="s">
        <v>44</v>
      </c>
      <c r="L500" t="s">
        <v>45</v>
      </c>
      <c r="M500" t="s">
        <v>45</v>
      </c>
      <c r="N500" t="s">
        <v>45</v>
      </c>
      <c r="O500">
        <v>1</v>
      </c>
      <c r="P500" t="s">
        <v>46</v>
      </c>
    </row>
    <row r="501" spans="1:16" x14ac:dyDescent="0.25">
      <c r="A501" s="2">
        <v>7014.1</v>
      </c>
      <c r="B501" t="s">
        <v>1602</v>
      </c>
      <c r="C501" t="s">
        <v>1603</v>
      </c>
      <c r="D501" t="s">
        <v>1604</v>
      </c>
      <c r="E501">
        <v>4130</v>
      </c>
      <c r="F501" t="s">
        <v>1605</v>
      </c>
      <c r="G501" t="s">
        <v>1566</v>
      </c>
      <c r="H501" t="s">
        <v>1567</v>
      </c>
      <c r="I501" t="s">
        <v>503</v>
      </c>
      <c r="J501" t="s">
        <v>504</v>
      </c>
      <c r="K501" t="s">
        <v>44</v>
      </c>
      <c r="L501" t="s">
        <v>45</v>
      </c>
      <c r="M501" t="s">
        <v>45</v>
      </c>
      <c r="N501" t="s">
        <v>45</v>
      </c>
      <c r="O501">
        <v>1</v>
      </c>
      <c r="P501" t="s">
        <v>46</v>
      </c>
    </row>
    <row r="502" spans="1:16" x14ac:dyDescent="0.25">
      <c r="A502" s="2">
        <v>7014.1049999999996</v>
      </c>
      <c r="B502" t="s">
        <v>1606</v>
      </c>
      <c r="C502" t="s">
        <v>1607</v>
      </c>
      <c r="D502" t="s">
        <v>1608</v>
      </c>
      <c r="E502">
        <v>4130</v>
      </c>
      <c r="F502" t="s">
        <v>1605</v>
      </c>
      <c r="G502" t="s">
        <v>1566</v>
      </c>
      <c r="H502" t="s">
        <v>1567</v>
      </c>
      <c r="I502" t="s">
        <v>503</v>
      </c>
      <c r="J502" t="s">
        <v>504</v>
      </c>
      <c r="K502" t="s">
        <v>44</v>
      </c>
      <c r="L502" t="s">
        <v>45</v>
      </c>
      <c r="M502" t="s">
        <v>45</v>
      </c>
      <c r="N502" t="s">
        <v>45</v>
      </c>
      <c r="O502">
        <v>1</v>
      </c>
      <c r="P502" t="s">
        <v>46</v>
      </c>
    </row>
    <row r="503" spans="1:16" x14ac:dyDescent="0.25">
      <c r="A503" s="2">
        <v>7014.1080000000002</v>
      </c>
      <c r="B503" t="s">
        <v>1609</v>
      </c>
      <c r="C503" t="s">
        <v>1610</v>
      </c>
      <c r="D503" t="s">
        <v>1611</v>
      </c>
      <c r="E503">
        <v>4130</v>
      </c>
      <c r="F503" t="s">
        <v>1605</v>
      </c>
      <c r="G503" t="s">
        <v>1566</v>
      </c>
      <c r="H503" t="s">
        <v>1567</v>
      </c>
      <c r="I503" t="s">
        <v>503</v>
      </c>
      <c r="J503" t="s">
        <v>504</v>
      </c>
      <c r="K503" t="s">
        <v>44</v>
      </c>
      <c r="L503" t="s">
        <v>45</v>
      </c>
      <c r="M503" t="s">
        <v>45</v>
      </c>
      <c r="N503" t="s">
        <v>45</v>
      </c>
      <c r="O503">
        <v>1</v>
      </c>
      <c r="P503" t="s">
        <v>46</v>
      </c>
    </row>
    <row r="504" spans="1:16" x14ac:dyDescent="0.25">
      <c r="A504" s="2">
        <v>7089.7219999999998</v>
      </c>
      <c r="B504" t="s">
        <v>1612</v>
      </c>
      <c r="C504" t="s">
        <v>1613</v>
      </c>
      <c r="D504" t="s">
        <v>1614</v>
      </c>
      <c r="E504">
        <v>4128</v>
      </c>
      <c r="F504" t="s">
        <v>1615</v>
      </c>
      <c r="G504" t="s">
        <v>1566</v>
      </c>
      <c r="H504" t="s">
        <v>1567</v>
      </c>
      <c r="I504" t="s">
        <v>503</v>
      </c>
      <c r="J504" t="s">
        <v>504</v>
      </c>
      <c r="K504" t="s">
        <v>44</v>
      </c>
      <c r="L504" t="s">
        <v>45</v>
      </c>
      <c r="M504" t="s">
        <v>45</v>
      </c>
      <c r="N504" t="s">
        <v>45</v>
      </c>
      <c r="O504">
        <v>1</v>
      </c>
      <c r="P504" t="s">
        <v>46</v>
      </c>
    </row>
    <row r="505" spans="1:16" x14ac:dyDescent="0.25">
      <c r="A505" s="2">
        <v>7001.1305000000002</v>
      </c>
      <c r="B505" t="s">
        <v>1616</v>
      </c>
      <c r="C505" t="s">
        <v>1617</v>
      </c>
      <c r="D505" t="s">
        <v>1618</v>
      </c>
      <c r="E505">
        <v>4150</v>
      </c>
      <c r="F505" t="s">
        <v>517</v>
      </c>
      <c r="G505" t="s">
        <v>1619</v>
      </c>
      <c r="H505" t="s">
        <v>1620</v>
      </c>
      <c r="I505" t="s">
        <v>503</v>
      </c>
      <c r="J505" t="s">
        <v>504</v>
      </c>
      <c r="K505" t="s">
        <v>44</v>
      </c>
      <c r="L505" t="s">
        <v>45</v>
      </c>
      <c r="M505" t="s">
        <v>45</v>
      </c>
      <c r="N505" t="s">
        <v>45</v>
      </c>
      <c r="O505">
        <v>1</v>
      </c>
      <c r="P505" t="s">
        <v>46</v>
      </c>
    </row>
    <row r="506" spans="1:16" x14ac:dyDescent="0.25">
      <c r="A506" s="2">
        <v>7001.4191000000001</v>
      </c>
      <c r="B506" t="s">
        <v>1621</v>
      </c>
      <c r="C506" t="s">
        <v>1622</v>
      </c>
      <c r="D506" t="s">
        <v>1623</v>
      </c>
      <c r="E506">
        <v>4130</v>
      </c>
      <c r="F506" t="s">
        <v>1605</v>
      </c>
      <c r="G506" t="s">
        <v>1619</v>
      </c>
      <c r="H506" t="s">
        <v>1620</v>
      </c>
      <c r="I506" t="s">
        <v>503</v>
      </c>
      <c r="J506" t="s">
        <v>504</v>
      </c>
      <c r="K506" t="s">
        <v>44</v>
      </c>
      <c r="L506" t="s">
        <v>45</v>
      </c>
      <c r="M506" t="s">
        <v>45</v>
      </c>
      <c r="N506" t="s">
        <v>45</v>
      </c>
      <c r="O506">
        <v>1</v>
      </c>
      <c r="P506" t="s">
        <v>46</v>
      </c>
    </row>
    <row r="507" spans="1:16" x14ac:dyDescent="0.25">
      <c r="A507" s="2">
        <v>7001.4189999999999</v>
      </c>
      <c r="B507" t="s">
        <v>1624</v>
      </c>
      <c r="C507" t="s">
        <v>1625</v>
      </c>
      <c r="D507" t="s">
        <v>1626</v>
      </c>
      <c r="E507">
        <v>4130</v>
      </c>
      <c r="F507" t="s">
        <v>1605</v>
      </c>
      <c r="G507" t="s">
        <v>1619</v>
      </c>
      <c r="H507" t="s">
        <v>1620</v>
      </c>
      <c r="I507" t="s">
        <v>503</v>
      </c>
      <c r="J507" t="s">
        <v>504</v>
      </c>
      <c r="K507" t="s">
        <v>44</v>
      </c>
      <c r="L507" t="s">
        <v>45</v>
      </c>
      <c r="M507" t="s">
        <v>45</v>
      </c>
      <c r="N507" t="s">
        <v>45</v>
      </c>
      <c r="O507">
        <v>1</v>
      </c>
      <c r="P507" t="s">
        <v>46</v>
      </c>
    </row>
    <row r="508" spans="1:16" x14ac:dyDescent="0.25">
      <c r="A508" s="2">
        <v>6286.9004999999997</v>
      </c>
      <c r="B508" t="s">
        <v>1627</v>
      </c>
      <c r="C508" t="s">
        <v>1628</v>
      </c>
      <c r="D508" t="s">
        <v>1629</v>
      </c>
      <c r="E508">
        <v>4515</v>
      </c>
      <c r="F508" t="s">
        <v>1630</v>
      </c>
      <c r="G508" t="s">
        <v>1631</v>
      </c>
      <c r="H508" t="s">
        <v>1632</v>
      </c>
      <c r="I508" t="s">
        <v>751</v>
      </c>
      <c r="J508" t="s">
        <v>752</v>
      </c>
      <c r="K508" t="s">
        <v>44</v>
      </c>
      <c r="L508" t="s">
        <v>45</v>
      </c>
      <c r="M508" t="s">
        <v>45</v>
      </c>
      <c r="N508" t="s">
        <v>45</v>
      </c>
      <c r="O508">
        <v>1</v>
      </c>
      <c r="P508" t="s">
        <v>46</v>
      </c>
    </row>
    <row r="509" spans="1:16" x14ac:dyDescent="0.25">
      <c r="A509" s="2">
        <v>6286.65</v>
      </c>
      <c r="B509" t="s">
        <v>1633</v>
      </c>
      <c r="C509" t="s">
        <v>1634</v>
      </c>
      <c r="D509" t="s">
        <v>1635</v>
      </c>
      <c r="E509">
        <v>4515</v>
      </c>
      <c r="F509" t="s">
        <v>1630</v>
      </c>
      <c r="G509" t="s">
        <v>1631</v>
      </c>
      <c r="H509" t="s">
        <v>1632</v>
      </c>
      <c r="I509" t="s">
        <v>751</v>
      </c>
      <c r="J509" t="s">
        <v>752</v>
      </c>
      <c r="K509" t="s">
        <v>44</v>
      </c>
      <c r="L509" t="s">
        <v>45</v>
      </c>
      <c r="M509" t="s">
        <v>45</v>
      </c>
      <c r="N509" t="s">
        <v>45</v>
      </c>
      <c r="O509">
        <v>1</v>
      </c>
      <c r="P509" t="s">
        <v>46</v>
      </c>
    </row>
    <row r="510" spans="1:16" x14ac:dyDescent="0.25">
      <c r="A510" s="2">
        <v>6286.9003000000002</v>
      </c>
      <c r="B510" t="s">
        <v>1636</v>
      </c>
      <c r="C510" t="s">
        <v>1637</v>
      </c>
      <c r="D510" t="s">
        <v>1632</v>
      </c>
      <c r="E510">
        <v>4515</v>
      </c>
      <c r="F510" t="s">
        <v>1630</v>
      </c>
      <c r="G510" t="s">
        <v>1631</v>
      </c>
      <c r="H510" t="s">
        <v>1632</v>
      </c>
      <c r="I510" t="s">
        <v>751</v>
      </c>
      <c r="J510" t="s">
        <v>752</v>
      </c>
      <c r="K510" t="s">
        <v>44</v>
      </c>
      <c r="L510" t="s">
        <v>45</v>
      </c>
      <c r="M510" t="s">
        <v>45</v>
      </c>
      <c r="N510" t="s">
        <v>45</v>
      </c>
      <c r="O510">
        <v>1</v>
      </c>
      <c r="P510" t="s">
        <v>46</v>
      </c>
    </row>
    <row r="511" spans="1:16" x14ac:dyDescent="0.25">
      <c r="A511" s="2">
        <v>6286.43</v>
      </c>
      <c r="B511" t="s">
        <v>1638</v>
      </c>
      <c r="C511" t="s">
        <v>1639</v>
      </c>
      <c r="D511" t="s">
        <v>1640</v>
      </c>
      <c r="E511">
        <v>4515</v>
      </c>
      <c r="F511" t="s">
        <v>1630</v>
      </c>
      <c r="G511" t="s">
        <v>1631</v>
      </c>
      <c r="H511" t="s">
        <v>1632</v>
      </c>
      <c r="I511" t="s">
        <v>751</v>
      </c>
      <c r="J511" t="s">
        <v>752</v>
      </c>
      <c r="K511" t="s">
        <v>44</v>
      </c>
      <c r="L511" t="s">
        <v>45</v>
      </c>
      <c r="M511" t="s">
        <v>45</v>
      </c>
      <c r="N511" t="s">
        <v>45</v>
      </c>
      <c r="O511">
        <v>1</v>
      </c>
      <c r="P511" t="s">
        <v>46</v>
      </c>
    </row>
    <row r="512" spans="1:16" x14ac:dyDescent="0.25">
      <c r="A512" s="2">
        <v>6286.42</v>
      </c>
      <c r="B512" t="s">
        <v>1641</v>
      </c>
      <c r="C512" t="s">
        <v>1642</v>
      </c>
      <c r="D512" t="s">
        <v>1643</v>
      </c>
      <c r="E512">
        <v>4515</v>
      </c>
      <c r="F512" t="s">
        <v>1630</v>
      </c>
      <c r="G512" t="s">
        <v>1631</v>
      </c>
      <c r="H512" t="s">
        <v>1632</v>
      </c>
      <c r="I512" t="s">
        <v>751</v>
      </c>
      <c r="J512" t="s">
        <v>752</v>
      </c>
      <c r="K512" t="s">
        <v>44</v>
      </c>
      <c r="L512" t="s">
        <v>45</v>
      </c>
      <c r="M512" t="s">
        <v>45</v>
      </c>
      <c r="N512" t="s">
        <v>45</v>
      </c>
      <c r="O512">
        <v>1</v>
      </c>
      <c r="P512" t="s">
        <v>46</v>
      </c>
    </row>
    <row r="513" spans="1:16" x14ac:dyDescent="0.25">
      <c r="A513" s="2">
        <v>6286.4080999999996</v>
      </c>
      <c r="B513" t="s">
        <v>1644</v>
      </c>
      <c r="C513" t="s">
        <v>1645</v>
      </c>
      <c r="D513" t="s">
        <v>1646</v>
      </c>
      <c r="E513">
        <v>4515</v>
      </c>
      <c r="F513" t="s">
        <v>1630</v>
      </c>
      <c r="G513" t="s">
        <v>1631</v>
      </c>
      <c r="H513" t="s">
        <v>1632</v>
      </c>
      <c r="I513" t="s">
        <v>751</v>
      </c>
      <c r="J513" t="s">
        <v>752</v>
      </c>
      <c r="K513" t="s">
        <v>44</v>
      </c>
      <c r="L513" t="s">
        <v>45</v>
      </c>
      <c r="M513" t="s">
        <v>45</v>
      </c>
      <c r="N513" t="s">
        <v>45</v>
      </c>
      <c r="O513">
        <v>1</v>
      </c>
      <c r="P513" t="s">
        <v>46</v>
      </c>
    </row>
    <row r="514" spans="1:16" x14ac:dyDescent="0.25">
      <c r="A514" s="2">
        <v>6286.4080000000004</v>
      </c>
      <c r="B514" t="s">
        <v>1647</v>
      </c>
      <c r="C514" t="s">
        <v>1648</v>
      </c>
      <c r="D514" t="s">
        <v>1649</v>
      </c>
      <c r="E514">
        <v>4515</v>
      </c>
      <c r="F514" t="s">
        <v>1630</v>
      </c>
      <c r="G514" t="s">
        <v>1631</v>
      </c>
      <c r="H514" t="s">
        <v>1632</v>
      </c>
      <c r="I514" t="s">
        <v>751</v>
      </c>
      <c r="J514" t="s">
        <v>752</v>
      </c>
      <c r="K514" t="s">
        <v>44</v>
      </c>
      <c r="L514" t="s">
        <v>45</v>
      </c>
      <c r="M514" t="s">
        <v>45</v>
      </c>
      <c r="N514" t="s">
        <v>45</v>
      </c>
      <c r="O514">
        <v>1</v>
      </c>
      <c r="P514" t="s">
        <v>46</v>
      </c>
    </row>
    <row r="515" spans="1:16" x14ac:dyDescent="0.25">
      <c r="A515" s="2">
        <v>6286.4070000000002</v>
      </c>
      <c r="B515" t="s">
        <v>1650</v>
      </c>
      <c r="C515" t="s">
        <v>1651</v>
      </c>
      <c r="D515" t="s">
        <v>1652</v>
      </c>
      <c r="E515">
        <v>4515</v>
      </c>
      <c r="F515" t="s">
        <v>1630</v>
      </c>
      <c r="G515" t="s">
        <v>1631</v>
      </c>
      <c r="H515" t="s">
        <v>1632</v>
      </c>
      <c r="I515" t="s">
        <v>751</v>
      </c>
      <c r="J515" t="s">
        <v>752</v>
      </c>
      <c r="K515" t="s">
        <v>44</v>
      </c>
      <c r="L515" t="s">
        <v>45</v>
      </c>
      <c r="M515" t="s">
        <v>45</v>
      </c>
      <c r="N515" t="s">
        <v>45</v>
      </c>
      <c r="O515">
        <v>1</v>
      </c>
      <c r="P515" t="s">
        <v>46</v>
      </c>
    </row>
    <row r="516" spans="1:16" x14ac:dyDescent="0.25">
      <c r="A516" s="2">
        <v>6286.4059999999999</v>
      </c>
      <c r="B516" t="s">
        <v>1653</v>
      </c>
      <c r="C516" t="s">
        <v>1654</v>
      </c>
      <c r="D516" t="s">
        <v>1655</v>
      </c>
      <c r="E516">
        <v>4515</v>
      </c>
      <c r="F516" t="s">
        <v>1630</v>
      </c>
      <c r="G516" t="s">
        <v>1631</v>
      </c>
      <c r="H516" t="s">
        <v>1632</v>
      </c>
      <c r="I516" t="s">
        <v>751</v>
      </c>
      <c r="J516" t="s">
        <v>752</v>
      </c>
      <c r="K516" t="s">
        <v>44</v>
      </c>
      <c r="L516" t="s">
        <v>45</v>
      </c>
      <c r="M516" t="s">
        <v>45</v>
      </c>
      <c r="N516" t="s">
        <v>45</v>
      </c>
      <c r="O516">
        <v>1</v>
      </c>
      <c r="P516" t="s">
        <v>46</v>
      </c>
    </row>
    <row r="517" spans="1:16" x14ac:dyDescent="0.25">
      <c r="A517" s="2">
        <v>6286.4049999999997</v>
      </c>
      <c r="B517" t="s">
        <v>1656</v>
      </c>
      <c r="C517" t="s">
        <v>1657</v>
      </c>
      <c r="D517" t="s">
        <v>1658</v>
      </c>
      <c r="E517">
        <v>4515</v>
      </c>
      <c r="F517" t="s">
        <v>1630</v>
      </c>
      <c r="G517" t="s">
        <v>1631</v>
      </c>
      <c r="H517" t="s">
        <v>1632</v>
      </c>
      <c r="I517" t="s">
        <v>751</v>
      </c>
      <c r="J517" t="s">
        <v>752</v>
      </c>
      <c r="K517" t="s">
        <v>44</v>
      </c>
      <c r="L517" t="s">
        <v>45</v>
      </c>
      <c r="M517" t="s">
        <v>45</v>
      </c>
      <c r="N517" t="s">
        <v>45</v>
      </c>
      <c r="O517">
        <v>1</v>
      </c>
      <c r="P517" t="s">
        <v>46</v>
      </c>
    </row>
    <row r="518" spans="1:16" x14ac:dyDescent="0.25">
      <c r="A518" s="2">
        <v>6286.4040000000005</v>
      </c>
      <c r="B518" t="s">
        <v>1659</v>
      </c>
      <c r="C518" t="s">
        <v>1660</v>
      </c>
      <c r="D518" t="s">
        <v>1661</v>
      </c>
      <c r="E518">
        <v>4515</v>
      </c>
      <c r="F518" t="s">
        <v>1630</v>
      </c>
      <c r="G518" t="s">
        <v>1631</v>
      </c>
      <c r="H518" t="s">
        <v>1632</v>
      </c>
      <c r="I518" t="s">
        <v>751</v>
      </c>
      <c r="J518" t="s">
        <v>752</v>
      </c>
      <c r="K518" t="s">
        <v>44</v>
      </c>
      <c r="L518" t="s">
        <v>45</v>
      </c>
      <c r="M518" t="s">
        <v>45</v>
      </c>
      <c r="N518" t="s">
        <v>45</v>
      </c>
      <c r="O518">
        <v>1</v>
      </c>
      <c r="P518" t="s">
        <v>46</v>
      </c>
    </row>
    <row r="519" spans="1:16" x14ac:dyDescent="0.25">
      <c r="A519" s="2">
        <v>6286.4031000000004</v>
      </c>
      <c r="B519" t="s">
        <v>1662</v>
      </c>
      <c r="C519" t="s">
        <v>1663</v>
      </c>
      <c r="D519" t="s">
        <v>1664</v>
      </c>
      <c r="E519">
        <v>4515</v>
      </c>
      <c r="F519" t="s">
        <v>1630</v>
      </c>
      <c r="G519" t="s">
        <v>1631</v>
      </c>
      <c r="H519" t="s">
        <v>1632</v>
      </c>
      <c r="I519" t="s">
        <v>751</v>
      </c>
      <c r="J519" t="s">
        <v>752</v>
      </c>
      <c r="K519" t="s">
        <v>44</v>
      </c>
      <c r="L519" t="s">
        <v>45</v>
      </c>
      <c r="M519" t="s">
        <v>45</v>
      </c>
      <c r="N519" t="s">
        <v>45</v>
      </c>
      <c r="O519">
        <v>1</v>
      </c>
      <c r="P519" t="s">
        <v>46</v>
      </c>
    </row>
    <row r="520" spans="1:16" x14ac:dyDescent="0.25">
      <c r="A520" s="2">
        <v>6286.4030000000002</v>
      </c>
      <c r="B520" t="s">
        <v>1665</v>
      </c>
      <c r="C520" t="s">
        <v>1666</v>
      </c>
      <c r="D520" t="s">
        <v>1667</v>
      </c>
      <c r="E520">
        <v>4515</v>
      </c>
      <c r="F520" t="s">
        <v>1630</v>
      </c>
      <c r="G520" t="s">
        <v>1631</v>
      </c>
      <c r="H520" t="s">
        <v>1632</v>
      </c>
      <c r="I520" t="s">
        <v>751</v>
      </c>
      <c r="J520" t="s">
        <v>752</v>
      </c>
      <c r="K520" t="s">
        <v>44</v>
      </c>
      <c r="L520" t="s">
        <v>45</v>
      </c>
      <c r="M520" t="s">
        <v>45</v>
      </c>
      <c r="N520" t="s">
        <v>45</v>
      </c>
      <c r="O520">
        <v>1</v>
      </c>
      <c r="P520" t="s">
        <v>46</v>
      </c>
    </row>
    <row r="521" spans="1:16" x14ac:dyDescent="0.25">
      <c r="A521" s="2">
        <v>6286.4011</v>
      </c>
      <c r="B521" t="s">
        <v>1668</v>
      </c>
      <c r="C521" t="s">
        <v>1669</v>
      </c>
      <c r="D521" t="s">
        <v>1670</v>
      </c>
      <c r="E521">
        <v>4515</v>
      </c>
      <c r="F521" t="s">
        <v>1630</v>
      </c>
      <c r="G521" t="s">
        <v>1631</v>
      </c>
      <c r="H521" t="s">
        <v>1632</v>
      </c>
      <c r="I521" t="s">
        <v>751</v>
      </c>
      <c r="J521" t="s">
        <v>752</v>
      </c>
      <c r="K521" t="s">
        <v>44</v>
      </c>
      <c r="L521" t="s">
        <v>45</v>
      </c>
      <c r="M521" t="s">
        <v>45</v>
      </c>
      <c r="N521" t="s">
        <v>45</v>
      </c>
      <c r="O521">
        <v>1</v>
      </c>
      <c r="P521" t="s">
        <v>46</v>
      </c>
    </row>
    <row r="522" spans="1:16" x14ac:dyDescent="0.25">
      <c r="A522" s="2">
        <v>6286.4009999999998</v>
      </c>
      <c r="B522" t="s">
        <v>1671</v>
      </c>
      <c r="C522" t="s">
        <v>1672</v>
      </c>
      <c r="D522" t="s">
        <v>1635</v>
      </c>
      <c r="E522">
        <v>4515</v>
      </c>
      <c r="F522" t="s">
        <v>1630</v>
      </c>
      <c r="G522" t="s">
        <v>1631</v>
      </c>
      <c r="H522" t="s">
        <v>1632</v>
      </c>
      <c r="I522" t="s">
        <v>751</v>
      </c>
      <c r="J522" t="s">
        <v>752</v>
      </c>
      <c r="K522" t="s">
        <v>44</v>
      </c>
      <c r="L522" t="s">
        <v>45</v>
      </c>
      <c r="M522" t="s">
        <v>45</v>
      </c>
      <c r="N522" t="s">
        <v>45</v>
      </c>
      <c r="O522">
        <v>1</v>
      </c>
      <c r="P522" t="s">
        <v>46</v>
      </c>
    </row>
    <row r="523" spans="1:16" x14ac:dyDescent="0.25">
      <c r="A523" s="2">
        <v>6286.9004000000004</v>
      </c>
      <c r="B523" t="s">
        <v>1673</v>
      </c>
      <c r="C523" t="s">
        <v>1674</v>
      </c>
      <c r="D523" t="s">
        <v>1675</v>
      </c>
      <c r="E523">
        <v>4515</v>
      </c>
      <c r="F523" t="s">
        <v>1630</v>
      </c>
      <c r="G523" t="s">
        <v>1631</v>
      </c>
      <c r="H523" t="s">
        <v>1632</v>
      </c>
      <c r="I523" t="s">
        <v>751</v>
      </c>
      <c r="J523" t="s">
        <v>752</v>
      </c>
      <c r="K523" t="s">
        <v>44</v>
      </c>
      <c r="L523" t="s">
        <v>45</v>
      </c>
      <c r="M523" t="s">
        <v>45</v>
      </c>
      <c r="N523" t="s">
        <v>45</v>
      </c>
      <c r="O523">
        <v>1</v>
      </c>
      <c r="P523" t="s">
        <v>46</v>
      </c>
    </row>
    <row r="524" spans="1:16" x14ac:dyDescent="0.25">
      <c r="A524" s="2">
        <v>7001.9009999999998</v>
      </c>
      <c r="B524" t="s">
        <v>1676</v>
      </c>
      <c r="C524" t="s">
        <v>1677</v>
      </c>
      <c r="D524" t="s">
        <v>1678</v>
      </c>
      <c r="E524">
        <v>4108</v>
      </c>
      <c r="F524" t="s">
        <v>1679</v>
      </c>
      <c r="G524" t="s">
        <v>1680</v>
      </c>
      <c r="H524" t="s">
        <v>1681</v>
      </c>
      <c r="I524" t="s">
        <v>503</v>
      </c>
      <c r="J524" t="s">
        <v>504</v>
      </c>
      <c r="K524" t="s">
        <v>44</v>
      </c>
      <c r="L524" t="s">
        <v>45</v>
      </c>
      <c r="M524" t="s">
        <v>45</v>
      </c>
      <c r="N524" t="s">
        <v>45</v>
      </c>
      <c r="O524">
        <v>1</v>
      </c>
      <c r="P524" t="s">
        <v>46</v>
      </c>
    </row>
    <row r="525" spans="1:16" x14ac:dyDescent="0.25">
      <c r="A525" s="2">
        <v>7001.1283999999996</v>
      </c>
      <c r="B525" t="s">
        <v>1682</v>
      </c>
      <c r="C525" t="s">
        <v>1683</v>
      </c>
      <c r="D525" t="s">
        <v>1684</v>
      </c>
      <c r="E525">
        <v>4105</v>
      </c>
      <c r="F525" t="s">
        <v>653</v>
      </c>
      <c r="G525" t="s">
        <v>1680</v>
      </c>
      <c r="H525" t="s">
        <v>1681</v>
      </c>
      <c r="I525" t="s">
        <v>503</v>
      </c>
      <c r="J525" t="s">
        <v>504</v>
      </c>
      <c r="K525" t="s">
        <v>44</v>
      </c>
      <c r="L525" t="s">
        <v>45</v>
      </c>
      <c r="M525" t="s">
        <v>45</v>
      </c>
      <c r="N525" t="s">
        <v>45</v>
      </c>
      <c r="O525">
        <v>1</v>
      </c>
      <c r="P525" t="s">
        <v>46</v>
      </c>
    </row>
    <row r="526" spans="1:16" x14ac:dyDescent="0.25">
      <c r="A526" s="2">
        <v>7001.9021000000002</v>
      </c>
      <c r="B526" t="s">
        <v>1685</v>
      </c>
      <c r="C526" t="s">
        <v>1686</v>
      </c>
      <c r="D526" t="s">
        <v>1687</v>
      </c>
      <c r="E526">
        <v>4105</v>
      </c>
      <c r="F526" t="s">
        <v>653</v>
      </c>
      <c r="G526" t="s">
        <v>1680</v>
      </c>
      <c r="H526" t="s">
        <v>1681</v>
      </c>
      <c r="I526" t="s">
        <v>503</v>
      </c>
      <c r="J526" t="s">
        <v>504</v>
      </c>
      <c r="K526" t="s">
        <v>44</v>
      </c>
      <c r="L526" t="s">
        <v>45</v>
      </c>
      <c r="M526" t="s">
        <v>45</v>
      </c>
      <c r="N526" t="s">
        <v>45</v>
      </c>
      <c r="O526">
        <v>1</v>
      </c>
      <c r="P526" t="s">
        <v>46</v>
      </c>
    </row>
    <row r="527" spans="1:16" x14ac:dyDescent="0.25">
      <c r="A527" s="2">
        <v>7001.9012000000002</v>
      </c>
      <c r="B527" t="s">
        <v>1688</v>
      </c>
      <c r="C527" t="s">
        <v>1689</v>
      </c>
      <c r="D527" t="s">
        <v>1690</v>
      </c>
      <c r="E527">
        <v>4108</v>
      </c>
      <c r="F527" t="s">
        <v>1679</v>
      </c>
      <c r="G527" t="s">
        <v>1680</v>
      </c>
      <c r="H527" t="s">
        <v>1681</v>
      </c>
      <c r="I527" t="s">
        <v>503</v>
      </c>
      <c r="J527" t="s">
        <v>504</v>
      </c>
      <c r="K527" t="s">
        <v>44</v>
      </c>
      <c r="L527" t="s">
        <v>45</v>
      </c>
      <c r="M527" t="s">
        <v>45</v>
      </c>
      <c r="N527" t="s">
        <v>45</v>
      </c>
      <c r="O527">
        <v>1</v>
      </c>
      <c r="P527" t="s">
        <v>46</v>
      </c>
    </row>
    <row r="528" spans="1:16" x14ac:dyDescent="0.25">
      <c r="A528" s="2">
        <v>7001.9011</v>
      </c>
      <c r="B528" t="s">
        <v>1691</v>
      </c>
      <c r="C528" t="s">
        <v>1692</v>
      </c>
      <c r="D528" t="s">
        <v>1693</v>
      </c>
      <c r="E528">
        <v>4108</v>
      </c>
      <c r="F528" t="s">
        <v>1679</v>
      </c>
      <c r="G528" t="s">
        <v>1680</v>
      </c>
      <c r="H528" t="s">
        <v>1681</v>
      </c>
      <c r="I528" t="s">
        <v>503</v>
      </c>
      <c r="J528" t="s">
        <v>504</v>
      </c>
      <c r="K528" t="s">
        <v>44</v>
      </c>
      <c r="L528" t="s">
        <v>45</v>
      </c>
      <c r="M528" t="s">
        <v>45</v>
      </c>
      <c r="N528" t="s">
        <v>45</v>
      </c>
      <c r="O528">
        <v>1</v>
      </c>
      <c r="P528" t="s">
        <v>46</v>
      </c>
    </row>
    <row r="529" spans="1:16" x14ac:dyDescent="0.25">
      <c r="A529" s="2">
        <v>7001.1135000000004</v>
      </c>
      <c r="B529" t="s">
        <v>1694</v>
      </c>
      <c r="C529" t="s">
        <v>1695</v>
      </c>
      <c r="D529" t="s">
        <v>1696</v>
      </c>
      <c r="E529">
        <v>4108</v>
      </c>
      <c r="F529" t="s">
        <v>1679</v>
      </c>
      <c r="G529" t="s">
        <v>1680</v>
      </c>
      <c r="H529" t="s">
        <v>1681</v>
      </c>
      <c r="I529" t="s">
        <v>503</v>
      </c>
      <c r="J529" t="s">
        <v>504</v>
      </c>
      <c r="K529" t="s">
        <v>44</v>
      </c>
      <c r="L529" t="s">
        <v>45</v>
      </c>
      <c r="M529" t="s">
        <v>45</v>
      </c>
      <c r="N529" t="s">
        <v>45</v>
      </c>
      <c r="O529">
        <v>1</v>
      </c>
      <c r="P529" t="s">
        <v>46</v>
      </c>
    </row>
    <row r="530" spans="1:16" x14ac:dyDescent="0.25">
      <c r="A530" s="2">
        <v>6228.4202999999998</v>
      </c>
      <c r="B530" t="s">
        <v>1697</v>
      </c>
      <c r="C530" t="s">
        <v>1698</v>
      </c>
      <c r="D530" t="s">
        <v>1699</v>
      </c>
      <c r="E530">
        <v>4494</v>
      </c>
      <c r="F530" t="s">
        <v>1700</v>
      </c>
      <c r="G530" t="s">
        <v>1701</v>
      </c>
      <c r="H530" t="s">
        <v>1702</v>
      </c>
      <c r="I530" t="s">
        <v>751</v>
      </c>
      <c r="J530" t="s">
        <v>752</v>
      </c>
      <c r="K530" t="s">
        <v>44</v>
      </c>
      <c r="L530" t="s">
        <v>45</v>
      </c>
      <c r="M530" t="s">
        <v>45</v>
      </c>
      <c r="N530" t="s">
        <v>45</v>
      </c>
      <c r="O530">
        <v>1</v>
      </c>
      <c r="P530" t="s">
        <v>46</v>
      </c>
    </row>
    <row r="531" spans="1:16" x14ac:dyDescent="0.25">
      <c r="A531" s="2">
        <v>6228.7001</v>
      </c>
      <c r="B531" t="s">
        <v>1703</v>
      </c>
      <c r="C531" t="s">
        <v>1704</v>
      </c>
      <c r="D531" t="s">
        <v>1705</v>
      </c>
      <c r="E531">
        <v>5350</v>
      </c>
      <c r="F531" t="s">
        <v>1706</v>
      </c>
      <c r="G531" t="s">
        <v>1701</v>
      </c>
      <c r="H531" t="s">
        <v>1702</v>
      </c>
      <c r="I531" t="s">
        <v>751</v>
      </c>
      <c r="J531" t="s">
        <v>752</v>
      </c>
      <c r="K531" t="s">
        <v>44</v>
      </c>
      <c r="L531" t="s">
        <v>45</v>
      </c>
      <c r="M531" t="s">
        <v>45</v>
      </c>
      <c r="N531" t="s">
        <v>45</v>
      </c>
      <c r="O531">
        <v>1</v>
      </c>
      <c r="P531" t="s">
        <v>46</v>
      </c>
    </row>
    <row r="532" spans="1:16" x14ac:dyDescent="0.25">
      <c r="A532" s="2">
        <v>6228.3220000000001</v>
      </c>
      <c r="B532" t="s">
        <v>1707</v>
      </c>
      <c r="C532" t="s">
        <v>1708</v>
      </c>
      <c r="D532" t="s">
        <v>1709</v>
      </c>
      <c r="E532">
        <v>4494</v>
      </c>
      <c r="F532" t="s">
        <v>1700</v>
      </c>
      <c r="G532" t="s">
        <v>1701</v>
      </c>
      <c r="H532" t="s">
        <v>1702</v>
      </c>
      <c r="I532" t="s">
        <v>751</v>
      </c>
      <c r="J532" t="s">
        <v>752</v>
      </c>
      <c r="K532" t="s">
        <v>44</v>
      </c>
      <c r="L532" t="s">
        <v>45</v>
      </c>
      <c r="M532" t="s">
        <v>45</v>
      </c>
      <c r="N532" t="s">
        <v>45</v>
      </c>
      <c r="O532">
        <v>1</v>
      </c>
      <c r="P532" t="s">
        <v>46</v>
      </c>
    </row>
    <row r="533" spans="1:16" x14ac:dyDescent="0.25">
      <c r="A533" s="2">
        <v>6228.3209999999999</v>
      </c>
      <c r="B533" t="s">
        <v>1710</v>
      </c>
      <c r="C533" t="s">
        <v>1711</v>
      </c>
      <c r="D533" t="s">
        <v>1712</v>
      </c>
      <c r="E533">
        <v>4494</v>
      </c>
      <c r="F533" t="s">
        <v>1700</v>
      </c>
      <c r="G533" t="s">
        <v>1701</v>
      </c>
      <c r="H533" t="s">
        <v>1702</v>
      </c>
      <c r="I533" t="s">
        <v>751</v>
      </c>
      <c r="J533" t="s">
        <v>752</v>
      </c>
      <c r="K533" t="s">
        <v>44</v>
      </c>
      <c r="L533" t="s">
        <v>45</v>
      </c>
      <c r="M533" t="s">
        <v>45</v>
      </c>
      <c r="N533" t="s">
        <v>45</v>
      </c>
      <c r="O533">
        <v>1</v>
      </c>
      <c r="P533" t="s">
        <v>46</v>
      </c>
    </row>
    <row r="534" spans="1:16" x14ac:dyDescent="0.25">
      <c r="A534" s="2">
        <v>6226.1</v>
      </c>
      <c r="B534" t="s">
        <v>1713</v>
      </c>
      <c r="C534" t="s">
        <v>1714</v>
      </c>
      <c r="D534" t="s">
        <v>1715</v>
      </c>
      <c r="E534">
        <v>4494</v>
      </c>
      <c r="F534" t="s">
        <v>1700</v>
      </c>
      <c r="G534" t="s">
        <v>1701</v>
      </c>
      <c r="H534" t="s">
        <v>1702</v>
      </c>
      <c r="I534" t="s">
        <v>751</v>
      </c>
      <c r="J534" t="s">
        <v>752</v>
      </c>
      <c r="K534" t="s">
        <v>44</v>
      </c>
      <c r="L534" t="s">
        <v>45</v>
      </c>
      <c r="M534" t="s">
        <v>45</v>
      </c>
      <c r="N534" t="s">
        <v>45</v>
      </c>
      <c r="O534">
        <v>1</v>
      </c>
      <c r="P534" t="s">
        <v>46</v>
      </c>
    </row>
    <row r="535" spans="1:16" x14ac:dyDescent="0.25">
      <c r="A535" s="2">
        <v>6225.701</v>
      </c>
      <c r="B535" t="s">
        <v>1716</v>
      </c>
      <c r="C535" t="s">
        <v>1717</v>
      </c>
      <c r="D535" t="s">
        <v>1718</v>
      </c>
      <c r="E535">
        <v>4494</v>
      </c>
      <c r="F535" t="s">
        <v>1700</v>
      </c>
      <c r="G535" t="s">
        <v>1701</v>
      </c>
      <c r="H535" t="s">
        <v>1702</v>
      </c>
      <c r="I535" t="s">
        <v>751</v>
      </c>
      <c r="J535" t="s">
        <v>752</v>
      </c>
      <c r="K535" t="s">
        <v>44</v>
      </c>
      <c r="L535" t="s">
        <v>45</v>
      </c>
      <c r="M535" t="s">
        <v>45</v>
      </c>
      <c r="N535" t="s">
        <v>45</v>
      </c>
      <c r="O535">
        <v>1</v>
      </c>
      <c r="P535" t="s">
        <v>46</v>
      </c>
    </row>
    <row r="536" spans="1:16" x14ac:dyDescent="0.25">
      <c r="A536" s="2">
        <v>6185.01</v>
      </c>
      <c r="B536" t="s">
        <v>1719</v>
      </c>
      <c r="C536" t="s">
        <v>1720</v>
      </c>
      <c r="D536" t="s">
        <v>1721</v>
      </c>
      <c r="E536">
        <v>4494</v>
      </c>
      <c r="F536" t="s">
        <v>1700</v>
      </c>
      <c r="G536" t="s">
        <v>1701</v>
      </c>
      <c r="H536" t="s">
        <v>1702</v>
      </c>
      <c r="I536" t="s">
        <v>751</v>
      </c>
      <c r="J536" t="s">
        <v>752</v>
      </c>
      <c r="K536" t="s">
        <v>44</v>
      </c>
      <c r="L536" t="s">
        <v>45</v>
      </c>
      <c r="M536" t="s">
        <v>45</v>
      </c>
      <c r="N536" t="s">
        <v>45</v>
      </c>
      <c r="O536">
        <v>1</v>
      </c>
      <c r="P536" t="s">
        <v>46</v>
      </c>
    </row>
    <row r="537" spans="1:16" x14ac:dyDescent="0.25">
      <c r="A537" s="2">
        <v>6228.3280000000004</v>
      </c>
      <c r="B537" t="s">
        <v>1722</v>
      </c>
      <c r="C537" t="s">
        <v>1723</v>
      </c>
      <c r="D537" t="s">
        <v>1724</v>
      </c>
      <c r="E537">
        <v>4494</v>
      </c>
      <c r="F537" t="s">
        <v>1700</v>
      </c>
      <c r="G537" t="s">
        <v>1701</v>
      </c>
      <c r="H537" t="s">
        <v>1702</v>
      </c>
      <c r="I537" t="s">
        <v>751</v>
      </c>
      <c r="J537" t="s">
        <v>752</v>
      </c>
      <c r="K537" t="s">
        <v>44</v>
      </c>
      <c r="L537" t="s">
        <v>45</v>
      </c>
      <c r="M537" t="s">
        <v>45</v>
      </c>
      <c r="N537" t="s">
        <v>45</v>
      </c>
      <c r="O537">
        <v>1</v>
      </c>
      <c r="P537" t="s">
        <v>46</v>
      </c>
    </row>
    <row r="538" spans="1:16" x14ac:dyDescent="0.25">
      <c r="A538" s="2">
        <v>6228.3270000000002</v>
      </c>
      <c r="B538" t="s">
        <v>1725</v>
      </c>
      <c r="C538" t="s">
        <v>1726</v>
      </c>
      <c r="D538" t="s">
        <v>1727</v>
      </c>
      <c r="E538">
        <v>4494</v>
      </c>
      <c r="F538" t="s">
        <v>1700</v>
      </c>
      <c r="G538" t="s">
        <v>1701</v>
      </c>
      <c r="H538" t="s">
        <v>1702</v>
      </c>
      <c r="I538" t="s">
        <v>751</v>
      </c>
      <c r="J538" t="s">
        <v>752</v>
      </c>
      <c r="K538" t="s">
        <v>44</v>
      </c>
      <c r="L538" t="s">
        <v>45</v>
      </c>
      <c r="M538" t="s">
        <v>45</v>
      </c>
      <c r="N538" t="s">
        <v>45</v>
      </c>
      <c r="O538">
        <v>1</v>
      </c>
      <c r="P538" t="s">
        <v>46</v>
      </c>
    </row>
    <row r="539" spans="1:16" x14ac:dyDescent="0.25">
      <c r="A539" s="2">
        <v>6228.326</v>
      </c>
      <c r="B539" t="s">
        <v>1728</v>
      </c>
      <c r="C539" t="s">
        <v>1729</v>
      </c>
      <c r="D539" t="s">
        <v>1730</v>
      </c>
      <c r="E539">
        <v>4494</v>
      </c>
      <c r="F539" t="s">
        <v>1700</v>
      </c>
      <c r="G539" t="s">
        <v>1701</v>
      </c>
      <c r="H539" t="s">
        <v>1702</v>
      </c>
      <c r="I539" t="s">
        <v>751</v>
      </c>
      <c r="J539" t="s">
        <v>752</v>
      </c>
      <c r="K539" t="s">
        <v>44</v>
      </c>
      <c r="L539" t="s">
        <v>45</v>
      </c>
      <c r="M539" t="s">
        <v>45</v>
      </c>
      <c r="N539" t="s">
        <v>45</v>
      </c>
      <c r="O539">
        <v>1</v>
      </c>
      <c r="P539" t="s">
        <v>46</v>
      </c>
    </row>
    <row r="540" spans="1:16" x14ac:dyDescent="0.25">
      <c r="A540" s="2">
        <v>6228.3249999999998</v>
      </c>
      <c r="B540" t="s">
        <v>1731</v>
      </c>
      <c r="C540" t="s">
        <v>1732</v>
      </c>
      <c r="D540" t="s">
        <v>1733</v>
      </c>
      <c r="E540">
        <v>4494</v>
      </c>
      <c r="F540" t="s">
        <v>1700</v>
      </c>
      <c r="G540" t="s">
        <v>1701</v>
      </c>
      <c r="H540" t="s">
        <v>1702</v>
      </c>
      <c r="I540" t="s">
        <v>751</v>
      </c>
      <c r="J540" t="s">
        <v>752</v>
      </c>
      <c r="K540" t="s">
        <v>44</v>
      </c>
      <c r="L540" t="s">
        <v>45</v>
      </c>
      <c r="M540" t="s">
        <v>45</v>
      </c>
      <c r="N540" t="s">
        <v>45</v>
      </c>
      <c r="O540">
        <v>1</v>
      </c>
      <c r="P540" t="s">
        <v>46</v>
      </c>
    </row>
    <row r="541" spans="1:16" x14ac:dyDescent="0.25">
      <c r="A541" s="2">
        <v>6228.3239999999996</v>
      </c>
      <c r="B541" t="s">
        <v>1734</v>
      </c>
      <c r="C541" t="s">
        <v>1735</v>
      </c>
      <c r="D541" t="s">
        <v>1736</v>
      </c>
      <c r="E541">
        <v>4494</v>
      </c>
      <c r="F541" t="s">
        <v>1700</v>
      </c>
      <c r="G541" t="s">
        <v>1701</v>
      </c>
      <c r="H541" t="s">
        <v>1702</v>
      </c>
      <c r="I541" t="s">
        <v>751</v>
      </c>
      <c r="J541" t="s">
        <v>752</v>
      </c>
      <c r="K541" t="s">
        <v>44</v>
      </c>
      <c r="L541" t="s">
        <v>45</v>
      </c>
      <c r="M541" t="s">
        <v>45</v>
      </c>
      <c r="N541" t="s">
        <v>45</v>
      </c>
      <c r="O541">
        <v>1</v>
      </c>
      <c r="P541" t="s">
        <v>46</v>
      </c>
    </row>
    <row r="542" spans="1:16" x14ac:dyDescent="0.25">
      <c r="A542" s="2">
        <v>6286.7190000000001</v>
      </c>
      <c r="B542" t="s">
        <v>1737</v>
      </c>
      <c r="C542" t="s">
        <v>1738</v>
      </c>
      <c r="D542" t="s">
        <v>1739</v>
      </c>
      <c r="E542">
        <v>4494</v>
      </c>
      <c r="F542" t="s">
        <v>1700</v>
      </c>
      <c r="G542" t="s">
        <v>1701</v>
      </c>
      <c r="H542" t="s">
        <v>1702</v>
      </c>
      <c r="I542" t="s">
        <v>751</v>
      </c>
      <c r="J542" t="s">
        <v>752</v>
      </c>
      <c r="K542" t="s">
        <v>44</v>
      </c>
      <c r="L542" t="s">
        <v>45</v>
      </c>
      <c r="M542" t="s">
        <v>45</v>
      </c>
      <c r="N542" t="s">
        <v>45</v>
      </c>
      <c r="O542">
        <v>1</v>
      </c>
      <c r="P542" t="s">
        <v>46</v>
      </c>
    </row>
    <row r="543" spans="1:16" x14ac:dyDescent="0.25">
      <c r="A543" s="2">
        <v>6228.3226999999997</v>
      </c>
      <c r="B543" t="s">
        <v>1740</v>
      </c>
      <c r="C543" t="s">
        <v>1741</v>
      </c>
      <c r="D543" t="s">
        <v>1742</v>
      </c>
      <c r="E543">
        <v>4494</v>
      </c>
      <c r="F543" t="s">
        <v>1700</v>
      </c>
      <c r="G543" t="s">
        <v>1701</v>
      </c>
      <c r="H543" t="s">
        <v>1702</v>
      </c>
      <c r="I543" t="s">
        <v>751</v>
      </c>
      <c r="J543" t="s">
        <v>752</v>
      </c>
      <c r="K543" t="s">
        <v>44</v>
      </c>
      <c r="L543" t="s">
        <v>45</v>
      </c>
      <c r="M543" t="s">
        <v>45</v>
      </c>
      <c r="N543" t="s">
        <v>45</v>
      </c>
      <c r="O543">
        <v>1</v>
      </c>
      <c r="P543" t="s">
        <v>46</v>
      </c>
    </row>
    <row r="544" spans="1:16" x14ac:dyDescent="0.25">
      <c r="A544" s="2">
        <v>6111.0050000000001</v>
      </c>
      <c r="B544" t="s">
        <v>1743</v>
      </c>
      <c r="C544" t="s">
        <v>1744</v>
      </c>
      <c r="D544" t="s">
        <v>1745</v>
      </c>
      <c r="E544">
        <v>4451</v>
      </c>
      <c r="F544" t="s">
        <v>1746</v>
      </c>
      <c r="G544" t="s">
        <v>1701</v>
      </c>
      <c r="H544" t="s">
        <v>1702</v>
      </c>
      <c r="I544" t="s">
        <v>751</v>
      </c>
      <c r="J544" t="s">
        <v>752</v>
      </c>
      <c r="K544" t="s">
        <v>44</v>
      </c>
      <c r="L544" t="s">
        <v>45</v>
      </c>
      <c r="M544" t="s">
        <v>45</v>
      </c>
      <c r="N544" t="s">
        <v>45</v>
      </c>
      <c r="O544">
        <v>1</v>
      </c>
      <c r="P544" t="s">
        <v>46</v>
      </c>
    </row>
    <row r="545" spans="1:16" x14ac:dyDescent="0.25">
      <c r="A545" s="2">
        <v>6111.0039999999999</v>
      </c>
      <c r="B545" t="s">
        <v>1747</v>
      </c>
      <c r="C545" t="s">
        <v>1748</v>
      </c>
      <c r="D545" t="s">
        <v>1749</v>
      </c>
      <c r="E545">
        <v>4451</v>
      </c>
      <c r="F545" t="s">
        <v>1746</v>
      </c>
      <c r="G545" t="s">
        <v>1701</v>
      </c>
      <c r="H545" t="s">
        <v>1702</v>
      </c>
      <c r="I545" t="s">
        <v>751</v>
      </c>
      <c r="J545" t="s">
        <v>752</v>
      </c>
      <c r="K545" t="s">
        <v>44</v>
      </c>
      <c r="L545" t="s">
        <v>45</v>
      </c>
      <c r="M545" t="s">
        <v>45</v>
      </c>
      <c r="N545" t="s">
        <v>45</v>
      </c>
      <c r="O545">
        <v>1</v>
      </c>
      <c r="P545" t="s">
        <v>46</v>
      </c>
    </row>
    <row r="546" spans="1:16" x14ac:dyDescent="0.25">
      <c r="A546" s="2">
        <v>6228.52</v>
      </c>
      <c r="B546" t="s">
        <v>1750</v>
      </c>
      <c r="C546" t="s">
        <v>1751</v>
      </c>
      <c r="D546" t="s">
        <v>1752</v>
      </c>
      <c r="E546">
        <v>4494</v>
      </c>
      <c r="F546" t="s">
        <v>1700</v>
      </c>
      <c r="G546" t="s">
        <v>1701</v>
      </c>
      <c r="H546" t="s">
        <v>1702</v>
      </c>
      <c r="I546" t="s">
        <v>751</v>
      </c>
      <c r="J546" t="s">
        <v>752</v>
      </c>
      <c r="K546" t="s">
        <v>44</v>
      </c>
      <c r="L546" t="s">
        <v>45</v>
      </c>
      <c r="M546" t="s">
        <v>45</v>
      </c>
      <c r="N546" t="s">
        <v>45</v>
      </c>
      <c r="O546">
        <v>1</v>
      </c>
      <c r="P546" t="s">
        <v>46</v>
      </c>
    </row>
    <row r="547" spans="1:16" x14ac:dyDescent="0.25">
      <c r="A547" s="2">
        <v>6228.3221999999996</v>
      </c>
      <c r="B547" t="s">
        <v>1753</v>
      </c>
      <c r="C547" t="s">
        <v>1754</v>
      </c>
      <c r="D547" t="s">
        <v>1755</v>
      </c>
      <c r="E547">
        <v>4494</v>
      </c>
      <c r="F547" t="s">
        <v>1700</v>
      </c>
      <c r="G547" t="s">
        <v>1701</v>
      </c>
      <c r="H547" t="s">
        <v>1702</v>
      </c>
      <c r="I547" t="s">
        <v>751</v>
      </c>
      <c r="J547" t="s">
        <v>752</v>
      </c>
      <c r="K547" t="s">
        <v>44</v>
      </c>
      <c r="L547" t="s">
        <v>45</v>
      </c>
      <c r="M547" t="s">
        <v>45</v>
      </c>
      <c r="N547" t="s">
        <v>45</v>
      </c>
      <c r="O547">
        <v>1</v>
      </c>
      <c r="P547" t="s">
        <v>46</v>
      </c>
    </row>
    <row r="548" spans="1:16" x14ac:dyDescent="0.25">
      <c r="A548" s="2">
        <v>6235.201</v>
      </c>
      <c r="B548" t="s">
        <v>1756</v>
      </c>
      <c r="C548" t="s">
        <v>1757</v>
      </c>
      <c r="D548" t="s">
        <v>1758</v>
      </c>
      <c r="E548">
        <v>4550</v>
      </c>
      <c r="F548" t="s">
        <v>1759</v>
      </c>
      <c r="G548" t="s">
        <v>1760</v>
      </c>
      <c r="H548" t="s">
        <v>1761</v>
      </c>
      <c r="I548" t="s">
        <v>751</v>
      </c>
      <c r="J548" t="s">
        <v>752</v>
      </c>
      <c r="K548" t="s">
        <v>44</v>
      </c>
      <c r="L548" t="s">
        <v>45</v>
      </c>
      <c r="M548" t="s">
        <v>45</v>
      </c>
      <c r="N548" t="s">
        <v>45</v>
      </c>
      <c r="O548">
        <v>1</v>
      </c>
      <c r="P548" t="s">
        <v>46</v>
      </c>
    </row>
    <row r="549" spans="1:16" x14ac:dyDescent="0.25">
      <c r="A549" s="2">
        <v>6235.2001</v>
      </c>
      <c r="B549" t="s">
        <v>1762</v>
      </c>
      <c r="C549" t="s">
        <v>1763</v>
      </c>
      <c r="D549" t="s">
        <v>1764</v>
      </c>
      <c r="E549">
        <v>4550</v>
      </c>
      <c r="F549" t="s">
        <v>1759</v>
      </c>
      <c r="G549" t="s">
        <v>1760</v>
      </c>
      <c r="H549" t="s">
        <v>1761</v>
      </c>
      <c r="I549" t="s">
        <v>751</v>
      </c>
      <c r="J549" t="s">
        <v>752</v>
      </c>
      <c r="K549" t="s">
        <v>44</v>
      </c>
      <c r="L549" t="s">
        <v>45</v>
      </c>
      <c r="M549" t="s">
        <v>45</v>
      </c>
      <c r="N549" t="s">
        <v>45</v>
      </c>
      <c r="O549">
        <v>1</v>
      </c>
      <c r="P549" t="s">
        <v>46</v>
      </c>
    </row>
    <row r="550" spans="1:16" x14ac:dyDescent="0.25">
      <c r="A550" s="2">
        <v>6235.2</v>
      </c>
      <c r="B550" t="s">
        <v>1765</v>
      </c>
      <c r="C550" t="s">
        <v>1766</v>
      </c>
      <c r="D550" t="s">
        <v>1767</v>
      </c>
      <c r="E550">
        <v>4550</v>
      </c>
      <c r="F550" t="s">
        <v>1759</v>
      </c>
      <c r="G550" t="s">
        <v>1760</v>
      </c>
      <c r="H550" t="s">
        <v>1761</v>
      </c>
      <c r="I550" t="s">
        <v>751</v>
      </c>
      <c r="J550" t="s">
        <v>752</v>
      </c>
      <c r="K550" t="s">
        <v>44</v>
      </c>
      <c r="L550" t="s">
        <v>45</v>
      </c>
      <c r="M550" t="s">
        <v>45</v>
      </c>
      <c r="N550" t="s">
        <v>45</v>
      </c>
      <c r="O550">
        <v>1</v>
      </c>
      <c r="P550" t="s">
        <v>46</v>
      </c>
    </row>
    <row r="551" spans="1:16" x14ac:dyDescent="0.25">
      <c r="A551" s="2">
        <v>6235.9002</v>
      </c>
      <c r="B551" t="s">
        <v>1768</v>
      </c>
      <c r="C551" t="s">
        <v>1769</v>
      </c>
      <c r="D551" t="s">
        <v>1770</v>
      </c>
      <c r="E551">
        <v>4450</v>
      </c>
      <c r="F551" t="s">
        <v>1771</v>
      </c>
      <c r="G551" t="s">
        <v>1760</v>
      </c>
      <c r="H551" t="s">
        <v>1761</v>
      </c>
      <c r="I551" t="s">
        <v>751</v>
      </c>
      <c r="J551" t="s">
        <v>752</v>
      </c>
      <c r="K551" t="s">
        <v>44</v>
      </c>
      <c r="L551" t="s">
        <v>45</v>
      </c>
      <c r="M551" t="s">
        <v>45</v>
      </c>
      <c r="N551" t="s">
        <v>45</v>
      </c>
      <c r="O551">
        <v>1</v>
      </c>
      <c r="P551" t="s">
        <v>46</v>
      </c>
    </row>
    <row r="552" spans="1:16" x14ac:dyDescent="0.25">
      <c r="A552" s="2">
        <v>7089.4040000000005</v>
      </c>
      <c r="B552" t="s">
        <v>1772</v>
      </c>
      <c r="C552" t="s">
        <v>1773</v>
      </c>
      <c r="D552" t="s">
        <v>1774</v>
      </c>
      <c r="E552">
        <v>4110</v>
      </c>
      <c r="F552" t="s">
        <v>1775</v>
      </c>
      <c r="G552" t="s">
        <v>1776</v>
      </c>
      <c r="H552" t="s">
        <v>1777</v>
      </c>
      <c r="I552" t="s">
        <v>503</v>
      </c>
      <c r="J552" t="s">
        <v>504</v>
      </c>
      <c r="K552" t="s">
        <v>44</v>
      </c>
      <c r="L552" t="s">
        <v>45</v>
      </c>
      <c r="M552" t="s">
        <v>45</v>
      </c>
      <c r="N552" t="s">
        <v>45</v>
      </c>
      <c r="O552">
        <v>1</v>
      </c>
      <c r="P552" t="s">
        <v>46</v>
      </c>
    </row>
    <row r="553" spans="1:16" x14ac:dyDescent="0.25">
      <c r="A553" s="2">
        <v>7089.4110000000001</v>
      </c>
      <c r="B553" t="s">
        <v>1778</v>
      </c>
      <c r="C553" t="s">
        <v>1779</v>
      </c>
      <c r="D553" t="s">
        <v>1780</v>
      </c>
      <c r="E553">
        <v>4110</v>
      </c>
      <c r="F553" t="s">
        <v>1775</v>
      </c>
      <c r="G553" t="s">
        <v>1776</v>
      </c>
      <c r="H553" t="s">
        <v>1777</v>
      </c>
      <c r="I553" t="s">
        <v>503</v>
      </c>
      <c r="J553" t="s">
        <v>504</v>
      </c>
      <c r="K553" t="s">
        <v>44</v>
      </c>
      <c r="L553" t="s">
        <v>45</v>
      </c>
      <c r="M553" t="s">
        <v>45</v>
      </c>
      <c r="N553" t="s">
        <v>45</v>
      </c>
      <c r="O553">
        <v>1</v>
      </c>
      <c r="P553" t="s">
        <v>46</v>
      </c>
    </row>
    <row r="554" spans="1:16" x14ac:dyDescent="0.25">
      <c r="A554" s="2">
        <v>7089.4120000000003</v>
      </c>
      <c r="B554" t="s">
        <v>1781</v>
      </c>
      <c r="C554" t="s">
        <v>1782</v>
      </c>
      <c r="D554" t="s">
        <v>1783</v>
      </c>
      <c r="E554">
        <v>4110</v>
      </c>
      <c r="F554" t="s">
        <v>1775</v>
      </c>
      <c r="G554" t="s">
        <v>1776</v>
      </c>
      <c r="H554" t="s">
        <v>1777</v>
      </c>
      <c r="I554" t="s">
        <v>503</v>
      </c>
      <c r="J554" t="s">
        <v>504</v>
      </c>
      <c r="K554" t="s">
        <v>44</v>
      </c>
      <c r="L554" t="s">
        <v>45</v>
      </c>
      <c r="M554" t="s">
        <v>45</v>
      </c>
      <c r="N554" t="s">
        <v>45</v>
      </c>
      <c r="O554">
        <v>1</v>
      </c>
      <c r="P554" t="s">
        <v>46</v>
      </c>
    </row>
    <row r="555" spans="1:16" x14ac:dyDescent="0.25">
      <c r="A555" s="2">
        <v>7089.5010000000002</v>
      </c>
      <c r="B555" t="s">
        <v>1784</v>
      </c>
      <c r="C555" t="s">
        <v>1785</v>
      </c>
      <c r="D555" t="s">
        <v>1786</v>
      </c>
      <c r="E555">
        <v>4110</v>
      </c>
      <c r="F555" t="s">
        <v>1775</v>
      </c>
      <c r="G555" t="s">
        <v>1776</v>
      </c>
      <c r="H555" t="s">
        <v>1777</v>
      </c>
      <c r="I555" t="s">
        <v>503</v>
      </c>
      <c r="J555" t="s">
        <v>504</v>
      </c>
      <c r="K555" t="s">
        <v>44</v>
      </c>
      <c r="L555" t="s">
        <v>45</v>
      </c>
      <c r="M555" t="s">
        <v>45</v>
      </c>
      <c r="N555" t="s">
        <v>45</v>
      </c>
      <c r="O555">
        <v>1</v>
      </c>
      <c r="P555" t="s">
        <v>46</v>
      </c>
    </row>
    <row r="556" spans="1:16" x14ac:dyDescent="0.25">
      <c r="A556" s="2">
        <v>7089.5020000000004</v>
      </c>
      <c r="B556" t="s">
        <v>1787</v>
      </c>
      <c r="C556" t="s">
        <v>1788</v>
      </c>
      <c r="D556" t="s">
        <v>1789</v>
      </c>
      <c r="E556">
        <v>4110</v>
      </c>
      <c r="F556" t="s">
        <v>1775</v>
      </c>
      <c r="G556" t="s">
        <v>1776</v>
      </c>
      <c r="H556" t="s">
        <v>1777</v>
      </c>
      <c r="I556" t="s">
        <v>503</v>
      </c>
      <c r="J556" t="s">
        <v>504</v>
      </c>
      <c r="K556" t="s">
        <v>44</v>
      </c>
      <c r="L556" t="s">
        <v>45</v>
      </c>
      <c r="M556" t="s">
        <v>45</v>
      </c>
      <c r="N556" t="s">
        <v>45</v>
      </c>
      <c r="O556">
        <v>1</v>
      </c>
      <c r="P556" t="s">
        <v>46</v>
      </c>
    </row>
    <row r="557" spans="1:16" x14ac:dyDescent="0.25">
      <c r="A557" s="2">
        <v>7089.5024999999996</v>
      </c>
      <c r="B557" t="s">
        <v>1790</v>
      </c>
      <c r="C557" t="s">
        <v>1791</v>
      </c>
      <c r="D557" t="s">
        <v>1792</v>
      </c>
      <c r="E557">
        <v>4110</v>
      </c>
      <c r="F557" t="s">
        <v>1775</v>
      </c>
      <c r="G557" t="s">
        <v>1776</v>
      </c>
      <c r="H557" t="s">
        <v>1777</v>
      </c>
      <c r="I557" t="s">
        <v>503</v>
      </c>
      <c r="J557" t="s">
        <v>504</v>
      </c>
      <c r="K557" t="s">
        <v>44</v>
      </c>
      <c r="L557" t="s">
        <v>45</v>
      </c>
      <c r="M557" t="s">
        <v>45</v>
      </c>
      <c r="N557" t="s">
        <v>45</v>
      </c>
      <c r="O557">
        <v>1</v>
      </c>
      <c r="P557" t="s">
        <v>46</v>
      </c>
    </row>
    <row r="558" spans="1:16" x14ac:dyDescent="0.25">
      <c r="A558" s="2">
        <v>7089.5029999999997</v>
      </c>
      <c r="B558" t="s">
        <v>1793</v>
      </c>
      <c r="C558" t="s">
        <v>1794</v>
      </c>
      <c r="D558" t="s">
        <v>1795</v>
      </c>
      <c r="E558">
        <v>4110</v>
      </c>
      <c r="F558" t="s">
        <v>1775</v>
      </c>
      <c r="G558" t="s">
        <v>1776</v>
      </c>
      <c r="H558" t="s">
        <v>1777</v>
      </c>
      <c r="I558" t="s">
        <v>503</v>
      </c>
      <c r="J558" t="s">
        <v>504</v>
      </c>
      <c r="K558" t="s">
        <v>44</v>
      </c>
      <c r="L558" t="s">
        <v>45</v>
      </c>
      <c r="M558" t="s">
        <v>45</v>
      </c>
      <c r="N558" t="s">
        <v>45</v>
      </c>
      <c r="O558">
        <v>1</v>
      </c>
      <c r="P558" t="s">
        <v>46</v>
      </c>
    </row>
    <row r="559" spans="1:16" x14ac:dyDescent="0.25">
      <c r="A559" s="2">
        <v>7089.5039999999999</v>
      </c>
      <c r="B559" t="s">
        <v>1796</v>
      </c>
      <c r="C559" t="s">
        <v>1797</v>
      </c>
      <c r="D559" t="s">
        <v>1798</v>
      </c>
      <c r="E559">
        <v>4110</v>
      </c>
      <c r="F559" t="s">
        <v>1775</v>
      </c>
      <c r="G559" t="s">
        <v>1776</v>
      </c>
      <c r="H559" t="s">
        <v>1777</v>
      </c>
      <c r="I559" t="s">
        <v>503</v>
      </c>
      <c r="J559" t="s">
        <v>504</v>
      </c>
      <c r="K559" t="s">
        <v>44</v>
      </c>
      <c r="L559" t="s">
        <v>45</v>
      </c>
      <c r="M559" t="s">
        <v>45</v>
      </c>
      <c r="N559" t="s">
        <v>45</v>
      </c>
      <c r="O559">
        <v>1</v>
      </c>
      <c r="P559" t="s">
        <v>46</v>
      </c>
    </row>
    <row r="560" spans="1:16" x14ac:dyDescent="0.25">
      <c r="A560" s="2">
        <v>7089.5050000000001</v>
      </c>
      <c r="B560" t="s">
        <v>1799</v>
      </c>
      <c r="C560" t="s">
        <v>1800</v>
      </c>
      <c r="D560" t="s">
        <v>1801</v>
      </c>
      <c r="E560">
        <v>4110</v>
      </c>
      <c r="F560" t="s">
        <v>1775</v>
      </c>
      <c r="G560" t="s">
        <v>1776</v>
      </c>
      <c r="H560" t="s">
        <v>1777</v>
      </c>
      <c r="I560" t="s">
        <v>503</v>
      </c>
      <c r="J560" t="s">
        <v>504</v>
      </c>
      <c r="K560" t="s">
        <v>44</v>
      </c>
      <c r="L560" t="s">
        <v>45</v>
      </c>
      <c r="M560" t="s">
        <v>45</v>
      </c>
      <c r="N560" t="s">
        <v>45</v>
      </c>
      <c r="O560">
        <v>1</v>
      </c>
      <c r="P560" t="s">
        <v>46</v>
      </c>
    </row>
    <row r="561" spans="1:16" x14ac:dyDescent="0.25">
      <c r="A561" s="2">
        <v>7089.5055000000002</v>
      </c>
      <c r="B561" t="s">
        <v>1802</v>
      </c>
      <c r="C561" t="s">
        <v>1803</v>
      </c>
      <c r="D561" t="s">
        <v>1804</v>
      </c>
      <c r="E561">
        <v>4110</v>
      </c>
      <c r="F561" t="s">
        <v>1775</v>
      </c>
      <c r="G561" t="s">
        <v>1776</v>
      </c>
      <c r="H561" t="s">
        <v>1777</v>
      </c>
      <c r="I561" t="s">
        <v>503</v>
      </c>
      <c r="J561" t="s">
        <v>504</v>
      </c>
      <c r="K561" t="s">
        <v>44</v>
      </c>
      <c r="L561" t="s">
        <v>45</v>
      </c>
      <c r="M561" t="s">
        <v>45</v>
      </c>
      <c r="N561" t="s">
        <v>45</v>
      </c>
      <c r="O561">
        <v>1</v>
      </c>
      <c r="P561" t="s">
        <v>46</v>
      </c>
    </row>
    <row r="562" spans="1:16" x14ac:dyDescent="0.25">
      <c r="A562" s="2">
        <v>7089.5056999999997</v>
      </c>
      <c r="B562" t="s">
        <v>1805</v>
      </c>
      <c r="C562" t="s">
        <v>1806</v>
      </c>
      <c r="D562" t="s">
        <v>1807</v>
      </c>
      <c r="E562">
        <v>4110</v>
      </c>
      <c r="F562" t="s">
        <v>1775</v>
      </c>
      <c r="G562" t="s">
        <v>1776</v>
      </c>
      <c r="H562" t="s">
        <v>1777</v>
      </c>
      <c r="I562" t="s">
        <v>503</v>
      </c>
      <c r="J562" t="s">
        <v>504</v>
      </c>
      <c r="K562" t="s">
        <v>44</v>
      </c>
      <c r="L562" t="s">
        <v>45</v>
      </c>
      <c r="M562" t="s">
        <v>45</v>
      </c>
      <c r="N562" t="s">
        <v>45</v>
      </c>
      <c r="O562">
        <v>1</v>
      </c>
      <c r="P562" t="s">
        <v>46</v>
      </c>
    </row>
    <row r="563" spans="1:16" x14ac:dyDescent="0.25">
      <c r="A563" s="2">
        <v>7089.5060000000003</v>
      </c>
      <c r="B563" t="s">
        <v>1808</v>
      </c>
      <c r="C563" t="s">
        <v>1809</v>
      </c>
      <c r="D563" t="s">
        <v>1810</v>
      </c>
      <c r="E563">
        <v>4110</v>
      </c>
      <c r="F563" t="s">
        <v>1775</v>
      </c>
      <c r="G563" t="s">
        <v>1776</v>
      </c>
      <c r="H563" t="s">
        <v>1777</v>
      </c>
      <c r="I563" t="s">
        <v>503</v>
      </c>
      <c r="J563" t="s">
        <v>504</v>
      </c>
      <c r="K563" t="s">
        <v>44</v>
      </c>
      <c r="L563" t="s">
        <v>45</v>
      </c>
      <c r="M563" t="s">
        <v>45</v>
      </c>
      <c r="N563" t="s">
        <v>45</v>
      </c>
      <c r="O563">
        <v>1</v>
      </c>
      <c r="P563" t="s">
        <v>46</v>
      </c>
    </row>
    <row r="564" spans="1:16" x14ac:dyDescent="0.25">
      <c r="A564" s="2">
        <v>7089.5065000000004</v>
      </c>
      <c r="B564" t="s">
        <v>1811</v>
      </c>
      <c r="C564" t="s">
        <v>1812</v>
      </c>
      <c r="D564" t="s">
        <v>1813</v>
      </c>
      <c r="E564">
        <v>4110</v>
      </c>
      <c r="F564" t="s">
        <v>1775</v>
      </c>
      <c r="G564" t="s">
        <v>1776</v>
      </c>
      <c r="H564" t="s">
        <v>1777</v>
      </c>
      <c r="I564" t="s">
        <v>503</v>
      </c>
      <c r="J564" t="s">
        <v>504</v>
      </c>
      <c r="K564" t="s">
        <v>44</v>
      </c>
      <c r="L564" t="s">
        <v>45</v>
      </c>
      <c r="M564" t="s">
        <v>45</v>
      </c>
      <c r="N564" t="s">
        <v>45</v>
      </c>
      <c r="O564">
        <v>1</v>
      </c>
      <c r="P564" t="s">
        <v>46</v>
      </c>
    </row>
    <row r="565" spans="1:16" x14ac:dyDescent="0.25">
      <c r="A565" s="2">
        <v>7089.5066999999999</v>
      </c>
      <c r="B565" t="s">
        <v>1814</v>
      </c>
      <c r="C565" t="s">
        <v>1815</v>
      </c>
      <c r="D565" t="s">
        <v>1816</v>
      </c>
      <c r="E565">
        <v>4110</v>
      </c>
      <c r="F565" t="s">
        <v>1775</v>
      </c>
      <c r="G565" t="s">
        <v>1776</v>
      </c>
      <c r="H565" t="s">
        <v>1777</v>
      </c>
      <c r="I565" t="s">
        <v>503</v>
      </c>
      <c r="J565" t="s">
        <v>504</v>
      </c>
      <c r="K565" t="s">
        <v>44</v>
      </c>
      <c r="L565" t="s">
        <v>45</v>
      </c>
      <c r="M565" t="s">
        <v>45</v>
      </c>
      <c r="N565" t="s">
        <v>45</v>
      </c>
      <c r="O565">
        <v>1</v>
      </c>
      <c r="P565" t="s">
        <v>46</v>
      </c>
    </row>
    <row r="566" spans="1:16" x14ac:dyDescent="0.25">
      <c r="A566" s="2">
        <v>7089.5079999999998</v>
      </c>
      <c r="B566" t="s">
        <v>1817</v>
      </c>
      <c r="C566" t="s">
        <v>1818</v>
      </c>
      <c r="D566" t="s">
        <v>1819</v>
      </c>
      <c r="E566">
        <v>4110</v>
      </c>
      <c r="F566" t="s">
        <v>1775</v>
      </c>
      <c r="G566" t="s">
        <v>1776</v>
      </c>
      <c r="H566" t="s">
        <v>1777</v>
      </c>
      <c r="I566" t="s">
        <v>503</v>
      </c>
      <c r="J566" t="s">
        <v>504</v>
      </c>
      <c r="K566" t="s">
        <v>44</v>
      </c>
      <c r="L566" t="s">
        <v>45</v>
      </c>
      <c r="M566" t="s">
        <v>45</v>
      </c>
      <c r="N566" t="s">
        <v>45</v>
      </c>
      <c r="O566">
        <v>1</v>
      </c>
      <c r="P566" t="s">
        <v>46</v>
      </c>
    </row>
    <row r="567" spans="1:16" x14ac:dyDescent="0.25">
      <c r="A567" s="2">
        <v>7089.509</v>
      </c>
      <c r="B567" t="s">
        <v>1820</v>
      </c>
      <c r="C567" t="s">
        <v>1821</v>
      </c>
      <c r="D567" t="s">
        <v>1822</v>
      </c>
      <c r="E567">
        <v>4110</v>
      </c>
      <c r="F567" t="s">
        <v>1775</v>
      </c>
      <c r="G567" t="s">
        <v>1776</v>
      </c>
      <c r="H567" t="s">
        <v>1777</v>
      </c>
      <c r="I567" t="s">
        <v>503</v>
      </c>
      <c r="J567" t="s">
        <v>504</v>
      </c>
      <c r="K567" t="s">
        <v>44</v>
      </c>
      <c r="L567" t="s">
        <v>45</v>
      </c>
      <c r="M567" t="s">
        <v>45</v>
      </c>
      <c r="N567" t="s">
        <v>45</v>
      </c>
      <c r="O567">
        <v>1</v>
      </c>
      <c r="P567" t="s">
        <v>46</v>
      </c>
    </row>
    <row r="568" spans="1:16" x14ac:dyDescent="0.25">
      <c r="A568" s="2">
        <v>7089.3010000000004</v>
      </c>
      <c r="B568" t="s">
        <v>1823</v>
      </c>
      <c r="C568" t="s">
        <v>1824</v>
      </c>
      <c r="D568" t="s">
        <v>1825</v>
      </c>
      <c r="E568">
        <v>4110</v>
      </c>
      <c r="F568" t="s">
        <v>1775</v>
      </c>
      <c r="G568" t="s">
        <v>1776</v>
      </c>
      <c r="H568" t="s">
        <v>1777</v>
      </c>
      <c r="I568" t="s">
        <v>503</v>
      </c>
      <c r="J568" t="s">
        <v>504</v>
      </c>
      <c r="K568" t="s">
        <v>44</v>
      </c>
      <c r="L568" t="s">
        <v>45</v>
      </c>
      <c r="M568" t="s">
        <v>45</v>
      </c>
      <c r="N568" t="s">
        <v>45</v>
      </c>
      <c r="O568">
        <v>1</v>
      </c>
      <c r="P568" t="s">
        <v>46</v>
      </c>
    </row>
    <row r="569" spans="1:16" x14ac:dyDescent="0.25">
      <c r="A569" s="2">
        <v>7089.3019999999997</v>
      </c>
      <c r="B569" t="s">
        <v>1826</v>
      </c>
      <c r="C569" t="s">
        <v>1827</v>
      </c>
      <c r="D569" t="s">
        <v>1828</v>
      </c>
      <c r="E569">
        <v>4110</v>
      </c>
      <c r="F569" t="s">
        <v>1775</v>
      </c>
      <c r="G569" t="s">
        <v>1776</v>
      </c>
      <c r="H569" t="s">
        <v>1777</v>
      </c>
      <c r="I569" t="s">
        <v>503</v>
      </c>
      <c r="J569" t="s">
        <v>504</v>
      </c>
      <c r="K569" t="s">
        <v>44</v>
      </c>
      <c r="L569" t="s">
        <v>45</v>
      </c>
      <c r="M569" t="s">
        <v>45</v>
      </c>
      <c r="N569" t="s">
        <v>45</v>
      </c>
      <c r="O569">
        <v>1</v>
      </c>
      <c r="P569" t="s">
        <v>46</v>
      </c>
    </row>
    <row r="570" spans="1:16" x14ac:dyDescent="0.25">
      <c r="A570" s="2">
        <v>7089.3020999999999</v>
      </c>
      <c r="B570" t="s">
        <v>1829</v>
      </c>
      <c r="C570" t="s">
        <v>1830</v>
      </c>
      <c r="D570" t="s">
        <v>1831</v>
      </c>
      <c r="E570">
        <v>4110</v>
      </c>
      <c r="F570" t="s">
        <v>1775</v>
      </c>
      <c r="G570" t="s">
        <v>1776</v>
      </c>
      <c r="H570" t="s">
        <v>1777</v>
      </c>
      <c r="I570" t="s">
        <v>503</v>
      </c>
      <c r="J570" t="s">
        <v>504</v>
      </c>
      <c r="K570" t="s">
        <v>44</v>
      </c>
      <c r="L570" t="s">
        <v>45</v>
      </c>
      <c r="M570" t="s">
        <v>45</v>
      </c>
      <c r="N570" t="s">
        <v>45</v>
      </c>
      <c r="O570">
        <v>1</v>
      </c>
      <c r="P570" t="s">
        <v>46</v>
      </c>
    </row>
    <row r="571" spans="1:16" x14ac:dyDescent="0.25">
      <c r="A571" s="2">
        <v>7089.3029999999999</v>
      </c>
      <c r="B571" t="s">
        <v>1832</v>
      </c>
      <c r="C571" t="s">
        <v>1833</v>
      </c>
      <c r="D571" t="s">
        <v>1834</v>
      </c>
      <c r="E571">
        <v>4110</v>
      </c>
      <c r="F571" t="s">
        <v>1775</v>
      </c>
      <c r="G571" t="s">
        <v>1776</v>
      </c>
      <c r="H571" t="s">
        <v>1777</v>
      </c>
      <c r="I571" t="s">
        <v>503</v>
      </c>
      <c r="J571" t="s">
        <v>504</v>
      </c>
      <c r="K571" t="s">
        <v>44</v>
      </c>
      <c r="L571" t="s">
        <v>45</v>
      </c>
      <c r="M571" t="s">
        <v>45</v>
      </c>
      <c r="N571" t="s">
        <v>45</v>
      </c>
      <c r="O571">
        <v>1</v>
      </c>
      <c r="P571" t="s">
        <v>46</v>
      </c>
    </row>
    <row r="572" spans="1:16" x14ac:dyDescent="0.25">
      <c r="A572" s="2">
        <v>7089.3031000000001</v>
      </c>
      <c r="B572" t="s">
        <v>1835</v>
      </c>
      <c r="C572" t="s">
        <v>1836</v>
      </c>
      <c r="D572" t="s">
        <v>1837</v>
      </c>
      <c r="E572">
        <v>4110</v>
      </c>
      <c r="F572" t="s">
        <v>1775</v>
      </c>
      <c r="G572" t="s">
        <v>1776</v>
      </c>
      <c r="H572" t="s">
        <v>1777</v>
      </c>
      <c r="I572" t="s">
        <v>503</v>
      </c>
      <c r="J572" t="s">
        <v>504</v>
      </c>
      <c r="K572" t="s">
        <v>44</v>
      </c>
      <c r="L572" t="s">
        <v>45</v>
      </c>
      <c r="M572" t="s">
        <v>45</v>
      </c>
      <c r="N572" t="s">
        <v>45</v>
      </c>
      <c r="O572">
        <v>1</v>
      </c>
      <c r="P572" t="s">
        <v>46</v>
      </c>
    </row>
    <row r="573" spans="1:16" x14ac:dyDescent="0.25">
      <c r="A573" s="2">
        <v>7001.1139999999996</v>
      </c>
      <c r="B573" t="s">
        <v>1838</v>
      </c>
      <c r="C573" t="s">
        <v>1839</v>
      </c>
      <c r="D573" t="s">
        <v>1840</v>
      </c>
      <c r="E573">
        <v>4109</v>
      </c>
      <c r="F573" t="s">
        <v>1841</v>
      </c>
      <c r="G573" t="s">
        <v>1776</v>
      </c>
      <c r="H573" t="s">
        <v>1777</v>
      </c>
      <c r="I573" t="s">
        <v>503</v>
      </c>
      <c r="J573" t="s">
        <v>504</v>
      </c>
      <c r="K573" t="s">
        <v>44</v>
      </c>
      <c r="L573" t="s">
        <v>45</v>
      </c>
      <c r="M573" t="s">
        <v>45</v>
      </c>
      <c r="N573" t="s">
        <v>45</v>
      </c>
      <c r="O573">
        <v>1</v>
      </c>
      <c r="P573" t="s">
        <v>46</v>
      </c>
    </row>
    <row r="574" spans="1:16" x14ac:dyDescent="0.25">
      <c r="A574" s="2">
        <v>7089.9007000000001</v>
      </c>
      <c r="B574" t="s">
        <v>1842</v>
      </c>
      <c r="C574" t="s">
        <v>1843</v>
      </c>
      <c r="D574" t="s">
        <v>1844</v>
      </c>
      <c r="E574">
        <v>4110</v>
      </c>
      <c r="F574" t="s">
        <v>1775</v>
      </c>
      <c r="G574" t="s">
        <v>1776</v>
      </c>
      <c r="H574" t="s">
        <v>1777</v>
      </c>
      <c r="I574" t="s">
        <v>503</v>
      </c>
      <c r="J574" t="s">
        <v>504</v>
      </c>
      <c r="K574" t="s">
        <v>44</v>
      </c>
      <c r="L574" t="s">
        <v>45</v>
      </c>
      <c r="M574" t="s">
        <v>45</v>
      </c>
      <c r="N574" t="s">
        <v>45</v>
      </c>
      <c r="O574">
        <v>1</v>
      </c>
      <c r="P574" t="s">
        <v>46</v>
      </c>
    </row>
    <row r="575" spans="1:16" x14ac:dyDescent="0.25">
      <c r="A575" s="2">
        <v>7089.9011</v>
      </c>
      <c r="B575" t="s">
        <v>1845</v>
      </c>
      <c r="C575" t="s">
        <v>1846</v>
      </c>
      <c r="D575" t="s">
        <v>1847</v>
      </c>
      <c r="E575">
        <v>4110</v>
      </c>
      <c r="F575" t="s">
        <v>1775</v>
      </c>
      <c r="G575" t="s">
        <v>1776</v>
      </c>
      <c r="H575" t="s">
        <v>1777</v>
      </c>
      <c r="I575" t="s">
        <v>503</v>
      </c>
      <c r="J575" t="s">
        <v>504</v>
      </c>
      <c r="K575" t="s">
        <v>44</v>
      </c>
      <c r="L575" t="s">
        <v>45</v>
      </c>
      <c r="M575" t="s">
        <v>45</v>
      </c>
      <c r="N575" t="s">
        <v>45</v>
      </c>
      <c r="O575">
        <v>1</v>
      </c>
      <c r="P575" t="s">
        <v>46</v>
      </c>
    </row>
    <row r="576" spans="1:16" x14ac:dyDescent="0.25">
      <c r="A576" s="2">
        <v>7089.9012000000002</v>
      </c>
      <c r="B576" t="s">
        <v>1848</v>
      </c>
      <c r="C576" t="s">
        <v>1849</v>
      </c>
      <c r="D576" t="s">
        <v>1850</v>
      </c>
      <c r="E576">
        <v>4110</v>
      </c>
      <c r="F576" t="s">
        <v>1775</v>
      </c>
      <c r="G576" t="s">
        <v>1776</v>
      </c>
      <c r="H576" t="s">
        <v>1777</v>
      </c>
      <c r="I576" t="s">
        <v>503</v>
      </c>
      <c r="J576" t="s">
        <v>504</v>
      </c>
      <c r="K576" t="s">
        <v>44</v>
      </c>
      <c r="L576" t="s">
        <v>45</v>
      </c>
      <c r="M576" t="s">
        <v>45</v>
      </c>
      <c r="N576" t="s">
        <v>45</v>
      </c>
      <c r="O576">
        <v>1</v>
      </c>
      <c r="P576" t="s">
        <v>46</v>
      </c>
    </row>
    <row r="577" spans="1:16" x14ac:dyDescent="0.25">
      <c r="A577" s="2">
        <v>7001.1004999999996</v>
      </c>
      <c r="B577" t="s">
        <v>1851</v>
      </c>
      <c r="C577" t="s">
        <v>1852</v>
      </c>
      <c r="D577" t="s">
        <v>1853</v>
      </c>
      <c r="E577">
        <v>4109</v>
      </c>
      <c r="F577" t="s">
        <v>1841</v>
      </c>
      <c r="G577" t="s">
        <v>1776</v>
      </c>
      <c r="H577" t="s">
        <v>1777</v>
      </c>
      <c r="I577" t="s">
        <v>503</v>
      </c>
      <c r="J577" t="s">
        <v>504</v>
      </c>
      <c r="K577" t="s">
        <v>44</v>
      </c>
      <c r="L577" t="s">
        <v>45</v>
      </c>
      <c r="M577" t="s">
        <v>45</v>
      </c>
      <c r="N577" t="s">
        <v>45</v>
      </c>
      <c r="O577">
        <v>1</v>
      </c>
      <c r="P577" t="s">
        <v>46</v>
      </c>
    </row>
    <row r="578" spans="1:16" x14ac:dyDescent="0.25">
      <c r="A578" s="2">
        <v>7001.1052</v>
      </c>
      <c r="B578" t="s">
        <v>1854</v>
      </c>
      <c r="C578" t="s">
        <v>1855</v>
      </c>
      <c r="D578" t="s">
        <v>1856</v>
      </c>
      <c r="E578">
        <v>4109</v>
      </c>
      <c r="F578" t="s">
        <v>1841</v>
      </c>
      <c r="G578" t="s">
        <v>1776</v>
      </c>
      <c r="H578" t="s">
        <v>1777</v>
      </c>
      <c r="I578" t="s">
        <v>503</v>
      </c>
      <c r="J578" t="s">
        <v>504</v>
      </c>
      <c r="K578" t="s">
        <v>44</v>
      </c>
      <c r="L578" t="s">
        <v>45</v>
      </c>
      <c r="M578" t="s">
        <v>45</v>
      </c>
      <c r="N578" t="s">
        <v>45</v>
      </c>
      <c r="O578">
        <v>1</v>
      </c>
      <c r="P578" t="s">
        <v>46</v>
      </c>
    </row>
    <row r="579" spans="1:16" x14ac:dyDescent="0.25">
      <c r="A579" s="2">
        <v>7018.1009999999997</v>
      </c>
      <c r="B579" t="s">
        <v>1857</v>
      </c>
      <c r="C579" t="s">
        <v>1858</v>
      </c>
      <c r="D579" t="s">
        <v>1859</v>
      </c>
      <c r="E579">
        <v>4110</v>
      </c>
      <c r="F579" t="s">
        <v>1775</v>
      </c>
      <c r="G579" t="s">
        <v>1776</v>
      </c>
      <c r="H579" t="s">
        <v>1777</v>
      </c>
      <c r="I579" t="s">
        <v>503</v>
      </c>
      <c r="J579" t="s">
        <v>504</v>
      </c>
      <c r="K579" t="s">
        <v>44</v>
      </c>
      <c r="L579" t="s">
        <v>45</v>
      </c>
      <c r="M579" t="s">
        <v>45</v>
      </c>
      <c r="N579" t="s">
        <v>45</v>
      </c>
      <c r="O579">
        <v>1</v>
      </c>
      <c r="P579" t="s">
        <v>46</v>
      </c>
    </row>
    <row r="580" spans="1:16" x14ac:dyDescent="0.25">
      <c r="A580" s="2">
        <v>7089.3109999999997</v>
      </c>
      <c r="B580" t="s">
        <v>1860</v>
      </c>
      <c r="C580" t="s">
        <v>1861</v>
      </c>
      <c r="D580" t="s">
        <v>1862</v>
      </c>
      <c r="E580">
        <v>4110</v>
      </c>
      <c r="F580" t="s">
        <v>1775</v>
      </c>
      <c r="G580" t="s">
        <v>1776</v>
      </c>
      <c r="H580" t="s">
        <v>1777</v>
      </c>
      <c r="I580" t="s">
        <v>503</v>
      </c>
      <c r="J580" t="s">
        <v>504</v>
      </c>
      <c r="K580" t="s">
        <v>44</v>
      </c>
      <c r="L580" t="s">
        <v>45</v>
      </c>
      <c r="M580" t="s">
        <v>45</v>
      </c>
      <c r="N580" t="s">
        <v>45</v>
      </c>
      <c r="O580">
        <v>1</v>
      </c>
      <c r="P580" t="s">
        <v>46</v>
      </c>
    </row>
    <row r="581" spans="1:16" x14ac:dyDescent="0.25">
      <c r="A581" s="2">
        <v>7089.3509999999997</v>
      </c>
      <c r="B581" t="s">
        <v>1863</v>
      </c>
      <c r="C581" t="s">
        <v>1864</v>
      </c>
      <c r="D581" t="s">
        <v>1865</v>
      </c>
      <c r="E581">
        <v>4110</v>
      </c>
      <c r="F581" t="s">
        <v>1775</v>
      </c>
      <c r="G581" t="s">
        <v>1776</v>
      </c>
      <c r="H581" t="s">
        <v>1777</v>
      </c>
      <c r="I581" t="s">
        <v>503</v>
      </c>
      <c r="J581" t="s">
        <v>504</v>
      </c>
      <c r="K581" t="s">
        <v>44</v>
      </c>
      <c r="L581" t="s">
        <v>45</v>
      </c>
      <c r="M581" t="s">
        <v>45</v>
      </c>
      <c r="N581" t="s">
        <v>45</v>
      </c>
      <c r="O581">
        <v>1</v>
      </c>
      <c r="P581" t="s">
        <v>46</v>
      </c>
    </row>
    <row r="582" spans="1:16" x14ac:dyDescent="0.25">
      <c r="A582" s="2">
        <v>7089.3519999999999</v>
      </c>
      <c r="B582" t="s">
        <v>1866</v>
      </c>
      <c r="C582" t="s">
        <v>1867</v>
      </c>
      <c r="D582" t="s">
        <v>1868</v>
      </c>
      <c r="E582">
        <v>4110</v>
      </c>
      <c r="F582" t="s">
        <v>1775</v>
      </c>
      <c r="G582" t="s">
        <v>1776</v>
      </c>
      <c r="H582" t="s">
        <v>1777</v>
      </c>
      <c r="I582" t="s">
        <v>503</v>
      </c>
      <c r="J582" t="s">
        <v>504</v>
      </c>
      <c r="K582" t="s">
        <v>44</v>
      </c>
      <c r="L582" t="s">
        <v>45</v>
      </c>
      <c r="M582" t="s">
        <v>45</v>
      </c>
      <c r="N582" t="s">
        <v>45</v>
      </c>
      <c r="O582">
        <v>1</v>
      </c>
      <c r="P582" t="s">
        <v>46</v>
      </c>
    </row>
    <row r="583" spans="1:16" x14ac:dyDescent="0.25">
      <c r="A583" s="2">
        <v>7089.4009999999998</v>
      </c>
      <c r="B583" t="s">
        <v>1869</v>
      </c>
      <c r="C583" t="s">
        <v>1870</v>
      </c>
      <c r="D583" t="s">
        <v>1871</v>
      </c>
      <c r="E583">
        <v>4110</v>
      </c>
      <c r="F583" t="s">
        <v>1775</v>
      </c>
      <c r="G583" t="s">
        <v>1776</v>
      </c>
      <c r="H583" t="s">
        <v>1777</v>
      </c>
      <c r="I583" t="s">
        <v>503</v>
      </c>
      <c r="J583" t="s">
        <v>504</v>
      </c>
      <c r="K583" t="s">
        <v>44</v>
      </c>
      <c r="L583" t="s">
        <v>45</v>
      </c>
      <c r="M583" t="s">
        <v>45</v>
      </c>
      <c r="N583" t="s">
        <v>45</v>
      </c>
      <c r="O583">
        <v>1</v>
      </c>
      <c r="P583" t="s">
        <v>46</v>
      </c>
    </row>
    <row r="584" spans="1:16" x14ac:dyDescent="0.25">
      <c r="A584" s="2">
        <v>7089.4014999999999</v>
      </c>
      <c r="B584" t="s">
        <v>1872</v>
      </c>
      <c r="C584" t="s">
        <v>1873</v>
      </c>
      <c r="D584" t="s">
        <v>1874</v>
      </c>
      <c r="E584">
        <v>4110</v>
      </c>
      <c r="F584" t="s">
        <v>1775</v>
      </c>
      <c r="G584" t="s">
        <v>1776</v>
      </c>
      <c r="H584" t="s">
        <v>1777</v>
      </c>
      <c r="I584" t="s">
        <v>503</v>
      </c>
      <c r="J584" t="s">
        <v>504</v>
      </c>
      <c r="K584" t="s">
        <v>44</v>
      </c>
      <c r="L584" t="s">
        <v>45</v>
      </c>
      <c r="M584" t="s">
        <v>45</v>
      </c>
      <c r="N584" t="s">
        <v>45</v>
      </c>
      <c r="O584">
        <v>1</v>
      </c>
      <c r="P584" t="s">
        <v>46</v>
      </c>
    </row>
    <row r="585" spans="1:16" x14ac:dyDescent="0.25">
      <c r="A585" s="2">
        <v>7089.402</v>
      </c>
      <c r="B585" t="s">
        <v>1875</v>
      </c>
      <c r="C585" t="s">
        <v>1876</v>
      </c>
      <c r="D585" t="s">
        <v>1877</v>
      </c>
      <c r="E585">
        <v>4110</v>
      </c>
      <c r="F585" t="s">
        <v>1775</v>
      </c>
      <c r="G585" t="s">
        <v>1776</v>
      </c>
      <c r="H585" t="s">
        <v>1777</v>
      </c>
      <c r="I585" t="s">
        <v>503</v>
      </c>
      <c r="J585" t="s">
        <v>504</v>
      </c>
      <c r="K585" t="s">
        <v>44</v>
      </c>
      <c r="L585" t="s">
        <v>45</v>
      </c>
      <c r="M585" t="s">
        <v>45</v>
      </c>
      <c r="N585" t="s">
        <v>45</v>
      </c>
      <c r="O585">
        <v>1</v>
      </c>
      <c r="P585" t="s">
        <v>46</v>
      </c>
    </row>
    <row r="586" spans="1:16" x14ac:dyDescent="0.25">
      <c r="A586" s="2">
        <v>7089.4030000000002</v>
      </c>
      <c r="B586" t="s">
        <v>1878</v>
      </c>
      <c r="C586" t="s">
        <v>1879</v>
      </c>
      <c r="D586" t="s">
        <v>1880</v>
      </c>
      <c r="E586">
        <v>4110</v>
      </c>
      <c r="F586" t="s">
        <v>1775</v>
      </c>
      <c r="G586" t="s">
        <v>1776</v>
      </c>
      <c r="H586" t="s">
        <v>1777</v>
      </c>
      <c r="I586" t="s">
        <v>503</v>
      </c>
      <c r="J586" t="s">
        <v>504</v>
      </c>
      <c r="K586" t="s">
        <v>44</v>
      </c>
      <c r="L586" t="s">
        <v>45</v>
      </c>
      <c r="M586" t="s">
        <v>45</v>
      </c>
      <c r="N586" t="s">
        <v>45</v>
      </c>
      <c r="O586">
        <v>1</v>
      </c>
      <c r="P586" t="s">
        <v>46</v>
      </c>
    </row>
    <row r="587" spans="1:16" x14ac:dyDescent="0.25">
      <c r="A587" s="2">
        <v>7001.1220000000003</v>
      </c>
      <c r="B587" t="s">
        <v>1881</v>
      </c>
      <c r="C587" t="s">
        <v>1882</v>
      </c>
      <c r="D587" t="s">
        <v>1883</v>
      </c>
      <c r="E587">
        <v>4110</v>
      </c>
      <c r="F587" t="s">
        <v>1775</v>
      </c>
      <c r="G587" t="s">
        <v>1776</v>
      </c>
      <c r="H587" t="s">
        <v>1777</v>
      </c>
      <c r="I587" t="s">
        <v>503</v>
      </c>
      <c r="J587" t="s">
        <v>504</v>
      </c>
      <c r="K587" t="s">
        <v>44</v>
      </c>
      <c r="L587" t="s">
        <v>45</v>
      </c>
      <c r="M587" t="s">
        <v>45</v>
      </c>
      <c r="N587" t="s">
        <v>45</v>
      </c>
      <c r="O587">
        <v>1</v>
      </c>
      <c r="P587" t="s">
        <v>46</v>
      </c>
    </row>
    <row r="588" spans="1:16" x14ac:dyDescent="0.25">
      <c r="A588" s="2">
        <v>7004.7</v>
      </c>
      <c r="B588" t="s">
        <v>1884</v>
      </c>
      <c r="C588" t="s">
        <v>1885</v>
      </c>
      <c r="D588" t="s">
        <v>1886</v>
      </c>
      <c r="E588">
        <v>4135</v>
      </c>
      <c r="F588" t="s">
        <v>1887</v>
      </c>
      <c r="G588" t="s">
        <v>1888</v>
      </c>
      <c r="H588" t="s">
        <v>1889</v>
      </c>
      <c r="I588" t="s">
        <v>503</v>
      </c>
      <c r="J588" t="s">
        <v>504</v>
      </c>
      <c r="K588" t="s">
        <v>44</v>
      </c>
      <c r="L588" t="s">
        <v>45</v>
      </c>
      <c r="M588" t="s">
        <v>45</v>
      </c>
      <c r="N588" t="s">
        <v>45</v>
      </c>
      <c r="O588">
        <v>1</v>
      </c>
      <c r="P588" t="s">
        <v>46</v>
      </c>
    </row>
    <row r="589" spans="1:16" x14ac:dyDescent="0.25">
      <c r="A589" s="2">
        <v>7012.1102000000001</v>
      </c>
      <c r="B589" t="s">
        <v>1890</v>
      </c>
      <c r="C589" t="s">
        <v>1891</v>
      </c>
      <c r="D589" t="s">
        <v>1892</v>
      </c>
      <c r="E589">
        <v>4135</v>
      </c>
      <c r="F589" t="s">
        <v>1887</v>
      </c>
      <c r="G589" t="s">
        <v>1888</v>
      </c>
      <c r="H589" t="s">
        <v>1889</v>
      </c>
      <c r="I589" t="s">
        <v>503</v>
      </c>
      <c r="J589" t="s">
        <v>504</v>
      </c>
      <c r="K589" t="s">
        <v>44</v>
      </c>
      <c r="L589" t="s">
        <v>45</v>
      </c>
      <c r="M589" t="s">
        <v>45</v>
      </c>
      <c r="N589" t="s">
        <v>45</v>
      </c>
      <c r="O589">
        <v>1</v>
      </c>
      <c r="P589" t="s">
        <v>46</v>
      </c>
    </row>
    <row r="590" spans="1:16" x14ac:dyDescent="0.25">
      <c r="A590" s="2">
        <v>7089.9002</v>
      </c>
      <c r="B590" t="s">
        <v>1893</v>
      </c>
      <c r="C590" t="s">
        <v>1894</v>
      </c>
      <c r="D590" t="s">
        <v>1895</v>
      </c>
      <c r="E590">
        <v>4135</v>
      </c>
      <c r="F590" t="s">
        <v>1887</v>
      </c>
      <c r="G590" t="s">
        <v>1888</v>
      </c>
      <c r="H590" t="s">
        <v>1889</v>
      </c>
      <c r="I590" t="s">
        <v>503</v>
      </c>
      <c r="J590" t="s">
        <v>504</v>
      </c>
      <c r="K590" t="s">
        <v>44</v>
      </c>
      <c r="L590" t="s">
        <v>45</v>
      </c>
      <c r="M590" t="s">
        <v>45</v>
      </c>
      <c r="N590" t="s">
        <v>45</v>
      </c>
      <c r="O590">
        <v>1</v>
      </c>
      <c r="P590" t="s">
        <v>46</v>
      </c>
    </row>
    <row r="591" spans="1:16" x14ac:dyDescent="0.25">
      <c r="A591" s="2">
        <v>7089.9003000000002</v>
      </c>
      <c r="B591" t="s">
        <v>1896</v>
      </c>
      <c r="C591" t="s">
        <v>1897</v>
      </c>
      <c r="D591" t="s">
        <v>1898</v>
      </c>
      <c r="E591">
        <v>4135</v>
      </c>
      <c r="F591" t="s">
        <v>1887</v>
      </c>
      <c r="G591" t="s">
        <v>1888</v>
      </c>
      <c r="H591" t="s">
        <v>1889</v>
      </c>
      <c r="I591" t="s">
        <v>503</v>
      </c>
      <c r="J591" t="s">
        <v>504</v>
      </c>
      <c r="K591" t="s">
        <v>44</v>
      </c>
      <c r="L591" t="s">
        <v>1571</v>
      </c>
      <c r="M591" t="s">
        <v>56</v>
      </c>
      <c r="N591" t="s">
        <v>57</v>
      </c>
      <c r="O591">
        <v>1</v>
      </c>
      <c r="P591" t="s">
        <v>46</v>
      </c>
    </row>
    <row r="592" spans="1:16" x14ac:dyDescent="0.25">
      <c r="A592" s="2">
        <v>7089.9004999999997</v>
      </c>
      <c r="B592" t="s">
        <v>1899</v>
      </c>
      <c r="C592" t="s">
        <v>1900</v>
      </c>
      <c r="D592" t="s">
        <v>1901</v>
      </c>
      <c r="E592">
        <v>4135</v>
      </c>
      <c r="F592" t="s">
        <v>1887</v>
      </c>
      <c r="G592" t="s">
        <v>1888</v>
      </c>
      <c r="H592" t="s">
        <v>1889</v>
      </c>
      <c r="I592" t="s">
        <v>503</v>
      </c>
      <c r="J592" t="s">
        <v>504</v>
      </c>
      <c r="K592" t="s">
        <v>44</v>
      </c>
      <c r="L592" t="s">
        <v>45</v>
      </c>
      <c r="M592" t="s">
        <v>45</v>
      </c>
      <c r="N592" t="s">
        <v>45</v>
      </c>
      <c r="O592">
        <v>1</v>
      </c>
      <c r="P592" t="s">
        <v>46</v>
      </c>
    </row>
    <row r="593" spans="1:16" x14ac:dyDescent="0.25">
      <c r="A593" s="2">
        <v>7089.1000999999997</v>
      </c>
      <c r="B593" t="s">
        <v>1902</v>
      </c>
      <c r="C593" t="s">
        <v>1903</v>
      </c>
      <c r="D593" t="s">
        <v>1904</v>
      </c>
      <c r="E593">
        <v>4135</v>
      </c>
      <c r="F593" t="s">
        <v>1887</v>
      </c>
      <c r="G593" t="s">
        <v>1888</v>
      </c>
      <c r="H593" t="s">
        <v>1889</v>
      </c>
      <c r="I593" t="s">
        <v>503</v>
      </c>
      <c r="J593" t="s">
        <v>504</v>
      </c>
      <c r="K593" t="s">
        <v>44</v>
      </c>
      <c r="L593" t="s">
        <v>45</v>
      </c>
      <c r="M593" t="s">
        <v>45</v>
      </c>
      <c r="N593" t="s">
        <v>45</v>
      </c>
      <c r="O593">
        <v>1</v>
      </c>
      <c r="P593" t="s">
        <v>46</v>
      </c>
    </row>
    <row r="594" spans="1:16" x14ac:dyDescent="0.25">
      <c r="A594" s="2">
        <v>7089.1120000000001</v>
      </c>
      <c r="B594" t="s">
        <v>1905</v>
      </c>
      <c r="C594" t="s">
        <v>1906</v>
      </c>
      <c r="D594" t="s">
        <v>1907</v>
      </c>
      <c r="E594">
        <v>4135</v>
      </c>
      <c r="F594" t="s">
        <v>1887</v>
      </c>
      <c r="G594" t="s">
        <v>1888</v>
      </c>
      <c r="H594" t="s">
        <v>1889</v>
      </c>
      <c r="I594" t="s">
        <v>503</v>
      </c>
      <c r="J594" t="s">
        <v>504</v>
      </c>
      <c r="K594" t="s">
        <v>44</v>
      </c>
      <c r="L594" t="s">
        <v>45</v>
      </c>
      <c r="M594" t="s">
        <v>45</v>
      </c>
      <c r="N594" t="s">
        <v>45</v>
      </c>
      <c r="O594">
        <v>1</v>
      </c>
      <c r="P594" t="s">
        <v>46</v>
      </c>
    </row>
    <row r="595" spans="1:16" x14ac:dyDescent="0.25">
      <c r="A595" s="2">
        <v>7089.1130000000003</v>
      </c>
      <c r="B595" t="s">
        <v>1908</v>
      </c>
      <c r="C595" t="s">
        <v>1909</v>
      </c>
      <c r="D595" t="s">
        <v>1907</v>
      </c>
      <c r="E595">
        <v>4135</v>
      </c>
      <c r="F595" t="s">
        <v>1887</v>
      </c>
      <c r="G595" t="s">
        <v>1888</v>
      </c>
      <c r="H595" t="s">
        <v>1889</v>
      </c>
      <c r="I595" t="s">
        <v>503</v>
      </c>
      <c r="J595" t="s">
        <v>504</v>
      </c>
      <c r="K595" t="s">
        <v>44</v>
      </c>
      <c r="L595" t="s">
        <v>45</v>
      </c>
      <c r="M595" t="s">
        <v>45</v>
      </c>
      <c r="N595" t="s">
        <v>45</v>
      </c>
      <c r="O595">
        <v>1</v>
      </c>
      <c r="P595" t="s">
        <v>46</v>
      </c>
    </row>
    <row r="596" spans="1:16" x14ac:dyDescent="0.25">
      <c r="A596" s="2">
        <v>7089.1139999999996</v>
      </c>
      <c r="B596" t="s">
        <v>1910</v>
      </c>
      <c r="C596" t="s">
        <v>1911</v>
      </c>
      <c r="D596" t="s">
        <v>1912</v>
      </c>
      <c r="E596">
        <v>4135</v>
      </c>
      <c r="F596" t="s">
        <v>1887</v>
      </c>
      <c r="G596" t="s">
        <v>1888</v>
      </c>
      <c r="H596" t="s">
        <v>1889</v>
      </c>
      <c r="I596" t="s">
        <v>503</v>
      </c>
      <c r="J596" t="s">
        <v>504</v>
      </c>
      <c r="K596" t="s">
        <v>44</v>
      </c>
      <c r="L596" t="s">
        <v>45</v>
      </c>
      <c r="M596" t="s">
        <v>45</v>
      </c>
      <c r="N596" t="s">
        <v>45</v>
      </c>
      <c r="O596">
        <v>1</v>
      </c>
      <c r="P596" t="s">
        <v>46</v>
      </c>
    </row>
    <row r="597" spans="1:16" x14ac:dyDescent="0.25">
      <c r="A597" s="2">
        <v>7089.1143000000002</v>
      </c>
      <c r="B597" t="s">
        <v>1913</v>
      </c>
      <c r="C597" t="s">
        <v>1914</v>
      </c>
      <c r="D597" t="s">
        <v>1915</v>
      </c>
      <c r="E597">
        <v>4135</v>
      </c>
      <c r="F597" t="s">
        <v>1887</v>
      </c>
      <c r="G597" t="s">
        <v>1888</v>
      </c>
      <c r="H597" t="s">
        <v>1889</v>
      </c>
      <c r="I597" t="s">
        <v>503</v>
      </c>
      <c r="J597" t="s">
        <v>504</v>
      </c>
      <c r="K597" t="s">
        <v>44</v>
      </c>
      <c r="L597" t="s">
        <v>45</v>
      </c>
      <c r="M597" t="s">
        <v>45</v>
      </c>
      <c r="N597" t="s">
        <v>45</v>
      </c>
      <c r="O597">
        <v>1</v>
      </c>
      <c r="P597" t="s">
        <v>46</v>
      </c>
    </row>
    <row r="598" spans="1:16" x14ac:dyDescent="0.25">
      <c r="A598" s="2">
        <v>7089.1149999999998</v>
      </c>
      <c r="B598" t="s">
        <v>1916</v>
      </c>
      <c r="C598" t="s">
        <v>1917</v>
      </c>
      <c r="D598" t="s">
        <v>1918</v>
      </c>
      <c r="E598">
        <v>4135</v>
      </c>
      <c r="F598" t="s">
        <v>1887</v>
      </c>
      <c r="G598" t="s">
        <v>1888</v>
      </c>
      <c r="H598" t="s">
        <v>1889</v>
      </c>
      <c r="I598" t="s">
        <v>503</v>
      </c>
      <c r="J598" t="s">
        <v>504</v>
      </c>
      <c r="K598" t="s">
        <v>44</v>
      </c>
      <c r="L598" t="s">
        <v>45</v>
      </c>
      <c r="M598" t="s">
        <v>45</v>
      </c>
      <c r="N598" t="s">
        <v>45</v>
      </c>
      <c r="O598">
        <v>1</v>
      </c>
      <c r="P598" t="s">
        <v>46</v>
      </c>
    </row>
    <row r="599" spans="1:16" x14ac:dyDescent="0.25">
      <c r="A599" s="2">
        <v>7089.116</v>
      </c>
      <c r="B599" t="s">
        <v>1919</v>
      </c>
      <c r="C599" t="s">
        <v>1920</v>
      </c>
      <c r="D599" t="s">
        <v>1921</v>
      </c>
      <c r="E599">
        <v>4135</v>
      </c>
      <c r="F599" t="s">
        <v>1887</v>
      </c>
      <c r="G599" t="s">
        <v>1888</v>
      </c>
      <c r="H599" t="s">
        <v>1889</v>
      </c>
      <c r="I599" t="s">
        <v>503</v>
      </c>
      <c r="J599" t="s">
        <v>504</v>
      </c>
      <c r="K599" t="s">
        <v>44</v>
      </c>
      <c r="L599" t="s">
        <v>45</v>
      </c>
      <c r="M599" t="s">
        <v>45</v>
      </c>
      <c r="N599" t="s">
        <v>45</v>
      </c>
      <c r="O599">
        <v>1</v>
      </c>
      <c r="P599" t="s">
        <v>46</v>
      </c>
    </row>
    <row r="600" spans="1:16" x14ac:dyDescent="0.25">
      <c r="A600" s="2">
        <v>7089.1161000000002</v>
      </c>
      <c r="B600" t="s">
        <v>1922</v>
      </c>
      <c r="C600" t="s">
        <v>1923</v>
      </c>
      <c r="D600" t="s">
        <v>1924</v>
      </c>
      <c r="E600">
        <v>4135</v>
      </c>
      <c r="F600" t="s">
        <v>1887</v>
      </c>
      <c r="G600" t="s">
        <v>1888</v>
      </c>
      <c r="H600" t="s">
        <v>1889</v>
      </c>
      <c r="I600" t="s">
        <v>503</v>
      </c>
      <c r="J600" t="s">
        <v>504</v>
      </c>
      <c r="K600" t="s">
        <v>44</v>
      </c>
      <c r="L600" t="s">
        <v>45</v>
      </c>
      <c r="M600" t="s">
        <v>45</v>
      </c>
      <c r="N600" t="s">
        <v>45</v>
      </c>
      <c r="O600">
        <v>1</v>
      </c>
      <c r="P600" t="s">
        <v>46</v>
      </c>
    </row>
    <row r="601" spans="1:16" x14ac:dyDescent="0.25">
      <c r="A601" s="2">
        <v>7089.1162000000004</v>
      </c>
      <c r="B601" t="s">
        <v>1925</v>
      </c>
      <c r="C601" t="s">
        <v>1926</v>
      </c>
      <c r="D601" t="s">
        <v>1927</v>
      </c>
      <c r="E601">
        <v>4135</v>
      </c>
      <c r="F601" t="s">
        <v>1887</v>
      </c>
      <c r="G601" t="s">
        <v>1888</v>
      </c>
      <c r="H601" t="s">
        <v>1889</v>
      </c>
      <c r="I601" t="s">
        <v>503</v>
      </c>
      <c r="J601" t="s">
        <v>504</v>
      </c>
      <c r="K601" t="s">
        <v>44</v>
      </c>
      <c r="L601" t="s">
        <v>45</v>
      </c>
      <c r="M601" t="s">
        <v>45</v>
      </c>
      <c r="N601" t="s">
        <v>45</v>
      </c>
      <c r="O601">
        <v>1</v>
      </c>
      <c r="P601" t="s">
        <v>46</v>
      </c>
    </row>
    <row r="602" spans="1:16" x14ac:dyDescent="0.25">
      <c r="A602" s="2">
        <v>7089.1162999999997</v>
      </c>
      <c r="B602" t="s">
        <v>1928</v>
      </c>
      <c r="C602" t="s">
        <v>1929</v>
      </c>
      <c r="D602" t="s">
        <v>1927</v>
      </c>
      <c r="E602">
        <v>4135</v>
      </c>
      <c r="F602" t="s">
        <v>1887</v>
      </c>
      <c r="G602" t="s">
        <v>1888</v>
      </c>
      <c r="H602" t="s">
        <v>1889</v>
      </c>
      <c r="I602" t="s">
        <v>503</v>
      </c>
      <c r="J602" t="s">
        <v>504</v>
      </c>
      <c r="K602" t="s">
        <v>44</v>
      </c>
      <c r="L602" t="s">
        <v>45</v>
      </c>
      <c r="M602" t="s">
        <v>45</v>
      </c>
      <c r="N602" t="s">
        <v>45</v>
      </c>
      <c r="O602">
        <v>1</v>
      </c>
      <c r="P602" t="s">
        <v>46</v>
      </c>
    </row>
    <row r="603" spans="1:16" x14ac:dyDescent="0.25">
      <c r="A603" s="2">
        <v>7089.1210000000001</v>
      </c>
      <c r="B603" t="s">
        <v>1930</v>
      </c>
      <c r="C603" t="s">
        <v>1931</v>
      </c>
      <c r="D603" t="s">
        <v>1932</v>
      </c>
      <c r="E603">
        <v>4135</v>
      </c>
      <c r="F603" t="s">
        <v>1887</v>
      </c>
      <c r="G603" t="s">
        <v>1888</v>
      </c>
      <c r="H603" t="s">
        <v>1889</v>
      </c>
      <c r="I603" t="s">
        <v>503</v>
      </c>
      <c r="J603" t="s">
        <v>504</v>
      </c>
      <c r="K603" t="s">
        <v>44</v>
      </c>
      <c r="L603" t="s">
        <v>45</v>
      </c>
      <c r="M603" t="s">
        <v>45</v>
      </c>
      <c r="N603" t="s">
        <v>45</v>
      </c>
      <c r="O603">
        <v>1</v>
      </c>
      <c r="P603" t="s">
        <v>46</v>
      </c>
    </row>
    <row r="604" spans="1:16" x14ac:dyDescent="0.25">
      <c r="A604" s="2">
        <v>7089.1301000000003</v>
      </c>
      <c r="B604" t="s">
        <v>1933</v>
      </c>
      <c r="C604" t="s">
        <v>1934</v>
      </c>
      <c r="D604" t="s">
        <v>1935</v>
      </c>
      <c r="E604">
        <v>4135</v>
      </c>
      <c r="F604" t="s">
        <v>1887</v>
      </c>
      <c r="G604" t="s">
        <v>1888</v>
      </c>
      <c r="H604" t="s">
        <v>1889</v>
      </c>
      <c r="I604" t="s">
        <v>503</v>
      </c>
      <c r="J604" t="s">
        <v>504</v>
      </c>
      <c r="K604" t="s">
        <v>44</v>
      </c>
      <c r="L604" t="s">
        <v>45</v>
      </c>
      <c r="M604" t="s">
        <v>45</v>
      </c>
      <c r="N604" t="s">
        <v>45</v>
      </c>
      <c r="O604">
        <v>1</v>
      </c>
      <c r="P604" t="s">
        <v>46</v>
      </c>
    </row>
    <row r="605" spans="1:16" x14ac:dyDescent="0.25">
      <c r="A605" s="2">
        <v>7089.1310000000003</v>
      </c>
      <c r="B605" t="s">
        <v>1936</v>
      </c>
      <c r="C605" t="s">
        <v>1937</v>
      </c>
      <c r="D605" t="s">
        <v>1938</v>
      </c>
      <c r="E605">
        <v>4135</v>
      </c>
      <c r="F605" t="s">
        <v>1887</v>
      </c>
      <c r="G605" t="s">
        <v>1888</v>
      </c>
      <c r="H605" t="s">
        <v>1889</v>
      </c>
      <c r="I605" t="s">
        <v>503</v>
      </c>
      <c r="J605" t="s">
        <v>504</v>
      </c>
      <c r="K605" t="s">
        <v>44</v>
      </c>
      <c r="L605" t="s">
        <v>45</v>
      </c>
      <c r="M605" t="s">
        <v>45</v>
      </c>
      <c r="N605" t="s">
        <v>45</v>
      </c>
      <c r="O605">
        <v>1</v>
      </c>
      <c r="P605" t="s">
        <v>46</v>
      </c>
    </row>
    <row r="606" spans="1:16" x14ac:dyDescent="0.25">
      <c r="A606" s="2">
        <v>7089.1319999999996</v>
      </c>
      <c r="B606" t="s">
        <v>1939</v>
      </c>
      <c r="C606" t="s">
        <v>1940</v>
      </c>
      <c r="D606" t="s">
        <v>1941</v>
      </c>
      <c r="E606">
        <v>4135</v>
      </c>
      <c r="F606" t="s">
        <v>1887</v>
      </c>
      <c r="G606" t="s">
        <v>1888</v>
      </c>
      <c r="H606" t="s">
        <v>1889</v>
      </c>
      <c r="I606" t="s">
        <v>503</v>
      </c>
      <c r="J606" t="s">
        <v>504</v>
      </c>
      <c r="K606" t="s">
        <v>44</v>
      </c>
      <c r="L606" t="s">
        <v>45</v>
      </c>
      <c r="M606" t="s">
        <v>45</v>
      </c>
      <c r="N606" t="s">
        <v>45</v>
      </c>
      <c r="O606">
        <v>1</v>
      </c>
      <c r="P606" t="s">
        <v>46</v>
      </c>
    </row>
    <row r="607" spans="1:16" x14ac:dyDescent="0.25">
      <c r="A607" s="2">
        <v>7089.1329999999998</v>
      </c>
      <c r="B607" t="s">
        <v>1942</v>
      </c>
      <c r="C607" t="s">
        <v>1943</v>
      </c>
      <c r="D607" t="s">
        <v>1944</v>
      </c>
      <c r="E607">
        <v>4135</v>
      </c>
      <c r="F607" t="s">
        <v>1887</v>
      </c>
      <c r="G607" t="s">
        <v>1888</v>
      </c>
      <c r="H607" t="s">
        <v>1889</v>
      </c>
      <c r="I607" t="s">
        <v>503</v>
      </c>
      <c r="J607" t="s">
        <v>504</v>
      </c>
      <c r="K607" t="s">
        <v>44</v>
      </c>
      <c r="L607" t="s">
        <v>45</v>
      </c>
      <c r="M607" t="s">
        <v>45</v>
      </c>
      <c r="N607" t="s">
        <v>45</v>
      </c>
      <c r="O607">
        <v>1</v>
      </c>
      <c r="P607" t="s">
        <v>46</v>
      </c>
    </row>
    <row r="608" spans="1:16" x14ac:dyDescent="0.25">
      <c r="A608" s="2">
        <v>7089.1350000000002</v>
      </c>
      <c r="B608" t="s">
        <v>1945</v>
      </c>
      <c r="C608" t="s">
        <v>1946</v>
      </c>
      <c r="D608" t="s">
        <v>1947</v>
      </c>
      <c r="E608">
        <v>4135</v>
      </c>
      <c r="F608" t="s">
        <v>1887</v>
      </c>
      <c r="G608" t="s">
        <v>1888</v>
      </c>
      <c r="H608" t="s">
        <v>1889</v>
      </c>
      <c r="I608" t="s">
        <v>503</v>
      </c>
      <c r="J608" t="s">
        <v>504</v>
      </c>
      <c r="K608" t="s">
        <v>44</v>
      </c>
      <c r="L608" t="s">
        <v>45</v>
      </c>
      <c r="M608" t="s">
        <v>45</v>
      </c>
      <c r="N608" t="s">
        <v>45</v>
      </c>
      <c r="O608">
        <v>1</v>
      </c>
      <c r="P608" t="s">
        <v>46</v>
      </c>
    </row>
    <row r="609" spans="1:16" x14ac:dyDescent="0.25">
      <c r="A609" s="2">
        <v>7089.1410999999998</v>
      </c>
      <c r="B609" t="s">
        <v>1948</v>
      </c>
      <c r="C609" t="s">
        <v>1949</v>
      </c>
      <c r="D609" t="s">
        <v>1580</v>
      </c>
      <c r="E609">
        <v>4135</v>
      </c>
      <c r="F609" t="s">
        <v>1887</v>
      </c>
      <c r="G609" t="s">
        <v>1888</v>
      </c>
      <c r="H609" t="s">
        <v>1889</v>
      </c>
      <c r="I609" t="s">
        <v>503</v>
      </c>
      <c r="J609" t="s">
        <v>504</v>
      </c>
      <c r="K609" t="s">
        <v>44</v>
      </c>
      <c r="L609" t="s">
        <v>45</v>
      </c>
      <c r="M609" t="s">
        <v>45</v>
      </c>
      <c r="N609" t="s">
        <v>45</v>
      </c>
      <c r="O609">
        <v>1</v>
      </c>
      <c r="P609" t="s">
        <v>46</v>
      </c>
    </row>
    <row r="610" spans="1:16" x14ac:dyDescent="0.25">
      <c r="A610" s="2">
        <v>7089.1421</v>
      </c>
      <c r="B610" t="s">
        <v>1950</v>
      </c>
      <c r="C610" t="s">
        <v>1951</v>
      </c>
      <c r="D610" t="s">
        <v>1952</v>
      </c>
      <c r="E610">
        <v>4135</v>
      </c>
      <c r="F610" t="s">
        <v>1887</v>
      </c>
      <c r="G610" t="s">
        <v>1888</v>
      </c>
      <c r="H610" t="s">
        <v>1889</v>
      </c>
      <c r="I610" t="s">
        <v>503</v>
      </c>
      <c r="J610" t="s">
        <v>504</v>
      </c>
      <c r="K610" t="s">
        <v>44</v>
      </c>
      <c r="L610" t="s">
        <v>45</v>
      </c>
      <c r="M610" t="s">
        <v>45</v>
      </c>
      <c r="N610" t="s">
        <v>45</v>
      </c>
      <c r="O610">
        <v>1</v>
      </c>
      <c r="P610" t="s">
        <v>46</v>
      </c>
    </row>
    <row r="611" spans="1:16" x14ac:dyDescent="0.25">
      <c r="A611" s="2">
        <v>7089.16</v>
      </c>
      <c r="B611" t="s">
        <v>1953</v>
      </c>
      <c r="C611" t="s">
        <v>1954</v>
      </c>
      <c r="D611" t="s">
        <v>1955</v>
      </c>
      <c r="E611">
        <v>4135</v>
      </c>
      <c r="F611" t="s">
        <v>1887</v>
      </c>
      <c r="G611" t="s">
        <v>1888</v>
      </c>
      <c r="H611" t="s">
        <v>1889</v>
      </c>
      <c r="I611" t="s">
        <v>503</v>
      </c>
      <c r="J611" t="s">
        <v>504</v>
      </c>
      <c r="K611" t="s">
        <v>44</v>
      </c>
      <c r="L611" t="s">
        <v>45</v>
      </c>
      <c r="M611" t="s">
        <v>45</v>
      </c>
      <c r="N611" t="s">
        <v>45</v>
      </c>
      <c r="O611">
        <v>1</v>
      </c>
      <c r="P611" t="s">
        <v>46</v>
      </c>
    </row>
    <row r="612" spans="1:16" x14ac:dyDescent="0.25">
      <c r="A612" s="2">
        <v>7089.17</v>
      </c>
      <c r="B612" t="s">
        <v>1956</v>
      </c>
      <c r="C612" t="s">
        <v>1957</v>
      </c>
      <c r="D612" t="s">
        <v>1958</v>
      </c>
      <c r="E612">
        <v>4135</v>
      </c>
      <c r="F612" t="s">
        <v>1887</v>
      </c>
      <c r="G612" t="s">
        <v>1888</v>
      </c>
      <c r="H612" t="s">
        <v>1889</v>
      </c>
      <c r="I612" t="s">
        <v>503</v>
      </c>
      <c r="J612" t="s">
        <v>504</v>
      </c>
      <c r="K612" t="s">
        <v>44</v>
      </c>
      <c r="L612" t="s">
        <v>45</v>
      </c>
      <c r="M612" t="s">
        <v>45</v>
      </c>
      <c r="N612" t="s">
        <v>45</v>
      </c>
      <c r="O612">
        <v>1</v>
      </c>
      <c r="P612" t="s">
        <v>46</v>
      </c>
    </row>
    <row r="613" spans="1:16" x14ac:dyDescent="0.25">
      <c r="A613" s="2">
        <v>7089.18</v>
      </c>
      <c r="B613" t="s">
        <v>1959</v>
      </c>
      <c r="C613" t="s">
        <v>1960</v>
      </c>
      <c r="D613" t="s">
        <v>1961</v>
      </c>
      <c r="E613">
        <v>4135</v>
      </c>
      <c r="F613" t="s">
        <v>1887</v>
      </c>
      <c r="G613" t="s">
        <v>1888</v>
      </c>
      <c r="H613" t="s">
        <v>1889</v>
      </c>
      <c r="I613" t="s">
        <v>503</v>
      </c>
      <c r="J613" t="s">
        <v>504</v>
      </c>
      <c r="K613" t="s">
        <v>44</v>
      </c>
      <c r="L613" t="s">
        <v>45</v>
      </c>
      <c r="M613" t="s">
        <v>45</v>
      </c>
      <c r="N613" t="s">
        <v>45</v>
      </c>
      <c r="O613">
        <v>1</v>
      </c>
      <c r="P613" t="s">
        <v>46</v>
      </c>
    </row>
    <row r="614" spans="1:16" x14ac:dyDescent="0.25">
      <c r="A614" s="2">
        <v>7089.2</v>
      </c>
      <c r="B614" t="s">
        <v>1962</v>
      </c>
      <c r="C614" t="s">
        <v>1963</v>
      </c>
      <c r="D614" t="s">
        <v>1964</v>
      </c>
      <c r="E614">
        <v>4135</v>
      </c>
      <c r="F614" t="s">
        <v>1887</v>
      </c>
      <c r="G614" t="s">
        <v>1888</v>
      </c>
      <c r="H614" t="s">
        <v>1889</v>
      </c>
      <c r="I614" t="s">
        <v>503</v>
      </c>
      <c r="J614" t="s">
        <v>504</v>
      </c>
      <c r="K614" t="s">
        <v>44</v>
      </c>
      <c r="L614" t="s">
        <v>45</v>
      </c>
      <c r="M614" t="s">
        <v>45</v>
      </c>
      <c r="N614" t="s">
        <v>45</v>
      </c>
      <c r="O614">
        <v>1</v>
      </c>
      <c r="P614" t="s">
        <v>46</v>
      </c>
    </row>
    <row r="615" spans="1:16" x14ac:dyDescent="0.25">
      <c r="A615" s="2">
        <v>7012.1121000000003</v>
      </c>
      <c r="B615" t="s">
        <v>1965</v>
      </c>
      <c r="C615" t="s">
        <v>1966</v>
      </c>
      <c r="D615" t="s">
        <v>1967</v>
      </c>
      <c r="E615">
        <v>4135</v>
      </c>
      <c r="F615" t="s">
        <v>1887</v>
      </c>
      <c r="G615" t="s">
        <v>1888</v>
      </c>
      <c r="H615" t="s">
        <v>1889</v>
      </c>
      <c r="I615" t="s">
        <v>503</v>
      </c>
      <c r="J615" t="s">
        <v>504</v>
      </c>
      <c r="K615" t="s">
        <v>44</v>
      </c>
      <c r="L615" t="s">
        <v>45</v>
      </c>
      <c r="M615" t="s">
        <v>45</v>
      </c>
      <c r="N615" t="s">
        <v>45</v>
      </c>
      <c r="O615">
        <v>1</v>
      </c>
      <c r="P615" t="s">
        <v>46</v>
      </c>
    </row>
    <row r="616" spans="1:16" x14ac:dyDescent="0.25">
      <c r="A616" s="2">
        <v>7012.13</v>
      </c>
      <c r="B616" t="s">
        <v>1968</v>
      </c>
      <c r="C616" t="s">
        <v>1969</v>
      </c>
      <c r="D616" t="s">
        <v>1970</v>
      </c>
      <c r="E616">
        <v>4135</v>
      </c>
      <c r="F616" t="s">
        <v>1887</v>
      </c>
      <c r="G616" t="s">
        <v>1888</v>
      </c>
      <c r="H616" t="s">
        <v>1889</v>
      </c>
      <c r="I616" t="s">
        <v>503</v>
      </c>
      <c r="J616" t="s">
        <v>504</v>
      </c>
      <c r="K616" t="s">
        <v>44</v>
      </c>
      <c r="L616" t="s">
        <v>45</v>
      </c>
      <c r="M616" t="s">
        <v>45</v>
      </c>
      <c r="N616" t="s">
        <v>45</v>
      </c>
      <c r="O616">
        <v>1</v>
      </c>
      <c r="P616" t="s">
        <v>46</v>
      </c>
    </row>
    <row r="617" spans="1:16" x14ac:dyDescent="0.25">
      <c r="A617" s="2">
        <v>7012.1310000000003</v>
      </c>
      <c r="B617" t="s">
        <v>1971</v>
      </c>
      <c r="C617" t="s">
        <v>1972</v>
      </c>
      <c r="D617" t="s">
        <v>1973</v>
      </c>
      <c r="E617">
        <v>4135</v>
      </c>
      <c r="F617" t="s">
        <v>1887</v>
      </c>
      <c r="G617" t="s">
        <v>1888</v>
      </c>
      <c r="H617" t="s">
        <v>1889</v>
      </c>
      <c r="I617" t="s">
        <v>503</v>
      </c>
      <c r="J617" t="s">
        <v>504</v>
      </c>
      <c r="K617" t="s">
        <v>44</v>
      </c>
      <c r="L617" t="s">
        <v>45</v>
      </c>
      <c r="M617" t="s">
        <v>45</v>
      </c>
      <c r="N617" t="s">
        <v>45</v>
      </c>
      <c r="O617">
        <v>1</v>
      </c>
      <c r="P617" t="s">
        <v>46</v>
      </c>
    </row>
    <row r="618" spans="1:16" x14ac:dyDescent="0.25">
      <c r="A618" s="2">
        <v>7012.1319999999996</v>
      </c>
      <c r="B618" t="s">
        <v>1974</v>
      </c>
      <c r="C618" t="s">
        <v>1975</v>
      </c>
      <c r="D618" t="s">
        <v>1976</v>
      </c>
      <c r="E618">
        <v>4135</v>
      </c>
      <c r="F618" t="s">
        <v>1887</v>
      </c>
      <c r="G618" t="s">
        <v>1888</v>
      </c>
      <c r="H618" t="s">
        <v>1889</v>
      </c>
      <c r="I618" t="s">
        <v>503</v>
      </c>
      <c r="J618" t="s">
        <v>504</v>
      </c>
      <c r="K618" t="s">
        <v>44</v>
      </c>
      <c r="L618" t="s">
        <v>45</v>
      </c>
      <c r="M618" t="s">
        <v>45</v>
      </c>
      <c r="N618" t="s">
        <v>45</v>
      </c>
      <c r="O618">
        <v>1</v>
      </c>
      <c r="P618" t="s">
        <v>46</v>
      </c>
    </row>
    <row r="619" spans="1:16" x14ac:dyDescent="0.25">
      <c r="A619" s="2">
        <v>7012.1329999999998</v>
      </c>
      <c r="B619" t="s">
        <v>1977</v>
      </c>
      <c r="C619" t="s">
        <v>1978</v>
      </c>
      <c r="D619" t="s">
        <v>1979</v>
      </c>
      <c r="E619">
        <v>4135</v>
      </c>
      <c r="F619" t="s">
        <v>1887</v>
      </c>
      <c r="G619" t="s">
        <v>1888</v>
      </c>
      <c r="H619" t="s">
        <v>1889</v>
      </c>
      <c r="I619" t="s">
        <v>503</v>
      </c>
      <c r="J619" t="s">
        <v>504</v>
      </c>
      <c r="K619" t="s">
        <v>44</v>
      </c>
      <c r="L619" t="s">
        <v>45</v>
      </c>
      <c r="M619" t="s">
        <v>45</v>
      </c>
      <c r="N619" t="s">
        <v>45</v>
      </c>
      <c r="O619">
        <v>1</v>
      </c>
      <c r="P619" t="s">
        <v>46</v>
      </c>
    </row>
    <row r="620" spans="1:16" x14ac:dyDescent="0.25">
      <c r="A620" s="2">
        <v>7012.16</v>
      </c>
      <c r="B620" t="s">
        <v>1980</v>
      </c>
      <c r="C620" t="s">
        <v>1981</v>
      </c>
      <c r="D620" t="s">
        <v>1982</v>
      </c>
      <c r="E620">
        <v>4135</v>
      </c>
      <c r="F620" t="s">
        <v>1887</v>
      </c>
      <c r="G620" t="s">
        <v>1888</v>
      </c>
      <c r="H620" t="s">
        <v>1889</v>
      </c>
      <c r="I620" t="s">
        <v>503</v>
      </c>
      <c r="J620" t="s">
        <v>504</v>
      </c>
      <c r="K620" t="s">
        <v>44</v>
      </c>
      <c r="L620" t="s">
        <v>45</v>
      </c>
      <c r="M620" t="s">
        <v>45</v>
      </c>
      <c r="N620" t="s">
        <v>45</v>
      </c>
      <c r="O620">
        <v>1</v>
      </c>
      <c r="P620" t="s">
        <v>46</v>
      </c>
    </row>
    <row r="621" spans="1:16" x14ac:dyDescent="0.25">
      <c r="A621" s="2">
        <v>7001.7</v>
      </c>
      <c r="B621" t="s">
        <v>1983</v>
      </c>
      <c r="C621" t="s">
        <v>1984</v>
      </c>
      <c r="D621" t="s">
        <v>1985</v>
      </c>
      <c r="E621">
        <v>4135</v>
      </c>
      <c r="F621" t="s">
        <v>1887</v>
      </c>
      <c r="G621" t="s">
        <v>1888</v>
      </c>
      <c r="H621" t="s">
        <v>1889</v>
      </c>
      <c r="I621" t="s">
        <v>503</v>
      </c>
      <c r="J621" t="s">
        <v>504</v>
      </c>
      <c r="K621" t="s">
        <v>44</v>
      </c>
      <c r="L621" t="s">
        <v>45</v>
      </c>
      <c r="M621" t="s">
        <v>45</v>
      </c>
      <c r="N621" t="s">
        <v>45</v>
      </c>
      <c r="O621">
        <v>1</v>
      </c>
      <c r="P621" t="s">
        <v>46</v>
      </c>
    </row>
    <row r="622" spans="1:16" x14ac:dyDescent="0.25">
      <c r="A622" s="2">
        <v>7001.701</v>
      </c>
      <c r="B622" t="s">
        <v>1986</v>
      </c>
      <c r="C622" t="s">
        <v>1987</v>
      </c>
      <c r="D622" t="s">
        <v>1988</v>
      </c>
      <c r="E622">
        <v>4135</v>
      </c>
      <c r="F622" t="s">
        <v>1887</v>
      </c>
      <c r="G622" t="s">
        <v>1888</v>
      </c>
      <c r="H622" t="s">
        <v>1889</v>
      </c>
      <c r="I622" t="s">
        <v>503</v>
      </c>
      <c r="J622" t="s">
        <v>504</v>
      </c>
      <c r="K622" t="s">
        <v>44</v>
      </c>
      <c r="L622" t="s">
        <v>45</v>
      </c>
      <c r="M622" t="s">
        <v>45</v>
      </c>
      <c r="N622" t="s">
        <v>45</v>
      </c>
      <c r="O622">
        <v>1</v>
      </c>
      <c r="P622" t="s">
        <v>46</v>
      </c>
    </row>
    <row r="623" spans="1:16" x14ac:dyDescent="0.25">
      <c r="A623" s="2">
        <v>7001.7020000000002</v>
      </c>
      <c r="B623" t="s">
        <v>1989</v>
      </c>
      <c r="C623" t="s">
        <v>1990</v>
      </c>
      <c r="D623" t="s">
        <v>1991</v>
      </c>
      <c r="E623">
        <v>4135</v>
      </c>
      <c r="F623" t="s">
        <v>1887</v>
      </c>
      <c r="G623" t="s">
        <v>1888</v>
      </c>
      <c r="H623" t="s">
        <v>1889</v>
      </c>
      <c r="I623" t="s">
        <v>503</v>
      </c>
      <c r="J623" t="s">
        <v>504</v>
      </c>
      <c r="K623" t="s">
        <v>44</v>
      </c>
      <c r="L623" t="s">
        <v>45</v>
      </c>
      <c r="M623" t="s">
        <v>45</v>
      </c>
      <c r="N623" t="s">
        <v>45</v>
      </c>
      <c r="O623">
        <v>1</v>
      </c>
      <c r="P623" t="s">
        <v>46</v>
      </c>
    </row>
    <row r="624" spans="1:16" x14ac:dyDescent="0.25">
      <c r="A624" s="2">
        <v>7001.7030000000004</v>
      </c>
      <c r="B624" t="s">
        <v>1992</v>
      </c>
      <c r="C624" t="s">
        <v>1993</v>
      </c>
      <c r="D624" t="s">
        <v>1994</v>
      </c>
      <c r="E624">
        <v>4135</v>
      </c>
      <c r="F624" t="s">
        <v>1887</v>
      </c>
      <c r="G624" t="s">
        <v>1888</v>
      </c>
      <c r="H624" t="s">
        <v>1889</v>
      </c>
      <c r="I624" t="s">
        <v>503</v>
      </c>
      <c r="J624" t="s">
        <v>504</v>
      </c>
      <c r="K624" t="s">
        <v>44</v>
      </c>
      <c r="L624" t="s">
        <v>45</v>
      </c>
      <c r="M624" t="s">
        <v>45</v>
      </c>
      <c r="N624" t="s">
        <v>45</v>
      </c>
      <c r="O624">
        <v>1</v>
      </c>
      <c r="P624" t="s">
        <v>46</v>
      </c>
    </row>
    <row r="625" spans="1:16" x14ac:dyDescent="0.25">
      <c r="A625" s="2">
        <v>7001.7039999999997</v>
      </c>
      <c r="B625" t="s">
        <v>1995</v>
      </c>
      <c r="C625" t="s">
        <v>1996</v>
      </c>
      <c r="D625" t="s">
        <v>1997</v>
      </c>
      <c r="E625">
        <v>4135</v>
      </c>
      <c r="F625" t="s">
        <v>1887</v>
      </c>
      <c r="G625" t="s">
        <v>1888</v>
      </c>
      <c r="H625" t="s">
        <v>1889</v>
      </c>
      <c r="I625" t="s">
        <v>503</v>
      </c>
      <c r="J625" t="s">
        <v>504</v>
      </c>
      <c r="K625" t="s">
        <v>44</v>
      </c>
      <c r="L625" t="s">
        <v>45</v>
      </c>
      <c r="M625" t="s">
        <v>45</v>
      </c>
      <c r="N625" t="s">
        <v>45</v>
      </c>
      <c r="O625">
        <v>1</v>
      </c>
      <c r="P625" t="s">
        <v>46</v>
      </c>
    </row>
    <row r="626" spans="1:16" x14ac:dyDescent="0.25">
      <c r="A626" s="2">
        <v>7001.7049999999999</v>
      </c>
      <c r="B626" t="s">
        <v>1998</v>
      </c>
      <c r="C626" t="s">
        <v>1999</v>
      </c>
      <c r="D626" t="s">
        <v>2000</v>
      </c>
      <c r="E626">
        <v>4135</v>
      </c>
      <c r="F626" t="s">
        <v>1887</v>
      </c>
      <c r="G626" t="s">
        <v>1888</v>
      </c>
      <c r="H626" t="s">
        <v>1889</v>
      </c>
      <c r="I626" t="s">
        <v>503</v>
      </c>
      <c r="J626" t="s">
        <v>504</v>
      </c>
      <c r="K626" t="s">
        <v>44</v>
      </c>
      <c r="L626" t="s">
        <v>45</v>
      </c>
      <c r="M626" t="s">
        <v>45</v>
      </c>
      <c r="N626" t="s">
        <v>45</v>
      </c>
      <c r="O626">
        <v>1</v>
      </c>
      <c r="P626" t="s">
        <v>46</v>
      </c>
    </row>
    <row r="627" spans="1:16" x14ac:dyDescent="0.25">
      <c r="A627" s="2">
        <v>7012.9003000000002</v>
      </c>
      <c r="B627" t="s">
        <v>2001</v>
      </c>
      <c r="C627" t="s">
        <v>2002</v>
      </c>
      <c r="D627" t="s">
        <v>2003</v>
      </c>
      <c r="E627">
        <v>4135</v>
      </c>
      <c r="F627" t="s">
        <v>1887</v>
      </c>
      <c r="G627" t="s">
        <v>1888</v>
      </c>
      <c r="H627" t="s">
        <v>1889</v>
      </c>
      <c r="I627" t="s">
        <v>503</v>
      </c>
      <c r="J627" t="s">
        <v>504</v>
      </c>
      <c r="K627" t="s">
        <v>44</v>
      </c>
      <c r="L627" t="s">
        <v>45</v>
      </c>
      <c r="M627" t="s">
        <v>45</v>
      </c>
      <c r="N627" t="s">
        <v>45</v>
      </c>
      <c r="O627">
        <v>1</v>
      </c>
      <c r="P627" t="s">
        <v>46</v>
      </c>
    </row>
    <row r="628" spans="1:16" x14ac:dyDescent="0.25">
      <c r="A628" s="2">
        <v>7012.9004000000004</v>
      </c>
      <c r="B628" t="s">
        <v>2004</v>
      </c>
      <c r="C628" t="s">
        <v>2005</v>
      </c>
      <c r="D628" t="s">
        <v>1967</v>
      </c>
      <c r="E628">
        <v>4135</v>
      </c>
      <c r="F628" t="s">
        <v>1887</v>
      </c>
      <c r="G628" t="s">
        <v>1888</v>
      </c>
      <c r="H628" t="s">
        <v>1889</v>
      </c>
      <c r="I628" t="s">
        <v>503</v>
      </c>
      <c r="J628" t="s">
        <v>504</v>
      </c>
      <c r="K628" t="s">
        <v>44</v>
      </c>
      <c r="L628" t="s">
        <v>45</v>
      </c>
      <c r="M628" t="s">
        <v>45</v>
      </c>
      <c r="N628" t="s">
        <v>45</v>
      </c>
      <c r="O628">
        <v>1</v>
      </c>
      <c r="P628" t="s">
        <v>46</v>
      </c>
    </row>
    <row r="629" spans="1:16" x14ac:dyDescent="0.25">
      <c r="A629" s="2">
        <v>7089.1</v>
      </c>
      <c r="B629" t="s">
        <v>2006</v>
      </c>
      <c r="C629" t="s">
        <v>2007</v>
      </c>
      <c r="D629" t="s">
        <v>1577</v>
      </c>
      <c r="E629">
        <v>4135</v>
      </c>
      <c r="F629" t="s">
        <v>1887</v>
      </c>
      <c r="G629" t="s">
        <v>1888</v>
      </c>
      <c r="H629" t="s">
        <v>1889</v>
      </c>
      <c r="I629" t="s">
        <v>503</v>
      </c>
      <c r="J629" t="s">
        <v>504</v>
      </c>
      <c r="K629" t="s">
        <v>44</v>
      </c>
      <c r="L629" t="s">
        <v>45</v>
      </c>
      <c r="M629" t="s">
        <v>45</v>
      </c>
      <c r="N629" t="s">
        <v>45</v>
      </c>
      <c r="O629">
        <v>1</v>
      </c>
      <c r="P629" t="s">
        <v>46</v>
      </c>
    </row>
    <row r="630" spans="1:16" x14ac:dyDescent="0.25">
      <c r="A630" s="2">
        <v>7012.1000999999997</v>
      </c>
      <c r="B630" t="s">
        <v>2008</v>
      </c>
      <c r="C630" t="s">
        <v>2009</v>
      </c>
      <c r="D630" t="s">
        <v>2010</v>
      </c>
      <c r="E630">
        <v>4135</v>
      </c>
      <c r="F630" t="s">
        <v>1887</v>
      </c>
      <c r="G630" t="s">
        <v>1888</v>
      </c>
      <c r="H630" t="s">
        <v>1889</v>
      </c>
      <c r="I630" t="s">
        <v>503</v>
      </c>
      <c r="J630" t="s">
        <v>504</v>
      </c>
      <c r="K630" t="s">
        <v>44</v>
      </c>
      <c r="L630" t="s">
        <v>45</v>
      </c>
      <c r="M630" t="s">
        <v>45</v>
      </c>
      <c r="N630" t="s">
        <v>45</v>
      </c>
      <c r="O630">
        <v>1</v>
      </c>
      <c r="P630" t="s">
        <v>46</v>
      </c>
    </row>
    <row r="631" spans="1:16" x14ac:dyDescent="0.25">
      <c r="A631" s="2">
        <v>7012.1100999999999</v>
      </c>
      <c r="B631" t="s">
        <v>2011</v>
      </c>
      <c r="C631" t="s">
        <v>2012</v>
      </c>
      <c r="D631" t="s">
        <v>2013</v>
      </c>
      <c r="E631">
        <v>4135</v>
      </c>
      <c r="F631" t="s">
        <v>1887</v>
      </c>
      <c r="G631" t="s">
        <v>1888</v>
      </c>
      <c r="H631" t="s">
        <v>1889</v>
      </c>
      <c r="I631" t="s">
        <v>503</v>
      </c>
      <c r="J631" t="s">
        <v>504</v>
      </c>
      <c r="K631" t="s">
        <v>44</v>
      </c>
      <c r="L631" t="s">
        <v>1571</v>
      </c>
      <c r="M631" t="s">
        <v>56</v>
      </c>
      <c r="N631" t="s">
        <v>57</v>
      </c>
      <c r="O631">
        <v>1</v>
      </c>
      <c r="P631" t="s">
        <v>46</v>
      </c>
    </row>
    <row r="632" spans="1:16" x14ac:dyDescent="0.25">
      <c r="A632" s="2">
        <v>7005.11</v>
      </c>
      <c r="B632" t="s">
        <v>2014</v>
      </c>
      <c r="C632" t="s">
        <v>2015</v>
      </c>
      <c r="D632" t="s">
        <v>2016</v>
      </c>
      <c r="E632">
        <v>4135</v>
      </c>
      <c r="F632" t="s">
        <v>1887</v>
      </c>
      <c r="G632" t="s">
        <v>1888</v>
      </c>
      <c r="H632" t="s">
        <v>1889</v>
      </c>
      <c r="I632" t="s">
        <v>503</v>
      </c>
      <c r="J632" t="s">
        <v>504</v>
      </c>
      <c r="K632" t="s">
        <v>44</v>
      </c>
      <c r="L632" t="s">
        <v>45</v>
      </c>
      <c r="M632" t="s">
        <v>45</v>
      </c>
      <c r="N632" t="s">
        <v>45</v>
      </c>
      <c r="O632">
        <v>1</v>
      </c>
      <c r="P632" t="s">
        <v>46</v>
      </c>
    </row>
    <row r="633" spans="1:16" x14ac:dyDescent="0.25">
      <c r="A633" s="2">
        <v>7001.1291000000001</v>
      </c>
      <c r="B633" t="s">
        <v>2017</v>
      </c>
      <c r="C633" t="s">
        <v>2018</v>
      </c>
      <c r="D633" t="s">
        <v>2019</v>
      </c>
      <c r="E633">
        <v>4135</v>
      </c>
      <c r="F633" t="s">
        <v>1887</v>
      </c>
      <c r="G633" t="s">
        <v>2020</v>
      </c>
      <c r="H633" t="s">
        <v>2021</v>
      </c>
      <c r="I633" t="s">
        <v>503</v>
      </c>
      <c r="J633" t="s">
        <v>504</v>
      </c>
      <c r="K633" t="s">
        <v>44</v>
      </c>
      <c r="L633" t="s">
        <v>45</v>
      </c>
      <c r="M633" t="s">
        <v>45</v>
      </c>
      <c r="N633" t="s">
        <v>45</v>
      </c>
      <c r="O633">
        <v>1</v>
      </c>
      <c r="P633" t="s">
        <v>46</v>
      </c>
    </row>
    <row r="634" spans="1:16" x14ac:dyDescent="0.25">
      <c r="A634" s="2">
        <v>7001.1292000000003</v>
      </c>
      <c r="B634" t="s">
        <v>2022</v>
      </c>
      <c r="C634" t="s">
        <v>2023</v>
      </c>
      <c r="D634" t="s">
        <v>2024</v>
      </c>
      <c r="E634">
        <v>4135</v>
      </c>
      <c r="F634" t="s">
        <v>1887</v>
      </c>
      <c r="G634" t="s">
        <v>2020</v>
      </c>
      <c r="H634" t="s">
        <v>2021</v>
      </c>
      <c r="I634" t="s">
        <v>503</v>
      </c>
      <c r="J634" t="s">
        <v>504</v>
      </c>
      <c r="K634" t="s">
        <v>44</v>
      </c>
      <c r="L634" t="s">
        <v>45</v>
      </c>
      <c r="M634" t="s">
        <v>45</v>
      </c>
      <c r="N634" t="s">
        <v>45</v>
      </c>
      <c r="O634">
        <v>1</v>
      </c>
      <c r="P634" t="s">
        <v>46</v>
      </c>
    </row>
    <row r="635" spans="1:16" x14ac:dyDescent="0.25">
      <c r="A635" s="2">
        <v>7001.1292999999996</v>
      </c>
      <c r="B635" t="s">
        <v>2025</v>
      </c>
      <c r="C635" t="s">
        <v>2026</v>
      </c>
      <c r="D635" t="s">
        <v>2027</v>
      </c>
      <c r="E635">
        <v>4135</v>
      </c>
      <c r="F635" t="s">
        <v>1887</v>
      </c>
      <c r="G635" t="s">
        <v>2020</v>
      </c>
      <c r="H635" t="s">
        <v>2021</v>
      </c>
      <c r="I635" t="s">
        <v>503</v>
      </c>
      <c r="J635" t="s">
        <v>504</v>
      </c>
      <c r="K635" t="s">
        <v>44</v>
      </c>
      <c r="L635" t="s">
        <v>45</v>
      </c>
      <c r="M635" t="s">
        <v>45</v>
      </c>
      <c r="N635" t="s">
        <v>45</v>
      </c>
      <c r="O635">
        <v>1</v>
      </c>
      <c r="P635" t="s">
        <v>46</v>
      </c>
    </row>
    <row r="636" spans="1:16" x14ac:dyDescent="0.25">
      <c r="A636" s="2">
        <v>7001.1293999999998</v>
      </c>
      <c r="B636" t="s">
        <v>2028</v>
      </c>
      <c r="C636" t="s">
        <v>2029</v>
      </c>
      <c r="D636" t="s">
        <v>2030</v>
      </c>
      <c r="E636">
        <v>4135</v>
      </c>
      <c r="F636" t="s">
        <v>1887</v>
      </c>
      <c r="G636" t="s">
        <v>2020</v>
      </c>
      <c r="H636" t="s">
        <v>2021</v>
      </c>
      <c r="I636" t="s">
        <v>503</v>
      </c>
      <c r="J636" t="s">
        <v>504</v>
      </c>
      <c r="K636" t="s">
        <v>44</v>
      </c>
      <c r="L636" t="s">
        <v>45</v>
      </c>
      <c r="M636" t="s">
        <v>45</v>
      </c>
      <c r="N636" t="s">
        <v>45</v>
      </c>
      <c r="O636">
        <v>1</v>
      </c>
      <c r="P636" t="s">
        <v>46</v>
      </c>
    </row>
    <row r="637" spans="1:16" x14ac:dyDescent="0.25">
      <c r="A637" s="2">
        <v>7001.1295</v>
      </c>
      <c r="B637" t="s">
        <v>2031</v>
      </c>
      <c r="C637" t="s">
        <v>2032</v>
      </c>
      <c r="D637" t="s">
        <v>2033</v>
      </c>
      <c r="E637">
        <v>4135</v>
      </c>
      <c r="F637" t="s">
        <v>1887</v>
      </c>
      <c r="G637" t="s">
        <v>2020</v>
      </c>
      <c r="H637" t="s">
        <v>2021</v>
      </c>
      <c r="I637" t="s">
        <v>503</v>
      </c>
      <c r="J637" t="s">
        <v>504</v>
      </c>
      <c r="K637" t="s">
        <v>44</v>
      </c>
      <c r="L637" t="s">
        <v>45</v>
      </c>
      <c r="M637" t="s">
        <v>45</v>
      </c>
      <c r="N637" t="s">
        <v>45</v>
      </c>
      <c r="O637">
        <v>1</v>
      </c>
      <c r="P637" t="s">
        <v>46</v>
      </c>
    </row>
    <row r="638" spans="1:16" x14ac:dyDescent="0.25">
      <c r="A638" s="2">
        <v>7001.1341000000002</v>
      </c>
      <c r="B638" t="s">
        <v>2034</v>
      </c>
      <c r="C638" t="s">
        <v>2035</v>
      </c>
      <c r="D638" t="s">
        <v>2036</v>
      </c>
      <c r="E638">
        <v>4135</v>
      </c>
      <c r="F638" t="s">
        <v>1887</v>
      </c>
      <c r="G638" t="s">
        <v>2020</v>
      </c>
      <c r="H638" t="s">
        <v>2021</v>
      </c>
      <c r="I638" t="s">
        <v>503</v>
      </c>
      <c r="J638" t="s">
        <v>504</v>
      </c>
      <c r="K638" t="s">
        <v>44</v>
      </c>
      <c r="L638" t="s">
        <v>45</v>
      </c>
      <c r="M638" t="s">
        <v>45</v>
      </c>
      <c r="N638" t="s">
        <v>45</v>
      </c>
      <c r="O638">
        <v>1</v>
      </c>
      <c r="P638" t="s">
        <v>46</v>
      </c>
    </row>
    <row r="639" spans="1:16" x14ac:dyDescent="0.25">
      <c r="A639" s="2">
        <v>7001.1297000000004</v>
      </c>
      <c r="B639" t="s">
        <v>2037</v>
      </c>
      <c r="C639" t="s">
        <v>2038</v>
      </c>
      <c r="D639" t="s">
        <v>2039</v>
      </c>
      <c r="E639">
        <v>4135</v>
      </c>
      <c r="F639" t="s">
        <v>1887</v>
      </c>
      <c r="G639" t="s">
        <v>2020</v>
      </c>
      <c r="H639" t="s">
        <v>2021</v>
      </c>
      <c r="I639" t="s">
        <v>503</v>
      </c>
      <c r="J639" t="s">
        <v>504</v>
      </c>
      <c r="K639" t="s">
        <v>44</v>
      </c>
      <c r="L639" t="s">
        <v>45</v>
      </c>
      <c r="M639" t="s">
        <v>45</v>
      </c>
      <c r="N639" t="s">
        <v>45</v>
      </c>
      <c r="O639">
        <v>1</v>
      </c>
      <c r="P639" t="s">
        <v>46</v>
      </c>
    </row>
    <row r="640" spans="1:16" x14ac:dyDescent="0.25">
      <c r="A640" s="2">
        <v>7001.1297999999997</v>
      </c>
      <c r="B640" t="s">
        <v>2040</v>
      </c>
      <c r="C640" t="s">
        <v>2041</v>
      </c>
      <c r="D640" t="s">
        <v>2042</v>
      </c>
      <c r="E640">
        <v>4135</v>
      </c>
      <c r="F640" t="s">
        <v>1887</v>
      </c>
      <c r="G640" t="s">
        <v>2020</v>
      </c>
      <c r="H640" t="s">
        <v>2021</v>
      </c>
      <c r="I640" t="s">
        <v>503</v>
      </c>
      <c r="J640" t="s">
        <v>504</v>
      </c>
      <c r="K640" t="s">
        <v>44</v>
      </c>
      <c r="L640" t="s">
        <v>45</v>
      </c>
      <c r="M640" t="s">
        <v>45</v>
      </c>
      <c r="N640" t="s">
        <v>45</v>
      </c>
      <c r="O640">
        <v>1</v>
      </c>
      <c r="P640" t="s">
        <v>46</v>
      </c>
    </row>
    <row r="641" spans="1:16" x14ac:dyDescent="0.25">
      <c r="A641" s="2">
        <v>7001.1298999999999</v>
      </c>
      <c r="B641" t="s">
        <v>2043</v>
      </c>
      <c r="C641" t="s">
        <v>2044</v>
      </c>
      <c r="D641" t="s">
        <v>2045</v>
      </c>
      <c r="E641">
        <v>4135</v>
      </c>
      <c r="F641" t="s">
        <v>1887</v>
      </c>
      <c r="G641" t="s">
        <v>2020</v>
      </c>
      <c r="H641" t="s">
        <v>2021</v>
      </c>
      <c r="I641" t="s">
        <v>503</v>
      </c>
      <c r="J641" t="s">
        <v>504</v>
      </c>
      <c r="K641" t="s">
        <v>44</v>
      </c>
      <c r="L641" t="s">
        <v>45</v>
      </c>
      <c r="M641" t="s">
        <v>45</v>
      </c>
      <c r="N641" t="s">
        <v>45</v>
      </c>
      <c r="O641">
        <v>1</v>
      </c>
      <c r="P641" t="s">
        <v>46</v>
      </c>
    </row>
    <row r="642" spans="1:16" x14ac:dyDescent="0.25">
      <c r="A642" s="2">
        <v>7001.134</v>
      </c>
      <c r="B642" t="s">
        <v>2046</v>
      </c>
      <c r="C642" t="s">
        <v>2047</v>
      </c>
      <c r="D642" t="s">
        <v>2048</v>
      </c>
      <c r="E642">
        <v>4135</v>
      </c>
      <c r="F642" t="s">
        <v>1887</v>
      </c>
      <c r="G642" t="s">
        <v>2020</v>
      </c>
      <c r="H642" t="s">
        <v>2021</v>
      </c>
      <c r="I642" t="s">
        <v>503</v>
      </c>
      <c r="J642" t="s">
        <v>504</v>
      </c>
      <c r="K642" t="s">
        <v>44</v>
      </c>
      <c r="L642" t="s">
        <v>45</v>
      </c>
      <c r="M642" t="s">
        <v>45</v>
      </c>
      <c r="N642" t="s">
        <v>45</v>
      </c>
      <c r="O642">
        <v>1</v>
      </c>
      <c r="P642" t="s">
        <v>46</v>
      </c>
    </row>
    <row r="643" spans="1:16" x14ac:dyDescent="0.25">
      <c r="A643" s="2">
        <v>7001.1296000000002</v>
      </c>
      <c r="B643" t="s">
        <v>2049</v>
      </c>
      <c r="C643" t="s">
        <v>2050</v>
      </c>
      <c r="D643" t="s">
        <v>2051</v>
      </c>
      <c r="E643">
        <v>4135</v>
      </c>
      <c r="F643" t="s">
        <v>1887</v>
      </c>
      <c r="G643" t="s">
        <v>2020</v>
      </c>
      <c r="H643" t="s">
        <v>2021</v>
      </c>
      <c r="I643" t="s">
        <v>503</v>
      </c>
      <c r="J643" t="s">
        <v>504</v>
      </c>
      <c r="K643" t="s">
        <v>44</v>
      </c>
      <c r="L643" t="s">
        <v>45</v>
      </c>
      <c r="M643" t="s">
        <v>45</v>
      </c>
      <c r="N643" t="s">
        <v>45</v>
      </c>
      <c r="O643">
        <v>1</v>
      </c>
      <c r="P643" t="s">
        <v>46</v>
      </c>
    </row>
    <row r="644" spans="1:16" x14ac:dyDescent="0.25">
      <c r="A644" s="2">
        <v>6111.0046000000002</v>
      </c>
      <c r="B644" t="s">
        <v>2052</v>
      </c>
      <c r="C644" t="s">
        <v>2053</v>
      </c>
      <c r="D644" t="s">
        <v>2054</v>
      </c>
      <c r="E644">
        <v>4408</v>
      </c>
      <c r="F644" t="s">
        <v>2055</v>
      </c>
      <c r="G644" t="s">
        <v>2056</v>
      </c>
      <c r="H644" t="s">
        <v>2055</v>
      </c>
      <c r="I644" t="s">
        <v>477</v>
      </c>
      <c r="J644" t="s">
        <v>478</v>
      </c>
      <c r="K644" t="s">
        <v>44</v>
      </c>
      <c r="L644" t="s">
        <v>45</v>
      </c>
      <c r="M644" t="s">
        <v>45</v>
      </c>
      <c r="N644" t="s">
        <v>45</v>
      </c>
      <c r="O644">
        <v>1</v>
      </c>
      <c r="P644" t="s">
        <v>46</v>
      </c>
    </row>
    <row r="645" spans="1:16" x14ac:dyDescent="0.25">
      <c r="A645" s="2">
        <v>6286.24</v>
      </c>
      <c r="B645" t="s">
        <v>2057</v>
      </c>
      <c r="C645" t="s">
        <v>2058</v>
      </c>
      <c r="D645" t="s">
        <v>2059</v>
      </c>
      <c r="E645">
        <v>4425</v>
      </c>
      <c r="F645" t="s">
        <v>2060</v>
      </c>
      <c r="G645" t="s">
        <v>2061</v>
      </c>
      <c r="H645" t="s">
        <v>2055</v>
      </c>
      <c r="I645" t="s">
        <v>751</v>
      </c>
      <c r="J645" t="s">
        <v>752</v>
      </c>
      <c r="K645" t="s">
        <v>44</v>
      </c>
      <c r="L645" t="s">
        <v>2062</v>
      </c>
      <c r="M645" t="s">
        <v>2063</v>
      </c>
      <c r="N645" t="s">
        <v>57</v>
      </c>
      <c r="O645">
        <v>1</v>
      </c>
      <c r="P645" t="s">
        <v>46</v>
      </c>
    </row>
    <row r="646" spans="1:16" x14ac:dyDescent="0.25">
      <c r="A646" s="2">
        <v>6111.0110999999997</v>
      </c>
      <c r="B646" t="s">
        <v>2064</v>
      </c>
      <c r="C646" t="s">
        <v>2065</v>
      </c>
      <c r="D646" t="s">
        <v>2066</v>
      </c>
      <c r="E646">
        <v>4408</v>
      </c>
      <c r="F646" t="s">
        <v>2055</v>
      </c>
      <c r="G646" t="s">
        <v>2056</v>
      </c>
      <c r="H646" t="s">
        <v>2055</v>
      </c>
      <c r="I646" t="s">
        <v>477</v>
      </c>
      <c r="J646" t="s">
        <v>478</v>
      </c>
      <c r="K646" t="s">
        <v>44</v>
      </c>
      <c r="L646" t="s">
        <v>2062</v>
      </c>
      <c r="M646" t="s">
        <v>2063</v>
      </c>
      <c r="N646" t="s">
        <v>57</v>
      </c>
      <c r="O646">
        <v>1</v>
      </c>
      <c r="P646" t="s">
        <v>46</v>
      </c>
    </row>
    <row r="647" spans="1:16" x14ac:dyDescent="0.25">
      <c r="A647" s="2">
        <v>6156.1017000000002</v>
      </c>
      <c r="B647" t="s">
        <v>2067</v>
      </c>
      <c r="C647" t="s">
        <v>2068</v>
      </c>
      <c r="D647" t="s">
        <v>2069</v>
      </c>
      <c r="E647">
        <v>4408</v>
      </c>
      <c r="F647" t="s">
        <v>2055</v>
      </c>
      <c r="G647" t="s">
        <v>2070</v>
      </c>
      <c r="H647" t="s">
        <v>2055</v>
      </c>
      <c r="I647" t="s">
        <v>2071</v>
      </c>
      <c r="J647" t="s">
        <v>2072</v>
      </c>
      <c r="K647" t="s">
        <v>44</v>
      </c>
      <c r="L647" t="s">
        <v>2062</v>
      </c>
      <c r="M647" t="s">
        <v>2063</v>
      </c>
      <c r="N647" t="s">
        <v>57</v>
      </c>
      <c r="O647">
        <v>1</v>
      </c>
      <c r="P647" t="s">
        <v>46</v>
      </c>
    </row>
    <row r="648" spans="1:16" x14ac:dyDescent="0.25">
      <c r="A648" s="2">
        <v>7089.723</v>
      </c>
      <c r="B648" t="s">
        <v>2073</v>
      </c>
      <c r="C648" t="s">
        <v>2074</v>
      </c>
      <c r="D648" t="s">
        <v>2075</v>
      </c>
      <c r="E648">
        <v>4127</v>
      </c>
      <c r="F648" t="s">
        <v>2076</v>
      </c>
      <c r="G648" t="s">
        <v>2077</v>
      </c>
      <c r="H648" t="s">
        <v>2078</v>
      </c>
      <c r="I648" t="s">
        <v>503</v>
      </c>
      <c r="J648" t="s">
        <v>504</v>
      </c>
      <c r="K648" t="s">
        <v>44</v>
      </c>
      <c r="L648" t="s">
        <v>45</v>
      </c>
      <c r="M648" t="s">
        <v>45</v>
      </c>
      <c r="N648" t="s">
        <v>45</v>
      </c>
      <c r="O648">
        <v>1</v>
      </c>
      <c r="P648" t="s">
        <v>46</v>
      </c>
    </row>
    <row r="649" spans="1:16" x14ac:dyDescent="0.25">
      <c r="A649" s="2">
        <v>7009.1</v>
      </c>
      <c r="B649" t="s">
        <v>2079</v>
      </c>
      <c r="C649" t="s">
        <v>2080</v>
      </c>
      <c r="D649" t="s">
        <v>2081</v>
      </c>
      <c r="E649">
        <v>4125</v>
      </c>
      <c r="F649" t="s">
        <v>2082</v>
      </c>
      <c r="G649" t="s">
        <v>2077</v>
      </c>
      <c r="H649" t="s">
        <v>2078</v>
      </c>
      <c r="I649" t="s">
        <v>503</v>
      </c>
      <c r="J649" t="s">
        <v>504</v>
      </c>
      <c r="K649" t="s">
        <v>44</v>
      </c>
      <c r="L649" t="s">
        <v>45</v>
      </c>
      <c r="M649" t="s">
        <v>45</v>
      </c>
      <c r="N649" t="s">
        <v>45</v>
      </c>
      <c r="O649">
        <v>1</v>
      </c>
      <c r="P649" t="s">
        <v>46</v>
      </c>
    </row>
    <row r="650" spans="1:16" x14ac:dyDescent="0.25">
      <c r="A650" s="2">
        <v>7010.1</v>
      </c>
      <c r="B650" t="s">
        <v>2083</v>
      </c>
      <c r="C650" t="s">
        <v>2084</v>
      </c>
      <c r="D650" t="s">
        <v>2085</v>
      </c>
      <c r="E650">
        <v>4125</v>
      </c>
      <c r="F650" t="s">
        <v>2082</v>
      </c>
      <c r="G650" t="s">
        <v>2077</v>
      </c>
      <c r="H650" t="s">
        <v>2078</v>
      </c>
      <c r="I650" t="s">
        <v>503</v>
      </c>
      <c r="J650" t="s">
        <v>504</v>
      </c>
      <c r="K650" t="s">
        <v>44</v>
      </c>
      <c r="L650" t="s">
        <v>45</v>
      </c>
      <c r="M650" t="s">
        <v>45</v>
      </c>
      <c r="N650" t="s">
        <v>45</v>
      </c>
      <c r="O650">
        <v>1</v>
      </c>
      <c r="P650" t="s">
        <v>46</v>
      </c>
    </row>
    <row r="651" spans="1:16" x14ac:dyDescent="0.25">
      <c r="A651" s="2">
        <v>7018.1130000000003</v>
      </c>
      <c r="B651" t="s">
        <v>2086</v>
      </c>
      <c r="C651" t="s">
        <v>2087</v>
      </c>
      <c r="D651" t="s">
        <v>2088</v>
      </c>
      <c r="E651">
        <v>4125</v>
      </c>
      <c r="F651" t="s">
        <v>2082</v>
      </c>
      <c r="G651" t="s">
        <v>2077</v>
      </c>
      <c r="H651" t="s">
        <v>2078</v>
      </c>
      <c r="I651" t="s">
        <v>503</v>
      </c>
      <c r="J651" t="s">
        <v>504</v>
      </c>
      <c r="K651" t="s">
        <v>44</v>
      </c>
      <c r="L651" t="s">
        <v>45</v>
      </c>
      <c r="M651" t="s">
        <v>45</v>
      </c>
      <c r="N651" t="s">
        <v>45</v>
      </c>
      <c r="O651">
        <v>1</v>
      </c>
      <c r="P651" t="s">
        <v>46</v>
      </c>
    </row>
    <row r="652" spans="1:16" x14ac:dyDescent="0.25">
      <c r="A652" s="2">
        <v>7018.1109999999999</v>
      </c>
      <c r="B652" t="s">
        <v>2089</v>
      </c>
      <c r="C652" t="s">
        <v>2090</v>
      </c>
      <c r="D652" t="s">
        <v>2091</v>
      </c>
      <c r="E652">
        <v>4125</v>
      </c>
      <c r="F652" t="s">
        <v>2082</v>
      </c>
      <c r="G652" t="s">
        <v>2077</v>
      </c>
      <c r="H652" t="s">
        <v>2078</v>
      </c>
      <c r="I652" t="s">
        <v>503</v>
      </c>
      <c r="J652" t="s">
        <v>504</v>
      </c>
      <c r="K652" t="s">
        <v>44</v>
      </c>
      <c r="L652" t="s">
        <v>45</v>
      </c>
      <c r="M652" t="s">
        <v>45</v>
      </c>
      <c r="N652" t="s">
        <v>45</v>
      </c>
      <c r="O652">
        <v>1</v>
      </c>
      <c r="P652" t="s">
        <v>46</v>
      </c>
    </row>
    <row r="653" spans="1:16" x14ac:dyDescent="0.25">
      <c r="A653" s="2">
        <v>7018.1111000000001</v>
      </c>
      <c r="B653" t="s">
        <v>2092</v>
      </c>
      <c r="C653" t="s">
        <v>2093</v>
      </c>
      <c r="D653" t="s">
        <v>2094</v>
      </c>
      <c r="E653">
        <v>4125</v>
      </c>
      <c r="F653" t="s">
        <v>2082</v>
      </c>
      <c r="G653" t="s">
        <v>2077</v>
      </c>
      <c r="H653" t="s">
        <v>2078</v>
      </c>
      <c r="I653" t="s">
        <v>503</v>
      </c>
      <c r="J653" t="s">
        <v>504</v>
      </c>
      <c r="K653" t="s">
        <v>44</v>
      </c>
      <c r="L653" t="s">
        <v>45</v>
      </c>
      <c r="M653" t="s">
        <v>45</v>
      </c>
      <c r="N653" t="s">
        <v>45</v>
      </c>
      <c r="O653">
        <v>1</v>
      </c>
      <c r="P653" t="s">
        <v>46</v>
      </c>
    </row>
    <row r="654" spans="1:16" x14ac:dyDescent="0.25">
      <c r="A654" s="2">
        <v>7010.11</v>
      </c>
      <c r="B654" t="s">
        <v>2095</v>
      </c>
      <c r="C654" t="s">
        <v>2096</v>
      </c>
      <c r="D654" t="s">
        <v>2097</v>
      </c>
      <c r="E654">
        <v>4129</v>
      </c>
      <c r="F654" t="s">
        <v>2098</v>
      </c>
      <c r="G654" t="s">
        <v>2099</v>
      </c>
      <c r="H654" t="s">
        <v>2100</v>
      </c>
      <c r="I654" t="s">
        <v>503</v>
      </c>
      <c r="J654" t="s">
        <v>504</v>
      </c>
      <c r="K654" t="s">
        <v>44</v>
      </c>
      <c r="L654" t="s">
        <v>45</v>
      </c>
      <c r="M654" t="s">
        <v>45</v>
      </c>
      <c r="N654" t="s">
        <v>45</v>
      </c>
      <c r="O654">
        <v>1</v>
      </c>
      <c r="P654" t="s">
        <v>46</v>
      </c>
    </row>
    <row r="655" spans="1:16" x14ac:dyDescent="0.25">
      <c r="A655" s="2">
        <v>6286.17</v>
      </c>
      <c r="B655" t="s">
        <v>2101</v>
      </c>
      <c r="C655" t="s">
        <v>2102</v>
      </c>
      <c r="D655" t="s">
        <v>2103</v>
      </c>
      <c r="E655">
        <v>4447</v>
      </c>
      <c r="F655" t="s">
        <v>2104</v>
      </c>
      <c r="G655" t="s">
        <v>2105</v>
      </c>
      <c r="H655" t="s">
        <v>2106</v>
      </c>
      <c r="I655" t="s">
        <v>751</v>
      </c>
      <c r="J655" t="s">
        <v>752</v>
      </c>
      <c r="K655" t="s">
        <v>44</v>
      </c>
      <c r="L655" t="s">
        <v>45</v>
      </c>
      <c r="M655" t="s">
        <v>45</v>
      </c>
      <c r="N655" t="s">
        <v>45</v>
      </c>
      <c r="O655">
        <v>1</v>
      </c>
      <c r="P655" t="s">
        <v>46</v>
      </c>
    </row>
    <row r="656" spans="1:16" x14ac:dyDescent="0.25">
      <c r="A656" s="2">
        <v>6286.1710000000003</v>
      </c>
      <c r="B656" t="s">
        <v>2107</v>
      </c>
      <c r="C656" t="s">
        <v>2108</v>
      </c>
      <c r="D656" t="s">
        <v>2109</v>
      </c>
      <c r="E656">
        <v>4447</v>
      </c>
      <c r="F656" t="s">
        <v>2104</v>
      </c>
      <c r="G656" t="s">
        <v>2105</v>
      </c>
      <c r="H656" t="s">
        <v>2106</v>
      </c>
      <c r="I656" t="s">
        <v>751</v>
      </c>
      <c r="J656" t="s">
        <v>752</v>
      </c>
      <c r="K656" t="s">
        <v>44</v>
      </c>
      <c r="L656" t="s">
        <v>45</v>
      </c>
      <c r="M656" t="s">
        <v>45</v>
      </c>
      <c r="N656" t="s">
        <v>45</v>
      </c>
      <c r="O656">
        <v>1</v>
      </c>
      <c r="P656" t="s">
        <v>46</v>
      </c>
    </row>
    <row r="657" spans="1:16" x14ac:dyDescent="0.25">
      <c r="A657" s="2">
        <v>6286.1719999999996</v>
      </c>
      <c r="B657" t="s">
        <v>2110</v>
      </c>
      <c r="C657" t="s">
        <v>2111</v>
      </c>
      <c r="D657" t="s">
        <v>2112</v>
      </c>
      <c r="E657">
        <v>4447</v>
      </c>
      <c r="F657" t="s">
        <v>2104</v>
      </c>
      <c r="G657" t="s">
        <v>2105</v>
      </c>
      <c r="H657" t="s">
        <v>2106</v>
      </c>
      <c r="I657" t="s">
        <v>751</v>
      </c>
      <c r="J657" t="s">
        <v>752</v>
      </c>
      <c r="K657" t="s">
        <v>44</v>
      </c>
      <c r="L657" t="s">
        <v>45</v>
      </c>
      <c r="M657" t="s">
        <v>45</v>
      </c>
      <c r="N657" t="s">
        <v>45</v>
      </c>
      <c r="O657">
        <v>1</v>
      </c>
      <c r="P657" t="s">
        <v>46</v>
      </c>
    </row>
    <row r="658" spans="1:16" x14ac:dyDescent="0.25">
      <c r="A658" s="2">
        <v>6286.1724999999997</v>
      </c>
      <c r="B658" t="s">
        <v>2113</v>
      </c>
      <c r="C658" t="s">
        <v>2114</v>
      </c>
      <c r="D658" t="s">
        <v>2115</v>
      </c>
      <c r="E658">
        <v>4447</v>
      </c>
      <c r="F658" t="s">
        <v>2104</v>
      </c>
      <c r="G658" t="s">
        <v>2105</v>
      </c>
      <c r="H658" t="s">
        <v>2106</v>
      </c>
      <c r="I658" t="s">
        <v>751</v>
      </c>
      <c r="J658" t="s">
        <v>752</v>
      </c>
      <c r="K658" t="s">
        <v>44</v>
      </c>
      <c r="L658" t="s">
        <v>45</v>
      </c>
      <c r="M658" t="s">
        <v>45</v>
      </c>
      <c r="N658" t="s">
        <v>45</v>
      </c>
      <c r="O658">
        <v>1</v>
      </c>
      <c r="P658" t="s">
        <v>46</v>
      </c>
    </row>
    <row r="659" spans="1:16" x14ac:dyDescent="0.25">
      <c r="A659" s="2">
        <v>6286.05</v>
      </c>
      <c r="B659" t="s">
        <v>2116</v>
      </c>
      <c r="C659" t="s">
        <v>2117</v>
      </c>
      <c r="D659" t="s">
        <v>2118</v>
      </c>
      <c r="E659">
        <v>5155</v>
      </c>
      <c r="F659" t="s">
        <v>2119</v>
      </c>
      <c r="G659" t="s">
        <v>2105</v>
      </c>
      <c r="H659" t="s">
        <v>2106</v>
      </c>
      <c r="I659" t="s">
        <v>751</v>
      </c>
      <c r="J659" t="s">
        <v>752</v>
      </c>
      <c r="K659" t="s">
        <v>44</v>
      </c>
      <c r="L659" t="s">
        <v>45</v>
      </c>
      <c r="M659" t="s">
        <v>45</v>
      </c>
      <c r="N659" t="s">
        <v>45</v>
      </c>
      <c r="O659">
        <v>1</v>
      </c>
      <c r="P659" t="s">
        <v>46</v>
      </c>
    </row>
    <row r="660" spans="1:16" x14ac:dyDescent="0.25">
      <c r="A660" s="2">
        <v>6286.13</v>
      </c>
      <c r="B660" t="s">
        <v>2120</v>
      </c>
      <c r="C660" t="s">
        <v>2121</v>
      </c>
      <c r="D660" t="s">
        <v>2122</v>
      </c>
      <c r="E660">
        <v>5385</v>
      </c>
      <c r="F660" t="s">
        <v>41</v>
      </c>
      <c r="G660" t="s">
        <v>2105</v>
      </c>
      <c r="H660" t="s">
        <v>2106</v>
      </c>
      <c r="I660" t="s">
        <v>751</v>
      </c>
      <c r="J660" t="s">
        <v>752</v>
      </c>
      <c r="K660" t="s">
        <v>44</v>
      </c>
      <c r="L660" t="s">
        <v>45</v>
      </c>
      <c r="M660" t="s">
        <v>45</v>
      </c>
      <c r="N660" t="s">
        <v>45</v>
      </c>
      <c r="O660">
        <v>1</v>
      </c>
      <c r="P660" t="s">
        <v>46</v>
      </c>
    </row>
    <row r="661" spans="1:16" x14ac:dyDescent="0.25">
      <c r="A661" s="2">
        <v>6543.1</v>
      </c>
      <c r="B661" t="s">
        <v>2123</v>
      </c>
      <c r="C661" t="s">
        <v>2124</v>
      </c>
      <c r="D661" t="s">
        <v>2125</v>
      </c>
      <c r="E661">
        <v>4445</v>
      </c>
      <c r="F661" t="s">
        <v>2126</v>
      </c>
      <c r="G661" t="s">
        <v>2105</v>
      </c>
      <c r="H661" t="s">
        <v>2106</v>
      </c>
      <c r="I661" t="s">
        <v>751</v>
      </c>
      <c r="J661" t="s">
        <v>752</v>
      </c>
      <c r="K661" t="s">
        <v>44</v>
      </c>
      <c r="L661" t="s">
        <v>45</v>
      </c>
      <c r="M661" t="s">
        <v>45</v>
      </c>
      <c r="N661" t="s">
        <v>45</v>
      </c>
      <c r="O661">
        <v>1</v>
      </c>
      <c r="P661" t="s">
        <v>46</v>
      </c>
    </row>
    <row r="662" spans="1:16" x14ac:dyDescent="0.25">
      <c r="A662" s="2">
        <v>6543.1009999999997</v>
      </c>
      <c r="B662" t="s">
        <v>2127</v>
      </c>
      <c r="C662" t="s">
        <v>2128</v>
      </c>
      <c r="D662" t="s">
        <v>2129</v>
      </c>
      <c r="E662">
        <v>4445</v>
      </c>
      <c r="F662" t="s">
        <v>2126</v>
      </c>
      <c r="G662" t="s">
        <v>2105</v>
      </c>
      <c r="H662" t="s">
        <v>2106</v>
      </c>
      <c r="I662" t="s">
        <v>751</v>
      </c>
      <c r="J662" t="s">
        <v>752</v>
      </c>
      <c r="K662" t="s">
        <v>44</v>
      </c>
      <c r="L662" t="s">
        <v>45</v>
      </c>
      <c r="M662" t="s">
        <v>45</v>
      </c>
      <c r="N662" t="s">
        <v>45</v>
      </c>
      <c r="O662">
        <v>1</v>
      </c>
      <c r="P662" t="s">
        <v>46</v>
      </c>
    </row>
    <row r="663" spans="1:16" x14ac:dyDescent="0.25">
      <c r="A663" s="2">
        <v>6543.1014999999998</v>
      </c>
      <c r="B663" t="s">
        <v>2130</v>
      </c>
      <c r="C663" t="s">
        <v>2131</v>
      </c>
      <c r="D663" t="s">
        <v>2132</v>
      </c>
      <c r="E663">
        <v>4445</v>
      </c>
      <c r="F663" t="s">
        <v>2126</v>
      </c>
      <c r="G663" t="s">
        <v>2105</v>
      </c>
      <c r="H663" t="s">
        <v>2106</v>
      </c>
      <c r="I663" t="s">
        <v>751</v>
      </c>
      <c r="J663" t="s">
        <v>752</v>
      </c>
      <c r="K663" t="s">
        <v>44</v>
      </c>
      <c r="L663" t="s">
        <v>45</v>
      </c>
      <c r="M663" t="s">
        <v>45</v>
      </c>
      <c r="N663" t="s">
        <v>45</v>
      </c>
      <c r="O663">
        <v>1</v>
      </c>
      <c r="P663" t="s">
        <v>46</v>
      </c>
    </row>
    <row r="664" spans="1:16" x14ac:dyDescent="0.25">
      <c r="A664" s="2">
        <v>6543.1030000000001</v>
      </c>
      <c r="B664" t="s">
        <v>2133</v>
      </c>
      <c r="C664" t="s">
        <v>2134</v>
      </c>
      <c r="D664" t="s">
        <v>2135</v>
      </c>
      <c r="E664">
        <v>4445</v>
      </c>
      <c r="F664" t="s">
        <v>2126</v>
      </c>
      <c r="G664" t="s">
        <v>2105</v>
      </c>
      <c r="H664" t="s">
        <v>2106</v>
      </c>
      <c r="I664" t="s">
        <v>751</v>
      </c>
      <c r="J664" t="s">
        <v>752</v>
      </c>
      <c r="K664" t="s">
        <v>44</v>
      </c>
      <c r="L664" t="s">
        <v>45</v>
      </c>
      <c r="M664" t="s">
        <v>45</v>
      </c>
      <c r="N664" t="s">
        <v>45</v>
      </c>
      <c r="O664">
        <v>1</v>
      </c>
      <c r="P664" t="s">
        <v>46</v>
      </c>
    </row>
    <row r="665" spans="1:16" x14ac:dyDescent="0.25">
      <c r="A665" s="2">
        <v>6543.1040000000003</v>
      </c>
      <c r="B665" t="s">
        <v>2136</v>
      </c>
      <c r="C665" t="s">
        <v>2137</v>
      </c>
      <c r="D665" t="s">
        <v>2138</v>
      </c>
      <c r="E665">
        <v>4445</v>
      </c>
      <c r="F665" t="s">
        <v>2126</v>
      </c>
      <c r="G665" t="s">
        <v>2105</v>
      </c>
      <c r="H665" t="s">
        <v>2106</v>
      </c>
      <c r="I665" t="s">
        <v>751</v>
      </c>
      <c r="J665" t="s">
        <v>752</v>
      </c>
      <c r="K665" t="s">
        <v>44</v>
      </c>
      <c r="L665" t="s">
        <v>45</v>
      </c>
      <c r="M665" t="s">
        <v>45</v>
      </c>
      <c r="N665" t="s">
        <v>45</v>
      </c>
      <c r="O665">
        <v>1</v>
      </c>
      <c r="P665" t="s">
        <v>46</v>
      </c>
    </row>
    <row r="666" spans="1:16" x14ac:dyDescent="0.25">
      <c r="A666" s="2">
        <v>6543.1049999999996</v>
      </c>
      <c r="B666" t="s">
        <v>2139</v>
      </c>
      <c r="C666" t="s">
        <v>2140</v>
      </c>
      <c r="D666" t="s">
        <v>2141</v>
      </c>
      <c r="E666">
        <v>4445</v>
      </c>
      <c r="F666" t="s">
        <v>2126</v>
      </c>
      <c r="G666" t="s">
        <v>2105</v>
      </c>
      <c r="H666" t="s">
        <v>2106</v>
      </c>
      <c r="I666" t="s">
        <v>751</v>
      </c>
      <c r="J666" t="s">
        <v>752</v>
      </c>
      <c r="K666" t="s">
        <v>44</v>
      </c>
      <c r="L666" t="s">
        <v>45</v>
      </c>
      <c r="M666" t="s">
        <v>45</v>
      </c>
      <c r="N666" t="s">
        <v>45</v>
      </c>
      <c r="O666">
        <v>1</v>
      </c>
      <c r="P666" t="s">
        <v>46</v>
      </c>
    </row>
    <row r="667" spans="1:16" x14ac:dyDescent="0.25">
      <c r="A667" s="2">
        <v>6543.1059999999998</v>
      </c>
      <c r="B667" t="s">
        <v>2142</v>
      </c>
      <c r="C667" t="s">
        <v>2143</v>
      </c>
      <c r="D667" t="s">
        <v>2144</v>
      </c>
      <c r="E667">
        <v>4445</v>
      </c>
      <c r="F667" t="s">
        <v>2126</v>
      </c>
      <c r="G667" t="s">
        <v>2105</v>
      </c>
      <c r="H667" t="s">
        <v>2106</v>
      </c>
      <c r="I667" t="s">
        <v>751</v>
      </c>
      <c r="J667" t="s">
        <v>752</v>
      </c>
      <c r="K667" t="s">
        <v>44</v>
      </c>
      <c r="L667" t="s">
        <v>45</v>
      </c>
      <c r="M667" t="s">
        <v>45</v>
      </c>
      <c r="N667" t="s">
        <v>45</v>
      </c>
      <c r="O667">
        <v>1</v>
      </c>
      <c r="P667" t="s">
        <v>46</v>
      </c>
    </row>
    <row r="668" spans="1:16" x14ac:dyDescent="0.25">
      <c r="A668" s="2">
        <v>7543.5020000000004</v>
      </c>
      <c r="B668" t="s">
        <v>2145</v>
      </c>
      <c r="C668" t="s">
        <v>2146</v>
      </c>
      <c r="D668" t="s">
        <v>2147</v>
      </c>
      <c r="E668">
        <v>5155</v>
      </c>
      <c r="F668" t="s">
        <v>2119</v>
      </c>
      <c r="G668" t="s">
        <v>2105</v>
      </c>
      <c r="H668" t="s">
        <v>2106</v>
      </c>
      <c r="I668" t="s">
        <v>751</v>
      </c>
      <c r="J668" t="s">
        <v>752</v>
      </c>
      <c r="K668" t="s">
        <v>44</v>
      </c>
      <c r="L668" t="s">
        <v>45</v>
      </c>
      <c r="M668" t="s">
        <v>45</v>
      </c>
      <c r="N668" t="s">
        <v>45</v>
      </c>
      <c r="O668">
        <v>1</v>
      </c>
      <c r="P668" t="s">
        <v>46</v>
      </c>
    </row>
    <row r="669" spans="1:16" x14ac:dyDescent="0.25">
      <c r="A669" s="2">
        <v>7680.1</v>
      </c>
      <c r="B669" t="s">
        <v>2148</v>
      </c>
      <c r="C669" t="s">
        <v>2149</v>
      </c>
      <c r="D669" t="s">
        <v>2150</v>
      </c>
      <c r="E669">
        <v>5380</v>
      </c>
      <c r="F669" t="s">
        <v>2150</v>
      </c>
      <c r="G669" t="s">
        <v>2105</v>
      </c>
      <c r="H669" t="s">
        <v>2106</v>
      </c>
      <c r="I669" t="s">
        <v>751</v>
      </c>
      <c r="J669" t="s">
        <v>752</v>
      </c>
      <c r="K669" t="s">
        <v>44</v>
      </c>
      <c r="L669" t="s">
        <v>45</v>
      </c>
      <c r="M669" t="s">
        <v>45</v>
      </c>
      <c r="N669" t="s">
        <v>45</v>
      </c>
      <c r="O669">
        <v>1</v>
      </c>
      <c r="P669" t="s">
        <v>46</v>
      </c>
    </row>
    <row r="670" spans="1:16" x14ac:dyDescent="0.25">
      <c r="A670" s="2">
        <v>6270.0001000000002</v>
      </c>
      <c r="B670" t="s">
        <v>2151</v>
      </c>
      <c r="C670" t="s">
        <v>2152</v>
      </c>
      <c r="D670" t="s">
        <v>2153</v>
      </c>
      <c r="E670">
        <v>5350</v>
      </c>
      <c r="F670" t="s">
        <v>1706</v>
      </c>
      <c r="G670" t="s">
        <v>2105</v>
      </c>
      <c r="H670" t="s">
        <v>2106</v>
      </c>
      <c r="I670" t="s">
        <v>751</v>
      </c>
      <c r="J670" t="s">
        <v>752</v>
      </c>
      <c r="K670" t="s">
        <v>44</v>
      </c>
      <c r="L670" t="s">
        <v>45</v>
      </c>
      <c r="M670" t="s">
        <v>45</v>
      </c>
      <c r="N670" t="s">
        <v>45</v>
      </c>
      <c r="O670">
        <v>1</v>
      </c>
      <c r="P670" t="s">
        <v>46</v>
      </c>
    </row>
    <row r="671" spans="1:16" x14ac:dyDescent="0.25">
      <c r="A671" s="2">
        <v>6270.01</v>
      </c>
      <c r="B671" t="s">
        <v>2154</v>
      </c>
      <c r="C671" t="s">
        <v>2155</v>
      </c>
      <c r="D671" t="s">
        <v>2156</v>
      </c>
      <c r="E671">
        <v>4446</v>
      </c>
      <c r="F671" t="s">
        <v>2157</v>
      </c>
      <c r="G671" t="s">
        <v>2105</v>
      </c>
      <c r="H671" t="s">
        <v>2106</v>
      </c>
      <c r="I671" t="s">
        <v>751</v>
      </c>
      <c r="J671" t="s">
        <v>752</v>
      </c>
      <c r="K671" t="s">
        <v>44</v>
      </c>
      <c r="L671" t="s">
        <v>45</v>
      </c>
      <c r="M671" t="s">
        <v>45</v>
      </c>
      <c r="N671" t="s">
        <v>45</v>
      </c>
      <c r="O671">
        <v>1</v>
      </c>
      <c r="P671" t="s">
        <v>46</v>
      </c>
    </row>
    <row r="672" spans="1:16" x14ac:dyDescent="0.25">
      <c r="A672" s="2">
        <v>6270.0110000000004</v>
      </c>
      <c r="B672" t="s">
        <v>2158</v>
      </c>
      <c r="C672" t="s">
        <v>2159</v>
      </c>
      <c r="D672" t="s">
        <v>2160</v>
      </c>
      <c r="E672">
        <v>4446</v>
      </c>
      <c r="F672" t="s">
        <v>2157</v>
      </c>
      <c r="G672" t="s">
        <v>2105</v>
      </c>
      <c r="H672" t="s">
        <v>2106</v>
      </c>
      <c r="I672" t="s">
        <v>751</v>
      </c>
      <c r="J672" t="s">
        <v>752</v>
      </c>
      <c r="K672" t="s">
        <v>44</v>
      </c>
      <c r="L672" t="s">
        <v>45</v>
      </c>
      <c r="M672" t="s">
        <v>45</v>
      </c>
      <c r="N672" t="s">
        <v>45</v>
      </c>
      <c r="O672">
        <v>1</v>
      </c>
      <c r="P672" t="s">
        <v>46</v>
      </c>
    </row>
    <row r="673" spans="1:16" x14ac:dyDescent="0.25">
      <c r="A673" s="2">
        <v>6270.0119999999997</v>
      </c>
      <c r="B673" t="s">
        <v>2161</v>
      </c>
      <c r="C673" t="s">
        <v>2162</v>
      </c>
      <c r="D673" t="s">
        <v>2163</v>
      </c>
      <c r="E673">
        <v>4446</v>
      </c>
      <c r="F673" t="s">
        <v>2157</v>
      </c>
      <c r="G673" t="s">
        <v>2105</v>
      </c>
      <c r="H673" t="s">
        <v>2106</v>
      </c>
      <c r="I673" t="s">
        <v>751</v>
      </c>
      <c r="J673" t="s">
        <v>752</v>
      </c>
      <c r="K673" t="s">
        <v>44</v>
      </c>
      <c r="L673" t="s">
        <v>45</v>
      </c>
      <c r="M673" t="s">
        <v>45</v>
      </c>
      <c r="N673" t="s">
        <v>45</v>
      </c>
      <c r="O673">
        <v>1</v>
      </c>
      <c r="P673" t="s">
        <v>46</v>
      </c>
    </row>
    <row r="674" spans="1:16" x14ac:dyDescent="0.25">
      <c r="A674" s="2">
        <v>6270.0124999999998</v>
      </c>
      <c r="B674" t="s">
        <v>2164</v>
      </c>
      <c r="C674" t="s">
        <v>2165</v>
      </c>
      <c r="D674" t="s">
        <v>2166</v>
      </c>
      <c r="E674">
        <v>4446</v>
      </c>
      <c r="F674" t="s">
        <v>2157</v>
      </c>
      <c r="G674" t="s">
        <v>2105</v>
      </c>
      <c r="H674" t="s">
        <v>2106</v>
      </c>
      <c r="I674" t="s">
        <v>751</v>
      </c>
      <c r="J674" t="s">
        <v>752</v>
      </c>
      <c r="K674" t="s">
        <v>44</v>
      </c>
      <c r="L674" t="s">
        <v>45</v>
      </c>
      <c r="M674" t="s">
        <v>45</v>
      </c>
      <c r="N674" t="s">
        <v>45</v>
      </c>
      <c r="O674">
        <v>1</v>
      </c>
      <c r="P674" t="s">
        <v>46</v>
      </c>
    </row>
    <row r="675" spans="1:16" x14ac:dyDescent="0.25">
      <c r="A675" s="2">
        <v>6270.0129999999999</v>
      </c>
      <c r="B675" t="s">
        <v>2167</v>
      </c>
      <c r="C675" t="s">
        <v>2168</v>
      </c>
      <c r="D675" t="s">
        <v>2169</v>
      </c>
      <c r="E675">
        <v>4446</v>
      </c>
      <c r="F675" t="s">
        <v>2157</v>
      </c>
      <c r="G675" t="s">
        <v>2105</v>
      </c>
      <c r="H675" t="s">
        <v>2106</v>
      </c>
      <c r="I675" t="s">
        <v>751</v>
      </c>
      <c r="J675" t="s">
        <v>752</v>
      </c>
      <c r="K675" t="s">
        <v>44</v>
      </c>
      <c r="L675" t="s">
        <v>45</v>
      </c>
      <c r="M675" t="s">
        <v>45</v>
      </c>
      <c r="N675" t="s">
        <v>45</v>
      </c>
      <c r="O675">
        <v>1</v>
      </c>
      <c r="P675" t="s">
        <v>46</v>
      </c>
    </row>
    <row r="676" spans="1:16" x14ac:dyDescent="0.25">
      <c r="A676" s="2">
        <v>6270.0140000000001</v>
      </c>
      <c r="B676" t="s">
        <v>2170</v>
      </c>
      <c r="C676" t="s">
        <v>2171</v>
      </c>
      <c r="D676" t="s">
        <v>2172</v>
      </c>
      <c r="E676">
        <v>4448</v>
      </c>
      <c r="F676" t="s">
        <v>2172</v>
      </c>
      <c r="G676" t="s">
        <v>2105</v>
      </c>
      <c r="H676" t="s">
        <v>2106</v>
      </c>
      <c r="I676" t="s">
        <v>751</v>
      </c>
      <c r="J676" t="s">
        <v>752</v>
      </c>
      <c r="K676" t="s">
        <v>44</v>
      </c>
      <c r="L676" t="s">
        <v>45</v>
      </c>
      <c r="M676" t="s">
        <v>45</v>
      </c>
      <c r="N676" t="s">
        <v>45</v>
      </c>
      <c r="O676">
        <v>1</v>
      </c>
      <c r="P676" t="s">
        <v>46</v>
      </c>
    </row>
    <row r="677" spans="1:16" x14ac:dyDescent="0.25">
      <c r="A677" s="2">
        <v>6270.02</v>
      </c>
      <c r="B677" t="s">
        <v>2173</v>
      </c>
      <c r="C677" t="s">
        <v>2174</v>
      </c>
      <c r="D677" t="s">
        <v>2175</v>
      </c>
      <c r="E677">
        <v>4446</v>
      </c>
      <c r="F677" t="s">
        <v>2157</v>
      </c>
      <c r="G677" t="s">
        <v>2105</v>
      </c>
      <c r="H677" t="s">
        <v>2106</v>
      </c>
      <c r="I677" t="s">
        <v>751</v>
      </c>
      <c r="J677" t="s">
        <v>752</v>
      </c>
      <c r="K677" t="s">
        <v>44</v>
      </c>
      <c r="L677" t="s">
        <v>45</v>
      </c>
      <c r="M677" t="s">
        <v>45</v>
      </c>
      <c r="N677" t="s">
        <v>45</v>
      </c>
      <c r="O677">
        <v>1</v>
      </c>
      <c r="P677" t="s">
        <v>46</v>
      </c>
    </row>
    <row r="678" spans="1:16" x14ac:dyDescent="0.25">
      <c r="A678" s="2">
        <v>6270.71</v>
      </c>
      <c r="B678" t="s">
        <v>2176</v>
      </c>
      <c r="C678" t="s">
        <v>2177</v>
      </c>
      <c r="D678" t="s">
        <v>2178</v>
      </c>
      <c r="E678">
        <v>4498</v>
      </c>
      <c r="F678" t="s">
        <v>2179</v>
      </c>
      <c r="G678" t="s">
        <v>2105</v>
      </c>
      <c r="H678" t="s">
        <v>2106</v>
      </c>
      <c r="I678" t="s">
        <v>751</v>
      </c>
      <c r="J678" t="s">
        <v>752</v>
      </c>
      <c r="K678" t="s">
        <v>44</v>
      </c>
      <c r="L678" t="s">
        <v>45</v>
      </c>
      <c r="M678" t="s">
        <v>45</v>
      </c>
      <c r="N678" t="s">
        <v>45</v>
      </c>
      <c r="O678">
        <v>1</v>
      </c>
      <c r="P678" t="s">
        <v>46</v>
      </c>
    </row>
    <row r="679" spans="1:16" x14ac:dyDescent="0.25">
      <c r="A679" s="2">
        <v>6270.9000999999998</v>
      </c>
      <c r="B679" t="s">
        <v>2180</v>
      </c>
      <c r="C679" t="s">
        <v>2181</v>
      </c>
      <c r="D679" t="s">
        <v>2182</v>
      </c>
      <c r="E679">
        <v>4498</v>
      </c>
      <c r="F679" t="s">
        <v>2179</v>
      </c>
      <c r="G679" t="s">
        <v>2105</v>
      </c>
      <c r="H679" t="s">
        <v>2106</v>
      </c>
      <c r="I679" t="s">
        <v>751</v>
      </c>
      <c r="J679" t="s">
        <v>752</v>
      </c>
      <c r="K679" t="s">
        <v>44</v>
      </c>
      <c r="L679" t="s">
        <v>45</v>
      </c>
      <c r="M679" t="s">
        <v>45</v>
      </c>
      <c r="N679" t="s">
        <v>45</v>
      </c>
      <c r="O679">
        <v>1</v>
      </c>
      <c r="P679" t="s">
        <v>46</v>
      </c>
    </row>
    <row r="680" spans="1:16" x14ac:dyDescent="0.25">
      <c r="A680" s="2">
        <v>6156.1027999999997</v>
      </c>
      <c r="B680" t="s">
        <v>2183</v>
      </c>
      <c r="C680" t="s">
        <v>2184</v>
      </c>
      <c r="D680" t="s">
        <v>2185</v>
      </c>
      <c r="E680">
        <v>4411</v>
      </c>
      <c r="F680" t="s">
        <v>2186</v>
      </c>
      <c r="G680" t="s">
        <v>2187</v>
      </c>
      <c r="H680" t="s">
        <v>2188</v>
      </c>
      <c r="I680" t="s">
        <v>2071</v>
      </c>
      <c r="J680" t="s">
        <v>2072</v>
      </c>
      <c r="K680" t="s">
        <v>44</v>
      </c>
      <c r="L680" t="s">
        <v>2062</v>
      </c>
      <c r="M680" t="s">
        <v>2063</v>
      </c>
      <c r="N680" t="s">
        <v>57</v>
      </c>
      <c r="O680">
        <v>1</v>
      </c>
      <c r="P680" t="s">
        <v>46</v>
      </c>
    </row>
    <row r="681" spans="1:16" x14ac:dyDescent="0.25">
      <c r="A681" s="2">
        <v>6111.0057999999999</v>
      </c>
      <c r="B681" t="s">
        <v>2189</v>
      </c>
      <c r="C681" t="s">
        <v>2190</v>
      </c>
      <c r="D681" t="s">
        <v>2191</v>
      </c>
      <c r="E681">
        <v>4411</v>
      </c>
      <c r="F681" t="s">
        <v>2186</v>
      </c>
      <c r="G681" t="s">
        <v>2187</v>
      </c>
      <c r="H681" t="s">
        <v>2188</v>
      </c>
      <c r="I681" t="s">
        <v>2071</v>
      </c>
      <c r="J681" t="s">
        <v>2072</v>
      </c>
      <c r="K681" t="s">
        <v>44</v>
      </c>
      <c r="L681" t="s">
        <v>2062</v>
      </c>
      <c r="M681" t="s">
        <v>2063</v>
      </c>
      <c r="N681" t="s">
        <v>57</v>
      </c>
      <c r="O681">
        <v>1</v>
      </c>
      <c r="P681" t="s">
        <v>46</v>
      </c>
    </row>
    <row r="682" spans="1:16" x14ac:dyDescent="0.25">
      <c r="A682" s="2">
        <v>6111.0056999999997</v>
      </c>
      <c r="B682" t="s">
        <v>2192</v>
      </c>
      <c r="C682" t="s">
        <v>2193</v>
      </c>
      <c r="D682" t="s">
        <v>2194</v>
      </c>
      <c r="E682">
        <v>4411</v>
      </c>
      <c r="F682" t="s">
        <v>2186</v>
      </c>
      <c r="G682" t="s">
        <v>2187</v>
      </c>
      <c r="H682" t="s">
        <v>2188</v>
      </c>
      <c r="I682" t="s">
        <v>2071</v>
      </c>
      <c r="J682" t="s">
        <v>2072</v>
      </c>
      <c r="K682" t="s">
        <v>44</v>
      </c>
      <c r="L682" t="s">
        <v>2062</v>
      </c>
      <c r="M682" t="s">
        <v>2063</v>
      </c>
      <c r="N682" t="s">
        <v>57</v>
      </c>
      <c r="O682">
        <v>1</v>
      </c>
      <c r="P682" t="s">
        <v>46</v>
      </c>
    </row>
    <row r="683" spans="1:16" x14ac:dyDescent="0.25">
      <c r="A683" s="2">
        <v>6111.0056000000004</v>
      </c>
      <c r="B683" t="s">
        <v>2195</v>
      </c>
      <c r="C683" t="s">
        <v>2196</v>
      </c>
      <c r="D683" t="s">
        <v>2197</v>
      </c>
      <c r="E683">
        <v>4411</v>
      </c>
      <c r="F683" t="s">
        <v>2186</v>
      </c>
      <c r="G683" t="s">
        <v>2198</v>
      </c>
      <c r="H683" t="s">
        <v>2188</v>
      </c>
      <c r="I683" t="s">
        <v>751</v>
      </c>
      <c r="J683" t="s">
        <v>752</v>
      </c>
      <c r="K683" t="s">
        <v>44</v>
      </c>
      <c r="L683" t="s">
        <v>2062</v>
      </c>
      <c r="M683" t="s">
        <v>2063</v>
      </c>
      <c r="N683" t="s">
        <v>57</v>
      </c>
      <c r="O683">
        <v>1</v>
      </c>
      <c r="P683" t="s">
        <v>46</v>
      </c>
    </row>
    <row r="684" spans="1:16" x14ac:dyDescent="0.25">
      <c r="A684" s="2">
        <v>6111.0055000000002</v>
      </c>
      <c r="B684" t="s">
        <v>2199</v>
      </c>
      <c r="C684" t="s">
        <v>2200</v>
      </c>
      <c r="D684" t="s">
        <v>2201</v>
      </c>
      <c r="E684">
        <v>4411</v>
      </c>
      <c r="F684" t="s">
        <v>2186</v>
      </c>
      <c r="G684" t="s">
        <v>2187</v>
      </c>
      <c r="H684" t="s">
        <v>2188</v>
      </c>
      <c r="I684" t="s">
        <v>2071</v>
      </c>
      <c r="J684" t="s">
        <v>2072</v>
      </c>
      <c r="K684" t="s">
        <v>44</v>
      </c>
      <c r="L684" t="s">
        <v>2062</v>
      </c>
      <c r="M684" t="s">
        <v>289</v>
      </c>
      <c r="N684" t="s">
        <v>57</v>
      </c>
      <c r="O684">
        <v>1</v>
      </c>
      <c r="P684" t="s">
        <v>46</v>
      </c>
    </row>
    <row r="685" spans="1:16" x14ac:dyDescent="0.25">
      <c r="A685" s="2">
        <v>6156.1028999999999</v>
      </c>
      <c r="B685" t="s">
        <v>2202</v>
      </c>
      <c r="C685" t="s">
        <v>2203</v>
      </c>
      <c r="D685" t="s">
        <v>2204</v>
      </c>
      <c r="E685">
        <v>4411</v>
      </c>
      <c r="F685" t="s">
        <v>2186</v>
      </c>
      <c r="G685" t="s">
        <v>2205</v>
      </c>
      <c r="H685" t="s">
        <v>2188</v>
      </c>
      <c r="I685" t="s">
        <v>477</v>
      </c>
      <c r="J685" t="s">
        <v>478</v>
      </c>
      <c r="K685" t="s">
        <v>44</v>
      </c>
      <c r="L685" t="s">
        <v>2062</v>
      </c>
      <c r="M685" t="s">
        <v>2063</v>
      </c>
      <c r="N685" t="s">
        <v>57</v>
      </c>
      <c r="O685">
        <v>1</v>
      </c>
      <c r="P685" t="s">
        <v>46</v>
      </c>
    </row>
    <row r="686" spans="1:16" x14ac:dyDescent="0.25">
      <c r="A686" s="2">
        <v>6011.2030000000004</v>
      </c>
      <c r="B686" t="s">
        <v>2206</v>
      </c>
      <c r="C686" t="s">
        <v>2207</v>
      </c>
      <c r="D686" t="s">
        <v>2208</v>
      </c>
      <c r="E686">
        <v>4210</v>
      </c>
      <c r="F686" t="s">
        <v>2209</v>
      </c>
      <c r="G686" t="s">
        <v>2210</v>
      </c>
      <c r="H686" t="s">
        <v>2211</v>
      </c>
      <c r="I686" t="s">
        <v>477</v>
      </c>
      <c r="J686" t="s">
        <v>478</v>
      </c>
      <c r="K686" t="s">
        <v>44</v>
      </c>
      <c r="L686" t="s">
        <v>45</v>
      </c>
      <c r="M686" t="s">
        <v>45</v>
      </c>
      <c r="N686" t="s">
        <v>45</v>
      </c>
      <c r="O686">
        <v>1</v>
      </c>
      <c r="P686" t="s">
        <v>46</v>
      </c>
    </row>
    <row r="687" spans="1:16" x14ac:dyDescent="0.25">
      <c r="A687" s="2">
        <v>6011.2016000000003</v>
      </c>
      <c r="B687" t="s">
        <v>2212</v>
      </c>
      <c r="C687" t="s">
        <v>2213</v>
      </c>
      <c r="D687" t="s">
        <v>2214</v>
      </c>
      <c r="E687">
        <v>4210</v>
      </c>
      <c r="F687" t="s">
        <v>2209</v>
      </c>
      <c r="G687" t="s">
        <v>2215</v>
      </c>
      <c r="H687" t="s">
        <v>2216</v>
      </c>
      <c r="I687" t="s">
        <v>477</v>
      </c>
      <c r="J687" t="s">
        <v>478</v>
      </c>
      <c r="K687" t="s">
        <v>44</v>
      </c>
      <c r="L687" t="s">
        <v>45</v>
      </c>
      <c r="M687" t="s">
        <v>45</v>
      </c>
      <c r="N687" t="s">
        <v>45</v>
      </c>
      <c r="O687">
        <v>1</v>
      </c>
      <c r="P687" t="s">
        <v>46</v>
      </c>
    </row>
    <row r="688" spans="1:16" x14ac:dyDescent="0.25">
      <c r="A688" s="2">
        <v>6011.2030999999997</v>
      </c>
      <c r="B688" t="s">
        <v>2217</v>
      </c>
      <c r="C688" t="s">
        <v>2218</v>
      </c>
      <c r="D688" t="s">
        <v>2219</v>
      </c>
      <c r="E688">
        <v>4210</v>
      </c>
      <c r="F688" t="s">
        <v>2209</v>
      </c>
      <c r="G688" t="s">
        <v>2215</v>
      </c>
      <c r="H688" t="s">
        <v>2216</v>
      </c>
      <c r="I688" t="s">
        <v>477</v>
      </c>
      <c r="J688" t="s">
        <v>478</v>
      </c>
      <c r="K688" t="s">
        <v>44</v>
      </c>
      <c r="L688" t="s">
        <v>45</v>
      </c>
      <c r="M688" t="s">
        <v>45</v>
      </c>
      <c r="N688" t="s">
        <v>45</v>
      </c>
      <c r="O688">
        <v>1</v>
      </c>
      <c r="P688" t="s">
        <v>46</v>
      </c>
    </row>
    <row r="689" spans="1:16" x14ac:dyDescent="0.25">
      <c r="A689" s="2">
        <v>6011.2039999999997</v>
      </c>
      <c r="B689" t="s">
        <v>2220</v>
      </c>
      <c r="C689" t="s">
        <v>2221</v>
      </c>
      <c r="D689" t="s">
        <v>2222</v>
      </c>
      <c r="E689">
        <v>4210</v>
      </c>
      <c r="F689" t="s">
        <v>2209</v>
      </c>
      <c r="G689" t="s">
        <v>2215</v>
      </c>
      <c r="H689" t="s">
        <v>2216</v>
      </c>
      <c r="I689" t="s">
        <v>477</v>
      </c>
      <c r="J689" t="s">
        <v>478</v>
      </c>
      <c r="K689" t="s">
        <v>44</v>
      </c>
      <c r="L689" t="s">
        <v>45</v>
      </c>
      <c r="M689" t="s">
        <v>45</v>
      </c>
      <c r="N689" t="s">
        <v>45</v>
      </c>
      <c r="O689">
        <v>1</v>
      </c>
      <c r="P689" t="s">
        <v>46</v>
      </c>
    </row>
    <row r="690" spans="1:16" x14ac:dyDescent="0.25">
      <c r="A690" s="2">
        <v>6011.2049999999999</v>
      </c>
      <c r="B690" t="s">
        <v>2223</v>
      </c>
      <c r="C690" t="s">
        <v>2224</v>
      </c>
      <c r="D690" t="s">
        <v>2225</v>
      </c>
      <c r="E690">
        <v>4210</v>
      </c>
      <c r="F690" t="s">
        <v>2209</v>
      </c>
      <c r="G690" t="s">
        <v>2215</v>
      </c>
      <c r="H690" t="s">
        <v>2216</v>
      </c>
      <c r="I690" t="s">
        <v>477</v>
      </c>
      <c r="J690" t="s">
        <v>478</v>
      </c>
      <c r="K690" t="s">
        <v>44</v>
      </c>
      <c r="L690" t="s">
        <v>45</v>
      </c>
      <c r="M690" t="s">
        <v>45</v>
      </c>
      <c r="N690" t="s">
        <v>45</v>
      </c>
      <c r="O690">
        <v>1</v>
      </c>
      <c r="P690" t="s">
        <v>46</v>
      </c>
    </row>
    <row r="691" spans="1:16" x14ac:dyDescent="0.25">
      <c r="A691" s="2">
        <v>6011.2060000000001</v>
      </c>
      <c r="B691" t="s">
        <v>2226</v>
      </c>
      <c r="C691" t="s">
        <v>2227</v>
      </c>
      <c r="D691" t="s">
        <v>2228</v>
      </c>
      <c r="E691">
        <v>4210</v>
      </c>
      <c r="F691" t="s">
        <v>2209</v>
      </c>
      <c r="G691" t="s">
        <v>2215</v>
      </c>
      <c r="H691" t="s">
        <v>2216</v>
      </c>
      <c r="I691" t="s">
        <v>477</v>
      </c>
      <c r="J691" t="s">
        <v>478</v>
      </c>
      <c r="K691" t="s">
        <v>44</v>
      </c>
      <c r="L691" t="s">
        <v>45</v>
      </c>
      <c r="M691" t="s">
        <v>45</v>
      </c>
      <c r="N691" t="s">
        <v>45</v>
      </c>
      <c r="O691">
        <v>1</v>
      </c>
      <c r="P691" t="s">
        <v>46</v>
      </c>
    </row>
    <row r="692" spans="1:16" x14ac:dyDescent="0.25">
      <c r="A692" s="2">
        <v>6011.2061000000003</v>
      </c>
      <c r="B692" t="s">
        <v>2229</v>
      </c>
      <c r="C692" t="s">
        <v>2230</v>
      </c>
      <c r="D692" t="s">
        <v>2231</v>
      </c>
      <c r="E692">
        <v>4210</v>
      </c>
      <c r="F692" t="s">
        <v>2209</v>
      </c>
      <c r="G692" t="s">
        <v>2215</v>
      </c>
      <c r="H692" t="s">
        <v>2216</v>
      </c>
      <c r="I692" t="s">
        <v>477</v>
      </c>
      <c r="J692" t="s">
        <v>478</v>
      </c>
      <c r="K692" t="s">
        <v>44</v>
      </c>
      <c r="L692" t="s">
        <v>45</v>
      </c>
      <c r="M692" t="s">
        <v>45</v>
      </c>
      <c r="N692" t="s">
        <v>45</v>
      </c>
      <c r="O692">
        <v>1</v>
      </c>
      <c r="P692" t="s">
        <v>46</v>
      </c>
    </row>
    <row r="693" spans="1:16" x14ac:dyDescent="0.25">
      <c r="A693" s="2">
        <v>6011.2070000000003</v>
      </c>
      <c r="B693" t="s">
        <v>2232</v>
      </c>
      <c r="C693" t="s">
        <v>2233</v>
      </c>
      <c r="D693" t="s">
        <v>2234</v>
      </c>
      <c r="E693">
        <v>4210</v>
      </c>
      <c r="F693" t="s">
        <v>2209</v>
      </c>
      <c r="G693" t="s">
        <v>2215</v>
      </c>
      <c r="H693" t="s">
        <v>2216</v>
      </c>
      <c r="I693" t="s">
        <v>477</v>
      </c>
      <c r="J693" t="s">
        <v>478</v>
      </c>
      <c r="K693" t="s">
        <v>44</v>
      </c>
      <c r="L693" t="s">
        <v>45</v>
      </c>
      <c r="M693" t="s">
        <v>45</v>
      </c>
      <c r="N693" t="s">
        <v>45</v>
      </c>
      <c r="O693">
        <v>1</v>
      </c>
      <c r="P693" t="s">
        <v>46</v>
      </c>
    </row>
    <row r="694" spans="1:16" x14ac:dyDescent="0.25">
      <c r="A694" s="2">
        <v>6011.2079999999996</v>
      </c>
      <c r="B694" t="s">
        <v>2235</v>
      </c>
      <c r="C694" t="s">
        <v>2236</v>
      </c>
      <c r="D694" t="s">
        <v>2237</v>
      </c>
      <c r="E694">
        <v>4210</v>
      </c>
      <c r="F694" t="s">
        <v>2209</v>
      </c>
      <c r="G694" t="s">
        <v>2215</v>
      </c>
      <c r="H694" t="s">
        <v>2216</v>
      </c>
      <c r="I694" t="s">
        <v>477</v>
      </c>
      <c r="J694" t="s">
        <v>478</v>
      </c>
      <c r="K694" t="s">
        <v>44</v>
      </c>
      <c r="L694" t="s">
        <v>45</v>
      </c>
      <c r="M694" t="s">
        <v>45</v>
      </c>
      <c r="N694" t="s">
        <v>45</v>
      </c>
      <c r="O694">
        <v>1</v>
      </c>
      <c r="P694" t="s">
        <v>46</v>
      </c>
    </row>
    <row r="695" spans="1:16" x14ac:dyDescent="0.25">
      <c r="A695" s="2">
        <v>6011.2089999999998</v>
      </c>
      <c r="B695" t="s">
        <v>2238</v>
      </c>
      <c r="C695" t="s">
        <v>2239</v>
      </c>
      <c r="D695" t="s">
        <v>2240</v>
      </c>
      <c r="E695">
        <v>4210</v>
      </c>
      <c r="F695" t="s">
        <v>2209</v>
      </c>
      <c r="G695" t="s">
        <v>2215</v>
      </c>
      <c r="H695" t="s">
        <v>2216</v>
      </c>
      <c r="I695" t="s">
        <v>477</v>
      </c>
      <c r="J695" t="s">
        <v>478</v>
      </c>
      <c r="K695" t="s">
        <v>44</v>
      </c>
      <c r="L695" t="s">
        <v>45</v>
      </c>
      <c r="M695" t="s">
        <v>45</v>
      </c>
      <c r="N695" t="s">
        <v>45</v>
      </c>
      <c r="O695">
        <v>1</v>
      </c>
      <c r="P695" t="s">
        <v>46</v>
      </c>
    </row>
    <row r="696" spans="1:16" x14ac:dyDescent="0.25">
      <c r="A696" s="2">
        <v>6011.21</v>
      </c>
      <c r="B696" t="s">
        <v>2241</v>
      </c>
      <c r="C696" t="s">
        <v>2242</v>
      </c>
      <c r="D696" t="s">
        <v>2243</v>
      </c>
      <c r="E696">
        <v>4210</v>
      </c>
      <c r="F696" t="s">
        <v>2209</v>
      </c>
      <c r="G696" t="s">
        <v>2215</v>
      </c>
      <c r="H696" t="s">
        <v>2216</v>
      </c>
      <c r="I696" t="s">
        <v>477</v>
      </c>
      <c r="J696" t="s">
        <v>478</v>
      </c>
      <c r="K696" t="s">
        <v>44</v>
      </c>
      <c r="L696" t="s">
        <v>45</v>
      </c>
      <c r="M696" t="s">
        <v>45</v>
      </c>
      <c r="N696" t="s">
        <v>45</v>
      </c>
      <c r="O696">
        <v>1</v>
      </c>
      <c r="P696" t="s">
        <v>46</v>
      </c>
    </row>
    <row r="697" spans="1:16" x14ac:dyDescent="0.25">
      <c r="A697" s="2">
        <v>6011.2110000000002</v>
      </c>
      <c r="B697" t="s">
        <v>2244</v>
      </c>
      <c r="C697" t="s">
        <v>2245</v>
      </c>
      <c r="D697" t="s">
        <v>2246</v>
      </c>
      <c r="E697">
        <v>4210</v>
      </c>
      <c r="F697" t="s">
        <v>2209</v>
      </c>
      <c r="G697" t="s">
        <v>2215</v>
      </c>
      <c r="H697" t="s">
        <v>2216</v>
      </c>
      <c r="I697" t="s">
        <v>477</v>
      </c>
      <c r="J697" t="s">
        <v>478</v>
      </c>
      <c r="K697" t="s">
        <v>44</v>
      </c>
      <c r="L697" t="s">
        <v>45</v>
      </c>
      <c r="M697" t="s">
        <v>45</v>
      </c>
      <c r="N697" t="s">
        <v>45</v>
      </c>
      <c r="O697">
        <v>1</v>
      </c>
      <c r="P697" t="s">
        <v>46</v>
      </c>
    </row>
    <row r="698" spans="1:16" x14ac:dyDescent="0.25">
      <c r="A698" s="2">
        <v>6011.3005000000003</v>
      </c>
      <c r="B698" t="s">
        <v>2247</v>
      </c>
      <c r="C698" t="s">
        <v>2248</v>
      </c>
      <c r="D698" t="s">
        <v>2249</v>
      </c>
      <c r="E698">
        <v>4210</v>
      </c>
      <c r="F698" t="s">
        <v>2209</v>
      </c>
      <c r="G698" t="s">
        <v>2215</v>
      </c>
      <c r="H698" t="s">
        <v>2216</v>
      </c>
      <c r="I698" t="s">
        <v>477</v>
      </c>
      <c r="J698" t="s">
        <v>478</v>
      </c>
      <c r="K698" t="s">
        <v>44</v>
      </c>
      <c r="L698" t="s">
        <v>45</v>
      </c>
      <c r="M698" t="s">
        <v>45</v>
      </c>
      <c r="N698" t="s">
        <v>45</v>
      </c>
      <c r="O698">
        <v>1</v>
      </c>
      <c r="P698" t="s">
        <v>46</v>
      </c>
    </row>
    <row r="699" spans="1:16" x14ac:dyDescent="0.25">
      <c r="A699" s="2">
        <v>6011.8059999999996</v>
      </c>
      <c r="B699" t="s">
        <v>2250</v>
      </c>
      <c r="C699" t="s">
        <v>2251</v>
      </c>
      <c r="D699" t="s">
        <v>2252</v>
      </c>
      <c r="E699">
        <v>4210</v>
      </c>
      <c r="F699" t="s">
        <v>2209</v>
      </c>
      <c r="G699" t="s">
        <v>2215</v>
      </c>
      <c r="H699" t="s">
        <v>2216</v>
      </c>
      <c r="I699" t="s">
        <v>477</v>
      </c>
      <c r="J699" t="s">
        <v>478</v>
      </c>
      <c r="K699" t="s">
        <v>44</v>
      </c>
      <c r="L699" t="s">
        <v>45</v>
      </c>
      <c r="M699" t="s">
        <v>45</v>
      </c>
      <c r="N699" t="s">
        <v>45</v>
      </c>
      <c r="O699">
        <v>1</v>
      </c>
      <c r="P699" t="s">
        <v>46</v>
      </c>
    </row>
    <row r="700" spans="1:16" x14ac:dyDescent="0.25">
      <c r="A700" s="2">
        <v>6011.83</v>
      </c>
      <c r="B700" t="s">
        <v>2253</v>
      </c>
      <c r="C700" t="s">
        <v>2254</v>
      </c>
      <c r="D700" t="s">
        <v>2255</v>
      </c>
      <c r="E700">
        <v>4210</v>
      </c>
      <c r="F700" t="s">
        <v>2209</v>
      </c>
      <c r="G700" t="s">
        <v>2215</v>
      </c>
      <c r="H700" t="s">
        <v>2216</v>
      </c>
      <c r="I700" t="s">
        <v>477</v>
      </c>
      <c r="J700" t="s">
        <v>478</v>
      </c>
      <c r="K700" t="s">
        <v>44</v>
      </c>
      <c r="L700" t="s">
        <v>45</v>
      </c>
      <c r="M700" t="s">
        <v>45</v>
      </c>
      <c r="N700" t="s">
        <v>45</v>
      </c>
      <c r="O700">
        <v>1</v>
      </c>
      <c r="P700" t="s">
        <v>46</v>
      </c>
    </row>
    <row r="701" spans="1:16" x14ac:dyDescent="0.25">
      <c r="A701" s="2">
        <v>6011.8310000000001</v>
      </c>
      <c r="B701" t="s">
        <v>2256</v>
      </c>
      <c r="C701" t="s">
        <v>2257</v>
      </c>
      <c r="D701" t="s">
        <v>2258</v>
      </c>
      <c r="E701">
        <v>4210</v>
      </c>
      <c r="F701" t="s">
        <v>2209</v>
      </c>
      <c r="G701" t="s">
        <v>2215</v>
      </c>
      <c r="H701" t="s">
        <v>2216</v>
      </c>
      <c r="I701" t="s">
        <v>477</v>
      </c>
      <c r="J701" t="s">
        <v>478</v>
      </c>
      <c r="K701" t="s">
        <v>44</v>
      </c>
      <c r="L701" t="s">
        <v>45</v>
      </c>
      <c r="M701" t="s">
        <v>45</v>
      </c>
      <c r="N701" t="s">
        <v>45</v>
      </c>
      <c r="O701">
        <v>1</v>
      </c>
      <c r="P701" t="s">
        <v>46</v>
      </c>
    </row>
    <row r="702" spans="1:16" x14ac:dyDescent="0.25">
      <c r="A702" s="2">
        <v>6011.9000999999998</v>
      </c>
      <c r="B702" t="s">
        <v>2259</v>
      </c>
      <c r="C702" t="s">
        <v>2260</v>
      </c>
      <c r="D702" t="s">
        <v>2261</v>
      </c>
      <c r="E702">
        <v>4210</v>
      </c>
      <c r="F702" t="s">
        <v>2209</v>
      </c>
      <c r="G702" t="s">
        <v>2215</v>
      </c>
      <c r="H702" t="s">
        <v>2216</v>
      </c>
      <c r="I702" t="s">
        <v>477</v>
      </c>
      <c r="J702" t="s">
        <v>478</v>
      </c>
      <c r="K702" t="s">
        <v>44</v>
      </c>
      <c r="L702" t="s">
        <v>45</v>
      </c>
      <c r="M702" t="s">
        <v>45</v>
      </c>
      <c r="N702" t="s">
        <v>45</v>
      </c>
      <c r="O702">
        <v>1</v>
      </c>
      <c r="P702" t="s">
        <v>46</v>
      </c>
    </row>
    <row r="703" spans="1:16" x14ac:dyDescent="0.25">
      <c r="A703" s="2">
        <v>6011.9002</v>
      </c>
      <c r="B703" t="s">
        <v>2262</v>
      </c>
      <c r="C703" t="s">
        <v>2263</v>
      </c>
      <c r="D703" t="s">
        <v>2264</v>
      </c>
      <c r="E703">
        <v>4210</v>
      </c>
      <c r="F703" t="s">
        <v>2209</v>
      </c>
      <c r="G703" t="s">
        <v>2215</v>
      </c>
      <c r="H703" t="s">
        <v>2216</v>
      </c>
      <c r="I703" t="s">
        <v>477</v>
      </c>
      <c r="J703" t="s">
        <v>478</v>
      </c>
      <c r="K703" t="s">
        <v>44</v>
      </c>
      <c r="L703" t="s">
        <v>45</v>
      </c>
      <c r="M703" t="s">
        <v>45</v>
      </c>
      <c r="N703" t="s">
        <v>45</v>
      </c>
      <c r="O703">
        <v>1</v>
      </c>
      <c r="P703" t="s">
        <v>46</v>
      </c>
    </row>
    <row r="704" spans="1:16" x14ac:dyDescent="0.25">
      <c r="A704" s="2">
        <v>6011.9004000000004</v>
      </c>
      <c r="B704" t="s">
        <v>2265</v>
      </c>
      <c r="C704" t="s">
        <v>2266</v>
      </c>
      <c r="D704" t="s">
        <v>2267</v>
      </c>
      <c r="E704">
        <v>4210</v>
      </c>
      <c r="F704" t="s">
        <v>2209</v>
      </c>
      <c r="G704" t="s">
        <v>2215</v>
      </c>
      <c r="H704" t="s">
        <v>2216</v>
      </c>
      <c r="I704" t="s">
        <v>477</v>
      </c>
      <c r="J704" t="s">
        <v>478</v>
      </c>
      <c r="K704" t="s">
        <v>44</v>
      </c>
      <c r="L704" t="s">
        <v>45</v>
      </c>
      <c r="M704" t="s">
        <v>45</v>
      </c>
      <c r="N704" t="s">
        <v>45</v>
      </c>
      <c r="O704">
        <v>1</v>
      </c>
      <c r="P704" t="s">
        <v>46</v>
      </c>
    </row>
    <row r="705" spans="1:16" x14ac:dyDescent="0.25">
      <c r="A705" s="2">
        <v>6011.9005999999999</v>
      </c>
      <c r="B705" t="s">
        <v>2268</v>
      </c>
      <c r="C705" t="s">
        <v>2269</v>
      </c>
      <c r="D705" t="s">
        <v>2270</v>
      </c>
      <c r="E705">
        <v>4210</v>
      </c>
      <c r="F705" t="s">
        <v>2209</v>
      </c>
      <c r="G705" t="s">
        <v>2215</v>
      </c>
      <c r="H705" t="s">
        <v>2216</v>
      </c>
      <c r="I705" t="s">
        <v>477</v>
      </c>
      <c r="J705" t="s">
        <v>478</v>
      </c>
      <c r="K705" t="s">
        <v>44</v>
      </c>
      <c r="L705" t="s">
        <v>45</v>
      </c>
      <c r="M705" t="s">
        <v>45</v>
      </c>
      <c r="N705" t="s">
        <v>45</v>
      </c>
      <c r="O705">
        <v>1</v>
      </c>
      <c r="P705" t="s">
        <v>46</v>
      </c>
    </row>
    <row r="706" spans="1:16" x14ac:dyDescent="0.25">
      <c r="A706" s="2">
        <v>6011.9007000000001</v>
      </c>
      <c r="B706" t="s">
        <v>2271</v>
      </c>
      <c r="C706" t="s">
        <v>2272</v>
      </c>
      <c r="D706" t="s">
        <v>2273</v>
      </c>
      <c r="E706">
        <v>4210</v>
      </c>
      <c r="F706" t="s">
        <v>2209</v>
      </c>
      <c r="G706" t="s">
        <v>2215</v>
      </c>
      <c r="H706" t="s">
        <v>2216</v>
      </c>
      <c r="I706" t="s">
        <v>477</v>
      </c>
      <c r="J706" t="s">
        <v>478</v>
      </c>
      <c r="K706" t="s">
        <v>44</v>
      </c>
      <c r="L706" t="s">
        <v>45</v>
      </c>
      <c r="M706" t="s">
        <v>45</v>
      </c>
      <c r="N706" t="s">
        <v>45</v>
      </c>
      <c r="O706">
        <v>1</v>
      </c>
      <c r="P706" t="s">
        <v>46</v>
      </c>
    </row>
    <row r="707" spans="1:16" x14ac:dyDescent="0.25">
      <c r="A707" s="2">
        <v>6011.0010000000002</v>
      </c>
      <c r="B707" t="s">
        <v>2274</v>
      </c>
      <c r="C707" t="s">
        <v>2275</v>
      </c>
      <c r="D707" t="s">
        <v>2276</v>
      </c>
      <c r="E707">
        <v>4210</v>
      </c>
      <c r="F707" t="s">
        <v>2209</v>
      </c>
      <c r="G707" t="s">
        <v>2215</v>
      </c>
      <c r="H707" t="s">
        <v>2216</v>
      </c>
      <c r="I707" t="s">
        <v>477</v>
      </c>
      <c r="J707" t="s">
        <v>478</v>
      </c>
      <c r="K707" t="s">
        <v>44</v>
      </c>
      <c r="L707" t="s">
        <v>45</v>
      </c>
      <c r="M707" t="s">
        <v>45</v>
      </c>
      <c r="N707" t="s">
        <v>45</v>
      </c>
      <c r="O707">
        <v>1</v>
      </c>
      <c r="P707" t="s">
        <v>46</v>
      </c>
    </row>
    <row r="708" spans="1:16" x14ac:dyDescent="0.25">
      <c r="A708" s="2">
        <v>6011.0020000000004</v>
      </c>
      <c r="B708" t="s">
        <v>2277</v>
      </c>
      <c r="C708" t="s">
        <v>2278</v>
      </c>
      <c r="D708" t="s">
        <v>2279</v>
      </c>
      <c r="E708">
        <v>4210</v>
      </c>
      <c r="F708" t="s">
        <v>2209</v>
      </c>
      <c r="G708" t="s">
        <v>2215</v>
      </c>
      <c r="H708" t="s">
        <v>2216</v>
      </c>
      <c r="I708" t="s">
        <v>477</v>
      </c>
      <c r="J708" t="s">
        <v>478</v>
      </c>
      <c r="K708" t="s">
        <v>44</v>
      </c>
      <c r="L708" t="s">
        <v>45</v>
      </c>
      <c r="M708" t="s">
        <v>45</v>
      </c>
      <c r="N708" t="s">
        <v>45</v>
      </c>
      <c r="O708">
        <v>1</v>
      </c>
      <c r="P708" t="s">
        <v>46</v>
      </c>
    </row>
    <row r="709" spans="1:16" x14ac:dyDescent="0.25">
      <c r="A709" s="2">
        <v>6011.0029999999997</v>
      </c>
      <c r="B709" t="s">
        <v>2280</v>
      </c>
      <c r="C709" t="s">
        <v>2281</v>
      </c>
      <c r="D709" t="s">
        <v>2282</v>
      </c>
      <c r="E709">
        <v>4210</v>
      </c>
      <c r="F709" t="s">
        <v>2209</v>
      </c>
      <c r="G709" t="s">
        <v>2215</v>
      </c>
      <c r="H709" t="s">
        <v>2216</v>
      </c>
      <c r="I709" t="s">
        <v>477</v>
      </c>
      <c r="J709" t="s">
        <v>478</v>
      </c>
      <c r="K709" t="s">
        <v>44</v>
      </c>
      <c r="L709" t="s">
        <v>45</v>
      </c>
      <c r="M709" t="s">
        <v>45</v>
      </c>
      <c r="N709" t="s">
        <v>45</v>
      </c>
      <c r="O709">
        <v>1</v>
      </c>
      <c r="P709" t="s">
        <v>46</v>
      </c>
    </row>
    <row r="710" spans="1:16" x14ac:dyDescent="0.25">
      <c r="A710" s="2">
        <v>6011.0039999999999</v>
      </c>
      <c r="B710" t="s">
        <v>2283</v>
      </c>
      <c r="C710" t="s">
        <v>2284</v>
      </c>
      <c r="D710" t="s">
        <v>2285</v>
      </c>
      <c r="E710">
        <v>4210</v>
      </c>
      <c r="F710" t="s">
        <v>2209</v>
      </c>
      <c r="G710" t="s">
        <v>2215</v>
      </c>
      <c r="H710" t="s">
        <v>2216</v>
      </c>
      <c r="I710" t="s">
        <v>477</v>
      </c>
      <c r="J710" t="s">
        <v>478</v>
      </c>
      <c r="K710" t="s">
        <v>44</v>
      </c>
      <c r="L710" t="s">
        <v>45</v>
      </c>
      <c r="M710" t="s">
        <v>45</v>
      </c>
      <c r="N710" t="s">
        <v>45</v>
      </c>
      <c r="O710">
        <v>1</v>
      </c>
      <c r="P710" t="s">
        <v>46</v>
      </c>
    </row>
    <row r="711" spans="1:16" x14ac:dyDescent="0.25">
      <c r="A711" s="2">
        <v>6011.0041000000001</v>
      </c>
      <c r="B711" t="s">
        <v>2286</v>
      </c>
      <c r="C711" t="s">
        <v>2287</v>
      </c>
      <c r="D711" t="s">
        <v>2288</v>
      </c>
      <c r="E711">
        <v>4210</v>
      </c>
      <c r="F711" t="s">
        <v>2209</v>
      </c>
      <c r="G711" t="s">
        <v>2215</v>
      </c>
      <c r="H711" t="s">
        <v>2216</v>
      </c>
      <c r="I711" t="s">
        <v>477</v>
      </c>
      <c r="J711" t="s">
        <v>478</v>
      </c>
      <c r="K711" t="s">
        <v>44</v>
      </c>
      <c r="L711" t="s">
        <v>45</v>
      </c>
      <c r="M711" t="s">
        <v>45</v>
      </c>
      <c r="N711" t="s">
        <v>45</v>
      </c>
      <c r="O711">
        <v>1</v>
      </c>
      <c r="P711" t="s">
        <v>46</v>
      </c>
    </row>
    <row r="712" spans="1:16" x14ac:dyDescent="0.25">
      <c r="A712" s="2">
        <v>6011.0050000000001</v>
      </c>
      <c r="B712" t="s">
        <v>2289</v>
      </c>
      <c r="C712" t="s">
        <v>2290</v>
      </c>
      <c r="D712" t="s">
        <v>2291</v>
      </c>
      <c r="E712">
        <v>4210</v>
      </c>
      <c r="F712" t="s">
        <v>2209</v>
      </c>
      <c r="G712" t="s">
        <v>2215</v>
      </c>
      <c r="H712" t="s">
        <v>2216</v>
      </c>
      <c r="I712" t="s">
        <v>477</v>
      </c>
      <c r="J712" t="s">
        <v>478</v>
      </c>
      <c r="K712" t="s">
        <v>44</v>
      </c>
      <c r="L712" t="s">
        <v>45</v>
      </c>
      <c r="M712" t="s">
        <v>45</v>
      </c>
      <c r="N712" t="s">
        <v>45</v>
      </c>
      <c r="O712">
        <v>1</v>
      </c>
      <c r="P712" t="s">
        <v>46</v>
      </c>
    </row>
    <row r="713" spans="1:16" x14ac:dyDescent="0.25">
      <c r="A713" s="2">
        <v>6011.0060000000003</v>
      </c>
      <c r="B713" t="s">
        <v>2292</v>
      </c>
      <c r="C713" t="s">
        <v>2293</v>
      </c>
      <c r="D713" t="s">
        <v>2294</v>
      </c>
      <c r="E713">
        <v>4210</v>
      </c>
      <c r="F713" t="s">
        <v>2209</v>
      </c>
      <c r="G713" t="s">
        <v>2215</v>
      </c>
      <c r="H713" t="s">
        <v>2216</v>
      </c>
      <c r="I713" t="s">
        <v>477</v>
      </c>
      <c r="J713" t="s">
        <v>478</v>
      </c>
      <c r="K713" t="s">
        <v>44</v>
      </c>
      <c r="L713" t="s">
        <v>45</v>
      </c>
      <c r="M713" t="s">
        <v>45</v>
      </c>
      <c r="N713" t="s">
        <v>45</v>
      </c>
      <c r="O713">
        <v>1</v>
      </c>
      <c r="P713" t="s">
        <v>46</v>
      </c>
    </row>
    <row r="714" spans="1:16" x14ac:dyDescent="0.25">
      <c r="A714" s="2">
        <v>6011.0069999999996</v>
      </c>
      <c r="B714" t="s">
        <v>2295</v>
      </c>
      <c r="C714" t="s">
        <v>2296</v>
      </c>
      <c r="D714" t="s">
        <v>2297</v>
      </c>
      <c r="E714">
        <v>4210</v>
      </c>
      <c r="F714" t="s">
        <v>2209</v>
      </c>
      <c r="G714" t="s">
        <v>2215</v>
      </c>
      <c r="H714" t="s">
        <v>2216</v>
      </c>
      <c r="I714" t="s">
        <v>477</v>
      </c>
      <c r="J714" t="s">
        <v>478</v>
      </c>
      <c r="K714" t="s">
        <v>44</v>
      </c>
      <c r="L714" t="s">
        <v>45</v>
      </c>
      <c r="M714" t="s">
        <v>45</v>
      </c>
      <c r="N714" t="s">
        <v>45</v>
      </c>
      <c r="O714">
        <v>1</v>
      </c>
      <c r="P714" t="s">
        <v>46</v>
      </c>
    </row>
    <row r="715" spans="1:16" x14ac:dyDescent="0.25">
      <c r="A715" s="2">
        <v>6011.0079999999998</v>
      </c>
      <c r="B715" t="s">
        <v>2298</v>
      </c>
      <c r="C715" t="s">
        <v>2299</v>
      </c>
      <c r="D715" t="s">
        <v>2300</v>
      </c>
      <c r="E715">
        <v>4210</v>
      </c>
      <c r="F715" t="s">
        <v>2209</v>
      </c>
      <c r="G715" t="s">
        <v>2215</v>
      </c>
      <c r="H715" t="s">
        <v>2216</v>
      </c>
      <c r="I715" t="s">
        <v>477</v>
      </c>
      <c r="J715" t="s">
        <v>478</v>
      </c>
      <c r="K715" t="s">
        <v>44</v>
      </c>
      <c r="L715" t="s">
        <v>45</v>
      </c>
      <c r="M715" t="s">
        <v>45</v>
      </c>
      <c r="N715" t="s">
        <v>45</v>
      </c>
      <c r="O715">
        <v>1</v>
      </c>
      <c r="P715" t="s">
        <v>46</v>
      </c>
    </row>
    <row r="716" spans="1:16" x14ac:dyDescent="0.25">
      <c r="A716" s="2">
        <v>6011.009</v>
      </c>
      <c r="B716" t="s">
        <v>2301</v>
      </c>
      <c r="C716" t="s">
        <v>2302</v>
      </c>
      <c r="D716" t="s">
        <v>2303</v>
      </c>
      <c r="E716">
        <v>4210</v>
      </c>
      <c r="F716" t="s">
        <v>2209</v>
      </c>
      <c r="G716" t="s">
        <v>2215</v>
      </c>
      <c r="H716" t="s">
        <v>2216</v>
      </c>
      <c r="I716" t="s">
        <v>477</v>
      </c>
      <c r="J716" t="s">
        <v>478</v>
      </c>
      <c r="K716" t="s">
        <v>44</v>
      </c>
      <c r="L716" t="s">
        <v>45</v>
      </c>
      <c r="M716" t="s">
        <v>45</v>
      </c>
      <c r="N716" t="s">
        <v>45</v>
      </c>
      <c r="O716">
        <v>1</v>
      </c>
      <c r="P716" t="s">
        <v>46</v>
      </c>
    </row>
    <row r="717" spans="1:16" x14ac:dyDescent="0.25">
      <c r="A717" s="2">
        <v>6011.1000999999997</v>
      </c>
      <c r="B717" t="s">
        <v>2304</v>
      </c>
      <c r="C717" t="s">
        <v>2305</v>
      </c>
      <c r="D717" t="s">
        <v>2306</v>
      </c>
      <c r="E717">
        <v>4210</v>
      </c>
      <c r="F717" t="s">
        <v>2209</v>
      </c>
      <c r="G717" t="s">
        <v>2215</v>
      </c>
      <c r="H717" t="s">
        <v>2216</v>
      </c>
      <c r="I717" t="s">
        <v>477</v>
      </c>
      <c r="J717" t="s">
        <v>478</v>
      </c>
      <c r="K717" t="s">
        <v>44</v>
      </c>
      <c r="L717" t="s">
        <v>45</v>
      </c>
      <c r="M717" t="s">
        <v>45</v>
      </c>
      <c r="N717" t="s">
        <v>45</v>
      </c>
      <c r="O717">
        <v>1</v>
      </c>
      <c r="P717" t="s">
        <v>46</v>
      </c>
    </row>
    <row r="718" spans="1:16" x14ac:dyDescent="0.25">
      <c r="A718" s="2">
        <v>6093.0001000000002</v>
      </c>
      <c r="B718" t="s">
        <v>2307</v>
      </c>
      <c r="C718" t="s">
        <v>2308</v>
      </c>
      <c r="D718" t="s">
        <v>2309</v>
      </c>
      <c r="E718">
        <v>4210</v>
      </c>
      <c r="F718" t="s">
        <v>2209</v>
      </c>
      <c r="G718" t="s">
        <v>2215</v>
      </c>
      <c r="H718" t="s">
        <v>2216</v>
      </c>
      <c r="I718" t="s">
        <v>477</v>
      </c>
      <c r="J718" t="s">
        <v>478</v>
      </c>
      <c r="K718" t="s">
        <v>44</v>
      </c>
      <c r="L718" t="s">
        <v>45</v>
      </c>
      <c r="M718" t="s">
        <v>45</v>
      </c>
      <c r="N718" t="s">
        <v>45</v>
      </c>
      <c r="O718">
        <v>1</v>
      </c>
      <c r="P718" t="s">
        <v>46</v>
      </c>
    </row>
    <row r="719" spans="1:16" x14ac:dyDescent="0.25">
      <c r="A719" s="2">
        <v>6093.1115</v>
      </c>
      <c r="B719" t="s">
        <v>2310</v>
      </c>
      <c r="C719" t="s">
        <v>2311</v>
      </c>
      <c r="D719" t="s">
        <v>2312</v>
      </c>
      <c r="E719">
        <v>4210</v>
      </c>
      <c r="F719" t="s">
        <v>2209</v>
      </c>
      <c r="G719" t="s">
        <v>2215</v>
      </c>
      <c r="H719" t="s">
        <v>2216</v>
      </c>
      <c r="I719" t="s">
        <v>477</v>
      </c>
      <c r="J719" t="s">
        <v>478</v>
      </c>
      <c r="K719" t="s">
        <v>44</v>
      </c>
      <c r="L719" t="s">
        <v>45</v>
      </c>
      <c r="M719" t="s">
        <v>45</v>
      </c>
      <c r="N719" t="s">
        <v>45</v>
      </c>
      <c r="O719">
        <v>1</v>
      </c>
      <c r="P719" t="s">
        <v>46</v>
      </c>
    </row>
    <row r="720" spans="1:16" x14ac:dyDescent="0.25">
      <c r="A720" s="2">
        <v>6093.2</v>
      </c>
      <c r="B720" t="s">
        <v>2313</v>
      </c>
      <c r="C720" t="s">
        <v>2314</v>
      </c>
      <c r="D720" t="s">
        <v>2315</v>
      </c>
      <c r="E720">
        <v>4210</v>
      </c>
      <c r="F720" t="s">
        <v>2209</v>
      </c>
      <c r="G720" t="s">
        <v>2215</v>
      </c>
      <c r="H720" t="s">
        <v>2216</v>
      </c>
      <c r="I720" t="s">
        <v>477</v>
      </c>
      <c r="J720" t="s">
        <v>478</v>
      </c>
      <c r="K720" t="s">
        <v>44</v>
      </c>
      <c r="L720" t="s">
        <v>45</v>
      </c>
      <c r="M720" t="s">
        <v>45</v>
      </c>
      <c r="N720" t="s">
        <v>45</v>
      </c>
      <c r="O720">
        <v>1</v>
      </c>
      <c r="P720" t="s">
        <v>46</v>
      </c>
    </row>
    <row r="721" spans="1:16" x14ac:dyDescent="0.25">
      <c r="A721" s="2">
        <v>6093.3</v>
      </c>
      <c r="B721" t="s">
        <v>2316</v>
      </c>
      <c r="C721" t="s">
        <v>2317</v>
      </c>
      <c r="D721" t="s">
        <v>2318</v>
      </c>
      <c r="E721">
        <v>4210</v>
      </c>
      <c r="F721" t="s">
        <v>2209</v>
      </c>
      <c r="G721" t="s">
        <v>2215</v>
      </c>
      <c r="H721" t="s">
        <v>2216</v>
      </c>
      <c r="I721" t="s">
        <v>477</v>
      </c>
      <c r="J721" t="s">
        <v>478</v>
      </c>
      <c r="K721" t="s">
        <v>44</v>
      </c>
      <c r="L721" t="s">
        <v>45</v>
      </c>
      <c r="M721" t="s">
        <v>45</v>
      </c>
      <c r="N721" t="s">
        <v>45</v>
      </c>
      <c r="O721">
        <v>1</v>
      </c>
      <c r="P721" t="s">
        <v>46</v>
      </c>
    </row>
    <row r="722" spans="1:16" x14ac:dyDescent="0.25">
      <c r="A722" s="2">
        <v>6093.4</v>
      </c>
      <c r="B722" t="s">
        <v>2319</v>
      </c>
      <c r="C722" t="s">
        <v>2320</v>
      </c>
      <c r="D722" t="s">
        <v>2321</v>
      </c>
      <c r="E722">
        <v>4210</v>
      </c>
      <c r="F722" t="s">
        <v>2209</v>
      </c>
      <c r="G722" t="s">
        <v>2215</v>
      </c>
      <c r="H722" t="s">
        <v>2216</v>
      </c>
      <c r="I722" t="s">
        <v>477</v>
      </c>
      <c r="J722" t="s">
        <v>478</v>
      </c>
      <c r="K722" t="s">
        <v>44</v>
      </c>
      <c r="L722" t="s">
        <v>45</v>
      </c>
      <c r="M722" t="s">
        <v>45</v>
      </c>
      <c r="N722" t="s">
        <v>45</v>
      </c>
      <c r="O722">
        <v>1</v>
      </c>
      <c r="P722" t="s">
        <v>46</v>
      </c>
    </row>
    <row r="723" spans="1:16" x14ac:dyDescent="0.25">
      <c r="A723" s="2">
        <v>6093.9000999999998</v>
      </c>
      <c r="B723" t="s">
        <v>2322</v>
      </c>
      <c r="C723" t="s">
        <v>2323</v>
      </c>
      <c r="D723" t="s">
        <v>2324</v>
      </c>
      <c r="E723">
        <v>4210</v>
      </c>
      <c r="F723" t="s">
        <v>2209</v>
      </c>
      <c r="G723" t="s">
        <v>2215</v>
      </c>
      <c r="H723" t="s">
        <v>2216</v>
      </c>
      <c r="I723" t="s">
        <v>477</v>
      </c>
      <c r="J723" t="s">
        <v>478</v>
      </c>
      <c r="K723" t="s">
        <v>44</v>
      </c>
      <c r="L723" t="s">
        <v>45</v>
      </c>
      <c r="M723" t="s">
        <v>45</v>
      </c>
      <c r="N723" t="s">
        <v>45</v>
      </c>
      <c r="O723">
        <v>1</v>
      </c>
      <c r="P723" t="s">
        <v>46</v>
      </c>
    </row>
    <row r="724" spans="1:16" x14ac:dyDescent="0.25">
      <c r="A724" s="2">
        <v>6093.9002</v>
      </c>
      <c r="B724" t="s">
        <v>2325</v>
      </c>
      <c r="C724" t="s">
        <v>2326</v>
      </c>
      <c r="D724" t="s">
        <v>2327</v>
      </c>
      <c r="E724">
        <v>4210</v>
      </c>
      <c r="F724" t="s">
        <v>2209</v>
      </c>
      <c r="G724" t="s">
        <v>2215</v>
      </c>
      <c r="H724" t="s">
        <v>2216</v>
      </c>
      <c r="I724" t="s">
        <v>477</v>
      </c>
      <c r="J724" t="s">
        <v>478</v>
      </c>
      <c r="K724" t="s">
        <v>44</v>
      </c>
      <c r="L724" t="s">
        <v>45</v>
      </c>
      <c r="M724" t="s">
        <v>45</v>
      </c>
      <c r="N724" t="s">
        <v>45</v>
      </c>
      <c r="O724">
        <v>1</v>
      </c>
      <c r="P724" t="s">
        <v>46</v>
      </c>
    </row>
    <row r="725" spans="1:16" x14ac:dyDescent="0.25">
      <c r="A725" s="2">
        <v>6093.9003000000002</v>
      </c>
      <c r="B725" t="s">
        <v>2328</v>
      </c>
      <c r="C725" t="s">
        <v>2329</v>
      </c>
      <c r="D725" t="s">
        <v>2330</v>
      </c>
      <c r="E725">
        <v>4210</v>
      </c>
      <c r="F725" t="s">
        <v>2209</v>
      </c>
      <c r="G725" t="s">
        <v>2215</v>
      </c>
      <c r="H725" t="s">
        <v>2216</v>
      </c>
      <c r="I725" t="s">
        <v>477</v>
      </c>
      <c r="J725" t="s">
        <v>478</v>
      </c>
      <c r="K725" t="s">
        <v>44</v>
      </c>
      <c r="L725" t="s">
        <v>45</v>
      </c>
      <c r="M725" t="s">
        <v>45</v>
      </c>
      <c r="N725" t="s">
        <v>45</v>
      </c>
      <c r="O725">
        <v>1</v>
      </c>
      <c r="P725" t="s">
        <v>46</v>
      </c>
    </row>
    <row r="726" spans="1:16" x14ac:dyDescent="0.25">
      <c r="A726" s="2">
        <v>6011.2015000000001</v>
      </c>
      <c r="B726" t="s">
        <v>2331</v>
      </c>
      <c r="C726" t="s">
        <v>2332</v>
      </c>
      <c r="D726" t="s">
        <v>2333</v>
      </c>
      <c r="E726">
        <v>4210</v>
      </c>
      <c r="F726" t="s">
        <v>2209</v>
      </c>
      <c r="G726" t="s">
        <v>2215</v>
      </c>
      <c r="H726" t="s">
        <v>2216</v>
      </c>
      <c r="I726" t="s">
        <v>477</v>
      </c>
      <c r="J726" t="s">
        <v>478</v>
      </c>
      <c r="K726" t="s">
        <v>44</v>
      </c>
      <c r="L726" t="s">
        <v>45</v>
      </c>
      <c r="M726" t="s">
        <v>45</v>
      </c>
      <c r="N726" t="s">
        <v>45</v>
      </c>
      <c r="O726">
        <v>1</v>
      </c>
      <c r="P726" t="s">
        <v>46</v>
      </c>
    </row>
    <row r="727" spans="1:16" x14ac:dyDescent="0.25">
      <c r="A727" s="2">
        <v>6011.2012000000004</v>
      </c>
      <c r="B727" t="s">
        <v>2334</v>
      </c>
      <c r="C727" t="s">
        <v>2335</v>
      </c>
      <c r="D727" t="s">
        <v>2336</v>
      </c>
      <c r="E727">
        <v>4210</v>
      </c>
      <c r="F727" t="s">
        <v>2209</v>
      </c>
      <c r="G727" t="s">
        <v>2215</v>
      </c>
      <c r="H727" t="s">
        <v>2216</v>
      </c>
      <c r="I727" t="s">
        <v>477</v>
      </c>
      <c r="J727" t="s">
        <v>478</v>
      </c>
      <c r="K727" t="s">
        <v>44</v>
      </c>
      <c r="L727" t="s">
        <v>45</v>
      </c>
      <c r="M727" t="s">
        <v>45</v>
      </c>
      <c r="N727" t="s">
        <v>45</v>
      </c>
      <c r="O727">
        <v>1</v>
      </c>
      <c r="P727" t="s">
        <v>46</v>
      </c>
    </row>
    <row r="728" spans="1:16" x14ac:dyDescent="0.25">
      <c r="A728" s="2">
        <v>6011.2011000000002</v>
      </c>
      <c r="B728" t="s">
        <v>2337</v>
      </c>
      <c r="C728" t="s">
        <v>2338</v>
      </c>
      <c r="D728" t="s">
        <v>2339</v>
      </c>
      <c r="E728">
        <v>4210</v>
      </c>
      <c r="F728" t="s">
        <v>2209</v>
      </c>
      <c r="G728" t="s">
        <v>2215</v>
      </c>
      <c r="H728" t="s">
        <v>2216</v>
      </c>
      <c r="I728" t="s">
        <v>477</v>
      </c>
      <c r="J728" t="s">
        <v>478</v>
      </c>
      <c r="K728" t="s">
        <v>44</v>
      </c>
      <c r="L728" t="s">
        <v>45</v>
      </c>
      <c r="M728" t="s">
        <v>45</v>
      </c>
      <c r="N728" t="s">
        <v>45</v>
      </c>
      <c r="O728">
        <v>1</v>
      </c>
      <c r="P728" t="s">
        <v>46</v>
      </c>
    </row>
    <row r="729" spans="1:16" x14ac:dyDescent="0.25">
      <c r="A729" s="2">
        <v>6011.201</v>
      </c>
      <c r="B729" t="s">
        <v>2340</v>
      </c>
      <c r="C729" t="s">
        <v>2341</v>
      </c>
      <c r="D729" t="s">
        <v>2342</v>
      </c>
      <c r="E729">
        <v>4210</v>
      </c>
      <c r="F729" t="s">
        <v>2209</v>
      </c>
      <c r="G729" t="s">
        <v>2215</v>
      </c>
      <c r="H729" t="s">
        <v>2216</v>
      </c>
      <c r="I729" t="s">
        <v>477</v>
      </c>
      <c r="J729" t="s">
        <v>478</v>
      </c>
      <c r="K729" t="s">
        <v>44</v>
      </c>
      <c r="L729" t="s">
        <v>45</v>
      </c>
      <c r="M729" t="s">
        <v>45</v>
      </c>
      <c r="N729" t="s">
        <v>45</v>
      </c>
      <c r="O729">
        <v>1</v>
      </c>
      <c r="P729" t="s">
        <v>46</v>
      </c>
    </row>
    <row r="730" spans="1:16" x14ac:dyDescent="0.25">
      <c r="A730" s="2">
        <v>6011.2008999999998</v>
      </c>
      <c r="B730" t="s">
        <v>2343</v>
      </c>
      <c r="C730" t="s">
        <v>2344</v>
      </c>
      <c r="D730" t="s">
        <v>2345</v>
      </c>
      <c r="E730">
        <v>4210</v>
      </c>
      <c r="F730" t="s">
        <v>2209</v>
      </c>
      <c r="G730" t="s">
        <v>2215</v>
      </c>
      <c r="H730" t="s">
        <v>2216</v>
      </c>
      <c r="I730" t="s">
        <v>477</v>
      </c>
      <c r="J730" t="s">
        <v>478</v>
      </c>
      <c r="K730" t="s">
        <v>44</v>
      </c>
      <c r="L730" t="s">
        <v>45</v>
      </c>
      <c r="M730" t="s">
        <v>45</v>
      </c>
      <c r="N730" t="s">
        <v>45</v>
      </c>
      <c r="O730">
        <v>1</v>
      </c>
      <c r="P730" t="s">
        <v>46</v>
      </c>
    </row>
    <row r="731" spans="1:16" x14ac:dyDescent="0.25">
      <c r="A731" s="2">
        <v>6011.2</v>
      </c>
      <c r="B731" t="s">
        <v>2346</v>
      </c>
      <c r="C731" t="s">
        <v>2347</v>
      </c>
      <c r="D731" t="s">
        <v>2264</v>
      </c>
      <c r="E731">
        <v>4210</v>
      </c>
      <c r="F731" t="s">
        <v>2209</v>
      </c>
      <c r="G731" t="s">
        <v>2215</v>
      </c>
      <c r="H731" t="s">
        <v>2216</v>
      </c>
      <c r="I731" t="s">
        <v>477</v>
      </c>
      <c r="J731" t="s">
        <v>478</v>
      </c>
      <c r="K731" t="s">
        <v>44</v>
      </c>
      <c r="L731" t="s">
        <v>45</v>
      </c>
      <c r="M731" t="s">
        <v>45</v>
      </c>
      <c r="N731" t="s">
        <v>45</v>
      </c>
      <c r="O731">
        <v>1</v>
      </c>
      <c r="P731" t="s">
        <v>46</v>
      </c>
    </row>
    <row r="732" spans="1:16" x14ac:dyDescent="0.25">
      <c r="A732" s="2">
        <v>6011.1980000000003</v>
      </c>
      <c r="B732" t="s">
        <v>2348</v>
      </c>
      <c r="C732" t="s">
        <v>2349</v>
      </c>
      <c r="D732" t="s">
        <v>2350</v>
      </c>
      <c r="E732">
        <v>4210</v>
      </c>
      <c r="F732" t="s">
        <v>2209</v>
      </c>
      <c r="G732" t="s">
        <v>2215</v>
      </c>
      <c r="H732" t="s">
        <v>2216</v>
      </c>
      <c r="I732" t="s">
        <v>477</v>
      </c>
      <c r="J732" t="s">
        <v>478</v>
      </c>
      <c r="K732" t="s">
        <v>44</v>
      </c>
      <c r="L732" t="s">
        <v>45</v>
      </c>
      <c r="M732" t="s">
        <v>45</v>
      </c>
      <c r="N732" t="s">
        <v>45</v>
      </c>
      <c r="O732">
        <v>1</v>
      </c>
      <c r="P732" t="s">
        <v>46</v>
      </c>
    </row>
    <row r="733" spans="1:16" x14ac:dyDescent="0.25">
      <c r="A733" s="2">
        <v>6011.1989999999996</v>
      </c>
      <c r="B733" t="s">
        <v>2351</v>
      </c>
      <c r="C733" t="s">
        <v>2352</v>
      </c>
      <c r="D733" t="s">
        <v>2353</v>
      </c>
      <c r="E733">
        <v>4210</v>
      </c>
      <c r="F733" t="s">
        <v>2209</v>
      </c>
      <c r="G733" t="s">
        <v>2215</v>
      </c>
      <c r="H733" t="s">
        <v>2216</v>
      </c>
      <c r="I733" t="s">
        <v>477</v>
      </c>
      <c r="J733" t="s">
        <v>478</v>
      </c>
      <c r="K733" t="s">
        <v>44</v>
      </c>
      <c r="L733" t="s">
        <v>45</v>
      </c>
      <c r="M733" t="s">
        <v>45</v>
      </c>
      <c r="N733" t="s">
        <v>45</v>
      </c>
      <c r="O733">
        <v>1</v>
      </c>
      <c r="P733" t="s">
        <v>46</v>
      </c>
    </row>
    <row r="734" spans="1:16" x14ac:dyDescent="0.25">
      <c r="A734" s="2">
        <v>6111.0087000000003</v>
      </c>
      <c r="B734" t="s">
        <v>2354</v>
      </c>
      <c r="C734" t="s">
        <v>2355</v>
      </c>
      <c r="D734" t="s">
        <v>2356</v>
      </c>
      <c r="E734">
        <v>4412</v>
      </c>
      <c r="F734" t="s">
        <v>2357</v>
      </c>
      <c r="G734" t="s">
        <v>2358</v>
      </c>
      <c r="H734" t="s">
        <v>2359</v>
      </c>
      <c r="I734" t="s">
        <v>2071</v>
      </c>
      <c r="J734" t="s">
        <v>2072</v>
      </c>
      <c r="K734" t="s">
        <v>44</v>
      </c>
      <c r="L734" t="s">
        <v>45</v>
      </c>
      <c r="M734" t="s">
        <v>45</v>
      </c>
      <c r="N734" t="s">
        <v>45</v>
      </c>
      <c r="O734">
        <v>1</v>
      </c>
      <c r="P734" t="s">
        <v>46</v>
      </c>
    </row>
    <row r="735" spans="1:16" x14ac:dyDescent="0.25">
      <c r="A735" s="2">
        <v>6111.0092999999997</v>
      </c>
      <c r="B735" t="s">
        <v>2360</v>
      </c>
      <c r="C735" t="s">
        <v>2361</v>
      </c>
      <c r="D735" t="s">
        <v>2362</v>
      </c>
      <c r="E735">
        <v>4412</v>
      </c>
      <c r="F735" t="s">
        <v>2357</v>
      </c>
      <c r="G735" t="s">
        <v>2363</v>
      </c>
      <c r="H735" t="s">
        <v>2359</v>
      </c>
      <c r="I735" t="s">
        <v>751</v>
      </c>
      <c r="J735" t="s">
        <v>752</v>
      </c>
      <c r="K735" t="s">
        <v>44</v>
      </c>
      <c r="L735" t="s">
        <v>45</v>
      </c>
      <c r="M735" t="s">
        <v>45</v>
      </c>
      <c r="N735" t="s">
        <v>45</v>
      </c>
      <c r="O735">
        <v>1</v>
      </c>
      <c r="P735" t="s">
        <v>46</v>
      </c>
    </row>
    <row r="736" spans="1:16" x14ac:dyDescent="0.25">
      <c r="A736" s="2">
        <v>6111.0051000000003</v>
      </c>
      <c r="B736" t="s">
        <v>2364</v>
      </c>
      <c r="C736" t="s">
        <v>2365</v>
      </c>
      <c r="D736" t="s">
        <v>2366</v>
      </c>
      <c r="E736">
        <v>4412</v>
      </c>
      <c r="F736" t="s">
        <v>2357</v>
      </c>
      <c r="G736" t="s">
        <v>2358</v>
      </c>
      <c r="H736" t="s">
        <v>2359</v>
      </c>
      <c r="I736" t="s">
        <v>2071</v>
      </c>
      <c r="J736" t="s">
        <v>2072</v>
      </c>
      <c r="K736" t="s">
        <v>44</v>
      </c>
      <c r="L736" t="s">
        <v>45</v>
      </c>
      <c r="M736" t="s">
        <v>45</v>
      </c>
      <c r="N736" t="s">
        <v>45</v>
      </c>
      <c r="O736">
        <v>1</v>
      </c>
      <c r="P736" t="s">
        <v>46</v>
      </c>
    </row>
    <row r="737" spans="1:16" x14ac:dyDescent="0.25">
      <c r="A737" s="2">
        <v>6111.0048999999999</v>
      </c>
      <c r="B737" t="s">
        <v>2367</v>
      </c>
      <c r="C737" t="s">
        <v>2368</v>
      </c>
      <c r="D737" t="s">
        <v>2369</v>
      </c>
      <c r="E737">
        <v>4412</v>
      </c>
      <c r="F737" t="s">
        <v>2357</v>
      </c>
      <c r="G737" t="s">
        <v>2370</v>
      </c>
      <c r="H737" t="s">
        <v>2359</v>
      </c>
      <c r="I737" t="s">
        <v>477</v>
      </c>
      <c r="J737" t="s">
        <v>478</v>
      </c>
      <c r="K737" t="s">
        <v>44</v>
      </c>
      <c r="L737" t="s">
        <v>45</v>
      </c>
      <c r="M737" t="s">
        <v>45</v>
      </c>
      <c r="N737" t="s">
        <v>45</v>
      </c>
      <c r="O737">
        <v>1</v>
      </c>
      <c r="P737" t="s">
        <v>46</v>
      </c>
    </row>
    <row r="738" spans="1:16" x14ac:dyDescent="0.25">
      <c r="A738" s="2">
        <v>6111.0086000000001</v>
      </c>
      <c r="B738" t="s">
        <v>2371</v>
      </c>
      <c r="C738" t="s">
        <v>2372</v>
      </c>
      <c r="D738" t="s">
        <v>2373</v>
      </c>
      <c r="E738">
        <v>4412</v>
      </c>
      <c r="F738" t="s">
        <v>2357</v>
      </c>
      <c r="G738" t="s">
        <v>2370</v>
      </c>
      <c r="H738" t="s">
        <v>2359</v>
      </c>
      <c r="I738" t="s">
        <v>477</v>
      </c>
      <c r="J738" t="s">
        <v>478</v>
      </c>
      <c r="K738" t="s">
        <v>44</v>
      </c>
      <c r="L738" t="s">
        <v>45</v>
      </c>
      <c r="M738" t="s">
        <v>45</v>
      </c>
      <c r="N738" t="s">
        <v>45</v>
      </c>
      <c r="O738">
        <v>1</v>
      </c>
      <c r="P738" t="s">
        <v>46</v>
      </c>
    </row>
    <row r="739" spans="1:16" x14ac:dyDescent="0.25">
      <c r="A739" s="2">
        <v>6111.0104000000001</v>
      </c>
      <c r="B739" t="s">
        <v>2374</v>
      </c>
      <c r="C739" t="s">
        <v>2375</v>
      </c>
      <c r="D739" t="s">
        <v>2376</v>
      </c>
      <c r="E739">
        <v>4404</v>
      </c>
      <c r="F739" t="s">
        <v>2377</v>
      </c>
      <c r="G739" t="s">
        <v>2358</v>
      </c>
      <c r="H739" t="s">
        <v>2359</v>
      </c>
      <c r="I739" t="s">
        <v>2071</v>
      </c>
      <c r="J739" t="s">
        <v>2072</v>
      </c>
      <c r="K739" t="s">
        <v>44</v>
      </c>
      <c r="L739" t="s">
        <v>45</v>
      </c>
      <c r="M739" t="s">
        <v>45</v>
      </c>
      <c r="N739" t="s">
        <v>45</v>
      </c>
      <c r="O739">
        <v>1</v>
      </c>
      <c r="P739" t="s">
        <v>46</v>
      </c>
    </row>
    <row r="740" spans="1:16" x14ac:dyDescent="0.25">
      <c r="A740" s="2">
        <v>6111.0111999999999</v>
      </c>
      <c r="B740" t="s">
        <v>2378</v>
      </c>
      <c r="C740" t="s">
        <v>2379</v>
      </c>
      <c r="D740" t="s">
        <v>2380</v>
      </c>
      <c r="E740">
        <v>4412</v>
      </c>
      <c r="F740" t="s">
        <v>2357</v>
      </c>
      <c r="G740" t="s">
        <v>2358</v>
      </c>
      <c r="H740" t="s">
        <v>2359</v>
      </c>
      <c r="I740" t="s">
        <v>2071</v>
      </c>
      <c r="J740" t="s">
        <v>2072</v>
      </c>
      <c r="K740" t="s">
        <v>44</v>
      </c>
      <c r="L740" t="s">
        <v>45</v>
      </c>
      <c r="M740" t="s">
        <v>45</v>
      </c>
      <c r="N740" t="s">
        <v>45</v>
      </c>
      <c r="O740">
        <v>1</v>
      </c>
      <c r="P740" t="s">
        <v>46</v>
      </c>
    </row>
    <row r="741" spans="1:16" x14ac:dyDescent="0.25">
      <c r="A741" s="2">
        <v>6111.0033999999996</v>
      </c>
      <c r="B741" t="s">
        <v>2381</v>
      </c>
      <c r="C741" t="s">
        <v>2382</v>
      </c>
      <c r="D741" t="s">
        <v>2383</v>
      </c>
      <c r="E741">
        <v>4413</v>
      </c>
      <c r="F741" t="s">
        <v>2384</v>
      </c>
      <c r="G741" t="s">
        <v>2385</v>
      </c>
      <c r="H741" t="s">
        <v>2386</v>
      </c>
      <c r="I741" t="s">
        <v>2071</v>
      </c>
      <c r="J741" t="s">
        <v>2072</v>
      </c>
      <c r="K741" t="s">
        <v>44</v>
      </c>
      <c r="L741" t="s">
        <v>2062</v>
      </c>
      <c r="M741" t="s">
        <v>289</v>
      </c>
      <c r="N741" t="s">
        <v>57</v>
      </c>
      <c r="O741">
        <v>1</v>
      </c>
      <c r="P741" t="s">
        <v>46</v>
      </c>
    </row>
    <row r="742" spans="1:16" x14ac:dyDescent="0.25">
      <c r="A742" s="2">
        <v>6111.0033000000003</v>
      </c>
      <c r="B742" t="s">
        <v>2387</v>
      </c>
      <c r="C742" t="s">
        <v>2388</v>
      </c>
      <c r="D742" t="s">
        <v>2389</v>
      </c>
      <c r="E742">
        <v>4413</v>
      </c>
      <c r="F742" t="s">
        <v>2384</v>
      </c>
      <c r="G742" t="s">
        <v>2385</v>
      </c>
      <c r="H742" t="s">
        <v>2386</v>
      </c>
      <c r="I742" t="s">
        <v>2071</v>
      </c>
      <c r="J742" t="s">
        <v>2072</v>
      </c>
      <c r="K742" t="s">
        <v>44</v>
      </c>
      <c r="L742" t="s">
        <v>3312</v>
      </c>
      <c r="M742" t="s">
        <v>56</v>
      </c>
      <c r="N742" t="s">
        <v>57</v>
      </c>
      <c r="O742">
        <v>1</v>
      </c>
      <c r="P742" t="s">
        <v>46</v>
      </c>
    </row>
    <row r="743" spans="1:16" x14ac:dyDescent="0.25">
      <c r="A743" s="2">
        <v>6111.0020999999997</v>
      </c>
      <c r="B743" t="s">
        <v>2390</v>
      </c>
      <c r="C743" t="s">
        <v>2391</v>
      </c>
      <c r="D743" t="s">
        <v>2392</v>
      </c>
      <c r="E743">
        <v>4451</v>
      </c>
      <c r="F743" t="s">
        <v>1746</v>
      </c>
      <c r="G743" t="s">
        <v>2385</v>
      </c>
      <c r="H743" t="s">
        <v>2386</v>
      </c>
      <c r="I743" t="s">
        <v>2071</v>
      </c>
      <c r="J743" t="s">
        <v>2072</v>
      </c>
      <c r="K743" t="s">
        <v>44</v>
      </c>
      <c r="L743" t="s">
        <v>45</v>
      </c>
      <c r="M743" t="s">
        <v>45</v>
      </c>
      <c r="N743" t="s">
        <v>45</v>
      </c>
      <c r="O743">
        <v>1</v>
      </c>
      <c r="P743" t="s">
        <v>46</v>
      </c>
    </row>
    <row r="744" spans="1:16" x14ac:dyDescent="0.25">
      <c r="A744" s="2">
        <v>6111.0006999999996</v>
      </c>
      <c r="B744" t="s">
        <v>2393</v>
      </c>
      <c r="C744" t="s">
        <v>2394</v>
      </c>
      <c r="D744" t="s">
        <v>2395</v>
      </c>
      <c r="E744">
        <v>4451</v>
      </c>
      <c r="F744" t="s">
        <v>1746</v>
      </c>
      <c r="G744" t="s">
        <v>2385</v>
      </c>
      <c r="H744" t="s">
        <v>2386</v>
      </c>
      <c r="I744" t="s">
        <v>2071</v>
      </c>
      <c r="J744" t="s">
        <v>2072</v>
      </c>
      <c r="K744" t="s">
        <v>44</v>
      </c>
      <c r="L744" t="s">
        <v>2062</v>
      </c>
      <c r="M744" t="s">
        <v>289</v>
      </c>
      <c r="N744" t="s">
        <v>57</v>
      </c>
      <c r="O744">
        <v>1</v>
      </c>
      <c r="P744" t="s">
        <v>46</v>
      </c>
    </row>
    <row r="745" spans="1:16" x14ac:dyDescent="0.25">
      <c r="A745" s="2">
        <v>6156.1030000000001</v>
      </c>
      <c r="B745" t="s">
        <v>2396</v>
      </c>
      <c r="C745" t="s">
        <v>2397</v>
      </c>
      <c r="D745" t="s">
        <v>2398</v>
      </c>
      <c r="E745">
        <v>4413</v>
      </c>
      <c r="F745" t="s">
        <v>2384</v>
      </c>
      <c r="G745" t="s">
        <v>2385</v>
      </c>
      <c r="H745" t="s">
        <v>2386</v>
      </c>
      <c r="I745" t="s">
        <v>2071</v>
      </c>
      <c r="J745" t="s">
        <v>2072</v>
      </c>
      <c r="K745" t="s">
        <v>44</v>
      </c>
      <c r="L745" t="s">
        <v>2062</v>
      </c>
      <c r="M745" t="s">
        <v>289</v>
      </c>
      <c r="N745" t="s">
        <v>57</v>
      </c>
      <c r="O745">
        <v>1</v>
      </c>
      <c r="P745" t="s">
        <v>46</v>
      </c>
    </row>
    <row r="746" spans="1:16" x14ac:dyDescent="0.25">
      <c r="A746" s="2">
        <v>6156.1034</v>
      </c>
      <c r="B746" t="s">
        <v>2399</v>
      </c>
      <c r="C746" t="s">
        <v>2400</v>
      </c>
      <c r="D746" t="s">
        <v>2401</v>
      </c>
      <c r="E746">
        <v>4413</v>
      </c>
      <c r="F746" t="s">
        <v>2384</v>
      </c>
      <c r="G746" t="s">
        <v>2402</v>
      </c>
      <c r="H746" t="s">
        <v>2386</v>
      </c>
      <c r="I746" t="s">
        <v>751</v>
      </c>
      <c r="J746" t="s">
        <v>752</v>
      </c>
      <c r="K746" t="s">
        <v>44</v>
      </c>
      <c r="L746" t="s">
        <v>2403</v>
      </c>
      <c r="M746" t="s">
        <v>56</v>
      </c>
      <c r="N746" t="s">
        <v>57</v>
      </c>
      <c r="O746">
        <v>1</v>
      </c>
      <c r="P746" t="s">
        <v>46</v>
      </c>
    </row>
    <row r="747" spans="1:16" x14ac:dyDescent="0.25">
      <c r="A747" s="2">
        <v>6156.1009999999997</v>
      </c>
      <c r="B747" t="s">
        <v>2404</v>
      </c>
      <c r="C747" t="s">
        <v>2405</v>
      </c>
      <c r="D747" t="s">
        <v>2406</v>
      </c>
      <c r="E747">
        <v>4413</v>
      </c>
      <c r="F747" t="s">
        <v>2384</v>
      </c>
      <c r="G747" t="s">
        <v>2407</v>
      </c>
      <c r="H747" t="s">
        <v>2386</v>
      </c>
      <c r="I747" t="s">
        <v>477</v>
      </c>
      <c r="J747" t="s">
        <v>478</v>
      </c>
      <c r="K747" t="s">
        <v>44</v>
      </c>
      <c r="L747" t="s">
        <v>2062</v>
      </c>
      <c r="M747" t="s">
        <v>289</v>
      </c>
      <c r="N747" t="s">
        <v>57</v>
      </c>
      <c r="O747">
        <v>1</v>
      </c>
      <c r="P747" t="s">
        <v>46</v>
      </c>
    </row>
    <row r="748" spans="1:16" x14ac:dyDescent="0.25">
      <c r="A748" s="2">
        <v>6156.1009000000004</v>
      </c>
      <c r="B748" t="s">
        <v>2408</v>
      </c>
      <c r="C748" t="s">
        <v>2409</v>
      </c>
      <c r="D748" t="s">
        <v>2410</v>
      </c>
      <c r="E748">
        <v>4413</v>
      </c>
      <c r="F748" t="s">
        <v>2384</v>
      </c>
      <c r="G748" t="s">
        <v>2385</v>
      </c>
      <c r="H748" t="s">
        <v>2386</v>
      </c>
      <c r="I748" t="s">
        <v>2071</v>
      </c>
      <c r="J748" t="s">
        <v>2072</v>
      </c>
      <c r="K748" t="s">
        <v>44</v>
      </c>
      <c r="L748" t="s">
        <v>2062</v>
      </c>
      <c r="M748" t="s">
        <v>289</v>
      </c>
      <c r="N748" t="s">
        <v>57</v>
      </c>
      <c r="O748">
        <v>1</v>
      </c>
      <c r="P748" t="s">
        <v>46</v>
      </c>
    </row>
    <row r="749" spans="1:16" x14ac:dyDescent="0.25">
      <c r="A749" s="2">
        <v>6156.1008000000002</v>
      </c>
      <c r="B749" t="s">
        <v>2411</v>
      </c>
      <c r="C749" t="s">
        <v>2412</v>
      </c>
      <c r="D749" t="s">
        <v>2413</v>
      </c>
      <c r="E749">
        <v>4413</v>
      </c>
      <c r="F749" t="s">
        <v>2384</v>
      </c>
      <c r="G749" t="s">
        <v>2385</v>
      </c>
      <c r="H749" t="s">
        <v>2386</v>
      </c>
      <c r="I749" t="s">
        <v>2071</v>
      </c>
      <c r="J749" t="s">
        <v>2072</v>
      </c>
      <c r="K749" t="s">
        <v>44</v>
      </c>
      <c r="L749" t="s">
        <v>2062</v>
      </c>
      <c r="M749" t="s">
        <v>2063</v>
      </c>
      <c r="N749" t="s">
        <v>57</v>
      </c>
      <c r="O749">
        <v>1</v>
      </c>
      <c r="P749" t="s">
        <v>46</v>
      </c>
    </row>
    <row r="750" spans="1:16" x14ac:dyDescent="0.25">
      <c r="A750" s="2">
        <v>6152.0010000000002</v>
      </c>
      <c r="B750" t="s">
        <v>2414</v>
      </c>
      <c r="C750" t="s">
        <v>2415</v>
      </c>
      <c r="D750" t="s">
        <v>2416</v>
      </c>
      <c r="E750">
        <v>4425</v>
      </c>
      <c r="F750" t="s">
        <v>2060</v>
      </c>
      <c r="G750" t="s">
        <v>2402</v>
      </c>
      <c r="H750" t="s">
        <v>2386</v>
      </c>
      <c r="I750" t="s">
        <v>751</v>
      </c>
      <c r="J750" t="s">
        <v>752</v>
      </c>
      <c r="K750" t="s">
        <v>44</v>
      </c>
      <c r="L750" t="s">
        <v>45</v>
      </c>
      <c r="M750" t="s">
        <v>45</v>
      </c>
      <c r="N750" t="s">
        <v>45</v>
      </c>
      <c r="O750">
        <v>1</v>
      </c>
      <c r="P750" t="s">
        <v>46</v>
      </c>
    </row>
    <row r="751" spans="1:16" x14ac:dyDescent="0.25">
      <c r="A751" s="2">
        <v>6111.0117</v>
      </c>
      <c r="B751" t="s">
        <v>2417</v>
      </c>
      <c r="C751" t="s">
        <v>2418</v>
      </c>
      <c r="D751" t="s">
        <v>2419</v>
      </c>
      <c r="E751">
        <v>4413</v>
      </c>
      <c r="F751" t="s">
        <v>2384</v>
      </c>
      <c r="G751" t="s">
        <v>2407</v>
      </c>
      <c r="H751" t="s">
        <v>2386</v>
      </c>
      <c r="I751" t="s">
        <v>477</v>
      </c>
      <c r="J751" t="s">
        <v>478</v>
      </c>
      <c r="K751" t="s">
        <v>44</v>
      </c>
      <c r="L751" t="s">
        <v>45</v>
      </c>
      <c r="M751" t="s">
        <v>45</v>
      </c>
      <c r="N751" t="s">
        <v>45</v>
      </c>
      <c r="O751">
        <v>1</v>
      </c>
      <c r="P751" t="s">
        <v>46</v>
      </c>
    </row>
    <row r="752" spans="1:16" x14ac:dyDescent="0.25">
      <c r="A752" s="2">
        <v>6111.0115999999998</v>
      </c>
      <c r="B752" t="s">
        <v>2420</v>
      </c>
      <c r="C752" t="s">
        <v>2421</v>
      </c>
      <c r="D752" t="s">
        <v>2422</v>
      </c>
      <c r="E752">
        <v>4413</v>
      </c>
      <c r="F752" t="s">
        <v>2384</v>
      </c>
      <c r="G752" t="s">
        <v>2385</v>
      </c>
      <c r="H752" t="s">
        <v>2386</v>
      </c>
      <c r="I752" t="s">
        <v>2071</v>
      </c>
      <c r="J752" t="s">
        <v>2072</v>
      </c>
      <c r="K752" t="s">
        <v>44</v>
      </c>
      <c r="L752" t="s">
        <v>2423</v>
      </c>
      <c r="M752" t="s">
        <v>56</v>
      </c>
      <c r="N752" t="s">
        <v>57</v>
      </c>
      <c r="O752">
        <v>1</v>
      </c>
      <c r="P752" t="s">
        <v>46</v>
      </c>
    </row>
    <row r="753" spans="1:16" x14ac:dyDescent="0.25">
      <c r="A753" s="2">
        <v>6111.0110000000004</v>
      </c>
      <c r="B753" t="s">
        <v>2424</v>
      </c>
      <c r="C753" t="s">
        <v>2425</v>
      </c>
      <c r="D753" t="s">
        <v>2426</v>
      </c>
      <c r="E753">
        <v>4413</v>
      </c>
      <c r="F753" t="s">
        <v>2384</v>
      </c>
      <c r="G753" t="s">
        <v>2385</v>
      </c>
      <c r="H753" t="s">
        <v>2386</v>
      </c>
      <c r="I753" t="s">
        <v>2071</v>
      </c>
      <c r="J753" t="s">
        <v>2072</v>
      </c>
      <c r="K753" t="s">
        <v>44</v>
      </c>
      <c r="L753" t="s">
        <v>2062</v>
      </c>
      <c r="M753" t="s">
        <v>289</v>
      </c>
      <c r="N753" t="s">
        <v>57</v>
      </c>
      <c r="O753">
        <v>1</v>
      </c>
      <c r="P753" t="s">
        <v>46</v>
      </c>
    </row>
    <row r="754" spans="1:16" x14ac:dyDescent="0.25">
      <c r="A754" s="2">
        <v>6111.0109000000002</v>
      </c>
      <c r="B754" t="s">
        <v>2427</v>
      </c>
      <c r="C754" t="s">
        <v>2428</v>
      </c>
      <c r="D754" t="s">
        <v>2429</v>
      </c>
      <c r="E754">
        <v>4413</v>
      </c>
      <c r="F754" t="s">
        <v>2384</v>
      </c>
      <c r="G754" t="s">
        <v>2407</v>
      </c>
      <c r="H754" t="s">
        <v>2386</v>
      </c>
      <c r="I754" t="s">
        <v>477</v>
      </c>
      <c r="J754" t="s">
        <v>478</v>
      </c>
      <c r="K754" t="s">
        <v>44</v>
      </c>
      <c r="L754" t="s">
        <v>2062</v>
      </c>
      <c r="M754" t="s">
        <v>2430</v>
      </c>
      <c r="N754" t="s">
        <v>57</v>
      </c>
      <c r="O754">
        <v>1</v>
      </c>
      <c r="P754" t="s">
        <v>46</v>
      </c>
    </row>
    <row r="755" spans="1:16" x14ac:dyDescent="0.25">
      <c r="A755" s="2">
        <v>6111.0108</v>
      </c>
      <c r="B755" t="s">
        <v>2431</v>
      </c>
      <c r="C755" t="s">
        <v>2432</v>
      </c>
      <c r="D755" t="s">
        <v>2433</v>
      </c>
      <c r="E755">
        <v>4413</v>
      </c>
      <c r="F755" t="s">
        <v>2384</v>
      </c>
      <c r="G755" t="s">
        <v>2385</v>
      </c>
      <c r="H755" t="s">
        <v>2386</v>
      </c>
      <c r="I755" t="s">
        <v>2071</v>
      </c>
      <c r="J755" t="s">
        <v>2072</v>
      </c>
      <c r="K755" t="s">
        <v>44</v>
      </c>
      <c r="L755" t="s">
        <v>45</v>
      </c>
      <c r="M755" t="s">
        <v>45</v>
      </c>
      <c r="N755" t="s">
        <v>45</v>
      </c>
      <c r="O755">
        <v>1</v>
      </c>
      <c r="P755" t="s">
        <v>46</v>
      </c>
    </row>
    <row r="756" spans="1:16" x14ac:dyDescent="0.25">
      <c r="A756" s="2">
        <v>6111.0092000000004</v>
      </c>
      <c r="B756" t="s">
        <v>2434</v>
      </c>
      <c r="C756" t="s">
        <v>2435</v>
      </c>
      <c r="D756" t="s">
        <v>2436</v>
      </c>
      <c r="E756">
        <v>4413</v>
      </c>
      <c r="F756" t="s">
        <v>2384</v>
      </c>
      <c r="G756" t="s">
        <v>2385</v>
      </c>
      <c r="H756" t="s">
        <v>2386</v>
      </c>
      <c r="I756" t="s">
        <v>2071</v>
      </c>
      <c r="J756" t="s">
        <v>2072</v>
      </c>
      <c r="K756" t="s">
        <v>44</v>
      </c>
      <c r="L756" t="s">
        <v>2062</v>
      </c>
      <c r="M756" t="s">
        <v>289</v>
      </c>
      <c r="N756" t="s">
        <v>57</v>
      </c>
      <c r="O756">
        <v>1</v>
      </c>
      <c r="P756" t="s">
        <v>46</v>
      </c>
    </row>
    <row r="757" spans="1:16" x14ac:dyDescent="0.25">
      <c r="A757" s="2">
        <v>6111.0093999999999</v>
      </c>
      <c r="B757" t="s">
        <v>2437</v>
      </c>
      <c r="C757" t="s">
        <v>2438</v>
      </c>
      <c r="D757" t="s">
        <v>2439</v>
      </c>
      <c r="E757">
        <v>4413</v>
      </c>
      <c r="F757" t="s">
        <v>2384</v>
      </c>
      <c r="G757" t="s">
        <v>2402</v>
      </c>
      <c r="H757" t="s">
        <v>2386</v>
      </c>
      <c r="I757" t="s">
        <v>751</v>
      </c>
      <c r="J757" t="s">
        <v>752</v>
      </c>
      <c r="K757" t="s">
        <v>44</v>
      </c>
      <c r="L757" t="s">
        <v>45</v>
      </c>
      <c r="M757" t="s">
        <v>45</v>
      </c>
      <c r="N757" t="s">
        <v>45</v>
      </c>
      <c r="O757">
        <v>1</v>
      </c>
      <c r="P757" t="s">
        <v>46</v>
      </c>
    </row>
    <row r="758" spans="1:16" x14ac:dyDescent="0.25">
      <c r="A758" s="2">
        <v>6111.0069000000003</v>
      </c>
      <c r="B758" t="s">
        <v>2440</v>
      </c>
      <c r="C758" t="s">
        <v>2441</v>
      </c>
      <c r="D758" t="s">
        <v>2442</v>
      </c>
      <c r="E758">
        <v>4413</v>
      </c>
      <c r="F758" t="s">
        <v>2384</v>
      </c>
      <c r="G758" t="s">
        <v>2402</v>
      </c>
      <c r="H758" t="s">
        <v>2386</v>
      </c>
      <c r="I758" t="s">
        <v>751</v>
      </c>
      <c r="J758" t="s">
        <v>752</v>
      </c>
      <c r="K758" t="s">
        <v>44</v>
      </c>
      <c r="L758" t="s">
        <v>2062</v>
      </c>
      <c r="M758" t="s">
        <v>2063</v>
      </c>
      <c r="N758" t="s">
        <v>57</v>
      </c>
      <c r="O758">
        <v>1</v>
      </c>
      <c r="P758" t="s">
        <v>46</v>
      </c>
    </row>
    <row r="759" spans="1:16" x14ac:dyDescent="0.25">
      <c r="A759" s="2">
        <v>6111.0069999999996</v>
      </c>
      <c r="B759" t="s">
        <v>2443</v>
      </c>
      <c r="C759" t="s">
        <v>2444</v>
      </c>
      <c r="D759" t="s">
        <v>2445</v>
      </c>
      <c r="E759">
        <v>4413</v>
      </c>
      <c r="F759" t="s">
        <v>2384</v>
      </c>
      <c r="G759" t="s">
        <v>2385</v>
      </c>
      <c r="H759" t="s">
        <v>2386</v>
      </c>
      <c r="I759" t="s">
        <v>2071</v>
      </c>
      <c r="J759" t="s">
        <v>2072</v>
      </c>
      <c r="K759" t="s">
        <v>44</v>
      </c>
      <c r="L759" t="s">
        <v>2062</v>
      </c>
      <c r="M759" t="s">
        <v>2063</v>
      </c>
      <c r="N759" t="s">
        <v>57</v>
      </c>
      <c r="O759">
        <v>1</v>
      </c>
      <c r="P759" t="s">
        <v>46</v>
      </c>
    </row>
    <row r="760" spans="1:16" x14ac:dyDescent="0.25">
      <c r="A760" s="2">
        <v>6111.0079999999998</v>
      </c>
      <c r="B760" t="s">
        <v>2446</v>
      </c>
      <c r="C760" t="s">
        <v>2447</v>
      </c>
      <c r="D760" t="s">
        <v>2448</v>
      </c>
      <c r="E760">
        <v>4413</v>
      </c>
      <c r="F760" t="s">
        <v>2384</v>
      </c>
      <c r="G760" t="s">
        <v>2407</v>
      </c>
      <c r="H760" t="s">
        <v>2386</v>
      </c>
      <c r="I760" t="s">
        <v>477</v>
      </c>
      <c r="J760" t="s">
        <v>478</v>
      </c>
      <c r="K760" t="s">
        <v>44</v>
      </c>
      <c r="L760" t="s">
        <v>2062</v>
      </c>
      <c r="M760" t="s">
        <v>2063</v>
      </c>
      <c r="N760" t="s">
        <v>57</v>
      </c>
      <c r="O760">
        <v>1</v>
      </c>
      <c r="P760" t="s">
        <v>46</v>
      </c>
    </row>
    <row r="761" spans="1:16" x14ac:dyDescent="0.25">
      <c r="A761" s="2">
        <v>6156.1018999999997</v>
      </c>
      <c r="B761" t="s">
        <v>2449</v>
      </c>
      <c r="C761" t="s">
        <v>2450</v>
      </c>
      <c r="D761" t="s">
        <v>2451</v>
      </c>
      <c r="E761">
        <v>4413</v>
      </c>
      <c r="F761" t="s">
        <v>2384</v>
      </c>
      <c r="G761" t="s">
        <v>2402</v>
      </c>
      <c r="H761" t="s">
        <v>2386</v>
      </c>
      <c r="I761" t="s">
        <v>751</v>
      </c>
      <c r="J761" t="s">
        <v>752</v>
      </c>
      <c r="K761" t="s">
        <v>44</v>
      </c>
      <c r="L761" t="s">
        <v>2062</v>
      </c>
      <c r="M761" t="s">
        <v>289</v>
      </c>
      <c r="N761" t="s">
        <v>57</v>
      </c>
      <c r="O761">
        <v>1</v>
      </c>
      <c r="P761" t="s">
        <v>46</v>
      </c>
    </row>
    <row r="762" spans="1:16" x14ac:dyDescent="0.25">
      <c r="A762" s="2">
        <v>6156.1019999999999</v>
      </c>
      <c r="B762" t="s">
        <v>2452</v>
      </c>
      <c r="C762" t="s">
        <v>2453</v>
      </c>
      <c r="D762" t="s">
        <v>2454</v>
      </c>
      <c r="E762">
        <v>4413</v>
      </c>
      <c r="F762" t="s">
        <v>2384</v>
      </c>
      <c r="G762" t="s">
        <v>2385</v>
      </c>
      <c r="H762" t="s">
        <v>2386</v>
      </c>
      <c r="I762" t="s">
        <v>2071</v>
      </c>
      <c r="J762" t="s">
        <v>2072</v>
      </c>
      <c r="K762" t="s">
        <v>44</v>
      </c>
      <c r="L762" t="s">
        <v>2062</v>
      </c>
      <c r="M762" t="s">
        <v>289</v>
      </c>
      <c r="N762" t="s">
        <v>57</v>
      </c>
      <c r="O762">
        <v>1</v>
      </c>
      <c r="P762" t="s">
        <v>46</v>
      </c>
    </row>
    <row r="763" spans="1:16" x14ac:dyDescent="0.25">
      <c r="A763" s="2">
        <v>6156.1021000000001</v>
      </c>
      <c r="B763" t="s">
        <v>2455</v>
      </c>
      <c r="C763" t="s">
        <v>2456</v>
      </c>
      <c r="D763" t="s">
        <v>2457</v>
      </c>
      <c r="E763">
        <v>4413</v>
      </c>
      <c r="F763" t="s">
        <v>2384</v>
      </c>
      <c r="G763" t="s">
        <v>2407</v>
      </c>
      <c r="H763" t="s">
        <v>2386</v>
      </c>
      <c r="I763" t="s">
        <v>477</v>
      </c>
      <c r="J763" t="s">
        <v>478</v>
      </c>
      <c r="K763" t="s">
        <v>44</v>
      </c>
      <c r="L763" t="s">
        <v>2062</v>
      </c>
      <c r="M763" t="s">
        <v>2430</v>
      </c>
      <c r="N763" t="s">
        <v>57</v>
      </c>
      <c r="O763">
        <v>1</v>
      </c>
      <c r="P763" t="s">
        <v>46</v>
      </c>
    </row>
    <row r="764" spans="1:16" x14ac:dyDescent="0.25">
      <c r="A764" s="2">
        <v>6286.9025000000001</v>
      </c>
      <c r="B764" t="s">
        <v>2458</v>
      </c>
      <c r="C764" t="s">
        <v>2459</v>
      </c>
      <c r="D764" t="s">
        <v>2422</v>
      </c>
      <c r="E764">
        <v>4598</v>
      </c>
      <c r="F764" t="s">
        <v>2460</v>
      </c>
      <c r="G764" t="s">
        <v>2402</v>
      </c>
      <c r="H764" t="s">
        <v>2386</v>
      </c>
      <c r="I764" t="s">
        <v>751</v>
      </c>
      <c r="J764" t="s">
        <v>752</v>
      </c>
      <c r="K764" t="s">
        <v>44</v>
      </c>
      <c r="L764" t="s">
        <v>2423</v>
      </c>
      <c r="M764" t="s">
        <v>56</v>
      </c>
      <c r="N764" t="s">
        <v>57</v>
      </c>
      <c r="O764">
        <v>1</v>
      </c>
      <c r="P764" t="s">
        <v>46</v>
      </c>
    </row>
    <row r="765" spans="1:16" x14ac:dyDescent="0.25">
      <c r="A765" s="2">
        <v>6156.1031000000003</v>
      </c>
      <c r="B765" t="s">
        <v>2461</v>
      </c>
      <c r="C765" t="s">
        <v>2462</v>
      </c>
      <c r="D765" t="s">
        <v>2463</v>
      </c>
      <c r="E765">
        <v>4413</v>
      </c>
      <c r="F765" t="s">
        <v>2384</v>
      </c>
      <c r="G765" t="s">
        <v>2407</v>
      </c>
      <c r="H765" t="s">
        <v>2386</v>
      </c>
      <c r="I765" t="s">
        <v>477</v>
      </c>
      <c r="J765" t="s">
        <v>478</v>
      </c>
      <c r="K765" t="s">
        <v>44</v>
      </c>
      <c r="L765" t="s">
        <v>45</v>
      </c>
      <c r="M765" t="s">
        <v>45</v>
      </c>
      <c r="N765" t="s">
        <v>45</v>
      </c>
      <c r="O765">
        <v>1</v>
      </c>
      <c r="P765" t="s">
        <v>46</v>
      </c>
    </row>
    <row r="766" spans="1:16" x14ac:dyDescent="0.25">
      <c r="A766" s="2">
        <v>6156.1031999999996</v>
      </c>
      <c r="B766" t="s">
        <v>2464</v>
      </c>
      <c r="C766" t="s">
        <v>2465</v>
      </c>
      <c r="D766" t="s">
        <v>2466</v>
      </c>
      <c r="E766">
        <v>4413</v>
      </c>
      <c r="F766" t="s">
        <v>2384</v>
      </c>
      <c r="G766" t="s">
        <v>2385</v>
      </c>
      <c r="H766" t="s">
        <v>2386</v>
      </c>
      <c r="I766" t="s">
        <v>2071</v>
      </c>
      <c r="J766" t="s">
        <v>2072</v>
      </c>
      <c r="K766" t="s">
        <v>44</v>
      </c>
      <c r="L766" t="s">
        <v>2062</v>
      </c>
      <c r="M766" t="s">
        <v>289</v>
      </c>
      <c r="N766" t="s">
        <v>57</v>
      </c>
      <c r="O766">
        <v>1</v>
      </c>
      <c r="P766" t="s">
        <v>46</v>
      </c>
    </row>
    <row r="767" spans="1:16" x14ac:dyDescent="0.25">
      <c r="A767" s="2">
        <v>6156.1032999999998</v>
      </c>
      <c r="B767" t="s">
        <v>2467</v>
      </c>
      <c r="C767" t="s">
        <v>2468</v>
      </c>
      <c r="D767" t="s">
        <v>2469</v>
      </c>
      <c r="E767">
        <v>4413</v>
      </c>
      <c r="F767" t="s">
        <v>2384</v>
      </c>
      <c r="G767" t="s">
        <v>2407</v>
      </c>
      <c r="H767" t="s">
        <v>2386</v>
      </c>
      <c r="I767" t="s">
        <v>477</v>
      </c>
      <c r="J767" t="s">
        <v>478</v>
      </c>
      <c r="K767" t="s">
        <v>44</v>
      </c>
      <c r="L767" t="s">
        <v>2062</v>
      </c>
      <c r="M767" t="s">
        <v>2430</v>
      </c>
      <c r="N767" t="s">
        <v>57</v>
      </c>
      <c r="O767">
        <v>1</v>
      </c>
      <c r="P767" t="s">
        <v>46</v>
      </c>
    </row>
    <row r="768" spans="1:16" x14ac:dyDescent="0.25">
      <c r="A768" s="2">
        <v>6111.0097999999998</v>
      </c>
      <c r="B768" t="s">
        <v>2470</v>
      </c>
      <c r="C768" t="s">
        <v>2471</v>
      </c>
      <c r="D768" t="s">
        <v>2472</v>
      </c>
      <c r="E768">
        <v>4413</v>
      </c>
      <c r="F768" t="s">
        <v>2384</v>
      </c>
      <c r="G768" t="s">
        <v>2407</v>
      </c>
      <c r="H768" t="s">
        <v>2386</v>
      </c>
      <c r="I768" t="s">
        <v>477</v>
      </c>
      <c r="J768" t="s">
        <v>478</v>
      </c>
      <c r="K768" t="s">
        <v>44</v>
      </c>
      <c r="L768" t="s">
        <v>2062</v>
      </c>
      <c r="M768" t="s">
        <v>2063</v>
      </c>
      <c r="N768" t="s">
        <v>57</v>
      </c>
      <c r="O768">
        <v>1</v>
      </c>
      <c r="P768" t="s">
        <v>46</v>
      </c>
    </row>
    <row r="769" spans="1:16" x14ac:dyDescent="0.25">
      <c r="A769" s="2">
        <v>6111.0099</v>
      </c>
      <c r="B769" t="s">
        <v>2473</v>
      </c>
      <c r="C769" t="s">
        <v>2474</v>
      </c>
      <c r="D769" t="s">
        <v>2475</v>
      </c>
      <c r="E769">
        <v>4413</v>
      </c>
      <c r="F769" t="s">
        <v>2384</v>
      </c>
      <c r="G769" t="s">
        <v>2385</v>
      </c>
      <c r="H769" t="s">
        <v>2386</v>
      </c>
      <c r="I769" t="s">
        <v>2071</v>
      </c>
      <c r="J769" t="s">
        <v>2072</v>
      </c>
      <c r="K769" t="s">
        <v>44</v>
      </c>
      <c r="L769" t="s">
        <v>2062</v>
      </c>
      <c r="M769" t="s">
        <v>289</v>
      </c>
      <c r="N769" t="s">
        <v>57</v>
      </c>
      <c r="O769">
        <v>1</v>
      </c>
      <c r="P769" t="s">
        <v>46</v>
      </c>
    </row>
    <row r="770" spans="1:16" x14ac:dyDescent="0.25">
      <c r="A770" s="2">
        <v>6111.01</v>
      </c>
      <c r="B770" t="s">
        <v>2476</v>
      </c>
      <c r="C770" t="s">
        <v>2477</v>
      </c>
      <c r="D770" t="s">
        <v>2478</v>
      </c>
      <c r="E770">
        <v>4413</v>
      </c>
      <c r="F770" t="s">
        <v>2384</v>
      </c>
      <c r="G770" t="s">
        <v>2385</v>
      </c>
      <c r="H770" t="s">
        <v>2386</v>
      </c>
      <c r="I770" t="s">
        <v>2071</v>
      </c>
      <c r="J770" t="s">
        <v>2072</v>
      </c>
      <c r="K770" t="s">
        <v>44</v>
      </c>
      <c r="L770" t="s">
        <v>45</v>
      </c>
      <c r="M770" t="s">
        <v>45</v>
      </c>
      <c r="N770" t="s">
        <v>45</v>
      </c>
      <c r="O770">
        <v>1</v>
      </c>
      <c r="P770" t="s">
        <v>46</v>
      </c>
    </row>
    <row r="771" spans="1:16" x14ac:dyDescent="0.25">
      <c r="A771" s="2">
        <v>6111.0105000000003</v>
      </c>
      <c r="B771" t="s">
        <v>2479</v>
      </c>
      <c r="C771" t="s">
        <v>2480</v>
      </c>
      <c r="D771" t="s">
        <v>2481</v>
      </c>
      <c r="E771">
        <v>4413</v>
      </c>
      <c r="F771" t="s">
        <v>2384</v>
      </c>
      <c r="G771" t="s">
        <v>2385</v>
      </c>
      <c r="H771" t="s">
        <v>2386</v>
      </c>
      <c r="I771" t="s">
        <v>2071</v>
      </c>
      <c r="J771" t="s">
        <v>2072</v>
      </c>
      <c r="K771" t="s">
        <v>44</v>
      </c>
      <c r="L771" t="s">
        <v>45</v>
      </c>
      <c r="M771" t="s">
        <v>45</v>
      </c>
      <c r="N771" t="s">
        <v>45</v>
      </c>
      <c r="O771">
        <v>1</v>
      </c>
      <c r="P771" t="s">
        <v>46</v>
      </c>
    </row>
    <row r="772" spans="1:16" x14ac:dyDescent="0.25">
      <c r="A772" s="2">
        <v>6111.0105999999996</v>
      </c>
      <c r="B772" t="s">
        <v>2482</v>
      </c>
      <c r="C772" t="s">
        <v>2483</v>
      </c>
      <c r="D772" t="s">
        <v>2484</v>
      </c>
      <c r="E772">
        <v>4413</v>
      </c>
      <c r="F772" t="s">
        <v>2384</v>
      </c>
      <c r="G772" t="s">
        <v>2402</v>
      </c>
      <c r="H772" t="s">
        <v>2386</v>
      </c>
      <c r="I772" t="s">
        <v>751</v>
      </c>
      <c r="J772" t="s">
        <v>752</v>
      </c>
      <c r="K772" t="s">
        <v>44</v>
      </c>
      <c r="L772" t="s">
        <v>2062</v>
      </c>
      <c r="M772" t="s">
        <v>289</v>
      </c>
      <c r="N772" t="s">
        <v>57</v>
      </c>
      <c r="O772">
        <v>1</v>
      </c>
      <c r="P772" t="s">
        <v>46</v>
      </c>
    </row>
    <row r="773" spans="1:16" x14ac:dyDescent="0.25">
      <c r="A773" s="2">
        <v>6111.0106999999998</v>
      </c>
      <c r="B773" t="s">
        <v>2485</v>
      </c>
      <c r="C773" t="s">
        <v>2486</v>
      </c>
      <c r="D773" t="s">
        <v>2487</v>
      </c>
      <c r="E773">
        <v>4413</v>
      </c>
      <c r="F773" t="s">
        <v>2384</v>
      </c>
      <c r="G773" t="s">
        <v>2407</v>
      </c>
      <c r="H773" t="s">
        <v>2386</v>
      </c>
      <c r="I773" t="s">
        <v>477</v>
      </c>
      <c r="J773" t="s">
        <v>478</v>
      </c>
      <c r="K773" t="s">
        <v>44</v>
      </c>
      <c r="L773" t="s">
        <v>2062</v>
      </c>
      <c r="M773" t="s">
        <v>2430</v>
      </c>
      <c r="N773" t="s">
        <v>57</v>
      </c>
      <c r="O773">
        <v>1</v>
      </c>
      <c r="P773" t="s">
        <v>46</v>
      </c>
    </row>
    <row r="774" spans="1:16" x14ac:dyDescent="0.25">
      <c r="A774" s="2">
        <v>6111.0065999999997</v>
      </c>
      <c r="B774" t="s">
        <v>2488</v>
      </c>
      <c r="C774" t="s">
        <v>2489</v>
      </c>
      <c r="D774" t="s">
        <v>2490</v>
      </c>
      <c r="E774">
        <v>4417</v>
      </c>
      <c r="F774" t="s">
        <v>2491</v>
      </c>
      <c r="G774" t="s">
        <v>2492</v>
      </c>
      <c r="H774" t="s">
        <v>2493</v>
      </c>
      <c r="I774" t="s">
        <v>751</v>
      </c>
      <c r="J774" t="s">
        <v>752</v>
      </c>
      <c r="K774" t="s">
        <v>44</v>
      </c>
      <c r="L774" t="s">
        <v>45</v>
      </c>
      <c r="M774" t="s">
        <v>45</v>
      </c>
      <c r="N774" t="s">
        <v>45</v>
      </c>
      <c r="O774">
        <v>1</v>
      </c>
      <c r="P774" t="s">
        <v>46</v>
      </c>
    </row>
    <row r="775" spans="1:16" x14ac:dyDescent="0.25">
      <c r="A775" s="2">
        <v>6111.0065000000004</v>
      </c>
      <c r="B775" t="s">
        <v>2494</v>
      </c>
      <c r="C775" t="s">
        <v>2495</v>
      </c>
      <c r="D775" t="s">
        <v>2496</v>
      </c>
      <c r="E775">
        <v>4417</v>
      </c>
      <c r="F775" t="s">
        <v>2491</v>
      </c>
      <c r="G775" t="s">
        <v>2497</v>
      </c>
      <c r="H775" t="s">
        <v>2493</v>
      </c>
      <c r="I775" t="s">
        <v>2071</v>
      </c>
      <c r="J775" t="s">
        <v>2072</v>
      </c>
      <c r="K775" t="s">
        <v>44</v>
      </c>
      <c r="L775" t="s">
        <v>45</v>
      </c>
      <c r="M775" t="s">
        <v>45</v>
      </c>
      <c r="N775" t="s">
        <v>45</v>
      </c>
      <c r="O775">
        <v>1</v>
      </c>
      <c r="P775" t="s">
        <v>46</v>
      </c>
    </row>
    <row r="776" spans="1:16" x14ac:dyDescent="0.25">
      <c r="A776" s="2">
        <v>6111.0114999999996</v>
      </c>
      <c r="B776" t="s">
        <v>2498</v>
      </c>
      <c r="C776" t="s">
        <v>2499</v>
      </c>
      <c r="D776" t="s">
        <v>2500</v>
      </c>
      <c r="E776">
        <v>4404</v>
      </c>
      <c r="F776" t="s">
        <v>2377</v>
      </c>
      <c r="G776" t="s">
        <v>2501</v>
      </c>
      <c r="H776" t="s">
        <v>2502</v>
      </c>
      <c r="I776" t="s">
        <v>477</v>
      </c>
      <c r="J776" t="s">
        <v>478</v>
      </c>
      <c r="K776" t="s">
        <v>44</v>
      </c>
      <c r="L776" t="s">
        <v>2423</v>
      </c>
      <c r="M776" t="s">
        <v>2520</v>
      </c>
      <c r="N776" t="s">
        <v>57</v>
      </c>
      <c r="O776">
        <v>1</v>
      </c>
      <c r="P776" t="s">
        <v>46</v>
      </c>
    </row>
    <row r="777" spans="1:16" x14ac:dyDescent="0.25">
      <c r="A777" s="2">
        <v>6111.0074999999997</v>
      </c>
      <c r="B777" t="s">
        <v>2503</v>
      </c>
      <c r="C777" t="s">
        <v>2504</v>
      </c>
      <c r="D777" t="s">
        <v>2505</v>
      </c>
      <c r="E777">
        <v>4404</v>
      </c>
      <c r="F777" t="s">
        <v>2377</v>
      </c>
      <c r="G777" t="s">
        <v>2506</v>
      </c>
      <c r="H777" t="s">
        <v>2502</v>
      </c>
      <c r="I777" t="s">
        <v>2071</v>
      </c>
      <c r="J777" t="s">
        <v>2072</v>
      </c>
      <c r="K777" t="s">
        <v>44</v>
      </c>
      <c r="L777" t="s">
        <v>2062</v>
      </c>
      <c r="M777" t="s">
        <v>2507</v>
      </c>
      <c r="N777" t="s">
        <v>57</v>
      </c>
      <c r="O777">
        <v>1</v>
      </c>
      <c r="P777" t="s">
        <v>46</v>
      </c>
    </row>
    <row r="778" spans="1:16" x14ac:dyDescent="0.25">
      <c r="A778" s="2">
        <v>6111.0070999999998</v>
      </c>
      <c r="B778" t="s">
        <v>2508</v>
      </c>
      <c r="C778" t="s">
        <v>2509</v>
      </c>
      <c r="D778" t="s">
        <v>2510</v>
      </c>
      <c r="E778">
        <v>4404</v>
      </c>
      <c r="F778" t="s">
        <v>2377</v>
      </c>
      <c r="G778" t="s">
        <v>2506</v>
      </c>
      <c r="H778" t="s">
        <v>2502</v>
      </c>
      <c r="I778" t="s">
        <v>2071</v>
      </c>
      <c r="J778" t="s">
        <v>2072</v>
      </c>
      <c r="K778" t="s">
        <v>44</v>
      </c>
      <c r="L778" t="s">
        <v>1016</v>
      </c>
      <c r="M778" t="s">
        <v>56</v>
      </c>
      <c r="N778" t="s">
        <v>57</v>
      </c>
      <c r="O778">
        <v>1</v>
      </c>
      <c r="P778" t="s">
        <v>46</v>
      </c>
    </row>
    <row r="779" spans="1:16" x14ac:dyDescent="0.25">
      <c r="A779" s="2">
        <v>6152.3001000000004</v>
      </c>
      <c r="B779" t="s">
        <v>2511</v>
      </c>
      <c r="C779" t="s">
        <v>2512</v>
      </c>
      <c r="D779" t="s">
        <v>2513</v>
      </c>
      <c r="E779">
        <v>4404</v>
      </c>
      <c r="F779" t="s">
        <v>2377</v>
      </c>
      <c r="G779" t="s">
        <v>2501</v>
      </c>
      <c r="H779" t="s">
        <v>2502</v>
      </c>
      <c r="I779" t="s">
        <v>477</v>
      </c>
      <c r="J779" t="s">
        <v>478</v>
      </c>
      <c r="K779" t="s">
        <v>44</v>
      </c>
      <c r="L779" t="s">
        <v>45</v>
      </c>
      <c r="M779" t="s">
        <v>45</v>
      </c>
      <c r="N779" t="s">
        <v>45</v>
      </c>
      <c r="O779">
        <v>1</v>
      </c>
      <c r="P779" t="s">
        <v>46</v>
      </c>
    </row>
    <row r="780" spans="1:16" x14ac:dyDescent="0.25">
      <c r="A780" s="2">
        <v>6152.0001000000002</v>
      </c>
      <c r="B780" t="s">
        <v>2514</v>
      </c>
      <c r="C780" t="s">
        <v>2515</v>
      </c>
      <c r="D780" t="s">
        <v>2516</v>
      </c>
      <c r="E780">
        <v>4404</v>
      </c>
      <c r="F780" t="s">
        <v>2377</v>
      </c>
      <c r="G780" t="s">
        <v>2501</v>
      </c>
      <c r="H780" t="s">
        <v>2502</v>
      </c>
      <c r="I780" t="s">
        <v>477</v>
      </c>
      <c r="J780" t="s">
        <v>478</v>
      </c>
      <c r="K780" t="s">
        <v>44</v>
      </c>
      <c r="L780" t="s">
        <v>2062</v>
      </c>
      <c r="M780" t="s">
        <v>2430</v>
      </c>
      <c r="N780" t="s">
        <v>57</v>
      </c>
      <c r="O780">
        <v>1</v>
      </c>
      <c r="P780" t="s">
        <v>46</v>
      </c>
    </row>
    <row r="781" spans="1:16" x14ac:dyDescent="0.25">
      <c r="A781" s="2">
        <v>6111.0020000000004</v>
      </c>
      <c r="B781" t="s">
        <v>2517</v>
      </c>
      <c r="C781" t="s">
        <v>2518</v>
      </c>
      <c r="D781" t="s">
        <v>2519</v>
      </c>
      <c r="E781">
        <v>4404</v>
      </c>
      <c r="F781" t="s">
        <v>2377</v>
      </c>
      <c r="G781" t="s">
        <v>2506</v>
      </c>
      <c r="H781" t="s">
        <v>2502</v>
      </c>
      <c r="I781" t="s">
        <v>2071</v>
      </c>
      <c r="J781" t="s">
        <v>2072</v>
      </c>
      <c r="K781" t="s">
        <v>44</v>
      </c>
      <c r="L781" t="s">
        <v>2423</v>
      </c>
      <c r="M781" t="s">
        <v>2520</v>
      </c>
      <c r="N781" t="s">
        <v>57</v>
      </c>
      <c r="O781">
        <v>1</v>
      </c>
      <c r="P781" t="s">
        <v>46</v>
      </c>
    </row>
    <row r="782" spans="1:16" x14ac:dyDescent="0.25">
      <c r="A782" s="2">
        <v>6111.0081</v>
      </c>
      <c r="B782" t="s">
        <v>2521</v>
      </c>
      <c r="C782" t="s">
        <v>2522</v>
      </c>
      <c r="D782" t="s">
        <v>2523</v>
      </c>
      <c r="E782">
        <v>4404</v>
      </c>
      <c r="F782" t="s">
        <v>2377</v>
      </c>
      <c r="G782" t="s">
        <v>2506</v>
      </c>
      <c r="H782" t="s">
        <v>2502</v>
      </c>
      <c r="I782" t="s">
        <v>2071</v>
      </c>
      <c r="J782" t="s">
        <v>2072</v>
      </c>
      <c r="K782" t="s">
        <v>44</v>
      </c>
      <c r="L782" t="s">
        <v>2062</v>
      </c>
      <c r="M782" t="s">
        <v>289</v>
      </c>
      <c r="N782" t="s">
        <v>57</v>
      </c>
      <c r="O782">
        <v>1</v>
      </c>
      <c r="P782" t="s">
        <v>46</v>
      </c>
    </row>
    <row r="783" spans="1:16" x14ac:dyDescent="0.25">
      <c r="A783" s="2">
        <v>6111.0024000000003</v>
      </c>
      <c r="B783" t="s">
        <v>2524</v>
      </c>
      <c r="C783" t="s">
        <v>2525</v>
      </c>
      <c r="D783" t="s">
        <v>2526</v>
      </c>
      <c r="E783">
        <v>4404</v>
      </c>
      <c r="F783" t="s">
        <v>2377</v>
      </c>
      <c r="G783" t="s">
        <v>2506</v>
      </c>
      <c r="H783" t="s">
        <v>2502</v>
      </c>
      <c r="I783" t="s">
        <v>2071</v>
      </c>
      <c r="J783" t="s">
        <v>2072</v>
      </c>
      <c r="K783" t="s">
        <v>44</v>
      </c>
      <c r="L783" t="s">
        <v>2062</v>
      </c>
      <c r="M783" t="s">
        <v>2507</v>
      </c>
      <c r="N783" t="s">
        <v>57</v>
      </c>
      <c r="O783">
        <v>1</v>
      </c>
      <c r="P783" t="s">
        <v>46</v>
      </c>
    </row>
    <row r="784" spans="1:16" x14ac:dyDescent="0.25">
      <c r="A784" s="2">
        <v>6111.0009</v>
      </c>
      <c r="B784" t="s">
        <v>2527</v>
      </c>
      <c r="C784" t="s">
        <v>2528</v>
      </c>
      <c r="D784" t="s">
        <v>2529</v>
      </c>
      <c r="E784">
        <v>4451</v>
      </c>
      <c r="F784" t="s">
        <v>1746</v>
      </c>
      <c r="G784" t="s">
        <v>2506</v>
      </c>
      <c r="H784" t="s">
        <v>2502</v>
      </c>
      <c r="I784" t="s">
        <v>2071</v>
      </c>
      <c r="J784" t="s">
        <v>2072</v>
      </c>
      <c r="K784" t="s">
        <v>44</v>
      </c>
      <c r="L784" t="s">
        <v>45</v>
      </c>
      <c r="M784" t="s">
        <v>45</v>
      </c>
      <c r="N784" t="s">
        <v>45</v>
      </c>
      <c r="O784">
        <v>1</v>
      </c>
      <c r="P784" t="s">
        <v>46</v>
      </c>
    </row>
    <row r="785" spans="1:16" x14ac:dyDescent="0.25">
      <c r="A785" s="2">
        <v>6450.3715000000002</v>
      </c>
      <c r="B785" t="s">
        <v>2530</v>
      </c>
      <c r="C785" t="s">
        <v>2531</v>
      </c>
      <c r="D785" t="s">
        <v>2532</v>
      </c>
      <c r="E785">
        <v>4334</v>
      </c>
      <c r="F785" t="s">
        <v>2533</v>
      </c>
      <c r="G785" t="s">
        <v>2534</v>
      </c>
      <c r="H785" t="s">
        <v>2535</v>
      </c>
      <c r="I785" t="s">
        <v>53</v>
      </c>
      <c r="J785" t="s">
        <v>54</v>
      </c>
      <c r="K785" t="s">
        <v>44</v>
      </c>
      <c r="L785" t="s">
        <v>55</v>
      </c>
      <c r="M785" t="s">
        <v>56</v>
      </c>
      <c r="N785" t="s">
        <v>57</v>
      </c>
      <c r="O785">
        <v>1</v>
      </c>
      <c r="P785" t="s">
        <v>58</v>
      </c>
    </row>
    <row r="786" spans="1:16" x14ac:dyDescent="0.25">
      <c r="A786" s="2">
        <v>6450.1610000000001</v>
      </c>
      <c r="B786" t="s">
        <v>2536</v>
      </c>
      <c r="C786" t="s">
        <v>2537</v>
      </c>
      <c r="D786" t="s">
        <v>2538</v>
      </c>
      <c r="E786">
        <v>4332</v>
      </c>
      <c r="F786" t="s">
        <v>2539</v>
      </c>
      <c r="G786" t="s">
        <v>2534</v>
      </c>
      <c r="H786" t="s">
        <v>2535</v>
      </c>
      <c r="I786" t="s">
        <v>53</v>
      </c>
      <c r="J786" t="s">
        <v>54</v>
      </c>
      <c r="K786" t="s">
        <v>44</v>
      </c>
      <c r="L786" t="s">
        <v>55</v>
      </c>
      <c r="M786" t="s">
        <v>56</v>
      </c>
      <c r="N786" t="s">
        <v>57</v>
      </c>
      <c r="O786">
        <v>1</v>
      </c>
      <c r="P786" t="s">
        <v>58</v>
      </c>
    </row>
    <row r="787" spans="1:16" x14ac:dyDescent="0.25">
      <c r="A787" s="2">
        <v>6450.1620999999996</v>
      </c>
      <c r="B787" t="s">
        <v>2540</v>
      </c>
      <c r="C787" t="s">
        <v>2541</v>
      </c>
      <c r="D787" t="s">
        <v>2542</v>
      </c>
      <c r="E787">
        <v>4322</v>
      </c>
      <c r="F787" t="s">
        <v>2543</v>
      </c>
      <c r="G787" t="s">
        <v>2534</v>
      </c>
      <c r="H787" t="s">
        <v>2535</v>
      </c>
      <c r="I787" t="s">
        <v>53</v>
      </c>
      <c r="J787" t="s">
        <v>54</v>
      </c>
      <c r="K787" t="s">
        <v>44</v>
      </c>
      <c r="L787" t="s">
        <v>55</v>
      </c>
      <c r="M787" t="s">
        <v>56</v>
      </c>
      <c r="N787" t="s">
        <v>57</v>
      </c>
      <c r="O787">
        <v>1</v>
      </c>
      <c r="P787" t="s">
        <v>58</v>
      </c>
    </row>
    <row r="788" spans="1:16" x14ac:dyDescent="0.25">
      <c r="A788" s="2">
        <v>6450.1620000000003</v>
      </c>
      <c r="B788" t="s">
        <v>2544</v>
      </c>
      <c r="C788" t="s">
        <v>2545</v>
      </c>
      <c r="D788" t="s">
        <v>2546</v>
      </c>
      <c r="E788">
        <v>4332</v>
      </c>
      <c r="F788" t="s">
        <v>2539</v>
      </c>
      <c r="G788" t="s">
        <v>2534</v>
      </c>
      <c r="H788" t="s">
        <v>2535</v>
      </c>
      <c r="I788" t="s">
        <v>53</v>
      </c>
      <c r="J788" t="s">
        <v>54</v>
      </c>
      <c r="K788" t="s">
        <v>44</v>
      </c>
      <c r="L788" t="s">
        <v>55</v>
      </c>
      <c r="M788" t="s">
        <v>56</v>
      </c>
      <c r="N788" t="s">
        <v>57</v>
      </c>
      <c r="O788">
        <v>1</v>
      </c>
      <c r="P788" t="s">
        <v>58</v>
      </c>
    </row>
    <row r="789" spans="1:16" x14ac:dyDescent="0.25">
      <c r="A789" s="2">
        <v>6450.1611000000003</v>
      </c>
      <c r="B789" t="s">
        <v>2547</v>
      </c>
      <c r="C789" t="s">
        <v>2548</v>
      </c>
      <c r="D789" t="s">
        <v>2549</v>
      </c>
      <c r="E789">
        <v>4322</v>
      </c>
      <c r="F789" t="s">
        <v>2543</v>
      </c>
      <c r="G789" t="s">
        <v>2534</v>
      </c>
      <c r="H789" t="s">
        <v>2535</v>
      </c>
      <c r="I789" t="s">
        <v>53</v>
      </c>
      <c r="J789" t="s">
        <v>54</v>
      </c>
      <c r="K789" t="s">
        <v>44</v>
      </c>
      <c r="L789" t="s">
        <v>55</v>
      </c>
      <c r="M789" t="s">
        <v>56</v>
      </c>
      <c r="N789" t="s">
        <v>57</v>
      </c>
      <c r="O789">
        <v>1</v>
      </c>
      <c r="P789" t="s">
        <v>58</v>
      </c>
    </row>
    <row r="790" spans="1:16" x14ac:dyDescent="0.25">
      <c r="A790" s="2">
        <v>6450.3020999999999</v>
      </c>
      <c r="B790" t="s">
        <v>2550</v>
      </c>
      <c r="C790" t="s">
        <v>2551</v>
      </c>
      <c r="D790" t="s">
        <v>2552</v>
      </c>
      <c r="E790">
        <v>4324</v>
      </c>
      <c r="F790" t="s">
        <v>2553</v>
      </c>
      <c r="G790" t="s">
        <v>2554</v>
      </c>
      <c r="H790" t="s">
        <v>2555</v>
      </c>
      <c r="I790" t="s">
        <v>53</v>
      </c>
      <c r="J790" t="s">
        <v>54</v>
      </c>
      <c r="K790" t="s">
        <v>44</v>
      </c>
      <c r="L790" t="s">
        <v>45</v>
      </c>
      <c r="M790" t="s">
        <v>45</v>
      </c>
      <c r="N790" t="s">
        <v>45</v>
      </c>
      <c r="O790">
        <v>1</v>
      </c>
      <c r="P790" t="s">
        <v>58</v>
      </c>
    </row>
    <row r="791" spans="1:16" x14ac:dyDescent="0.25">
      <c r="A791" s="2">
        <v>6450.7241000000004</v>
      </c>
      <c r="B791" t="s">
        <v>2556</v>
      </c>
      <c r="C791" t="s">
        <v>2557</v>
      </c>
      <c r="D791" t="s">
        <v>2558</v>
      </c>
      <c r="E791">
        <v>4326</v>
      </c>
      <c r="F791" t="s">
        <v>2559</v>
      </c>
      <c r="G791" t="s">
        <v>2554</v>
      </c>
      <c r="H791" t="s">
        <v>2555</v>
      </c>
      <c r="I791" t="s">
        <v>53</v>
      </c>
      <c r="J791" t="s">
        <v>54</v>
      </c>
      <c r="K791" t="s">
        <v>44</v>
      </c>
      <c r="L791" t="s">
        <v>45</v>
      </c>
      <c r="M791" t="s">
        <v>45</v>
      </c>
      <c r="N791" t="s">
        <v>45</v>
      </c>
      <c r="O791">
        <v>1</v>
      </c>
      <c r="P791" t="s">
        <v>58</v>
      </c>
    </row>
    <row r="792" spans="1:16" x14ac:dyDescent="0.25">
      <c r="A792" s="2">
        <v>6450.7250999999997</v>
      </c>
      <c r="B792" t="s">
        <v>2560</v>
      </c>
      <c r="C792" t="s">
        <v>2561</v>
      </c>
      <c r="D792" t="s">
        <v>2562</v>
      </c>
      <c r="E792">
        <v>4376</v>
      </c>
      <c r="F792" t="s">
        <v>124</v>
      </c>
      <c r="G792" t="s">
        <v>2554</v>
      </c>
      <c r="H792" t="s">
        <v>2555</v>
      </c>
      <c r="I792" t="s">
        <v>53</v>
      </c>
      <c r="J792" t="s">
        <v>54</v>
      </c>
      <c r="K792" t="s">
        <v>44</v>
      </c>
      <c r="L792" t="s">
        <v>45</v>
      </c>
      <c r="M792" t="s">
        <v>45</v>
      </c>
      <c r="N792" t="s">
        <v>45</v>
      </c>
      <c r="O792">
        <v>1</v>
      </c>
      <c r="P792" t="s">
        <v>58</v>
      </c>
    </row>
    <row r="793" spans="1:16" x14ac:dyDescent="0.25">
      <c r="A793" s="2">
        <v>6450.7269999999999</v>
      </c>
      <c r="B793" t="s">
        <v>2563</v>
      </c>
      <c r="C793" t="s">
        <v>2564</v>
      </c>
      <c r="D793" t="s">
        <v>2565</v>
      </c>
      <c r="E793">
        <v>4326</v>
      </c>
      <c r="F793" t="s">
        <v>2559</v>
      </c>
      <c r="G793" t="s">
        <v>2554</v>
      </c>
      <c r="H793" t="s">
        <v>2555</v>
      </c>
      <c r="I793" t="s">
        <v>53</v>
      </c>
      <c r="J793" t="s">
        <v>54</v>
      </c>
      <c r="K793" t="s">
        <v>44</v>
      </c>
      <c r="L793" t="s">
        <v>45</v>
      </c>
      <c r="M793" t="s">
        <v>45</v>
      </c>
      <c r="N793" t="s">
        <v>45</v>
      </c>
      <c r="O793">
        <v>1</v>
      </c>
      <c r="P793" t="s">
        <v>58</v>
      </c>
    </row>
    <row r="794" spans="1:16" x14ac:dyDescent="0.25">
      <c r="A794" s="2">
        <v>6450.7309999999998</v>
      </c>
      <c r="B794" t="s">
        <v>2566</v>
      </c>
      <c r="C794" t="s">
        <v>2567</v>
      </c>
      <c r="D794" t="s">
        <v>2568</v>
      </c>
      <c r="E794">
        <v>4334</v>
      </c>
      <c r="F794" t="s">
        <v>2533</v>
      </c>
      <c r="G794" t="s">
        <v>2554</v>
      </c>
      <c r="H794" t="s">
        <v>2555</v>
      </c>
      <c r="I794" t="s">
        <v>53</v>
      </c>
      <c r="J794" t="s">
        <v>54</v>
      </c>
      <c r="K794" t="s">
        <v>44</v>
      </c>
      <c r="L794" t="s">
        <v>45</v>
      </c>
      <c r="M794" t="s">
        <v>45</v>
      </c>
      <c r="N794" t="s">
        <v>45</v>
      </c>
      <c r="O794">
        <v>1</v>
      </c>
      <c r="P794" t="s">
        <v>58</v>
      </c>
    </row>
    <row r="795" spans="1:16" x14ac:dyDescent="0.25">
      <c r="A795" s="2">
        <v>6450.7311</v>
      </c>
      <c r="B795" t="s">
        <v>2569</v>
      </c>
      <c r="C795" t="s">
        <v>2570</v>
      </c>
      <c r="D795" t="s">
        <v>2571</v>
      </c>
      <c r="E795">
        <v>4324</v>
      </c>
      <c r="F795" t="s">
        <v>2553</v>
      </c>
      <c r="G795" t="s">
        <v>2554</v>
      </c>
      <c r="H795" t="s">
        <v>2555</v>
      </c>
      <c r="I795" t="s">
        <v>53</v>
      </c>
      <c r="J795" t="s">
        <v>54</v>
      </c>
      <c r="K795" t="s">
        <v>44</v>
      </c>
      <c r="L795" t="s">
        <v>45</v>
      </c>
      <c r="M795" t="s">
        <v>45</v>
      </c>
      <c r="N795" t="s">
        <v>45</v>
      </c>
      <c r="O795">
        <v>1</v>
      </c>
      <c r="P795" t="s">
        <v>58</v>
      </c>
    </row>
    <row r="796" spans="1:16" x14ac:dyDescent="0.25">
      <c r="A796" s="2">
        <v>6450.732</v>
      </c>
      <c r="B796" t="s">
        <v>2572</v>
      </c>
      <c r="C796" t="s">
        <v>2573</v>
      </c>
      <c r="D796" t="s">
        <v>2574</v>
      </c>
      <c r="E796">
        <v>4334</v>
      </c>
      <c r="F796" t="s">
        <v>2533</v>
      </c>
      <c r="G796" t="s">
        <v>2554</v>
      </c>
      <c r="H796" t="s">
        <v>2555</v>
      </c>
      <c r="I796" t="s">
        <v>53</v>
      </c>
      <c r="J796" t="s">
        <v>54</v>
      </c>
      <c r="K796" t="s">
        <v>44</v>
      </c>
      <c r="L796" t="s">
        <v>45</v>
      </c>
      <c r="M796" t="s">
        <v>45</v>
      </c>
      <c r="N796" t="s">
        <v>45</v>
      </c>
      <c r="O796">
        <v>1</v>
      </c>
      <c r="P796" t="s">
        <v>58</v>
      </c>
    </row>
    <row r="797" spans="1:16" x14ac:dyDescent="0.25">
      <c r="A797" s="2">
        <v>6450.7321000000002</v>
      </c>
      <c r="B797" t="s">
        <v>2575</v>
      </c>
      <c r="C797" t="s">
        <v>2576</v>
      </c>
      <c r="D797" t="s">
        <v>2577</v>
      </c>
      <c r="E797">
        <v>4324</v>
      </c>
      <c r="F797" t="s">
        <v>2553</v>
      </c>
      <c r="G797" t="s">
        <v>2554</v>
      </c>
      <c r="H797" t="s">
        <v>2555</v>
      </c>
      <c r="I797" t="s">
        <v>53</v>
      </c>
      <c r="J797" t="s">
        <v>54</v>
      </c>
      <c r="K797" t="s">
        <v>44</v>
      </c>
      <c r="L797" t="s">
        <v>45</v>
      </c>
      <c r="M797" t="s">
        <v>45</v>
      </c>
      <c r="N797" t="s">
        <v>45</v>
      </c>
      <c r="O797">
        <v>1</v>
      </c>
      <c r="P797" t="s">
        <v>58</v>
      </c>
    </row>
    <row r="798" spans="1:16" x14ac:dyDescent="0.25">
      <c r="A798" s="2">
        <v>6450.7331000000004</v>
      </c>
      <c r="B798" t="s">
        <v>2578</v>
      </c>
      <c r="C798" t="s">
        <v>2579</v>
      </c>
      <c r="D798" t="s">
        <v>2580</v>
      </c>
      <c r="E798">
        <v>4374</v>
      </c>
      <c r="F798" t="s">
        <v>144</v>
      </c>
      <c r="G798" t="s">
        <v>2554</v>
      </c>
      <c r="H798" t="s">
        <v>2555</v>
      </c>
      <c r="I798" t="s">
        <v>53</v>
      </c>
      <c r="J798" t="s">
        <v>54</v>
      </c>
      <c r="K798" t="s">
        <v>44</v>
      </c>
      <c r="L798" t="s">
        <v>45</v>
      </c>
      <c r="M798" t="s">
        <v>45</v>
      </c>
      <c r="N798" t="s">
        <v>45</v>
      </c>
      <c r="O798">
        <v>1</v>
      </c>
      <c r="P798" t="s">
        <v>58</v>
      </c>
    </row>
    <row r="799" spans="1:16" x14ac:dyDescent="0.25">
      <c r="A799" s="2">
        <v>6450.7340000000004</v>
      </c>
      <c r="B799" t="s">
        <v>2581</v>
      </c>
      <c r="C799" t="s">
        <v>2582</v>
      </c>
      <c r="D799" t="s">
        <v>2583</v>
      </c>
      <c r="E799">
        <v>4334</v>
      </c>
      <c r="F799" t="s">
        <v>2533</v>
      </c>
      <c r="G799" t="s">
        <v>2554</v>
      </c>
      <c r="H799" t="s">
        <v>2555</v>
      </c>
      <c r="I799" t="s">
        <v>53</v>
      </c>
      <c r="J799" t="s">
        <v>54</v>
      </c>
      <c r="K799" t="s">
        <v>44</v>
      </c>
      <c r="L799" t="s">
        <v>45</v>
      </c>
      <c r="M799" t="s">
        <v>45</v>
      </c>
      <c r="N799" t="s">
        <v>45</v>
      </c>
      <c r="O799">
        <v>1</v>
      </c>
      <c r="P799" t="s">
        <v>58</v>
      </c>
    </row>
    <row r="800" spans="1:16" x14ac:dyDescent="0.25">
      <c r="A800" s="2">
        <v>6450.9007000000001</v>
      </c>
      <c r="B800" t="s">
        <v>2584</v>
      </c>
      <c r="C800" t="s">
        <v>2585</v>
      </c>
      <c r="D800" t="s">
        <v>2586</v>
      </c>
      <c r="E800">
        <v>4336</v>
      </c>
      <c r="F800" t="s">
        <v>140</v>
      </c>
      <c r="G800" t="s">
        <v>2554</v>
      </c>
      <c r="H800" t="s">
        <v>2555</v>
      </c>
      <c r="I800" t="s">
        <v>53</v>
      </c>
      <c r="J800" t="s">
        <v>54</v>
      </c>
      <c r="K800" t="s">
        <v>44</v>
      </c>
      <c r="L800" t="s">
        <v>45</v>
      </c>
      <c r="M800" t="s">
        <v>45</v>
      </c>
      <c r="N800" t="s">
        <v>45</v>
      </c>
      <c r="O800">
        <v>1</v>
      </c>
      <c r="P800" t="s">
        <v>58</v>
      </c>
    </row>
    <row r="801" spans="1:16" x14ac:dyDescent="0.25">
      <c r="A801" s="2">
        <v>7543.2001</v>
      </c>
      <c r="B801" t="s">
        <v>2587</v>
      </c>
      <c r="C801" t="s">
        <v>2588</v>
      </c>
      <c r="D801" t="s">
        <v>2589</v>
      </c>
      <c r="E801">
        <v>4326</v>
      </c>
      <c r="F801" t="s">
        <v>2559</v>
      </c>
      <c r="G801" t="s">
        <v>2554</v>
      </c>
      <c r="H801" t="s">
        <v>2555</v>
      </c>
      <c r="I801" t="s">
        <v>53</v>
      </c>
      <c r="J801" t="s">
        <v>54</v>
      </c>
      <c r="K801" t="s">
        <v>44</v>
      </c>
      <c r="L801" t="s">
        <v>45</v>
      </c>
      <c r="M801" t="s">
        <v>45</v>
      </c>
      <c r="N801" t="s">
        <v>45</v>
      </c>
      <c r="O801">
        <v>1</v>
      </c>
      <c r="P801" t="s">
        <v>58</v>
      </c>
    </row>
    <row r="802" spans="1:16" x14ac:dyDescent="0.25">
      <c r="A802" s="2">
        <v>6450.2020000000002</v>
      </c>
      <c r="B802" t="s">
        <v>2590</v>
      </c>
      <c r="C802" t="s">
        <v>2591</v>
      </c>
      <c r="D802" t="s">
        <v>2586</v>
      </c>
      <c r="E802">
        <v>4336</v>
      </c>
      <c r="F802" t="s">
        <v>140</v>
      </c>
      <c r="G802" t="s">
        <v>2554</v>
      </c>
      <c r="H802" t="s">
        <v>2555</v>
      </c>
      <c r="I802" t="s">
        <v>53</v>
      </c>
      <c r="J802" t="s">
        <v>54</v>
      </c>
      <c r="K802" t="s">
        <v>44</v>
      </c>
      <c r="L802" t="s">
        <v>55</v>
      </c>
      <c r="M802" t="s">
        <v>56</v>
      </c>
      <c r="N802" t="s">
        <v>57</v>
      </c>
      <c r="O802">
        <v>1</v>
      </c>
      <c r="P802" t="s">
        <v>58</v>
      </c>
    </row>
    <row r="803" spans="1:16" x14ac:dyDescent="0.25">
      <c r="A803" s="2">
        <v>6450.3209999999999</v>
      </c>
      <c r="B803" t="s">
        <v>2592</v>
      </c>
      <c r="C803" t="s">
        <v>2593</v>
      </c>
      <c r="D803" t="s">
        <v>2594</v>
      </c>
      <c r="E803">
        <v>4334</v>
      </c>
      <c r="F803" t="s">
        <v>2533</v>
      </c>
      <c r="G803" t="s">
        <v>2554</v>
      </c>
      <c r="H803" t="s">
        <v>2555</v>
      </c>
      <c r="I803" t="s">
        <v>53</v>
      </c>
      <c r="J803" t="s">
        <v>54</v>
      </c>
      <c r="K803" t="s">
        <v>44</v>
      </c>
      <c r="L803" t="s">
        <v>45</v>
      </c>
      <c r="M803" t="s">
        <v>45</v>
      </c>
      <c r="N803" t="s">
        <v>45</v>
      </c>
      <c r="O803">
        <v>1</v>
      </c>
      <c r="P803" t="s">
        <v>58</v>
      </c>
    </row>
    <row r="804" spans="1:16" x14ac:dyDescent="0.25">
      <c r="A804" s="2">
        <v>6450.3211000000001</v>
      </c>
      <c r="B804" t="s">
        <v>2595</v>
      </c>
      <c r="C804" t="s">
        <v>2596</v>
      </c>
      <c r="D804" t="s">
        <v>2597</v>
      </c>
      <c r="E804">
        <v>4324</v>
      </c>
      <c r="F804" t="s">
        <v>2553</v>
      </c>
      <c r="G804" t="s">
        <v>2554</v>
      </c>
      <c r="H804" t="s">
        <v>2555</v>
      </c>
      <c r="I804" t="s">
        <v>53</v>
      </c>
      <c r="J804" t="s">
        <v>54</v>
      </c>
      <c r="K804" t="s">
        <v>44</v>
      </c>
      <c r="L804" t="s">
        <v>45</v>
      </c>
      <c r="M804" t="s">
        <v>45</v>
      </c>
      <c r="N804" t="s">
        <v>45</v>
      </c>
      <c r="O804">
        <v>1</v>
      </c>
      <c r="P804" t="s">
        <v>58</v>
      </c>
    </row>
    <row r="805" spans="1:16" x14ac:dyDescent="0.25">
      <c r="A805" s="2">
        <v>6450.3220000000001</v>
      </c>
      <c r="B805" t="s">
        <v>2598</v>
      </c>
      <c r="C805" t="s">
        <v>2599</v>
      </c>
      <c r="D805" t="s">
        <v>2600</v>
      </c>
      <c r="E805">
        <v>4334</v>
      </c>
      <c r="F805" t="s">
        <v>2533</v>
      </c>
      <c r="G805" t="s">
        <v>2554</v>
      </c>
      <c r="H805" t="s">
        <v>2555</v>
      </c>
      <c r="I805" t="s">
        <v>53</v>
      </c>
      <c r="J805" t="s">
        <v>54</v>
      </c>
      <c r="K805" t="s">
        <v>44</v>
      </c>
      <c r="L805" t="s">
        <v>45</v>
      </c>
      <c r="M805" t="s">
        <v>45</v>
      </c>
      <c r="N805" t="s">
        <v>45</v>
      </c>
      <c r="O805">
        <v>1</v>
      </c>
      <c r="P805" t="s">
        <v>58</v>
      </c>
    </row>
    <row r="806" spans="1:16" x14ac:dyDescent="0.25">
      <c r="A806" s="2">
        <v>6450.3221000000003</v>
      </c>
      <c r="B806" t="s">
        <v>2601</v>
      </c>
      <c r="C806" t="s">
        <v>2602</v>
      </c>
      <c r="D806" t="s">
        <v>2603</v>
      </c>
      <c r="E806">
        <v>4324</v>
      </c>
      <c r="F806" t="s">
        <v>2553</v>
      </c>
      <c r="G806" t="s">
        <v>2554</v>
      </c>
      <c r="H806" t="s">
        <v>2555</v>
      </c>
      <c r="I806" t="s">
        <v>53</v>
      </c>
      <c r="J806" t="s">
        <v>54</v>
      </c>
      <c r="K806" t="s">
        <v>44</v>
      </c>
      <c r="L806" t="s">
        <v>45</v>
      </c>
      <c r="M806" t="s">
        <v>45</v>
      </c>
      <c r="N806" t="s">
        <v>45</v>
      </c>
      <c r="O806">
        <v>1</v>
      </c>
      <c r="P806" t="s">
        <v>58</v>
      </c>
    </row>
    <row r="807" spans="1:16" x14ac:dyDescent="0.25">
      <c r="A807" s="2">
        <v>6450.3230000000003</v>
      </c>
      <c r="B807" t="s">
        <v>2604</v>
      </c>
      <c r="C807" t="s">
        <v>2605</v>
      </c>
      <c r="D807" t="s">
        <v>2606</v>
      </c>
      <c r="E807">
        <v>4334</v>
      </c>
      <c r="F807" t="s">
        <v>2533</v>
      </c>
      <c r="G807" t="s">
        <v>2554</v>
      </c>
      <c r="H807" t="s">
        <v>2555</v>
      </c>
      <c r="I807" t="s">
        <v>53</v>
      </c>
      <c r="J807" t="s">
        <v>54</v>
      </c>
      <c r="K807" t="s">
        <v>44</v>
      </c>
      <c r="L807" t="s">
        <v>45</v>
      </c>
      <c r="M807" t="s">
        <v>45</v>
      </c>
      <c r="N807" t="s">
        <v>45</v>
      </c>
      <c r="O807">
        <v>1</v>
      </c>
      <c r="P807" t="s">
        <v>58</v>
      </c>
    </row>
    <row r="808" spans="1:16" x14ac:dyDescent="0.25">
      <c r="A808" s="2">
        <v>6450.3310000000001</v>
      </c>
      <c r="B808" t="s">
        <v>2607</v>
      </c>
      <c r="C808" t="s">
        <v>2608</v>
      </c>
      <c r="D808" t="s">
        <v>2609</v>
      </c>
      <c r="E808">
        <v>4334</v>
      </c>
      <c r="F808" t="s">
        <v>2533</v>
      </c>
      <c r="G808" t="s">
        <v>2554</v>
      </c>
      <c r="H808" t="s">
        <v>2555</v>
      </c>
      <c r="I808" t="s">
        <v>53</v>
      </c>
      <c r="J808" t="s">
        <v>54</v>
      </c>
      <c r="K808" t="s">
        <v>44</v>
      </c>
      <c r="L808" t="s">
        <v>45</v>
      </c>
      <c r="M808" t="s">
        <v>45</v>
      </c>
      <c r="N808" t="s">
        <v>45</v>
      </c>
      <c r="O808">
        <v>1</v>
      </c>
      <c r="P808" t="s">
        <v>58</v>
      </c>
    </row>
    <row r="809" spans="1:16" x14ac:dyDescent="0.25">
      <c r="A809" s="2">
        <v>6450.3311000000003</v>
      </c>
      <c r="B809" t="s">
        <v>2610</v>
      </c>
      <c r="C809" t="s">
        <v>2611</v>
      </c>
      <c r="D809" t="s">
        <v>2612</v>
      </c>
      <c r="E809">
        <v>4324</v>
      </c>
      <c r="F809" t="s">
        <v>2553</v>
      </c>
      <c r="G809" t="s">
        <v>2554</v>
      </c>
      <c r="H809" t="s">
        <v>2555</v>
      </c>
      <c r="I809" t="s">
        <v>53</v>
      </c>
      <c r="J809" t="s">
        <v>54</v>
      </c>
      <c r="K809" t="s">
        <v>44</v>
      </c>
      <c r="L809" t="s">
        <v>45</v>
      </c>
      <c r="M809" t="s">
        <v>45</v>
      </c>
      <c r="N809" t="s">
        <v>45</v>
      </c>
      <c r="O809">
        <v>1</v>
      </c>
      <c r="P809" t="s">
        <v>58</v>
      </c>
    </row>
    <row r="810" spans="1:16" x14ac:dyDescent="0.25">
      <c r="A810" s="2">
        <v>6450.3410000000003</v>
      </c>
      <c r="B810" t="s">
        <v>2613</v>
      </c>
      <c r="C810" t="s">
        <v>2614</v>
      </c>
      <c r="D810" t="s">
        <v>2615</v>
      </c>
      <c r="E810">
        <v>4334</v>
      </c>
      <c r="F810" t="s">
        <v>2533</v>
      </c>
      <c r="G810" t="s">
        <v>2554</v>
      </c>
      <c r="H810" t="s">
        <v>2555</v>
      </c>
      <c r="I810" t="s">
        <v>53</v>
      </c>
      <c r="J810" t="s">
        <v>54</v>
      </c>
      <c r="K810" t="s">
        <v>44</v>
      </c>
      <c r="L810" t="s">
        <v>45</v>
      </c>
      <c r="M810" t="s">
        <v>45</v>
      </c>
      <c r="N810" t="s">
        <v>45</v>
      </c>
      <c r="O810">
        <v>1</v>
      </c>
      <c r="P810" t="s">
        <v>58</v>
      </c>
    </row>
    <row r="811" spans="1:16" x14ac:dyDescent="0.25">
      <c r="A811" s="2">
        <v>6450.3410999999996</v>
      </c>
      <c r="B811" t="s">
        <v>2616</v>
      </c>
      <c r="C811" t="s">
        <v>2617</v>
      </c>
      <c r="D811" t="s">
        <v>2618</v>
      </c>
      <c r="E811">
        <v>4324</v>
      </c>
      <c r="F811" t="s">
        <v>2553</v>
      </c>
      <c r="G811" t="s">
        <v>2554</v>
      </c>
      <c r="H811" t="s">
        <v>2555</v>
      </c>
      <c r="I811" t="s">
        <v>53</v>
      </c>
      <c r="J811" t="s">
        <v>54</v>
      </c>
      <c r="K811" t="s">
        <v>44</v>
      </c>
      <c r="L811" t="s">
        <v>45</v>
      </c>
      <c r="M811" t="s">
        <v>45</v>
      </c>
      <c r="N811" t="s">
        <v>45</v>
      </c>
      <c r="O811">
        <v>1</v>
      </c>
      <c r="P811" t="s">
        <v>58</v>
      </c>
    </row>
    <row r="812" spans="1:16" x14ac:dyDescent="0.25">
      <c r="A812" s="2">
        <v>6450.3419999999996</v>
      </c>
      <c r="B812" t="s">
        <v>2619</v>
      </c>
      <c r="C812" t="s">
        <v>2620</v>
      </c>
      <c r="D812" t="s">
        <v>2621</v>
      </c>
      <c r="E812">
        <v>4334</v>
      </c>
      <c r="F812" t="s">
        <v>2533</v>
      </c>
      <c r="G812" t="s">
        <v>2554</v>
      </c>
      <c r="H812" t="s">
        <v>2555</v>
      </c>
      <c r="I812" t="s">
        <v>53</v>
      </c>
      <c r="J812" t="s">
        <v>54</v>
      </c>
      <c r="K812" t="s">
        <v>44</v>
      </c>
      <c r="L812" t="s">
        <v>45</v>
      </c>
      <c r="M812" t="s">
        <v>45</v>
      </c>
      <c r="N812" t="s">
        <v>45</v>
      </c>
      <c r="O812">
        <v>1</v>
      </c>
      <c r="P812" t="s">
        <v>58</v>
      </c>
    </row>
    <row r="813" spans="1:16" x14ac:dyDescent="0.25">
      <c r="A813" s="2">
        <v>6450.3420999999998</v>
      </c>
      <c r="B813" t="s">
        <v>2622</v>
      </c>
      <c r="C813" t="s">
        <v>2623</v>
      </c>
      <c r="D813" t="s">
        <v>2624</v>
      </c>
      <c r="E813">
        <v>4324</v>
      </c>
      <c r="F813" t="s">
        <v>2553</v>
      </c>
      <c r="G813" t="s">
        <v>2554</v>
      </c>
      <c r="H813" t="s">
        <v>2555</v>
      </c>
      <c r="I813" t="s">
        <v>53</v>
      </c>
      <c r="J813" t="s">
        <v>54</v>
      </c>
      <c r="K813" t="s">
        <v>44</v>
      </c>
      <c r="L813" t="s">
        <v>45</v>
      </c>
      <c r="M813" t="s">
        <v>45</v>
      </c>
      <c r="N813" t="s">
        <v>45</v>
      </c>
      <c r="O813">
        <v>1</v>
      </c>
      <c r="P813" t="s">
        <v>58</v>
      </c>
    </row>
    <row r="814" spans="1:16" x14ac:dyDescent="0.25">
      <c r="A814" s="2">
        <v>6450.3429999999998</v>
      </c>
      <c r="B814" t="s">
        <v>2625</v>
      </c>
      <c r="C814" t="s">
        <v>2626</v>
      </c>
      <c r="D814" t="s">
        <v>2627</v>
      </c>
      <c r="E814">
        <v>4334</v>
      </c>
      <c r="F814" t="s">
        <v>2533</v>
      </c>
      <c r="G814" t="s">
        <v>2554</v>
      </c>
      <c r="H814" t="s">
        <v>2555</v>
      </c>
      <c r="I814" t="s">
        <v>53</v>
      </c>
      <c r="J814" t="s">
        <v>54</v>
      </c>
      <c r="K814" t="s">
        <v>44</v>
      </c>
      <c r="L814" t="s">
        <v>45</v>
      </c>
      <c r="M814" t="s">
        <v>45</v>
      </c>
      <c r="N814" t="s">
        <v>45</v>
      </c>
      <c r="O814">
        <v>1</v>
      </c>
      <c r="P814" t="s">
        <v>58</v>
      </c>
    </row>
    <row r="815" spans="1:16" x14ac:dyDescent="0.25">
      <c r="A815" s="2">
        <v>6450.3509999999997</v>
      </c>
      <c r="B815" t="s">
        <v>2628</v>
      </c>
      <c r="C815" t="s">
        <v>2629</v>
      </c>
      <c r="D815" t="s">
        <v>2630</v>
      </c>
      <c r="E815">
        <v>4334</v>
      </c>
      <c r="F815" t="s">
        <v>2533</v>
      </c>
      <c r="G815" t="s">
        <v>2554</v>
      </c>
      <c r="H815" t="s">
        <v>2555</v>
      </c>
      <c r="I815" t="s">
        <v>53</v>
      </c>
      <c r="J815" t="s">
        <v>54</v>
      </c>
      <c r="K815" t="s">
        <v>44</v>
      </c>
      <c r="L815" t="s">
        <v>45</v>
      </c>
      <c r="M815" t="s">
        <v>45</v>
      </c>
      <c r="N815" t="s">
        <v>45</v>
      </c>
      <c r="O815">
        <v>1</v>
      </c>
      <c r="P815" t="s">
        <v>58</v>
      </c>
    </row>
    <row r="816" spans="1:16" x14ac:dyDescent="0.25">
      <c r="A816" s="2">
        <v>6450.3510999999999</v>
      </c>
      <c r="B816" t="s">
        <v>2631</v>
      </c>
      <c r="C816" t="s">
        <v>2632</v>
      </c>
      <c r="D816" t="s">
        <v>2633</v>
      </c>
      <c r="E816">
        <v>4324</v>
      </c>
      <c r="F816" t="s">
        <v>2553</v>
      </c>
      <c r="G816" t="s">
        <v>2554</v>
      </c>
      <c r="H816" t="s">
        <v>2555</v>
      </c>
      <c r="I816" t="s">
        <v>53</v>
      </c>
      <c r="J816" t="s">
        <v>54</v>
      </c>
      <c r="K816" t="s">
        <v>44</v>
      </c>
      <c r="L816" t="s">
        <v>45</v>
      </c>
      <c r="M816" t="s">
        <v>45</v>
      </c>
      <c r="N816" t="s">
        <v>45</v>
      </c>
      <c r="O816">
        <v>1</v>
      </c>
      <c r="P816" t="s">
        <v>58</v>
      </c>
    </row>
    <row r="817" spans="1:16" x14ac:dyDescent="0.25">
      <c r="A817" s="2">
        <v>6450.3519999999999</v>
      </c>
      <c r="B817" t="s">
        <v>2634</v>
      </c>
      <c r="C817" t="s">
        <v>2635</v>
      </c>
      <c r="D817" t="s">
        <v>2636</v>
      </c>
      <c r="E817">
        <v>4334</v>
      </c>
      <c r="F817" t="s">
        <v>2533</v>
      </c>
      <c r="G817" t="s">
        <v>2554</v>
      </c>
      <c r="H817" t="s">
        <v>2555</v>
      </c>
      <c r="I817" t="s">
        <v>53</v>
      </c>
      <c r="J817" t="s">
        <v>54</v>
      </c>
      <c r="K817" t="s">
        <v>44</v>
      </c>
      <c r="L817" t="s">
        <v>45</v>
      </c>
      <c r="M817" t="s">
        <v>45</v>
      </c>
      <c r="N817" t="s">
        <v>45</v>
      </c>
      <c r="O817">
        <v>1</v>
      </c>
      <c r="P817" t="s">
        <v>58</v>
      </c>
    </row>
    <row r="818" spans="1:16" x14ac:dyDescent="0.25">
      <c r="A818" s="2">
        <v>6450.3521000000001</v>
      </c>
      <c r="B818" t="s">
        <v>2637</v>
      </c>
      <c r="C818" t="s">
        <v>2638</v>
      </c>
      <c r="D818" t="s">
        <v>2639</v>
      </c>
      <c r="E818">
        <v>4324</v>
      </c>
      <c r="F818" t="s">
        <v>2553</v>
      </c>
      <c r="G818" t="s">
        <v>2554</v>
      </c>
      <c r="H818" t="s">
        <v>2555</v>
      </c>
      <c r="I818" t="s">
        <v>53</v>
      </c>
      <c r="J818" t="s">
        <v>54</v>
      </c>
      <c r="K818" t="s">
        <v>44</v>
      </c>
      <c r="L818" t="s">
        <v>45</v>
      </c>
      <c r="M818" t="s">
        <v>45</v>
      </c>
      <c r="N818" t="s">
        <v>45</v>
      </c>
      <c r="O818">
        <v>1</v>
      </c>
      <c r="P818" t="s">
        <v>58</v>
      </c>
    </row>
    <row r="819" spans="1:16" x14ac:dyDescent="0.25">
      <c r="A819" s="2">
        <v>6450.3609999999999</v>
      </c>
      <c r="B819" t="s">
        <v>2640</v>
      </c>
      <c r="C819" t="s">
        <v>2641</v>
      </c>
      <c r="D819" t="s">
        <v>2642</v>
      </c>
      <c r="E819">
        <v>4334</v>
      </c>
      <c r="F819" t="s">
        <v>2533</v>
      </c>
      <c r="G819" t="s">
        <v>2554</v>
      </c>
      <c r="H819" t="s">
        <v>2555</v>
      </c>
      <c r="I819" t="s">
        <v>53</v>
      </c>
      <c r="J819" t="s">
        <v>54</v>
      </c>
      <c r="K819" t="s">
        <v>44</v>
      </c>
      <c r="L819" t="s">
        <v>45</v>
      </c>
      <c r="M819" t="s">
        <v>45</v>
      </c>
      <c r="N819" t="s">
        <v>45</v>
      </c>
      <c r="O819">
        <v>1</v>
      </c>
      <c r="P819" t="s">
        <v>58</v>
      </c>
    </row>
    <row r="820" spans="1:16" x14ac:dyDescent="0.25">
      <c r="A820" s="2">
        <v>6450.3611000000001</v>
      </c>
      <c r="B820" t="s">
        <v>2643</v>
      </c>
      <c r="C820" t="s">
        <v>2644</v>
      </c>
      <c r="D820" t="s">
        <v>2645</v>
      </c>
      <c r="E820">
        <v>4324</v>
      </c>
      <c r="F820" t="s">
        <v>2553</v>
      </c>
      <c r="G820" t="s">
        <v>2554</v>
      </c>
      <c r="H820" t="s">
        <v>2555</v>
      </c>
      <c r="I820" t="s">
        <v>53</v>
      </c>
      <c r="J820" t="s">
        <v>54</v>
      </c>
      <c r="K820" t="s">
        <v>44</v>
      </c>
      <c r="L820" t="s">
        <v>45</v>
      </c>
      <c r="M820" t="s">
        <v>45</v>
      </c>
      <c r="N820" t="s">
        <v>45</v>
      </c>
      <c r="O820">
        <v>1</v>
      </c>
      <c r="P820" t="s">
        <v>58</v>
      </c>
    </row>
    <row r="821" spans="1:16" x14ac:dyDescent="0.25">
      <c r="A821" s="2">
        <v>6450.3620000000001</v>
      </c>
      <c r="B821" t="s">
        <v>2646</v>
      </c>
      <c r="C821" t="s">
        <v>2647</v>
      </c>
      <c r="D821" t="s">
        <v>2648</v>
      </c>
      <c r="E821">
        <v>4334</v>
      </c>
      <c r="F821" t="s">
        <v>2533</v>
      </c>
      <c r="G821" t="s">
        <v>2554</v>
      </c>
      <c r="H821" t="s">
        <v>2555</v>
      </c>
      <c r="I821" t="s">
        <v>53</v>
      </c>
      <c r="J821" t="s">
        <v>54</v>
      </c>
      <c r="K821" t="s">
        <v>44</v>
      </c>
      <c r="L821" t="s">
        <v>45</v>
      </c>
      <c r="M821" t="s">
        <v>45</v>
      </c>
      <c r="N821" t="s">
        <v>45</v>
      </c>
      <c r="O821">
        <v>1</v>
      </c>
      <c r="P821" t="s">
        <v>58</v>
      </c>
    </row>
    <row r="822" spans="1:16" x14ac:dyDescent="0.25">
      <c r="A822" s="2">
        <v>6450.3621000000003</v>
      </c>
      <c r="B822" t="s">
        <v>2649</v>
      </c>
      <c r="C822" t="s">
        <v>2650</v>
      </c>
      <c r="D822" t="s">
        <v>2651</v>
      </c>
      <c r="E822">
        <v>4324</v>
      </c>
      <c r="F822" t="s">
        <v>2553</v>
      </c>
      <c r="G822" t="s">
        <v>2554</v>
      </c>
      <c r="H822" t="s">
        <v>2555</v>
      </c>
      <c r="I822" t="s">
        <v>53</v>
      </c>
      <c r="J822" t="s">
        <v>54</v>
      </c>
      <c r="K822" t="s">
        <v>44</v>
      </c>
      <c r="L822" t="s">
        <v>45</v>
      </c>
      <c r="M822" t="s">
        <v>45</v>
      </c>
      <c r="N822" t="s">
        <v>45</v>
      </c>
      <c r="O822">
        <v>1</v>
      </c>
      <c r="P822" t="s">
        <v>58</v>
      </c>
    </row>
    <row r="823" spans="1:16" x14ac:dyDescent="0.25">
      <c r="A823" s="2">
        <v>6450.3630000000003</v>
      </c>
      <c r="B823" t="s">
        <v>2652</v>
      </c>
      <c r="C823" t="s">
        <v>2653</v>
      </c>
      <c r="D823" t="s">
        <v>2654</v>
      </c>
      <c r="E823">
        <v>4334</v>
      </c>
      <c r="F823" t="s">
        <v>2533</v>
      </c>
      <c r="G823" t="s">
        <v>2554</v>
      </c>
      <c r="H823" t="s">
        <v>2555</v>
      </c>
      <c r="I823" t="s">
        <v>53</v>
      </c>
      <c r="J823" t="s">
        <v>54</v>
      </c>
      <c r="K823" t="s">
        <v>44</v>
      </c>
      <c r="L823" t="s">
        <v>45</v>
      </c>
      <c r="M823" t="s">
        <v>45</v>
      </c>
      <c r="N823" t="s">
        <v>45</v>
      </c>
      <c r="O823">
        <v>1</v>
      </c>
      <c r="P823" t="s">
        <v>58</v>
      </c>
    </row>
    <row r="824" spans="1:16" x14ac:dyDescent="0.25">
      <c r="A824" s="2">
        <v>6450.3701000000001</v>
      </c>
      <c r="B824" t="s">
        <v>2655</v>
      </c>
      <c r="C824" t="s">
        <v>2656</v>
      </c>
      <c r="D824" t="s">
        <v>2657</v>
      </c>
      <c r="E824">
        <v>4324</v>
      </c>
      <c r="F824" t="s">
        <v>2553</v>
      </c>
      <c r="G824" t="s">
        <v>2554</v>
      </c>
      <c r="H824" t="s">
        <v>2555</v>
      </c>
      <c r="I824" t="s">
        <v>53</v>
      </c>
      <c r="J824" t="s">
        <v>54</v>
      </c>
      <c r="K824" t="s">
        <v>44</v>
      </c>
      <c r="L824" t="s">
        <v>45</v>
      </c>
      <c r="M824" t="s">
        <v>45</v>
      </c>
      <c r="N824" t="s">
        <v>45</v>
      </c>
      <c r="O824">
        <v>1</v>
      </c>
      <c r="P824" t="s">
        <v>58</v>
      </c>
    </row>
    <row r="825" spans="1:16" x14ac:dyDescent="0.25">
      <c r="A825" s="2">
        <v>6450.3711000000003</v>
      </c>
      <c r="B825" t="s">
        <v>2658</v>
      </c>
      <c r="C825" t="s">
        <v>2659</v>
      </c>
      <c r="D825" t="s">
        <v>2660</v>
      </c>
      <c r="E825">
        <v>4324</v>
      </c>
      <c r="F825" t="s">
        <v>2553</v>
      </c>
      <c r="G825" t="s">
        <v>2554</v>
      </c>
      <c r="H825" t="s">
        <v>2555</v>
      </c>
      <c r="I825" t="s">
        <v>53</v>
      </c>
      <c r="J825" t="s">
        <v>54</v>
      </c>
      <c r="K825" t="s">
        <v>44</v>
      </c>
      <c r="L825" t="s">
        <v>45</v>
      </c>
      <c r="M825" t="s">
        <v>45</v>
      </c>
      <c r="N825" t="s">
        <v>45</v>
      </c>
      <c r="O825">
        <v>1</v>
      </c>
      <c r="P825" t="s">
        <v>58</v>
      </c>
    </row>
    <row r="826" spans="1:16" x14ac:dyDescent="0.25">
      <c r="A826" s="2">
        <v>6450.3720000000003</v>
      </c>
      <c r="B826" t="s">
        <v>2661</v>
      </c>
      <c r="C826" t="s">
        <v>2662</v>
      </c>
      <c r="D826" t="s">
        <v>2663</v>
      </c>
      <c r="E826">
        <v>4334</v>
      </c>
      <c r="F826" t="s">
        <v>2533</v>
      </c>
      <c r="G826" t="s">
        <v>2554</v>
      </c>
      <c r="H826" t="s">
        <v>2555</v>
      </c>
      <c r="I826" t="s">
        <v>53</v>
      </c>
      <c r="J826" t="s">
        <v>54</v>
      </c>
      <c r="K826" t="s">
        <v>44</v>
      </c>
      <c r="L826" t="s">
        <v>45</v>
      </c>
      <c r="M826" t="s">
        <v>45</v>
      </c>
      <c r="N826" t="s">
        <v>45</v>
      </c>
      <c r="O826">
        <v>1</v>
      </c>
      <c r="P826" t="s">
        <v>58</v>
      </c>
    </row>
    <row r="827" spans="1:16" x14ac:dyDescent="0.25">
      <c r="A827" s="2">
        <v>6450.3730999999998</v>
      </c>
      <c r="B827" t="s">
        <v>2664</v>
      </c>
      <c r="C827" t="s">
        <v>2665</v>
      </c>
      <c r="D827" t="s">
        <v>2666</v>
      </c>
      <c r="E827">
        <v>4324</v>
      </c>
      <c r="F827" t="s">
        <v>2553</v>
      </c>
      <c r="G827" t="s">
        <v>2554</v>
      </c>
      <c r="H827" t="s">
        <v>2555</v>
      </c>
      <c r="I827" t="s">
        <v>53</v>
      </c>
      <c r="J827" t="s">
        <v>54</v>
      </c>
      <c r="K827" t="s">
        <v>44</v>
      </c>
      <c r="L827" t="s">
        <v>45</v>
      </c>
      <c r="M827" t="s">
        <v>45</v>
      </c>
      <c r="N827" t="s">
        <v>45</v>
      </c>
      <c r="O827">
        <v>1</v>
      </c>
      <c r="P827" t="s">
        <v>58</v>
      </c>
    </row>
    <row r="828" spans="1:16" x14ac:dyDescent="0.25">
      <c r="A828" s="2">
        <v>6450.3741</v>
      </c>
      <c r="B828" t="s">
        <v>2667</v>
      </c>
      <c r="C828" t="s">
        <v>2668</v>
      </c>
      <c r="D828" t="s">
        <v>2669</v>
      </c>
      <c r="E828">
        <v>4324</v>
      </c>
      <c r="F828" t="s">
        <v>2553</v>
      </c>
      <c r="G828" t="s">
        <v>2554</v>
      </c>
      <c r="H828" t="s">
        <v>2555</v>
      </c>
      <c r="I828" t="s">
        <v>53</v>
      </c>
      <c r="J828" t="s">
        <v>54</v>
      </c>
      <c r="K828" t="s">
        <v>44</v>
      </c>
      <c r="L828" t="s">
        <v>45</v>
      </c>
      <c r="M828" t="s">
        <v>45</v>
      </c>
      <c r="N828" t="s">
        <v>45</v>
      </c>
      <c r="O828">
        <v>1</v>
      </c>
      <c r="P828" t="s">
        <v>58</v>
      </c>
    </row>
    <row r="829" spans="1:16" x14ac:dyDescent="0.25">
      <c r="A829" s="2">
        <v>6450.3746000000001</v>
      </c>
      <c r="B829" t="s">
        <v>2670</v>
      </c>
      <c r="C829" t="s">
        <v>2671</v>
      </c>
      <c r="D829" t="s">
        <v>2672</v>
      </c>
      <c r="E829">
        <v>4374</v>
      </c>
      <c r="F829" t="s">
        <v>144</v>
      </c>
      <c r="G829" t="s">
        <v>2554</v>
      </c>
      <c r="H829" t="s">
        <v>2555</v>
      </c>
      <c r="I829" t="s">
        <v>53</v>
      </c>
      <c r="J829" t="s">
        <v>54</v>
      </c>
      <c r="K829" t="s">
        <v>44</v>
      </c>
      <c r="L829" t="s">
        <v>45</v>
      </c>
      <c r="M829" t="s">
        <v>45</v>
      </c>
      <c r="N829" t="s">
        <v>45</v>
      </c>
      <c r="O829">
        <v>1</v>
      </c>
      <c r="P829" t="s">
        <v>58</v>
      </c>
    </row>
    <row r="830" spans="1:16" x14ac:dyDescent="0.25">
      <c r="A830" s="2">
        <v>6450.375</v>
      </c>
      <c r="B830" t="s">
        <v>2673</v>
      </c>
      <c r="C830" t="s">
        <v>2674</v>
      </c>
      <c r="D830" t="s">
        <v>2675</v>
      </c>
      <c r="E830">
        <v>4334</v>
      </c>
      <c r="F830" t="s">
        <v>2533</v>
      </c>
      <c r="G830" t="s">
        <v>2554</v>
      </c>
      <c r="H830" t="s">
        <v>2555</v>
      </c>
      <c r="I830" t="s">
        <v>53</v>
      </c>
      <c r="J830" t="s">
        <v>54</v>
      </c>
      <c r="K830" t="s">
        <v>44</v>
      </c>
      <c r="L830" t="s">
        <v>55</v>
      </c>
      <c r="M830" t="s">
        <v>56</v>
      </c>
      <c r="N830" t="s">
        <v>57</v>
      </c>
      <c r="O830">
        <v>1</v>
      </c>
      <c r="P830" t="s">
        <v>58</v>
      </c>
    </row>
    <row r="831" spans="1:16" x14ac:dyDescent="0.25">
      <c r="A831" s="2">
        <v>6450.3751000000002</v>
      </c>
      <c r="B831" t="s">
        <v>2676</v>
      </c>
      <c r="C831" t="s">
        <v>2677</v>
      </c>
      <c r="D831" t="s">
        <v>2678</v>
      </c>
      <c r="E831">
        <v>4324</v>
      </c>
      <c r="F831" t="s">
        <v>2553</v>
      </c>
      <c r="G831" t="s">
        <v>2554</v>
      </c>
      <c r="H831" t="s">
        <v>2555</v>
      </c>
      <c r="I831" t="s">
        <v>53</v>
      </c>
      <c r="J831" t="s">
        <v>54</v>
      </c>
      <c r="K831" t="s">
        <v>44</v>
      </c>
      <c r="L831" t="s">
        <v>55</v>
      </c>
      <c r="M831" t="s">
        <v>56</v>
      </c>
      <c r="N831" t="s">
        <v>57</v>
      </c>
      <c r="O831">
        <v>1</v>
      </c>
      <c r="P831" t="s">
        <v>58</v>
      </c>
    </row>
    <row r="832" spans="1:16" x14ac:dyDescent="0.25">
      <c r="A832" s="2">
        <v>6450.3779999999997</v>
      </c>
      <c r="B832" t="s">
        <v>2679</v>
      </c>
      <c r="C832" t="s">
        <v>2680</v>
      </c>
      <c r="D832" t="s">
        <v>2681</v>
      </c>
      <c r="E832">
        <v>4334</v>
      </c>
      <c r="F832" t="s">
        <v>2533</v>
      </c>
      <c r="G832" t="s">
        <v>2554</v>
      </c>
      <c r="H832" t="s">
        <v>2555</v>
      </c>
      <c r="I832" t="s">
        <v>53</v>
      </c>
      <c r="J832" t="s">
        <v>54</v>
      </c>
      <c r="K832" t="s">
        <v>44</v>
      </c>
      <c r="L832" t="s">
        <v>45</v>
      </c>
      <c r="M832" t="s">
        <v>45</v>
      </c>
      <c r="N832" t="s">
        <v>45</v>
      </c>
      <c r="O832">
        <v>1</v>
      </c>
      <c r="P832" t="s">
        <v>58</v>
      </c>
    </row>
    <row r="833" spans="1:16" x14ac:dyDescent="0.25">
      <c r="A833" s="2">
        <v>6450.7209999999995</v>
      </c>
      <c r="B833" t="s">
        <v>2682</v>
      </c>
      <c r="C833" t="s">
        <v>2683</v>
      </c>
      <c r="D833" t="s">
        <v>2684</v>
      </c>
      <c r="E833">
        <v>4326</v>
      </c>
      <c r="F833" t="s">
        <v>2559</v>
      </c>
      <c r="G833" t="s">
        <v>2554</v>
      </c>
      <c r="H833" t="s">
        <v>2555</v>
      </c>
      <c r="I833" t="s">
        <v>53</v>
      </c>
      <c r="J833" t="s">
        <v>54</v>
      </c>
      <c r="K833" t="s">
        <v>44</v>
      </c>
      <c r="L833" t="s">
        <v>45</v>
      </c>
      <c r="M833" t="s">
        <v>45</v>
      </c>
      <c r="N833" t="s">
        <v>45</v>
      </c>
      <c r="O833">
        <v>1</v>
      </c>
      <c r="P833" t="s">
        <v>58</v>
      </c>
    </row>
    <row r="834" spans="1:16" x14ac:dyDescent="0.25">
      <c r="A834" s="2">
        <v>6450.7210999999998</v>
      </c>
      <c r="B834" t="s">
        <v>2685</v>
      </c>
      <c r="C834" t="s">
        <v>2686</v>
      </c>
      <c r="D834" t="s">
        <v>2687</v>
      </c>
      <c r="E834">
        <v>4326</v>
      </c>
      <c r="F834" t="s">
        <v>2559</v>
      </c>
      <c r="G834" t="s">
        <v>2554</v>
      </c>
      <c r="H834" t="s">
        <v>2555</v>
      </c>
      <c r="I834" t="s">
        <v>53</v>
      </c>
      <c r="J834" t="s">
        <v>54</v>
      </c>
      <c r="K834" t="s">
        <v>44</v>
      </c>
      <c r="L834" t="s">
        <v>45</v>
      </c>
      <c r="M834" t="s">
        <v>45</v>
      </c>
      <c r="N834" t="s">
        <v>45</v>
      </c>
      <c r="O834">
        <v>1</v>
      </c>
      <c r="P834" t="s">
        <v>58</v>
      </c>
    </row>
    <row r="835" spans="1:16" x14ac:dyDescent="0.25">
      <c r="A835" s="2">
        <v>6450.7219999999998</v>
      </c>
      <c r="B835" t="s">
        <v>2688</v>
      </c>
      <c r="C835" t="s">
        <v>2689</v>
      </c>
      <c r="D835" t="s">
        <v>2690</v>
      </c>
      <c r="E835">
        <v>4326</v>
      </c>
      <c r="F835" t="s">
        <v>2559</v>
      </c>
      <c r="G835" t="s">
        <v>2554</v>
      </c>
      <c r="H835" t="s">
        <v>2555</v>
      </c>
      <c r="I835" t="s">
        <v>53</v>
      </c>
      <c r="J835" t="s">
        <v>54</v>
      </c>
      <c r="K835" t="s">
        <v>44</v>
      </c>
      <c r="L835" t="s">
        <v>45</v>
      </c>
      <c r="M835" t="s">
        <v>45</v>
      </c>
      <c r="N835" t="s">
        <v>45</v>
      </c>
      <c r="O835">
        <v>1</v>
      </c>
      <c r="P835" t="s">
        <v>58</v>
      </c>
    </row>
    <row r="836" spans="1:16" x14ac:dyDescent="0.25">
      <c r="A836" s="2">
        <v>6450.7221</v>
      </c>
      <c r="B836" t="s">
        <v>2691</v>
      </c>
      <c r="C836" t="s">
        <v>2692</v>
      </c>
      <c r="D836" t="s">
        <v>2693</v>
      </c>
      <c r="E836">
        <v>4326</v>
      </c>
      <c r="F836" t="s">
        <v>2559</v>
      </c>
      <c r="G836" t="s">
        <v>2554</v>
      </c>
      <c r="H836" t="s">
        <v>2555</v>
      </c>
      <c r="I836" t="s">
        <v>53</v>
      </c>
      <c r="J836" t="s">
        <v>54</v>
      </c>
      <c r="K836" t="s">
        <v>44</v>
      </c>
      <c r="L836" t="s">
        <v>45</v>
      </c>
      <c r="M836" t="s">
        <v>45</v>
      </c>
      <c r="N836" t="s">
        <v>45</v>
      </c>
      <c r="O836">
        <v>1</v>
      </c>
      <c r="P836" t="s">
        <v>58</v>
      </c>
    </row>
    <row r="837" spans="1:16" x14ac:dyDescent="0.25">
      <c r="A837" s="2">
        <v>6450.723</v>
      </c>
      <c r="B837" t="s">
        <v>2694</v>
      </c>
      <c r="C837" t="s">
        <v>2695</v>
      </c>
      <c r="D837" t="s">
        <v>2696</v>
      </c>
      <c r="E837">
        <v>4326</v>
      </c>
      <c r="F837" t="s">
        <v>2559</v>
      </c>
      <c r="G837" t="s">
        <v>2554</v>
      </c>
      <c r="H837" t="s">
        <v>2555</v>
      </c>
      <c r="I837" t="s">
        <v>53</v>
      </c>
      <c r="J837" t="s">
        <v>54</v>
      </c>
      <c r="K837" t="s">
        <v>44</v>
      </c>
      <c r="L837" t="s">
        <v>45</v>
      </c>
      <c r="M837" t="s">
        <v>45</v>
      </c>
      <c r="N837" t="s">
        <v>45</v>
      </c>
      <c r="O837">
        <v>1</v>
      </c>
      <c r="P837" t="s">
        <v>58</v>
      </c>
    </row>
    <row r="838" spans="1:16" x14ac:dyDescent="0.25">
      <c r="A838" s="2">
        <v>6450.7231000000002</v>
      </c>
      <c r="B838" t="s">
        <v>2697</v>
      </c>
      <c r="C838" t="s">
        <v>2698</v>
      </c>
      <c r="D838" t="s">
        <v>2699</v>
      </c>
      <c r="E838">
        <v>4326</v>
      </c>
      <c r="F838" t="s">
        <v>2559</v>
      </c>
      <c r="G838" t="s">
        <v>2554</v>
      </c>
      <c r="H838" t="s">
        <v>2555</v>
      </c>
      <c r="I838" t="s">
        <v>53</v>
      </c>
      <c r="J838" t="s">
        <v>54</v>
      </c>
      <c r="K838" t="s">
        <v>44</v>
      </c>
      <c r="L838" t="s">
        <v>45</v>
      </c>
      <c r="M838" t="s">
        <v>45</v>
      </c>
      <c r="N838" t="s">
        <v>45</v>
      </c>
      <c r="O838">
        <v>1</v>
      </c>
      <c r="P838" t="s">
        <v>58</v>
      </c>
    </row>
    <row r="839" spans="1:16" x14ac:dyDescent="0.25">
      <c r="A839" s="2">
        <v>6450.7240000000002</v>
      </c>
      <c r="B839" t="s">
        <v>2700</v>
      </c>
      <c r="C839" t="s">
        <v>2701</v>
      </c>
      <c r="D839" t="s">
        <v>2702</v>
      </c>
      <c r="E839">
        <v>4326</v>
      </c>
      <c r="F839" t="s">
        <v>2559</v>
      </c>
      <c r="G839" t="s">
        <v>2554</v>
      </c>
      <c r="H839" t="s">
        <v>2555</v>
      </c>
      <c r="I839" t="s">
        <v>53</v>
      </c>
      <c r="J839" t="s">
        <v>54</v>
      </c>
      <c r="K839" t="s">
        <v>44</v>
      </c>
      <c r="L839" t="s">
        <v>45</v>
      </c>
      <c r="M839" t="s">
        <v>45</v>
      </c>
      <c r="N839" t="s">
        <v>45</v>
      </c>
      <c r="O839">
        <v>1</v>
      </c>
      <c r="P839" t="s">
        <v>58</v>
      </c>
    </row>
    <row r="840" spans="1:16" x14ac:dyDescent="0.25">
      <c r="A840" s="2">
        <v>6450.3786</v>
      </c>
      <c r="B840" t="s">
        <v>2703</v>
      </c>
      <c r="C840" t="s">
        <v>2704</v>
      </c>
      <c r="D840" t="s">
        <v>2705</v>
      </c>
      <c r="E840">
        <v>4324</v>
      </c>
      <c r="F840" t="s">
        <v>2553</v>
      </c>
      <c r="G840" t="s">
        <v>2554</v>
      </c>
      <c r="H840" t="s">
        <v>2555</v>
      </c>
      <c r="I840" t="s">
        <v>53</v>
      </c>
      <c r="J840" t="s">
        <v>54</v>
      </c>
      <c r="K840" t="s">
        <v>44</v>
      </c>
      <c r="L840" t="s">
        <v>45</v>
      </c>
      <c r="M840" t="s">
        <v>45</v>
      </c>
      <c r="N840" t="s">
        <v>45</v>
      </c>
      <c r="O840">
        <v>1</v>
      </c>
      <c r="P840" t="s">
        <v>58</v>
      </c>
    </row>
    <row r="841" spans="1:16" x14ac:dyDescent="0.25">
      <c r="A841" s="2">
        <v>6450.0119999999997</v>
      </c>
      <c r="B841" t="s">
        <v>2706</v>
      </c>
      <c r="C841" t="s">
        <v>2707</v>
      </c>
      <c r="D841" t="s">
        <v>2586</v>
      </c>
      <c r="E841">
        <v>4336</v>
      </c>
      <c r="F841" t="s">
        <v>140</v>
      </c>
      <c r="G841" t="s">
        <v>2554</v>
      </c>
      <c r="H841" t="s">
        <v>2555</v>
      </c>
      <c r="I841" t="s">
        <v>53</v>
      </c>
      <c r="J841" t="s">
        <v>54</v>
      </c>
      <c r="K841" t="s">
        <v>44</v>
      </c>
      <c r="L841" t="s">
        <v>45</v>
      </c>
      <c r="M841" t="s">
        <v>45</v>
      </c>
      <c r="N841" t="s">
        <v>45</v>
      </c>
      <c r="O841">
        <v>1</v>
      </c>
      <c r="P841" t="s">
        <v>58</v>
      </c>
    </row>
    <row r="842" spans="1:16" x14ac:dyDescent="0.25">
      <c r="A842" s="2">
        <v>6450.0120999999999</v>
      </c>
      <c r="B842" t="s">
        <v>2708</v>
      </c>
      <c r="C842" t="s">
        <v>2709</v>
      </c>
      <c r="D842" t="s">
        <v>2710</v>
      </c>
      <c r="E842">
        <v>4326</v>
      </c>
      <c r="F842" t="s">
        <v>2559</v>
      </c>
      <c r="G842" t="s">
        <v>2554</v>
      </c>
      <c r="H842" t="s">
        <v>2555</v>
      </c>
      <c r="I842" t="s">
        <v>53</v>
      </c>
      <c r="J842" t="s">
        <v>54</v>
      </c>
      <c r="K842" t="s">
        <v>44</v>
      </c>
      <c r="L842" t="s">
        <v>45</v>
      </c>
      <c r="M842" t="s">
        <v>45</v>
      </c>
      <c r="N842" t="s">
        <v>45</v>
      </c>
      <c r="O842">
        <v>1</v>
      </c>
      <c r="P842" t="s">
        <v>58</v>
      </c>
    </row>
    <row r="843" spans="1:16" x14ac:dyDescent="0.25">
      <c r="A843" s="2">
        <v>6450.2021000000004</v>
      </c>
      <c r="B843" t="s">
        <v>2711</v>
      </c>
      <c r="C843" t="s">
        <v>2712</v>
      </c>
      <c r="D843" t="s">
        <v>2713</v>
      </c>
      <c r="E843">
        <v>4326</v>
      </c>
      <c r="F843" t="s">
        <v>2559</v>
      </c>
      <c r="G843" t="s">
        <v>2554</v>
      </c>
      <c r="H843" t="s">
        <v>2555</v>
      </c>
      <c r="I843" t="s">
        <v>53</v>
      </c>
      <c r="J843" t="s">
        <v>54</v>
      </c>
      <c r="K843" t="s">
        <v>44</v>
      </c>
      <c r="L843" t="s">
        <v>55</v>
      </c>
      <c r="M843" t="s">
        <v>56</v>
      </c>
      <c r="N843" t="s">
        <v>57</v>
      </c>
      <c r="O843">
        <v>1</v>
      </c>
      <c r="P843" t="s">
        <v>58</v>
      </c>
    </row>
    <row r="844" spans="1:16" x14ac:dyDescent="0.25">
      <c r="A844" s="2">
        <v>6450.2051000000001</v>
      </c>
      <c r="B844" t="s">
        <v>2714</v>
      </c>
      <c r="C844" t="s">
        <v>2715</v>
      </c>
      <c r="D844" t="s">
        <v>2716</v>
      </c>
      <c r="E844">
        <v>4326</v>
      </c>
      <c r="F844" t="s">
        <v>2559</v>
      </c>
      <c r="G844" t="s">
        <v>2554</v>
      </c>
      <c r="H844" t="s">
        <v>2555</v>
      </c>
      <c r="I844" t="s">
        <v>53</v>
      </c>
      <c r="J844" t="s">
        <v>54</v>
      </c>
      <c r="K844" t="s">
        <v>44</v>
      </c>
      <c r="L844" t="s">
        <v>45</v>
      </c>
      <c r="M844" t="s">
        <v>45</v>
      </c>
      <c r="N844" t="s">
        <v>45</v>
      </c>
      <c r="O844">
        <v>1</v>
      </c>
      <c r="P844" t="s">
        <v>58</v>
      </c>
    </row>
    <row r="845" spans="1:16" x14ac:dyDescent="0.25">
      <c r="A845" s="2">
        <v>6450.2060000000001</v>
      </c>
      <c r="B845" t="s">
        <v>2717</v>
      </c>
      <c r="C845" t="s">
        <v>2718</v>
      </c>
      <c r="D845" t="s">
        <v>2719</v>
      </c>
      <c r="E845">
        <v>4336</v>
      </c>
      <c r="F845" t="s">
        <v>140</v>
      </c>
      <c r="G845" t="s">
        <v>2554</v>
      </c>
      <c r="H845" t="s">
        <v>2555</v>
      </c>
      <c r="I845" t="s">
        <v>53</v>
      </c>
      <c r="J845" t="s">
        <v>54</v>
      </c>
      <c r="K845" t="s">
        <v>44</v>
      </c>
      <c r="L845" t="s">
        <v>45</v>
      </c>
      <c r="M845" t="s">
        <v>45</v>
      </c>
      <c r="N845" t="s">
        <v>45</v>
      </c>
      <c r="O845">
        <v>1</v>
      </c>
      <c r="P845" t="s">
        <v>58</v>
      </c>
    </row>
    <row r="846" spans="1:16" x14ac:dyDescent="0.25">
      <c r="A846" s="2">
        <v>6450.2061000000003</v>
      </c>
      <c r="B846" t="s">
        <v>2720</v>
      </c>
      <c r="C846" t="s">
        <v>2721</v>
      </c>
      <c r="D846" t="s">
        <v>2722</v>
      </c>
      <c r="E846">
        <v>4326</v>
      </c>
      <c r="F846" t="s">
        <v>2559</v>
      </c>
      <c r="G846" t="s">
        <v>2554</v>
      </c>
      <c r="H846" t="s">
        <v>2555</v>
      </c>
      <c r="I846" t="s">
        <v>53</v>
      </c>
      <c r="J846" t="s">
        <v>54</v>
      </c>
      <c r="K846" t="s">
        <v>44</v>
      </c>
      <c r="L846" t="s">
        <v>45</v>
      </c>
      <c r="M846" t="s">
        <v>45</v>
      </c>
      <c r="N846" t="s">
        <v>45</v>
      </c>
      <c r="O846">
        <v>1</v>
      </c>
      <c r="P846" t="s">
        <v>58</v>
      </c>
    </row>
    <row r="847" spans="1:16" x14ac:dyDescent="0.25">
      <c r="A847" s="2">
        <v>6450.2070000000003</v>
      </c>
      <c r="B847" t="s">
        <v>2723</v>
      </c>
      <c r="C847" t="s">
        <v>2724</v>
      </c>
      <c r="D847" t="s">
        <v>2725</v>
      </c>
      <c r="E847">
        <v>4336</v>
      </c>
      <c r="F847" t="s">
        <v>140</v>
      </c>
      <c r="G847" t="s">
        <v>2554</v>
      </c>
      <c r="H847" t="s">
        <v>2555</v>
      </c>
      <c r="I847" t="s">
        <v>53</v>
      </c>
      <c r="J847" t="s">
        <v>54</v>
      </c>
      <c r="K847" t="s">
        <v>44</v>
      </c>
      <c r="L847" t="s">
        <v>45</v>
      </c>
      <c r="M847" t="s">
        <v>45</v>
      </c>
      <c r="N847" t="s">
        <v>45</v>
      </c>
      <c r="O847">
        <v>1</v>
      </c>
      <c r="P847" t="s">
        <v>58</v>
      </c>
    </row>
    <row r="848" spans="1:16" x14ac:dyDescent="0.25">
      <c r="A848" s="2">
        <v>6450.2075999999997</v>
      </c>
      <c r="B848" t="s">
        <v>2726</v>
      </c>
      <c r="C848" t="s">
        <v>2727</v>
      </c>
      <c r="D848" t="s">
        <v>2728</v>
      </c>
      <c r="E848">
        <v>4376</v>
      </c>
      <c r="F848" t="s">
        <v>124</v>
      </c>
      <c r="G848" t="s">
        <v>2554</v>
      </c>
      <c r="H848" t="s">
        <v>2555</v>
      </c>
      <c r="I848" t="s">
        <v>53</v>
      </c>
      <c r="J848" t="s">
        <v>54</v>
      </c>
      <c r="K848" t="s">
        <v>44</v>
      </c>
      <c r="L848" t="s">
        <v>45</v>
      </c>
      <c r="M848" t="s">
        <v>45</v>
      </c>
      <c r="N848" t="s">
        <v>45</v>
      </c>
      <c r="O848">
        <v>1</v>
      </c>
      <c r="P848" t="s">
        <v>58</v>
      </c>
    </row>
    <row r="849" spans="1:16" x14ac:dyDescent="0.25">
      <c r="A849" s="2">
        <v>6450.3</v>
      </c>
      <c r="B849" t="s">
        <v>2729</v>
      </c>
      <c r="C849" t="s">
        <v>2730</v>
      </c>
      <c r="D849" t="s">
        <v>2731</v>
      </c>
      <c r="E849">
        <v>4334</v>
      </c>
      <c r="F849" t="s">
        <v>2533</v>
      </c>
      <c r="G849" t="s">
        <v>2554</v>
      </c>
      <c r="H849" t="s">
        <v>2555</v>
      </c>
      <c r="I849" t="s">
        <v>53</v>
      </c>
      <c r="J849" t="s">
        <v>54</v>
      </c>
      <c r="K849" t="s">
        <v>44</v>
      </c>
      <c r="L849" t="s">
        <v>55</v>
      </c>
      <c r="M849" t="s">
        <v>56</v>
      </c>
      <c r="N849" t="s">
        <v>57</v>
      </c>
      <c r="O849">
        <v>1</v>
      </c>
      <c r="P849" t="s">
        <v>58</v>
      </c>
    </row>
    <row r="850" spans="1:16" x14ac:dyDescent="0.25">
      <c r="A850" s="2">
        <v>6450.3001000000004</v>
      </c>
      <c r="B850" t="s">
        <v>2732</v>
      </c>
      <c r="C850" t="s">
        <v>2733</v>
      </c>
      <c r="D850" t="s">
        <v>2734</v>
      </c>
      <c r="E850">
        <v>4324</v>
      </c>
      <c r="F850" t="s">
        <v>2553</v>
      </c>
      <c r="G850" t="s">
        <v>2554</v>
      </c>
      <c r="H850" t="s">
        <v>2555</v>
      </c>
      <c r="I850" t="s">
        <v>53</v>
      </c>
      <c r="J850" t="s">
        <v>54</v>
      </c>
      <c r="K850" t="s">
        <v>44</v>
      </c>
      <c r="L850" t="s">
        <v>55</v>
      </c>
      <c r="M850" t="s">
        <v>56</v>
      </c>
      <c r="N850" t="s">
        <v>57</v>
      </c>
      <c r="O850">
        <v>1</v>
      </c>
      <c r="P850" t="s">
        <v>58</v>
      </c>
    </row>
    <row r="851" spans="1:16" x14ac:dyDescent="0.25">
      <c r="A851" s="2">
        <v>6450.3010000000004</v>
      </c>
      <c r="B851" t="s">
        <v>2735</v>
      </c>
      <c r="C851" t="s">
        <v>2736</v>
      </c>
      <c r="D851" t="s">
        <v>2737</v>
      </c>
      <c r="E851">
        <v>4334</v>
      </c>
      <c r="F851" t="s">
        <v>2533</v>
      </c>
      <c r="G851" t="s">
        <v>2554</v>
      </c>
      <c r="H851" t="s">
        <v>2555</v>
      </c>
      <c r="I851" t="s">
        <v>53</v>
      </c>
      <c r="J851" t="s">
        <v>54</v>
      </c>
      <c r="K851" t="s">
        <v>44</v>
      </c>
      <c r="L851" t="s">
        <v>45</v>
      </c>
      <c r="M851" t="s">
        <v>45</v>
      </c>
      <c r="N851" t="s">
        <v>45</v>
      </c>
      <c r="O851">
        <v>1</v>
      </c>
      <c r="P851" t="s">
        <v>58</v>
      </c>
    </row>
    <row r="852" spans="1:16" x14ac:dyDescent="0.25">
      <c r="A852" s="2">
        <v>6450.3010999999997</v>
      </c>
      <c r="B852" t="s">
        <v>2738</v>
      </c>
      <c r="C852" t="s">
        <v>2739</v>
      </c>
      <c r="D852" t="s">
        <v>2740</v>
      </c>
      <c r="E852">
        <v>4324</v>
      </c>
      <c r="F852" t="s">
        <v>2553</v>
      </c>
      <c r="G852" t="s">
        <v>2554</v>
      </c>
      <c r="H852" t="s">
        <v>2555</v>
      </c>
      <c r="I852" t="s">
        <v>53</v>
      </c>
      <c r="J852" t="s">
        <v>54</v>
      </c>
      <c r="K852" t="s">
        <v>44</v>
      </c>
      <c r="L852" t="s">
        <v>45</v>
      </c>
      <c r="M852" t="s">
        <v>45</v>
      </c>
      <c r="N852" t="s">
        <v>45</v>
      </c>
      <c r="O852">
        <v>1</v>
      </c>
      <c r="P852" t="s">
        <v>58</v>
      </c>
    </row>
    <row r="853" spans="1:16" x14ac:dyDescent="0.25">
      <c r="A853" s="2">
        <v>6450.3019999999997</v>
      </c>
      <c r="B853" t="s">
        <v>2741</v>
      </c>
      <c r="C853" t="s">
        <v>2742</v>
      </c>
      <c r="D853" t="s">
        <v>2743</v>
      </c>
      <c r="E853">
        <v>4334</v>
      </c>
      <c r="F853" t="s">
        <v>2533</v>
      </c>
      <c r="G853" t="s">
        <v>2554</v>
      </c>
      <c r="H853" t="s">
        <v>2555</v>
      </c>
      <c r="I853" t="s">
        <v>53</v>
      </c>
      <c r="J853" t="s">
        <v>54</v>
      </c>
      <c r="K853" t="s">
        <v>44</v>
      </c>
      <c r="L853" t="s">
        <v>45</v>
      </c>
      <c r="M853" t="s">
        <v>45</v>
      </c>
      <c r="N853" t="s">
        <v>45</v>
      </c>
      <c r="O853">
        <v>1</v>
      </c>
      <c r="P853" t="s">
        <v>58</v>
      </c>
    </row>
    <row r="854" spans="1:16" x14ac:dyDescent="0.25">
      <c r="A854" s="2">
        <v>7543.0001000000002</v>
      </c>
      <c r="B854" t="s">
        <v>2744</v>
      </c>
      <c r="C854" t="s">
        <v>2745</v>
      </c>
      <c r="D854" t="s">
        <v>2746</v>
      </c>
      <c r="E854">
        <v>4528</v>
      </c>
      <c r="F854" t="s">
        <v>428</v>
      </c>
      <c r="G854" t="s">
        <v>2747</v>
      </c>
      <c r="H854" t="s">
        <v>2748</v>
      </c>
      <c r="I854" t="s">
        <v>53</v>
      </c>
      <c r="J854" t="s">
        <v>54</v>
      </c>
      <c r="K854" t="s">
        <v>44</v>
      </c>
      <c r="L854" t="s">
        <v>55</v>
      </c>
      <c r="M854" t="s">
        <v>56</v>
      </c>
      <c r="N854" t="s">
        <v>57</v>
      </c>
      <c r="O854">
        <v>1</v>
      </c>
      <c r="P854" t="s">
        <v>58</v>
      </c>
    </row>
    <row r="855" spans="1:16" x14ac:dyDescent="0.25">
      <c r="A855" s="2">
        <v>6450.1100999999999</v>
      </c>
      <c r="B855" t="s">
        <v>2749</v>
      </c>
      <c r="C855" t="s">
        <v>2750</v>
      </c>
      <c r="D855" t="s">
        <v>2751</v>
      </c>
      <c r="E855">
        <v>4320</v>
      </c>
      <c r="F855" t="s">
        <v>2752</v>
      </c>
      <c r="G855" t="s">
        <v>2747</v>
      </c>
      <c r="H855" t="s">
        <v>2748</v>
      </c>
      <c r="I855" t="s">
        <v>53</v>
      </c>
      <c r="J855" t="s">
        <v>54</v>
      </c>
      <c r="K855" t="s">
        <v>44</v>
      </c>
      <c r="L855" t="s">
        <v>45</v>
      </c>
      <c r="M855" t="s">
        <v>45</v>
      </c>
      <c r="N855" t="s">
        <v>45</v>
      </c>
      <c r="O855">
        <v>1</v>
      </c>
      <c r="P855" t="s">
        <v>58</v>
      </c>
    </row>
    <row r="856" spans="1:16" x14ac:dyDescent="0.25">
      <c r="A856" s="2">
        <v>6450.1821</v>
      </c>
      <c r="B856" t="s">
        <v>2753</v>
      </c>
      <c r="C856" t="s">
        <v>2754</v>
      </c>
      <c r="D856" t="s">
        <v>181</v>
      </c>
      <c r="E856">
        <v>4320</v>
      </c>
      <c r="F856" t="s">
        <v>2752</v>
      </c>
      <c r="G856" t="s">
        <v>2747</v>
      </c>
      <c r="H856" t="s">
        <v>2748</v>
      </c>
      <c r="I856" t="s">
        <v>53</v>
      </c>
      <c r="J856" t="s">
        <v>54</v>
      </c>
      <c r="K856" t="s">
        <v>44</v>
      </c>
      <c r="L856" t="s">
        <v>45</v>
      </c>
      <c r="M856" t="s">
        <v>45</v>
      </c>
      <c r="N856" t="s">
        <v>45</v>
      </c>
      <c r="O856">
        <v>1</v>
      </c>
      <c r="P856" t="s">
        <v>58</v>
      </c>
    </row>
    <row r="857" spans="1:16" x14ac:dyDescent="0.25">
      <c r="A857" s="2">
        <v>6450.1531000000004</v>
      </c>
      <c r="B857" t="s">
        <v>2755</v>
      </c>
      <c r="C857" t="s">
        <v>2756</v>
      </c>
      <c r="D857" t="s">
        <v>2757</v>
      </c>
      <c r="E857">
        <v>4320</v>
      </c>
      <c r="F857" t="s">
        <v>2752</v>
      </c>
      <c r="G857" t="s">
        <v>2747</v>
      </c>
      <c r="H857" t="s">
        <v>2748</v>
      </c>
      <c r="I857" t="s">
        <v>53</v>
      </c>
      <c r="J857" t="s">
        <v>54</v>
      </c>
      <c r="K857" t="s">
        <v>44</v>
      </c>
      <c r="L857" t="s">
        <v>45</v>
      </c>
      <c r="M857" t="s">
        <v>45</v>
      </c>
      <c r="N857" t="s">
        <v>45</v>
      </c>
      <c r="O857">
        <v>1</v>
      </c>
      <c r="P857" t="s">
        <v>58</v>
      </c>
    </row>
    <row r="858" spans="1:16" x14ac:dyDescent="0.25">
      <c r="A858" s="2">
        <v>6450.1530000000002</v>
      </c>
      <c r="B858" t="s">
        <v>2758</v>
      </c>
      <c r="C858" t="s">
        <v>2759</v>
      </c>
      <c r="D858" t="s">
        <v>2760</v>
      </c>
      <c r="E858">
        <v>4320</v>
      </c>
      <c r="F858" t="s">
        <v>2752</v>
      </c>
      <c r="G858" t="s">
        <v>2747</v>
      </c>
      <c r="H858" t="s">
        <v>2748</v>
      </c>
      <c r="I858" t="s">
        <v>53</v>
      </c>
      <c r="J858" t="s">
        <v>54</v>
      </c>
      <c r="K858" t="s">
        <v>44</v>
      </c>
      <c r="L858" t="s">
        <v>45</v>
      </c>
      <c r="M858" t="s">
        <v>45</v>
      </c>
      <c r="N858" t="s">
        <v>45</v>
      </c>
      <c r="O858">
        <v>1</v>
      </c>
      <c r="P858" t="s">
        <v>58</v>
      </c>
    </row>
    <row r="859" spans="1:16" x14ac:dyDescent="0.25">
      <c r="A859" s="2">
        <v>6450.152</v>
      </c>
      <c r="B859" t="s">
        <v>2761</v>
      </c>
      <c r="C859" t="s">
        <v>2762</v>
      </c>
      <c r="D859" t="s">
        <v>2763</v>
      </c>
      <c r="E859">
        <v>4320</v>
      </c>
      <c r="F859" t="s">
        <v>2752</v>
      </c>
      <c r="G859" t="s">
        <v>2747</v>
      </c>
      <c r="H859" t="s">
        <v>2748</v>
      </c>
      <c r="I859" t="s">
        <v>53</v>
      </c>
      <c r="J859" t="s">
        <v>54</v>
      </c>
      <c r="K859" t="s">
        <v>44</v>
      </c>
      <c r="L859" t="s">
        <v>45</v>
      </c>
      <c r="M859" t="s">
        <v>45</v>
      </c>
      <c r="N859" t="s">
        <v>45</v>
      </c>
      <c r="O859">
        <v>1</v>
      </c>
      <c r="P859" t="s">
        <v>58</v>
      </c>
    </row>
    <row r="860" spans="1:16" x14ac:dyDescent="0.25">
      <c r="A860" s="2">
        <v>6450.1419999999998</v>
      </c>
      <c r="B860" t="s">
        <v>2764</v>
      </c>
      <c r="C860" t="s">
        <v>2765</v>
      </c>
      <c r="D860" t="s">
        <v>2766</v>
      </c>
      <c r="E860">
        <v>4330</v>
      </c>
      <c r="F860" t="s">
        <v>2767</v>
      </c>
      <c r="G860" t="s">
        <v>2747</v>
      </c>
      <c r="H860" t="s">
        <v>2748</v>
      </c>
      <c r="I860" t="s">
        <v>53</v>
      </c>
      <c r="J860" t="s">
        <v>54</v>
      </c>
      <c r="K860" t="s">
        <v>44</v>
      </c>
      <c r="L860" t="s">
        <v>45</v>
      </c>
      <c r="M860" t="s">
        <v>45</v>
      </c>
      <c r="N860" t="s">
        <v>45</v>
      </c>
      <c r="O860">
        <v>1</v>
      </c>
      <c r="P860" t="s">
        <v>58</v>
      </c>
    </row>
    <row r="861" spans="1:16" x14ac:dyDescent="0.25">
      <c r="A861" s="2">
        <v>6450.1410999999998</v>
      </c>
      <c r="B861" t="s">
        <v>2768</v>
      </c>
      <c r="C861" t="s">
        <v>2769</v>
      </c>
      <c r="D861" t="s">
        <v>2770</v>
      </c>
      <c r="E861">
        <v>4320</v>
      </c>
      <c r="F861" t="s">
        <v>2752</v>
      </c>
      <c r="G861" t="s">
        <v>2747</v>
      </c>
      <c r="H861" t="s">
        <v>2748</v>
      </c>
      <c r="I861" t="s">
        <v>53</v>
      </c>
      <c r="J861" t="s">
        <v>54</v>
      </c>
      <c r="K861" t="s">
        <v>44</v>
      </c>
      <c r="L861" t="s">
        <v>45</v>
      </c>
      <c r="M861" t="s">
        <v>45</v>
      </c>
      <c r="N861" t="s">
        <v>45</v>
      </c>
      <c r="O861">
        <v>1</v>
      </c>
      <c r="P861" t="s">
        <v>58</v>
      </c>
    </row>
    <row r="862" spans="1:16" x14ac:dyDescent="0.25">
      <c r="A862" s="2">
        <v>6450.1409999999996</v>
      </c>
      <c r="B862" t="s">
        <v>2771</v>
      </c>
      <c r="C862" t="s">
        <v>2772</v>
      </c>
      <c r="D862" t="s">
        <v>2773</v>
      </c>
      <c r="E862">
        <v>4330</v>
      </c>
      <c r="F862" t="s">
        <v>2767</v>
      </c>
      <c r="G862" t="s">
        <v>2747</v>
      </c>
      <c r="H862" t="s">
        <v>2748</v>
      </c>
      <c r="I862" t="s">
        <v>53</v>
      </c>
      <c r="J862" t="s">
        <v>54</v>
      </c>
      <c r="K862" t="s">
        <v>44</v>
      </c>
      <c r="L862" t="s">
        <v>45</v>
      </c>
      <c r="M862" t="s">
        <v>45</v>
      </c>
      <c r="N862" t="s">
        <v>45</v>
      </c>
      <c r="O862">
        <v>1</v>
      </c>
      <c r="P862" t="s">
        <v>58</v>
      </c>
    </row>
    <row r="863" spans="1:16" x14ac:dyDescent="0.25">
      <c r="A863" s="2">
        <v>6450.1205</v>
      </c>
      <c r="B863" t="s">
        <v>2774</v>
      </c>
      <c r="C863" t="s">
        <v>2775</v>
      </c>
      <c r="D863" t="s">
        <v>2776</v>
      </c>
      <c r="E863">
        <v>4320</v>
      </c>
      <c r="F863" t="s">
        <v>2752</v>
      </c>
      <c r="G863" t="s">
        <v>2747</v>
      </c>
      <c r="H863" t="s">
        <v>2748</v>
      </c>
      <c r="I863" t="s">
        <v>53</v>
      </c>
      <c r="J863" t="s">
        <v>54</v>
      </c>
      <c r="K863" t="s">
        <v>44</v>
      </c>
      <c r="L863" t="s">
        <v>45</v>
      </c>
      <c r="M863" t="s">
        <v>45</v>
      </c>
      <c r="N863" t="s">
        <v>45</v>
      </c>
      <c r="O863">
        <v>1</v>
      </c>
      <c r="P863" t="s">
        <v>58</v>
      </c>
    </row>
    <row r="864" spans="1:16" x14ac:dyDescent="0.25">
      <c r="A864" s="2">
        <v>6450.12</v>
      </c>
      <c r="B864" t="s">
        <v>2777</v>
      </c>
      <c r="C864" t="s">
        <v>2778</v>
      </c>
      <c r="D864" t="s">
        <v>2779</v>
      </c>
      <c r="E864">
        <v>4330</v>
      </c>
      <c r="F864" t="s">
        <v>2767</v>
      </c>
      <c r="G864" t="s">
        <v>2747</v>
      </c>
      <c r="H864" t="s">
        <v>2748</v>
      </c>
      <c r="I864" t="s">
        <v>53</v>
      </c>
      <c r="J864" t="s">
        <v>54</v>
      </c>
      <c r="K864" t="s">
        <v>44</v>
      </c>
      <c r="L864" t="s">
        <v>45</v>
      </c>
      <c r="M864" t="s">
        <v>45</v>
      </c>
      <c r="N864" t="s">
        <v>45</v>
      </c>
      <c r="O864">
        <v>1</v>
      </c>
      <c r="P864" t="s">
        <v>58</v>
      </c>
    </row>
    <row r="865" spans="1:16" x14ac:dyDescent="0.25">
      <c r="A865" s="2">
        <v>6450.1121000000003</v>
      </c>
      <c r="B865" t="s">
        <v>2780</v>
      </c>
      <c r="C865" t="s">
        <v>2781</v>
      </c>
      <c r="D865" t="s">
        <v>2782</v>
      </c>
      <c r="E865">
        <v>4320</v>
      </c>
      <c r="F865" t="s">
        <v>2752</v>
      </c>
      <c r="G865" t="s">
        <v>2747</v>
      </c>
      <c r="H865" t="s">
        <v>2748</v>
      </c>
      <c r="I865" t="s">
        <v>53</v>
      </c>
      <c r="J865" t="s">
        <v>54</v>
      </c>
      <c r="K865" t="s">
        <v>44</v>
      </c>
      <c r="L865" t="s">
        <v>45</v>
      </c>
      <c r="M865" t="s">
        <v>45</v>
      </c>
      <c r="N865" t="s">
        <v>45</v>
      </c>
      <c r="O865">
        <v>1</v>
      </c>
      <c r="P865" t="s">
        <v>58</v>
      </c>
    </row>
    <row r="866" spans="1:16" x14ac:dyDescent="0.25">
      <c r="A866" s="2">
        <v>6450.1120000000001</v>
      </c>
      <c r="B866" t="s">
        <v>2783</v>
      </c>
      <c r="C866" t="s">
        <v>2784</v>
      </c>
      <c r="D866" t="s">
        <v>2785</v>
      </c>
      <c r="E866">
        <v>4330</v>
      </c>
      <c r="F866" t="s">
        <v>2767</v>
      </c>
      <c r="G866" t="s">
        <v>2747</v>
      </c>
      <c r="H866" t="s">
        <v>2748</v>
      </c>
      <c r="I866" t="s">
        <v>53</v>
      </c>
      <c r="J866" t="s">
        <v>54</v>
      </c>
      <c r="K866" t="s">
        <v>44</v>
      </c>
      <c r="L866" t="s">
        <v>45</v>
      </c>
      <c r="M866" t="s">
        <v>45</v>
      </c>
      <c r="N866" t="s">
        <v>45</v>
      </c>
      <c r="O866">
        <v>1</v>
      </c>
      <c r="P866" t="s">
        <v>58</v>
      </c>
    </row>
    <row r="867" spans="1:16" x14ac:dyDescent="0.25">
      <c r="A867" s="2">
        <v>6450.1111000000001</v>
      </c>
      <c r="B867" t="s">
        <v>2786</v>
      </c>
      <c r="C867" t="s">
        <v>2787</v>
      </c>
      <c r="D867" t="s">
        <v>2788</v>
      </c>
      <c r="E867">
        <v>4320</v>
      </c>
      <c r="F867" t="s">
        <v>2752</v>
      </c>
      <c r="G867" t="s">
        <v>2747</v>
      </c>
      <c r="H867" t="s">
        <v>2748</v>
      </c>
      <c r="I867" t="s">
        <v>53</v>
      </c>
      <c r="J867" t="s">
        <v>54</v>
      </c>
      <c r="K867" t="s">
        <v>44</v>
      </c>
      <c r="L867" t="s">
        <v>55</v>
      </c>
      <c r="M867" t="s">
        <v>56</v>
      </c>
      <c r="N867" t="s">
        <v>57</v>
      </c>
      <c r="O867">
        <v>1</v>
      </c>
      <c r="P867" t="s">
        <v>58</v>
      </c>
    </row>
    <row r="868" spans="1:16" x14ac:dyDescent="0.25">
      <c r="A868" s="2">
        <v>6450.1109999999999</v>
      </c>
      <c r="B868" t="s">
        <v>2789</v>
      </c>
      <c r="C868" t="s">
        <v>2790</v>
      </c>
      <c r="D868" t="s">
        <v>2791</v>
      </c>
      <c r="E868">
        <v>4330</v>
      </c>
      <c r="F868" t="s">
        <v>2767</v>
      </c>
      <c r="G868" t="s">
        <v>2747</v>
      </c>
      <c r="H868" t="s">
        <v>2748</v>
      </c>
      <c r="I868" t="s">
        <v>53</v>
      </c>
      <c r="J868" t="s">
        <v>54</v>
      </c>
      <c r="K868" t="s">
        <v>44</v>
      </c>
      <c r="L868" t="s">
        <v>55</v>
      </c>
      <c r="M868" t="s">
        <v>56</v>
      </c>
      <c r="N868" t="s">
        <v>57</v>
      </c>
      <c r="O868">
        <v>1</v>
      </c>
      <c r="P868" t="s">
        <v>58</v>
      </c>
    </row>
    <row r="869" spans="1:16" x14ac:dyDescent="0.25">
      <c r="A869" s="2">
        <v>6450.41</v>
      </c>
      <c r="B869" t="s">
        <v>2792</v>
      </c>
      <c r="C869" t="s">
        <v>2793</v>
      </c>
      <c r="D869" t="s">
        <v>2794</v>
      </c>
      <c r="E869">
        <v>4328</v>
      </c>
      <c r="F869" t="s">
        <v>2795</v>
      </c>
      <c r="G869" t="s">
        <v>2747</v>
      </c>
      <c r="H869" t="s">
        <v>2748</v>
      </c>
      <c r="I869" t="s">
        <v>53</v>
      </c>
      <c r="J869" t="s">
        <v>54</v>
      </c>
      <c r="K869" t="s">
        <v>44</v>
      </c>
      <c r="L869" t="s">
        <v>45</v>
      </c>
      <c r="M869" t="s">
        <v>45</v>
      </c>
      <c r="N869" t="s">
        <v>45</v>
      </c>
      <c r="O869">
        <v>1</v>
      </c>
      <c r="P869" t="s">
        <v>58</v>
      </c>
    </row>
    <row r="870" spans="1:16" x14ac:dyDescent="0.25">
      <c r="A870" s="2">
        <v>6450.4110000000001</v>
      </c>
      <c r="B870" t="s">
        <v>2796</v>
      </c>
      <c r="C870" t="s">
        <v>2797</v>
      </c>
      <c r="D870" t="s">
        <v>2798</v>
      </c>
      <c r="E870">
        <v>4328</v>
      </c>
      <c r="F870" t="s">
        <v>2795</v>
      </c>
      <c r="G870" t="s">
        <v>2747</v>
      </c>
      <c r="H870" t="s">
        <v>2748</v>
      </c>
      <c r="I870" t="s">
        <v>53</v>
      </c>
      <c r="J870" t="s">
        <v>54</v>
      </c>
      <c r="K870" t="s">
        <v>44</v>
      </c>
      <c r="L870" t="s">
        <v>45</v>
      </c>
      <c r="M870" t="s">
        <v>45</v>
      </c>
      <c r="N870" t="s">
        <v>45</v>
      </c>
      <c r="O870">
        <v>1</v>
      </c>
      <c r="P870" t="s">
        <v>58</v>
      </c>
    </row>
    <row r="871" spans="1:16" x14ac:dyDescent="0.25">
      <c r="A871" s="2">
        <v>6450.42</v>
      </c>
      <c r="B871" t="s">
        <v>2799</v>
      </c>
      <c r="C871" t="s">
        <v>2800</v>
      </c>
      <c r="D871" t="s">
        <v>2801</v>
      </c>
      <c r="E871">
        <v>4328</v>
      </c>
      <c r="F871" t="s">
        <v>2795</v>
      </c>
      <c r="G871" t="s">
        <v>2747</v>
      </c>
      <c r="H871" t="s">
        <v>2748</v>
      </c>
      <c r="I871" t="s">
        <v>53</v>
      </c>
      <c r="J871" t="s">
        <v>54</v>
      </c>
      <c r="K871" t="s">
        <v>44</v>
      </c>
      <c r="L871" t="s">
        <v>45</v>
      </c>
      <c r="M871" t="s">
        <v>45</v>
      </c>
      <c r="N871" t="s">
        <v>45</v>
      </c>
      <c r="O871">
        <v>1</v>
      </c>
      <c r="P871" t="s">
        <v>58</v>
      </c>
    </row>
    <row r="872" spans="1:16" x14ac:dyDescent="0.25">
      <c r="A872" s="2">
        <v>6450.9000999999998</v>
      </c>
      <c r="B872" t="s">
        <v>2802</v>
      </c>
      <c r="C872" t="s">
        <v>2803</v>
      </c>
      <c r="D872" t="s">
        <v>2804</v>
      </c>
      <c r="E872">
        <v>4330</v>
      </c>
      <c r="F872" t="s">
        <v>2767</v>
      </c>
      <c r="G872" t="s">
        <v>2747</v>
      </c>
      <c r="H872" t="s">
        <v>2748</v>
      </c>
      <c r="I872" t="s">
        <v>53</v>
      </c>
      <c r="J872" t="s">
        <v>54</v>
      </c>
      <c r="K872" t="s">
        <v>44</v>
      </c>
      <c r="L872" t="s">
        <v>45</v>
      </c>
      <c r="M872" t="s">
        <v>45</v>
      </c>
      <c r="N872" t="s">
        <v>45</v>
      </c>
      <c r="O872">
        <v>1</v>
      </c>
      <c r="P872" t="s">
        <v>58</v>
      </c>
    </row>
    <row r="873" spans="1:16" x14ac:dyDescent="0.25">
      <c r="A873" s="2">
        <v>6450.9003000000002</v>
      </c>
      <c r="B873" t="s">
        <v>2805</v>
      </c>
      <c r="C873" t="s">
        <v>2806</v>
      </c>
      <c r="D873" t="s">
        <v>2807</v>
      </c>
      <c r="E873">
        <v>4330</v>
      </c>
      <c r="F873" t="s">
        <v>2767</v>
      </c>
      <c r="G873" t="s">
        <v>2747</v>
      </c>
      <c r="H873" t="s">
        <v>2748</v>
      </c>
      <c r="I873" t="s">
        <v>53</v>
      </c>
      <c r="J873" t="s">
        <v>54</v>
      </c>
      <c r="K873" t="s">
        <v>44</v>
      </c>
      <c r="L873" t="s">
        <v>45</v>
      </c>
      <c r="M873" t="s">
        <v>45</v>
      </c>
      <c r="N873" t="s">
        <v>45</v>
      </c>
      <c r="O873">
        <v>1</v>
      </c>
      <c r="P873" t="s">
        <v>58</v>
      </c>
    </row>
    <row r="874" spans="1:16" x14ac:dyDescent="0.25">
      <c r="A874" s="2">
        <v>6450.9004999999997</v>
      </c>
      <c r="B874" t="s">
        <v>2808</v>
      </c>
      <c r="C874" t="s">
        <v>2809</v>
      </c>
      <c r="D874" t="s">
        <v>2810</v>
      </c>
      <c r="E874">
        <v>4330</v>
      </c>
      <c r="F874" t="s">
        <v>2767</v>
      </c>
      <c r="G874" t="s">
        <v>2747</v>
      </c>
      <c r="H874" t="s">
        <v>2748</v>
      </c>
      <c r="I874" t="s">
        <v>53</v>
      </c>
      <c r="J874" t="s">
        <v>54</v>
      </c>
      <c r="K874" t="s">
        <v>44</v>
      </c>
      <c r="L874" t="s">
        <v>45</v>
      </c>
      <c r="M874" t="s">
        <v>45</v>
      </c>
      <c r="N874" t="s">
        <v>45</v>
      </c>
      <c r="O874">
        <v>1</v>
      </c>
      <c r="P874" t="s">
        <v>58</v>
      </c>
    </row>
    <row r="875" spans="1:16" x14ac:dyDescent="0.25">
      <c r="A875" s="2">
        <v>6450.18</v>
      </c>
      <c r="B875" t="s">
        <v>2811</v>
      </c>
      <c r="C875" t="s">
        <v>2812</v>
      </c>
      <c r="D875" t="s">
        <v>2813</v>
      </c>
      <c r="E875">
        <v>4330</v>
      </c>
      <c r="F875" t="s">
        <v>2767</v>
      </c>
      <c r="G875" t="s">
        <v>2747</v>
      </c>
      <c r="H875" t="s">
        <v>2748</v>
      </c>
      <c r="I875" t="s">
        <v>53</v>
      </c>
      <c r="J875" t="s">
        <v>54</v>
      </c>
      <c r="K875" t="s">
        <v>44</v>
      </c>
      <c r="L875" t="s">
        <v>45</v>
      </c>
      <c r="M875" t="s">
        <v>45</v>
      </c>
      <c r="N875" t="s">
        <v>45</v>
      </c>
      <c r="O875">
        <v>1</v>
      </c>
      <c r="P875" t="s">
        <v>58</v>
      </c>
    </row>
    <row r="876" spans="1:16" x14ac:dyDescent="0.25">
      <c r="A876" s="2">
        <v>6450.1800999999996</v>
      </c>
      <c r="B876" t="s">
        <v>2814</v>
      </c>
      <c r="C876" t="s">
        <v>2815</v>
      </c>
      <c r="D876" t="s">
        <v>2816</v>
      </c>
      <c r="E876">
        <v>4320</v>
      </c>
      <c r="F876" t="s">
        <v>2752</v>
      </c>
      <c r="G876" t="s">
        <v>2747</v>
      </c>
      <c r="H876" t="s">
        <v>2748</v>
      </c>
      <c r="I876" t="s">
        <v>53</v>
      </c>
      <c r="J876" t="s">
        <v>54</v>
      </c>
      <c r="K876" t="s">
        <v>44</v>
      </c>
      <c r="L876" t="s">
        <v>45</v>
      </c>
      <c r="M876" t="s">
        <v>45</v>
      </c>
      <c r="N876" t="s">
        <v>45</v>
      </c>
      <c r="O876">
        <v>1</v>
      </c>
      <c r="P876" t="s">
        <v>58</v>
      </c>
    </row>
    <row r="877" spans="1:16" x14ac:dyDescent="0.25">
      <c r="A877" s="2">
        <v>6450.1810999999998</v>
      </c>
      <c r="B877" t="s">
        <v>2817</v>
      </c>
      <c r="C877" t="s">
        <v>2818</v>
      </c>
      <c r="D877" t="s">
        <v>2819</v>
      </c>
      <c r="E877">
        <v>4370</v>
      </c>
      <c r="F877" t="s">
        <v>182</v>
      </c>
      <c r="G877" t="s">
        <v>2747</v>
      </c>
      <c r="H877" t="s">
        <v>2748</v>
      </c>
      <c r="I877" t="s">
        <v>53</v>
      </c>
      <c r="J877" t="s">
        <v>54</v>
      </c>
      <c r="K877" t="s">
        <v>44</v>
      </c>
      <c r="L877" t="s">
        <v>45</v>
      </c>
      <c r="M877" t="s">
        <v>45</v>
      </c>
      <c r="N877" t="s">
        <v>45</v>
      </c>
      <c r="O877">
        <v>1</v>
      </c>
      <c r="P877" t="s">
        <v>58</v>
      </c>
    </row>
    <row r="878" spans="1:16" x14ac:dyDescent="0.25">
      <c r="A878" s="2">
        <v>6450.1819999999998</v>
      </c>
      <c r="B878" t="s">
        <v>2820</v>
      </c>
      <c r="C878" t="s">
        <v>2821</v>
      </c>
      <c r="D878" t="s">
        <v>2822</v>
      </c>
      <c r="E878">
        <v>4330</v>
      </c>
      <c r="F878" t="s">
        <v>2767</v>
      </c>
      <c r="G878" t="s">
        <v>2747</v>
      </c>
      <c r="H878" t="s">
        <v>2748</v>
      </c>
      <c r="I878" t="s">
        <v>53</v>
      </c>
      <c r="J878" t="s">
        <v>54</v>
      </c>
      <c r="K878" t="s">
        <v>44</v>
      </c>
      <c r="L878" t="s">
        <v>45</v>
      </c>
      <c r="M878" t="s">
        <v>45</v>
      </c>
      <c r="N878" t="s">
        <v>45</v>
      </c>
      <c r="O878">
        <v>1</v>
      </c>
      <c r="P878" t="s">
        <v>58</v>
      </c>
    </row>
    <row r="879" spans="1:16" x14ac:dyDescent="0.25">
      <c r="A879" s="2">
        <v>6410.4</v>
      </c>
      <c r="B879" t="s">
        <v>2823</v>
      </c>
      <c r="C879" t="s">
        <v>2824</v>
      </c>
      <c r="D879" t="s">
        <v>2825</v>
      </c>
      <c r="E879">
        <v>4330</v>
      </c>
      <c r="F879" t="s">
        <v>2767</v>
      </c>
      <c r="G879" t="s">
        <v>2747</v>
      </c>
      <c r="H879" t="s">
        <v>2748</v>
      </c>
      <c r="I879" t="s">
        <v>53</v>
      </c>
      <c r="J879" t="s">
        <v>54</v>
      </c>
      <c r="K879" t="s">
        <v>44</v>
      </c>
      <c r="L879" t="s">
        <v>55</v>
      </c>
      <c r="M879" t="s">
        <v>56</v>
      </c>
      <c r="N879" t="s">
        <v>57</v>
      </c>
      <c r="O879">
        <v>1</v>
      </c>
      <c r="P879" t="s">
        <v>58</v>
      </c>
    </row>
    <row r="880" spans="1:16" x14ac:dyDescent="0.25">
      <c r="A880" s="2">
        <v>6410.9018999999998</v>
      </c>
      <c r="B880" t="s">
        <v>2826</v>
      </c>
      <c r="C880" t="s">
        <v>2827</v>
      </c>
      <c r="D880" t="s">
        <v>2825</v>
      </c>
      <c r="E880">
        <v>4330</v>
      </c>
      <c r="F880" t="s">
        <v>2767</v>
      </c>
      <c r="G880" t="s">
        <v>2747</v>
      </c>
      <c r="H880" t="s">
        <v>2748</v>
      </c>
      <c r="I880" t="s">
        <v>53</v>
      </c>
      <c r="J880" t="s">
        <v>54</v>
      </c>
      <c r="K880" t="s">
        <v>44</v>
      </c>
      <c r="L880" t="s">
        <v>55</v>
      </c>
      <c r="M880" t="s">
        <v>56</v>
      </c>
      <c r="N880" t="s">
        <v>57</v>
      </c>
      <c r="O880">
        <v>1</v>
      </c>
      <c r="P880" t="s">
        <v>58</v>
      </c>
    </row>
    <row r="881" spans="1:16" x14ac:dyDescent="0.25">
      <c r="A881" s="2">
        <v>6450.1009000000004</v>
      </c>
      <c r="B881" t="s">
        <v>2828</v>
      </c>
      <c r="C881" t="s">
        <v>2829</v>
      </c>
      <c r="D881" t="s">
        <v>2830</v>
      </c>
      <c r="E881">
        <v>4330</v>
      </c>
      <c r="F881" t="s">
        <v>2767</v>
      </c>
      <c r="G881" t="s">
        <v>2747</v>
      </c>
      <c r="H881" t="s">
        <v>2748</v>
      </c>
      <c r="I881" t="s">
        <v>53</v>
      </c>
      <c r="J881" t="s">
        <v>54</v>
      </c>
      <c r="K881" t="s">
        <v>44</v>
      </c>
      <c r="L881" t="s">
        <v>55</v>
      </c>
      <c r="M881" t="s">
        <v>56</v>
      </c>
      <c r="N881" t="s">
        <v>57</v>
      </c>
      <c r="O881">
        <v>1</v>
      </c>
      <c r="P881" t="s">
        <v>58</v>
      </c>
    </row>
    <row r="882" spans="1:16" x14ac:dyDescent="0.25">
      <c r="A882" s="2">
        <v>6450.1009999999997</v>
      </c>
      <c r="B882" t="s">
        <v>2831</v>
      </c>
      <c r="C882" t="s">
        <v>2832</v>
      </c>
      <c r="D882" t="s">
        <v>2833</v>
      </c>
      <c r="E882">
        <v>4330</v>
      </c>
      <c r="F882" t="s">
        <v>2767</v>
      </c>
      <c r="G882" t="s">
        <v>2747</v>
      </c>
      <c r="H882" t="s">
        <v>2748</v>
      </c>
      <c r="I882" t="s">
        <v>53</v>
      </c>
      <c r="J882" t="s">
        <v>54</v>
      </c>
      <c r="K882" t="s">
        <v>44</v>
      </c>
      <c r="L882" t="s">
        <v>55</v>
      </c>
      <c r="M882" t="s">
        <v>56</v>
      </c>
      <c r="N882" t="s">
        <v>57</v>
      </c>
      <c r="O882">
        <v>1</v>
      </c>
      <c r="P882" t="s">
        <v>58</v>
      </c>
    </row>
    <row r="883" spans="1:16" x14ac:dyDescent="0.25">
      <c r="A883" s="2">
        <v>6450.1010999999999</v>
      </c>
      <c r="B883" t="s">
        <v>2834</v>
      </c>
      <c r="C883" t="s">
        <v>2835</v>
      </c>
      <c r="D883" t="s">
        <v>2836</v>
      </c>
      <c r="E883">
        <v>4320</v>
      </c>
      <c r="F883" t="s">
        <v>2752</v>
      </c>
      <c r="G883" t="s">
        <v>2747</v>
      </c>
      <c r="H883" t="s">
        <v>2748</v>
      </c>
      <c r="I883" t="s">
        <v>53</v>
      </c>
      <c r="J883" t="s">
        <v>54</v>
      </c>
      <c r="K883" t="s">
        <v>44</v>
      </c>
      <c r="L883" t="s">
        <v>55</v>
      </c>
      <c r="M883" t="s">
        <v>56</v>
      </c>
      <c r="N883" t="s">
        <v>57</v>
      </c>
      <c r="O883">
        <v>1</v>
      </c>
      <c r="P883" t="s">
        <v>58</v>
      </c>
    </row>
    <row r="884" spans="1:16" x14ac:dyDescent="0.25">
      <c r="A884" s="2">
        <v>6450.1019999999999</v>
      </c>
      <c r="B884" t="s">
        <v>2837</v>
      </c>
      <c r="C884" t="s">
        <v>2838</v>
      </c>
      <c r="D884" t="s">
        <v>2839</v>
      </c>
      <c r="E884">
        <v>4330</v>
      </c>
      <c r="F884" t="s">
        <v>2767</v>
      </c>
      <c r="G884" t="s">
        <v>2747</v>
      </c>
      <c r="H884" t="s">
        <v>2748</v>
      </c>
      <c r="I884" t="s">
        <v>53</v>
      </c>
      <c r="J884" t="s">
        <v>54</v>
      </c>
      <c r="K884" t="s">
        <v>44</v>
      </c>
      <c r="L884" t="s">
        <v>45</v>
      </c>
      <c r="M884" t="s">
        <v>45</v>
      </c>
      <c r="N884" t="s">
        <v>45</v>
      </c>
      <c r="O884">
        <v>1</v>
      </c>
      <c r="P884" t="s">
        <v>58</v>
      </c>
    </row>
    <row r="885" spans="1:16" x14ac:dyDescent="0.25">
      <c r="A885" s="2">
        <v>6450.1030000000001</v>
      </c>
      <c r="B885" t="s">
        <v>2840</v>
      </c>
      <c r="C885" t="s">
        <v>2841</v>
      </c>
      <c r="D885" t="s">
        <v>2842</v>
      </c>
      <c r="E885">
        <v>4330</v>
      </c>
      <c r="F885" t="s">
        <v>2767</v>
      </c>
      <c r="G885" t="s">
        <v>2747</v>
      </c>
      <c r="H885" t="s">
        <v>2748</v>
      </c>
      <c r="I885" t="s">
        <v>53</v>
      </c>
      <c r="J885" t="s">
        <v>54</v>
      </c>
      <c r="K885" t="s">
        <v>44</v>
      </c>
      <c r="L885" t="s">
        <v>45</v>
      </c>
      <c r="M885" t="s">
        <v>45</v>
      </c>
      <c r="N885" t="s">
        <v>45</v>
      </c>
      <c r="O885">
        <v>1</v>
      </c>
      <c r="P885" t="s">
        <v>58</v>
      </c>
    </row>
    <row r="886" spans="1:16" x14ac:dyDescent="0.25">
      <c r="A886" s="2">
        <v>6450.1031000000003</v>
      </c>
      <c r="B886" t="s">
        <v>2843</v>
      </c>
      <c r="C886" t="s">
        <v>2844</v>
      </c>
      <c r="D886" t="s">
        <v>2845</v>
      </c>
      <c r="E886">
        <v>4320</v>
      </c>
      <c r="F886" t="s">
        <v>2752</v>
      </c>
      <c r="G886" t="s">
        <v>2747</v>
      </c>
      <c r="H886" t="s">
        <v>2748</v>
      </c>
      <c r="I886" t="s">
        <v>53</v>
      </c>
      <c r="J886" t="s">
        <v>54</v>
      </c>
      <c r="K886" t="s">
        <v>44</v>
      </c>
      <c r="L886" t="s">
        <v>45</v>
      </c>
      <c r="M886" t="s">
        <v>45</v>
      </c>
      <c r="N886" t="s">
        <v>45</v>
      </c>
      <c r="O886">
        <v>1</v>
      </c>
      <c r="P886" t="s">
        <v>58</v>
      </c>
    </row>
    <row r="887" spans="1:16" x14ac:dyDescent="0.25">
      <c r="A887" s="2">
        <v>6450.11</v>
      </c>
      <c r="B887" t="s">
        <v>2846</v>
      </c>
      <c r="C887" t="s">
        <v>2847</v>
      </c>
      <c r="D887" t="s">
        <v>2848</v>
      </c>
      <c r="E887">
        <v>4330</v>
      </c>
      <c r="F887" t="s">
        <v>2767</v>
      </c>
      <c r="G887" t="s">
        <v>2747</v>
      </c>
      <c r="H887" t="s">
        <v>2748</v>
      </c>
      <c r="I887" t="s">
        <v>53</v>
      </c>
      <c r="J887" t="s">
        <v>54</v>
      </c>
      <c r="K887" t="s">
        <v>44</v>
      </c>
      <c r="L887" t="s">
        <v>45</v>
      </c>
      <c r="M887" t="s">
        <v>45</v>
      </c>
      <c r="N887" t="s">
        <v>45</v>
      </c>
      <c r="O887">
        <v>1</v>
      </c>
      <c r="P887" t="s">
        <v>58</v>
      </c>
    </row>
    <row r="888" spans="1:16" x14ac:dyDescent="0.25">
      <c r="A888" s="2">
        <v>6450.9009999999998</v>
      </c>
      <c r="B888" t="s">
        <v>2849</v>
      </c>
      <c r="C888" t="s">
        <v>2850</v>
      </c>
      <c r="D888" t="s">
        <v>2851</v>
      </c>
      <c r="E888">
        <v>4328</v>
      </c>
      <c r="F888" t="s">
        <v>2795</v>
      </c>
      <c r="G888" t="s">
        <v>2747</v>
      </c>
      <c r="H888" t="s">
        <v>2748</v>
      </c>
      <c r="I888" t="s">
        <v>53</v>
      </c>
      <c r="J888" t="s">
        <v>54</v>
      </c>
      <c r="K888" t="s">
        <v>44</v>
      </c>
      <c r="L888" t="s">
        <v>45</v>
      </c>
      <c r="M888" t="s">
        <v>45</v>
      </c>
      <c r="N888" t="s">
        <v>45</v>
      </c>
      <c r="O888">
        <v>1</v>
      </c>
      <c r="P888" t="s">
        <v>58</v>
      </c>
    </row>
    <row r="889" spans="1:16" x14ac:dyDescent="0.25">
      <c r="A889" s="2">
        <v>6450.1601000000001</v>
      </c>
      <c r="B889" t="s">
        <v>2852</v>
      </c>
      <c r="C889" t="s">
        <v>2853</v>
      </c>
      <c r="D889" t="s">
        <v>2854</v>
      </c>
      <c r="E889">
        <v>4322</v>
      </c>
      <c r="F889" t="s">
        <v>2543</v>
      </c>
      <c r="G889" t="s">
        <v>2855</v>
      </c>
      <c r="H889" t="s">
        <v>2856</v>
      </c>
      <c r="I889" t="s">
        <v>53</v>
      </c>
      <c r="J889" t="s">
        <v>54</v>
      </c>
      <c r="K889" t="s">
        <v>44</v>
      </c>
      <c r="L889" t="s">
        <v>45</v>
      </c>
      <c r="M889" t="s">
        <v>45</v>
      </c>
      <c r="N889" t="s">
        <v>45</v>
      </c>
      <c r="O889">
        <v>1</v>
      </c>
      <c r="P889" t="s">
        <v>58</v>
      </c>
    </row>
    <row r="890" spans="1:16" x14ac:dyDescent="0.25">
      <c r="A890" s="2">
        <v>6450.16</v>
      </c>
      <c r="B890" t="s">
        <v>2857</v>
      </c>
      <c r="C890" t="s">
        <v>2858</v>
      </c>
      <c r="D890" t="s">
        <v>2859</v>
      </c>
      <c r="E890">
        <v>4332</v>
      </c>
      <c r="F890" t="s">
        <v>2539</v>
      </c>
      <c r="G890" t="s">
        <v>2855</v>
      </c>
      <c r="H890" t="s">
        <v>2856</v>
      </c>
      <c r="I890" t="s">
        <v>53</v>
      </c>
      <c r="J890" t="s">
        <v>54</v>
      </c>
      <c r="K890" t="s">
        <v>44</v>
      </c>
      <c r="L890" t="s">
        <v>45</v>
      </c>
      <c r="M890" t="s">
        <v>45</v>
      </c>
      <c r="N890" t="s">
        <v>45</v>
      </c>
      <c r="O890">
        <v>1</v>
      </c>
      <c r="P890" t="s">
        <v>58</v>
      </c>
    </row>
    <row r="891" spans="1:16" x14ac:dyDescent="0.25">
      <c r="A891" s="2">
        <v>6450.1540000000005</v>
      </c>
      <c r="B891" t="s">
        <v>2860</v>
      </c>
      <c r="C891" t="s">
        <v>2861</v>
      </c>
      <c r="D891" t="s">
        <v>2862</v>
      </c>
      <c r="E891">
        <v>4320</v>
      </c>
      <c r="F891" t="s">
        <v>2752</v>
      </c>
      <c r="G891" t="s">
        <v>2855</v>
      </c>
      <c r="H891" t="s">
        <v>2856</v>
      </c>
      <c r="I891" t="s">
        <v>53</v>
      </c>
      <c r="J891" t="s">
        <v>54</v>
      </c>
      <c r="K891" t="s">
        <v>44</v>
      </c>
      <c r="L891" t="s">
        <v>45</v>
      </c>
      <c r="M891" t="s">
        <v>45</v>
      </c>
      <c r="N891" t="s">
        <v>45</v>
      </c>
      <c r="O891">
        <v>1</v>
      </c>
      <c r="P891" t="s">
        <v>58</v>
      </c>
    </row>
    <row r="892" spans="1:16" x14ac:dyDescent="0.25">
      <c r="A892" s="2">
        <v>6450.7124000000003</v>
      </c>
      <c r="B892" t="s">
        <v>2863</v>
      </c>
      <c r="C892" t="s">
        <v>2864</v>
      </c>
      <c r="D892" t="s">
        <v>2865</v>
      </c>
      <c r="E892">
        <v>4332</v>
      </c>
      <c r="F892" t="s">
        <v>2539</v>
      </c>
      <c r="G892" t="s">
        <v>2855</v>
      </c>
      <c r="H892" t="s">
        <v>2856</v>
      </c>
      <c r="I892" t="s">
        <v>53</v>
      </c>
      <c r="J892" t="s">
        <v>54</v>
      </c>
      <c r="K892" t="s">
        <v>44</v>
      </c>
      <c r="L892" t="s">
        <v>45</v>
      </c>
      <c r="M892" t="s">
        <v>45</v>
      </c>
      <c r="N892" t="s">
        <v>45</v>
      </c>
      <c r="O892">
        <v>1</v>
      </c>
      <c r="P892" t="s">
        <v>58</v>
      </c>
    </row>
    <row r="893" spans="1:16" x14ac:dyDescent="0.25">
      <c r="A893" s="2">
        <v>6450.7123000000001</v>
      </c>
      <c r="B893" t="s">
        <v>2866</v>
      </c>
      <c r="C893" t="s">
        <v>2867</v>
      </c>
      <c r="D893" t="s">
        <v>2868</v>
      </c>
      <c r="E893">
        <v>4332</v>
      </c>
      <c r="F893" t="s">
        <v>2539</v>
      </c>
      <c r="G893" t="s">
        <v>2855</v>
      </c>
      <c r="H893" t="s">
        <v>2856</v>
      </c>
      <c r="I893" t="s">
        <v>53</v>
      </c>
      <c r="J893" t="s">
        <v>54</v>
      </c>
      <c r="K893" t="s">
        <v>44</v>
      </c>
      <c r="L893" t="s">
        <v>45</v>
      </c>
      <c r="M893" t="s">
        <v>45</v>
      </c>
      <c r="N893" t="s">
        <v>45</v>
      </c>
      <c r="O893">
        <v>1</v>
      </c>
      <c r="P893" t="s">
        <v>58</v>
      </c>
    </row>
    <row r="894" spans="1:16" x14ac:dyDescent="0.25">
      <c r="A894" s="2">
        <v>6450.7121999999999</v>
      </c>
      <c r="B894" t="s">
        <v>2869</v>
      </c>
      <c r="C894" t="s">
        <v>2870</v>
      </c>
      <c r="D894" t="s">
        <v>2871</v>
      </c>
      <c r="E894">
        <v>4332</v>
      </c>
      <c r="F894" t="s">
        <v>2539</v>
      </c>
      <c r="G894" t="s">
        <v>2855</v>
      </c>
      <c r="H894" t="s">
        <v>2856</v>
      </c>
      <c r="I894" t="s">
        <v>53</v>
      </c>
      <c r="J894" t="s">
        <v>54</v>
      </c>
      <c r="K894" t="s">
        <v>44</v>
      </c>
      <c r="L894" t="s">
        <v>45</v>
      </c>
      <c r="M894" t="s">
        <v>45</v>
      </c>
      <c r="N894" t="s">
        <v>45</v>
      </c>
      <c r="O894">
        <v>1</v>
      </c>
      <c r="P894" t="s">
        <v>58</v>
      </c>
    </row>
    <row r="895" spans="1:16" x14ac:dyDescent="0.25">
      <c r="A895" s="2">
        <v>6450.7120999999997</v>
      </c>
      <c r="B895" t="s">
        <v>2872</v>
      </c>
      <c r="C895" t="s">
        <v>2873</v>
      </c>
      <c r="D895" t="s">
        <v>2874</v>
      </c>
      <c r="E895">
        <v>4322</v>
      </c>
      <c r="F895" t="s">
        <v>2543</v>
      </c>
      <c r="G895" t="s">
        <v>2855</v>
      </c>
      <c r="H895" t="s">
        <v>2856</v>
      </c>
      <c r="I895" t="s">
        <v>53</v>
      </c>
      <c r="J895" t="s">
        <v>54</v>
      </c>
      <c r="K895" t="s">
        <v>44</v>
      </c>
      <c r="L895" t="s">
        <v>45</v>
      </c>
      <c r="M895" t="s">
        <v>45</v>
      </c>
      <c r="N895" t="s">
        <v>45</v>
      </c>
      <c r="O895">
        <v>1</v>
      </c>
      <c r="P895" t="s">
        <v>58</v>
      </c>
    </row>
    <row r="896" spans="1:16" x14ac:dyDescent="0.25">
      <c r="A896" s="2">
        <v>6450.7120000000004</v>
      </c>
      <c r="B896" t="s">
        <v>2875</v>
      </c>
      <c r="C896" t="s">
        <v>2876</v>
      </c>
      <c r="D896" t="s">
        <v>2877</v>
      </c>
      <c r="E896">
        <v>4332</v>
      </c>
      <c r="F896" t="s">
        <v>2539</v>
      </c>
      <c r="G896" t="s">
        <v>2855</v>
      </c>
      <c r="H896" t="s">
        <v>2856</v>
      </c>
      <c r="I896" t="s">
        <v>53</v>
      </c>
      <c r="J896" t="s">
        <v>54</v>
      </c>
      <c r="K896" t="s">
        <v>44</v>
      </c>
      <c r="L896" t="s">
        <v>45</v>
      </c>
      <c r="M896" t="s">
        <v>45</v>
      </c>
      <c r="N896" t="s">
        <v>45</v>
      </c>
      <c r="O896">
        <v>1</v>
      </c>
      <c r="P896" t="s">
        <v>58</v>
      </c>
    </row>
    <row r="897" spans="1:16" x14ac:dyDescent="0.25">
      <c r="A897" s="2">
        <v>6450.7111000000004</v>
      </c>
      <c r="B897" t="s">
        <v>2878</v>
      </c>
      <c r="C897" t="s">
        <v>2879</v>
      </c>
      <c r="D897" t="s">
        <v>2880</v>
      </c>
      <c r="E897">
        <v>4322</v>
      </c>
      <c r="F897" t="s">
        <v>2543</v>
      </c>
      <c r="G897" t="s">
        <v>2855</v>
      </c>
      <c r="H897" t="s">
        <v>2856</v>
      </c>
      <c r="I897" t="s">
        <v>53</v>
      </c>
      <c r="J897" t="s">
        <v>54</v>
      </c>
      <c r="K897" t="s">
        <v>44</v>
      </c>
      <c r="L897" t="s">
        <v>45</v>
      </c>
      <c r="M897" t="s">
        <v>45</v>
      </c>
      <c r="N897" t="s">
        <v>45</v>
      </c>
      <c r="O897">
        <v>1</v>
      </c>
      <c r="P897" t="s">
        <v>58</v>
      </c>
    </row>
    <row r="898" spans="1:16" x14ac:dyDescent="0.25">
      <c r="A898" s="2">
        <v>6450.7110000000002</v>
      </c>
      <c r="B898" t="s">
        <v>2881</v>
      </c>
      <c r="C898" t="s">
        <v>2882</v>
      </c>
      <c r="D898" t="s">
        <v>2883</v>
      </c>
      <c r="E898">
        <v>4332</v>
      </c>
      <c r="F898" t="s">
        <v>2539</v>
      </c>
      <c r="G898" t="s">
        <v>2855</v>
      </c>
      <c r="H898" t="s">
        <v>2856</v>
      </c>
      <c r="I898" t="s">
        <v>53</v>
      </c>
      <c r="J898" t="s">
        <v>54</v>
      </c>
      <c r="K898" t="s">
        <v>44</v>
      </c>
      <c r="L898" t="s">
        <v>45</v>
      </c>
      <c r="M898" t="s">
        <v>45</v>
      </c>
      <c r="N898" t="s">
        <v>45</v>
      </c>
      <c r="O898">
        <v>1</v>
      </c>
      <c r="P898" t="s">
        <v>58</v>
      </c>
    </row>
    <row r="899" spans="1:16" x14ac:dyDescent="0.25">
      <c r="A899" s="2">
        <v>6450.7150000000001</v>
      </c>
      <c r="B899" t="s">
        <v>2884</v>
      </c>
      <c r="C899" t="s">
        <v>2885</v>
      </c>
      <c r="D899" t="s">
        <v>2886</v>
      </c>
      <c r="E899">
        <v>4332</v>
      </c>
      <c r="F899" t="s">
        <v>2539</v>
      </c>
      <c r="G899" t="s">
        <v>2855</v>
      </c>
      <c r="H899" t="s">
        <v>2856</v>
      </c>
      <c r="I899" t="s">
        <v>53</v>
      </c>
      <c r="J899" t="s">
        <v>54</v>
      </c>
      <c r="K899" t="s">
        <v>44</v>
      </c>
      <c r="L899" t="s">
        <v>45</v>
      </c>
      <c r="M899" t="s">
        <v>45</v>
      </c>
      <c r="N899" t="s">
        <v>45</v>
      </c>
      <c r="O899">
        <v>1</v>
      </c>
      <c r="P899" t="s">
        <v>58</v>
      </c>
    </row>
    <row r="900" spans="1:16" x14ac:dyDescent="0.25">
      <c r="A900" s="2">
        <v>6450.7141000000001</v>
      </c>
      <c r="B900" t="s">
        <v>2887</v>
      </c>
      <c r="C900" t="s">
        <v>2888</v>
      </c>
      <c r="D900" t="s">
        <v>2889</v>
      </c>
      <c r="E900">
        <v>4374</v>
      </c>
      <c r="F900" t="s">
        <v>144</v>
      </c>
      <c r="G900" t="s">
        <v>2855</v>
      </c>
      <c r="H900" t="s">
        <v>2856</v>
      </c>
      <c r="I900" t="s">
        <v>53</v>
      </c>
      <c r="J900" t="s">
        <v>54</v>
      </c>
      <c r="K900" t="s">
        <v>44</v>
      </c>
      <c r="L900" t="s">
        <v>45</v>
      </c>
      <c r="M900" t="s">
        <v>45</v>
      </c>
      <c r="N900" t="s">
        <v>45</v>
      </c>
      <c r="O900">
        <v>1</v>
      </c>
      <c r="P900" t="s">
        <v>58</v>
      </c>
    </row>
    <row r="901" spans="1:16" x14ac:dyDescent="0.25">
      <c r="A901" s="2">
        <v>6450.1651000000002</v>
      </c>
      <c r="B901" t="s">
        <v>2890</v>
      </c>
      <c r="C901" t="s">
        <v>2891</v>
      </c>
      <c r="D901" t="s">
        <v>2892</v>
      </c>
      <c r="E901">
        <v>4322</v>
      </c>
      <c r="F901" t="s">
        <v>2543</v>
      </c>
      <c r="G901" t="s">
        <v>2855</v>
      </c>
      <c r="H901" t="s">
        <v>2856</v>
      </c>
      <c r="I901" t="s">
        <v>53</v>
      </c>
      <c r="J901" t="s">
        <v>54</v>
      </c>
      <c r="K901" t="s">
        <v>44</v>
      </c>
      <c r="L901" t="s">
        <v>55</v>
      </c>
      <c r="M901" t="s">
        <v>56</v>
      </c>
      <c r="N901" t="s">
        <v>57</v>
      </c>
      <c r="O901">
        <v>1</v>
      </c>
      <c r="P901" t="s">
        <v>58</v>
      </c>
    </row>
    <row r="902" spans="1:16" x14ac:dyDescent="0.25">
      <c r="A902" s="2">
        <v>6450.1641</v>
      </c>
      <c r="B902" t="s">
        <v>2893</v>
      </c>
      <c r="C902" t="s">
        <v>2894</v>
      </c>
      <c r="D902" t="s">
        <v>2895</v>
      </c>
      <c r="E902">
        <v>4322</v>
      </c>
      <c r="F902" t="s">
        <v>2543</v>
      </c>
      <c r="G902" t="s">
        <v>2855</v>
      </c>
      <c r="H902" t="s">
        <v>2856</v>
      </c>
      <c r="I902" t="s">
        <v>53</v>
      </c>
      <c r="J902" t="s">
        <v>54</v>
      </c>
      <c r="K902" t="s">
        <v>44</v>
      </c>
      <c r="L902" t="s">
        <v>55</v>
      </c>
      <c r="M902" t="s">
        <v>56</v>
      </c>
      <c r="N902" t="s">
        <v>57</v>
      </c>
      <c r="O902">
        <v>1</v>
      </c>
      <c r="P902" t="s">
        <v>58</v>
      </c>
    </row>
    <row r="903" spans="1:16" x14ac:dyDescent="0.25">
      <c r="A903" s="2">
        <v>6450.1639999999998</v>
      </c>
      <c r="B903" t="s">
        <v>2896</v>
      </c>
      <c r="C903" t="s">
        <v>2897</v>
      </c>
      <c r="D903" t="s">
        <v>2898</v>
      </c>
      <c r="E903">
        <v>4332</v>
      </c>
      <c r="F903" t="s">
        <v>2539</v>
      </c>
      <c r="G903" t="s">
        <v>2855</v>
      </c>
      <c r="H903" t="s">
        <v>2856</v>
      </c>
      <c r="I903" t="s">
        <v>53</v>
      </c>
      <c r="J903" t="s">
        <v>54</v>
      </c>
      <c r="K903" t="s">
        <v>44</v>
      </c>
      <c r="L903" t="s">
        <v>55</v>
      </c>
      <c r="M903" t="s">
        <v>56</v>
      </c>
      <c r="N903" t="s">
        <v>57</v>
      </c>
      <c r="O903">
        <v>1</v>
      </c>
      <c r="P903" t="s">
        <v>58</v>
      </c>
    </row>
    <row r="904" spans="1:16" x14ac:dyDescent="0.25">
      <c r="A904" s="2">
        <v>6450.7130999999999</v>
      </c>
      <c r="B904" t="s">
        <v>2899</v>
      </c>
      <c r="C904" t="s">
        <v>2900</v>
      </c>
      <c r="D904" t="s">
        <v>2901</v>
      </c>
      <c r="E904">
        <v>4372</v>
      </c>
      <c r="F904" t="s">
        <v>62</v>
      </c>
      <c r="G904" t="s">
        <v>2855</v>
      </c>
      <c r="H904" t="s">
        <v>2856</v>
      </c>
      <c r="I904" t="s">
        <v>53</v>
      </c>
      <c r="J904" t="s">
        <v>54</v>
      </c>
      <c r="K904" t="s">
        <v>44</v>
      </c>
      <c r="L904" t="s">
        <v>45</v>
      </c>
      <c r="M904" t="s">
        <v>45</v>
      </c>
      <c r="N904" t="s">
        <v>45</v>
      </c>
      <c r="O904">
        <v>1</v>
      </c>
      <c r="P904" t="s">
        <v>58</v>
      </c>
    </row>
    <row r="905" spans="1:16" x14ac:dyDescent="0.25">
      <c r="A905" s="2">
        <v>6410.9017000000003</v>
      </c>
      <c r="B905" t="s">
        <v>2902</v>
      </c>
      <c r="C905" t="s">
        <v>2903</v>
      </c>
      <c r="D905" t="s">
        <v>2904</v>
      </c>
      <c r="E905">
        <v>4300</v>
      </c>
      <c r="F905" t="s">
        <v>2905</v>
      </c>
      <c r="G905" t="s">
        <v>2906</v>
      </c>
      <c r="H905" t="s">
        <v>2907</v>
      </c>
      <c r="I905" t="s">
        <v>53</v>
      </c>
      <c r="J905" t="s">
        <v>54</v>
      </c>
      <c r="K905" t="s">
        <v>44</v>
      </c>
      <c r="L905" t="s">
        <v>55</v>
      </c>
      <c r="M905" t="s">
        <v>56</v>
      </c>
      <c r="N905" t="s">
        <v>57</v>
      </c>
      <c r="O905">
        <v>1</v>
      </c>
      <c r="P905" t="s">
        <v>58</v>
      </c>
    </row>
    <row r="906" spans="1:16" x14ac:dyDescent="0.25">
      <c r="A906" s="2">
        <v>6410.9000999999998</v>
      </c>
      <c r="B906" t="s">
        <v>2908</v>
      </c>
      <c r="C906" t="s">
        <v>2909</v>
      </c>
      <c r="D906" t="s">
        <v>2910</v>
      </c>
      <c r="E906">
        <v>4300</v>
      </c>
      <c r="F906" t="s">
        <v>2905</v>
      </c>
      <c r="G906" t="s">
        <v>2906</v>
      </c>
      <c r="H906" t="s">
        <v>2907</v>
      </c>
      <c r="I906" t="s">
        <v>53</v>
      </c>
      <c r="J906" t="s">
        <v>54</v>
      </c>
      <c r="K906" t="s">
        <v>44</v>
      </c>
      <c r="L906" t="s">
        <v>55</v>
      </c>
      <c r="M906" t="s">
        <v>56</v>
      </c>
      <c r="N906" t="s">
        <v>57</v>
      </c>
      <c r="O906">
        <v>1</v>
      </c>
      <c r="P906" t="s">
        <v>58</v>
      </c>
    </row>
    <row r="907" spans="1:16" x14ac:dyDescent="0.25">
      <c r="A907" s="2">
        <v>6410.9002</v>
      </c>
      <c r="B907" t="s">
        <v>2911</v>
      </c>
      <c r="C907" t="s">
        <v>2912</v>
      </c>
      <c r="D907" t="s">
        <v>2913</v>
      </c>
      <c r="E907">
        <v>4300</v>
      </c>
      <c r="F907" t="s">
        <v>2905</v>
      </c>
      <c r="G907" t="s">
        <v>2906</v>
      </c>
      <c r="H907" t="s">
        <v>2907</v>
      </c>
      <c r="I907" t="s">
        <v>53</v>
      </c>
      <c r="J907" t="s">
        <v>54</v>
      </c>
      <c r="K907" t="s">
        <v>44</v>
      </c>
      <c r="L907" t="s">
        <v>55</v>
      </c>
      <c r="M907" t="s">
        <v>56</v>
      </c>
      <c r="N907" t="s">
        <v>57</v>
      </c>
      <c r="O907">
        <v>1</v>
      </c>
      <c r="P907" t="s">
        <v>58</v>
      </c>
    </row>
    <row r="908" spans="1:16" x14ac:dyDescent="0.25">
      <c r="A908" s="2">
        <v>6410.9003000000002</v>
      </c>
      <c r="B908" t="s">
        <v>2914</v>
      </c>
      <c r="C908" t="s">
        <v>2915</v>
      </c>
      <c r="D908" t="s">
        <v>2916</v>
      </c>
      <c r="E908">
        <v>4300</v>
      </c>
      <c r="F908" t="s">
        <v>2905</v>
      </c>
      <c r="G908" t="s">
        <v>2906</v>
      </c>
      <c r="H908" t="s">
        <v>2907</v>
      </c>
      <c r="I908" t="s">
        <v>53</v>
      </c>
      <c r="J908" t="s">
        <v>54</v>
      </c>
      <c r="K908" t="s">
        <v>44</v>
      </c>
      <c r="L908" t="s">
        <v>55</v>
      </c>
      <c r="M908" t="s">
        <v>56</v>
      </c>
      <c r="N908" t="s">
        <v>57</v>
      </c>
      <c r="O908">
        <v>1</v>
      </c>
      <c r="P908" t="s">
        <v>58</v>
      </c>
    </row>
    <row r="909" spans="1:16" x14ac:dyDescent="0.25">
      <c r="A909" s="2">
        <v>6410.9004000000004</v>
      </c>
      <c r="B909" t="s">
        <v>2917</v>
      </c>
      <c r="C909" t="s">
        <v>2918</v>
      </c>
      <c r="D909" t="s">
        <v>2919</v>
      </c>
      <c r="E909">
        <v>4300</v>
      </c>
      <c r="F909" t="s">
        <v>2905</v>
      </c>
      <c r="G909" t="s">
        <v>2906</v>
      </c>
      <c r="H909" t="s">
        <v>2907</v>
      </c>
      <c r="I909" t="s">
        <v>53</v>
      </c>
      <c r="J909" t="s">
        <v>54</v>
      </c>
      <c r="K909" t="s">
        <v>44</v>
      </c>
      <c r="L909" t="s">
        <v>55</v>
      </c>
      <c r="M909" t="s">
        <v>56</v>
      </c>
      <c r="N909" t="s">
        <v>57</v>
      </c>
      <c r="O909">
        <v>1</v>
      </c>
      <c r="P909" t="s">
        <v>58</v>
      </c>
    </row>
    <row r="910" spans="1:16" x14ac:dyDescent="0.25">
      <c r="A910" s="2">
        <v>6410.9004999999997</v>
      </c>
      <c r="B910" t="s">
        <v>2920</v>
      </c>
      <c r="C910" t="s">
        <v>2921</v>
      </c>
      <c r="D910" t="s">
        <v>2922</v>
      </c>
      <c r="E910">
        <v>4300</v>
      </c>
      <c r="F910" t="s">
        <v>2905</v>
      </c>
      <c r="G910" t="s">
        <v>2906</v>
      </c>
      <c r="H910" t="s">
        <v>2907</v>
      </c>
      <c r="I910" t="s">
        <v>53</v>
      </c>
      <c r="J910" t="s">
        <v>54</v>
      </c>
      <c r="K910" t="s">
        <v>44</v>
      </c>
      <c r="L910" t="s">
        <v>55</v>
      </c>
      <c r="M910" t="s">
        <v>56</v>
      </c>
      <c r="N910" t="s">
        <v>57</v>
      </c>
      <c r="O910">
        <v>1</v>
      </c>
      <c r="P910" t="s">
        <v>58</v>
      </c>
    </row>
    <row r="911" spans="1:16" x14ac:dyDescent="0.25">
      <c r="A911" s="2">
        <v>6410.9007000000001</v>
      </c>
      <c r="B911" t="s">
        <v>2923</v>
      </c>
      <c r="C911" t="s">
        <v>2924</v>
      </c>
      <c r="D911" t="s">
        <v>2925</v>
      </c>
      <c r="E911">
        <v>4300</v>
      </c>
      <c r="F911" t="s">
        <v>2905</v>
      </c>
      <c r="G911" t="s">
        <v>2906</v>
      </c>
      <c r="H911" t="s">
        <v>2907</v>
      </c>
      <c r="I911" t="s">
        <v>53</v>
      </c>
      <c r="J911" t="s">
        <v>54</v>
      </c>
      <c r="K911" t="s">
        <v>44</v>
      </c>
      <c r="L911" t="s">
        <v>55</v>
      </c>
      <c r="M911" t="s">
        <v>56</v>
      </c>
      <c r="N911" t="s">
        <v>57</v>
      </c>
      <c r="O911">
        <v>1</v>
      </c>
      <c r="P911" t="s">
        <v>58</v>
      </c>
    </row>
    <row r="912" spans="1:16" x14ac:dyDescent="0.25">
      <c r="A912" s="2">
        <v>6410.9013000000004</v>
      </c>
      <c r="B912" t="s">
        <v>2926</v>
      </c>
      <c r="C912" t="s">
        <v>2927</v>
      </c>
      <c r="D912" t="s">
        <v>2928</v>
      </c>
      <c r="E912">
        <v>4300</v>
      </c>
      <c r="F912" t="s">
        <v>2905</v>
      </c>
      <c r="G912" t="s">
        <v>2906</v>
      </c>
      <c r="H912" t="s">
        <v>2907</v>
      </c>
      <c r="I912" t="s">
        <v>53</v>
      </c>
      <c r="J912" t="s">
        <v>54</v>
      </c>
      <c r="K912" t="s">
        <v>44</v>
      </c>
      <c r="L912" t="s">
        <v>55</v>
      </c>
      <c r="M912" t="s">
        <v>56</v>
      </c>
      <c r="N912" t="s">
        <v>57</v>
      </c>
      <c r="O912">
        <v>1</v>
      </c>
      <c r="P912" t="s">
        <v>58</v>
      </c>
    </row>
    <row r="913" spans="1:16" x14ac:dyDescent="0.25">
      <c r="A913" s="2">
        <v>6410.9014999999999</v>
      </c>
      <c r="B913" t="s">
        <v>2929</v>
      </c>
      <c r="C913" t="s">
        <v>2930</v>
      </c>
      <c r="D913" t="s">
        <v>2931</v>
      </c>
      <c r="E913">
        <v>4300</v>
      </c>
      <c r="F913" t="s">
        <v>2905</v>
      </c>
      <c r="G913" t="s">
        <v>2906</v>
      </c>
      <c r="H913" t="s">
        <v>2907</v>
      </c>
      <c r="I913" t="s">
        <v>53</v>
      </c>
      <c r="J913" t="s">
        <v>54</v>
      </c>
      <c r="K913" t="s">
        <v>44</v>
      </c>
      <c r="L913" t="s">
        <v>55</v>
      </c>
      <c r="M913" t="s">
        <v>56</v>
      </c>
      <c r="N913" t="s">
        <v>57</v>
      </c>
      <c r="O913">
        <v>1</v>
      </c>
      <c r="P913" t="s">
        <v>58</v>
      </c>
    </row>
    <row r="914" spans="1:16" x14ac:dyDescent="0.25">
      <c r="A914" s="2">
        <v>6410.5084999999999</v>
      </c>
      <c r="B914" t="s">
        <v>2932</v>
      </c>
      <c r="C914" t="s">
        <v>2933</v>
      </c>
      <c r="D914" t="s">
        <v>2934</v>
      </c>
      <c r="E914">
        <v>4300</v>
      </c>
      <c r="F914" t="s">
        <v>2905</v>
      </c>
      <c r="G914" t="s">
        <v>2906</v>
      </c>
      <c r="H914" t="s">
        <v>2907</v>
      </c>
      <c r="I914" t="s">
        <v>53</v>
      </c>
      <c r="J914" t="s">
        <v>54</v>
      </c>
      <c r="K914" t="s">
        <v>44</v>
      </c>
      <c r="L914" t="s">
        <v>55</v>
      </c>
      <c r="M914" t="s">
        <v>56</v>
      </c>
      <c r="N914" t="s">
        <v>57</v>
      </c>
      <c r="O914">
        <v>1</v>
      </c>
      <c r="P914" t="s">
        <v>58</v>
      </c>
    </row>
    <row r="915" spans="1:16" x14ac:dyDescent="0.25">
      <c r="A915" s="2">
        <v>6410.01</v>
      </c>
      <c r="B915" t="s">
        <v>2935</v>
      </c>
      <c r="C915" t="s">
        <v>2936</v>
      </c>
      <c r="D915" t="s">
        <v>2937</v>
      </c>
      <c r="E915">
        <v>4300</v>
      </c>
      <c r="F915" t="s">
        <v>2905</v>
      </c>
      <c r="G915" t="s">
        <v>2906</v>
      </c>
      <c r="H915" t="s">
        <v>2907</v>
      </c>
      <c r="I915" t="s">
        <v>53</v>
      </c>
      <c r="J915" t="s">
        <v>54</v>
      </c>
      <c r="K915" t="s">
        <v>44</v>
      </c>
      <c r="L915" t="s">
        <v>55</v>
      </c>
      <c r="M915" t="s">
        <v>56</v>
      </c>
      <c r="N915" t="s">
        <v>57</v>
      </c>
      <c r="O915">
        <v>1</v>
      </c>
      <c r="P915" t="s">
        <v>58</v>
      </c>
    </row>
    <row r="916" spans="1:16" x14ac:dyDescent="0.25">
      <c r="A916" s="2">
        <v>6410.0105000000003</v>
      </c>
      <c r="B916" t="s">
        <v>2938</v>
      </c>
      <c r="C916" t="s">
        <v>2939</v>
      </c>
      <c r="D916" t="s">
        <v>2940</v>
      </c>
      <c r="E916">
        <v>4300</v>
      </c>
      <c r="F916" t="s">
        <v>2905</v>
      </c>
      <c r="G916" t="s">
        <v>2906</v>
      </c>
      <c r="H916" t="s">
        <v>2907</v>
      </c>
      <c r="I916" t="s">
        <v>53</v>
      </c>
      <c r="J916" t="s">
        <v>54</v>
      </c>
      <c r="K916" t="s">
        <v>44</v>
      </c>
      <c r="L916" t="s">
        <v>55</v>
      </c>
      <c r="M916" t="s">
        <v>56</v>
      </c>
      <c r="N916" t="s">
        <v>57</v>
      </c>
      <c r="O916">
        <v>1</v>
      </c>
      <c r="P916" t="s">
        <v>58</v>
      </c>
    </row>
    <row r="917" spans="1:16" x14ac:dyDescent="0.25">
      <c r="A917" s="2">
        <v>6410.0110000000004</v>
      </c>
      <c r="B917" t="s">
        <v>2941</v>
      </c>
      <c r="C917" t="s">
        <v>2942</v>
      </c>
      <c r="D917" t="s">
        <v>2943</v>
      </c>
      <c r="E917">
        <v>4300</v>
      </c>
      <c r="F917" t="s">
        <v>2905</v>
      </c>
      <c r="G917" t="s">
        <v>2906</v>
      </c>
      <c r="H917" t="s">
        <v>2907</v>
      </c>
      <c r="I917" t="s">
        <v>53</v>
      </c>
      <c r="J917" t="s">
        <v>54</v>
      </c>
      <c r="K917" t="s">
        <v>44</v>
      </c>
      <c r="L917" t="s">
        <v>55</v>
      </c>
      <c r="M917" t="s">
        <v>56</v>
      </c>
      <c r="N917" t="s">
        <v>57</v>
      </c>
      <c r="O917">
        <v>1</v>
      </c>
      <c r="P917" t="s">
        <v>58</v>
      </c>
    </row>
    <row r="918" spans="1:16" x14ac:dyDescent="0.25">
      <c r="A918" s="2">
        <v>6410.0119999999997</v>
      </c>
      <c r="B918" t="s">
        <v>2944</v>
      </c>
      <c r="C918" t="s">
        <v>2945</v>
      </c>
      <c r="D918" t="s">
        <v>2946</v>
      </c>
      <c r="E918">
        <v>4300</v>
      </c>
      <c r="F918" t="s">
        <v>2905</v>
      </c>
      <c r="G918" t="s">
        <v>2906</v>
      </c>
      <c r="H918" t="s">
        <v>2907</v>
      </c>
      <c r="I918" t="s">
        <v>53</v>
      </c>
      <c r="J918" t="s">
        <v>54</v>
      </c>
      <c r="K918" t="s">
        <v>44</v>
      </c>
      <c r="L918" t="s">
        <v>55</v>
      </c>
      <c r="M918" t="s">
        <v>56</v>
      </c>
      <c r="N918" t="s">
        <v>57</v>
      </c>
      <c r="O918">
        <v>1</v>
      </c>
      <c r="P918" t="s">
        <v>58</v>
      </c>
    </row>
    <row r="919" spans="1:16" x14ac:dyDescent="0.25">
      <c r="A919" s="2">
        <v>6410.0129999999999</v>
      </c>
      <c r="B919" t="s">
        <v>2947</v>
      </c>
      <c r="C919" t="s">
        <v>2948</v>
      </c>
      <c r="D919" t="s">
        <v>2949</v>
      </c>
      <c r="E919">
        <v>4300</v>
      </c>
      <c r="F919" t="s">
        <v>2905</v>
      </c>
      <c r="G919" t="s">
        <v>2906</v>
      </c>
      <c r="H919" t="s">
        <v>2907</v>
      </c>
      <c r="I919" t="s">
        <v>53</v>
      </c>
      <c r="J919" t="s">
        <v>54</v>
      </c>
      <c r="K919" t="s">
        <v>44</v>
      </c>
      <c r="L919" t="s">
        <v>55</v>
      </c>
      <c r="M919" t="s">
        <v>56</v>
      </c>
      <c r="N919" t="s">
        <v>57</v>
      </c>
      <c r="O919">
        <v>1</v>
      </c>
      <c r="P919" t="s">
        <v>58</v>
      </c>
    </row>
    <row r="920" spans="1:16" x14ac:dyDescent="0.25">
      <c r="A920" s="2">
        <v>6410.0209999999997</v>
      </c>
      <c r="B920" t="s">
        <v>2950</v>
      </c>
      <c r="C920" t="s">
        <v>2951</v>
      </c>
      <c r="D920" t="s">
        <v>2952</v>
      </c>
      <c r="E920">
        <v>4300</v>
      </c>
      <c r="F920" t="s">
        <v>2905</v>
      </c>
      <c r="G920" t="s">
        <v>2906</v>
      </c>
      <c r="H920" t="s">
        <v>2907</v>
      </c>
      <c r="I920" t="s">
        <v>53</v>
      </c>
      <c r="J920" t="s">
        <v>54</v>
      </c>
      <c r="K920" t="s">
        <v>44</v>
      </c>
      <c r="L920" t="s">
        <v>55</v>
      </c>
      <c r="M920" t="s">
        <v>56</v>
      </c>
      <c r="N920" t="s">
        <v>57</v>
      </c>
      <c r="O920">
        <v>1</v>
      </c>
      <c r="P920" t="s">
        <v>58</v>
      </c>
    </row>
    <row r="921" spans="1:16" x14ac:dyDescent="0.25">
      <c r="A921" s="2">
        <v>6410.07</v>
      </c>
      <c r="B921" t="s">
        <v>2953</v>
      </c>
      <c r="C921" t="s">
        <v>2954</v>
      </c>
      <c r="D921" t="s">
        <v>2955</v>
      </c>
      <c r="E921">
        <v>4300</v>
      </c>
      <c r="F921" t="s">
        <v>2905</v>
      </c>
      <c r="G921" t="s">
        <v>2906</v>
      </c>
      <c r="H921" t="s">
        <v>2907</v>
      </c>
      <c r="I921" t="s">
        <v>53</v>
      </c>
      <c r="J921" t="s">
        <v>54</v>
      </c>
      <c r="K921" t="s">
        <v>44</v>
      </c>
      <c r="L921" t="s">
        <v>55</v>
      </c>
      <c r="M921" t="s">
        <v>56</v>
      </c>
      <c r="N921" t="s">
        <v>57</v>
      </c>
      <c r="O921">
        <v>1</v>
      </c>
      <c r="P921" t="s">
        <v>58</v>
      </c>
    </row>
    <row r="922" spans="1:16" x14ac:dyDescent="0.25">
      <c r="A922" s="2">
        <v>6410.09</v>
      </c>
      <c r="B922" t="s">
        <v>2956</v>
      </c>
      <c r="C922" t="s">
        <v>2957</v>
      </c>
      <c r="D922" t="s">
        <v>2958</v>
      </c>
      <c r="E922">
        <v>4300</v>
      </c>
      <c r="F922" t="s">
        <v>2905</v>
      </c>
      <c r="G922" t="s">
        <v>2906</v>
      </c>
      <c r="H922" t="s">
        <v>2907</v>
      </c>
      <c r="I922" t="s">
        <v>53</v>
      </c>
      <c r="J922" t="s">
        <v>54</v>
      </c>
      <c r="K922" t="s">
        <v>44</v>
      </c>
      <c r="L922" t="s">
        <v>55</v>
      </c>
      <c r="M922" t="s">
        <v>56</v>
      </c>
      <c r="N922" t="s">
        <v>57</v>
      </c>
      <c r="O922">
        <v>1</v>
      </c>
      <c r="P922" t="s">
        <v>58</v>
      </c>
    </row>
    <row r="923" spans="1:16" x14ac:dyDescent="0.25">
      <c r="A923" s="2">
        <v>6410.1030000000001</v>
      </c>
      <c r="B923" t="s">
        <v>2959</v>
      </c>
      <c r="C923" t="s">
        <v>2960</v>
      </c>
      <c r="D923" t="s">
        <v>2961</v>
      </c>
      <c r="E923">
        <v>4300</v>
      </c>
      <c r="F923" t="s">
        <v>2905</v>
      </c>
      <c r="G923" t="s">
        <v>2906</v>
      </c>
      <c r="H923" t="s">
        <v>2907</v>
      </c>
      <c r="I923" t="s">
        <v>53</v>
      </c>
      <c r="J923" t="s">
        <v>54</v>
      </c>
      <c r="K923" t="s">
        <v>44</v>
      </c>
      <c r="L923" t="s">
        <v>55</v>
      </c>
      <c r="M923" t="s">
        <v>56</v>
      </c>
      <c r="N923" t="s">
        <v>57</v>
      </c>
      <c r="O923">
        <v>1</v>
      </c>
      <c r="P923" t="s">
        <v>58</v>
      </c>
    </row>
    <row r="924" spans="1:16" x14ac:dyDescent="0.25">
      <c r="A924" s="2">
        <v>6410.0309999999999</v>
      </c>
      <c r="B924" t="s">
        <v>2962</v>
      </c>
      <c r="C924" t="s">
        <v>2963</v>
      </c>
      <c r="D924" t="s">
        <v>2964</v>
      </c>
      <c r="E924">
        <v>4300</v>
      </c>
      <c r="F924" t="s">
        <v>2905</v>
      </c>
      <c r="G924" t="s">
        <v>2965</v>
      </c>
      <c r="H924" t="s">
        <v>2966</v>
      </c>
      <c r="I924" t="s">
        <v>53</v>
      </c>
      <c r="J924" t="s">
        <v>54</v>
      </c>
      <c r="K924" t="s">
        <v>44</v>
      </c>
      <c r="L924" t="s">
        <v>55</v>
      </c>
      <c r="M924" t="s">
        <v>56</v>
      </c>
      <c r="N924" t="s">
        <v>57</v>
      </c>
      <c r="O924">
        <v>1</v>
      </c>
      <c r="P924" t="s">
        <v>58</v>
      </c>
    </row>
    <row r="925" spans="1:16" x14ac:dyDescent="0.25">
      <c r="A925" s="2">
        <v>6410.0320000000002</v>
      </c>
      <c r="B925" t="s">
        <v>2967</v>
      </c>
      <c r="C925" t="s">
        <v>2968</v>
      </c>
      <c r="D925" t="s">
        <v>2969</v>
      </c>
      <c r="E925">
        <v>4300</v>
      </c>
      <c r="F925" t="s">
        <v>2905</v>
      </c>
      <c r="G925" t="s">
        <v>2965</v>
      </c>
      <c r="H925" t="s">
        <v>2966</v>
      </c>
      <c r="I925" t="s">
        <v>53</v>
      </c>
      <c r="J925" t="s">
        <v>54</v>
      </c>
      <c r="K925" t="s">
        <v>44</v>
      </c>
      <c r="L925" t="s">
        <v>55</v>
      </c>
      <c r="M925" t="s">
        <v>56</v>
      </c>
      <c r="N925" t="s">
        <v>57</v>
      </c>
      <c r="O925">
        <v>1</v>
      </c>
      <c r="P925" t="s">
        <v>58</v>
      </c>
    </row>
    <row r="926" spans="1:16" x14ac:dyDescent="0.25">
      <c r="A926" s="2">
        <v>6410.03</v>
      </c>
      <c r="B926" t="s">
        <v>2970</v>
      </c>
      <c r="C926" t="s">
        <v>2971</v>
      </c>
      <c r="D926" t="s">
        <v>2972</v>
      </c>
      <c r="E926">
        <v>4300</v>
      </c>
      <c r="F926" t="s">
        <v>2905</v>
      </c>
      <c r="G926" t="s">
        <v>2965</v>
      </c>
      <c r="H926" t="s">
        <v>2966</v>
      </c>
      <c r="I926" t="s">
        <v>53</v>
      </c>
      <c r="J926" t="s">
        <v>54</v>
      </c>
      <c r="K926" t="s">
        <v>44</v>
      </c>
      <c r="L926" t="s">
        <v>55</v>
      </c>
      <c r="M926" t="s">
        <v>56</v>
      </c>
      <c r="N926" t="s">
        <v>57</v>
      </c>
      <c r="O926">
        <v>1</v>
      </c>
      <c r="P926" t="s">
        <v>58</v>
      </c>
    </row>
    <row r="927" spans="1:16" x14ac:dyDescent="0.25">
      <c r="A927" s="2">
        <v>6410.21</v>
      </c>
      <c r="B927" t="s">
        <v>2973</v>
      </c>
      <c r="C927" t="s">
        <v>2974</v>
      </c>
      <c r="D927" t="s">
        <v>2975</v>
      </c>
      <c r="E927">
        <v>4306</v>
      </c>
      <c r="F927" t="s">
        <v>2976</v>
      </c>
      <c r="G927" t="s">
        <v>2977</v>
      </c>
      <c r="H927" t="s">
        <v>2978</v>
      </c>
      <c r="I927" t="s">
        <v>53</v>
      </c>
      <c r="J927" t="s">
        <v>54</v>
      </c>
      <c r="K927" t="s">
        <v>44</v>
      </c>
      <c r="L927" t="s">
        <v>55</v>
      </c>
      <c r="M927" t="s">
        <v>56</v>
      </c>
      <c r="N927" t="s">
        <v>57</v>
      </c>
      <c r="O927">
        <v>1</v>
      </c>
      <c r="P927" t="s">
        <v>58</v>
      </c>
    </row>
    <row r="928" spans="1:16" x14ac:dyDescent="0.25">
      <c r="A928" s="2">
        <v>6410.2120000000004</v>
      </c>
      <c r="B928" t="s">
        <v>2979</v>
      </c>
      <c r="C928" t="s">
        <v>2980</v>
      </c>
      <c r="D928" t="s">
        <v>2981</v>
      </c>
      <c r="E928">
        <v>4306</v>
      </c>
      <c r="F928" t="s">
        <v>2976</v>
      </c>
      <c r="G928" t="s">
        <v>2977</v>
      </c>
      <c r="H928" t="s">
        <v>2978</v>
      </c>
      <c r="I928" t="s">
        <v>53</v>
      </c>
      <c r="J928" t="s">
        <v>54</v>
      </c>
      <c r="K928" t="s">
        <v>44</v>
      </c>
      <c r="L928" t="s">
        <v>55</v>
      </c>
      <c r="M928" t="s">
        <v>56</v>
      </c>
      <c r="N928" t="s">
        <v>57</v>
      </c>
      <c r="O928">
        <v>1</v>
      </c>
      <c r="P928" t="s">
        <v>58</v>
      </c>
    </row>
    <row r="929" spans="1:16" x14ac:dyDescent="0.25">
      <c r="A929" s="2">
        <v>6410.0560999999998</v>
      </c>
      <c r="B929" t="s">
        <v>2982</v>
      </c>
      <c r="C929" t="s">
        <v>2983</v>
      </c>
      <c r="D929" t="s">
        <v>2984</v>
      </c>
      <c r="E929">
        <v>4300</v>
      </c>
      <c r="F929" t="s">
        <v>2905</v>
      </c>
      <c r="G929" t="s">
        <v>2985</v>
      </c>
      <c r="H929" t="s">
        <v>2986</v>
      </c>
      <c r="I929" t="s">
        <v>53</v>
      </c>
      <c r="J929" t="s">
        <v>54</v>
      </c>
      <c r="K929" t="s">
        <v>44</v>
      </c>
      <c r="L929" t="s">
        <v>55</v>
      </c>
      <c r="M929" t="s">
        <v>56</v>
      </c>
      <c r="N929" t="s">
        <v>57</v>
      </c>
      <c r="O929">
        <v>1</v>
      </c>
      <c r="P929" t="s">
        <v>58</v>
      </c>
    </row>
    <row r="930" spans="1:16" x14ac:dyDescent="0.25">
      <c r="A930" s="2">
        <v>6410.0529999999999</v>
      </c>
      <c r="B930" t="s">
        <v>2987</v>
      </c>
      <c r="C930" t="s">
        <v>2988</v>
      </c>
      <c r="D930" t="s">
        <v>2989</v>
      </c>
      <c r="E930">
        <v>4300</v>
      </c>
      <c r="F930" t="s">
        <v>2905</v>
      </c>
      <c r="G930" t="s">
        <v>2985</v>
      </c>
      <c r="H930" t="s">
        <v>2986</v>
      </c>
      <c r="I930" t="s">
        <v>53</v>
      </c>
      <c r="J930" t="s">
        <v>54</v>
      </c>
      <c r="K930" t="s">
        <v>44</v>
      </c>
      <c r="L930" t="s">
        <v>55</v>
      </c>
      <c r="M930" t="s">
        <v>56</v>
      </c>
      <c r="N930" t="s">
        <v>57</v>
      </c>
      <c r="O930">
        <v>1</v>
      </c>
      <c r="P930" t="s">
        <v>58</v>
      </c>
    </row>
    <row r="931" spans="1:16" x14ac:dyDescent="0.25">
      <c r="A931" s="2">
        <v>6410.0519999999997</v>
      </c>
      <c r="B931" t="s">
        <v>2990</v>
      </c>
      <c r="C931" t="s">
        <v>2991</v>
      </c>
      <c r="D931" t="s">
        <v>2992</v>
      </c>
      <c r="E931">
        <v>4300</v>
      </c>
      <c r="F931" t="s">
        <v>2905</v>
      </c>
      <c r="G931" t="s">
        <v>2985</v>
      </c>
      <c r="H931" t="s">
        <v>2986</v>
      </c>
      <c r="I931" t="s">
        <v>53</v>
      </c>
      <c r="J931" t="s">
        <v>54</v>
      </c>
      <c r="K931" t="s">
        <v>44</v>
      </c>
      <c r="L931" t="s">
        <v>55</v>
      </c>
      <c r="M931" t="s">
        <v>56</v>
      </c>
      <c r="N931" t="s">
        <v>57</v>
      </c>
      <c r="O931">
        <v>1</v>
      </c>
      <c r="P931" t="s">
        <v>58</v>
      </c>
    </row>
    <row r="932" spans="1:16" x14ac:dyDescent="0.25">
      <c r="A932" s="2">
        <v>6410.0510000000004</v>
      </c>
      <c r="B932" t="s">
        <v>2993</v>
      </c>
      <c r="C932" t="s">
        <v>2994</v>
      </c>
      <c r="D932" t="s">
        <v>2995</v>
      </c>
      <c r="E932">
        <v>4300</v>
      </c>
      <c r="F932" t="s">
        <v>2905</v>
      </c>
      <c r="G932" t="s">
        <v>2985</v>
      </c>
      <c r="H932" t="s">
        <v>2986</v>
      </c>
      <c r="I932" t="s">
        <v>53</v>
      </c>
      <c r="J932" t="s">
        <v>54</v>
      </c>
      <c r="K932" t="s">
        <v>44</v>
      </c>
      <c r="L932" t="s">
        <v>55</v>
      </c>
      <c r="M932" t="s">
        <v>56</v>
      </c>
      <c r="N932" t="s">
        <v>57</v>
      </c>
      <c r="O932">
        <v>1</v>
      </c>
      <c r="P932" t="s">
        <v>58</v>
      </c>
    </row>
    <row r="933" spans="1:16" x14ac:dyDescent="0.25">
      <c r="A933" s="2">
        <v>6410.05</v>
      </c>
      <c r="B933" t="s">
        <v>2996</v>
      </c>
      <c r="C933" t="s">
        <v>2997</v>
      </c>
      <c r="D933" t="s">
        <v>2998</v>
      </c>
      <c r="E933">
        <v>4300</v>
      </c>
      <c r="F933" t="s">
        <v>2905</v>
      </c>
      <c r="G933" t="s">
        <v>2985</v>
      </c>
      <c r="H933" t="s">
        <v>2986</v>
      </c>
      <c r="I933" t="s">
        <v>53</v>
      </c>
      <c r="J933" t="s">
        <v>54</v>
      </c>
      <c r="K933" t="s">
        <v>44</v>
      </c>
      <c r="L933" t="s">
        <v>55</v>
      </c>
      <c r="M933" t="s">
        <v>56</v>
      </c>
      <c r="N933" t="s">
        <v>57</v>
      </c>
      <c r="O933">
        <v>1</v>
      </c>
      <c r="P933" t="s">
        <v>58</v>
      </c>
    </row>
    <row r="934" spans="1:16" x14ac:dyDescent="0.25">
      <c r="A934" s="2">
        <v>6410.0410000000002</v>
      </c>
      <c r="B934" t="s">
        <v>2999</v>
      </c>
      <c r="C934" t="s">
        <v>3000</v>
      </c>
      <c r="D934" t="s">
        <v>3001</v>
      </c>
      <c r="E934">
        <v>4300</v>
      </c>
      <c r="F934" t="s">
        <v>2905</v>
      </c>
      <c r="G934" t="s">
        <v>2985</v>
      </c>
      <c r="H934" t="s">
        <v>2986</v>
      </c>
      <c r="I934" t="s">
        <v>53</v>
      </c>
      <c r="J934" t="s">
        <v>54</v>
      </c>
      <c r="K934" t="s">
        <v>44</v>
      </c>
      <c r="L934" t="s">
        <v>55</v>
      </c>
      <c r="M934" t="s">
        <v>56</v>
      </c>
      <c r="N934" t="s">
        <v>57</v>
      </c>
      <c r="O934">
        <v>1</v>
      </c>
      <c r="P934" t="s">
        <v>58</v>
      </c>
    </row>
    <row r="935" spans="1:16" x14ac:dyDescent="0.25">
      <c r="A935" s="2">
        <v>6410.0401000000002</v>
      </c>
      <c r="B935" t="s">
        <v>3002</v>
      </c>
      <c r="C935" t="s">
        <v>3003</v>
      </c>
      <c r="D935" t="s">
        <v>3004</v>
      </c>
      <c r="E935">
        <v>4300</v>
      </c>
      <c r="F935" t="s">
        <v>2905</v>
      </c>
      <c r="G935" t="s">
        <v>2985</v>
      </c>
      <c r="H935" t="s">
        <v>2986</v>
      </c>
      <c r="I935" t="s">
        <v>53</v>
      </c>
      <c r="J935" t="s">
        <v>54</v>
      </c>
      <c r="K935" t="s">
        <v>44</v>
      </c>
      <c r="L935" t="s">
        <v>55</v>
      </c>
      <c r="M935" t="s">
        <v>56</v>
      </c>
      <c r="N935" t="s">
        <v>57</v>
      </c>
      <c r="O935">
        <v>1</v>
      </c>
      <c r="P935" t="s">
        <v>58</v>
      </c>
    </row>
    <row r="936" spans="1:16" x14ac:dyDescent="0.25">
      <c r="A936" s="2">
        <v>6410.04</v>
      </c>
      <c r="B936" t="s">
        <v>3005</v>
      </c>
      <c r="C936" t="s">
        <v>3006</v>
      </c>
      <c r="D936" t="s">
        <v>3007</v>
      </c>
      <c r="E936">
        <v>4300</v>
      </c>
      <c r="F936" t="s">
        <v>2905</v>
      </c>
      <c r="G936" t="s">
        <v>2985</v>
      </c>
      <c r="H936" t="s">
        <v>2986</v>
      </c>
      <c r="I936" t="s">
        <v>53</v>
      </c>
      <c r="J936" t="s">
        <v>54</v>
      </c>
      <c r="K936" t="s">
        <v>44</v>
      </c>
      <c r="L936" t="s">
        <v>55</v>
      </c>
      <c r="M936" t="s">
        <v>56</v>
      </c>
      <c r="N936" t="s">
        <v>57</v>
      </c>
      <c r="O936">
        <v>1</v>
      </c>
      <c r="P936" t="s">
        <v>58</v>
      </c>
    </row>
    <row r="937" spans="1:16" x14ac:dyDescent="0.25">
      <c r="A937" s="2">
        <v>6410.0564999999997</v>
      </c>
      <c r="B937" t="s">
        <v>3008</v>
      </c>
      <c r="C937" t="s">
        <v>3009</v>
      </c>
      <c r="D937" t="s">
        <v>3010</v>
      </c>
      <c r="E937">
        <v>4300</v>
      </c>
      <c r="F937" t="s">
        <v>2905</v>
      </c>
      <c r="G937" t="s">
        <v>2985</v>
      </c>
      <c r="H937" t="s">
        <v>2986</v>
      </c>
      <c r="I937" t="s">
        <v>53</v>
      </c>
      <c r="J937" t="s">
        <v>54</v>
      </c>
      <c r="K937" t="s">
        <v>44</v>
      </c>
      <c r="L937" t="s">
        <v>55</v>
      </c>
      <c r="M937" t="s">
        <v>56</v>
      </c>
      <c r="N937" t="s">
        <v>57</v>
      </c>
      <c r="O937">
        <v>1</v>
      </c>
      <c r="P937" t="s">
        <v>58</v>
      </c>
    </row>
    <row r="938" spans="1:16" x14ac:dyDescent="0.25">
      <c r="A938" s="2">
        <v>6410.0568999999996</v>
      </c>
      <c r="B938" t="s">
        <v>3011</v>
      </c>
      <c r="C938" t="s">
        <v>3012</v>
      </c>
      <c r="D938" t="s">
        <v>3013</v>
      </c>
      <c r="E938">
        <v>4300</v>
      </c>
      <c r="F938" t="s">
        <v>2905</v>
      </c>
      <c r="G938" t="s">
        <v>2985</v>
      </c>
      <c r="H938" t="s">
        <v>2986</v>
      </c>
      <c r="I938" t="s">
        <v>53</v>
      </c>
      <c r="J938" t="s">
        <v>54</v>
      </c>
      <c r="K938" t="s">
        <v>44</v>
      </c>
      <c r="L938" t="s">
        <v>55</v>
      </c>
      <c r="M938" t="s">
        <v>56</v>
      </c>
      <c r="N938" t="s">
        <v>57</v>
      </c>
      <c r="O938">
        <v>1</v>
      </c>
      <c r="P938" t="s">
        <v>58</v>
      </c>
    </row>
    <row r="939" spans="1:16" x14ac:dyDescent="0.25">
      <c r="A939" s="2">
        <v>6410.0577999999996</v>
      </c>
      <c r="B939" t="s">
        <v>3014</v>
      </c>
      <c r="C939" t="s">
        <v>3015</v>
      </c>
      <c r="D939" t="s">
        <v>3016</v>
      </c>
      <c r="E939">
        <v>4300</v>
      </c>
      <c r="F939" t="s">
        <v>2905</v>
      </c>
      <c r="G939" t="s">
        <v>2985</v>
      </c>
      <c r="H939" t="s">
        <v>2986</v>
      </c>
      <c r="I939" t="s">
        <v>53</v>
      </c>
      <c r="J939" t="s">
        <v>54</v>
      </c>
      <c r="K939" t="s">
        <v>44</v>
      </c>
      <c r="L939" t="s">
        <v>55</v>
      </c>
      <c r="M939" t="s">
        <v>56</v>
      </c>
      <c r="N939" t="s">
        <v>57</v>
      </c>
      <c r="O939">
        <v>1</v>
      </c>
      <c r="P939" t="s">
        <v>58</v>
      </c>
    </row>
    <row r="940" spans="1:16" x14ac:dyDescent="0.25">
      <c r="A940" s="2">
        <v>6410.6005999999998</v>
      </c>
      <c r="B940" t="s">
        <v>3017</v>
      </c>
      <c r="C940" t="s">
        <v>3018</v>
      </c>
      <c r="D940" t="s">
        <v>3019</v>
      </c>
      <c r="E940">
        <v>4346</v>
      </c>
      <c r="F940" t="s">
        <v>357</v>
      </c>
      <c r="G940" t="s">
        <v>2985</v>
      </c>
      <c r="H940" t="s">
        <v>2986</v>
      </c>
      <c r="I940" t="s">
        <v>53</v>
      </c>
      <c r="J940" t="s">
        <v>54</v>
      </c>
      <c r="K940" t="s">
        <v>44</v>
      </c>
      <c r="L940" t="s">
        <v>55</v>
      </c>
      <c r="M940" t="s">
        <v>56</v>
      </c>
      <c r="N940" t="s">
        <v>57</v>
      </c>
      <c r="O940">
        <v>1</v>
      </c>
      <c r="P940" t="s">
        <v>58</v>
      </c>
    </row>
    <row r="941" spans="1:16" x14ac:dyDescent="0.25">
      <c r="A941" s="2">
        <v>6410.6004999999996</v>
      </c>
      <c r="B941" t="s">
        <v>3020</v>
      </c>
      <c r="C941" t="s">
        <v>3021</v>
      </c>
      <c r="D941" t="s">
        <v>3022</v>
      </c>
      <c r="E941">
        <v>4346</v>
      </c>
      <c r="F941" t="s">
        <v>357</v>
      </c>
      <c r="G941" t="s">
        <v>2985</v>
      </c>
      <c r="H941" t="s">
        <v>2986</v>
      </c>
      <c r="I941" t="s">
        <v>53</v>
      </c>
      <c r="J941" t="s">
        <v>54</v>
      </c>
      <c r="K941" t="s">
        <v>44</v>
      </c>
      <c r="L941" t="s">
        <v>55</v>
      </c>
      <c r="M941" t="s">
        <v>56</v>
      </c>
      <c r="N941" t="s">
        <v>57</v>
      </c>
      <c r="O941">
        <v>1</v>
      </c>
      <c r="P941" t="s">
        <v>58</v>
      </c>
    </row>
    <row r="942" spans="1:16" x14ac:dyDescent="0.25">
      <c r="A942" s="2">
        <v>6410.6</v>
      </c>
      <c r="B942" t="s">
        <v>3023</v>
      </c>
      <c r="C942" t="s">
        <v>3024</v>
      </c>
      <c r="D942" t="s">
        <v>3025</v>
      </c>
      <c r="E942">
        <v>4346</v>
      </c>
      <c r="F942" t="s">
        <v>357</v>
      </c>
      <c r="G942" t="s">
        <v>2985</v>
      </c>
      <c r="H942" t="s">
        <v>2986</v>
      </c>
      <c r="I942" t="s">
        <v>53</v>
      </c>
      <c r="J942" t="s">
        <v>54</v>
      </c>
      <c r="K942" t="s">
        <v>44</v>
      </c>
      <c r="L942" t="s">
        <v>55</v>
      </c>
      <c r="M942" t="s">
        <v>56</v>
      </c>
      <c r="N942" t="s">
        <v>57</v>
      </c>
      <c r="O942">
        <v>1</v>
      </c>
      <c r="P942" t="s">
        <v>58</v>
      </c>
    </row>
    <row r="943" spans="1:16" x14ac:dyDescent="0.25">
      <c r="A943" s="2">
        <v>6410.6450000000004</v>
      </c>
      <c r="B943" t="s">
        <v>3026</v>
      </c>
      <c r="C943" t="s">
        <v>3027</v>
      </c>
      <c r="D943" t="s">
        <v>3028</v>
      </c>
      <c r="E943">
        <v>4346</v>
      </c>
      <c r="F943" t="s">
        <v>357</v>
      </c>
      <c r="G943" t="s">
        <v>2985</v>
      </c>
      <c r="H943" t="s">
        <v>2986</v>
      </c>
      <c r="I943" t="s">
        <v>53</v>
      </c>
      <c r="J943" t="s">
        <v>54</v>
      </c>
      <c r="K943" t="s">
        <v>44</v>
      </c>
      <c r="L943" t="s">
        <v>55</v>
      </c>
      <c r="M943" t="s">
        <v>56</v>
      </c>
      <c r="N943" t="s">
        <v>57</v>
      </c>
      <c r="O943">
        <v>1</v>
      </c>
      <c r="P943" t="s">
        <v>58</v>
      </c>
    </row>
    <row r="944" spans="1:16" x14ac:dyDescent="0.25">
      <c r="A944" s="2">
        <v>6410.6350000000002</v>
      </c>
      <c r="B944" t="s">
        <v>3029</v>
      </c>
      <c r="C944" t="s">
        <v>3030</v>
      </c>
      <c r="D944" t="s">
        <v>3031</v>
      </c>
      <c r="E944">
        <v>4346</v>
      </c>
      <c r="F944" t="s">
        <v>357</v>
      </c>
      <c r="G944" t="s">
        <v>2985</v>
      </c>
      <c r="H944" t="s">
        <v>2986</v>
      </c>
      <c r="I944" t="s">
        <v>53</v>
      </c>
      <c r="J944" t="s">
        <v>54</v>
      </c>
      <c r="K944" t="s">
        <v>44</v>
      </c>
      <c r="L944" t="s">
        <v>55</v>
      </c>
      <c r="M944" t="s">
        <v>56</v>
      </c>
      <c r="N944" t="s">
        <v>57</v>
      </c>
      <c r="O944">
        <v>1</v>
      </c>
      <c r="P944" t="s">
        <v>58</v>
      </c>
    </row>
    <row r="945" spans="1:16" x14ac:dyDescent="0.25">
      <c r="A945" s="2">
        <v>6410.6013000000003</v>
      </c>
      <c r="B945" t="s">
        <v>3032</v>
      </c>
      <c r="C945" t="s">
        <v>3033</v>
      </c>
      <c r="D945" t="s">
        <v>3034</v>
      </c>
      <c r="E945">
        <v>4346</v>
      </c>
      <c r="F945" t="s">
        <v>357</v>
      </c>
      <c r="G945" t="s">
        <v>2985</v>
      </c>
      <c r="H945" t="s">
        <v>2986</v>
      </c>
      <c r="I945" t="s">
        <v>53</v>
      </c>
      <c r="J945" t="s">
        <v>54</v>
      </c>
      <c r="K945" t="s">
        <v>44</v>
      </c>
      <c r="L945" t="s">
        <v>55</v>
      </c>
      <c r="M945" t="s">
        <v>56</v>
      </c>
      <c r="N945" t="s">
        <v>57</v>
      </c>
      <c r="O945">
        <v>1</v>
      </c>
      <c r="P945" t="s">
        <v>58</v>
      </c>
    </row>
    <row r="946" spans="1:16" x14ac:dyDescent="0.25">
      <c r="A946" s="2">
        <v>6410.6019999999999</v>
      </c>
      <c r="B946" t="s">
        <v>3035</v>
      </c>
      <c r="C946" t="s">
        <v>3036</v>
      </c>
      <c r="D946" t="s">
        <v>3037</v>
      </c>
      <c r="E946">
        <v>4346</v>
      </c>
      <c r="F946" t="s">
        <v>357</v>
      </c>
      <c r="G946" t="s">
        <v>2985</v>
      </c>
      <c r="H946" t="s">
        <v>2986</v>
      </c>
      <c r="I946" t="s">
        <v>53</v>
      </c>
      <c r="J946" t="s">
        <v>54</v>
      </c>
      <c r="K946" t="s">
        <v>44</v>
      </c>
      <c r="L946" t="s">
        <v>55</v>
      </c>
      <c r="M946" t="s">
        <v>56</v>
      </c>
      <c r="N946" t="s">
        <v>57</v>
      </c>
      <c r="O946">
        <v>1</v>
      </c>
      <c r="P946" t="s">
        <v>58</v>
      </c>
    </row>
    <row r="947" spans="1:16" x14ac:dyDescent="0.25">
      <c r="A947" s="2">
        <v>6410.6030000000001</v>
      </c>
      <c r="B947" t="s">
        <v>3038</v>
      </c>
      <c r="C947" t="s">
        <v>3039</v>
      </c>
      <c r="D947" t="s">
        <v>360</v>
      </c>
      <c r="E947">
        <v>4346</v>
      </c>
      <c r="F947" t="s">
        <v>357</v>
      </c>
      <c r="G947" t="s">
        <v>2985</v>
      </c>
      <c r="H947" t="s">
        <v>2986</v>
      </c>
      <c r="I947" t="s">
        <v>53</v>
      </c>
      <c r="J947" t="s">
        <v>54</v>
      </c>
      <c r="K947" t="s">
        <v>44</v>
      </c>
      <c r="L947" t="s">
        <v>55</v>
      </c>
      <c r="M947" t="s">
        <v>56</v>
      </c>
      <c r="N947" t="s">
        <v>57</v>
      </c>
      <c r="O947">
        <v>1</v>
      </c>
      <c r="P947" t="s">
        <v>58</v>
      </c>
    </row>
    <row r="948" spans="1:16" x14ac:dyDescent="0.25">
      <c r="A948" s="2">
        <v>6410.6031000000003</v>
      </c>
      <c r="B948" t="s">
        <v>3040</v>
      </c>
      <c r="C948" t="s">
        <v>3041</v>
      </c>
      <c r="D948" t="s">
        <v>363</v>
      </c>
      <c r="E948">
        <v>4346</v>
      </c>
      <c r="F948" t="s">
        <v>357</v>
      </c>
      <c r="G948" t="s">
        <v>2985</v>
      </c>
      <c r="H948" t="s">
        <v>2986</v>
      </c>
      <c r="I948" t="s">
        <v>53</v>
      </c>
      <c r="J948" t="s">
        <v>54</v>
      </c>
      <c r="K948" t="s">
        <v>44</v>
      </c>
      <c r="L948" t="s">
        <v>55</v>
      </c>
      <c r="M948" t="s">
        <v>56</v>
      </c>
      <c r="N948" t="s">
        <v>57</v>
      </c>
      <c r="O948">
        <v>1</v>
      </c>
      <c r="P948" t="s">
        <v>58</v>
      </c>
    </row>
    <row r="949" spans="1:16" x14ac:dyDescent="0.25">
      <c r="A949" s="2">
        <v>6410.6040999999996</v>
      </c>
      <c r="B949" t="s">
        <v>3042</v>
      </c>
      <c r="C949" t="s">
        <v>3043</v>
      </c>
      <c r="D949" t="s">
        <v>3044</v>
      </c>
      <c r="E949">
        <v>4396</v>
      </c>
      <c r="F949" t="s">
        <v>305</v>
      </c>
      <c r="G949" t="s">
        <v>2985</v>
      </c>
      <c r="H949" t="s">
        <v>2986</v>
      </c>
      <c r="I949" t="s">
        <v>53</v>
      </c>
      <c r="J949" t="s">
        <v>54</v>
      </c>
      <c r="K949" t="s">
        <v>44</v>
      </c>
      <c r="L949" t="s">
        <v>55</v>
      </c>
      <c r="M949" t="s">
        <v>56</v>
      </c>
      <c r="N949" t="s">
        <v>57</v>
      </c>
      <c r="O949">
        <v>1</v>
      </c>
      <c r="P949" t="s">
        <v>58</v>
      </c>
    </row>
    <row r="950" spans="1:16" x14ac:dyDescent="0.25">
      <c r="A950" s="2">
        <v>6410.6050999999998</v>
      </c>
      <c r="B950" t="s">
        <v>3045</v>
      </c>
      <c r="C950" t="s">
        <v>3046</v>
      </c>
      <c r="D950" t="s">
        <v>3047</v>
      </c>
      <c r="E950">
        <v>4346</v>
      </c>
      <c r="F950" t="s">
        <v>357</v>
      </c>
      <c r="G950" t="s">
        <v>2985</v>
      </c>
      <c r="H950" t="s">
        <v>2986</v>
      </c>
      <c r="I950" t="s">
        <v>53</v>
      </c>
      <c r="J950" t="s">
        <v>54</v>
      </c>
      <c r="K950" t="s">
        <v>44</v>
      </c>
      <c r="L950" t="s">
        <v>55</v>
      </c>
      <c r="M950" t="s">
        <v>56</v>
      </c>
      <c r="N950" t="s">
        <v>57</v>
      </c>
      <c r="O950">
        <v>1</v>
      </c>
      <c r="P950" t="s">
        <v>58</v>
      </c>
    </row>
    <row r="951" spans="1:16" x14ac:dyDescent="0.25">
      <c r="A951" s="2">
        <v>6410.6080000000002</v>
      </c>
      <c r="B951" t="s">
        <v>3048</v>
      </c>
      <c r="C951" t="s">
        <v>3049</v>
      </c>
      <c r="D951" t="s">
        <v>3047</v>
      </c>
      <c r="E951">
        <v>4346</v>
      </c>
      <c r="F951" t="s">
        <v>357</v>
      </c>
      <c r="G951" t="s">
        <v>2985</v>
      </c>
      <c r="H951" t="s">
        <v>2986</v>
      </c>
      <c r="I951" t="s">
        <v>53</v>
      </c>
      <c r="J951" t="s">
        <v>54</v>
      </c>
      <c r="K951" t="s">
        <v>44</v>
      </c>
      <c r="L951" t="s">
        <v>55</v>
      </c>
      <c r="M951" t="s">
        <v>56</v>
      </c>
      <c r="N951" t="s">
        <v>57</v>
      </c>
      <c r="O951">
        <v>1</v>
      </c>
      <c r="P951" t="s">
        <v>58</v>
      </c>
    </row>
    <row r="952" spans="1:16" x14ac:dyDescent="0.25">
      <c r="A952" s="2">
        <v>6410.6090000000004</v>
      </c>
      <c r="B952" t="s">
        <v>3050</v>
      </c>
      <c r="C952" t="s">
        <v>3051</v>
      </c>
      <c r="D952" t="s">
        <v>3052</v>
      </c>
      <c r="E952">
        <v>4396</v>
      </c>
      <c r="F952" t="s">
        <v>305</v>
      </c>
      <c r="G952" t="s">
        <v>2985</v>
      </c>
      <c r="H952" t="s">
        <v>2986</v>
      </c>
      <c r="I952" t="s">
        <v>53</v>
      </c>
      <c r="J952" t="s">
        <v>54</v>
      </c>
      <c r="K952" t="s">
        <v>44</v>
      </c>
      <c r="L952" t="s">
        <v>55</v>
      </c>
      <c r="M952" t="s">
        <v>56</v>
      </c>
      <c r="N952" t="s">
        <v>57</v>
      </c>
      <c r="O952">
        <v>1</v>
      </c>
      <c r="P952" t="s">
        <v>58</v>
      </c>
    </row>
    <row r="953" spans="1:16" x14ac:dyDescent="0.25">
      <c r="A953" s="2">
        <v>6410.9029</v>
      </c>
      <c r="B953" t="s">
        <v>3053</v>
      </c>
      <c r="C953" t="s">
        <v>3054</v>
      </c>
      <c r="D953" t="s">
        <v>3055</v>
      </c>
      <c r="E953">
        <v>4346</v>
      </c>
      <c r="F953" t="s">
        <v>357</v>
      </c>
      <c r="G953" t="s">
        <v>2985</v>
      </c>
      <c r="H953" t="s">
        <v>2986</v>
      </c>
      <c r="I953" t="s">
        <v>53</v>
      </c>
      <c r="J953" t="s">
        <v>54</v>
      </c>
      <c r="K953" t="s">
        <v>44</v>
      </c>
      <c r="L953" t="s">
        <v>55</v>
      </c>
      <c r="M953" t="s">
        <v>56</v>
      </c>
      <c r="N953" t="s">
        <v>57</v>
      </c>
      <c r="O953">
        <v>1</v>
      </c>
      <c r="P953" t="s">
        <v>58</v>
      </c>
    </row>
    <row r="954" spans="1:16" x14ac:dyDescent="0.25">
      <c r="A954" s="2">
        <v>6410.1009999999997</v>
      </c>
      <c r="B954" t="s">
        <v>3056</v>
      </c>
      <c r="C954" t="s">
        <v>3057</v>
      </c>
      <c r="D954" t="s">
        <v>3058</v>
      </c>
      <c r="E954">
        <v>4305</v>
      </c>
      <c r="F954" t="s">
        <v>3059</v>
      </c>
      <c r="G954" t="s">
        <v>3060</v>
      </c>
      <c r="H954" t="s">
        <v>3061</v>
      </c>
      <c r="I954" t="s">
        <v>53</v>
      </c>
      <c r="J954" t="s">
        <v>54</v>
      </c>
      <c r="K954" t="s">
        <v>44</v>
      </c>
      <c r="L954" t="s">
        <v>55</v>
      </c>
      <c r="M954" t="s">
        <v>56</v>
      </c>
      <c r="N954" t="s">
        <v>57</v>
      </c>
      <c r="O954">
        <v>1</v>
      </c>
      <c r="P954" t="s">
        <v>58</v>
      </c>
    </row>
    <row r="955" spans="1:16" x14ac:dyDescent="0.25">
      <c r="A955" s="2">
        <v>6450.1629999999996</v>
      </c>
      <c r="B955" t="s">
        <v>3062</v>
      </c>
      <c r="C955" t="s">
        <v>3063</v>
      </c>
      <c r="D955" t="s">
        <v>3064</v>
      </c>
      <c r="E955">
        <v>4332</v>
      </c>
      <c r="F955" t="s">
        <v>2539</v>
      </c>
      <c r="G955" t="s">
        <v>3065</v>
      </c>
      <c r="H955" t="s">
        <v>3066</v>
      </c>
      <c r="I955" t="s">
        <v>53</v>
      </c>
      <c r="J955" t="s">
        <v>54</v>
      </c>
      <c r="K955" t="s">
        <v>44</v>
      </c>
      <c r="L955" t="s">
        <v>55</v>
      </c>
      <c r="M955" t="s">
        <v>56</v>
      </c>
      <c r="N955" t="s">
        <v>57</v>
      </c>
      <c r="O955">
        <v>1</v>
      </c>
      <c r="P955" t="s">
        <v>58</v>
      </c>
    </row>
    <row r="956" spans="1:16" x14ac:dyDescent="0.25">
      <c r="A956" s="2">
        <v>6450.1630999999998</v>
      </c>
      <c r="B956" t="s">
        <v>3067</v>
      </c>
      <c r="C956" t="s">
        <v>3068</v>
      </c>
      <c r="D956" t="s">
        <v>3069</v>
      </c>
      <c r="E956">
        <v>4322</v>
      </c>
      <c r="F956" t="s">
        <v>2543</v>
      </c>
      <c r="G956" t="s">
        <v>3065</v>
      </c>
      <c r="H956" t="s">
        <v>3066</v>
      </c>
      <c r="I956" t="s">
        <v>53</v>
      </c>
      <c r="J956" t="s">
        <v>54</v>
      </c>
      <c r="K956" t="s">
        <v>44</v>
      </c>
      <c r="L956" t="s">
        <v>55</v>
      </c>
      <c r="M956" t="s">
        <v>56</v>
      </c>
      <c r="N956" t="s">
        <v>57</v>
      </c>
      <c r="O956">
        <v>1</v>
      </c>
      <c r="P956" t="s">
        <v>58</v>
      </c>
    </row>
    <row r="957" spans="1:16" x14ac:dyDescent="0.25">
      <c r="A957" s="2">
        <v>6162.9003000000002</v>
      </c>
      <c r="B957" t="s">
        <v>3070</v>
      </c>
      <c r="C957" t="s">
        <v>3071</v>
      </c>
      <c r="D957" t="s">
        <v>3072</v>
      </c>
      <c r="E957">
        <v>4525</v>
      </c>
      <c r="F957" t="s">
        <v>421</v>
      </c>
      <c r="G957" t="s">
        <v>3073</v>
      </c>
      <c r="H957" t="s">
        <v>3074</v>
      </c>
      <c r="I957" t="s">
        <v>53</v>
      </c>
      <c r="J957" t="s">
        <v>54</v>
      </c>
      <c r="K957" t="s">
        <v>44</v>
      </c>
      <c r="L957" t="s">
        <v>45</v>
      </c>
      <c r="M957" t="s">
        <v>45</v>
      </c>
      <c r="N957" t="s">
        <v>45</v>
      </c>
      <c r="O957">
        <v>1</v>
      </c>
      <c r="P957" t="s">
        <v>58</v>
      </c>
    </row>
    <row r="958" spans="1:16" x14ac:dyDescent="0.25">
      <c r="A958" s="2">
        <v>6162.9002</v>
      </c>
      <c r="B958" t="s">
        <v>3075</v>
      </c>
      <c r="C958" t="s">
        <v>3076</v>
      </c>
      <c r="D958" t="s">
        <v>3077</v>
      </c>
      <c r="E958">
        <v>4525</v>
      </c>
      <c r="F958" t="s">
        <v>421</v>
      </c>
      <c r="G958" t="s">
        <v>3073</v>
      </c>
      <c r="H958" t="s">
        <v>3074</v>
      </c>
      <c r="I958" t="s">
        <v>53</v>
      </c>
      <c r="J958" t="s">
        <v>54</v>
      </c>
      <c r="K958" t="s">
        <v>44</v>
      </c>
      <c r="L958" t="s">
        <v>424</v>
      </c>
      <c r="M958" t="s">
        <v>289</v>
      </c>
      <c r="N958" t="s">
        <v>57</v>
      </c>
      <c r="O958">
        <v>1</v>
      </c>
      <c r="P958" t="s">
        <v>58</v>
      </c>
    </row>
    <row r="959" spans="1:16" x14ac:dyDescent="0.25">
      <c r="A959" s="2">
        <v>6162.9000999999998</v>
      </c>
      <c r="B959" t="s">
        <v>3078</v>
      </c>
      <c r="C959" t="s">
        <v>3079</v>
      </c>
      <c r="D959" t="s">
        <v>3080</v>
      </c>
      <c r="E959">
        <v>4525</v>
      </c>
      <c r="F959" t="s">
        <v>421</v>
      </c>
      <c r="G959" t="s">
        <v>3073</v>
      </c>
      <c r="H959" t="s">
        <v>3074</v>
      </c>
      <c r="I959" t="s">
        <v>53</v>
      </c>
      <c r="J959" t="s">
        <v>54</v>
      </c>
      <c r="K959" t="s">
        <v>44</v>
      </c>
      <c r="L959" t="s">
        <v>424</v>
      </c>
      <c r="M959" t="s">
        <v>289</v>
      </c>
      <c r="N959" t="s">
        <v>57</v>
      </c>
      <c r="O959">
        <v>1</v>
      </c>
      <c r="P959" t="s">
        <v>58</v>
      </c>
    </row>
    <row r="960" spans="1:16" x14ac:dyDescent="0.25">
      <c r="A960" s="2">
        <v>6162.07</v>
      </c>
      <c r="B960" t="s">
        <v>3081</v>
      </c>
      <c r="C960" t="s">
        <v>3082</v>
      </c>
      <c r="D960" t="s">
        <v>3083</v>
      </c>
      <c r="E960">
        <v>4525</v>
      </c>
      <c r="F960" t="s">
        <v>421</v>
      </c>
      <c r="G960" t="s">
        <v>3073</v>
      </c>
      <c r="H960" t="s">
        <v>3074</v>
      </c>
      <c r="I960" t="s">
        <v>53</v>
      </c>
      <c r="J960" t="s">
        <v>54</v>
      </c>
      <c r="K960" t="s">
        <v>44</v>
      </c>
      <c r="L960" t="s">
        <v>424</v>
      </c>
      <c r="M960" t="s">
        <v>289</v>
      </c>
      <c r="N960" t="s">
        <v>57</v>
      </c>
      <c r="O960">
        <v>1</v>
      </c>
      <c r="P960" t="s">
        <v>58</v>
      </c>
    </row>
    <row r="961" spans="1:16" x14ac:dyDescent="0.25">
      <c r="A961" s="2">
        <v>6162.01</v>
      </c>
      <c r="B961" t="s">
        <v>3084</v>
      </c>
      <c r="C961" t="s">
        <v>3085</v>
      </c>
      <c r="D961" t="s">
        <v>3086</v>
      </c>
      <c r="E961">
        <v>4525</v>
      </c>
      <c r="F961" t="s">
        <v>421</v>
      </c>
      <c r="G961" t="s">
        <v>3073</v>
      </c>
      <c r="H961" t="s">
        <v>3074</v>
      </c>
      <c r="I961" t="s">
        <v>53</v>
      </c>
      <c r="J961" t="s">
        <v>54</v>
      </c>
      <c r="K961" t="s">
        <v>44</v>
      </c>
      <c r="L961" t="s">
        <v>424</v>
      </c>
      <c r="M961" t="s">
        <v>289</v>
      </c>
      <c r="N961" t="s">
        <v>57</v>
      </c>
      <c r="O961">
        <v>1</v>
      </c>
      <c r="P961" t="s">
        <v>58</v>
      </c>
    </row>
    <row r="962" spans="1:16" x14ac:dyDescent="0.25">
      <c r="A962" s="2">
        <v>6162.0070999999998</v>
      </c>
      <c r="B962" t="s">
        <v>3087</v>
      </c>
      <c r="C962" t="s">
        <v>3088</v>
      </c>
      <c r="D962" t="s">
        <v>3089</v>
      </c>
      <c r="E962">
        <v>4320</v>
      </c>
      <c r="F962" t="s">
        <v>2752</v>
      </c>
      <c r="G962" t="s">
        <v>3073</v>
      </c>
      <c r="H962" t="s">
        <v>3074</v>
      </c>
      <c r="I962" t="s">
        <v>53</v>
      </c>
      <c r="J962" t="s">
        <v>54</v>
      </c>
      <c r="K962" t="s">
        <v>44</v>
      </c>
      <c r="L962" t="s">
        <v>45</v>
      </c>
      <c r="M962" t="s">
        <v>45</v>
      </c>
      <c r="N962" t="s">
        <v>45</v>
      </c>
      <c r="O962">
        <v>1</v>
      </c>
      <c r="P962" t="s">
        <v>58</v>
      </c>
    </row>
    <row r="963" spans="1:16" x14ac:dyDescent="0.25">
      <c r="A963" s="2">
        <v>6162.0069999999996</v>
      </c>
      <c r="B963" t="s">
        <v>3090</v>
      </c>
      <c r="C963" t="s">
        <v>3091</v>
      </c>
      <c r="D963" t="s">
        <v>3092</v>
      </c>
      <c r="E963">
        <v>4330</v>
      </c>
      <c r="F963" t="s">
        <v>2767</v>
      </c>
      <c r="G963" t="s">
        <v>3073</v>
      </c>
      <c r="H963" t="s">
        <v>3074</v>
      </c>
      <c r="I963" t="s">
        <v>53</v>
      </c>
      <c r="J963" t="s">
        <v>54</v>
      </c>
      <c r="K963" t="s">
        <v>44</v>
      </c>
      <c r="L963" t="s">
        <v>424</v>
      </c>
      <c r="M963" t="s">
        <v>289</v>
      </c>
      <c r="N963" t="s">
        <v>57</v>
      </c>
      <c r="O963">
        <v>1</v>
      </c>
      <c r="P963" t="s">
        <v>58</v>
      </c>
    </row>
    <row r="964" spans="1:16" x14ac:dyDescent="0.25">
      <c r="A964" s="2">
        <v>6162.0047999999997</v>
      </c>
      <c r="B964" t="s">
        <v>3093</v>
      </c>
      <c r="C964" t="s">
        <v>3094</v>
      </c>
      <c r="D964" t="s">
        <v>3095</v>
      </c>
      <c r="E964">
        <v>4525</v>
      </c>
      <c r="F964" t="s">
        <v>421</v>
      </c>
      <c r="G964" t="s">
        <v>3073</v>
      </c>
      <c r="H964" t="s">
        <v>3074</v>
      </c>
      <c r="I964" t="s">
        <v>53</v>
      </c>
      <c r="J964" t="s">
        <v>54</v>
      </c>
      <c r="K964" t="s">
        <v>44</v>
      </c>
      <c r="L964" t="s">
        <v>424</v>
      </c>
      <c r="M964" t="s">
        <v>289</v>
      </c>
      <c r="N964" t="s">
        <v>57</v>
      </c>
      <c r="O964">
        <v>1</v>
      </c>
      <c r="P964" t="s">
        <v>58</v>
      </c>
    </row>
    <row r="965" spans="1:16" x14ac:dyDescent="0.25">
      <c r="A965" s="2">
        <v>6162.0047000000004</v>
      </c>
      <c r="B965" t="s">
        <v>3096</v>
      </c>
      <c r="C965" t="s">
        <v>3097</v>
      </c>
      <c r="D965" t="s">
        <v>3098</v>
      </c>
      <c r="E965">
        <v>4525</v>
      </c>
      <c r="F965" t="s">
        <v>421</v>
      </c>
      <c r="G965" t="s">
        <v>3073</v>
      </c>
      <c r="H965" t="s">
        <v>3074</v>
      </c>
      <c r="I965" t="s">
        <v>53</v>
      </c>
      <c r="J965" t="s">
        <v>54</v>
      </c>
      <c r="K965" t="s">
        <v>44</v>
      </c>
      <c r="L965" t="s">
        <v>424</v>
      </c>
      <c r="M965" t="s">
        <v>289</v>
      </c>
      <c r="N965" t="s">
        <v>57</v>
      </c>
      <c r="O965">
        <v>1</v>
      </c>
      <c r="P965" t="s">
        <v>58</v>
      </c>
    </row>
    <row r="966" spans="1:16" x14ac:dyDescent="0.25">
      <c r="A966" s="2">
        <v>6162.0039999999999</v>
      </c>
      <c r="B966" t="s">
        <v>3099</v>
      </c>
      <c r="C966" t="s">
        <v>3100</v>
      </c>
      <c r="D966" t="s">
        <v>3072</v>
      </c>
      <c r="E966">
        <v>4525</v>
      </c>
      <c r="F966" t="s">
        <v>421</v>
      </c>
      <c r="G966" t="s">
        <v>3073</v>
      </c>
      <c r="H966" t="s">
        <v>3074</v>
      </c>
      <c r="I966" t="s">
        <v>53</v>
      </c>
      <c r="J966" t="s">
        <v>54</v>
      </c>
      <c r="K966" t="s">
        <v>44</v>
      </c>
      <c r="L966" t="s">
        <v>424</v>
      </c>
      <c r="M966" t="s">
        <v>289</v>
      </c>
      <c r="N966" t="s">
        <v>57</v>
      </c>
      <c r="O966">
        <v>1</v>
      </c>
      <c r="P966" t="s">
        <v>58</v>
      </c>
    </row>
    <row r="967" spans="1:16" x14ac:dyDescent="0.25">
      <c r="A967" s="2">
        <v>6162.0020000000004</v>
      </c>
      <c r="B967" t="s">
        <v>3101</v>
      </c>
      <c r="C967" t="s">
        <v>3102</v>
      </c>
      <c r="D967" t="s">
        <v>3103</v>
      </c>
      <c r="E967">
        <v>4525</v>
      </c>
      <c r="F967" t="s">
        <v>421</v>
      </c>
      <c r="G967" t="s">
        <v>3073</v>
      </c>
      <c r="H967" t="s">
        <v>3074</v>
      </c>
      <c r="I967" t="s">
        <v>53</v>
      </c>
      <c r="J967" t="s">
        <v>54</v>
      </c>
      <c r="K967" t="s">
        <v>44</v>
      </c>
      <c r="L967" t="s">
        <v>424</v>
      </c>
      <c r="M967" t="s">
        <v>289</v>
      </c>
      <c r="N967" t="s">
        <v>57</v>
      </c>
      <c r="O967">
        <v>1</v>
      </c>
      <c r="P967" t="s">
        <v>58</v>
      </c>
    </row>
    <row r="968" spans="1:16" x14ac:dyDescent="0.25">
      <c r="A968" s="2">
        <v>6162.0011000000004</v>
      </c>
      <c r="B968" t="s">
        <v>3104</v>
      </c>
      <c r="C968" t="s">
        <v>3105</v>
      </c>
      <c r="D968" t="s">
        <v>3106</v>
      </c>
      <c r="E968">
        <v>4526</v>
      </c>
      <c r="F968" t="s">
        <v>3107</v>
      </c>
      <c r="G968" t="s">
        <v>3073</v>
      </c>
      <c r="H968" t="s">
        <v>3074</v>
      </c>
      <c r="I968" t="s">
        <v>53</v>
      </c>
      <c r="J968" t="s">
        <v>54</v>
      </c>
      <c r="K968" t="s">
        <v>44</v>
      </c>
      <c r="L968" t="s">
        <v>45</v>
      </c>
      <c r="M968" t="s">
        <v>45</v>
      </c>
      <c r="N968" t="s">
        <v>45</v>
      </c>
      <c r="O968">
        <v>1</v>
      </c>
      <c r="P968" t="s">
        <v>58</v>
      </c>
    </row>
    <row r="969" spans="1:16" x14ac:dyDescent="0.25">
      <c r="A969" s="2">
        <v>6162.0003999999999</v>
      </c>
      <c r="B969" t="s">
        <v>3108</v>
      </c>
      <c r="C969" t="s">
        <v>3109</v>
      </c>
      <c r="D969" t="s">
        <v>3110</v>
      </c>
      <c r="E969">
        <v>4528</v>
      </c>
      <c r="F969" t="s">
        <v>428</v>
      </c>
      <c r="G969" t="s">
        <v>3073</v>
      </c>
      <c r="H969" t="s">
        <v>3074</v>
      </c>
      <c r="I969" t="s">
        <v>53</v>
      </c>
      <c r="J969" t="s">
        <v>54</v>
      </c>
      <c r="K969" t="s">
        <v>44</v>
      </c>
      <c r="L969" t="s">
        <v>424</v>
      </c>
      <c r="M969" t="s">
        <v>289</v>
      </c>
      <c r="N969" t="s">
        <v>57</v>
      </c>
      <c r="O969">
        <v>1</v>
      </c>
      <c r="P969" t="s">
        <v>58</v>
      </c>
    </row>
    <row r="970" spans="1:16" x14ac:dyDescent="0.25">
      <c r="A970" s="2">
        <v>6162.0002999999997</v>
      </c>
      <c r="B970" t="s">
        <v>3111</v>
      </c>
      <c r="C970" t="s">
        <v>3112</v>
      </c>
      <c r="D970" t="s">
        <v>3113</v>
      </c>
      <c r="E970">
        <v>4525</v>
      </c>
      <c r="F970" t="s">
        <v>421</v>
      </c>
      <c r="G970" t="s">
        <v>3073</v>
      </c>
      <c r="H970" t="s">
        <v>3074</v>
      </c>
      <c r="I970" t="s">
        <v>53</v>
      </c>
      <c r="J970" t="s">
        <v>54</v>
      </c>
      <c r="K970" t="s">
        <v>44</v>
      </c>
      <c r="L970" t="s">
        <v>424</v>
      </c>
      <c r="M970" t="s">
        <v>289</v>
      </c>
      <c r="N970" t="s">
        <v>57</v>
      </c>
      <c r="O970">
        <v>1</v>
      </c>
      <c r="P970" t="s">
        <v>58</v>
      </c>
    </row>
    <row r="971" spans="1:16" x14ac:dyDescent="0.25">
      <c r="A971" s="2">
        <v>6162.0002000000004</v>
      </c>
      <c r="B971" t="s">
        <v>3114</v>
      </c>
      <c r="C971" t="s">
        <v>3115</v>
      </c>
      <c r="D971" t="s">
        <v>3116</v>
      </c>
      <c r="E971">
        <v>4525</v>
      </c>
      <c r="F971" t="s">
        <v>421</v>
      </c>
      <c r="G971" t="s">
        <v>3073</v>
      </c>
      <c r="H971" t="s">
        <v>3074</v>
      </c>
      <c r="I971" t="s">
        <v>53</v>
      </c>
      <c r="J971" t="s">
        <v>54</v>
      </c>
      <c r="K971" t="s">
        <v>44</v>
      </c>
      <c r="L971" t="s">
        <v>424</v>
      </c>
      <c r="M971" t="s">
        <v>289</v>
      </c>
      <c r="N971" t="s">
        <v>57</v>
      </c>
      <c r="O971">
        <v>1</v>
      </c>
      <c r="P971" t="s">
        <v>58</v>
      </c>
    </row>
    <row r="972" spans="1:16" x14ac:dyDescent="0.25">
      <c r="A972" s="2">
        <v>6162.0001000000002</v>
      </c>
      <c r="B972" t="s">
        <v>3117</v>
      </c>
      <c r="C972" t="s">
        <v>3118</v>
      </c>
      <c r="D972" t="s">
        <v>3119</v>
      </c>
      <c r="E972">
        <v>4528</v>
      </c>
      <c r="F972" t="s">
        <v>428</v>
      </c>
      <c r="G972" t="s">
        <v>3073</v>
      </c>
      <c r="H972" t="s">
        <v>3074</v>
      </c>
      <c r="I972" t="s">
        <v>53</v>
      </c>
      <c r="J972" t="s">
        <v>54</v>
      </c>
      <c r="K972" t="s">
        <v>44</v>
      </c>
      <c r="L972" t="s">
        <v>424</v>
      </c>
      <c r="M972" t="s">
        <v>289</v>
      </c>
      <c r="N972" t="s">
        <v>57</v>
      </c>
      <c r="O972">
        <v>1</v>
      </c>
      <c r="P972" t="s">
        <v>58</v>
      </c>
    </row>
    <row r="973" spans="1:16" x14ac:dyDescent="0.25">
      <c r="A973" s="2">
        <v>6450.1509999999998</v>
      </c>
      <c r="B973" t="s">
        <v>3120</v>
      </c>
      <c r="C973" t="s">
        <v>3121</v>
      </c>
      <c r="D973" t="s">
        <v>3122</v>
      </c>
      <c r="E973">
        <v>4320</v>
      </c>
      <c r="F973" t="s">
        <v>2752</v>
      </c>
      <c r="G973" t="s">
        <v>3073</v>
      </c>
      <c r="H973" t="s">
        <v>3074</v>
      </c>
      <c r="I973" t="s">
        <v>53</v>
      </c>
      <c r="J973" t="s">
        <v>54</v>
      </c>
      <c r="K973" t="s">
        <v>44</v>
      </c>
      <c r="L973" t="s">
        <v>424</v>
      </c>
      <c r="M973" t="s">
        <v>289</v>
      </c>
      <c r="N973" t="s">
        <v>57</v>
      </c>
      <c r="O973">
        <v>1</v>
      </c>
      <c r="P973" t="s">
        <v>58</v>
      </c>
    </row>
    <row r="974" spans="1:16" x14ac:dyDescent="0.25">
      <c r="A974" s="2">
        <v>6450.3784999999998</v>
      </c>
      <c r="B974" t="s">
        <v>3123</v>
      </c>
      <c r="C974" t="s">
        <v>3124</v>
      </c>
      <c r="D974" t="s">
        <v>3125</v>
      </c>
      <c r="E974">
        <v>4334</v>
      </c>
      <c r="F974" t="s">
        <v>2533</v>
      </c>
      <c r="G974" t="s">
        <v>3073</v>
      </c>
      <c r="H974" t="s">
        <v>3074</v>
      </c>
      <c r="I974" t="s">
        <v>53</v>
      </c>
      <c r="J974" t="s">
        <v>54</v>
      </c>
      <c r="K974" t="s">
        <v>44</v>
      </c>
      <c r="L974" t="s">
        <v>45</v>
      </c>
      <c r="M974" t="s">
        <v>45</v>
      </c>
      <c r="N974" t="s">
        <v>45</v>
      </c>
      <c r="O974">
        <v>1</v>
      </c>
      <c r="P974" t="s">
        <v>58</v>
      </c>
    </row>
    <row r="975" spans="1:16" x14ac:dyDescent="0.25">
      <c r="A975" s="2">
        <v>7543.1001999999999</v>
      </c>
      <c r="B975" t="s">
        <v>3126</v>
      </c>
      <c r="C975" t="s">
        <v>3127</v>
      </c>
      <c r="D975" t="s">
        <v>3128</v>
      </c>
      <c r="E975">
        <v>4526</v>
      </c>
      <c r="F975" t="s">
        <v>3107</v>
      </c>
      <c r="G975" t="s">
        <v>3073</v>
      </c>
      <c r="H975" t="s">
        <v>3074</v>
      </c>
      <c r="I975" t="s">
        <v>53</v>
      </c>
      <c r="J975" t="s">
        <v>54</v>
      </c>
      <c r="K975" t="s">
        <v>44</v>
      </c>
      <c r="L975" t="s">
        <v>55</v>
      </c>
      <c r="M975" t="s">
        <v>56</v>
      </c>
      <c r="N975" t="s">
        <v>57</v>
      </c>
      <c r="O975">
        <v>1</v>
      </c>
      <c r="P975" t="s">
        <v>58</v>
      </c>
    </row>
    <row r="976" spans="1:16" x14ac:dyDescent="0.25">
      <c r="A976" s="2">
        <v>7543.1004000000003</v>
      </c>
      <c r="B976" t="s">
        <v>3129</v>
      </c>
      <c r="C976" t="s">
        <v>3130</v>
      </c>
      <c r="D976" t="s">
        <v>3131</v>
      </c>
      <c r="E976">
        <v>4526</v>
      </c>
      <c r="F976" t="s">
        <v>3107</v>
      </c>
      <c r="G976" t="s">
        <v>3073</v>
      </c>
      <c r="H976" t="s">
        <v>3074</v>
      </c>
      <c r="I976" t="s">
        <v>53</v>
      </c>
      <c r="J976" t="s">
        <v>54</v>
      </c>
      <c r="K976" t="s">
        <v>44</v>
      </c>
      <c r="L976" t="s">
        <v>45</v>
      </c>
      <c r="M976" t="s">
        <v>45</v>
      </c>
      <c r="N976" t="s">
        <v>45</v>
      </c>
      <c r="O976">
        <v>1</v>
      </c>
      <c r="P976" t="s">
        <v>58</v>
      </c>
    </row>
    <row r="977" spans="1:16" x14ac:dyDescent="0.25">
      <c r="A977" s="2">
        <v>6111.0011000000004</v>
      </c>
      <c r="B977" t="s">
        <v>3132</v>
      </c>
      <c r="C977" t="s">
        <v>3133</v>
      </c>
      <c r="D977" t="s">
        <v>3134</v>
      </c>
      <c r="E977">
        <v>4451</v>
      </c>
      <c r="F977" t="s">
        <v>1746</v>
      </c>
      <c r="G977" t="s">
        <v>3135</v>
      </c>
      <c r="H977" t="s">
        <v>3136</v>
      </c>
      <c r="I977" t="s">
        <v>2071</v>
      </c>
      <c r="J977" t="s">
        <v>2072</v>
      </c>
      <c r="K977" t="s">
        <v>44</v>
      </c>
      <c r="L977" t="s">
        <v>45</v>
      </c>
      <c r="M977" t="s">
        <v>45</v>
      </c>
      <c r="N977" t="s">
        <v>45</v>
      </c>
      <c r="O977">
        <v>1</v>
      </c>
      <c r="P977" t="s">
        <v>46</v>
      </c>
    </row>
    <row r="978" spans="1:16" x14ac:dyDescent="0.25">
      <c r="A978" s="2">
        <v>6156.1012000000001</v>
      </c>
      <c r="B978" t="s">
        <v>3137</v>
      </c>
      <c r="C978" t="s">
        <v>3138</v>
      </c>
      <c r="D978" t="s">
        <v>3139</v>
      </c>
      <c r="E978">
        <v>4418</v>
      </c>
      <c r="F978" t="s">
        <v>3136</v>
      </c>
      <c r="G978" t="s">
        <v>3140</v>
      </c>
      <c r="H978" t="s">
        <v>3136</v>
      </c>
      <c r="I978" t="s">
        <v>477</v>
      </c>
      <c r="J978" t="s">
        <v>478</v>
      </c>
      <c r="K978" t="s">
        <v>44</v>
      </c>
      <c r="L978" t="s">
        <v>3141</v>
      </c>
      <c r="M978" t="s">
        <v>56</v>
      </c>
      <c r="N978" t="s">
        <v>57</v>
      </c>
      <c r="O978">
        <v>1</v>
      </c>
      <c r="P978" t="s">
        <v>46</v>
      </c>
    </row>
    <row r="979" spans="1:16" x14ac:dyDescent="0.25">
      <c r="A979" s="2">
        <v>6111.0034999999998</v>
      </c>
      <c r="B979" t="s">
        <v>3142</v>
      </c>
      <c r="C979" t="s">
        <v>3143</v>
      </c>
      <c r="D979" t="s">
        <v>3144</v>
      </c>
      <c r="E979">
        <v>4418</v>
      </c>
      <c r="F979" t="s">
        <v>3136</v>
      </c>
      <c r="G979" t="s">
        <v>3135</v>
      </c>
      <c r="H979" t="s">
        <v>3136</v>
      </c>
      <c r="I979" t="s">
        <v>2071</v>
      </c>
      <c r="J979" t="s">
        <v>2072</v>
      </c>
      <c r="K979" t="s">
        <v>44</v>
      </c>
      <c r="L979" t="s">
        <v>2062</v>
      </c>
      <c r="M979" t="s">
        <v>56</v>
      </c>
      <c r="N979" t="s">
        <v>57</v>
      </c>
      <c r="O979">
        <v>1</v>
      </c>
      <c r="P979" t="s">
        <v>46</v>
      </c>
    </row>
    <row r="980" spans="1:16" x14ac:dyDescent="0.25">
      <c r="A980" s="2">
        <v>6111.0047000000004</v>
      </c>
      <c r="B980" t="s">
        <v>3145</v>
      </c>
      <c r="C980" t="s">
        <v>3146</v>
      </c>
      <c r="D980" t="s">
        <v>3147</v>
      </c>
      <c r="E980">
        <v>4418</v>
      </c>
      <c r="F980" t="s">
        <v>3136</v>
      </c>
      <c r="G980" t="s">
        <v>3148</v>
      </c>
      <c r="H980" t="s">
        <v>3136</v>
      </c>
      <c r="I980" t="s">
        <v>751</v>
      </c>
      <c r="J980" t="s">
        <v>752</v>
      </c>
      <c r="K980" t="s">
        <v>44</v>
      </c>
      <c r="L980" t="s">
        <v>45</v>
      </c>
      <c r="M980" t="s">
        <v>45</v>
      </c>
      <c r="N980" t="s">
        <v>45</v>
      </c>
      <c r="O980">
        <v>1</v>
      </c>
      <c r="P980" t="s">
        <v>46</v>
      </c>
    </row>
    <row r="981" spans="1:16" x14ac:dyDescent="0.25">
      <c r="A981" s="2">
        <v>6111.0047999999997</v>
      </c>
      <c r="B981" t="s">
        <v>3149</v>
      </c>
      <c r="C981" t="s">
        <v>3150</v>
      </c>
      <c r="D981" t="s">
        <v>3151</v>
      </c>
      <c r="E981">
        <v>4418</v>
      </c>
      <c r="F981" t="s">
        <v>3136</v>
      </c>
      <c r="G981" t="s">
        <v>3135</v>
      </c>
      <c r="H981" t="s">
        <v>3136</v>
      </c>
      <c r="I981" t="s">
        <v>2071</v>
      </c>
      <c r="J981" t="s">
        <v>2072</v>
      </c>
      <c r="K981" t="s">
        <v>44</v>
      </c>
      <c r="L981" t="s">
        <v>2062</v>
      </c>
      <c r="M981" t="s">
        <v>2063</v>
      </c>
      <c r="N981" t="s">
        <v>57</v>
      </c>
      <c r="O981">
        <v>1</v>
      </c>
      <c r="P981" t="s">
        <v>46</v>
      </c>
    </row>
    <row r="982" spans="1:16" x14ac:dyDescent="0.25">
      <c r="A982" s="2">
        <v>6111.0051999999996</v>
      </c>
      <c r="B982" t="s">
        <v>3152</v>
      </c>
      <c r="C982" t="s">
        <v>3153</v>
      </c>
      <c r="D982" t="s">
        <v>3154</v>
      </c>
      <c r="E982">
        <v>4418</v>
      </c>
      <c r="F982" t="s">
        <v>3136</v>
      </c>
      <c r="G982" t="s">
        <v>3140</v>
      </c>
      <c r="H982" t="s">
        <v>3136</v>
      </c>
      <c r="I982" t="s">
        <v>477</v>
      </c>
      <c r="J982" t="s">
        <v>478</v>
      </c>
      <c r="K982" t="s">
        <v>44</v>
      </c>
      <c r="L982" t="s">
        <v>3141</v>
      </c>
      <c r="M982" t="s">
        <v>56</v>
      </c>
      <c r="N982" t="s">
        <v>57</v>
      </c>
      <c r="O982">
        <v>1</v>
      </c>
      <c r="P982" t="s">
        <v>46</v>
      </c>
    </row>
    <row r="983" spans="1:16" x14ac:dyDescent="0.25">
      <c r="A983" s="2">
        <v>6111.0052999999998</v>
      </c>
      <c r="B983" t="s">
        <v>3155</v>
      </c>
      <c r="C983" t="s">
        <v>3156</v>
      </c>
      <c r="D983" t="s">
        <v>3157</v>
      </c>
      <c r="E983">
        <v>4418</v>
      </c>
      <c r="F983" t="s">
        <v>3136</v>
      </c>
      <c r="G983" t="s">
        <v>3140</v>
      </c>
      <c r="H983" t="s">
        <v>3136</v>
      </c>
      <c r="I983" t="s">
        <v>477</v>
      </c>
      <c r="J983" t="s">
        <v>478</v>
      </c>
      <c r="K983" t="s">
        <v>44</v>
      </c>
      <c r="L983" t="s">
        <v>2062</v>
      </c>
      <c r="M983" t="s">
        <v>2430</v>
      </c>
      <c r="N983" t="s">
        <v>57</v>
      </c>
      <c r="O983">
        <v>1</v>
      </c>
      <c r="P983" t="s">
        <v>46</v>
      </c>
    </row>
    <row r="984" spans="1:16" x14ac:dyDescent="0.25">
      <c r="A984" s="2">
        <v>6111.0054</v>
      </c>
      <c r="B984" t="s">
        <v>3158</v>
      </c>
      <c r="C984" t="s">
        <v>3159</v>
      </c>
      <c r="D984" t="s">
        <v>3160</v>
      </c>
      <c r="E984">
        <v>4418</v>
      </c>
      <c r="F984" t="s">
        <v>3136</v>
      </c>
      <c r="G984" t="s">
        <v>3140</v>
      </c>
      <c r="H984" t="s">
        <v>3136</v>
      </c>
      <c r="I984" t="s">
        <v>477</v>
      </c>
      <c r="J984" t="s">
        <v>478</v>
      </c>
      <c r="K984" t="s">
        <v>44</v>
      </c>
      <c r="L984" t="s">
        <v>1016</v>
      </c>
      <c r="M984" t="s">
        <v>56</v>
      </c>
      <c r="N984" t="s">
        <v>57</v>
      </c>
      <c r="O984">
        <v>1</v>
      </c>
      <c r="P984" t="s">
        <v>46</v>
      </c>
    </row>
    <row r="985" spans="1:16" x14ac:dyDescent="0.25">
      <c r="A985" s="2">
        <v>6111.0096000000003</v>
      </c>
      <c r="B985" t="s">
        <v>3161</v>
      </c>
      <c r="C985" t="s">
        <v>3162</v>
      </c>
      <c r="D985" t="s">
        <v>3163</v>
      </c>
      <c r="E985">
        <v>4418</v>
      </c>
      <c r="F985" t="s">
        <v>3136</v>
      </c>
      <c r="G985" t="s">
        <v>3135</v>
      </c>
      <c r="H985" t="s">
        <v>3136</v>
      </c>
      <c r="I985" t="s">
        <v>2071</v>
      </c>
      <c r="J985" t="s">
        <v>2072</v>
      </c>
      <c r="K985" t="s">
        <v>44</v>
      </c>
      <c r="L985" t="s">
        <v>45</v>
      </c>
      <c r="M985" t="s">
        <v>45</v>
      </c>
      <c r="N985" t="s">
        <v>45</v>
      </c>
      <c r="O985">
        <v>1</v>
      </c>
      <c r="P985" t="s">
        <v>46</v>
      </c>
    </row>
    <row r="986" spans="1:16" x14ac:dyDescent="0.25">
      <c r="A986" s="2">
        <v>6111.0096999999996</v>
      </c>
      <c r="B986" t="s">
        <v>3164</v>
      </c>
      <c r="C986" t="s">
        <v>3165</v>
      </c>
      <c r="D986" t="s">
        <v>3166</v>
      </c>
      <c r="E986">
        <v>4418</v>
      </c>
      <c r="F986" t="s">
        <v>3136</v>
      </c>
      <c r="G986" t="s">
        <v>3148</v>
      </c>
      <c r="H986" t="s">
        <v>3136</v>
      </c>
      <c r="I986" t="s">
        <v>751</v>
      </c>
      <c r="J986" t="s">
        <v>752</v>
      </c>
      <c r="K986" t="s">
        <v>44</v>
      </c>
      <c r="L986" t="s">
        <v>45</v>
      </c>
      <c r="M986" t="s">
        <v>45</v>
      </c>
      <c r="N986" t="s">
        <v>45</v>
      </c>
      <c r="O986">
        <v>1</v>
      </c>
      <c r="P986" t="s">
        <v>46</v>
      </c>
    </row>
    <row r="987" spans="1:16" x14ac:dyDescent="0.25">
      <c r="A987" s="2">
        <v>6111.0068000000001</v>
      </c>
      <c r="B987" t="s">
        <v>3167</v>
      </c>
      <c r="C987" t="s">
        <v>3168</v>
      </c>
      <c r="D987" t="s">
        <v>3169</v>
      </c>
      <c r="E987">
        <v>4418</v>
      </c>
      <c r="F987" t="s">
        <v>3136</v>
      </c>
      <c r="G987" t="s">
        <v>3135</v>
      </c>
      <c r="H987" t="s">
        <v>3136</v>
      </c>
      <c r="I987" t="s">
        <v>2071</v>
      </c>
      <c r="J987" t="s">
        <v>2072</v>
      </c>
      <c r="K987" t="s">
        <v>44</v>
      </c>
      <c r="L987" t="s">
        <v>2062</v>
      </c>
      <c r="M987" t="s">
        <v>56</v>
      </c>
      <c r="N987" t="s">
        <v>57</v>
      </c>
      <c r="O987">
        <v>1</v>
      </c>
      <c r="P987" t="s">
        <v>46</v>
      </c>
    </row>
    <row r="988" spans="1:16" x14ac:dyDescent="0.25">
      <c r="A988" s="2">
        <v>6111.0083000000004</v>
      </c>
      <c r="B988" t="s">
        <v>3170</v>
      </c>
      <c r="C988" t="s">
        <v>3171</v>
      </c>
      <c r="D988" t="s">
        <v>3172</v>
      </c>
      <c r="E988">
        <v>4418</v>
      </c>
      <c r="F988" t="s">
        <v>3136</v>
      </c>
      <c r="G988" t="s">
        <v>3135</v>
      </c>
      <c r="H988" t="s">
        <v>3136</v>
      </c>
      <c r="I988" t="s">
        <v>2071</v>
      </c>
      <c r="J988" t="s">
        <v>2072</v>
      </c>
      <c r="K988" t="s">
        <v>44</v>
      </c>
      <c r="L988" t="s">
        <v>2062</v>
      </c>
      <c r="M988" t="s">
        <v>56</v>
      </c>
      <c r="N988" t="s">
        <v>57</v>
      </c>
      <c r="O988">
        <v>1</v>
      </c>
      <c r="P988" t="s">
        <v>46</v>
      </c>
    </row>
    <row r="989" spans="1:16" x14ac:dyDescent="0.25">
      <c r="A989" s="2">
        <v>6111.0101000000004</v>
      </c>
      <c r="B989" t="s">
        <v>3173</v>
      </c>
      <c r="C989" t="s">
        <v>3174</v>
      </c>
      <c r="D989" t="s">
        <v>3175</v>
      </c>
      <c r="E989">
        <v>4418</v>
      </c>
      <c r="F989" t="s">
        <v>3136</v>
      </c>
      <c r="G989" t="s">
        <v>3135</v>
      </c>
      <c r="H989" t="s">
        <v>3136</v>
      </c>
      <c r="I989" t="s">
        <v>2071</v>
      </c>
      <c r="J989" t="s">
        <v>2072</v>
      </c>
      <c r="K989" t="s">
        <v>44</v>
      </c>
      <c r="L989" t="s">
        <v>2062</v>
      </c>
      <c r="M989" t="s">
        <v>56</v>
      </c>
      <c r="N989" t="s">
        <v>57</v>
      </c>
      <c r="O989">
        <v>1</v>
      </c>
      <c r="P989" t="s">
        <v>46</v>
      </c>
    </row>
    <row r="990" spans="1:16" x14ac:dyDescent="0.25">
      <c r="A990" s="2">
        <v>6111.0101999999997</v>
      </c>
      <c r="B990" t="s">
        <v>3176</v>
      </c>
      <c r="C990" t="s">
        <v>3177</v>
      </c>
      <c r="D990" t="s">
        <v>3178</v>
      </c>
      <c r="E990">
        <v>4418</v>
      </c>
      <c r="F990" t="s">
        <v>3136</v>
      </c>
      <c r="G990" t="s">
        <v>3135</v>
      </c>
      <c r="H990" t="s">
        <v>3136</v>
      </c>
      <c r="I990" t="s">
        <v>2071</v>
      </c>
      <c r="J990" t="s">
        <v>2072</v>
      </c>
      <c r="K990" t="s">
        <v>44</v>
      </c>
      <c r="L990" t="s">
        <v>1016</v>
      </c>
      <c r="M990" t="s">
        <v>56</v>
      </c>
      <c r="N990" t="s">
        <v>57</v>
      </c>
      <c r="O990">
        <v>1</v>
      </c>
      <c r="P990" t="s">
        <v>46</v>
      </c>
    </row>
    <row r="991" spans="1:16" x14ac:dyDescent="0.25">
      <c r="A991" s="2">
        <v>6152.0079999999998</v>
      </c>
      <c r="B991" t="s">
        <v>3179</v>
      </c>
      <c r="C991" t="s">
        <v>3180</v>
      </c>
      <c r="D991" t="s">
        <v>3181</v>
      </c>
      <c r="E991">
        <v>4418</v>
      </c>
      <c r="F991" t="s">
        <v>3136</v>
      </c>
      <c r="G991" t="s">
        <v>3135</v>
      </c>
      <c r="H991" t="s">
        <v>3136</v>
      </c>
      <c r="I991" t="s">
        <v>2071</v>
      </c>
      <c r="J991" t="s">
        <v>2072</v>
      </c>
      <c r="K991" t="s">
        <v>44</v>
      </c>
      <c r="L991" t="s">
        <v>45</v>
      </c>
      <c r="M991" t="s">
        <v>45</v>
      </c>
      <c r="N991" t="s">
        <v>45</v>
      </c>
      <c r="O991">
        <v>1</v>
      </c>
      <c r="P991" t="s">
        <v>46</v>
      </c>
    </row>
    <row r="992" spans="1:16" x14ac:dyDescent="0.25">
      <c r="A992" s="2">
        <v>6156.1010999999999</v>
      </c>
      <c r="B992" t="s">
        <v>3182</v>
      </c>
      <c r="C992" t="s">
        <v>3183</v>
      </c>
      <c r="D992" t="s">
        <v>3184</v>
      </c>
      <c r="E992">
        <v>4418</v>
      </c>
      <c r="F992" t="s">
        <v>3136</v>
      </c>
      <c r="G992" t="s">
        <v>3135</v>
      </c>
      <c r="H992" t="s">
        <v>3136</v>
      </c>
      <c r="I992" t="s">
        <v>2071</v>
      </c>
      <c r="J992" t="s">
        <v>2072</v>
      </c>
      <c r="K992" t="s">
        <v>44</v>
      </c>
      <c r="L992" t="s">
        <v>3141</v>
      </c>
      <c r="M992" t="s">
        <v>56</v>
      </c>
      <c r="N992" t="s">
        <v>57</v>
      </c>
      <c r="O992">
        <v>1</v>
      </c>
      <c r="P992" t="s">
        <v>46</v>
      </c>
    </row>
    <row r="993" spans="1:16" x14ac:dyDescent="0.25">
      <c r="A993" s="2">
        <v>6111.0030999999999</v>
      </c>
      <c r="B993" t="s">
        <v>3185</v>
      </c>
      <c r="C993" t="s">
        <v>3186</v>
      </c>
      <c r="D993" t="s">
        <v>3187</v>
      </c>
      <c r="E993">
        <v>4418</v>
      </c>
      <c r="F993" t="s">
        <v>3136</v>
      </c>
      <c r="G993" t="s">
        <v>3135</v>
      </c>
      <c r="H993" t="s">
        <v>3136</v>
      </c>
      <c r="I993" t="s">
        <v>2071</v>
      </c>
      <c r="J993" t="s">
        <v>2072</v>
      </c>
      <c r="K993" t="s">
        <v>44</v>
      </c>
      <c r="L993" t="s">
        <v>2062</v>
      </c>
      <c r="M993" t="s">
        <v>289</v>
      </c>
      <c r="N993" t="s">
        <v>57</v>
      </c>
      <c r="O993">
        <v>1</v>
      </c>
      <c r="P993" t="s">
        <v>46</v>
      </c>
    </row>
    <row r="994" spans="1:16" x14ac:dyDescent="0.25">
      <c r="A994" s="2">
        <v>6286.1310000000003</v>
      </c>
      <c r="B994" t="s">
        <v>3188</v>
      </c>
      <c r="C994" t="s">
        <v>3189</v>
      </c>
      <c r="D994" t="s">
        <v>3190</v>
      </c>
      <c r="E994">
        <v>5385</v>
      </c>
      <c r="F994" t="s">
        <v>41</v>
      </c>
      <c r="G994" t="s">
        <v>3191</v>
      </c>
      <c r="H994" t="s">
        <v>3192</v>
      </c>
      <c r="I994" t="s">
        <v>3191</v>
      </c>
      <c r="J994" t="s">
        <v>3192</v>
      </c>
      <c r="K994" t="s">
        <v>44</v>
      </c>
      <c r="L994" t="s">
        <v>45</v>
      </c>
      <c r="M994" t="s">
        <v>45</v>
      </c>
      <c r="N994" t="s">
        <v>45</v>
      </c>
      <c r="O994">
        <v>1</v>
      </c>
      <c r="P994" t="s">
        <v>46</v>
      </c>
    </row>
    <row r="995" spans="1:16" x14ac:dyDescent="0.25">
      <c r="A995" s="2">
        <v>7680.1310000000003</v>
      </c>
      <c r="B995" t="s">
        <v>3193</v>
      </c>
      <c r="C995" t="s">
        <v>3194</v>
      </c>
      <c r="D995" t="s">
        <v>3195</v>
      </c>
      <c r="E995">
        <v>5380</v>
      </c>
      <c r="F995" t="s">
        <v>2150</v>
      </c>
      <c r="G995" t="s">
        <v>3191</v>
      </c>
      <c r="H995" t="s">
        <v>3192</v>
      </c>
      <c r="I995" t="s">
        <v>3191</v>
      </c>
      <c r="J995" t="s">
        <v>3192</v>
      </c>
      <c r="K995" t="s">
        <v>44</v>
      </c>
      <c r="L995" t="s">
        <v>45</v>
      </c>
      <c r="M995" t="s">
        <v>45</v>
      </c>
      <c r="N995" t="s">
        <v>45</v>
      </c>
      <c r="O995">
        <v>1</v>
      </c>
      <c r="P995" t="s">
        <v>46</v>
      </c>
    </row>
    <row r="996" spans="1:16" x14ac:dyDescent="0.25">
      <c r="A996" s="2">
        <v>6542.1</v>
      </c>
      <c r="B996" t="s">
        <v>3196</v>
      </c>
      <c r="C996" t="s">
        <v>3197</v>
      </c>
      <c r="D996" t="s">
        <v>3198</v>
      </c>
      <c r="E996">
        <v>5373</v>
      </c>
      <c r="F996" t="s">
        <v>3199</v>
      </c>
      <c r="G996" t="s">
        <v>3200</v>
      </c>
      <c r="H996" t="s">
        <v>3201</v>
      </c>
      <c r="I996" t="s">
        <v>3200</v>
      </c>
      <c r="J996" t="s">
        <v>3201</v>
      </c>
      <c r="K996" t="s">
        <v>44</v>
      </c>
      <c r="L996" t="s">
        <v>45</v>
      </c>
      <c r="M996" t="s">
        <v>45</v>
      </c>
      <c r="N996" t="s">
        <v>45</v>
      </c>
      <c r="O996">
        <v>1</v>
      </c>
      <c r="P996" t="s">
        <v>46</v>
      </c>
    </row>
    <row r="997" spans="1:16" x14ac:dyDescent="0.25">
      <c r="A997" s="2">
        <v>6162.0041000000001</v>
      </c>
      <c r="B997" t="s">
        <v>3202</v>
      </c>
      <c r="C997" t="s">
        <v>3203</v>
      </c>
      <c r="D997" t="s">
        <v>3204</v>
      </c>
      <c r="E997">
        <v>4525</v>
      </c>
      <c r="F997" t="s">
        <v>421</v>
      </c>
      <c r="G997" t="s">
        <v>3205</v>
      </c>
      <c r="H997" t="s">
        <v>3206</v>
      </c>
      <c r="I997" t="s">
        <v>751</v>
      </c>
      <c r="J997" t="s">
        <v>752</v>
      </c>
      <c r="K997" t="s">
        <v>44</v>
      </c>
      <c r="L997" t="s">
        <v>45</v>
      </c>
      <c r="M997" t="s">
        <v>45</v>
      </c>
      <c r="N997" t="s">
        <v>45</v>
      </c>
      <c r="O997">
        <v>1</v>
      </c>
      <c r="P997" t="s">
        <v>58</v>
      </c>
    </row>
    <row r="998" spans="1:16" x14ac:dyDescent="0.25">
      <c r="A998" s="2">
        <v>6162.0042000000003</v>
      </c>
      <c r="B998" t="s">
        <v>3207</v>
      </c>
      <c r="C998" t="s">
        <v>3208</v>
      </c>
      <c r="D998" t="s">
        <v>3209</v>
      </c>
      <c r="E998">
        <v>4525</v>
      </c>
      <c r="F998" t="s">
        <v>421</v>
      </c>
      <c r="G998" t="s">
        <v>3205</v>
      </c>
      <c r="H998" t="s">
        <v>3206</v>
      </c>
      <c r="I998" t="s">
        <v>751</v>
      </c>
      <c r="J998" t="s">
        <v>752</v>
      </c>
      <c r="K998" t="s">
        <v>44</v>
      </c>
      <c r="L998" t="s">
        <v>45</v>
      </c>
      <c r="M998" t="s">
        <v>45</v>
      </c>
      <c r="N998" t="s">
        <v>45</v>
      </c>
      <c r="O998">
        <v>1</v>
      </c>
      <c r="P998" t="s">
        <v>58</v>
      </c>
    </row>
    <row r="999" spans="1:16" x14ac:dyDescent="0.25">
      <c r="A999" s="2">
        <v>6162.0050000000001</v>
      </c>
      <c r="B999" t="s">
        <v>3210</v>
      </c>
      <c r="C999" t="s">
        <v>3211</v>
      </c>
      <c r="D999" t="s">
        <v>3212</v>
      </c>
      <c r="E999">
        <v>4525</v>
      </c>
      <c r="F999" t="s">
        <v>421</v>
      </c>
      <c r="G999" t="s">
        <v>3205</v>
      </c>
      <c r="H999" t="s">
        <v>3206</v>
      </c>
      <c r="I999" t="s">
        <v>751</v>
      </c>
      <c r="J999" t="s">
        <v>752</v>
      </c>
      <c r="K999" t="s">
        <v>44</v>
      </c>
      <c r="L999" t="s">
        <v>424</v>
      </c>
      <c r="M999" t="s">
        <v>289</v>
      </c>
      <c r="N999" t="s">
        <v>57</v>
      </c>
      <c r="O999">
        <v>1</v>
      </c>
      <c r="P999" t="s">
        <v>58</v>
      </c>
    </row>
    <row r="1000" spans="1:16" x14ac:dyDescent="0.25">
      <c r="A1000" s="2">
        <v>6162.0060000000003</v>
      </c>
      <c r="B1000" t="s">
        <v>3213</v>
      </c>
      <c r="C1000" t="s">
        <v>3214</v>
      </c>
      <c r="D1000" t="s">
        <v>3215</v>
      </c>
      <c r="E1000">
        <v>4525</v>
      </c>
      <c r="F1000" t="s">
        <v>421</v>
      </c>
      <c r="G1000" t="s">
        <v>3205</v>
      </c>
      <c r="H1000" t="s">
        <v>3206</v>
      </c>
      <c r="I1000" t="s">
        <v>751</v>
      </c>
      <c r="J1000" t="s">
        <v>752</v>
      </c>
      <c r="K1000" t="s">
        <v>44</v>
      </c>
      <c r="L1000" t="s">
        <v>424</v>
      </c>
      <c r="M1000" t="s">
        <v>289</v>
      </c>
      <c r="N1000" t="s">
        <v>57</v>
      </c>
      <c r="O1000">
        <v>1</v>
      </c>
      <c r="P1000" t="s">
        <v>58</v>
      </c>
    </row>
    <row r="1001" spans="1:16" x14ac:dyDescent="0.25">
      <c r="A1001" s="2">
        <v>6162.0110000000004</v>
      </c>
      <c r="B1001" t="s">
        <v>3216</v>
      </c>
      <c r="C1001" t="s">
        <v>3217</v>
      </c>
      <c r="D1001" t="s">
        <v>3218</v>
      </c>
      <c r="E1001">
        <v>4525</v>
      </c>
      <c r="F1001" t="s">
        <v>421</v>
      </c>
      <c r="G1001" t="s">
        <v>3205</v>
      </c>
      <c r="H1001" t="s">
        <v>3206</v>
      </c>
      <c r="I1001" t="s">
        <v>751</v>
      </c>
      <c r="J1001" t="s">
        <v>752</v>
      </c>
      <c r="K1001" t="s">
        <v>44</v>
      </c>
      <c r="L1001" t="s">
        <v>424</v>
      </c>
      <c r="M1001" t="s">
        <v>289</v>
      </c>
      <c r="N1001" t="s">
        <v>57</v>
      </c>
      <c r="O1001">
        <v>1</v>
      </c>
      <c r="P1001" t="s">
        <v>58</v>
      </c>
    </row>
    <row r="1002" spans="1:16" x14ac:dyDescent="0.25">
      <c r="A1002" s="2">
        <v>6162.0113000000001</v>
      </c>
      <c r="B1002" t="s">
        <v>3219</v>
      </c>
      <c r="C1002" t="s">
        <v>3220</v>
      </c>
      <c r="D1002" t="s">
        <v>3221</v>
      </c>
      <c r="E1002">
        <v>4525</v>
      </c>
      <c r="F1002" t="s">
        <v>421</v>
      </c>
      <c r="G1002" t="s">
        <v>3205</v>
      </c>
      <c r="H1002" t="s">
        <v>3206</v>
      </c>
      <c r="I1002" t="s">
        <v>751</v>
      </c>
      <c r="J1002" t="s">
        <v>752</v>
      </c>
      <c r="K1002" t="s">
        <v>44</v>
      </c>
      <c r="L1002" t="s">
        <v>424</v>
      </c>
      <c r="M1002" t="s">
        <v>289</v>
      </c>
      <c r="N1002" t="s">
        <v>57</v>
      </c>
      <c r="O1002">
        <v>1</v>
      </c>
      <c r="P1002" t="s">
        <v>58</v>
      </c>
    </row>
    <row r="1003" spans="1:16" x14ac:dyDescent="0.25">
      <c r="A1003" s="2">
        <v>6162.0119999999997</v>
      </c>
      <c r="B1003" t="s">
        <v>3222</v>
      </c>
      <c r="C1003" t="s">
        <v>3223</v>
      </c>
      <c r="D1003" t="s">
        <v>3224</v>
      </c>
      <c r="E1003">
        <v>4525</v>
      </c>
      <c r="F1003" t="s">
        <v>421</v>
      </c>
      <c r="G1003" t="s">
        <v>3205</v>
      </c>
      <c r="H1003" t="s">
        <v>3206</v>
      </c>
      <c r="I1003" t="s">
        <v>751</v>
      </c>
      <c r="J1003" t="s">
        <v>752</v>
      </c>
      <c r="K1003" t="s">
        <v>44</v>
      </c>
      <c r="L1003" t="s">
        <v>45</v>
      </c>
      <c r="M1003" t="s">
        <v>45</v>
      </c>
      <c r="N1003" t="s">
        <v>45</v>
      </c>
      <c r="O1003">
        <v>1</v>
      </c>
      <c r="P1003" t="s">
        <v>58</v>
      </c>
    </row>
    <row r="1004" spans="1:16" x14ac:dyDescent="0.25">
      <c r="A1004" s="2">
        <v>6162.9004999999997</v>
      </c>
      <c r="B1004" t="s">
        <v>3225</v>
      </c>
      <c r="C1004" t="s">
        <v>3226</v>
      </c>
      <c r="D1004" t="s">
        <v>3227</v>
      </c>
      <c r="E1004">
        <v>4525</v>
      </c>
      <c r="F1004" t="s">
        <v>421</v>
      </c>
      <c r="G1004" t="s">
        <v>3205</v>
      </c>
      <c r="H1004" t="s">
        <v>3206</v>
      </c>
      <c r="I1004" t="s">
        <v>751</v>
      </c>
      <c r="J1004" t="s">
        <v>752</v>
      </c>
      <c r="K1004" t="s">
        <v>44</v>
      </c>
      <c r="L1004" t="s">
        <v>424</v>
      </c>
      <c r="M1004" t="s">
        <v>289</v>
      </c>
      <c r="N1004" t="s">
        <v>57</v>
      </c>
      <c r="O1004">
        <v>1</v>
      </c>
      <c r="P1004" t="s">
        <v>58</v>
      </c>
    </row>
    <row r="1005" spans="1:16" x14ac:dyDescent="0.25">
      <c r="A1005" s="2">
        <v>6228.2001</v>
      </c>
      <c r="B1005" t="s">
        <v>3228</v>
      </c>
      <c r="C1005" t="s">
        <v>3229</v>
      </c>
      <c r="D1005" t="s">
        <v>3230</v>
      </c>
      <c r="E1005">
        <v>4330</v>
      </c>
      <c r="F1005" t="s">
        <v>2767</v>
      </c>
      <c r="G1005" t="s">
        <v>3205</v>
      </c>
      <c r="H1005" t="s">
        <v>3206</v>
      </c>
      <c r="I1005" t="s">
        <v>751</v>
      </c>
      <c r="J1005" t="s">
        <v>752</v>
      </c>
      <c r="K1005" t="s">
        <v>44</v>
      </c>
      <c r="L1005" t="s">
        <v>55</v>
      </c>
      <c r="M1005" t="s">
        <v>56</v>
      </c>
      <c r="N1005" t="s">
        <v>57</v>
      </c>
      <c r="O1005">
        <v>1</v>
      </c>
      <c r="P1005" t="s">
        <v>58</v>
      </c>
    </row>
    <row r="1006" spans="1:16" x14ac:dyDescent="0.25">
      <c r="A1006" s="2">
        <v>6228.2002000000002</v>
      </c>
      <c r="B1006" t="s">
        <v>3231</v>
      </c>
      <c r="C1006" t="s">
        <v>3232</v>
      </c>
      <c r="D1006" t="s">
        <v>3233</v>
      </c>
      <c r="E1006">
        <v>4380</v>
      </c>
      <c r="F1006" t="s">
        <v>178</v>
      </c>
      <c r="G1006" t="s">
        <v>3205</v>
      </c>
      <c r="H1006" t="s">
        <v>3206</v>
      </c>
      <c r="I1006" t="s">
        <v>751</v>
      </c>
      <c r="J1006" t="s">
        <v>752</v>
      </c>
      <c r="K1006" t="s">
        <v>44</v>
      </c>
      <c r="L1006" t="s">
        <v>55</v>
      </c>
      <c r="M1006" t="s">
        <v>56</v>
      </c>
      <c r="N1006" t="s">
        <v>57</v>
      </c>
      <c r="O1006">
        <v>1</v>
      </c>
      <c r="P1006" t="s">
        <v>58</v>
      </c>
    </row>
    <row r="1007" spans="1:16" x14ac:dyDescent="0.25">
      <c r="A1007" s="2">
        <v>6228.2003000000004</v>
      </c>
      <c r="B1007" t="s">
        <v>3234</v>
      </c>
      <c r="C1007" t="s">
        <v>3235</v>
      </c>
      <c r="D1007" t="s">
        <v>3236</v>
      </c>
      <c r="E1007">
        <v>4330</v>
      </c>
      <c r="F1007" t="s">
        <v>2767</v>
      </c>
      <c r="G1007" t="s">
        <v>3205</v>
      </c>
      <c r="H1007" t="s">
        <v>3206</v>
      </c>
      <c r="I1007" t="s">
        <v>751</v>
      </c>
      <c r="J1007" t="s">
        <v>752</v>
      </c>
      <c r="K1007" t="s">
        <v>44</v>
      </c>
      <c r="L1007" t="s">
        <v>45</v>
      </c>
      <c r="M1007" t="s">
        <v>45</v>
      </c>
      <c r="N1007" t="s">
        <v>45</v>
      </c>
      <c r="O1007">
        <v>1</v>
      </c>
      <c r="P1007" t="s">
        <v>58</v>
      </c>
    </row>
    <row r="1008" spans="1:16" x14ac:dyDescent="0.25">
      <c r="A1008" s="2">
        <v>6228.2003999999997</v>
      </c>
      <c r="B1008" t="s">
        <v>3237</v>
      </c>
      <c r="C1008" t="s">
        <v>3238</v>
      </c>
      <c r="D1008" t="s">
        <v>3239</v>
      </c>
      <c r="E1008">
        <v>4380</v>
      </c>
      <c r="F1008" t="s">
        <v>178</v>
      </c>
      <c r="G1008" t="s">
        <v>3205</v>
      </c>
      <c r="H1008" t="s">
        <v>3206</v>
      </c>
      <c r="I1008" t="s">
        <v>751</v>
      </c>
      <c r="J1008" t="s">
        <v>752</v>
      </c>
      <c r="K1008" t="s">
        <v>44</v>
      </c>
      <c r="L1008" t="s">
        <v>45</v>
      </c>
      <c r="M1008" t="s">
        <v>45</v>
      </c>
      <c r="N1008" t="s">
        <v>45</v>
      </c>
      <c r="O1008">
        <v>1</v>
      </c>
      <c r="P1008" t="s">
        <v>58</v>
      </c>
    </row>
    <row r="1009" spans="1:16" x14ac:dyDescent="0.25">
      <c r="A1009" s="2">
        <v>6228.2006000000001</v>
      </c>
      <c r="B1009" t="s">
        <v>3240</v>
      </c>
      <c r="C1009" t="s">
        <v>3241</v>
      </c>
      <c r="D1009" t="s">
        <v>3242</v>
      </c>
      <c r="E1009">
        <v>4451</v>
      </c>
      <c r="F1009" t="s">
        <v>1746</v>
      </c>
      <c r="G1009" t="s">
        <v>3205</v>
      </c>
      <c r="H1009" t="s">
        <v>3206</v>
      </c>
      <c r="I1009" t="s">
        <v>751</v>
      </c>
      <c r="J1009" t="s">
        <v>752</v>
      </c>
      <c r="K1009" t="s">
        <v>44</v>
      </c>
      <c r="L1009" t="s">
        <v>45</v>
      </c>
      <c r="M1009" t="s">
        <v>45</v>
      </c>
      <c r="N1009" t="s">
        <v>45</v>
      </c>
      <c r="O1009">
        <v>1</v>
      </c>
      <c r="P1009" t="s">
        <v>46</v>
      </c>
    </row>
    <row r="1010" spans="1:16" x14ac:dyDescent="0.25">
      <c r="A1010" s="2">
        <v>6228.35</v>
      </c>
      <c r="B1010" t="s">
        <v>3243</v>
      </c>
      <c r="C1010" t="s">
        <v>3244</v>
      </c>
      <c r="D1010" t="s">
        <v>3245</v>
      </c>
      <c r="E1010">
        <v>5330</v>
      </c>
      <c r="F1010" t="s">
        <v>3246</v>
      </c>
      <c r="G1010" t="s">
        <v>3205</v>
      </c>
      <c r="H1010" t="s">
        <v>3206</v>
      </c>
      <c r="I1010" t="s">
        <v>751</v>
      </c>
      <c r="J1010" t="s">
        <v>752</v>
      </c>
      <c r="K1010" t="s">
        <v>44</v>
      </c>
      <c r="L1010" t="s">
        <v>45</v>
      </c>
      <c r="M1010" t="s">
        <v>45</v>
      </c>
      <c r="N1010" t="s">
        <v>45</v>
      </c>
      <c r="O1010">
        <v>1</v>
      </c>
      <c r="P1010" t="s">
        <v>46</v>
      </c>
    </row>
    <row r="1011" spans="1:16" x14ac:dyDescent="0.25">
      <c r="A1011" s="2">
        <v>6228.71</v>
      </c>
      <c r="B1011" t="s">
        <v>3247</v>
      </c>
      <c r="C1011" t="s">
        <v>3248</v>
      </c>
      <c r="D1011" t="s">
        <v>3249</v>
      </c>
      <c r="E1011">
        <v>4498</v>
      </c>
      <c r="F1011" t="s">
        <v>2179</v>
      </c>
      <c r="G1011" t="s">
        <v>3205</v>
      </c>
      <c r="H1011" t="s">
        <v>3206</v>
      </c>
      <c r="I1011" t="s">
        <v>751</v>
      </c>
      <c r="J1011" t="s">
        <v>752</v>
      </c>
      <c r="K1011" t="s">
        <v>44</v>
      </c>
      <c r="L1011" t="s">
        <v>45</v>
      </c>
      <c r="M1011" t="s">
        <v>45</v>
      </c>
      <c r="N1011" t="s">
        <v>45</v>
      </c>
      <c r="O1011">
        <v>1</v>
      </c>
      <c r="P1011" t="s">
        <v>46</v>
      </c>
    </row>
    <row r="1012" spans="1:16" x14ac:dyDescent="0.25">
      <c r="A1012" s="2">
        <v>6228.7101000000002</v>
      </c>
      <c r="B1012" t="s">
        <v>3250</v>
      </c>
      <c r="C1012" t="s">
        <v>3251</v>
      </c>
      <c r="D1012" t="s">
        <v>3252</v>
      </c>
      <c r="E1012">
        <v>4498</v>
      </c>
      <c r="F1012" t="s">
        <v>2179</v>
      </c>
      <c r="G1012" t="s">
        <v>3205</v>
      </c>
      <c r="H1012" t="s">
        <v>3206</v>
      </c>
      <c r="I1012" t="s">
        <v>751</v>
      </c>
      <c r="J1012" t="s">
        <v>752</v>
      </c>
      <c r="K1012" t="s">
        <v>44</v>
      </c>
      <c r="L1012" t="s">
        <v>45</v>
      </c>
      <c r="M1012" t="s">
        <v>45</v>
      </c>
      <c r="N1012" t="s">
        <v>45</v>
      </c>
      <c r="O1012">
        <v>1</v>
      </c>
      <c r="P1012" t="s">
        <v>46</v>
      </c>
    </row>
    <row r="1013" spans="1:16" x14ac:dyDescent="0.25">
      <c r="A1013" s="2">
        <v>6228.7120000000004</v>
      </c>
      <c r="B1013" t="s">
        <v>3253</v>
      </c>
      <c r="C1013" t="s">
        <v>3254</v>
      </c>
      <c r="D1013" t="s">
        <v>3255</v>
      </c>
      <c r="E1013">
        <v>4498</v>
      </c>
      <c r="F1013" t="s">
        <v>2179</v>
      </c>
      <c r="G1013" t="s">
        <v>3205</v>
      </c>
      <c r="H1013" t="s">
        <v>3206</v>
      </c>
      <c r="I1013" t="s">
        <v>751</v>
      </c>
      <c r="J1013" t="s">
        <v>752</v>
      </c>
      <c r="K1013" t="s">
        <v>44</v>
      </c>
      <c r="L1013" t="s">
        <v>45</v>
      </c>
      <c r="M1013" t="s">
        <v>45</v>
      </c>
      <c r="N1013" t="s">
        <v>45</v>
      </c>
      <c r="O1013">
        <v>1</v>
      </c>
      <c r="P1013" t="s">
        <v>46</v>
      </c>
    </row>
    <row r="1014" spans="1:16" x14ac:dyDescent="0.25">
      <c r="A1014" s="2">
        <v>6228.9005999999999</v>
      </c>
      <c r="B1014" t="s">
        <v>3256</v>
      </c>
      <c r="C1014" t="s">
        <v>3257</v>
      </c>
      <c r="D1014" t="s">
        <v>3258</v>
      </c>
      <c r="E1014">
        <v>4330</v>
      </c>
      <c r="F1014" t="s">
        <v>2767</v>
      </c>
      <c r="G1014" t="s">
        <v>3205</v>
      </c>
      <c r="H1014" t="s">
        <v>3206</v>
      </c>
      <c r="I1014" t="s">
        <v>751</v>
      </c>
      <c r="J1014" t="s">
        <v>752</v>
      </c>
      <c r="K1014" t="s">
        <v>44</v>
      </c>
      <c r="L1014" t="s">
        <v>45</v>
      </c>
      <c r="M1014" t="s">
        <v>45</v>
      </c>
      <c r="N1014" t="s">
        <v>45</v>
      </c>
      <c r="O1014">
        <v>1</v>
      </c>
      <c r="P1014" t="s">
        <v>58</v>
      </c>
    </row>
    <row r="1015" spans="1:16" x14ac:dyDescent="0.25">
      <c r="A1015" s="2">
        <v>6228.9007000000001</v>
      </c>
      <c r="B1015" t="s">
        <v>3259</v>
      </c>
      <c r="C1015" t="s">
        <v>3260</v>
      </c>
      <c r="D1015" t="s">
        <v>3261</v>
      </c>
      <c r="E1015">
        <v>4330</v>
      </c>
      <c r="F1015" t="s">
        <v>2767</v>
      </c>
      <c r="G1015" t="s">
        <v>3205</v>
      </c>
      <c r="H1015" t="s">
        <v>3206</v>
      </c>
      <c r="I1015" t="s">
        <v>751</v>
      </c>
      <c r="J1015" t="s">
        <v>752</v>
      </c>
      <c r="K1015" t="s">
        <v>44</v>
      </c>
      <c r="L1015" t="s">
        <v>45</v>
      </c>
      <c r="M1015" t="s">
        <v>45</v>
      </c>
      <c r="N1015" t="s">
        <v>45</v>
      </c>
      <c r="O1015">
        <v>1</v>
      </c>
      <c r="P1015" t="s">
        <v>58</v>
      </c>
    </row>
    <row r="1016" spans="1:16" x14ac:dyDescent="0.25">
      <c r="A1016" s="2">
        <v>6228.9008000000003</v>
      </c>
      <c r="B1016" t="s">
        <v>3262</v>
      </c>
      <c r="C1016" t="s">
        <v>3263</v>
      </c>
      <c r="D1016" t="s">
        <v>3264</v>
      </c>
      <c r="E1016">
        <v>4380</v>
      </c>
      <c r="F1016" t="s">
        <v>178</v>
      </c>
      <c r="G1016" t="s">
        <v>3205</v>
      </c>
      <c r="H1016" t="s">
        <v>3206</v>
      </c>
      <c r="I1016" t="s">
        <v>751</v>
      </c>
      <c r="J1016" t="s">
        <v>752</v>
      </c>
      <c r="K1016" t="s">
        <v>44</v>
      </c>
      <c r="L1016" t="s">
        <v>45</v>
      </c>
      <c r="M1016" t="s">
        <v>45</v>
      </c>
      <c r="N1016" t="s">
        <v>45</v>
      </c>
      <c r="O1016">
        <v>1</v>
      </c>
      <c r="P1016" t="s">
        <v>58</v>
      </c>
    </row>
    <row r="1017" spans="1:16" x14ac:dyDescent="0.25">
      <c r="A1017" s="2">
        <v>6450.1900999999998</v>
      </c>
      <c r="B1017" t="s">
        <v>3265</v>
      </c>
      <c r="C1017" t="s">
        <v>3266</v>
      </c>
      <c r="D1017" t="s">
        <v>3267</v>
      </c>
      <c r="E1017">
        <v>5145</v>
      </c>
      <c r="F1017" t="s">
        <v>3268</v>
      </c>
      <c r="G1017" t="s">
        <v>3205</v>
      </c>
      <c r="H1017" t="s">
        <v>3206</v>
      </c>
      <c r="I1017" t="s">
        <v>751</v>
      </c>
      <c r="J1017" t="s">
        <v>752</v>
      </c>
      <c r="K1017" t="s">
        <v>44</v>
      </c>
      <c r="L1017" t="s">
        <v>45</v>
      </c>
      <c r="M1017" t="s">
        <v>45</v>
      </c>
      <c r="N1017" t="s">
        <v>45</v>
      </c>
      <c r="O1017">
        <v>1</v>
      </c>
      <c r="P1017" t="s">
        <v>46</v>
      </c>
    </row>
    <row r="1018" spans="1:16" x14ac:dyDescent="0.25">
      <c r="A1018" s="2">
        <v>6450.1903000000002</v>
      </c>
      <c r="B1018" t="s">
        <v>3269</v>
      </c>
      <c r="C1018" t="s">
        <v>3270</v>
      </c>
      <c r="D1018" t="s">
        <v>3271</v>
      </c>
      <c r="E1018">
        <v>5145</v>
      </c>
      <c r="F1018" t="s">
        <v>3268</v>
      </c>
      <c r="G1018" t="s">
        <v>3205</v>
      </c>
      <c r="H1018" t="s">
        <v>3206</v>
      </c>
      <c r="I1018" t="s">
        <v>751</v>
      </c>
      <c r="J1018" t="s">
        <v>752</v>
      </c>
      <c r="K1018" t="s">
        <v>44</v>
      </c>
      <c r="L1018" t="s">
        <v>45</v>
      </c>
      <c r="M1018" t="s">
        <v>45</v>
      </c>
      <c r="N1018" t="s">
        <v>45</v>
      </c>
      <c r="O1018">
        <v>1</v>
      </c>
      <c r="P1018" t="s">
        <v>46</v>
      </c>
    </row>
    <row r="1019" spans="1:16" x14ac:dyDescent="0.25">
      <c r="A1019" s="2">
        <v>6450.1904000000004</v>
      </c>
      <c r="B1019" t="s">
        <v>3272</v>
      </c>
      <c r="C1019" t="s">
        <v>3273</v>
      </c>
      <c r="D1019" t="s">
        <v>3274</v>
      </c>
      <c r="E1019">
        <v>5145</v>
      </c>
      <c r="F1019" t="s">
        <v>3268</v>
      </c>
      <c r="G1019" t="s">
        <v>3205</v>
      </c>
      <c r="H1019" t="s">
        <v>3206</v>
      </c>
      <c r="I1019" t="s">
        <v>751</v>
      </c>
      <c r="J1019" t="s">
        <v>752</v>
      </c>
      <c r="K1019" t="s">
        <v>44</v>
      </c>
      <c r="L1019" t="s">
        <v>45</v>
      </c>
      <c r="M1019" t="s">
        <v>45</v>
      </c>
      <c r="N1019" t="s">
        <v>45</v>
      </c>
      <c r="O1019">
        <v>1</v>
      </c>
      <c r="P1019" t="s">
        <v>46</v>
      </c>
    </row>
    <row r="1020" spans="1:16" x14ac:dyDescent="0.25">
      <c r="A1020" s="2">
        <v>6162.0030999999999</v>
      </c>
      <c r="B1020" t="s">
        <v>3275</v>
      </c>
      <c r="C1020" t="s">
        <v>3276</v>
      </c>
      <c r="D1020" t="s">
        <v>3277</v>
      </c>
      <c r="E1020">
        <v>4525</v>
      </c>
      <c r="F1020" t="s">
        <v>421</v>
      </c>
      <c r="G1020" t="s">
        <v>3205</v>
      </c>
      <c r="H1020" t="s">
        <v>3206</v>
      </c>
      <c r="I1020" t="s">
        <v>751</v>
      </c>
      <c r="J1020" t="s">
        <v>752</v>
      </c>
      <c r="K1020" t="s">
        <v>44</v>
      </c>
      <c r="L1020" t="s">
        <v>45</v>
      </c>
      <c r="M1020" t="s">
        <v>45</v>
      </c>
      <c r="N1020" t="s">
        <v>45</v>
      </c>
      <c r="O1020">
        <v>1</v>
      </c>
      <c r="P1020" t="s">
        <v>58</v>
      </c>
    </row>
    <row r="1021" spans="1:16" x14ac:dyDescent="0.25">
      <c r="A1021" s="2">
        <v>6162.0010000000002</v>
      </c>
      <c r="B1021" t="s">
        <v>3278</v>
      </c>
      <c r="C1021" t="s">
        <v>3279</v>
      </c>
      <c r="D1021" t="s">
        <v>3280</v>
      </c>
      <c r="E1021">
        <v>4525</v>
      </c>
      <c r="F1021" t="s">
        <v>421</v>
      </c>
      <c r="G1021" t="s">
        <v>3205</v>
      </c>
      <c r="H1021" t="s">
        <v>3206</v>
      </c>
      <c r="I1021" t="s">
        <v>751</v>
      </c>
      <c r="J1021" t="s">
        <v>752</v>
      </c>
      <c r="K1021" t="s">
        <v>44</v>
      </c>
      <c r="L1021" t="s">
        <v>424</v>
      </c>
      <c r="M1021" t="s">
        <v>289</v>
      </c>
      <c r="N1021" t="s">
        <v>57</v>
      </c>
      <c r="O1021">
        <v>1</v>
      </c>
      <c r="P1021" t="s">
        <v>58</v>
      </c>
    </row>
    <row r="1022" spans="1:16" x14ac:dyDescent="0.25">
      <c r="A1022" s="2">
        <v>6162.0006000000003</v>
      </c>
      <c r="B1022" t="s">
        <v>3281</v>
      </c>
      <c r="C1022" t="s">
        <v>3282</v>
      </c>
      <c r="D1022" t="s">
        <v>3283</v>
      </c>
      <c r="E1022">
        <v>4525</v>
      </c>
      <c r="F1022" t="s">
        <v>421</v>
      </c>
      <c r="G1022" t="s">
        <v>3205</v>
      </c>
      <c r="H1022" t="s">
        <v>3206</v>
      </c>
      <c r="I1022" t="s">
        <v>751</v>
      </c>
      <c r="J1022" t="s">
        <v>752</v>
      </c>
      <c r="K1022" t="s">
        <v>44</v>
      </c>
      <c r="L1022" t="s">
        <v>424</v>
      </c>
      <c r="M1022" t="s">
        <v>289</v>
      </c>
      <c r="N1022" t="s">
        <v>57</v>
      </c>
      <c r="O1022">
        <v>1</v>
      </c>
      <c r="P1022" t="s">
        <v>58</v>
      </c>
    </row>
    <row r="1023" spans="1:16" x14ac:dyDescent="0.25">
      <c r="A1023" s="2">
        <v>6162.0007999999998</v>
      </c>
      <c r="B1023" t="s">
        <v>3284</v>
      </c>
      <c r="C1023" t="s">
        <v>3285</v>
      </c>
      <c r="D1023" t="s">
        <v>3286</v>
      </c>
      <c r="E1023">
        <v>4525</v>
      </c>
      <c r="F1023" t="s">
        <v>421</v>
      </c>
      <c r="G1023" t="s">
        <v>3205</v>
      </c>
      <c r="H1023" t="s">
        <v>3206</v>
      </c>
      <c r="I1023" t="s">
        <v>751</v>
      </c>
      <c r="J1023" t="s">
        <v>752</v>
      </c>
      <c r="K1023" t="s">
        <v>44</v>
      </c>
      <c r="L1023" t="s">
        <v>424</v>
      </c>
      <c r="M1023" t="s">
        <v>289</v>
      </c>
      <c r="N1023" t="s">
        <v>57</v>
      </c>
      <c r="O1023">
        <v>1</v>
      </c>
      <c r="P1023" t="s">
        <v>58</v>
      </c>
    </row>
    <row r="1024" spans="1:16" x14ac:dyDescent="0.25">
      <c r="A1024" s="2">
        <v>7543.1004999999996</v>
      </c>
      <c r="B1024" t="s">
        <v>3287</v>
      </c>
      <c r="C1024" t="s">
        <v>3288</v>
      </c>
      <c r="D1024" t="s">
        <v>3289</v>
      </c>
      <c r="E1024">
        <v>4527</v>
      </c>
      <c r="F1024" t="s">
        <v>3290</v>
      </c>
      <c r="G1024" t="s">
        <v>3205</v>
      </c>
      <c r="H1024" t="s">
        <v>3206</v>
      </c>
      <c r="I1024" t="s">
        <v>751</v>
      </c>
      <c r="J1024" t="s">
        <v>752</v>
      </c>
      <c r="K1024" t="s">
        <v>44</v>
      </c>
      <c r="L1024" t="s">
        <v>45</v>
      </c>
      <c r="M1024" t="s">
        <v>45</v>
      </c>
      <c r="N1024" t="s">
        <v>45</v>
      </c>
      <c r="O1024">
        <v>1</v>
      </c>
      <c r="P1024" t="s">
        <v>46</v>
      </c>
    </row>
    <row r="1025" spans="1:16" x14ac:dyDescent="0.25">
      <c r="A1025" s="2">
        <v>7543.7049999999999</v>
      </c>
      <c r="B1025" t="s">
        <v>3291</v>
      </c>
      <c r="C1025" t="s">
        <v>3292</v>
      </c>
      <c r="D1025" t="s">
        <v>3293</v>
      </c>
      <c r="E1025">
        <v>5152</v>
      </c>
      <c r="F1025" t="s">
        <v>3294</v>
      </c>
      <c r="G1025" t="s">
        <v>3205</v>
      </c>
      <c r="H1025" t="s">
        <v>3206</v>
      </c>
      <c r="I1025" t="s">
        <v>751</v>
      </c>
      <c r="J1025" t="s">
        <v>752</v>
      </c>
      <c r="K1025" t="s">
        <v>44</v>
      </c>
      <c r="L1025" t="s">
        <v>45</v>
      </c>
      <c r="M1025" t="s">
        <v>45</v>
      </c>
      <c r="N1025" t="s">
        <v>45</v>
      </c>
      <c r="O1025">
        <v>1</v>
      </c>
      <c r="P1025" t="s">
        <v>46</v>
      </c>
    </row>
    <row r="1026" spans="1:16" x14ac:dyDescent="0.25">
      <c r="A1026" s="2">
        <v>6286.1220000000003</v>
      </c>
      <c r="B1026" t="s">
        <v>3295</v>
      </c>
      <c r="C1026" t="s">
        <v>3296</v>
      </c>
      <c r="D1026" t="s">
        <v>3297</v>
      </c>
      <c r="E1026">
        <v>5385</v>
      </c>
      <c r="F1026" t="s">
        <v>41</v>
      </c>
      <c r="G1026" t="s">
        <v>3298</v>
      </c>
      <c r="H1026" t="s">
        <v>3299</v>
      </c>
      <c r="I1026" t="s">
        <v>3298</v>
      </c>
      <c r="J1026" t="s">
        <v>3299</v>
      </c>
      <c r="K1026" t="s">
        <v>44</v>
      </c>
      <c r="L1026" t="s">
        <v>45</v>
      </c>
      <c r="M1026" t="s">
        <v>45</v>
      </c>
      <c r="N1026" t="s">
        <v>45</v>
      </c>
      <c r="O1026">
        <v>1</v>
      </c>
      <c r="P1026" t="s">
        <v>46</v>
      </c>
    </row>
    <row r="1027" spans="1:16" x14ac:dyDescent="0.25">
      <c r="A1027" s="2">
        <v>6111.0014000000001</v>
      </c>
      <c r="B1027" t="s">
        <v>3300</v>
      </c>
      <c r="C1027" t="s">
        <v>3301</v>
      </c>
      <c r="D1027" t="s">
        <v>3302</v>
      </c>
      <c r="E1027">
        <v>4451</v>
      </c>
      <c r="F1027" t="s">
        <v>1746</v>
      </c>
      <c r="G1027" t="s">
        <v>3303</v>
      </c>
      <c r="H1027" t="s">
        <v>3304</v>
      </c>
      <c r="I1027" t="s">
        <v>2071</v>
      </c>
      <c r="J1027" t="s">
        <v>2072</v>
      </c>
      <c r="K1027" t="s">
        <v>44</v>
      </c>
      <c r="L1027" t="s">
        <v>45</v>
      </c>
      <c r="M1027" t="s">
        <v>45</v>
      </c>
      <c r="N1027" t="s">
        <v>45</v>
      </c>
      <c r="O1027">
        <v>1</v>
      </c>
      <c r="P1027" t="s">
        <v>46</v>
      </c>
    </row>
    <row r="1028" spans="1:16" x14ac:dyDescent="0.25">
      <c r="A1028" s="2">
        <v>6111.0045</v>
      </c>
      <c r="B1028" t="s">
        <v>3305</v>
      </c>
      <c r="C1028" t="s">
        <v>3306</v>
      </c>
      <c r="D1028" t="s">
        <v>3307</v>
      </c>
      <c r="E1028">
        <v>4407</v>
      </c>
      <c r="F1028" t="s">
        <v>3308</v>
      </c>
      <c r="G1028" t="s">
        <v>3309</v>
      </c>
      <c r="H1028" t="s">
        <v>3304</v>
      </c>
      <c r="I1028" t="s">
        <v>751</v>
      </c>
      <c r="J1028" t="s">
        <v>752</v>
      </c>
      <c r="K1028" t="s">
        <v>44</v>
      </c>
      <c r="L1028" t="s">
        <v>3312</v>
      </c>
      <c r="M1028" t="s">
        <v>56</v>
      </c>
      <c r="N1028" t="s">
        <v>57</v>
      </c>
      <c r="O1028">
        <v>1</v>
      </c>
      <c r="P1028" t="s">
        <v>46</v>
      </c>
    </row>
    <row r="1029" spans="1:16" x14ac:dyDescent="0.25">
      <c r="A1029" s="2">
        <v>6111.0072</v>
      </c>
      <c r="B1029" t="s">
        <v>3310</v>
      </c>
      <c r="C1029" t="s">
        <v>3311</v>
      </c>
      <c r="D1029" t="s">
        <v>3304</v>
      </c>
      <c r="E1029">
        <v>4407</v>
      </c>
      <c r="F1029" t="s">
        <v>3308</v>
      </c>
      <c r="G1029" t="s">
        <v>3303</v>
      </c>
      <c r="H1029" t="s">
        <v>3304</v>
      </c>
      <c r="I1029" t="s">
        <v>2071</v>
      </c>
      <c r="J1029" t="s">
        <v>2072</v>
      </c>
      <c r="K1029" t="s">
        <v>44</v>
      </c>
      <c r="L1029" t="s">
        <v>3312</v>
      </c>
      <c r="M1029" t="s">
        <v>56</v>
      </c>
      <c r="N1029" t="s">
        <v>57</v>
      </c>
      <c r="O1029">
        <v>1</v>
      </c>
      <c r="P1029" t="s">
        <v>46</v>
      </c>
    </row>
    <row r="1030" spans="1:16" x14ac:dyDescent="0.25">
      <c r="A1030" s="2">
        <v>6111.0073000000002</v>
      </c>
      <c r="B1030" t="s">
        <v>3313</v>
      </c>
      <c r="C1030" t="s">
        <v>3314</v>
      </c>
      <c r="D1030" t="s">
        <v>3315</v>
      </c>
      <c r="E1030">
        <v>4407</v>
      </c>
      <c r="F1030" t="s">
        <v>3308</v>
      </c>
      <c r="G1030" t="s">
        <v>3316</v>
      </c>
      <c r="H1030" t="s">
        <v>3304</v>
      </c>
      <c r="I1030" t="s">
        <v>477</v>
      </c>
      <c r="J1030" t="s">
        <v>478</v>
      </c>
      <c r="K1030" t="s">
        <v>44</v>
      </c>
      <c r="L1030" t="s">
        <v>45</v>
      </c>
      <c r="M1030" t="s">
        <v>45</v>
      </c>
      <c r="N1030" t="s">
        <v>45</v>
      </c>
      <c r="O1030">
        <v>1</v>
      </c>
      <c r="P1030" t="s">
        <v>46</v>
      </c>
    </row>
    <row r="1031" spans="1:16" x14ac:dyDescent="0.25">
      <c r="A1031" s="2">
        <v>6156.1036000000004</v>
      </c>
      <c r="B1031" t="s">
        <v>3317</v>
      </c>
      <c r="C1031" t="s">
        <v>3318</v>
      </c>
      <c r="D1031" t="s">
        <v>3319</v>
      </c>
      <c r="E1031">
        <v>4407</v>
      </c>
      <c r="F1031" t="s">
        <v>3308</v>
      </c>
      <c r="G1031" t="s">
        <v>3309</v>
      </c>
      <c r="H1031" t="s">
        <v>3304</v>
      </c>
      <c r="I1031" t="s">
        <v>751</v>
      </c>
      <c r="J1031" t="s">
        <v>752</v>
      </c>
      <c r="K1031" t="s">
        <v>44</v>
      </c>
      <c r="L1031" t="s">
        <v>2403</v>
      </c>
      <c r="M1031" t="s">
        <v>56</v>
      </c>
      <c r="N1031" t="s">
        <v>57</v>
      </c>
      <c r="O1031">
        <v>1</v>
      </c>
      <c r="P1031" t="s">
        <v>46</v>
      </c>
    </row>
    <row r="1032" spans="1:16" x14ac:dyDescent="0.25">
      <c r="A1032" s="2">
        <v>6111.0113000000001</v>
      </c>
      <c r="B1032" t="s">
        <v>3320</v>
      </c>
      <c r="C1032" t="s">
        <v>3321</v>
      </c>
      <c r="D1032" t="s">
        <v>3322</v>
      </c>
      <c r="E1032">
        <v>4407</v>
      </c>
      <c r="F1032" t="s">
        <v>3308</v>
      </c>
      <c r="G1032" t="s">
        <v>3316</v>
      </c>
      <c r="H1032" t="s">
        <v>3304</v>
      </c>
      <c r="I1032" t="s">
        <v>477</v>
      </c>
      <c r="J1032" t="s">
        <v>478</v>
      </c>
      <c r="K1032" t="s">
        <v>44</v>
      </c>
      <c r="L1032" t="s">
        <v>45</v>
      </c>
      <c r="M1032" t="s">
        <v>45</v>
      </c>
      <c r="N1032" t="s">
        <v>45</v>
      </c>
      <c r="O1032">
        <v>1</v>
      </c>
      <c r="P1032" t="s">
        <v>46</v>
      </c>
    </row>
    <row r="1033" spans="1:16" x14ac:dyDescent="0.25">
      <c r="A1033" s="2">
        <v>6111.0114000000003</v>
      </c>
      <c r="B1033" t="s">
        <v>3323</v>
      </c>
      <c r="C1033" t="s">
        <v>3324</v>
      </c>
      <c r="D1033" t="s">
        <v>3325</v>
      </c>
      <c r="E1033">
        <v>4407</v>
      </c>
      <c r="F1033" t="s">
        <v>3308</v>
      </c>
      <c r="G1033" t="s">
        <v>3316</v>
      </c>
      <c r="H1033" t="s">
        <v>3304</v>
      </c>
      <c r="I1033" t="s">
        <v>477</v>
      </c>
      <c r="J1033" t="s">
        <v>478</v>
      </c>
      <c r="K1033" t="s">
        <v>44</v>
      </c>
      <c r="L1033" t="s">
        <v>45</v>
      </c>
      <c r="M1033" t="s">
        <v>45</v>
      </c>
      <c r="N1033" t="s">
        <v>45</v>
      </c>
      <c r="O1033">
        <v>1</v>
      </c>
      <c r="P1033" t="s">
        <v>46</v>
      </c>
    </row>
    <row r="1034" spans="1:16" x14ac:dyDescent="0.25">
      <c r="A1034" s="2">
        <v>6156.1035000000002</v>
      </c>
      <c r="B1034" t="s">
        <v>3326</v>
      </c>
      <c r="C1034" t="s">
        <v>3327</v>
      </c>
      <c r="D1034" t="s">
        <v>3328</v>
      </c>
      <c r="E1034">
        <v>4413</v>
      </c>
      <c r="F1034" t="s">
        <v>2384</v>
      </c>
      <c r="G1034" t="s">
        <v>3309</v>
      </c>
      <c r="H1034" t="s">
        <v>3304</v>
      </c>
      <c r="I1034" t="s">
        <v>751</v>
      </c>
      <c r="J1034" t="s">
        <v>752</v>
      </c>
      <c r="K1034" t="s">
        <v>44</v>
      </c>
      <c r="L1034" t="s">
        <v>2403</v>
      </c>
      <c r="M1034" t="s">
        <v>56</v>
      </c>
      <c r="N1034" t="s">
        <v>57</v>
      </c>
      <c r="O1034">
        <v>1</v>
      </c>
      <c r="P1034" t="s">
        <v>46</v>
      </c>
    </row>
    <row r="1035" spans="1:16" x14ac:dyDescent="0.25">
      <c r="A1035" s="2">
        <v>6111.0102999999999</v>
      </c>
      <c r="B1035" t="s">
        <v>3329</v>
      </c>
      <c r="C1035" t="s">
        <v>3330</v>
      </c>
      <c r="D1035" t="s">
        <v>3331</v>
      </c>
      <c r="E1035">
        <v>4407</v>
      </c>
      <c r="F1035" t="s">
        <v>3308</v>
      </c>
      <c r="G1035" t="s">
        <v>3303</v>
      </c>
      <c r="H1035" t="s">
        <v>3304</v>
      </c>
      <c r="I1035" t="s">
        <v>2071</v>
      </c>
      <c r="J1035" t="s">
        <v>2072</v>
      </c>
      <c r="K1035" t="s">
        <v>44</v>
      </c>
      <c r="L1035" t="s">
        <v>3312</v>
      </c>
      <c r="M1035" t="s">
        <v>56</v>
      </c>
      <c r="N1035" t="s">
        <v>57</v>
      </c>
      <c r="O1035">
        <v>1</v>
      </c>
      <c r="P1035" t="s">
        <v>46</v>
      </c>
    </row>
    <row r="1036" spans="1:16" x14ac:dyDescent="0.25">
      <c r="A1036" s="2">
        <v>6228.4201000000003</v>
      </c>
      <c r="B1036" t="s">
        <v>3332</v>
      </c>
      <c r="C1036" t="s">
        <v>3333</v>
      </c>
      <c r="D1036" t="s">
        <v>3334</v>
      </c>
      <c r="E1036">
        <v>5300</v>
      </c>
      <c r="F1036" t="s">
        <v>3335</v>
      </c>
      <c r="G1036" t="s">
        <v>3336</v>
      </c>
      <c r="H1036" t="s">
        <v>3337</v>
      </c>
      <c r="I1036" t="s">
        <v>751</v>
      </c>
      <c r="J1036" t="s">
        <v>752</v>
      </c>
      <c r="K1036" t="s">
        <v>44</v>
      </c>
      <c r="L1036" t="s">
        <v>45</v>
      </c>
      <c r="M1036" t="s">
        <v>45</v>
      </c>
      <c r="N1036" t="s">
        <v>45</v>
      </c>
      <c r="O1036">
        <v>1</v>
      </c>
      <c r="P1036" t="s">
        <v>46</v>
      </c>
    </row>
    <row r="1037" spans="1:16" x14ac:dyDescent="0.25">
      <c r="A1037" s="2">
        <v>6225.79</v>
      </c>
      <c r="B1037" t="s">
        <v>3338</v>
      </c>
      <c r="C1037" t="s">
        <v>3339</v>
      </c>
      <c r="D1037" t="s">
        <v>3340</v>
      </c>
      <c r="E1037">
        <v>4494</v>
      </c>
      <c r="F1037" t="s">
        <v>1700</v>
      </c>
      <c r="G1037" t="s">
        <v>3336</v>
      </c>
      <c r="H1037" t="s">
        <v>3337</v>
      </c>
      <c r="I1037" t="s">
        <v>751</v>
      </c>
      <c r="J1037" t="s">
        <v>752</v>
      </c>
      <c r="K1037" t="s">
        <v>44</v>
      </c>
      <c r="L1037" t="s">
        <v>45</v>
      </c>
      <c r="M1037" t="s">
        <v>45</v>
      </c>
      <c r="N1037" t="s">
        <v>45</v>
      </c>
      <c r="O1037">
        <v>1</v>
      </c>
      <c r="P1037" t="s">
        <v>46</v>
      </c>
    </row>
    <row r="1038" spans="1:16" x14ac:dyDescent="0.25">
      <c r="A1038" s="2">
        <v>6228.3230000000003</v>
      </c>
      <c r="B1038" t="s">
        <v>3341</v>
      </c>
      <c r="C1038" t="s">
        <v>3342</v>
      </c>
      <c r="D1038" t="s">
        <v>3343</v>
      </c>
      <c r="E1038">
        <v>4494</v>
      </c>
      <c r="F1038" t="s">
        <v>1700</v>
      </c>
      <c r="G1038" t="s">
        <v>3336</v>
      </c>
      <c r="H1038" t="s">
        <v>3337</v>
      </c>
      <c r="I1038" t="s">
        <v>751</v>
      </c>
      <c r="J1038" t="s">
        <v>752</v>
      </c>
      <c r="K1038" t="s">
        <v>44</v>
      </c>
      <c r="L1038" t="s">
        <v>45</v>
      </c>
      <c r="M1038" t="s">
        <v>45</v>
      </c>
      <c r="N1038" t="s">
        <v>45</v>
      </c>
      <c r="O1038">
        <v>1</v>
      </c>
      <c r="P1038" t="s">
        <v>46</v>
      </c>
    </row>
    <row r="1039" spans="1:16" x14ac:dyDescent="0.25">
      <c r="A1039" s="2">
        <v>6228.4201999999996</v>
      </c>
      <c r="B1039" t="s">
        <v>3344</v>
      </c>
      <c r="C1039" t="s">
        <v>3345</v>
      </c>
      <c r="D1039" t="s">
        <v>3337</v>
      </c>
      <c r="E1039">
        <v>4494</v>
      </c>
      <c r="F1039" t="s">
        <v>1700</v>
      </c>
      <c r="G1039" t="s">
        <v>3336</v>
      </c>
      <c r="H1039" t="s">
        <v>3337</v>
      </c>
      <c r="I1039" t="s">
        <v>751</v>
      </c>
      <c r="J1039" t="s">
        <v>752</v>
      </c>
      <c r="K1039" t="s">
        <v>44</v>
      </c>
      <c r="L1039" t="s">
        <v>45</v>
      </c>
      <c r="M1039" t="s">
        <v>45</v>
      </c>
      <c r="N1039" t="s">
        <v>45</v>
      </c>
      <c r="O1039">
        <v>1</v>
      </c>
      <c r="P1039" t="s">
        <v>46</v>
      </c>
    </row>
    <row r="1040" spans="1:16" x14ac:dyDescent="0.25">
      <c r="A1040" s="2">
        <v>6542.5</v>
      </c>
      <c r="B1040" t="s">
        <v>3346</v>
      </c>
      <c r="C1040" t="s">
        <v>3347</v>
      </c>
      <c r="D1040" t="s">
        <v>3348</v>
      </c>
      <c r="E1040">
        <v>4530</v>
      </c>
      <c r="F1040" t="s">
        <v>3349</v>
      </c>
      <c r="G1040" t="s">
        <v>3350</v>
      </c>
      <c r="H1040" t="s">
        <v>3351</v>
      </c>
      <c r="I1040" t="s">
        <v>751</v>
      </c>
      <c r="J1040" t="s">
        <v>752</v>
      </c>
      <c r="K1040" t="s">
        <v>44</v>
      </c>
      <c r="L1040" t="s">
        <v>3352</v>
      </c>
      <c r="M1040" t="s">
        <v>56</v>
      </c>
      <c r="N1040" t="s">
        <v>57</v>
      </c>
      <c r="O1040">
        <v>1</v>
      </c>
      <c r="P1040" t="s">
        <v>46</v>
      </c>
    </row>
    <row r="1041" spans="1:16" x14ac:dyDescent="0.25">
      <c r="A1041" s="2">
        <v>6542.5001000000002</v>
      </c>
      <c r="B1041" t="s">
        <v>3353</v>
      </c>
      <c r="C1041" t="s">
        <v>3354</v>
      </c>
      <c r="D1041" t="s">
        <v>3355</v>
      </c>
      <c r="E1041">
        <v>4530</v>
      </c>
      <c r="F1041" t="s">
        <v>3349</v>
      </c>
      <c r="G1041" t="s">
        <v>3350</v>
      </c>
      <c r="H1041" t="s">
        <v>3351</v>
      </c>
      <c r="I1041" t="s">
        <v>751</v>
      </c>
      <c r="J1041" t="s">
        <v>752</v>
      </c>
      <c r="K1041" t="s">
        <v>44</v>
      </c>
      <c r="L1041" t="s">
        <v>45</v>
      </c>
      <c r="M1041" t="s">
        <v>45</v>
      </c>
      <c r="N1041" t="s">
        <v>45</v>
      </c>
      <c r="O1041">
        <v>1</v>
      </c>
      <c r="P1041" t="s">
        <v>46</v>
      </c>
    </row>
    <row r="1042" spans="1:16" x14ac:dyDescent="0.25">
      <c r="A1042" s="2">
        <v>6542.5020999999997</v>
      </c>
      <c r="B1042" t="s">
        <v>3356</v>
      </c>
      <c r="C1042" t="s">
        <v>3357</v>
      </c>
      <c r="D1042" t="s">
        <v>3358</v>
      </c>
      <c r="E1042">
        <v>4530</v>
      </c>
      <c r="F1042" t="s">
        <v>3349</v>
      </c>
      <c r="G1042" t="s">
        <v>3350</v>
      </c>
      <c r="H1042" t="s">
        <v>3351</v>
      </c>
      <c r="I1042" t="s">
        <v>751</v>
      </c>
      <c r="J1042" t="s">
        <v>752</v>
      </c>
      <c r="K1042" t="s">
        <v>44</v>
      </c>
      <c r="L1042" t="s">
        <v>45</v>
      </c>
      <c r="M1042" t="s">
        <v>45</v>
      </c>
      <c r="N1042" t="s">
        <v>45</v>
      </c>
      <c r="O1042">
        <v>1</v>
      </c>
      <c r="P1042" t="s">
        <v>46</v>
      </c>
    </row>
    <row r="1043" spans="1:16" x14ac:dyDescent="0.25">
      <c r="A1043" s="2">
        <v>6542.5204999999996</v>
      </c>
      <c r="B1043" t="s">
        <v>3359</v>
      </c>
      <c r="C1043" t="s">
        <v>3360</v>
      </c>
      <c r="D1043" t="s">
        <v>3361</v>
      </c>
      <c r="E1043">
        <v>4598</v>
      </c>
      <c r="F1043" t="s">
        <v>2460</v>
      </c>
      <c r="G1043" t="s">
        <v>3350</v>
      </c>
      <c r="H1043" t="s">
        <v>3351</v>
      </c>
      <c r="I1043" t="s">
        <v>751</v>
      </c>
      <c r="J1043" t="s">
        <v>752</v>
      </c>
      <c r="K1043" t="s">
        <v>44</v>
      </c>
      <c r="L1043" t="s">
        <v>45</v>
      </c>
      <c r="M1043" t="s">
        <v>45</v>
      </c>
      <c r="N1043" t="s">
        <v>45</v>
      </c>
      <c r="O1043">
        <v>1</v>
      </c>
      <c r="P1043" t="s">
        <v>46</v>
      </c>
    </row>
    <row r="1044" spans="1:16" x14ac:dyDescent="0.25">
      <c r="A1044" s="2">
        <v>6542.9000999999998</v>
      </c>
      <c r="B1044" t="s">
        <v>3362</v>
      </c>
      <c r="C1044" t="s">
        <v>3363</v>
      </c>
      <c r="D1044" t="s">
        <v>3364</v>
      </c>
      <c r="E1044">
        <v>4530</v>
      </c>
      <c r="F1044" t="s">
        <v>3349</v>
      </c>
      <c r="G1044" t="s">
        <v>3350</v>
      </c>
      <c r="H1044" t="s">
        <v>3351</v>
      </c>
      <c r="I1044" t="s">
        <v>751</v>
      </c>
      <c r="J1044" t="s">
        <v>752</v>
      </c>
      <c r="K1044" t="s">
        <v>44</v>
      </c>
      <c r="L1044" t="s">
        <v>3352</v>
      </c>
      <c r="M1044" t="s">
        <v>56</v>
      </c>
      <c r="N1044" t="s">
        <v>57</v>
      </c>
      <c r="O1044">
        <v>1</v>
      </c>
      <c r="P1044" t="s">
        <v>46</v>
      </c>
    </row>
    <row r="1045" spans="1:16" x14ac:dyDescent="0.25">
      <c r="A1045" s="2">
        <v>6542.2</v>
      </c>
      <c r="B1045" t="s">
        <v>3365</v>
      </c>
      <c r="C1045" t="s">
        <v>3366</v>
      </c>
      <c r="D1045" t="s">
        <v>3367</v>
      </c>
      <c r="E1045">
        <v>4530</v>
      </c>
      <c r="F1045" t="s">
        <v>3349</v>
      </c>
      <c r="G1045" t="s">
        <v>3350</v>
      </c>
      <c r="H1045" t="s">
        <v>3351</v>
      </c>
      <c r="I1045" t="s">
        <v>751</v>
      </c>
      <c r="J1045" t="s">
        <v>752</v>
      </c>
      <c r="K1045" t="s">
        <v>44</v>
      </c>
      <c r="L1045" t="s">
        <v>45</v>
      </c>
      <c r="M1045" t="s">
        <v>45</v>
      </c>
      <c r="N1045" t="s">
        <v>45</v>
      </c>
      <c r="O1045">
        <v>1</v>
      </c>
      <c r="P1045" t="s">
        <v>46</v>
      </c>
    </row>
    <row r="1046" spans="1:16" x14ac:dyDescent="0.25">
      <c r="A1046" s="2">
        <v>6812.3</v>
      </c>
      <c r="B1046" t="s">
        <v>3368</v>
      </c>
      <c r="C1046" t="s">
        <v>3369</v>
      </c>
      <c r="D1046" t="s">
        <v>3370</v>
      </c>
      <c r="E1046">
        <v>4530</v>
      </c>
      <c r="F1046" t="s">
        <v>3349</v>
      </c>
      <c r="G1046" t="s">
        <v>3350</v>
      </c>
      <c r="H1046" t="s">
        <v>3351</v>
      </c>
      <c r="I1046" t="s">
        <v>751</v>
      </c>
      <c r="J1046" t="s">
        <v>752</v>
      </c>
      <c r="K1046" t="s">
        <v>44</v>
      </c>
      <c r="L1046" t="s">
        <v>45</v>
      </c>
      <c r="M1046" t="s">
        <v>45</v>
      </c>
      <c r="N1046" t="s">
        <v>45</v>
      </c>
      <c r="O1046">
        <v>1</v>
      </c>
      <c r="P1046" t="s">
        <v>46</v>
      </c>
    </row>
    <row r="1047" spans="1:16" x14ac:dyDescent="0.25">
      <c r="A1047" s="2">
        <v>6256.9003000000002</v>
      </c>
      <c r="B1047" t="s">
        <v>3371</v>
      </c>
      <c r="C1047" t="s">
        <v>3372</v>
      </c>
      <c r="D1047" t="s">
        <v>3373</v>
      </c>
      <c r="E1047">
        <v>4530</v>
      </c>
      <c r="F1047" t="s">
        <v>3349</v>
      </c>
      <c r="G1047" t="s">
        <v>3350</v>
      </c>
      <c r="H1047" t="s">
        <v>3351</v>
      </c>
      <c r="I1047" t="s">
        <v>751</v>
      </c>
      <c r="J1047" t="s">
        <v>752</v>
      </c>
      <c r="K1047" t="s">
        <v>44</v>
      </c>
      <c r="L1047" t="s">
        <v>45</v>
      </c>
      <c r="M1047" t="s">
        <v>45</v>
      </c>
      <c r="N1047" t="s">
        <v>45</v>
      </c>
      <c r="O1047">
        <v>1</v>
      </c>
      <c r="P1047" t="s">
        <v>46</v>
      </c>
    </row>
    <row r="1048" spans="1:16" x14ac:dyDescent="0.25">
      <c r="A1048" s="2">
        <v>6256.9002</v>
      </c>
      <c r="B1048" t="s">
        <v>3374</v>
      </c>
      <c r="C1048" t="s">
        <v>3375</v>
      </c>
      <c r="D1048" t="s">
        <v>3376</v>
      </c>
      <c r="E1048">
        <v>4530</v>
      </c>
      <c r="F1048" t="s">
        <v>3349</v>
      </c>
      <c r="G1048" t="s">
        <v>3350</v>
      </c>
      <c r="H1048" t="s">
        <v>3351</v>
      </c>
      <c r="I1048" t="s">
        <v>751</v>
      </c>
      <c r="J1048" t="s">
        <v>752</v>
      </c>
      <c r="K1048" t="s">
        <v>44</v>
      </c>
      <c r="L1048" t="s">
        <v>45</v>
      </c>
      <c r="M1048" t="s">
        <v>45</v>
      </c>
      <c r="N1048" t="s">
        <v>45</v>
      </c>
      <c r="O1048">
        <v>1</v>
      </c>
      <c r="P1048" t="s">
        <v>46</v>
      </c>
    </row>
    <row r="1049" spans="1:16" x14ac:dyDescent="0.25">
      <c r="A1049" s="2">
        <v>6286.1401999999998</v>
      </c>
      <c r="B1049" t="s">
        <v>3377</v>
      </c>
      <c r="C1049" t="s">
        <v>3378</v>
      </c>
      <c r="D1049" t="s">
        <v>3379</v>
      </c>
      <c r="E1049">
        <v>4530</v>
      </c>
      <c r="F1049" t="s">
        <v>3349</v>
      </c>
      <c r="G1049" t="s">
        <v>3350</v>
      </c>
      <c r="H1049" t="s">
        <v>3351</v>
      </c>
      <c r="I1049" t="s">
        <v>751</v>
      </c>
      <c r="J1049" t="s">
        <v>752</v>
      </c>
      <c r="K1049" t="s">
        <v>44</v>
      </c>
      <c r="L1049" t="s">
        <v>45</v>
      </c>
      <c r="M1049" t="s">
        <v>45</v>
      </c>
      <c r="N1049" t="s">
        <v>45</v>
      </c>
      <c r="O1049">
        <v>1</v>
      </c>
      <c r="P1049" t="s">
        <v>46</v>
      </c>
    </row>
    <row r="1050" spans="1:16" x14ac:dyDescent="0.25">
      <c r="A1050" s="2">
        <v>6111.0036</v>
      </c>
      <c r="B1050" t="s">
        <v>3380</v>
      </c>
      <c r="C1050" t="s">
        <v>3381</v>
      </c>
      <c r="D1050" t="s">
        <v>3382</v>
      </c>
      <c r="E1050">
        <v>4406</v>
      </c>
      <c r="F1050" t="s">
        <v>3383</v>
      </c>
      <c r="G1050" t="s">
        <v>3384</v>
      </c>
      <c r="H1050" t="s">
        <v>3385</v>
      </c>
      <c r="I1050" t="s">
        <v>751</v>
      </c>
      <c r="J1050" t="s">
        <v>752</v>
      </c>
      <c r="K1050" t="s">
        <v>44</v>
      </c>
      <c r="L1050" t="s">
        <v>3386</v>
      </c>
      <c r="M1050" t="s">
        <v>56</v>
      </c>
      <c r="N1050" t="s">
        <v>57</v>
      </c>
      <c r="O1050">
        <v>1</v>
      </c>
      <c r="P1050" t="s">
        <v>46</v>
      </c>
    </row>
    <row r="1051" spans="1:16" x14ac:dyDescent="0.25">
      <c r="A1051" s="2">
        <v>6111.0074000000004</v>
      </c>
      <c r="B1051" t="s">
        <v>3387</v>
      </c>
      <c r="C1051" t="s">
        <v>3388</v>
      </c>
      <c r="D1051" t="s">
        <v>3389</v>
      </c>
      <c r="E1051">
        <v>4406</v>
      </c>
      <c r="F1051" t="s">
        <v>3383</v>
      </c>
      <c r="G1051" t="s">
        <v>3390</v>
      </c>
      <c r="H1051" t="s">
        <v>3385</v>
      </c>
      <c r="I1051" t="s">
        <v>2071</v>
      </c>
      <c r="J1051" t="s">
        <v>2072</v>
      </c>
      <c r="K1051" t="s">
        <v>44</v>
      </c>
      <c r="L1051" t="s">
        <v>2423</v>
      </c>
      <c r="M1051" t="s">
        <v>56</v>
      </c>
      <c r="N1051" t="s">
        <v>57</v>
      </c>
      <c r="O1051">
        <v>1</v>
      </c>
      <c r="P1051" t="s">
        <v>46</v>
      </c>
    </row>
    <row r="1052" spans="1:16" x14ac:dyDescent="0.25">
      <c r="A1052" s="2">
        <v>6111.009</v>
      </c>
      <c r="B1052" t="s">
        <v>3391</v>
      </c>
      <c r="C1052" t="s">
        <v>3392</v>
      </c>
      <c r="D1052" t="s">
        <v>3393</v>
      </c>
      <c r="E1052">
        <v>4406</v>
      </c>
      <c r="F1052" t="s">
        <v>3383</v>
      </c>
      <c r="G1052" t="s">
        <v>3384</v>
      </c>
      <c r="H1052" t="s">
        <v>3385</v>
      </c>
      <c r="I1052" t="s">
        <v>751</v>
      </c>
      <c r="J1052" t="s">
        <v>752</v>
      </c>
      <c r="K1052" t="s">
        <v>44</v>
      </c>
      <c r="L1052" t="s">
        <v>45</v>
      </c>
      <c r="M1052" t="s">
        <v>45</v>
      </c>
      <c r="N1052" t="s">
        <v>45</v>
      </c>
      <c r="O1052">
        <v>1</v>
      </c>
      <c r="P1052" t="s">
        <v>46</v>
      </c>
    </row>
    <row r="1053" spans="1:16" x14ac:dyDescent="0.25">
      <c r="A1053" s="2">
        <v>6111.0028000000002</v>
      </c>
      <c r="B1053" t="s">
        <v>3394</v>
      </c>
      <c r="C1053" t="s">
        <v>3395</v>
      </c>
      <c r="D1053" t="s">
        <v>3396</v>
      </c>
      <c r="E1053">
        <v>4406</v>
      </c>
      <c r="F1053" t="s">
        <v>3383</v>
      </c>
      <c r="G1053" t="s">
        <v>3390</v>
      </c>
      <c r="H1053" t="s">
        <v>3385</v>
      </c>
      <c r="I1053" t="s">
        <v>2071</v>
      </c>
      <c r="J1053" t="s">
        <v>2072</v>
      </c>
      <c r="K1053" t="s">
        <v>44</v>
      </c>
      <c r="L1053" t="s">
        <v>2062</v>
      </c>
      <c r="M1053" t="s">
        <v>2063</v>
      </c>
      <c r="N1053" t="s">
        <v>57</v>
      </c>
      <c r="O1053">
        <v>1</v>
      </c>
      <c r="P1053" t="s">
        <v>46</v>
      </c>
    </row>
    <row r="1054" spans="1:16" x14ac:dyDescent="0.25">
      <c r="A1054" s="2">
        <v>6111.0027</v>
      </c>
      <c r="B1054" t="s">
        <v>3397</v>
      </c>
      <c r="C1054" t="s">
        <v>3398</v>
      </c>
      <c r="D1054" t="s">
        <v>3399</v>
      </c>
      <c r="E1054">
        <v>4406</v>
      </c>
      <c r="F1054" t="s">
        <v>3383</v>
      </c>
      <c r="G1054" t="s">
        <v>3384</v>
      </c>
      <c r="H1054" t="s">
        <v>3385</v>
      </c>
      <c r="I1054" t="s">
        <v>751</v>
      </c>
      <c r="J1054" t="s">
        <v>752</v>
      </c>
      <c r="K1054" t="s">
        <v>44</v>
      </c>
      <c r="L1054" t="s">
        <v>45</v>
      </c>
      <c r="M1054" t="s">
        <v>45</v>
      </c>
      <c r="N1054" t="s">
        <v>45</v>
      </c>
      <c r="O1054">
        <v>1</v>
      </c>
      <c r="P1054" t="s">
        <v>46</v>
      </c>
    </row>
    <row r="1055" spans="1:16" x14ac:dyDescent="0.25">
      <c r="A1055" s="2">
        <v>6111.0042000000003</v>
      </c>
      <c r="B1055" t="s">
        <v>3400</v>
      </c>
      <c r="C1055" t="s">
        <v>3401</v>
      </c>
      <c r="D1055" t="s">
        <v>3402</v>
      </c>
      <c r="E1055">
        <v>4406</v>
      </c>
      <c r="F1055" t="s">
        <v>3383</v>
      </c>
      <c r="G1055" t="s">
        <v>3390</v>
      </c>
      <c r="H1055" t="s">
        <v>3385</v>
      </c>
      <c r="I1055" t="s">
        <v>2071</v>
      </c>
      <c r="J1055" t="s">
        <v>2072</v>
      </c>
      <c r="K1055" t="s">
        <v>44</v>
      </c>
      <c r="L1055" t="s">
        <v>45</v>
      </c>
      <c r="M1055" t="s">
        <v>45</v>
      </c>
      <c r="N1055" t="s">
        <v>45</v>
      </c>
      <c r="O1055">
        <v>1</v>
      </c>
      <c r="P1055" t="s">
        <v>46</v>
      </c>
    </row>
    <row r="1056" spans="1:16" x14ac:dyDescent="0.25">
      <c r="A1056" s="2">
        <v>6111.0084999999999</v>
      </c>
      <c r="B1056" t="s">
        <v>3403</v>
      </c>
      <c r="C1056" t="s">
        <v>3404</v>
      </c>
      <c r="D1056" t="s">
        <v>3405</v>
      </c>
      <c r="E1056">
        <v>4406</v>
      </c>
      <c r="F1056" t="s">
        <v>3383</v>
      </c>
      <c r="G1056" t="s">
        <v>3384</v>
      </c>
      <c r="H1056" t="s">
        <v>3385</v>
      </c>
      <c r="I1056" t="s">
        <v>751</v>
      </c>
      <c r="J1056" t="s">
        <v>752</v>
      </c>
      <c r="K1056" t="s">
        <v>44</v>
      </c>
      <c r="L1056" t="s">
        <v>45</v>
      </c>
      <c r="M1056" t="s">
        <v>45</v>
      </c>
      <c r="N1056" t="s">
        <v>45</v>
      </c>
      <c r="O1056">
        <v>1</v>
      </c>
      <c r="P1056" t="s">
        <v>46</v>
      </c>
    </row>
    <row r="1057" spans="1:16" x14ac:dyDescent="0.25">
      <c r="A1057" s="2">
        <v>6155.9003000000002</v>
      </c>
      <c r="B1057" t="s">
        <v>3406</v>
      </c>
      <c r="C1057" t="s">
        <v>3407</v>
      </c>
      <c r="D1057" t="s">
        <v>3408</v>
      </c>
      <c r="E1057">
        <v>4425</v>
      </c>
      <c r="F1057" t="s">
        <v>2060</v>
      </c>
      <c r="G1057" t="s">
        <v>3409</v>
      </c>
      <c r="H1057" t="s">
        <v>3410</v>
      </c>
      <c r="I1057" t="s">
        <v>751</v>
      </c>
      <c r="J1057" t="s">
        <v>752</v>
      </c>
      <c r="K1057" t="s">
        <v>44</v>
      </c>
      <c r="L1057" t="s">
        <v>45</v>
      </c>
      <c r="M1057" t="s">
        <v>45</v>
      </c>
      <c r="N1057" t="s">
        <v>45</v>
      </c>
      <c r="O1057">
        <v>1</v>
      </c>
      <c r="P1057" t="s">
        <v>46</v>
      </c>
    </row>
    <row r="1058" spans="1:16" x14ac:dyDescent="0.25">
      <c r="A1058" s="2">
        <v>6155.9004000000004</v>
      </c>
      <c r="B1058" t="s">
        <v>3411</v>
      </c>
      <c r="C1058" t="s">
        <v>3412</v>
      </c>
      <c r="D1058" t="s">
        <v>3413</v>
      </c>
      <c r="E1058">
        <v>4425</v>
      </c>
      <c r="F1058" t="s">
        <v>2060</v>
      </c>
      <c r="G1058" t="s">
        <v>3409</v>
      </c>
      <c r="H1058" t="s">
        <v>3410</v>
      </c>
      <c r="I1058" t="s">
        <v>751</v>
      </c>
      <c r="J1058" t="s">
        <v>752</v>
      </c>
      <c r="K1058" t="s">
        <v>44</v>
      </c>
      <c r="L1058" t="s">
        <v>45</v>
      </c>
      <c r="M1058" t="s">
        <v>45</v>
      </c>
      <c r="N1058" t="s">
        <v>45</v>
      </c>
      <c r="O1058">
        <v>1</v>
      </c>
      <c r="P1058" t="s">
        <v>46</v>
      </c>
    </row>
    <row r="1059" spans="1:16" x14ac:dyDescent="0.25">
      <c r="A1059" s="2">
        <v>6155.9004999999997</v>
      </c>
      <c r="B1059" t="s">
        <v>3414</v>
      </c>
      <c r="C1059" t="s">
        <v>3415</v>
      </c>
      <c r="D1059" t="s">
        <v>3416</v>
      </c>
      <c r="E1059">
        <v>4425</v>
      </c>
      <c r="F1059" t="s">
        <v>2060</v>
      </c>
      <c r="G1059" t="s">
        <v>3409</v>
      </c>
      <c r="H1059" t="s">
        <v>3410</v>
      </c>
      <c r="I1059" t="s">
        <v>751</v>
      </c>
      <c r="J1059" t="s">
        <v>752</v>
      </c>
      <c r="K1059" t="s">
        <v>44</v>
      </c>
      <c r="L1059" t="s">
        <v>45</v>
      </c>
      <c r="M1059" t="s">
        <v>45</v>
      </c>
      <c r="N1059" t="s">
        <v>45</v>
      </c>
      <c r="O1059">
        <v>1</v>
      </c>
      <c r="P1059" t="s">
        <v>46</v>
      </c>
    </row>
    <row r="1060" spans="1:16" x14ac:dyDescent="0.25">
      <c r="A1060" s="2">
        <v>6155.9005999999999</v>
      </c>
      <c r="B1060" t="s">
        <v>3417</v>
      </c>
      <c r="C1060" t="s">
        <v>3418</v>
      </c>
      <c r="D1060" t="s">
        <v>3419</v>
      </c>
      <c r="E1060">
        <v>4425</v>
      </c>
      <c r="F1060" t="s">
        <v>2060</v>
      </c>
      <c r="G1060" t="s">
        <v>3409</v>
      </c>
      <c r="H1060" t="s">
        <v>3410</v>
      </c>
      <c r="I1060" t="s">
        <v>751</v>
      </c>
      <c r="J1060" t="s">
        <v>752</v>
      </c>
      <c r="K1060" t="s">
        <v>44</v>
      </c>
      <c r="L1060" t="s">
        <v>45</v>
      </c>
      <c r="M1060" t="s">
        <v>45</v>
      </c>
      <c r="N1060" t="s">
        <v>45</v>
      </c>
      <c r="O1060">
        <v>1</v>
      </c>
      <c r="P1060" t="s">
        <v>46</v>
      </c>
    </row>
    <row r="1061" spans="1:16" x14ac:dyDescent="0.25">
      <c r="A1061" s="2">
        <v>6156.1</v>
      </c>
      <c r="B1061" t="s">
        <v>3420</v>
      </c>
      <c r="C1061" t="s">
        <v>3421</v>
      </c>
      <c r="D1061" t="s">
        <v>3422</v>
      </c>
      <c r="E1061">
        <v>4425</v>
      </c>
      <c r="F1061" t="s">
        <v>2060</v>
      </c>
      <c r="G1061" t="s">
        <v>3409</v>
      </c>
      <c r="H1061" t="s">
        <v>3410</v>
      </c>
      <c r="I1061" t="s">
        <v>751</v>
      </c>
      <c r="J1061" t="s">
        <v>752</v>
      </c>
      <c r="K1061" t="s">
        <v>44</v>
      </c>
      <c r="L1061" t="s">
        <v>2062</v>
      </c>
      <c r="M1061" t="s">
        <v>289</v>
      </c>
      <c r="N1061" t="s">
        <v>57</v>
      </c>
      <c r="O1061">
        <v>1</v>
      </c>
      <c r="P1061" t="s">
        <v>46</v>
      </c>
    </row>
    <row r="1062" spans="1:16" x14ac:dyDescent="0.25">
      <c r="A1062" s="2">
        <v>6156.1001999999999</v>
      </c>
      <c r="B1062" t="s">
        <v>3423</v>
      </c>
      <c r="C1062" t="s">
        <v>3424</v>
      </c>
      <c r="D1062" t="s">
        <v>3425</v>
      </c>
      <c r="E1062">
        <v>4425</v>
      </c>
      <c r="F1062" t="s">
        <v>2060</v>
      </c>
      <c r="G1062" t="s">
        <v>3409</v>
      </c>
      <c r="H1062" t="s">
        <v>3410</v>
      </c>
      <c r="I1062" t="s">
        <v>751</v>
      </c>
      <c r="J1062" t="s">
        <v>752</v>
      </c>
      <c r="K1062" t="s">
        <v>44</v>
      </c>
      <c r="L1062" t="s">
        <v>45</v>
      </c>
      <c r="M1062" t="s">
        <v>45</v>
      </c>
      <c r="N1062" t="s">
        <v>45</v>
      </c>
      <c r="O1062">
        <v>1</v>
      </c>
      <c r="P1062" t="s">
        <v>46</v>
      </c>
    </row>
    <row r="1063" spans="1:16" x14ac:dyDescent="0.25">
      <c r="A1063" s="2">
        <v>6156.1004000000003</v>
      </c>
      <c r="B1063" t="s">
        <v>3426</v>
      </c>
      <c r="C1063" t="s">
        <v>3427</v>
      </c>
      <c r="D1063" t="s">
        <v>3428</v>
      </c>
      <c r="E1063">
        <v>4425</v>
      </c>
      <c r="F1063" t="s">
        <v>2060</v>
      </c>
      <c r="G1063" t="s">
        <v>3409</v>
      </c>
      <c r="H1063" t="s">
        <v>3410</v>
      </c>
      <c r="I1063" t="s">
        <v>751</v>
      </c>
      <c r="J1063" t="s">
        <v>752</v>
      </c>
      <c r="K1063" t="s">
        <v>44</v>
      </c>
      <c r="L1063" t="s">
        <v>45</v>
      </c>
      <c r="M1063" t="s">
        <v>45</v>
      </c>
      <c r="N1063" t="s">
        <v>45</v>
      </c>
      <c r="O1063">
        <v>1</v>
      </c>
      <c r="P1063" t="s">
        <v>46</v>
      </c>
    </row>
    <row r="1064" spans="1:16" x14ac:dyDescent="0.25">
      <c r="A1064" s="2">
        <v>6156.1005999999998</v>
      </c>
      <c r="B1064" t="s">
        <v>3429</v>
      </c>
      <c r="C1064" t="s">
        <v>3430</v>
      </c>
      <c r="D1064" t="s">
        <v>3431</v>
      </c>
      <c r="E1064">
        <v>4425</v>
      </c>
      <c r="F1064" t="s">
        <v>2060</v>
      </c>
      <c r="G1064" t="s">
        <v>3409</v>
      </c>
      <c r="H1064" t="s">
        <v>3410</v>
      </c>
      <c r="I1064" t="s">
        <v>751</v>
      </c>
      <c r="J1064" t="s">
        <v>752</v>
      </c>
      <c r="K1064" t="s">
        <v>44</v>
      </c>
      <c r="L1064" t="s">
        <v>45</v>
      </c>
      <c r="M1064" t="s">
        <v>45</v>
      </c>
      <c r="N1064" t="s">
        <v>45</v>
      </c>
      <c r="O1064">
        <v>1</v>
      </c>
      <c r="P1064" t="s">
        <v>46</v>
      </c>
    </row>
    <row r="1065" spans="1:16" x14ac:dyDescent="0.25">
      <c r="A1065" s="2">
        <v>6156.1007</v>
      </c>
      <c r="B1065" t="s">
        <v>3432</v>
      </c>
      <c r="C1065" t="s">
        <v>3433</v>
      </c>
      <c r="D1065" t="s">
        <v>3434</v>
      </c>
      <c r="E1065">
        <v>4425</v>
      </c>
      <c r="F1065" t="s">
        <v>2060</v>
      </c>
      <c r="G1065" t="s">
        <v>3409</v>
      </c>
      <c r="H1065" t="s">
        <v>3410</v>
      </c>
      <c r="I1065" t="s">
        <v>751</v>
      </c>
      <c r="J1065" t="s">
        <v>752</v>
      </c>
      <c r="K1065" t="s">
        <v>44</v>
      </c>
      <c r="L1065" t="s">
        <v>45</v>
      </c>
      <c r="M1065" t="s">
        <v>45</v>
      </c>
      <c r="N1065" t="s">
        <v>45</v>
      </c>
      <c r="O1065">
        <v>1</v>
      </c>
      <c r="P1065" t="s">
        <v>46</v>
      </c>
    </row>
    <row r="1066" spans="1:16" x14ac:dyDescent="0.25">
      <c r="A1066" s="2">
        <v>6156.1036999999997</v>
      </c>
      <c r="B1066" t="s">
        <v>3435</v>
      </c>
      <c r="C1066" t="s">
        <v>3436</v>
      </c>
      <c r="D1066" t="s">
        <v>3437</v>
      </c>
      <c r="E1066">
        <v>4425</v>
      </c>
      <c r="F1066" t="s">
        <v>2060</v>
      </c>
      <c r="G1066" t="s">
        <v>3409</v>
      </c>
      <c r="H1066" t="s">
        <v>3410</v>
      </c>
      <c r="I1066" t="s">
        <v>751</v>
      </c>
      <c r="J1066" t="s">
        <v>752</v>
      </c>
      <c r="K1066" t="s">
        <v>44</v>
      </c>
      <c r="L1066" t="s">
        <v>45</v>
      </c>
      <c r="M1066" t="s">
        <v>45</v>
      </c>
      <c r="N1066" t="s">
        <v>45</v>
      </c>
      <c r="O1066">
        <v>1</v>
      </c>
      <c r="P1066" t="s">
        <v>46</v>
      </c>
    </row>
    <row r="1067" spans="1:16" x14ac:dyDescent="0.25">
      <c r="A1067" s="2">
        <v>6286.14</v>
      </c>
      <c r="B1067" t="s">
        <v>3438</v>
      </c>
      <c r="C1067" t="s">
        <v>3439</v>
      </c>
      <c r="D1067" t="s">
        <v>3440</v>
      </c>
      <c r="E1067">
        <v>4425</v>
      </c>
      <c r="F1067" t="s">
        <v>2060</v>
      </c>
      <c r="G1067" t="s">
        <v>3409</v>
      </c>
      <c r="H1067" t="s">
        <v>3410</v>
      </c>
      <c r="I1067" t="s">
        <v>751</v>
      </c>
      <c r="J1067" t="s">
        <v>752</v>
      </c>
      <c r="K1067" t="s">
        <v>44</v>
      </c>
      <c r="L1067" t="s">
        <v>45</v>
      </c>
      <c r="M1067" t="s">
        <v>45</v>
      </c>
      <c r="N1067" t="s">
        <v>45</v>
      </c>
      <c r="O1067">
        <v>1</v>
      </c>
      <c r="P1067" t="s">
        <v>46</v>
      </c>
    </row>
    <row r="1068" spans="1:16" x14ac:dyDescent="0.25">
      <c r="A1068" s="2">
        <v>6286.1400999999996</v>
      </c>
      <c r="B1068" t="s">
        <v>3441</v>
      </c>
      <c r="C1068" t="s">
        <v>3442</v>
      </c>
      <c r="D1068" t="s">
        <v>3443</v>
      </c>
      <c r="E1068">
        <v>4425</v>
      </c>
      <c r="F1068" t="s">
        <v>2060</v>
      </c>
      <c r="G1068" t="s">
        <v>3409</v>
      </c>
      <c r="H1068" t="s">
        <v>3410</v>
      </c>
      <c r="I1068" t="s">
        <v>751</v>
      </c>
      <c r="J1068" t="s">
        <v>752</v>
      </c>
      <c r="K1068" t="s">
        <v>44</v>
      </c>
      <c r="L1068" t="s">
        <v>45</v>
      </c>
      <c r="M1068" t="s">
        <v>45</v>
      </c>
      <c r="N1068" t="s">
        <v>45</v>
      </c>
      <c r="O1068">
        <v>1</v>
      </c>
      <c r="P1068" t="s">
        <v>46</v>
      </c>
    </row>
    <row r="1069" spans="1:16" x14ac:dyDescent="0.25">
      <c r="A1069" s="2">
        <v>6286.1421</v>
      </c>
      <c r="B1069" t="s">
        <v>3444</v>
      </c>
      <c r="C1069" t="s">
        <v>3445</v>
      </c>
      <c r="D1069" t="s">
        <v>3446</v>
      </c>
      <c r="E1069">
        <v>4425</v>
      </c>
      <c r="F1069" t="s">
        <v>2060</v>
      </c>
      <c r="G1069" t="s">
        <v>3409</v>
      </c>
      <c r="H1069" t="s">
        <v>3410</v>
      </c>
      <c r="I1069" t="s">
        <v>751</v>
      </c>
      <c r="J1069" t="s">
        <v>752</v>
      </c>
      <c r="K1069" t="s">
        <v>44</v>
      </c>
      <c r="L1069" t="s">
        <v>45</v>
      </c>
      <c r="M1069" t="s">
        <v>45</v>
      </c>
      <c r="N1069" t="s">
        <v>45</v>
      </c>
      <c r="O1069">
        <v>1</v>
      </c>
      <c r="P1069" t="s">
        <v>46</v>
      </c>
    </row>
    <row r="1070" spans="1:16" x14ac:dyDescent="0.25">
      <c r="A1070" s="2">
        <v>6286.241</v>
      </c>
      <c r="B1070" t="s">
        <v>3447</v>
      </c>
      <c r="C1070" t="s">
        <v>3448</v>
      </c>
      <c r="D1070" t="s">
        <v>3449</v>
      </c>
      <c r="E1070">
        <v>4425</v>
      </c>
      <c r="F1070" t="s">
        <v>2060</v>
      </c>
      <c r="G1070" t="s">
        <v>3409</v>
      </c>
      <c r="H1070" t="s">
        <v>3410</v>
      </c>
      <c r="I1070" t="s">
        <v>751</v>
      </c>
      <c r="J1070" t="s">
        <v>752</v>
      </c>
      <c r="K1070" t="s">
        <v>44</v>
      </c>
      <c r="L1070" t="s">
        <v>45</v>
      </c>
      <c r="M1070" t="s">
        <v>45</v>
      </c>
      <c r="N1070" t="s">
        <v>45</v>
      </c>
      <c r="O1070">
        <v>1</v>
      </c>
      <c r="P1070" t="s">
        <v>46</v>
      </c>
    </row>
    <row r="1071" spans="1:16" x14ac:dyDescent="0.25">
      <c r="A1071" s="2">
        <v>6286.5</v>
      </c>
      <c r="B1071" t="s">
        <v>3450</v>
      </c>
      <c r="C1071" t="s">
        <v>3451</v>
      </c>
      <c r="D1071" t="s">
        <v>3452</v>
      </c>
      <c r="E1071">
        <v>4425</v>
      </c>
      <c r="F1071" t="s">
        <v>2060</v>
      </c>
      <c r="G1071" t="s">
        <v>3453</v>
      </c>
      <c r="H1071" t="s">
        <v>3410</v>
      </c>
      <c r="I1071" t="s">
        <v>2071</v>
      </c>
      <c r="J1071" t="s">
        <v>2072</v>
      </c>
      <c r="K1071" t="s">
        <v>44</v>
      </c>
      <c r="L1071" t="s">
        <v>45</v>
      </c>
      <c r="M1071" t="s">
        <v>45</v>
      </c>
      <c r="N1071" t="s">
        <v>45</v>
      </c>
      <c r="O1071">
        <v>1</v>
      </c>
      <c r="P1071" t="s">
        <v>46</v>
      </c>
    </row>
    <row r="1072" spans="1:16" x14ac:dyDescent="0.25">
      <c r="A1072" s="2">
        <v>6286.51</v>
      </c>
      <c r="B1072" t="s">
        <v>3454</v>
      </c>
      <c r="C1072" t="s">
        <v>3455</v>
      </c>
      <c r="D1072" t="s">
        <v>3456</v>
      </c>
      <c r="E1072">
        <v>4425</v>
      </c>
      <c r="F1072" t="s">
        <v>2060</v>
      </c>
      <c r="G1072" t="s">
        <v>3409</v>
      </c>
      <c r="H1072" t="s">
        <v>3410</v>
      </c>
      <c r="I1072" t="s">
        <v>751</v>
      </c>
      <c r="J1072" t="s">
        <v>752</v>
      </c>
      <c r="K1072" t="s">
        <v>44</v>
      </c>
      <c r="L1072" t="s">
        <v>45</v>
      </c>
      <c r="M1072" t="s">
        <v>45</v>
      </c>
      <c r="N1072" t="s">
        <v>45</v>
      </c>
      <c r="O1072">
        <v>1</v>
      </c>
      <c r="P1072" t="s">
        <v>46</v>
      </c>
    </row>
    <row r="1073" spans="1:16" x14ac:dyDescent="0.25">
      <c r="A1073" s="2">
        <v>6111.0042999999996</v>
      </c>
      <c r="B1073" t="s">
        <v>3457</v>
      </c>
      <c r="C1073" t="s">
        <v>3458</v>
      </c>
      <c r="D1073" t="s">
        <v>3459</v>
      </c>
      <c r="E1073">
        <v>4409</v>
      </c>
      <c r="F1073" t="s">
        <v>3460</v>
      </c>
      <c r="G1073" t="s">
        <v>3409</v>
      </c>
      <c r="H1073" t="s">
        <v>3410</v>
      </c>
      <c r="I1073" t="s">
        <v>751</v>
      </c>
      <c r="J1073" t="s">
        <v>752</v>
      </c>
      <c r="K1073" t="s">
        <v>44</v>
      </c>
      <c r="L1073" t="s">
        <v>45</v>
      </c>
      <c r="M1073" t="s">
        <v>45</v>
      </c>
      <c r="N1073" t="s">
        <v>45</v>
      </c>
      <c r="O1073">
        <v>1</v>
      </c>
      <c r="P1073" t="s">
        <v>46</v>
      </c>
    </row>
    <row r="1074" spans="1:16" x14ac:dyDescent="0.25">
      <c r="A1074" s="2">
        <v>6111.0043999999998</v>
      </c>
      <c r="B1074" t="s">
        <v>3461</v>
      </c>
      <c r="C1074" t="s">
        <v>3462</v>
      </c>
      <c r="D1074" t="s">
        <v>3463</v>
      </c>
      <c r="E1074">
        <v>4409</v>
      </c>
      <c r="F1074" t="s">
        <v>3460</v>
      </c>
      <c r="G1074" t="s">
        <v>3453</v>
      </c>
      <c r="H1074" t="s">
        <v>3410</v>
      </c>
      <c r="I1074" t="s">
        <v>2071</v>
      </c>
      <c r="J1074" t="s">
        <v>2072</v>
      </c>
      <c r="K1074" t="s">
        <v>44</v>
      </c>
      <c r="L1074" t="s">
        <v>2062</v>
      </c>
      <c r="M1074" t="s">
        <v>289</v>
      </c>
      <c r="N1074" t="s">
        <v>57</v>
      </c>
      <c r="O1074">
        <v>1</v>
      </c>
      <c r="P1074" t="s">
        <v>46</v>
      </c>
    </row>
    <row r="1075" spans="1:16" x14ac:dyDescent="0.25">
      <c r="A1075" s="2">
        <v>6111.0083999999997</v>
      </c>
      <c r="B1075" t="s">
        <v>3464</v>
      </c>
      <c r="C1075" t="s">
        <v>3465</v>
      </c>
      <c r="D1075" t="s">
        <v>3466</v>
      </c>
      <c r="E1075">
        <v>4425</v>
      </c>
      <c r="F1075" t="s">
        <v>2060</v>
      </c>
      <c r="G1075" t="s">
        <v>3409</v>
      </c>
      <c r="H1075" t="s">
        <v>3410</v>
      </c>
      <c r="I1075" t="s">
        <v>751</v>
      </c>
      <c r="J1075" t="s">
        <v>752</v>
      </c>
      <c r="K1075" t="s">
        <v>44</v>
      </c>
      <c r="L1075" t="s">
        <v>45</v>
      </c>
      <c r="M1075" t="s">
        <v>45</v>
      </c>
      <c r="N1075" t="s">
        <v>45</v>
      </c>
      <c r="O1075">
        <v>1</v>
      </c>
      <c r="P1075" t="s">
        <v>46</v>
      </c>
    </row>
    <row r="1076" spans="1:16" x14ac:dyDescent="0.25">
      <c r="A1076" s="2">
        <v>6156.1013000000003</v>
      </c>
      <c r="B1076" t="s">
        <v>3467</v>
      </c>
      <c r="C1076" t="s">
        <v>3468</v>
      </c>
      <c r="D1076" t="s">
        <v>3469</v>
      </c>
      <c r="E1076">
        <v>4425</v>
      </c>
      <c r="F1076" t="s">
        <v>2060</v>
      </c>
      <c r="G1076" t="s">
        <v>3409</v>
      </c>
      <c r="H1076" t="s">
        <v>3410</v>
      </c>
      <c r="I1076" t="s">
        <v>751</v>
      </c>
      <c r="J1076" t="s">
        <v>752</v>
      </c>
      <c r="K1076" t="s">
        <v>44</v>
      </c>
      <c r="L1076" t="s">
        <v>3141</v>
      </c>
      <c r="M1076" t="s">
        <v>2063</v>
      </c>
      <c r="N1076" t="s">
        <v>57</v>
      </c>
      <c r="O1076">
        <v>1</v>
      </c>
      <c r="P1076" t="s">
        <v>46</v>
      </c>
    </row>
    <row r="1077" spans="1:16" x14ac:dyDescent="0.25">
      <c r="A1077" s="2">
        <v>6156.1013999999996</v>
      </c>
      <c r="B1077" t="s">
        <v>3470</v>
      </c>
      <c r="C1077" t="s">
        <v>3471</v>
      </c>
      <c r="D1077" t="s">
        <v>3472</v>
      </c>
      <c r="E1077">
        <v>4409</v>
      </c>
      <c r="F1077" t="s">
        <v>3460</v>
      </c>
      <c r="G1077" t="s">
        <v>3453</v>
      </c>
      <c r="H1077" t="s">
        <v>3410</v>
      </c>
      <c r="I1077" t="s">
        <v>2071</v>
      </c>
      <c r="J1077" t="s">
        <v>2072</v>
      </c>
      <c r="K1077" t="s">
        <v>44</v>
      </c>
      <c r="L1077" t="s">
        <v>3141</v>
      </c>
      <c r="M1077" t="s">
        <v>2063</v>
      </c>
      <c r="N1077" t="s">
        <v>57</v>
      </c>
      <c r="O1077">
        <v>1</v>
      </c>
      <c r="P1077" t="s">
        <v>46</v>
      </c>
    </row>
    <row r="1078" spans="1:16" x14ac:dyDescent="0.25">
      <c r="A1078" s="2">
        <v>6156.1014999999998</v>
      </c>
      <c r="B1078" t="s">
        <v>3473</v>
      </c>
      <c r="C1078" t="s">
        <v>3474</v>
      </c>
      <c r="D1078" t="s">
        <v>3475</v>
      </c>
      <c r="E1078">
        <v>4425</v>
      </c>
      <c r="F1078" t="s">
        <v>2060</v>
      </c>
      <c r="G1078" t="s">
        <v>3409</v>
      </c>
      <c r="H1078" t="s">
        <v>3410</v>
      </c>
      <c r="I1078" t="s">
        <v>751</v>
      </c>
      <c r="J1078" t="s">
        <v>752</v>
      </c>
      <c r="K1078" t="s">
        <v>44</v>
      </c>
      <c r="L1078" t="s">
        <v>45</v>
      </c>
      <c r="M1078" t="s">
        <v>45</v>
      </c>
      <c r="N1078" t="s">
        <v>45</v>
      </c>
      <c r="O1078">
        <v>1</v>
      </c>
      <c r="P1078" t="s">
        <v>46</v>
      </c>
    </row>
    <row r="1079" spans="1:16" x14ac:dyDescent="0.25">
      <c r="A1079" s="2">
        <v>6156.1016</v>
      </c>
      <c r="B1079" t="s">
        <v>3476</v>
      </c>
      <c r="C1079" t="s">
        <v>3477</v>
      </c>
      <c r="D1079" t="s">
        <v>3478</v>
      </c>
      <c r="E1079">
        <v>4425</v>
      </c>
      <c r="F1079" t="s">
        <v>2060</v>
      </c>
      <c r="G1079" t="s">
        <v>3409</v>
      </c>
      <c r="H1079" t="s">
        <v>3410</v>
      </c>
      <c r="I1079" t="s">
        <v>751</v>
      </c>
      <c r="J1079" t="s">
        <v>752</v>
      </c>
      <c r="K1079" t="s">
        <v>44</v>
      </c>
      <c r="L1079" t="s">
        <v>45</v>
      </c>
      <c r="M1079" t="s">
        <v>45</v>
      </c>
      <c r="N1079" t="s">
        <v>45</v>
      </c>
      <c r="O1079">
        <v>1</v>
      </c>
      <c r="P1079" t="s">
        <v>46</v>
      </c>
    </row>
    <row r="1080" spans="1:16" x14ac:dyDescent="0.25">
      <c r="A1080" s="2">
        <v>6156.1018000000004</v>
      </c>
      <c r="B1080" t="s">
        <v>3479</v>
      </c>
      <c r="C1080" t="s">
        <v>3480</v>
      </c>
      <c r="D1080" t="s">
        <v>3481</v>
      </c>
      <c r="E1080">
        <v>4425</v>
      </c>
      <c r="F1080" t="s">
        <v>2060</v>
      </c>
      <c r="G1080" t="s">
        <v>3409</v>
      </c>
      <c r="H1080" t="s">
        <v>3410</v>
      </c>
      <c r="I1080" t="s">
        <v>751</v>
      </c>
      <c r="J1080" t="s">
        <v>752</v>
      </c>
      <c r="K1080" t="s">
        <v>44</v>
      </c>
      <c r="L1080" t="s">
        <v>2062</v>
      </c>
      <c r="M1080" t="s">
        <v>2063</v>
      </c>
      <c r="N1080" t="s">
        <v>57</v>
      </c>
      <c r="O1080">
        <v>1</v>
      </c>
      <c r="P1080" t="s">
        <v>46</v>
      </c>
    </row>
    <row r="1081" spans="1:16" x14ac:dyDescent="0.25">
      <c r="A1081" s="2">
        <v>6156.1022000000003</v>
      </c>
      <c r="B1081" t="s">
        <v>3482</v>
      </c>
      <c r="C1081" t="s">
        <v>3483</v>
      </c>
      <c r="D1081" t="s">
        <v>3484</v>
      </c>
      <c r="E1081">
        <v>4425</v>
      </c>
      <c r="F1081" t="s">
        <v>2060</v>
      </c>
      <c r="G1081" t="s">
        <v>3409</v>
      </c>
      <c r="H1081" t="s">
        <v>3410</v>
      </c>
      <c r="I1081" t="s">
        <v>751</v>
      </c>
      <c r="J1081" t="s">
        <v>752</v>
      </c>
      <c r="K1081" t="s">
        <v>44</v>
      </c>
      <c r="L1081" t="s">
        <v>45</v>
      </c>
      <c r="M1081" t="s">
        <v>45</v>
      </c>
      <c r="N1081" t="s">
        <v>45</v>
      </c>
      <c r="O1081">
        <v>1</v>
      </c>
      <c r="P1081" t="s">
        <v>46</v>
      </c>
    </row>
    <row r="1082" spans="1:16" x14ac:dyDescent="0.25">
      <c r="A1082" s="2">
        <v>6156.1026000000002</v>
      </c>
      <c r="B1082" t="s">
        <v>3485</v>
      </c>
      <c r="C1082" t="s">
        <v>3486</v>
      </c>
      <c r="D1082" t="s">
        <v>3487</v>
      </c>
      <c r="E1082">
        <v>4425</v>
      </c>
      <c r="F1082" t="s">
        <v>2060</v>
      </c>
      <c r="G1082" t="s">
        <v>3409</v>
      </c>
      <c r="H1082" t="s">
        <v>3410</v>
      </c>
      <c r="I1082" t="s">
        <v>751</v>
      </c>
      <c r="J1082" t="s">
        <v>752</v>
      </c>
      <c r="K1082" t="s">
        <v>44</v>
      </c>
      <c r="L1082" t="s">
        <v>45</v>
      </c>
      <c r="M1082" t="s">
        <v>45</v>
      </c>
      <c r="N1082" t="s">
        <v>45</v>
      </c>
      <c r="O1082">
        <v>1</v>
      </c>
      <c r="P1082" t="s">
        <v>46</v>
      </c>
    </row>
    <row r="1083" spans="1:16" x14ac:dyDescent="0.25">
      <c r="A1083" s="2">
        <v>6156.1027000000004</v>
      </c>
      <c r="B1083" t="s">
        <v>3488</v>
      </c>
      <c r="C1083" t="s">
        <v>3489</v>
      </c>
      <c r="D1083" t="s">
        <v>3490</v>
      </c>
      <c r="E1083">
        <v>4425</v>
      </c>
      <c r="F1083" t="s">
        <v>2060</v>
      </c>
      <c r="G1083" t="s">
        <v>3409</v>
      </c>
      <c r="H1083" t="s">
        <v>3410</v>
      </c>
      <c r="I1083" t="s">
        <v>751</v>
      </c>
      <c r="J1083" t="s">
        <v>752</v>
      </c>
      <c r="K1083" t="s">
        <v>44</v>
      </c>
      <c r="L1083" t="s">
        <v>2062</v>
      </c>
      <c r="M1083" t="s">
        <v>2063</v>
      </c>
      <c r="N1083" t="s">
        <v>57</v>
      </c>
      <c r="O1083">
        <v>1</v>
      </c>
      <c r="P1083" t="s">
        <v>46</v>
      </c>
    </row>
    <row r="1084" spans="1:16" x14ac:dyDescent="0.25">
      <c r="A1084" s="2">
        <v>6152.0060000000003</v>
      </c>
      <c r="B1084" t="s">
        <v>3491</v>
      </c>
      <c r="C1084" t="s">
        <v>3492</v>
      </c>
      <c r="D1084" t="s">
        <v>3493</v>
      </c>
      <c r="E1084">
        <v>4425</v>
      </c>
      <c r="F1084" t="s">
        <v>2060</v>
      </c>
      <c r="G1084" t="s">
        <v>3409</v>
      </c>
      <c r="H1084" t="s">
        <v>3410</v>
      </c>
      <c r="I1084" t="s">
        <v>751</v>
      </c>
      <c r="J1084" t="s">
        <v>752</v>
      </c>
      <c r="K1084" t="s">
        <v>44</v>
      </c>
      <c r="L1084" t="s">
        <v>45</v>
      </c>
      <c r="M1084" t="s">
        <v>45</v>
      </c>
      <c r="N1084" t="s">
        <v>45</v>
      </c>
      <c r="O1084">
        <v>1</v>
      </c>
      <c r="P1084" t="s">
        <v>46</v>
      </c>
    </row>
    <row r="1085" spans="1:16" x14ac:dyDescent="0.25">
      <c r="A1085" s="2">
        <v>6152.009</v>
      </c>
      <c r="B1085" t="s">
        <v>3494</v>
      </c>
      <c r="C1085" t="s">
        <v>3495</v>
      </c>
      <c r="D1085" t="s">
        <v>3496</v>
      </c>
      <c r="E1085">
        <v>4425</v>
      </c>
      <c r="F1085" t="s">
        <v>2060</v>
      </c>
      <c r="G1085" t="s">
        <v>3409</v>
      </c>
      <c r="H1085" t="s">
        <v>3410</v>
      </c>
      <c r="I1085" t="s">
        <v>751</v>
      </c>
      <c r="J1085" t="s">
        <v>752</v>
      </c>
      <c r="K1085" t="s">
        <v>44</v>
      </c>
      <c r="L1085" t="s">
        <v>45</v>
      </c>
      <c r="M1085" t="s">
        <v>45</v>
      </c>
      <c r="N1085" t="s">
        <v>45</v>
      </c>
      <c r="O1085">
        <v>1</v>
      </c>
      <c r="P1085" t="s">
        <v>46</v>
      </c>
    </row>
    <row r="1086" spans="1:16" x14ac:dyDescent="0.25">
      <c r="A1086" s="2">
        <v>6152.11</v>
      </c>
      <c r="B1086" t="s">
        <v>3497</v>
      </c>
      <c r="C1086" t="s">
        <v>3498</v>
      </c>
      <c r="D1086" t="s">
        <v>3499</v>
      </c>
      <c r="E1086">
        <v>4425</v>
      </c>
      <c r="F1086" t="s">
        <v>2060</v>
      </c>
      <c r="G1086" t="s">
        <v>3409</v>
      </c>
      <c r="H1086" t="s">
        <v>3410</v>
      </c>
      <c r="I1086" t="s">
        <v>751</v>
      </c>
      <c r="J1086" t="s">
        <v>752</v>
      </c>
      <c r="K1086" t="s">
        <v>44</v>
      </c>
      <c r="L1086" t="s">
        <v>45</v>
      </c>
      <c r="M1086" t="s">
        <v>45</v>
      </c>
      <c r="N1086" t="s">
        <v>45</v>
      </c>
      <c r="O1086">
        <v>1</v>
      </c>
      <c r="P1086" t="s">
        <v>46</v>
      </c>
    </row>
    <row r="1087" spans="1:16" x14ac:dyDescent="0.25">
      <c r="A1087" s="2">
        <v>6152.1100999999999</v>
      </c>
      <c r="B1087" t="s">
        <v>3500</v>
      </c>
      <c r="C1087" t="s">
        <v>3501</v>
      </c>
      <c r="D1087" t="s">
        <v>3502</v>
      </c>
      <c r="E1087">
        <v>4425</v>
      </c>
      <c r="F1087" t="s">
        <v>2060</v>
      </c>
      <c r="G1087" t="s">
        <v>3453</v>
      </c>
      <c r="H1087" t="s">
        <v>3410</v>
      </c>
      <c r="I1087" t="s">
        <v>2071</v>
      </c>
      <c r="J1087" t="s">
        <v>2072</v>
      </c>
      <c r="K1087" t="s">
        <v>44</v>
      </c>
      <c r="L1087" t="s">
        <v>45</v>
      </c>
      <c r="M1087" t="s">
        <v>45</v>
      </c>
      <c r="N1087" t="s">
        <v>45</v>
      </c>
      <c r="O1087">
        <v>1</v>
      </c>
      <c r="P1087" t="s">
        <v>46</v>
      </c>
    </row>
    <row r="1088" spans="1:16" x14ac:dyDescent="0.25">
      <c r="A1088" s="2">
        <v>6152.1102000000001</v>
      </c>
      <c r="B1088" t="s">
        <v>3503</v>
      </c>
      <c r="C1088" t="s">
        <v>3504</v>
      </c>
      <c r="D1088" t="s">
        <v>3505</v>
      </c>
      <c r="E1088">
        <v>4425</v>
      </c>
      <c r="F1088" t="s">
        <v>2060</v>
      </c>
      <c r="G1088" t="s">
        <v>3453</v>
      </c>
      <c r="H1088" t="s">
        <v>3410</v>
      </c>
      <c r="I1088" t="s">
        <v>2071</v>
      </c>
      <c r="J1088" t="s">
        <v>2072</v>
      </c>
      <c r="K1088" t="s">
        <v>44</v>
      </c>
      <c r="L1088" t="s">
        <v>2423</v>
      </c>
      <c r="M1088" t="s">
        <v>56</v>
      </c>
      <c r="N1088" t="s">
        <v>57</v>
      </c>
      <c r="O1088">
        <v>1</v>
      </c>
      <c r="P1088" t="s">
        <v>46</v>
      </c>
    </row>
    <row r="1089" spans="1:16" x14ac:dyDescent="0.25">
      <c r="A1089" s="2">
        <v>6155.9002</v>
      </c>
      <c r="B1089" t="s">
        <v>3506</v>
      </c>
      <c r="C1089" t="s">
        <v>3507</v>
      </c>
      <c r="D1089" t="s">
        <v>3508</v>
      </c>
      <c r="E1089">
        <v>4425</v>
      </c>
      <c r="F1089" t="s">
        <v>2060</v>
      </c>
      <c r="G1089" t="s">
        <v>3409</v>
      </c>
      <c r="H1089" t="s">
        <v>3410</v>
      </c>
      <c r="I1089" t="s">
        <v>751</v>
      </c>
      <c r="J1089" t="s">
        <v>752</v>
      </c>
      <c r="K1089" t="s">
        <v>44</v>
      </c>
      <c r="L1089" t="s">
        <v>45</v>
      </c>
      <c r="M1089" t="s">
        <v>45</v>
      </c>
      <c r="N1089" t="s">
        <v>45</v>
      </c>
      <c r="O1089">
        <v>1</v>
      </c>
      <c r="P1089" t="s">
        <v>46</v>
      </c>
    </row>
    <row r="1090" spans="1:16" x14ac:dyDescent="0.25">
      <c r="A1090" s="2">
        <v>6155.9000999999998</v>
      </c>
      <c r="B1090" t="s">
        <v>3509</v>
      </c>
      <c r="C1090" t="s">
        <v>3510</v>
      </c>
      <c r="D1090" t="s">
        <v>3511</v>
      </c>
      <c r="E1090">
        <v>4425</v>
      </c>
      <c r="F1090" t="s">
        <v>2060</v>
      </c>
      <c r="G1090" t="s">
        <v>3409</v>
      </c>
      <c r="H1090" t="s">
        <v>3410</v>
      </c>
      <c r="I1090" t="s">
        <v>751</v>
      </c>
      <c r="J1090" t="s">
        <v>752</v>
      </c>
      <c r="K1090" t="s">
        <v>44</v>
      </c>
      <c r="L1090" t="s">
        <v>45</v>
      </c>
      <c r="M1090" t="s">
        <v>45</v>
      </c>
      <c r="N1090" t="s">
        <v>45</v>
      </c>
      <c r="O1090">
        <v>1</v>
      </c>
      <c r="P1090" t="s">
        <v>46</v>
      </c>
    </row>
    <row r="1091" spans="1:16" x14ac:dyDescent="0.25">
      <c r="A1091" s="2">
        <v>6155.13</v>
      </c>
      <c r="B1091" t="s">
        <v>3512</v>
      </c>
      <c r="C1091" t="s">
        <v>3513</v>
      </c>
      <c r="D1091" t="s">
        <v>3408</v>
      </c>
      <c r="E1091">
        <v>4425</v>
      </c>
      <c r="F1091" t="s">
        <v>2060</v>
      </c>
      <c r="G1091" t="s">
        <v>3409</v>
      </c>
      <c r="H1091" t="s">
        <v>3410</v>
      </c>
      <c r="I1091" t="s">
        <v>751</v>
      </c>
      <c r="J1091" t="s">
        <v>752</v>
      </c>
      <c r="K1091" t="s">
        <v>44</v>
      </c>
      <c r="L1091" t="s">
        <v>45</v>
      </c>
      <c r="M1091" t="s">
        <v>45</v>
      </c>
      <c r="N1091" t="s">
        <v>45</v>
      </c>
      <c r="O1091">
        <v>1</v>
      </c>
      <c r="P1091" t="s">
        <v>46</v>
      </c>
    </row>
    <row r="1092" spans="1:16" x14ac:dyDescent="0.25">
      <c r="A1092" s="2">
        <v>6155.0010000000002</v>
      </c>
      <c r="B1092" t="s">
        <v>3514</v>
      </c>
      <c r="C1092" t="s">
        <v>3515</v>
      </c>
      <c r="D1092" t="s">
        <v>3511</v>
      </c>
      <c r="E1092">
        <v>4425</v>
      </c>
      <c r="F1092" t="s">
        <v>2060</v>
      </c>
      <c r="G1092" t="s">
        <v>3409</v>
      </c>
      <c r="H1092" t="s">
        <v>3410</v>
      </c>
      <c r="I1092" t="s">
        <v>751</v>
      </c>
      <c r="J1092" t="s">
        <v>752</v>
      </c>
      <c r="K1092" t="s">
        <v>44</v>
      </c>
      <c r="L1092" t="s">
        <v>45</v>
      </c>
      <c r="M1092" t="s">
        <v>45</v>
      </c>
      <c r="N1092" t="s">
        <v>45</v>
      </c>
      <c r="O1092">
        <v>1</v>
      </c>
      <c r="P1092" t="s">
        <v>46</v>
      </c>
    </row>
    <row r="1093" spans="1:16" x14ac:dyDescent="0.25">
      <c r="A1093" s="2">
        <v>6152.9000999999998</v>
      </c>
      <c r="B1093" t="s">
        <v>3516</v>
      </c>
      <c r="C1093" t="s">
        <v>3517</v>
      </c>
      <c r="D1093" t="s">
        <v>3518</v>
      </c>
      <c r="E1093">
        <v>4425</v>
      </c>
      <c r="F1093" t="s">
        <v>2060</v>
      </c>
      <c r="G1093" t="s">
        <v>3409</v>
      </c>
      <c r="H1093" t="s">
        <v>3410</v>
      </c>
      <c r="I1093" t="s">
        <v>751</v>
      </c>
      <c r="J1093" t="s">
        <v>752</v>
      </c>
      <c r="K1093" t="s">
        <v>44</v>
      </c>
      <c r="L1093" t="s">
        <v>2062</v>
      </c>
      <c r="M1093" t="s">
        <v>2507</v>
      </c>
      <c r="N1093" t="s">
        <v>57</v>
      </c>
      <c r="O1093">
        <v>1</v>
      </c>
      <c r="P1093" t="s">
        <v>46</v>
      </c>
    </row>
    <row r="1094" spans="1:16" x14ac:dyDescent="0.25">
      <c r="A1094" s="2">
        <v>6152.3010000000004</v>
      </c>
      <c r="B1094" t="s">
        <v>3519</v>
      </c>
      <c r="C1094" t="s">
        <v>3520</v>
      </c>
      <c r="D1094" t="s">
        <v>3521</v>
      </c>
      <c r="E1094">
        <v>4425</v>
      </c>
      <c r="F1094" t="s">
        <v>2060</v>
      </c>
      <c r="G1094" t="s">
        <v>3409</v>
      </c>
      <c r="H1094" t="s">
        <v>3410</v>
      </c>
      <c r="I1094" t="s">
        <v>751</v>
      </c>
      <c r="J1094" t="s">
        <v>752</v>
      </c>
      <c r="K1094" t="s">
        <v>44</v>
      </c>
      <c r="L1094" t="s">
        <v>45</v>
      </c>
      <c r="M1094" t="s">
        <v>45</v>
      </c>
      <c r="N1094" t="s">
        <v>45</v>
      </c>
      <c r="O1094">
        <v>1</v>
      </c>
      <c r="P1094" t="s">
        <v>46</v>
      </c>
    </row>
    <row r="1095" spans="1:16" x14ac:dyDescent="0.25">
      <c r="A1095" s="2">
        <v>6152.3010999999997</v>
      </c>
      <c r="B1095" t="s">
        <v>3522</v>
      </c>
      <c r="C1095" t="s">
        <v>3523</v>
      </c>
      <c r="D1095" t="s">
        <v>3524</v>
      </c>
      <c r="E1095">
        <v>4425</v>
      </c>
      <c r="F1095" t="s">
        <v>2060</v>
      </c>
      <c r="G1095" t="s">
        <v>3409</v>
      </c>
      <c r="H1095" t="s">
        <v>3410</v>
      </c>
      <c r="I1095" t="s">
        <v>751</v>
      </c>
      <c r="J1095" t="s">
        <v>752</v>
      </c>
      <c r="K1095" t="s">
        <v>44</v>
      </c>
      <c r="L1095" t="s">
        <v>45</v>
      </c>
      <c r="M1095" t="s">
        <v>45</v>
      </c>
      <c r="N1095" t="s">
        <v>45</v>
      </c>
      <c r="O1095">
        <v>1</v>
      </c>
      <c r="P1095" t="s">
        <v>46</v>
      </c>
    </row>
    <row r="1096" spans="1:16" x14ac:dyDescent="0.25">
      <c r="A1096" s="2">
        <v>6152.7001</v>
      </c>
      <c r="B1096" t="s">
        <v>3525</v>
      </c>
      <c r="C1096" t="s">
        <v>3526</v>
      </c>
      <c r="D1096" t="s">
        <v>3527</v>
      </c>
      <c r="E1096">
        <v>4425</v>
      </c>
      <c r="F1096" t="s">
        <v>2060</v>
      </c>
      <c r="G1096" t="s">
        <v>3409</v>
      </c>
      <c r="H1096" t="s">
        <v>3410</v>
      </c>
      <c r="I1096" t="s">
        <v>751</v>
      </c>
      <c r="J1096" t="s">
        <v>752</v>
      </c>
      <c r="K1096" t="s">
        <v>44</v>
      </c>
      <c r="L1096" t="s">
        <v>45</v>
      </c>
      <c r="M1096" t="s">
        <v>45</v>
      </c>
      <c r="N1096" t="s">
        <v>45</v>
      </c>
      <c r="O1096">
        <v>1</v>
      </c>
      <c r="P1096" t="s">
        <v>46</v>
      </c>
    </row>
    <row r="1097" spans="1:16" x14ac:dyDescent="0.25">
      <c r="A1097" s="2">
        <v>7089.13</v>
      </c>
      <c r="B1097" t="s">
        <v>3528</v>
      </c>
      <c r="C1097" t="s">
        <v>3529</v>
      </c>
      <c r="D1097" t="s">
        <v>1935</v>
      </c>
      <c r="E1097">
        <v>4136</v>
      </c>
      <c r="F1097" t="s">
        <v>3530</v>
      </c>
      <c r="G1097" t="s">
        <v>3531</v>
      </c>
      <c r="H1097" t="s">
        <v>3532</v>
      </c>
      <c r="I1097" t="s">
        <v>503</v>
      </c>
      <c r="J1097" t="s">
        <v>504</v>
      </c>
      <c r="K1097" t="s">
        <v>44</v>
      </c>
      <c r="L1097" t="s">
        <v>45</v>
      </c>
      <c r="M1097" t="s">
        <v>45</v>
      </c>
      <c r="N1097" t="s">
        <v>45</v>
      </c>
      <c r="O1097">
        <v>1</v>
      </c>
      <c r="P1097" t="s">
        <v>46</v>
      </c>
    </row>
    <row r="1098" spans="1:16" x14ac:dyDescent="0.25">
      <c r="A1098" s="2">
        <v>7012.1009999999997</v>
      </c>
      <c r="B1098" t="s">
        <v>3533</v>
      </c>
      <c r="C1098" t="s">
        <v>3534</v>
      </c>
      <c r="D1098" t="s">
        <v>1574</v>
      </c>
      <c r="E1098">
        <v>4136</v>
      </c>
      <c r="F1098" t="s">
        <v>3530</v>
      </c>
      <c r="G1098" t="s">
        <v>3531</v>
      </c>
      <c r="H1098" t="s">
        <v>3532</v>
      </c>
      <c r="I1098" t="s">
        <v>503</v>
      </c>
      <c r="J1098" t="s">
        <v>504</v>
      </c>
      <c r="K1098" t="s">
        <v>44</v>
      </c>
      <c r="L1098" t="s">
        <v>45</v>
      </c>
      <c r="M1098" t="s">
        <v>45</v>
      </c>
      <c r="N1098" t="s">
        <v>45</v>
      </c>
      <c r="O1098">
        <v>1</v>
      </c>
      <c r="P1098" t="s">
        <v>46</v>
      </c>
    </row>
    <row r="1099" spans="1:16" x14ac:dyDescent="0.25">
      <c r="A1099" s="2">
        <v>7012.1019999999999</v>
      </c>
      <c r="B1099" t="s">
        <v>3535</v>
      </c>
      <c r="C1099" t="s">
        <v>3536</v>
      </c>
      <c r="D1099" t="s">
        <v>3537</v>
      </c>
      <c r="E1099">
        <v>4136</v>
      </c>
      <c r="F1099" t="s">
        <v>3530</v>
      </c>
      <c r="G1099" t="s">
        <v>3531</v>
      </c>
      <c r="H1099" t="s">
        <v>3532</v>
      </c>
      <c r="I1099" t="s">
        <v>503</v>
      </c>
      <c r="J1099" t="s">
        <v>504</v>
      </c>
      <c r="K1099" t="s">
        <v>44</v>
      </c>
      <c r="L1099" t="s">
        <v>45</v>
      </c>
      <c r="M1099" t="s">
        <v>45</v>
      </c>
      <c r="N1099" t="s">
        <v>45</v>
      </c>
      <c r="O1099">
        <v>1</v>
      </c>
      <c r="P1099" t="s">
        <v>46</v>
      </c>
    </row>
    <row r="1100" spans="1:16" x14ac:dyDescent="0.25">
      <c r="A1100" s="2">
        <v>7012.1030000000001</v>
      </c>
      <c r="B1100" t="s">
        <v>3538</v>
      </c>
      <c r="C1100" t="s">
        <v>3539</v>
      </c>
      <c r="D1100" t="s">
        <v>3537</v>
      </c>
      <c r="E1100">
        <v>4136</v>
      </c>
      <c r="F1100" t="s">
        <v>3530</v>
      </c>
      <c r="G1100" t="s">
        <v>3531</v>
      </c>
      <c r="H1100" t="s">
        <v>3532</v>
      </c>
      <c r="I1100" t="s">
        <v>503</v>
      </c>
      <c r="J1100" t="s">
        <v>504</v>
      </c>
      <c r="K1100" t="s">
        <v>44</v>
      </c>
      <c r="L1100" t="s">
        <v>45</v>
      </c>
      <c r="M1100" t="s">
        <v>45</v>
      </c>
      <c r="N1100" t="s">
        <v>45</v>
      </c>
      <c r="O1100">
        <v>1</v>
      </c>
      <c r="P1100" t="s">
        <v>46</v>
      </c>
    </row>
    <row r="1101" spans="1:16" x14ac:dyDescent="0.25">
      <c r="A1101" s="2">
        <v>7012.9000999999998</v>
      </c>
      <c r="B1101" t="s">
        <v>3540</v>
      </c>
      <c r="C1101" t="s">
        <v>3541</v>
      </c>
      <c r="D1101" t="s">
        <v>3537</v>
      </c>
      <c r="E1101">
        <v>4136</v>
      </c>
      <c r="F1101" t="s">
        <v>3530</v>
      </c>
      <c r="G1101" t="s">
        <v>3531</v>
      </c>
      <c r="H1101" t="s">
        <v>3532</v>
      </c>
      <c r="I1101" t="s">
        <v>503</v>
      </c>
      <c r="J1101" t="s">
        <v>504</v>
      </c>
      <c r="K1101" t="s">
        <v>44</v>
      </c>
      <c r="L1101" t="s">
        <v>45</v>
      </c>
      <c r="M1101" t="s">
        <v>45</v>
      </c>
      <c r="N1101" t="s">
        <v>45</v>
      </c>
      <c r="O1101">
        <v>1</v>
      </c>
      <c r="P1101" t="s">
        <v>46</v>
      </c>
    </row>
    <row r="1102" spans="1:16" x14ac:dyDescent="0.25">
      <c r="A1102" s="2">
        <v>7012.9002</v>
      </c>
      <c r="B1102" t="s">
        <v>3542</v>
      </c>
      <c r="C1102" t="s">
        <v>3543</v>
      </c>
      <c r="D1102" t="s">
        <v>3537</v>
      </c>
      <c r="E1102">
        <v>4136</v>
      </c>
      <c r="F1102" t="s">
        <v>3530</v>
      </c>
      <c r="G1102" t="s">
        <v>3531</v>
      </c>
      <c r="H1102" t="s">
        <v>3532</v>
      </c>
      <c r="I1102" t="s">
        <v>503</v>
      </c>
      <c r="J1102" t="s">
        <v>504</v>
      </c>
      <c r="K1102" t="s">
        <v>44</v>
      </c>
      <c r="L1102" t="s">
        <v>45</v>
      </c>
      <c r="M1102" t="s">
        <v>45</v>
      </c>
      <c r="N1102" t="s">
        <v>45</v>
      </c>
      <c r="O1102">
        <v>1</v>
      </c>
      <c r="P1102" t="s">
        <v>46</v>
      </c>
    </row>
    <row r="1103" spans="1:16" x14ac:dyDescent="0.25">
      <c r="A1103" s="2">
        <v>7543.3010000000004</v>
      </c>
      <c r="B1103" t="s">
        <v>3544</v>
      </c>
      <c r="C1103" t="s">
        <v>3545</v>
      </c>
      <c r="D1103" t="s">
        <v>3546</v>
      </c>
      <c r="E1103">
        <v>5155</v>
      </c>
      <c r="F1103" t="s">
        <v>2119</v>
      </c>
      <c r="G1103" t="s">
        <v>3547</v>
      </c>
      <c r="H1103" t="s">
        <v>3548</v>
      </c>
      <c r="I1103" t="s">
        <v>751</v>
      </c>
      <c r="J1103" t="s">
        <v>752</v>
      </c>
      <c r="K1103" t="s">
        <v>44</v>
      </c>
      <c r="L1103" t="s">
        <v>45</v>
      </c>
      <c r="M1103" t="s">
        <v>45</v>
      </c>
      <c r="N1103" t="s">
        <v>45</v>
      </c>
      <c r="O1103">
        <v>1</v>
      </c>
      <c r="P1103" t="s">
        <v>46</v>
      </c>
    </row>
    <row r="1104" spans="1:16" x14ac:dyDescent="0.25">
      <c r="A1104" s="2">
        <v>6470.1</v>
      </c>
      <c r="B1104" t="s">
        <v>3549</v>
      </c>
      <c r="C1104" t="s">
        <v>3550</v>
      </c>
      <c r="D1104" t="s">
        <v>3551</v>
      </c>
      <c r="E1104">
        <v>4486</v>
      </c>
      <c r="F1104" t="s">
        <v>3552</v>
      </c>
      <c r="G1104" t="s">
        <v>3547</v>
      </c>
      <c r="H1104" t="s">
        <v>3548</v>
      </c>
      <c r="I1104" t="s">
        <v>751</v>
      </c>
      <c r="J1104" t="s">
        <v>752</v>
      </c>
      <c r="K1104" t="s">
        <v>44</v>
      </c>
      <c r="L1104" t="s">
        <v>45</v>
      </c>
      <c r="M1104" t="s">
        <v>45</v>
      </c>
      <c r="N1104" t="s">
        <v>45</v>
      </c>
      <c r="O1104">
        <v>1</v>
      </c>
      <c r="P1104" t="s">
        <v>46</v>
      </c>
    </row>
    <row r="1105" spans="1:16" x14ac:dyDescent="0.25">
      <c r="A1105" s="2">
        <v>6256.1040000000003</v>
      </c>
      <c r="B1105" t="s">
        <v>3553</v>
      </c>
      <c r="C1105" t="s">
        <v>3554</v>
      </c>
      <c r="D1105" t="s">
        <v>3555</v>
      </c>
      <c r="E1105">
        <v>4460</v>
      </c>
      <c r="F1105" t="s">
        <v>3556</v>
      </c>
      <c r="G1105" t="s">
        <v>3547</v>
      </c>
      <c r="H1105" t="s">
        <v>3548</v>
      </c>
      <c r="I1105" t="s">
        <v>751</v>
      </c>
      <c r="J1105" t="s">
        <v>752</v>
      </c>
      <c r="K1105" t="s">
        <v>44</v>
      </c>
      <c r="L1105" t="s">
        <v>3557</v>
      </c>
      <c r="M1105" t="s">
        <v>289</v>
      </c>
      <c r="N1105" t="s">
        <v>57</v>
      </c>
      <c r="O1105">
        <v>1</v>
      </c>
      <c r="P1105" t="s">
        <v>46</v>
      </c>
    </row>
    <row r="1106" spans="1:16" x14ac:dyDescent="0.25">
      <c r="A1106" s="2">
        <v>6256.1045000000004</v>
      </c>
      <c r="B1106" t="s">
        <v>3558</v>
      </c>
      <c r="C1106" t="s">
        <v>3559</v>
      </c>
      <c r="D1106" t="s">
        <v>3560</v>
      </c>
      <c r="E1106">
        <v>4460</v>
      </c>
      <c r="F1106" t="s">
        <v>3556</v>
      </c>
      <c r="G1106" t="s">
        <v>3547</v>
      </c>
      <c r="H1106" t="s">
        <v>3548</v>
      </c>
      <c r="I1106" t="s">
        <v>751</v>
      </c>
      <c r="J1106" t="s">
        <v>752</v>
      </c>
      <c r="K1106" t="s">
        <v>44</v>
      </c>
      <c r="L1106" t="s">
        <v>45</v>
      </c>
      <c r="M1106" t="s">
        <v>45</v>
      </c>
      <c r="N1106" t="s">
        <v>45</v>
      </c>
      <c r="O1106">
        <v>1</v>
      </c>
      <c r="P1106" t="s">
        <v>46</v>
      </c>
    </row>
    <row r="1107" spans="1:16" x14ac:dyDescent="0.25">
      <c r="A1107" s="2">
        <v>6256.1045999999997</v>
      </c>
      <c r="B1107" t="s">
        <v>3561</v>
      </c>
      <c r="C1107" t="s">
        <v>3562</v>
      </c>
      <c r="D1107" t="s">
        <v>3563</v>
      </c>
      <c r="E1107">
        <v>4460</v>
      </c>
      <c r="F1107" t="s">
        <v>3556</v>
      </c>
      <c r="G1107" t="s">
        <v>3547</v>
      </c>
      <c r="H1107" t="s">
        <v>3548</v>
      </c>
      <c r="I1107" t="s">
        <v>751</v>
      </c>
      <c r="J1107" t="s">
        <v>752</v>
      </c>
      <c r="K1107" t="s">
        <v>44</v>
      </c>
      <c r="L1107" t="s">
        <v>3352</v>
      </c>
      <c r="M1107" t="s">
        <v>56</v>
      </c>
      <c r="N1107" t="s">
        <v>57</v>
      </c>
      <c r="O1107">
        <v>1</v>
      </c>
      <c r="P1107" t="s">
        <v>46</v>
      </c>
    </row>
    <row r="1108" spans="1:16" x14ac:dyDescent="0.25">
      <c r="A1108" s="2">
        <v>6256.1049999999996</v>
      </c>
      <c r="B1108" t="s">
        <v>3564</v>
      </c>
      <c r="C1108" t="s">
        <v>3565</v>
      </c>
      <c r="D1108" t="s">
        <v>3566</v>
      </c>
      <c r="E1108">
        <v>4460</v>
      </c>
      <c r="F1108" t="s">
        <v>3556</v>
      </c>
      <c r="G1108" t="s">
        <v>3547</v>
      </c>
      <c r="H1108" t="s">
        <v>3548</v>
      </c>
      <c r="I1108" t="s">
        <v>751</v>
      </c>
      <c r="J1108" t="s">
        <v>752</v>
      </c>
      <c r="K1108" t="s">
        <v>44</v>
      </c>
      <c r="L1108" t="s">
        <v>3352</v>
      </c>
      <c r="M1108" t="s">
        <v>56</v>
      </c>
      <c r="N1108" t="s">
        <v>57</v>
      </c>
      <c r="O1108">
        <v>1</v>
      </c>
      <c r="P1108" t="s">
        <v>46</v>
      </c>
    </row>
    <row r="1109" spans="1:16" x14ac:dyDescent="0.25">
      <c r="A1109" s="2">
        <v>6257.7020000000002</v>
      </c>
      <c r="B1109" t="s">
        <v>3567</v>
      </c>
      <c r="C1109" t="s">
        <v>3568</v>
      </c>
      <c r="D1109" t="s">
        <v>3569</v>
      </c>
      <c r="E1109">
        <v>4460</v>
      </c>
      <c r="F1109" t="s">
        <v>3556</v>
      </c>
      <c r="G1109" t="s">
        <v>3547</v>
      </c>
      <c r="H1109" t="s">
        <v>3548</v>
      </c>
      <c r="I1109" t="s">
        <v>751</v>
      </c>
      <c r="J1109" t="s">
        <v>752</v>
      </c>
      <c r="K1109" t="s">
        <v>44</v>
      </c>
      <c r="L1109" t="s">
        <v>3557</v>
      </c>
      <c r="M1109" t="s">
        <v>289</v>
      </c>
      <c r="N1109" t="s">
        <v>57</v>
      </c>
      <c r="O1109">
        <v>1</v>
      </c>
      <c r="P1109" t="s">
        <v>46</v>
      </c>
    </row>
    <row r="1110" spans="1:16" x14ac:dyDescent="0.25">
      <c r="A1110" s="2">
        <v>6231.0001000000002</v>
      </c>
      <c r="B1110" t="s">
        <v>3570</v>
      </c>
      <c r="C1110" t="s">
        <v>3571</v>
      </c>
      <c r="D1110" t="s">
        <v>3572</v>
      </c>
      <c r="E1110">
        <v>4485</v>
      </c>
      <c r="F1110" t="s">
        <v>3573</v>
      </c>
      <c r="G1110" t="s">
        <v>3547</v>
      </c>
      <c r="H1110" t="s">
        <v>3548</v>
      </c>
      <c r="I1110" t="s">
        <v>751</v>
      </c>
      <c r="J1110" t="s">
        <v>752</v>
      </c>
      <c r="K1110" t="s">
        <v>44</v>
      </c>
      <c r="L1110" t="s">
        <v>45</v>
      </c>
      <c r="M1110" t="s">
        <v>45</v>
      </c>
      <c r="N1110" t="s">
        <v>45</v>
      </c>
      <c r="O1110">
        <v>1</v>
      </c>
      <c r="P1110" t="s">
        <v>46</v>
      </c>
    </row>
    <row r="1111" spans="1:16" x14ac:dyDescent="0.25">
      <c r="A1111" s="2">
        <v>6231.0010000000002</v>
      </c>
      <c r="B1111" t="s">
        <v>3574</v>
      </c>
      <c r="C1111" t="s">
        <v>3575</v>
      </c>
      <c r="D1111" t="s">
        <v>3573</v>
      </c>
      <c r="E1111">
        <v>4485</v>
      </c>
      <c r="F1111" t="s">
        <v>3573</v>
      </c>
      <c r="G1111" t="s">
        <v>3547</v>
      </c>
      <c r="H1111" t="s">
        <v>3548</v>
      </c>
      <c r="I1111" t="s">
        <v>751</v>
      </c>
      <c r="J1111" t="s">
        <v>752</v>
      </c>
      <c r="K1111" t="s">
        <v>44</v>
      </c>
      <c r="L1111" t="s">
        <v>45</v>
      </c>
      <c r="M1111" t="s">
        <v>45</v>
      </c>
      <c r="N1111" t="s">
        <v>45</v>
      </c>
      <c r="O1111">
        <v>1</v>
      </c>
      <c r="P1111" t="s">
        <v>46</v>
      </c>
    </row>
    <row r="1112" spans="1:16" x14ac:dyDescent="0.25">
      <c r="A1112" s="2">
        <v>6231.0101000000004</v>
      </c>
      <c r="B1112" t="s">
        <v>3576</v>
      </c>
      <c r="C1112" t="s">
        <v>3577</v>
      </c>
      <c r="D1112" t="s">
        <v>3578</v>
      </c>
      <c r="E1112">
        <v>4485</v>
      </c>
      <c r="F1112" t="s">
        <v>3573</v>
      </c>
      <c r="G1112" t="s">
        <v>3547</v>
      </c>
      <c r="H1112" t="s">
        <v>3548</v>
      </c>
      <c r="I1112" t="s">
        <v>751</v>
      </c>
      <c r="J1112" t="s">
        <v>752</v>
      </c>
      <c r="K1112" t="s">
        <v>44</v>
      </c>
      <c r="L1112" t="s">
        <v>45</v>
      </c>
      <c r="M1112" t="s">
        <v>45</v>
      </c>
      <c r="N1112" t="s">
        <v>45</v>
      </c>
      <c r="O1112">
        <v>1</v>
      </c>
      <c r="P1112" t="s">
        <v>46</v>
      </c>
    </row>
    <row r="1113" spans="1:16" x14ac:dyDescent="0.25">
      <c r="A1113" s="2">
        <v>6231.1000999999997</v>
      </c>
      <c r="B1113" t="s">
        <v>3579</v>
      </c>
      <c r="C1113" t="s">
        <v>3580</v>
      </c>
      <c r="D1113" t="s">
        <v>3581</v>
      </c>
      <c r="E1113">
        <v>4486</v>
      </c>
      <c r="F1113" t="s">
        <v>3552</v>
      </c>
      <c r="G1113" t="s">
        <v>3547</v>
      </c>
      <c r="H1113" t="s">
        <v>3548</v>
      </c>
      <c r="I1113" t="s">
        <v>751</v>
      </c>
      <c r="J1113" t="s">
        <v>752</v>
      </c>
      <c r="K1113" t="s">
        <v>44</v>
      </c>
      <c r="L1113" t="s">
        <v>45</v>
      </c>
      <c r="M1113" t="s">
        <v>45</v>
      </c>
      <c r="N1113" t="s">
        <v>45</v>
      </c>
      <c r="O1113">
        <v>1</v>
      </c>
      <c r="P1113" t="s">
        <v>46</v>
      </c>
    </row>
    <row r="1114" spans="1:16" x14ac:dyDescent="0.25">
      <c r="A1114" s="2">
        <v>6231.11</v>
      </c>
      <c r="B1114" t="s">
        <v>3582</v>
      </c>
      <c r="C1114" t="s">
        <v>3583</v>
      </c>
      <c r="D1114" t="s">
        <v>3584</v>
      </c>
      <c r="E1114">
        <v>4486</v>
      </c>
      <c r="F1114" t="s">
        <v>3552</v>
      </c>
      <c r="G1114" t="s">
        <v>3547</v>
      </c>
      <c r="H1114" t="s">
        <v>3548</v>
      </c>
      <c r="I1114" t="s">
        <v>751</v>
      </c>
      <c r="J1114" t="s">
        <v>752</v>
      </c>
      <c r="K1114" t="s">
        <v>44</v>
      </c>
      <c r="L1114" t="s">
        <v>45</v>
      </c>
      <c r="M1114" t="s">
        <v>45</v>
      </c>
      <c r="N1114" t="s">
        <v>45</v>
      </c>
      <c r="O1114">
        <v>1</v>
      </c>
      <c r="P1114" t="s">
        <v>46</v>
      </c>
    </row>
    <row r="1115" spans="1:16" x14ac:dyDescent="0.25">
      <c r="A1115" s="2">
        <v>6231.1100999999999</v>
      </c>
      <c r="B1115" t="s">
        <v>3585</v>
      </c>
      <c r="C1115" t="s">
        <v>3586</v>
      </c>
      <c r="D1115" t="s">
        <v>3587</v>
      </c>
      <c r="E1115">
        <v>4486</v>
      </c>
      <c r="F1115" t="s">
        <v>3552</v>
      </c>
      <c r="G1115" t="s">
        <v>3547</v>
      </c>
      <c r="H1115" t="s">
        <v>3548</v>
      </c>
      <c r="I1115" t="s">
        <v>751</v>
      </c>
      <c r="J1115" t="s">
        <v>752</v>
      </c>
      <c r="K1115" t="s">
        <v>44</v>
      </c>
      <c r="L1115" t="s">
        <v>45</v>
      </c>
      <c r="M1115" t="s">
        <v>45</v>
      </c>
      <c r="N1115" t="s">
        <v>45</v>
      </c>
      <c r="O1115">
        <v>1</v>
      </c>
      <c r="P1115" t="s">
        <v>46</v>
      </c>
    </row>
    <row r="1116" spans="1:16" x14ac:dyDescent="0.25">
      <c r="A1116" s="2">
        <v>6231.2075000000004</v>
      </c>
      <c r="B1116" t="s">
        <v>3588</v>
      </c>
      <c r="C1116" t="s">
        <v>3589</v>
      </c>
      <c r="D1116" t="s">
        <v>3590</v>
      </c>
      <c r="E1116">
        <v>4486</v>
      </c>
      <c r="F1116" t="s">
        <v>3552</v>
      </c>
      <c r="G1116" t="s">
        <v>3547</v>
      </c>
      <c r="H1116" t="s">
        <v>3548</v>
      </c>
      <c r="I1116" t="s">
        <v>751</v>
      </c>
      <c r="J1116" t="s">
        <v>752</v>
      </c>
      <c r="K1116" t="s">
        <v>44</v>
      </c>
      <c r="L1116" t="s">
        <v>45</v>
      </c>
      <c r="M1116" t="s">
        <v>45</v>
      </c>
      <c r="N1116" t="s">
        <v>45</v>
      </c>
      <c r="O1116">
        <v>1</v>
      </c>
      <c r="P1116" t="s">
        <v>46</v>
      </c>
    </row>
    <row r="1117" spans="1:16" x14ac:dyDescent="0.25">
      <c r="A1117" s="2">
        <v>6231.2075999999997</v>
      </c>
      <c r="B1117" t="s">
        <v>3591</v>
      </c>
      <c r="C1117" t="s">
        <v>3592</v>
      </c>
      <c r="D1117" t="s">
        <v>3593</v>
      </c>
      <c r="E1117">
        <v>4486</v>
      </c>
      <c r="F1117" t="s">
        <v>3552</v>
      </c>
      <c r="G1117" t="s">
        <v>3547</v>
      </c>
      <c r="H1117" t="s">
        <v>3548</v>
      </c>
      <c r="I1117" t="s">
        <v>751</v>
      </c>
      <c r="J1117" t="s">
        <v>752</v>
      </c>
      <c r="K1117" t="s">
        <v>44</v>
      </c>
      <c r="L1117" t="s">
        <v>45</v>
      </c>
      <c r="M1117" t="s">
        <v>45</v>
      </c>
      <c r="N1117" t="s">
        <v>45</v>
      </c>
      <c r="O1117">
        <v>1</v>
      </c>
      <c r="P1117" t="s">
        <v>46</v>
      </c>
    </row>
    <row r="1118" spans="1:16" x14ac:dyDescent="0.25">
      <c r="A1118" s="2">
        <v>6231.7039999999997</v>
      </c>
      <c r="B1118" t="s">
        <v>3594</v>
      </c>
      <c r="C1118" t="s">
        <v>3595</v>
      </c>
      <c r="D1118" t="s">
        <v>3596</v>
      </c>
      <c r="E1118">
        <v>4486</v>
      </c>
      <c r="F1118" t="s">
        <v>3552</v>
      </c>
      <c r="G1118" t="s">
        <v>3547</v>
      </c>
      <c r="H1118" t="s">
        <v>3548</v>
      </c>
      <c r="I1118" t="s">
        <v>751</v>
      </c>
      <c r="J1118" t="s">
        <v>752</v>
      </c>
      <c r="K1118" t="s">
        <v>44</v>
      </c>
      <c r="L1118" t="s">
        <v>45</v>
      </c>
      <c r="M1118" t="s">
        <v>45</v>
      </c>
      <c r="N1118" t="s">
        <v>45</v>
      </c>
      <c r="O1118">
        <v>1</v>
      </c>
      <c r="P1118" t="s">
        <v>46</v>
      </c>
    </row>
    <row r="1119" spans="1:16" x14ac:dyDescent="0.25">
      <c r="A1119" s="2">
        <v>6231.9000999999998</v>
      </c>
      <c r="B1119" t="s">
        <v>3597</v>
      </c>
      <c r="C1119" t="s">
        <v>3598</v>
      </c>
      <c r="D1119" t="s">
        <v>3599</v>
      </c>
      <c r="E1119">
        <v>4486</v>
      </c>
      <c r="F1119" t="s">
        <v>3552</v>
      </c>
      <c r="G1119" t="s">
        <v>3547</v>
      </c>
      <c r="H1119" t="s">
        <v>3548</v>
      </c>
      <c r="I1119" t="s">
        <v>751</v>
      </c>
      <c r="J1119" t="s">
        <v>752</v>
      </c>
      <c r="K1119" t="s">
        <v>44</v>
      </c>
      <c r="L1119" t="s">
        <v>45</v>
      </c>
      <c r="M1119" t="s">
        <v>45</v>
      </c>
      <c r="N1119" t="s">
        <v>45</v>
      </c>
      <c r="O1119">
        <v>1</v>
      </c>
      <c r="P1119" t="s">
        <v>46</v>
      </c>
    </row>
    <row r="1120" spans="1:16" x14ac:dyDescent="0.25">
      <c r="A1120" s="2">
        <v>6231.9002</v>
      </c>
      <c r="B1120" t="s">
        <v>3600</v>
      </c>
      <c r="C1120" t="s">
        <v>3601</v>
      </c>
      <c r="D1120" t="s">
        <v>3602</v>
      </c>
      <c r="E1120">
        <v>4486</v>
      </c>
      <c r="F1120" t="s">
        <v>3552</v>
      </c>
      <c r="G1120" t="s">
        <v>3547</v>
      </c>
      <c r="H1120" t="s">
        <v>3548</v>
      </c>
      <c r="I1120" t="s">
        <v>751</v>
      </c>
      <c r="J1120" t="s">
        <v>752</v>
      </c>
      <c r="K1120" t="s">
        <v>44</v>
      </c>
      <c r="L1120" t="s">
        <v>45</v>
      </c>
      <c r="M1120" t="s">
        <v>45</v>
      </c>
      <c r="N1120" t="s">
        <v>45</v>
      </c>
      <c r="O1120">
        <v>1</v>
      </c>
      <c r="P1120" t="s">
        <v>46</v>
      </c>
    </row>
    <row r="1121" spans="1:16" x14ac:dyDescent="0.25">
      <c r="A1121" s="2">
        <v>6231.9003000000002</v>
      </c>
      <c r="B1121" t="s">
        <v>3603</v>
      </c>
      <c r="C1121" t="s">
        <v>3604</v>
      </c>
      <c r="D1121" t="s">
        <v>3605</v>
      </c>
      <c r="E1121">
        <v>4486</v>
      </c>
      <c r="F1121" t="s">
        <v>3552</v>
      </c>
      <c r="G1121" t="s">
        <v>3547</v>
      </c>
      <c r="H1121" t="s">
        <v>3548</v>
      </c>
      <c r="I1121" t="s">
        <v>751</v>
      </c>
      <c r="J1121" t="s">
        <v>752</v>
      </c>
      <c r="K1121" t="s">
        <v>44</v>
      </c>
      <c r="L1121" t="s">
        <v>45</v>
      </c>
      <c r="M1121" t="s">
        <v>45</v>
      </c>
      <c r="N1121" t="s">
        <v>45</v>
      </c>
      <c r="O1121">
        <v>1</v>
      </c>
      <c r="P1121" t="s">
        <v>46</v>
      </c>
    </row>
    <row r="1122" spans="1:16" x14ac:dyDescent="0.25">
      <c r="A1122" s="2">
        <v>6231.9004000000004</v>
      </c>
      <c r="B1122" t="s">
        <v>3606</v>
      </c>
      <c r="C1122" t="s">
        <v>3607</v>
      </c>
      <c r="D1122" t="s">
        <v>3608</v>
      </c>
      <c r="E1122">
        <v>4486</v>
      </c>
      <c r="F1122" t="s">
        <v>3552</v>
      </c>
      <c r="G1122" t="s">
        <v>3547</v>
      </c>
      <c r="H1122" t="s">
        <v>3548</v>
      </c>
      <c r="I1122" t="s">
        <v>751</v>
      </c>
      <c r="J1122" t="s">
        <v>752</v>
      </c>
      <c r="K1122" t="s">
        <v>44</v>
      </c>
      <c r="L1122" t="s">
        <v>45</v>
      </c>
      <c r="M1122" t="s">
        <v>45</v>
      </c>
      <c r="N1122" t="s">
        <v>45</v>
      </c>
      <c r="O1122">
        <v>1</v>
      </c>
      <c r="P1122" t="s">
        <v>46</v>
      </c>
    </row>
    <row r="1123" spans="1:16" x14ac:dyDescent="0.25">
      <c r="A1123" s="2">
        <v>6231.9004999999997</v>
      </c>
      <c r="B1123" t="s">
        <v>3609</v>
      </c>
      <c r="C1123" t="s">
        <v>3610</v>
      </c>
      <c r="D1123" t="s">
        <v>3611</v>
      </c>
      <c r="E1123">
        <v>4486</v>
      </c>
      <c r="F1123" t="s">
        <v>3552</v>
      </c>
      <c r="G1123" t="s">
        <v>3547</v>
      </c>
      <c r="H1123" t="s">
        <v>3548</v>
      </c>
      <c r="I1123" t="s">
        <v>751</v>
      </c>
      <c r="J1123" t="s">
        <v>752</v>
      </c>
      <c r="K1123" t="s">
        <v>44</v>
      </c>
      <c r="L1123" t="s">
        <v>45</v>
      </c>
      <c r="M1123" t="s">
        <v>45</v>
      </c>
      <c r="N1123" t="s">
        <v>45</v>
      </c>
      <c r="O1123">
        <v>1</v>
      </c>
      <c r="P1123" t="s">
        <v>46</v>
      </c>
    </row>
    <row r="1124" spans="1:16" x14ac:dyDescent="0.25">
      <c r="A1124" s="2">
        <v>6231.9005999999999</v>
      </c>
      <c r="B1124" t="s">
        <v>3612</v>
      </c>
      <c r="C1124" t="s">
        <v>3613</v>
      </c>
      <c r="D1124" t="s">
        <v>3614</v>
      </c>
      <c r="E1124">
        <v>4486</v>
      </c>
      <c r="F1124" t="s">
        <v>3552</v>
      </c>
      <c r="G1124" t="s">
        <v>3547</v>
      </c>
      <c r="H1124" t="s">
        <v>3548</v>
      </c>
      <c r="I1124" t="s">
        <v>751</v>
      </c>
      <c r="J1124" t="s">
        <v>752</v>
      </c>
      <c r="K1124" t="s">
        <v>44</v>
      </c>
      <c r="L1124" t="s">
        <v>45</v>
      </c>
      <c r="M1124" t="s">
        <v>45</v>
      </c>
      <c r="N1124" t="s">
        <v>45</v>
      </c>
      <c r="O1124">
        <v>1</v>
      </c>
      <c r="P1124" t="s">
        <v>46</v>
      </c>
    </row>
    <row r="1125" spans="1:16" x14ac:dyDescent="0.25">
      <c r="A1125" s="2">
        <v>6231.9007000000001</v>
      </c>
      <c r="B1125" t="s">
        <v>3615</v>
      </c>
      <c r="C1125" t="s">
        <v>3616</v>
      </c>
      <c r="D1125" t="s">
        <v>3617</v>
      </c>
      <c r="E1125">
        <v>4486</v>
      </c>
      <c r="F1125" t="s">
        <v>3552</v>
      </c>
      <c r="G1125" t="s">
        <v>3547</v>
      </c>
      <c r="H1125" t="s">
        <v>3548</v>
      </c>
      <c r="I1125" t="s">
        <v>751</v>
      </c>
      <c r="J1125" t="s">
        <v>752</v>
      </c>
      <c r="K1125" t="s">
        <v>44</v>
      </c>
      <c r="L1125" t="s">
        <v>45</v>
      </c>
      <c r="M1125" t="s">
        <v>45</v>
      </c>
      <c r="N1125" t="s">
        <v>45</v>
      </c>
      <c r="O1125">
        <v>1</v>
      </c>
      <c r="P1125" t="s">
        <v>46</v>
      </c>
    </row>
    <row r="1126" spans="1:16" x14ac:dyDescent="0.25">
      <c r="A1126" s="2">
        <v>6231.9008000000003</v>
      </c>
      <c r="B1126" t="s">
        <v>3618</v>
      </c>
      <c r="C1126" t="s">
        <v>3619</v>
      </c>
      <c r="D1126" t="s">
        <v>3620</v>
      </c>
      <c r="E1126">
        <v>4486</v>
      </c>
      <c r="F1126" t="s">
        <v>3552</v>
      </c>
      <c r="G1126" t="s">
        <v>3547</v>
      </c>
      <c r="H1126" t="s">
        <v>3548</v>
      </c>
      <c r="I1126" t="s">
        <v>751</v>
      </c>
      <c r="J1126" t="s">
        <v>752</v>
      </c>
      <c r="K1126" t="s">
        <v>44</v>
      </c>
      <c r="L1126" t="s">
        <v>45</v>
      </c>
      <c r="M1126" t="s">
        <v>45</v>
      </c>
      <c r="N1126" t="s">
        <v>45</v>
      </c>
      <c r="O1126">
        <v>1</v>
      </c>
      <c r="P1126" t="s">
        <v>46</v>
      </c>
    </row>
    <row r="1127" spans="1:16" x14ac:dyDescent="0.25">
      <c r="A1127" s="2">
        <v>6231.9008999999996</v>
      </c>
      <c r="B1127" t="s">
        <v>3621</v>
      </c>
      <c r="C1127" t="s">
        <v>3622</v>
      </c>
      <c r="D1127" t="s">
        <v>3623</v>
      </c>
      <c r="E1127">
        <v>4486</v>
      </c>
      <c r="F1127" t="s">
        <v>3552</v>
      </c>
      <c r="G1127" t="s">
        <v>3547</v>
      </c>
      <c r="H1127" t="s">
        <v>3548</v>
      </c>
      <c r="I1127" t="s">
        <v>751</v>
      </c>
      <c r="J1127" t="s">
        <v>752</v>
      </c>
      <c r="K1127" t="s">
        <v>44</v>
      </c>
      <c r="L1127" t="s">
        <v>45</v>
      </c>
      <c r="M1127" t="s">
        <v>45</v>
      </c>
      <c r="N1127" t="s">
        <v>45</v>
      </c>
      <c r="O1127">
        <v>1</v>
      </c>
      <c r="P1127" t="s">
        <v>46</v>
      </c>
    </row>
    <row r="1128" spans="1:16" x14ac:dyDescent="0.25">
      <c r="A1128" s="2">
        <v>6233.1000999999997</v>
      </c>
      <c r="B1128" t="s">
        <v>3624</v>
      </c>
      <c r="C1128" t="s">
        <v>3625</v>
      </c>
      <c r="D1128" t="s">
        <v>3626</v>
      </c>
      <c r="E1128">
        <v>4460</v>
      </c>
      <c r="F1128" t="s">
        <v>3556</v>
      </c>
      <c r="G1128" t="s">
        <v>3547</v>
      </c>
      <c r="H1128" t="s">
        <v>3548</v>
      </c>
      <c r="I1128" t="s">
        <v>751</v>
      </c>
      <c r="J1128" t="s">
        <v>752</v>
      </c>
      <c r="K1128" t="s">
        <v>44</v>
      </c>
      <c r="L1128" t="s">
        <v>45</v>
      </c>
      <c r="M1128" t="s">
        <v>45</v>
      </c>
      <c r="N1128" t="s">
        <v>45</v>
      </c>
      <c r="O1128">
        <v>1</v>
      </c>
      <c r="P1128" t="s">
        <v>46</v>
      </c>
    </row>
    <row r="1129" spans="1:16" x14ac:dyDescent="0.25">
      <c r="A1129" s="2">
        <v>6234.1</v>
      </c>
      <c r="B1129" t="s">
        <v>3627</v>
      </c>
      <c r="C1129" t="s">
        <v>3628</v>
      </c>
      <c r="D1129" t="s">
        <v>3629</v>
      </c>
      <c r="E1129">
        <v>4460</v>
      </c>
      <c r="F1129" t="s">
        <v>3556</v>
      </c>
      <c r="G1129" t="s">
        <v>3547</v>
      </c>
      <c r="H1129" t="s">
        <v>3548</v>
      </c>
      <c r="I1129" t="s">
        <v>751</v>
      </c>
      <c r="J1129" t="s">
        <v>752</v>
      </c>
      <c r="K1129" t="s">
        <v>44</v>
      </c>
      <c r="L1129" t="s">
        <v>45</v>
      </c>
      <c r="M1129" t="s">
        <v>45</v>
      </c>
      <c r="N1129" t="s">
        <v>45</v>
      </c>
      <c r="O1129">
        <v>1</v>
      </c>
      <c r="P1129" t="s">
        <v>46</v>
      </c>
    </row>
    <row r="1130" spans="1:16" x14ac:dyDescent="0.25">
      <c r="A1130" s="2">
        <v>6235.1</v>
      </c>
      <c r="B1130" t="s">
        <v>3630</v>
      </c>
      <c r="C1130" t="s">
        <v>3631</v>
      </c>
      <c r="D1130" t="s">
        <v>3632</v>
      </c>
      <c r="E1130">
        <v>4450</v>
      </c>
      <c r="F1130" t="s">
        <v>1771</v>
      </c>
      <c r="G1130" t="s">
        <v>3547</v>
      </c>
      <c r="H1130" t="s">
        <v>3548</v>
      </c>
      <c r="I1130" t="s">
        <v>751</v>
      </c>
      <c r="J1130" t="s">
        <v>752</v>
      </c>
      <c r="K1130" t="s">
        <v>44</v>
      </c>
      <c r="L1130" t="s">
        <v>45</v>
      </c>
      <c r="M1130" t="s">
        <v>45</v>
      </c>
      <c r="N1130" t="s">
        <v>45</v>
      </c>
      <c r="O1130">
        <v>1</v>
      </c>
      <c r="P1130" t="s">
        <v>46</v>
      </c>
    </row>
    <row r="1131" spans="1:16" x14ac:dyDescent="0.25">
      <c r="A1131" s="2">
        <v>6235.1000999999997</v>
      </c>
      <c r="B1131" t="s">
        <v>3633</v>
      </c>
      <c r="C1131" t="s">
        <v>3634</v>
      </c>
      <c r="D1131" t="s">
        <v>3635</v>
      </c>
      <c r="E1131">
        <v>4450</v>
      </c>
      <c r="F1131" t="s">
        <v>1771</v>
      </c>
      <c r="G1131" t="s">
        <v>3547</v>
      </c>
      <c r="H1131" t="s">
        <v>3548</v>
      </c>
      <c r="I1131" t="s">
        <v>751</v>
      </c>
      <c r="J1131" t="s">
        <v>752</v>
      </c>
      <c r="K1131" t="s">
        <v>44</v>
      </c>
      <c r="L1131" t="s">
        <v>45</v>
      </c>
      <c r="M1131" t="s">
        <v>45</v>
      </c>
      <c r="N1131" t="s">
        <v>45</v>
      </c>
      <c r="O1131">
        <v>1</v>
      </c>
      <c r="P1131" t="s">
        <v>46</v>
      </c>
    </row>
    <row r="1132" spans="1:16" x14ac:dyDescent="0.25">
      <c r="A1132" s="2">
        <v>6235.1004999999996</v>
      </c>
      <c r="B1132" t="s">
        <v>3636</v>
      </c>
      <c r="C1132" t="s">
        <v>3637</v>
      </c>
      <c r="D1132" t="s">
        <v>3638</v>
      </c>
      <c r="E1132">
        <v>4450</v>
      </c>
      <c r="F1132" t="s">
        <v>1771</v>
      </c>
      <c r="G1132" t="s">
        <v>3547</v>
      </c>
      <c r="H1132" t="s">
        <v>3548</v>
      </c>
      <c r="I1132" t="s">
        <v>751</v>
      </c>
      <c r="J1132" t="s">
        <v>752</v>
      </c>
      <c r="K1132" t="s">
        <v>44</v>
      </c>
      <c r="L1132" t="s">
        <v>45</v>
      </c>
      <c r="M1132" t="s">
        <v>45</v>
      </c>
      <c r="N1132" t="s">
        <v>45</v>
      </c>
      <c r="O1132">
        <v>1</v>
      </c>
      <c r="P1132" t="s">
        <v>46</v>
      </c>
    </row>
    <row r="1133" spans="1:16" x14ac:dyDescent="0.25">
      <c r="A1133" s="2">
        <v>6235.1009999999997</v>
      </c>
      <c r="B1133" t="s">
        <v>3639</v>
      </c>
      <c r="C1133" t="s">
        <v>3640</v>
      </c>
      <c r="D1133" t="s">
        <v>3641</v>
      </c>
      <c r="E1133">
        <v>4450</v>
      </c>
      <c r="F1133" t="s">
        <v>1771</v>
      </c>
      <c r="G1133" t="s">
        <v>3547</v>
      </c>
      <c r="H1133" t="s">
        <v>3548</v>
      </c>
      <c r="I1133" t="s">
        <v>751</v>
      </c>
      <c r="J1133" t="s">
        <v>752</v>
      </c>
      <c r="K1133" t="s">
        <v>44</v>
      </c>
      <c r="L1133" t="s">
        <v>45</v>
      </c>
      <c r="M1133" t="s">
        <v>45</v>
      </c>
      <c r="N1133" t="s">
        <v>45</v>
      </c>
      <c r="O1133">
        <v>1</v>
      </c>
      <c r="P1133" t="s">
        <v>46</v>
      </c>
    </row>
    <row r="1134" spans="1:16" x14ac:dyDescent="0.25">
      <c r="A1134" s="2">
        <v>6235.2020000000002</v>
      </c>
      <c r="B1134" t="s">
        <v>3642</v>
      </c>
      <c r="C1134" t="s">
        <v>3643</v>
      </c>
      <c r="D1134" t="s">
        <v>3644</v>
      </c>
      <c r="E1134">
        <v>4450</v>
      </c>
      <c r="F1134" t="s">
        <v>1771</v>
      </c>
      <c r="G1134" t="s">
        <v>3547</v>
      </c>
      <c r="H1134" t="s">
        <v>3548</v>
      </c>
      <c r="I1134" t="s">
        <v>751</v>
      </c>
      <c r="J1134" t="s">
        <v>752</v>
      </c>
      <c r="K1134" t="s">
        <v>44</v>
      </c>
      <c r="L1134" t="s">
        <v>45</v>
      </c>
      <c r="M1134" t="s">
        <v>45</v>
      </c>
      <c r="N1134" t="s">
        <v>45</v>
      </c>
      <c r="O1134">
        <v>1</v>
      </c>
      <c r="P1134" t="s">
        <v>46</v>
      </c>
    </row>
    <row r="1135" spans="1:16" x14ac:dyDescent="0.25">
      <c r="A1135" s="2">
        <v>6235.9000999999998</v>
      </c>
      <c r="B1135" t="s">
        <v>3645</v>
      </c>
      <c r="C1135" t="s">
        <v>3646</v>
      </c>
      <c r="D1135" t="s">
        <v>3647</v>
      </c>
      <c r="E1135">
        <v>4450</v>
      </c>
      <c r="F1135" t="s">
        <v>1771</v>
      </c>
      <c r="G1135" t="s">
        <v>3547</v>
      </c>
      <c r="H1135" t="s">
        <v>3548</v>
      </c>
      <c r="I1135" t="s">
        <v>751</v>
      </c>
      <c r="J1135" t="s">
        <v>752</v>
      </c>
      <c r="K1135" t="s">
        <v>44</v>
      </c>
      <c r="L1135" t="s">
        <v>45</v>
      </c>
      <c r="M1135" t="s">
        <v>45</v>
      </c>
      <c r="N1135" t="s">
        <v>45</v>
      </c>
      <c r="O1135">
        <v>1</v>
      </c>
      <c r="P1135" t="s">
        <v>46</v>
      </c>
    </row>
    <row r="1136" spans="1:16" x14ac:dyDescent="0.25">
      <c r="A1136" s="2">
        <v>6286.2065000000002</v>
      </c>
      <c r="B1136" t="s">
        <v>3648</v>
      </c>
      <c r="C1136" t="s">
        <v>3649</v>
      </c>
      <c r="D1136" t="s">
        <v>3650</v>
      </c>
      <c r="E1136">
        <v>4486</v>
      </c>
      <c r="F1136" t="s">
        <v>3552</v>
      </c>
      <c r="G1136" t="s">
        <v>3547</v>
      </c>
      <c r="H1136" t="s">
        <v>3548</v>
      </c>
      <c r="I1136" t="s">
        <v>751</v>
      </c>
      <c r="J1136" t="s">
        <v>752</v>
      </c>
      <c r="K1136" t="s">
        <v>44</v>
      </c>
      <c r="L1136" t="s">
        <v>45</v>
      </c>
      <c r="M1136" t="s">
        <v>45</v>
      </c>
      <c r="N1136" t="s">
        <v>45</v>
      </c>
      <c r="O1136">
        <v>1</v>
      </c>
      <c r="P1136" t="s">
        <v>46</v>
      </c>
    </row>
    <row r="1137" spans="1:16" x14ac:dyDescent="0.25">
      <c r="A1137" s="2">
        <v>6286.2120000000004</v>
      </c>
      <c r="B1137" t="s">
        <v>3651</v>
      </c>
      <c r="C1137" t="s">
        <v>3652</v>
      </c>
      <c r="D1137" t="s">
        <v>3653</v>
      </c>
      <c r="E1137">
        <v>4486</v>
      </c>
      <c r="F1137" t="s">
        <v>3552</v>
      </c>
      <c r="G1137" t="s">
        <v>3547</v>
      </c>
      <c r="H1137" t="s">
        <v>3548</v>
      </c>
      <c r="I1137" t="s">
        <v>751</v>
      </c>
      <c r="J1137" t="s">
        <v>752</v>
      </c>
      <c r="K1137" t="s">
        <v>44</v>
      </c>
      <c r="L1137" t="s">
        <v>2062</v>
      </c>
      <c r="M1137" t="s">
        <v>2430</v>
      </c>
      <c r="N1137" t="s">
        <v>57</v>
      </c>
      <c r="O1137">
        <v>1</v>
      </c>
      <c r="P1137" t="s">
        <v>46</v>
      </c>
    </row>
    <row r="1138" spans="1:16" x14ac:dyDescent="0.25">
      <c r="A1138" s="2">
        <v>6286.7209999999995</v>
      </c>
      <c r="B1138" t="s">
        <v>3654</v>
      </c>
      <c r="C1138" t="s">
        <v>3655</v>
      </c>
      <c r="D1138" t="s">
        <v>3656</v>
      </c>
      <c r="E1138">
        <v>4486</v>
      </c>
      <c r="F1138" t="s">
        <v>3552</v>
      </c>
      <c r="G1138" t="s">
        <v>3547</v>
      </c>
      <c r="H1138" t="s">
        <v>3548</v>
      </c>
      <c r="I1138" t="s">
        <v>751</v>
      </c>
      <c r="J1138" t="s">
        <v>752</v>
      </c>
      <c r="K1138" t="s">
        <v>44</v>
      </c>
      <c r="L1138" t="s">
        <v>45</v>
      </c>
      <c r="M1138" t="s">
        <v>45</v>
      </c>
      <c r="N1138" t="s">
        <v>45</v>
      </c>
      <c r="O1138">
        <v>1</v>
      </c>
      <c r="P1138" t="s">
        <v>46</v>
      </c>
    </row>
    <row r="1139" spans="1:16" x14ac:dyDescent="0.25">
      <c r="A1139" s="2">
        <v>6286.7280000000001</v>
      </c>
      <c r="B1139" t="s">
        <v>3657</v>
      </c>
      <c r="C1139" t="s">
        <v>3658</v>
      </c>
      <c r="D1139" t="s">
        <v>3659</v>
      </c>
      <c r="E1139">
        <v>4486</v>
      </c>
      <c r="F1139" t="s">
        <v>3552</v>
      </c>
      <c r="G1139" t="s">
        <v>3547</v>
      </c>
      <c r="H1139" t="s">
        <v>3548</v>
      </c>
      <c r="I1139" t="s">
        <v>751</v>
      </c>
      <c r="J1139" t="s">
        <v>752</v>
      </c>
      <c r="K1139" t="s">
        <v>44</v>
      </c>
      <c r="L1139" t="s">
        <v>45</v>
      </c>
      <c r="M1139" t="s">
        <v>45</v>
      </c>
      <c r="N1139" t="s">
        <v>45</v>
      </c>
      <c r="O1139">
        <v>1</v>
      </c>
      <c r="P1139" t="s">
        <v>46</v>
      </c>
    </row>
    <row r="1140" spans="1:16" x14ac:dyDescent="0.25">
      <c r="A1140" s="2">
        <v>7543.3010999999997</v>
      </c>
      <c r="B1140" t="s">
        <v>3660</v>
      </c>
      <c r="C1140" t="s">
        <v>3661</v>
      </c>
      <c r="D1140" t="s">
        <v>3662</v>
      </c>
      <c r="E1140">
        <v>5155</v>
      </c>
      <c r="F1140" t="s">
        <v>2119</v>
      </c>
      <c r="G1140" t="s">
        <v>3547</v>
      </c>
      <c r="H1140" t="s">
        <v>3548</v>
      </c>
      <c r="I1140" t="s">
        <v>751</v>
      </c>
      <c r="J1140" t="s">
        <v>752</v>
      </c>
      <c r="K1140" t="s">
        <v>44</v>
      </c>
      <c r="L1140" t="s">
        <v>45</v>
      </c>
      <c r="M1140" t="s">
        <v>45</v>
      </c>
      <c r="N1140" t="s">
        <v>45</v>
      </c>
      <c r="O1140">
        <v>1</v>
      </c>
      <c r="P1140" t="s">
        <v>46</v>
      </c>
    </row>
    <row r="1141" spans="1:16" x14ac:dyDescent="0.25">
      <c r="A1141" s="2">
        <v>6027.0050000000001</v>
      </c>
      <c r="B1141" t="s">
        <v>3663</v>
      </c>
      <c r="C1141" t="s">
        <v>3664</v>
      </c>
      <c r="D1141" t="s">
        <v>3665</v>
      </c>
      <c r="E1141">
        <v>4220</v>
      </c>
      <c r="F1141" t="s">
        <v>3666</v>
      </c>
      <c r="G1141" t="s">
        <v>3667</v>
      </c>
      <c r="H1141" t="s">
        <v>3668</v>
      </c>
      <c r="I1141" t="s">
        <v>477</v>
      </c>
      <c r="J1141" t="s">
        <v>478</v>
      </c>
      <c r="K1141" t="s">
        <v>44</v>
      </c>
      <c r="L1141" t="s">
        <v>45</v>
      </c>
      <c r="M1141" t="s">
        <v>45</v>
      </c>
      <c r="N1141" t="s">
        <v>45</v>
      </c>
      <c r="O1141">
        <v>1</v>
      </c>
      <c r="P1141" t="s">
        <v>46</v>
      </c>
    </row>
    <row r="1142" spans="1:16" x14ac:dyDescent="0.25">
      <c r="A1142" s="2">
        <v>6027.0060000000003</v>
      </c>
      <c r="B1142" t="s">
        <v>3669</v>
      </c>
      <c r="C1142" t="s">
        <v>3670</v>
      </c>
      <c r="D1142" t="s">
        <v>3671</v>
      </c>
      <c r="E1142">
        <v>4220</v>
      </c>
      <c r="F1142" t="s">
        <v>3666</v>
      </c>
      <c r="G1142" t="s">
        <v>3667</v>
      </c>
      <c r="H1142" t="s">
        <v>3668</v>
      </c>
      <c r="I1142" t="s">
        <v>477</v>
      </c>
      <c r="J1142" t="s">
        <v>478</v>
      </c>
      <c r="K1142" t="s">
        <v>44</v>
      </c>
      <c r="L1142" t="s">
        <v>45</v>
      </c>
      <c r="M1142" t="s">
        <v>45</v>
      </c>
      <c r="N1142" t="s">
        <v>45</v>
      </c>
      <c r="O1142">
        <v>1</v>
      </c>
      <c r="P1142" t="s">
        <v>46</v>
      </c>
    </row>
    <row r="1143" spans="1:16" x14ac:dyDescent="0.25">
      <c r="A1143" s="2">
        <v>6027.05</v>
      </c>
      <c r="B1143" t="s">
        <v>3672</v>
      </c>
      <c r="C1143" t="s">
        <v>3673</v>
      </c>
      <c r="D1143" t="s">
        <v>3674</v>
      </c>
      <c r="E1143">
        <v>4220</v>
      </c>
      <c r="F1143" t="s">
        <v>3666</v>
      </c>
      <c r="G1143" t="s">
        <v>3667</v>
      </c>
      <c r="H1143" t="s">
        <v>3668</v>
      </c>
      <c r="I1143" t="s">
        <v>477</v>
      </c>
      <c r="J1143" t="s">
        <v>478</v>
      </c>
      <c r="K1143" t="s">
        <v>44</v>
      </c>
      <c r="L1143" t="s">
        <v>45</v>
      </c>
      <c r="M1143" t="s">
        <v>45</v>
      </c>
      <c r="N1143" t="s">
        <v>45</v>
      </c>
      <c r="O1143">
        <v>1</v>
      </c>
      <c r="P1143" t="s">
        <v>46</v>
      </c>
    </row>
    <row r="1144" spans="1:16" x14ac:dyDescent="0.25">
      <c r="A1144" s="2">
        <v>6027.0320000000002</v>
      </c>
      <c r="B1144" t="s">
        <v>3675</v>
      </c>
      <c r="C1144" t="s">
        <v>3676</v>
      </c>
      <c r="D1144" t="s">
        <v>3677</v>
      </c>
      <c r="E1144">
        <v>4220</v>
      </c>
      <c r="F1144" t="s">
        <v>3666</v>
      </c>
      <c r="G1144" t="s">
        <v>3667</v>
      </c>
      <c r="H1144" t="s">
        <v>3668</v>
      </c>
      <c r="I1144" t="s">
        <v>477</v>
      </c>
      <c r="J1144" t="s">
        <v>478</v>
      </c>
      <c r="K1144" t="s">
        <v>44</v>
      </c>
      <c r="L1144" t="s">
        <v>45</v>
      </c>
      <c r="M1144" t="s">
        <v>45</v>
      </c>
      <c r="N1144" t="s">
        <v>45</v>
      </c>
      <c r="O1144">
        <v>1</v>
      </c>
      <c r="P1144" t="s">
        <v>46</v>
      </c>
    </row>
    <row r="1145" spans="1:16" x14ac:dyDescent="0.25">
      <c r="A1145" s="2">
        <v>6027.0309999999999</v>
      </c>
      <c r="B1145" t="s">
        <v>3678</v>
      </c>
      <c r="C1145" t="s">
        <v>3679</v>
      </c>
      <c r="D1145" t="s">
        <v>3680</v>
      </c>
      <c r="E1145">
        <v>4220</v>
      </c>
      <c r="F1145" t="s">
        <v>3666</v>
      </c>
      <c r="G1145" t="s">
        <v>3667</v>
      </c>
      <c r="H1145" t="s">
        <v>3668</v>
      </c>
      <c r="I1145" t="s">
        <v>477</v>
      </c>
      <c r="J1145" t="s">
        <v>478</v>
      </c>
      <c r="K1145" t="s">
        <v>44</v>
      </c>
      <c r="L1145" t="s">
        <v>45</v>
      </c>
      <c r="M1145" t="s">
        <v>45</v>
      </c>
      <c r="N1145" t="s">
        <v>45</v>
      </c>
      <c r="O1145">
        <v>1</v>
      </c>
      <c r="P1145" t="s">
        <v>46</v>
      </c>
    </row>
    <row r="1146" spans="1:16" x14ac:dyDescent="0.25">
      <c r="A1146" s="2">
        <v>6027.0290000000005</v>
      </c>
      <c r="B1146" t="s">
        <v>3681</v>
      </c>
      <c r="C1146" t="s">
        <v>3682</v>
      </c>
      <c r="D1146" t="s">
        <v>3683</v>
      </c>
      <c r="E1146">
        <v>4220</v>
      </c>
      <c r="F1146" t="s">
        <v>3666</v>
      </c>
      <c r="G1146" t="s">
        <v>3667</v>
      </c>
      <c r="H1146" t="s">
        <v>3668</v>
      </c>
      <c r="I1146" t="s">
        <v>477</v>
      </c>
      <c r="J1146" t="s">
        <v>478</v>
      </c>
      <c r="K1146" t="s">
        <v>44</v>
      </c>
      <c r="L1146" t="s">
        <v>45</v>
      </c>
      <c r="M1146" t="s">
        <v>45</v>
      </c>
      <c r="N1146" t="s">
        <v>45</v>
      </c>
      <c r="O1146">
        <v>1</v>
      </c>
      <c r="P1146" t="s">
        <v>46</v>
      </c>
    </row>
    <row r="1147" spans="1:16" x14ac:dyDescent="0.25">
      <c r="A1147" s="2">
        <v>6027.0286999999998</v>
      </c>
      <c r="B1147" t="s">
        <v>3684</v>
      </c>
      <c r="C1147" t="s">
        <v>3685</v>
      </c>
      <c r="D1147" t="s">
        <v>3686</v>
      </c>
      <c r="E1147">
        <v>4220</v>
      </c>
      <c r="F1147" t="s">
        <v>3666</v>
      </c>
      <c r="G1147" t="s">
        <v>3667</v>
      </c>
      <c r="H1147" t="s">
        <v>3668</v>
      </c>
      <c r="I1147" t="s">
        <v>477</v>
      </c>
      <c r="J1147" t="s">
        <v>478</v>
      </c>
      <c r="K1147" t="s">
        <v>44</v>
      </c>
      <c r="L1147" t="s">
        <v>45</v>
      </c>
      <c r="M1147" t="s">
        <v>45</v>
      </c>
      <c r="N1147" t="s">
        <v>45</v>
      </c>
      <c r="O1147">
        <v>1</v>
      </c>
      <c r="P1147" t="s">
        <v>46</v>
      </c>
    </row>
    <row r="1148" spans="1:16" x14ac:dyDescent="0.25">
      <c r="A1148" s="2">
        <v>6027.0069999999996</v>
      </c>
      <c r="B1148" t="s">
        <v>3687</v>
      </c>
      <c r="C1148" t="s">
        <v>3688</v>
      </c>
      <c r="D1148" t="s">
        <v>3689</v>
      </c>
      <c r="E1148">
        <v>4220</v>
      </c>
      <c r="F1148" t="s">
        <v>3666</v>
      </c>
      <c r="G1148" t="s">
        <v>3667</v>
      </c>
      <c r="H1148" t="s">
        <v>3668</v>
      </c>
      <c r="I1148" t="s">
        <v>477</v>
      </c>
      <c r="J1148" t="s">
        <v>478</v>
      </c>
      <c r="K1148" t="s">
        <v>44</v>
      </c>
      <c r="L1148" t="s">
        <v>45</v>
      </c>
      <c r="M1148" t="s">
        <v>45</v>
      </c>
      <c r="N1148" t="s">
        <v>45</v>
      </c>
      <c r="O1148">
        <v>1</v>
      </c>
      <c r="P1148" t="s">
        <v>46</v>
      </c>
    </row>
    <row r="1149" spans="1:16" x14ac:dyDescent="0.25">
      <c r="A1149" s="2">
        <v>6027.009</v>
      </c>
      <c r="B1149" t="s">
        <v>3690</v>
      </c>
      <c r="C1149" t="s">
        <v>3691</v>
      </c>
      <c r="D1149" t="s">
        <v>3692</v>
      </c>
      <c r="E1149">
        <v>4220</v>
      </c>
      <c r="F1149" t="s">
        <v>3666</v>
      </c>
      <c r="G1149" t="s">
        <v>3667</v>
      </c>
      <c r="H1149" t="s">
        <v>3668</v>
      </c>
      <c r="I1149" t="s">
        <v>477</v>
      </c>
      <c r="J1149" t="s">
        <v>478</v>
      </c>
      <c r="K1149" t="s">
        <v>44</v>
      </c>
      <c r="L1149" t="s">
        <v>45</v>
      </c>
      <c r="M1149" t="s">
        <v>45</v>
      </c>
      <c r="N1149" t="s">
        <v>45</v>
      </c>
      <c r="O1149">
        <v>1</v>
      </c>
      <c r="P1149" t="s">
        <v>46</v>
      </c>
    </row>
    <row r="1150" spans="1:16" x14ac:dyDescent="0.25">
      <c r="A1150" s="2">
        <v>6027.01</v>
      </c>
      <c r="B1150" t="s">
        <v>3693</v>
      </c>
      <c r="C1150" t="s">
        <v>3694</v>
      </c>
      <c r="D1150" t="s">
        <v>3695</v>
      </c>
      <c r="E1150">
        <v>4220</v>
      </c>
      <c r="F1150" t="s">
        <v>3666</v>
      </c>
      <c r="G1150" t="s">
        <v>3667</v>
      </c>
      <c r="H1150" t="s">
        <v>3668</v>
      </c>
      <c r="I1150" t="s">
        <v>477</v>
      </c>
      <c r="J1150" t="s">
        <v>478</v>
      </c>
      <c r="K1150" t="s">
        <v>44</v>
      </c>
      <c r="L1150" t="s">
        <v>45</v>
      </c>
      <c r="M1150" t="s">
        <v>45</v>
      </c>
      <c r="N1150" t="s">
        <v>45</v>
      </c>
      <c r="O1150">
        <v>1</v>
      </c>
      <c r="P1150" t="s">
        <v>46</v>
      </c>
    </row>
    <row r="1151" spans="1:16" x14ac:dyDescent="0.25">
      <c r="A1151" s="2">
        <v>6027.0110000000004</v>
      </c>
      <c r="B1151" t="s">
        <v>3696</v>
      </c>
      <c r="C1151" t="s">
        <v>3697</v>
      </c>
      <c r="D1151" t="s">
        <v>3698</v>
      </c>
      <c r="E1151">
        <v>4220</v>
      </c>
      <c r="F1151" t="s">
        <v>3666</v>
      </c>
      <c r="G1151" t="s">
        <v>3667</v>
      </c>
      <c r="H1151" t="s">
        <v>3668</v>
      </c>
      <c r="I1151" t="s">
        <v>477</v>
      </c>
      <c r="J1151" t="s">
        <v>478</v>
      </c>
      <c r="K1151" t="s">
        <v>44</v>
      </c>
      <c r="L1151" t="s">
        <v>45</v>
      </c>
      <c r="M1151" t="s">
        <v>45</v>
      </c>
      <c r="N1151" t="s">
        <v>45</v>
      </c>
      <c r="O1151">
        <v>1</v>
      </c>
      <c r="P1151" t="s">
        <v>46</v>
      </c>
    </row>
    <row r="1152" spans="1:16" x14ac:dyDescent="0.25">
      <c r="A1152" s="2">
        <v>6027.0119999999997</v>
      </c>
      <c r="B1152" t="s">
        <v>3699</v>
      </c>
      <c r="C1152" t="s">
        <v>3700</v>
      </c>
      <c r="D1152" t="s">
        <v>3701</v>
      </c>
      <c r="E1152">
        <v>4220</v>
      </c>
      <c r="F1152" t="s">
        <v>3666</v>
      </c>
      <c r="G1152" t="s">
        <v>3667</v>
      </c>
      <c r="H1152" t="s">
        <v>3668</v>
      </c>
      <c r="I1152" t="s">
        <v>477</v>
      </c>
      <c r="J1152" t="s">
        <v>478</v>
      </c>
      <c r="K1152" t="s">
        <v>44</v>
      </c>
      <c r="L1152" t="s">
        <v>45</v>
      </c>
      <c r="M1152" t="s">
        <v>45</v>
      </c>
      <c r="N1152" t="s">
        <v>45</v>
      </c>
      <c r="O1152">
        <v>1</v>
      </c>
      <c r="P1152" t="s">
        <v>46</v>
      </c>
    </row>
    <row r="1153" spans="1:16" x14ac:dyDescent="0.25">
      <c r="A1153" s="2">
        <v>6027.0129999999999</v>
      </c>
      <c r="B1153" t="s">
        <v>3702</v>
      </c>
      <c r="C1153" t="s">
        <v>3703</v>
      </c>
      <c r="D1153" t="s">
        <v>3704</v>
      </c>
      <c r="E1153">
        <v>4220</v>
      </c>
      <c r="F1153" t="s">
        <v>3666</v>
      </c>
      <c r="G1153" t="s">
        <v>3667</v>
      </c>
      <c r="H1153" t="s">
        <v>3668</v>
      </c>
      <c r="I1153" t="s">
        <v>477</v>
      </c>
      <c r="J1153" t="s">
        <v>478</v>
      </c>
      <c r="K1153" t="s">
        <v>44</v>
      </c>
      <c r="L1153" t="s">
        <v>45</v>
      </c>
      <c r="M1153" t="s">
        <v>45</v>
      </c>
      <c r="N1153" t="s">
        <v>45</v>
      </c>
      <c r="O1153">
        <v>1</v>
      </c>
      <c r="P1153" t="s">
        <v>46</v>
      </c>
    </row>
    <row r="1154" spans="1:16" x14ac:dyDescent="0.25">
      <c r="A1154" s="2">
        <v>6027.0140000000001</v>
      </c>
      <c r="B1154" t="s">
        <v>3705</v>
      </c>
      <c r="C1154" t="s">
        <v>3706</v>
      </c>
      <c r="D1154" t="s">
        <v>3707</v>
      </c>
      <c r="E1154">
        <v>4220</v>
      </c>
      <c r="F1154" t="s">
        <v>3666</v>
      </c>
      <c r="G1154" t="s">
        <v>3667</v>
      </c>
      <c r="H1154" t="s">
        <v>3668</v>
      </c>
      <c r="I1154" t="s">
        <v>477</v>
      </c>
      <c r="J1154" t="s">
        <v>478</v>
      </c>
      <c r="K1154" t="s">
        <v>44</v>
      </c>
      <c r="L1154" t="s">
        <v>45</v>
      </c>
      <c r="M1154" t="s">
        <v>45</v>
      </c>
      <c r="N1154" t="s">
        <v>45</v>
      </c>
      <c r="O1154">
        <v>1</v>
      </c>
      <c r="P1154" t="s">
        <v>46</v>
      </c>
    </row>
    <row r="1155" spans="1:16" x14ac:dyDescent="0.25">
      <c r="A1155" s="2">
        <v>6027.0150000000003</v>
      </c>
      <c r="B1155" t="s">
        <v>3708</v>
      </c>
      <c r="C1155" t="s">
        <v>3709</v>
      </c>
      <c r="D1155" t="s">
        <v>3710</v>
      </c>
      <c r="E1155">
        <v>4220</v>
      </c>
      <c r="F1155" t="s">
        <v>3666</v>
      </c>
      <c r="G1155" t="s">
        <v>3667</v>
      </c>
      <c r="H1155" t="s">
        <v>3668</v>
      </c>
      <c r="I1155" t="s">
        <v>477</v>
      </c>
      <c r="J1155" t="s">
        <v>478</v>
      </c>
      <c r="K1155" t="s">
        <v>44</v>
      </c>
      <c r="L1155" t="s">
        <v>45</v>
      </c>
      <c r="M1155" t="s">
        <v>45</v>
      </c>
      <c r="N1155" t="s">
        <v>45</v>
      </c>
      <c r="O1155">
        <v>1</v>
      </c>
      <c r="P1155" t="s">
        <v>46</v>
      </c>
    </row>
    <row r="1156" spans="1:16" x14ac:dyDescent="0.25">
      <c r="A1156" s="2">
        <v>6027.0159999999996</v>
      </c>
      <c r="B1156" t="s">
        <v>3711</v>
      </c>
      <c r="C1156" t="s">
        <v>3712</v>
      </c>
      <c r="D1156" t="s">
        <v>3713</v>
      </c>
      <c r="E1156">
        <v>4220</v>
      </c>
      <c r="F1156" t="s">
        <v>3666</v>
      </c>
      <c r="G1156" t="s">
        <v>3667</v>
      </c>
      <c r="H1156" t="s">
        <v>3668</v>
      </c>
      <c r="I1156" t="s">
        <v>477</v>
      </c>
      <c r="J1156" t="s">
        <v>478</v>
      </c>
      <c r="K1156" t="s">
        <v>44</v>
      </c>
      <c r="L1156" t="s">
        <v>45</v>
      </c>
      <c r="M1156" t="s">
        <v>45</v>
      </c>
      <c r="N1156" t="s">
        <v>45</v>
      </c>
      <c r="O1156">
        <v>1</v>
      </c>
      <c r="P1156" t="s">
        <v>46</v>
      </c>
    </row>
    <row r="1157" spans="1:16" x14ac:dyDescent="0.25">
      <c r="A1157" s="2">
        <v>6027.02</v>
      </c>
      <c r="B1157" t="s">
        <v>3714</v>
      </c>
      <c r="C1157" t="s">
        <v>3715</v>
      </c>
      <c r="D1157" t="s">
        <v>3716</v>
      </c>
      <c r="E1157">
        <v>4220</v>
      </c>
      <c r="F1157" t="s">
        <v>3666</v>
      </c>
      <c r="G1157" t="s">
        <v>3667</v>
      </c>
      <c r="H1157" t="s">
        <v>3668</v>
      </c>
      <c r="I1157" t="s">
        <v>477</v>
      </c>
      <c r="J1157" t="s">
        <v>478</v>
      </c>
      <c r="K1157" t="s">
        <v>44</v>
      </c>
      <c r="L1157" t="s">
        <v>45</v>
      </c>
      <c r="M1157" t="s">
        <v>45</v>
      </c>
      <c r="N1157" t="s">
        <v>45</v>
      </c>
      <c r="O1157">
        <v>1</v>
      </c>
      <c r="P1157" t="s">
        <v>46</v>
      </c>
    </row>
    <row r="1158" spans="1:16" x14ac:dyDescent="0.25">
      <c r="A1158" s="2">
        <v>6027.0209999999997</v>
      </c>
      <c r="B1158" t="s">
        <v>3717</v>
      </c>
      <c r="C1158" t="s">
        <v>3718</v>
      </c>
      <c r="D1158" t="s">
        <v>3719</v>
      </c>
      <c r="E1158">
        <v>4220</v>
      </c>
      <c r="F1158" t="s">
        <v>3666</v>
      </c>
      <c r="G1158" t="s">
        <v>3667</v>
      </c>
      <c r="H1158" t="s">
        <v>3668</v>
      </c>
      <c r="I1158" t="s">
        <v>477</v>
      </c>
      <c r="J1158" t="s">
        <v>478</v>
      </c>
      <c r="K1158" t="s">
        <v>44</v>
      </c>
      <c r="L1158" t="s">
        <v>45</v>
      </c>
      <c r="M1158" t="s">
        <v>45</v>
      </c>
      <c r="N1158" t="s">
        <v>45</v>
      </c>
      <c r="O1158">
        <v>1</v>
      </c>
      <c r="P1158" t="s">
        <v>46</v>
      </c>
    </row>
    <row r="1159" spans="1:16" x14ac:dyDescent="0.25">
      <c r="A1159" s="2">
        <v>6027.0219999999999</v>
      </c>
      <c r="B1159" t="s">
        <v>3720</v>
      </c>
      <c r="C1159" t="s">
        <v>3721</v>
      </c>
      <c r="D1159" t="s">
        <v>3722</v>
      </c>
      <c r="E1159">
        <v>4220</v>
      </c>
      <c r="F1159" t="s">
        <v>3666</v>
      </c>
      <c r="G1159" t="s">
        <v>3667</v>
      </c>
      <c r="H1159" t="s">
        <v>3668</v>
      </c>
      <c r="I1159" t="s">
        <v>477</v>
      </c>
      <c r="J1159" t="s">
        <v>478</v>
      </c>
      <c r="K1159" t="s">
        <v>44</v>
      </c>
      <c r="L1159" t="s">
        <v>45</v>
      </c>
      <c r="M1159" t="s">
        <v>45</v>
      </c>
      <c r="N1159" t="s">
        <v>45</v>
      </c>
      <c r="O1159">
        <v>1</v>
      </c>
      <c r="P1159" t="s">
        <v>46</v>
      </c>
    </row>
    <row r="1160" spans="1:16" x14ac:dyDescent="0.25">
      <c r="A1160" s="2">
        <v>6027.0230000000001</v>
      </c>
      <c r="B1160" t="s">
        <v>3723</v>
      </c>
      <c r="C1160" t="s">
        <v>3724</v>
      </c>
      <c r="D1160" t="s">
        <v>3725</v>
      </c>
      <c r="E1160">
        <v>4220</v>
      </c>
      <c r="F1160" t="s">
        <v>3666</v>
      </c>
      <c r="G1160" t="s">
        <v>3667</v>
      </c>
      <c r="H1160" t="s">
        <v>3668</v>
      </c>
      <c r="I1160" t="s">
        <v>477</v>
      </c>
      <c r="J1160" t="s">
        <v>478</v>
      </c>
      <c r="K1160" t="s">
        <v>44</v>
      </c>
      <c r="L1160" t="s">
        <v>45</v>
      </c>
      <c r="M1160" t="s">
        <v>45</v>
      </c>
      <c r="N1160" t="s">
        <v>45</v>
      </c>
      <c r="O1160">
        <v>1</v>
      </c>
      <c r="P1160" t="s">
        <v>46</v>
      </c>
    </row>
    <row r="1161" spans="1:16" x14ac:dyDescent="0.25">
      <c r="A1161" s="2">
        <v>6027.0240000000003</v>
      </c>
      <c r="B1161" t="s">
        <v>3726</v>
      </c>
      <c r="C1161" t="s">
        <v>3727</v>
      </c>
      <c r="D1161" t="s">
        <v>3728</v>
      </c>
      <c r="E1161">
        <v>4220</v>
      </c>
      <c r="F1161" t="s">
        <v>3666</v>
      </c>
      <c r="G1161" t="s">
        <v>3667</v>
      </c>
      <c r="H1161" t="s">
        <v>3668</v>
      </c>
      <c r="I1161" t="s">
        <v>477</v>
      </c>
      <c r="J1161" t="s">
        <v>478</v>
      </c>
      <c r="K1161" t="s">
        <v>44</v>
      </c>
      <c r="L1161" t="s">
        <v>45</v>
      </c>
      <c r="M1161" t="s">
        <v>45</v>
      </c>
      <c r="N1161" t="s">
        <v>45</v>
      </c>
      <c r="O1161">
        <v>1</v>
      </c>
      <c r="P1161" t="s">
        <v>46</v>
      </c>
    </row>
    <row r="1162" spans="1:16" x14ac:dyDescent="0.25">
      <c r="A1162" s="2">
        <v>6027.0245000000004</v>
      </c>
      <c r="B1162" t="s">
        <v>3729</v>
      </c>
      <c r="C1162" t="s">
        <v>3730</v>
      </c>
      <c r="D1162" t="s">
        <v>3731</v>
      </c>
      <c r="E1162">
        <v>4220</v>
      </c>
      <c r="F1162" t="s">
        <v>3666</v>
      </c>
      <c r="G1162" t="s">
        <v>3667</v>
      </c>
      <c r="H1162" t="s">
        <v>3668</v>
      </c>
      <c r="I1162" t="s">
        <v>477</v>
      </c>
      <c r="J1162" t="s">
        <v>478</v>
      </c>
      <c r="K1162" t="s">
        <v>44</v>
      </c>
      <c r="L1162" t="s">
        <v>45</v>
      </c>
      <c r="M1162" t="s">
        <v>45</v>
      </c>
      <c r="N1162" t="s">
        <v>45</v>
      </c>
      <c r="O1162">
        <v>1</v>
      </c>
      <c r="P1162" t="s">
        <v>46</v>
      </c>
    </row>
    <row r="1163" spans="1:16" x14ac:dyDescent="0.25">
      <c r="A1163" s="2">
        <v>6027.0001000000002</v>
      </c>
      <c r="B1163" t="s">
        <v>3732</v>
      </c>
      <c r="C1163" t="s">
        <v>3733</v>
      </c>
      <c r="D1163" t="s">
        <v>3734</v>
      </c>
      <c r="E1163">
        <v>4220</v>
      </c>
      <c r="F1163" t="s">
        <v>3666</v>
      </c>
      <c r="G1163" t="s">
        <v>3667</v>
      </c>
      <c r="H1163" t="s">
        <v>3668</v>
      </c>
      <c r="I1163" t="s">
        <v>477</v>
      </c>
      <c r="J1163" t="s">
        <v>478</v>
      </c>
      <c r="K1163" t="s">
        <v>44</v>
      </c>
      <c r="L1163" t="s">
        <v>45</v>
      </c>
      <c r="M1163" t="s">
        <v>45</v>
      </c>
      <c r="N1163" t="s">
        <v>45</v>
      </c>
      <c r="O1163">
        <v>1</v>
      </c>
      <c r="P1163" t="s">
        <v>46</v>
      </c>
    </row>
    <row r="1164" spans="1:16" x14ac:dyDescent="0.25">
      <c r="A1164" s="2">
        <v>6027.0010000000002</v>
      </c>
      <c r="B1164" t="s">
        <v>3735</v>
      </c>
      <c r="C1164" t="s">
        <v>3736</v>
      </c>
      <c r="D1164" t="s">
        <v>3737</v>
      </c>
      <c r="E1164">
        <v>4220</v>
      </c>
      <c r="F1164" t="s">
        <v>3666</v>
      </c>
      <c r="G1164" t="s">
        <v>3667</v>
      </c>
      <c r="H1164" t="s">
        <v>3668</v>
      </c>
      <c r="I1164" t="s">
        <v>477</v>
      </c>
      <c r="J1164" t="s">
        <v>478</v>
      </c>
      <c r="K1164" t="s">
        <v>44</v>
      </c>
      <c r="L1164" t="s">
        <v>45</v>
      </c>
      <c r="M1164" t="s">
        <v>45</v>
      </c>
      <c r="N1164" t="s">
        <v>45</v>
      </c>
      <c r="O1164">
        <v>1</v>
      </c>
      <c r="P1164" t="s">
        <v>46</v>
      </c>
    </row>
    <row r="1165" spans="1:16" x14ac:dyDescent="0.25">
      <c r="A1165" s="2">
        <v>6027.0020000000004</v>
      </c>
      <c r="B1165" t="s">
        <v>3738</v>
      </c>
      <c r="C1165" t="s">
        <v>3739</v>
      </c>
      <c r="D1165" t="s">
        <v>3740</v>
      </c>
      <c r="E1165">
        <v>4220</v>
      </c>
      <c r="F1165" t="s">
        <v>3666</v>
      </c>
      <c r="G1165" t="s">
        <v>3667</v>
      </c>
      <c r="H1165" t="s">
        <v>3668</v>
      </c>
      <c r="I1165" t="s">
        <v>477</v>
      </c>
      <c r="J1165" t="s">
        <v>478</v>
      </c>
      <c r="K1165" t="s">
        <v>44</v>
      </c>
      <c r="L1165" t="s">
        <v>45</v>
      </c>
      <c r="M1165" t="s">
        <v>45</v>
      </c>
      <c r="N1165" t="s">
        <v>45</v>
      </c>
      <c r="O1165">
        <v>1</v>
      </c>
      <c r="P1165" t="s">
        <v>46</v>
      </c>
    </row>
    <row r="1166" spans="1:16" x14ac:dyDescent="0.25">
      <c r="A1166" s="2">
        <v>6027.0029999999997</v>
      </c>
      <c r="B1166" t="s">
        <v>3741</v>
      </c>
      <c r="C1166" t="s">
        <v>3742</v>
      </c>
      <c r="D1166" t="s">
        <v>3743</v>
      </c>
      <c r="E1166">
        <v>4220</v>
      </c>
      <c r="F1166" t="s">
        <v>3666</v>
      </c>
      <c r="G1166" t="s">
        <v>3667</v>
      </c>
      <c r="H1166" t="s">
        <v>3668</v>
      </c>
      <c r="I1166" t="s">
        <v>477</v>
      </c>
      <c r="J1166" t="s">
        <v>478</v>
      </c>
      <c r="K1166" t="s">
        <v>44</v>
      </c>
      <c r="L1166" t="s">
        <v>45</v>
      </c>
      <c r="M1166" t="s">
        <v>45</v>
      </c>
      <c r="N1166" t="s">
        <v>45</v>
      </c>
      <c r="O1166">
        <v>1</v>
      </c>
      <c r="P1166" t="s">
        <v>46</v>
      </c>
    </row>
    <row r="1167" spans="1:16" x14ac:dyDescent="0.25">
      <c r="A1167" s="2">
        <v>6027.0249999999996</v>
      </c>
      <c r="B1167" t="s">
        <v>3744</v>
      </c>
      <c r="C1167" t="s">
        <v>3745</v>
      </c>
      <c r="D1167" t="s">
        <v>3746</v>
      </c>
      <c r="E1167">
        <v>4220</v>
      </c>
      <c r="F1167" t="s">
        <v>3666</v>
      </c>
      <c r="G1167" t="s">
        <v>3667</v>
      </c>
      <c r="H1167" t="s">
        <v>3668</v>
      </c>
      <c r="I1167" t="s">
        <v>477</v>
      </c>
      <c r="J1167" t="s">
        <v>478</v>
      </c>
      <c r="K1167" t="s">
        <v>44</v>
      </c>
      <c r="L1167" t="s">
        <v>45</v>
      </c>
      <c r="M1167" t="s">
        <v>45</v>
      </c>
      <c r="N1167" t="s">
        <v>45</v>
      </c>
      <c r="O1167">
        <v>1</v>
      </c>
      <c r="P1167" t="s">
        <v>46</v>
      </c>
    </row>
    <row r="1168" spans="1:16" x14ac:dyDescent="0.25">
      <c r="A1168" s="2">
        <v>6027.0254999999997</v>
      </c>
      <c r="B1168" t="s">
        <v>3747</v>
      </c>
      <c r="C1168" t="s">
        <v>3748</v>
      </c>
      <c r="D1168" t="s">
        <v>3749</v>
      </c>
      <c r="E1168">
        <v>4220</v>
      </c>
      <c r="F1168" t="s">
        <v>3666</v>
      </c>
      <c r="G1168" t="s">
        <v>3667</v>
      </c>
      <c r="H1168" t="s">
        <v>3668</v>
      </c>
      <c r="I1168" t="s">
        <v>477</v>
      </c>
      <c r="J1168" t="s">
        <v>478</v>
      </c>
      <c r="K1168" t="s">
        <v>44</v>
      </c>
      <c r="L1168" t="s">
        <v>45</v>
      </c>
      <c r="M1168" t="s">
        <v>45</v>
      </c>
      <c r="N1168" t="s">
        <v>45</v>
      </c>
      <c r="O1168">
        <v>1</v>
      </c>
      <c r="P1168" t="s">
        <v>46</v>
      </c>
    </row>
    <row r="1169" spans="1:16" x14ac:dyDescent="0.25">
      <c r="A1169" s="2">
        <v>6027.0259999999998</v>
      </c>
      <c r="B1169" t="s">
        <v>3750</v>
      </c>
      <c r="C1169" t="s">
        <v>3751</v>
      </c>
      <c r="D1169" t="s">
        <v>3752</v>
      </c>
      <c r="E1169">
        <v>4220</v>
      </c>
      <c r="F1169" t="s">
        <v>3666</v>
      </c>
      <c r="G1169" t="s">
        <v>3667</v>
      </c>
      <c r="H1169" t="s">
        <v>3668</v>
      </c>
      <c r="I1169" t="s">
        <v>477</v>
      </c>
      <c r="J1169" t="s">
        <v>478</v>
      </c>
      <c r="K1169" t="s">
        <v>44</v>
      </c>
      <c r="L1169" t="s">
        <v>45</v>
      </c>
      <c r="M1169" t="s">
        <v>45</v>
      </c>
      <c r="N1169" t="s">
        <v>45</v>
      </c>
      <c r="O1169">
        <v>1</v>
      </c>
      <c r="P1169" t="s">
        <v>46</v>
      </c>
    </row>
    <row r="1170" spans="1:16" x14ac:dyDescent="0.25">
      <c r="A1170" s="2">
        <v>6027.027</v>
      </c>
      <c r="B1170" t="s">
        <v>3753</v>
      </c>
      <c r="C1170" t="s">
        <v>3754</v>
      </c>
      <c r="D1170" t="s">
        <v>3755</v>
      </c>
      <c r="E1170">
        <v>4220</v>
      </c>
      <c r="F1170" t="s">
        <v>3666</v>
      </c>
      <c r="G1170" t="s">
        <v>3667</v>
      </c>
      <c r="H1170" t="s">
        <v>3668</v>
      </c>
      <c r="I1170" t="s">
        <v>477</v>
      </c>
      <c r="J1170" t="s">
        <v>478</v>
      </c>
      <c r="K1170" t="s">
        <v>44</v>
      </c>
      <c r="L1170" t="s">
        <v>45</v>
      </c>
      <c r="M1170" t="s">
        <v>45</v>
      </c>
      <c r="N1170" t="s">
        <v>45</v>
      </c>
      <c r="O1170">
        <v>1</v>
      </c>
      <c r="P1170" t="s">
        <v>46</v>
      </c>
    </row>
    <row r="1171" spans="1:16" x14ac:dyDescent="0.25">
      <c r="A1171" s="2">
        <v>6027.0275000000001</v>
      </c>
      <c r="B1171" t="s">
        <v>3756</v>
      </c>
      <c r="C1171" t="s">
        <v>3757</v>
      </c>
      <c r="D1171" t="s">
        <v>3758</v>
      </c>
      <c r="E1171">
        <v>4220</v>
      </c>
      <c r="F1171" t="s">
        <v>3666</v>
      </c>
      <c r="G1171" t="s">
        <v>3667</v>
      </c>
      <c r="H1171" t="s">
        <v>3668</v>
      </c>
      <c r="I1171" t="s">
        <v>477</v>
      </c>
      <c r="J1171" t="s">
        <v>478</v>
      </c>
      <c r="K1171" t="s">
        <v>44</v>
      </c>
      <c r="L1171" t="s">
        <v>45</v>
      </c>
      <c r="M1171" t="s">
        <v>45</v>
      </c>
      <c r="N1171" t="s">
        <v>45</v>
      </c>
      <c r="O1171">
        <v>1</v>
      </c>
      <c r="P1171" t="s">
        <v>46</v>
      </c>
    </row>
    <row r="1172" spans="1:16" x14ac:dyDescent="0.25">
      <c r="A1172" s="2">
        <v>6027.0280000000002</v>
      </c>
      <c r="B1172" t="s">
        <v>3759</v>
      </c>
      <c r="C1172" t="s">
        <v>3760</v>
      </c>
      <c r="D1172" t="s">
        <v>3761</v>
      </c>
      <c r="E1172">
        <v>4220</v>
      </c>
      <c r="F1172" t="s">
        <v>3666</v>
      </c>
      <c r="G1172" t="s">
        <v>3667</v>
      </c>
      <c r="H1172" t="s">
        <v>3668</v>
      </c>
      <c r="I1172" t="s">
        <v>477</v>
      </c>
      <c r="J1172" t="s">
        <v>478</v>
      </c>
      <c r="K1172" t="s">
        <v>44</v>
      </c>
      <c r="L1172" t="s">
        <v>45</v>
      </c>
      <c r="M1172" t="s">
        <v>45</v>
      </c>
      <c r="N1172" t="s">
        <v>45</v>
      </c>
      <c r="O1172">
        <v>1</v>
      </c>
      <c r="P1172" t="s">
        <v>46</v>
      </c>
    </row>
    <row r="1173" spans="1:16" x14ac:dyDescent="0.25">
      <c r="A1173" s="2">
        <v>6027.0285000000003</v>
      </c>
      <c r="B1173" t="s">
        <v>3762</v>
      </c>
      <c r="C1173" t="s">
        <v>3763</v>
      </c>
      <c r="D1173" t="s">
        <v>3764</v>
      </c>
      <c r="E1173">
        <v>4220</v>
      </c>
      <c r="F1173" t="s">
        <v>3666</v>
      </c>
      <c r="G1173" t="s">
        <v>3667</v>
      </c>
      <c r="H1173" t="s">
        <v>3668</v>
      </c>
      <c r="I1173" t="s">
        <v>477</v>
      </c>
      <c r="J1173" t="s">
        <v>478</v>
      </c>
      <c r="K1173" t="s">
        <v>44</v>
      </c>
      <c r="L1173" t="s">
        <v>45</v>
      </c>
      <c r="M1173" t="s">
        <v>45</v>
      </c>
      <c r="N1173" t="s">
        <v>45</v>
      </c>
      <c r="O1173">
        <v>1</v>
      </c>
      <c r="P1173" t="s">
        <v>46</v>
      </c>
    </row>
    <row r="1174" spans="1:16" x14ac:dyDescent="0.25">
      <c r="A1174" s="2">
        <v>6027.0285999999996</v>
      </c>
      <c r="B1174" t="s">
        <v>3765</v>
      </c>
      <c r="C1174" t="s">
        <v>3766</v>
      </c>
      <c r="D1174" t="s">
        <v>3767</v>
      </c>
      <c r="E1174">
        <v>4220</v>
      </c>
      <c r="F1174" t="s">
        <v>3666</v>
      </c>
      <c r="G1174" t="s">
        <v>3667</v>
      </c>
      <c r="H1174" t="s">
        <v>3668</v>
      </c>
      <c r="I1174" t="s">
        <v>477</v>
      </c>
      <c r="J1174" t="s">
        <v>478</v>
      </c>
      <c r="K1174" t="s">
        <v>44</v>
      </c>
      <c r="L1174" t="s">
        <v>45</v>
      </c>
      <c r="M1174" t="s">
        <v>45</v>
      </c>
      <c r="N1174" t="s">
        <v>45</v>
      </c>
      <c r="O1174">
        <v>1</v>
      </c>
      <c r="P1174" t="s">
        <v>46</v>
      </c>
    </row>
    <row r="1175" spans="1:16" x14ac:dyDescent="0.25">
      <c r="A1175" s="2">
        <v>6027.0190000000002</v>
      </c>
      <c r="B1175" t="s">
        <v>3768</v>
      </c>
      <c r="C1175" t="s">
        <v>3769</v>
      </c>
      <c r="D1175" t="s">
        <v>3770</v>
      </c>
      <c r="E1175">
        <v>4220</v>
      </c>
      <c r="F1175" t="s">
        <v>3666</v>
      </c>
      <c r="G1175" t="s">
        <v>3771</v>
      </c>
      <c r="H1175" t="s">
        <v>3772</v>
      </c>
      <c r="I1175" t="s">
        <v>477</v>
      </c>
      <c r="J1175" t="s">
        <v>478</v>
      </c>
      <c r="K1175" t="s">
        <v>44</v>
      </c>
      <c r="L1175" t="s">
        <v>45</v>
      </c>
      <c r="M1175" t="s">
        <v>45</v>
      </c>
      <c r="N1175" t="s">
        <v>45</v>
      </c>
      <c r="O1175">
        <v>1</v>
      </c>
      <c r="P1175" t="s">
        <v>46</v>
      </c>
    </row>
    <row r="1176" spans="1:16" x14ac:dyDescent="0.25">
      <c r="A1176" s="2">
        <v>6027.018</v>
      </c>
      <c r="B1176" t="s">
        <v>3773</v>
      </c>
      <c r="C1176" t="s">
        <v>3774</v>
      </c>
      <c r="D1176" t="s">
        <v>3775</v>
      </c>
      <c r="E1176">
        <v>4220</v>
      </c>
      <c r="F1176" t="s">
        <v>3666</v>
      </c>
      <c r="G1176" t="s">
        <v>3771</v>
      </c>
      <c r="H1176" t="s">
        <v>3772</v>
      </c>
      <c r="I1176" t="s">
        <v>477</v>
      </c>
      <c r="J1176" t="s">
        <v>478</v>
      </c>
      <c r="K1176" t="s">
        <v>44</v>
      </c>
      <c r="L1176" t="s">
        <v>45</v>
      </c>
      <c r="M1176" t="s">
        <v>45</v>
      </c>
      <c r="N1176" t="s">
        <v>45</v>
      </c>
      <c r="O1176">
        <v>1</v>
      </c>
      <c r="P1176" t="s">
        <v>46</v>
      </c>
    </row>
    <row r="1177" spans="1:16" x14ac:dyDescent="0.25">
      <c r="A1177" s="2">
        <v>6027.0169999999998</v>
      </c>
      <c r="B1177" t="s">
        <v>3776</v>
      </c>
      <c r="C1177" t="s">
        <v>3777</v>
      </c>
      <c r="D1177" t="s">
        <v>3778</v>
      </c>
      <c r="E1177">
        <v>4220</v>
      </c>
      <c r="F1177" t="s">
        <v>3666</v>
      </c>
      <c r="G1177" t="s">
        <v>3771</v>
      </c>
      <c r="H1177" t="s">
        <v>3772</v>
      </c>
      <c r="I1177" t="s">
        <v>477</v>
      </c>
      <c r="J1177" t="s">
        <v>478</v>
      </c>
      <c r="K1177" t="s">
        <v>44</v>
      </c>
      <c r="L1177" t="s">
        <v>45</v>
      </c>
      <c r="M1177" t="s">
        <v>45</v>
      </c>
      <c r="N1177" t="s">
        <v>45</v>
      </c>
      <c r="O1177">
        <v>1</v>
      </c>
      <c r="P1177" t="s">
        <v>46</v>
      </c>
    </row>
    <row r="1178" spans="1:16" x14ac:dyDescent="0.25">
      <c r="A1178" s="2">
        <v>6027.0079999999998</v>
      </c>
      <c r="B1178" t="s">
        <v>3779</v>
      </c>
      <c r="C1178" t="s">
        <v>3780</v>
      </c>
      <c r="D1178" t="s">
        <v>3781</v>
      </c>
      <c r="E1178">
        <v>4220</v>
      </c>
      <c r="F1178" t="s">
        <v>3666</v>
      </c>
      <c r="G1178" t="s">
        <v>3771</v>
      </c>
      <c r="H1178" t="s">
        <v>3772</v>
      </c>
      <c r="I1178" t="s">
        <v>477</v>
      </c>
      <c r="J1178" t="s">
        <v>478</v>
      </c>
      <c r="K1178" t="s">
        <v>44</v>
      </c>
      <c r="L1178" t="s">
        <v>45</v>
      </c>
      <c r="M1178" t="s">
        <v>45</v>
      </c>
      <c r="N1178" t="s">
        <v>45</v>
      </c>
      <c r="O1178">
        <v>1</v>
      </c>
      <c r="P1178" t="s">
        <v>46</v>
      </c>
    </row>
    <row r="1179" spans="1:16" x14ac:dyDescent="0.25">
      <c r="A1179" s="2">
        <v>6027.0039999999999</v>
      </c>
      <c r="B1179" t="s">
        <v>3782</v>
      </c>
      <c r="C1179" t="s">
        <v>3783</v>
      </c>
      <c r="D1179" t="s">
        <v>3784</v>
      </c>
      <c r="E1179">
        <v>4220</v>
      </c>
      <c r="F1179" t="s">
        <v>3666</v>
      </c>
      <c r="G1179" t="s">
        <v>3771</v>
      </c>
      <c r="H1179" t="s">
        <v>3772</v>
      </c>
      <c r="I1179" t="s">
        <v>477</v>
      </c>
      <c r="J1179" t="s">
        <v>478</v>
      </c>
      <c r="K1179" t="s">
        <v>44</v>
      </c>
      <c r="L1179" t="s">
        <v>45</v>
      </c>
      <c r="M1179" t="s">
        <v>45</v>
      </c>
      <c r="N1179" t="s">
        <v>45</v>
      </c>
      <c r="O1179">
        <v>1</v>
      </c>
      <c r="P1179" t="s">
        <v>46</v>
      </c>
    </row>
    <row r="1180" spans="1:16" x14ac:dyDescent="0.25">
      <c r="A1180" s="2">
        <v>6027.7</v>
      </c>
      <c r="B1180" t="s">
        <v>3785</v>
      </c>
      <c r="C1180" t="s">
        <v>3786</v>
      </c>
      <c r="D1180" t="s">
        <v>3787</v>
      </c>
      <c r="E1180">
        <v>4220</v>
      </c>
      <c r="F1180" t="s">
        <v>3666</v>
      </c>
      <c r="G1180" t="s">
        <v>3771</v>
      </c>
      <c r="H1180" t="s">
        <v>3772</v>
      </c>
      <c r="I1180" t="s">
        <v>477</v>
      </c>
      <c r="J1180" t="s">
        <v>478</v>
      </c>
      <c r="K1180" t="s">
        <v>44</v>
      </c>
      <c r="L1180" t="s">
        <v>45</v>
      </c>
      <c r="M1180" t="s">
        <v>45</v>
      </c>
      <c r="N1180" t="s">
        <v>45</v>
      </c>
      <c r="O1180">
        <v>1</v>
      </c>
      <c r="P1180" t="s">
        <v>46</v>
      </c>
    </row>
    <row r="1181" spans="1:16" x14ac:dyDescent="0.25">
      <c r="A1181" s="2">
        <v>6752.1050999999998</v>
      </c>
      <c r="B1181" t="s">
        <v>3788</v>
      </c>
      <c r="C1181" t="s">
        <v>3789</v>
      </c>
      <c r="D1181" t="s">
        <v>3790</v>
      </c>
      <c r="E1181">
        <v>5110</v>
      </c>
      <c r="F1181" t="s">
        <v>3791</v>
      </c>
      <c r="G1181" t="s">
        <v>3792</v>
      </c>
      <c r="H1181" t="s">
        <v>3793</v>
      </c>
      <c r="I1181" t="s">
        <v>3792</v>
      </c>
      <c r="J1181" t="s">
        <v>3793</v>
      </c>
      <c r="K1181" t="s">
        <v>44</v>
      </c>
      <c r="L1181" t="s">
        <v>45</v>
      </c>
      <c r="M1181" t="s">
        <v>45</v>
      </c>
      <c r="N1181" t="s">
        <v>45</v>
      </c>
      <c r="O1181">
        <v>1</v>
      </c>
      <c r="P1181" t="s">
        <v>46</v>
      </c>
    </row>
    <row r="1182" spans="1:16" x14ac:dyDescent="0.25">
      <c r="A1182" s="2">
        <v>6752.7929999999997</v>
      </c>
      <c r="B1182" t="s">
        <v>3794</v>
      </c>
      <c r="C1182" t="s">
        <v>3795</v>
      </c>
      <c r="D1182" t="s">
        <v>3796</v>
      </c>
      <c r="E1182">
        <v>5110</v>
      </c>
      <c r="F1182" t="s">
        <v>3791</v>
      </c>
      <c r="G1182" t="s">
        <v>3792</v>
      </c>
      <c r="H1182" t="s">
        <v>3793</v>
      </c>
      <c r="I1182" t="s">
        <v>3792</v>
      </c>
      <c r="J1182" t="s">
        <v>3793</v>
      </c>
      <c r="K1182" t="s">
        <v>44</v>
      </c>
      <c r="L1182" t="s">
        <v>45</v>
      </c>
      <c r="M1182" t="s">
        <v>45</v>
      </c>
      <c r="N1182" t="s">
        <v>45</v>
      </c>
      <c r="O1182">
        <v>1</v>
      </c>
      <c r="P1182" t="s">
        <v>46</v>
      </c>
    </row>
    <row r="1183" spans="1:16" x14ac:dyDescent="0.25">
      <c r="A1183" s="2">
        <v>6791.0001000000002</v>
      </c>
      <c r="B1183" t="s">
        <v>3797</v>
      </c>
      <c r="C1183" t="s">
        <v>3798</v>
      </c>
      <c r="D1183" t="s">
        <v>3799</v>
      </c>
      <c r="E1183">
        <v>5110</v>
      </c>
      <c r="F1183" t="s">
        <v>3791</v>
      </c>
      <c r="G1183" t="s">
        <v>3800</v>
      </c>
      <c r="H1183" t="s">
        <v>3801</v>
      </c>
      <c r="I1183" t="s">
        <v>3800</v>
      </c>
      <c r="J1183" t="s">
        <v>3801</v>
      </c>
      <c r="K1183" t="s">
        <v>44</v>
      </c>
      <c r="L1183" t="s">
        <v>45</v>
      </c>
      <c r="M1183" t="s">
        <v>45</v>
      </c>
      <c r="N1183" t="s">
        <v>45</v>
      </c>
      <c r="O1183">
        <v>1</v>
      </c>
      <c r="P1183" t="s">
        <v>46</v>
      </c>
    </row>
    <row r="1184" spans="1:16" x14ac:dyDescent="0.25">
      <c r="A1184" s="2">
        <v>6791.1</v>
      </c>
      <c r="B1184" t="s">
        <v>3802</v>
      </c>
      <c r="C1184" t="s">
        <v>3803</v>
      </c>
      <c r="D1184" t="s">
        <v>3804</v>
      </c>
      <c r="E1184">
        <v>5110</v>
      </c>
      <c r="F1184" t="s">
        <v>3791</v>
      </c>
      <c r="G1184" t="s">
        <v>3800</v>
      </c>
      <c r="H1184" t="s">
        <v>3801</v>
      </c>
      <c r="I1184" t="s">
        <v>3800</v>
      </c>
      <c r="J1184" t="s">
        <v>3801</v>
      </c>
      <c r="K1184" t="s">
        <v>44</v>
      </c>
      <c r="L1184" t="s">
        <v>45</v>
      </c>
      <c r="M1184" t="s">
        <v>45</v>
      </c>
      <c r="N1184" t="s">
        <v>45</v>
      </c>
      <c r="O1184">
        <v>1</v>
      </c>
      <c r="P1184" t="s">
        <v>46</v>
      </c>
    </row>
    <row r="1185" spans="1:16" x14ac:dyDescent="0.25">
      <c r="A1185" s="2">
        <v>6286.7181</v>
      </c>
      <c r="B1185" t="s">
        <v>3805</v>
      </c>
      <c r="C1185" t="s">
        <v>3806</v>
      </c>
      <c r="D1185" t="s">
        <v>3807</v>
      </c>
      <c r="E1185">
        <v>4468</v>
      </c>
      <c r="F1185" t="s">
        <v>3808</v>
      </c>
      <c r="G1185" t="s">
        <v>3809</v>
      </c>
      <c r="H1185" t="s">
        <v>3810</v>
      </c>
      <c r="I1185" t="s">
        <v>751</v>
      </c>
      <c r="J1185" t="s">
        <v>752</v>
      </c>
      <c r="K1185" t="s">
        <v>44</v>
      </c>
      <c r="L1185" t="s">
        <v>45</v>
      </c>
      <c r="M1185" t="s">
        <v>45</v>
      </c>
      <c r="N1185" t="s">
        <v>45</v>
      </c>
      <c r="O1185">
        <v>1</v>
      </c>
      <c r="P1185" t="s">
        <v>46</v>
      </c>
    </row>
    <row r="1186" spans="1:16" x14ac:dyDescent="0.25">
      <c r="A1186" s="2">
        <v>6286.7179999999998</v>
      </c>
      <c r="B1186" t="s">
        <v>3811</v>
      </c>
      <c r="C1186" t="s">
        <v>3812</v>
      </c>
      <c r="D1186" t="s">
        <v>3807</v>
      </c>
      <c r="E1186">
        <v>4468</v>
      </c>
      <c r="F1186" t="s">
        <v>3808</v>
      </c>
      <c r="G1186" t="s">
        <v>3809</v>
      </c>
      <c r="H1186" t="s">
        <v>3810</v>
      </c>
      <c r="I1186" t="s">
        <v>751</v>
      </c>
      <c r="J1186" t="s">
        <v>752</v>
      </c>
      <c r="K1186" t="s">
        <v>44</v>
      </c>
      <c r="L1186" t="s">
        <v>3352</v>
      </c>
      <c r="M1186" t="s">
        <v>56</v>
      </c>
      <c r="N1186" t="s">
        <v>57</v>
      </c>
      <c r="O1186">
        <v>1</v>
      </c>
      <c r="P1186" t="s">
        <v>46</v>
      </c>
    </row>
    <row r="1187" spans="1:16" x14ac:dyDescent="0.25">
      <c r="A1187" s="2">
        <v>6286.72</v>
      </c>
      <c r="B1187" t="s">
        <v>3813</v>
      </c>
      <c r="C1187" t="s">
        <v>3814</v>
      </c>
      <c r="D1187" t="s">
        <v>3815</v>
      </c>
      <c r="E1187">
        <v>4468</v>
      </c>
      <c r="F1187" t="s">
        <v>3808</v>
      </c>
      <c r="G1187" t="s">
        <v>3809</v>
      </c>
      <c r="H1187" t="s">
        <v>3810</v>
      </c>
      <c r="I1187" t="s">
        <v>751</v>
      </c>
      <c r="J1187" t="s">
        <v>752</v>
      </c>
      <c r="K1187" t="s">
        <v>44</v>
      </c>
      <c r="L1187" t="s">
        <v>2062</v>
      </c>
      <c r="M1187" t="s">
        <v>2063</v>
      </c>
      <c r="N1187" t="s">
        <v>57</v>
      </c>
      <c r="O1187">
        <v>1</v>
      </c>
      <c r="P1187" t="s">
        <v>46</v>
      </c>
    </row>
    <row r="1188" spans="1:16" x14ac:dyDescent="0.25">
      <c r="A1188" s="2">
        <v>6255.0020000000004</v>
      </c>
      <c r="B1188" t="s">
        <v>3816</v>
      </c>
      <c r="C1188" t="s">
        <v>3817</v>
      </c>
      <c r="D1188" t="s">
        <v>3818</v>
      </c>
      <c r="E1188">
        <v>4440</v>
      </c>
      <c r="F1188" t="s">
        <v>3819</v>
      </c>
      <c r="G1188" t="s">
        <v>3809</v>
      </c>
      <c r="H1188" t="s">
        <v>3810</v>
      </c>
      <c r="I1188" t="s">
        <v>751</v>
      </c>
      <c r="J1188" t="s">
        <v>752</v>
      </c>
      <c r="K1188" t="s">
        <v>44</v>
      </c>
      <c r="L1188" t="s">
        <v>45</v>
      </c>
      <c r="M1188" t="s">
        <v>45</v>
      </c>
      <c r="N1188" t="s">
        <v>45</v>
      </c>
      <c r="O1188">
        <v>1</v>
      </c>
      <c r="P1188" t="s">
        <v>46</v>
      </c>
    </row>
    <row r="1189" spans="1:16" x14ac:dyDescent="0.25">
      <c r="A1189" s="2">
        <v>6255.0001000000002</v>
      </c>
      <c r="B1189" t="s">
        <v>3820</v>
      </c>
      <c r="C1189" t="s">
        <v>3821</v>
      </c>
      <c r="D1189" t="s">
        <v>3822</v>
      </c>
      <c r="E1189">
        <v>4440</v>
      </c>
      <c r="F1189" t="s">
        <v>3819</v>
      </c>
      <c r="G1189" t="s">
        <v>3809</v>
      </c>
      <c r="H1189" t="s">
        <v>3810</v>
      </c>
      <c r="I1189" t="s">
        <v>751</v>
      </c>
      <c r="J1189" t="s">
        <v>752</v>
      </c>
      <c r="K1189" t="s">
        <v>44</v>
      </c>
      <c r="L1189" t="s">
        <v>45</v>
      </c>
      <c r="M1189" t="s">
        <v>45</v>
      </c>
      <c r="N1189" t="s">
        <v>45</v>
      </c>
      <c r="O1189">
        <v>1</v>
      </c>
      <c r="P1189" t="s">
        <v>46</v>
      </c>
    </row>
    <row r="1190" spans="1:16" x14ac:dyDescent="0.25">
      <c r="A1190" s="2">
        <v>6286.7182000000003</v>
      </c>
      <c r="B1190" t="s">
        <v>3823</v>
      </c>
      <c r="C1190" t="s">
        <v>3824</v>
      </c>
      <c r="D1190" t="s">
        <v>3825</v>
      </c>
      <c r="E1190">
        <v>4468</v>
      </c>
      <c r="F1190" t="s">
        <v>3808</v>
      </c>
      <c r="G1190" t="s">
        <v>3809</v>
      </c>
      <c r="H1190" t="s">
        <v>3810</v>
      </c>
      <c r="I1190" t="s">
        <v>751</v>
      </c>
      <c r="J1190" t="s">
        <v>752</v>
      </c>
      <c r="K1190" t="s">
        <v>44</v>
      </c>
      <c r="L1190" t="s">
        <v>45</v>
      </c>
      <c r="M1190" t="s">
        <v>45</v>
      </c>
      <c r="N1190" t="s">
        <v>45</v>
      </c>
      <c r="O1190">
        <v>1</v>
      </c>
      <c r="P1190" t="s">
        <v>46</v>
      </c>
    </row>
    <row r="1191" spans="1:16" x14ac:dyDescent="0.25">
      <c r="A1191" s="2">
        <v>6284.0001000000002</v>
      </c>
      <c r="B1191" t="s">
        <v>3826</v>
      </c>
      <c r="C1191" t="s">
        <v>3827</v>
      </c>
      <c r="D1191" t="s">
        <v>3828</v>
      </c>
      <c r="E1191">
        <v>4470</v>
      </c>
      <c r="F1191" t="s">
        <v>3829</v>
      </c>
      <c r="G1191" t="s">
        <v>3809</v>
      </c>
      <c r="H1191" t="s">
        <v>3810</v>
      </c>
      <c r="I1191" t="s">
        <v>751</v>
      </c>
      <c r="J1191" t="s">
        <v>752</v>
      </c>
      <c r="K1191" t="s">
        <v>44</v>
      </c>
      <c r="L1191" t="s">
        <v>3352</v>
      </c>
      <c r="M1191" t="s">
        <v>56</v>
      </c>
      <c r="N1191" t="s">
        <v>57</v>
      </c>
      <c r="O1191">
        <v>1</v>
      </c>
      <c r="P1191" t="s">
        <v>46</v>
      </c>
    </row>
    <row r="1192" spans="1:16" x14ac:dyDescent="0.25">
      <c r="A1192" s="2">
        <v>6284.9000999999998</v>
      </c>
      <c r="B1192" t="s">
        <v>3830</v>
      </c>
      <c r="C1192" t="s">
        <v>3831</v>
      </c>
      <c r="D1192" t="s">
        <v>3832</v>
      </c>
      <c r="E1192">
        <v>4468</v>
      </c>
      <c r="F1192" t="s">
        <v>3808</v>
      </c>
      <c r="G1192" t="s">
        <v>3809</v>
      </c>
      <c r="H1192" t="s">
        <v>3810</v>
      </c>
      <c r="I1192" t="s">
        <v>751</v>
      </c>
      <c r="J1192" t="s">
        <v>752</v>
      </c>
      <c r="K1192" t="s">
        <v>44</v>
      </c>
      <c r="L1192" t="s">
        <v>45</v>
      </c>
      <c r="M1192" t="s">
        <v>45</v>
      </c>
      <c r="N1192" t="s">
        <v>45</v>
      </c>
      <c r="O1192">
        <v>1</v>
      </c>
      <c r="P1192" t="s">
        <v>46</v>
      </c>
    </row>
    <row r="1193" spans="1:16" x14ac:dyDescent="0.25">
      <c r="A1193" s="2">
        <v>6284.11</v>
      </c>
      <c r="B1193" t="s">
        <v>3833</v>
      </c>
      <c r="C1193" t="s">
        <v>3834</v>
      </c>
      <c r="D1193" t="s">
        <v>3835</v>
      </c>
      <c r="E1193">
        <v>4470</v>
      </c>
      <c r="F1193" t="s">
        <v>3829</v>
      </c>
      <c r="G1193" t="s">
        <v>3809</v>
      </c>
      <c r="H1193" t="s">
        <v>3810</v>
      </c>
      <c r="I1193" t="s">
        <v>751</v>
      </c>
      <c r="J1193" t="s">
        <v>752</v>
      </c>
      <c r="K1193" t="s">
        <v>44</v>
      </c>
      <c r="L1193" t="s">
        <v>45</v>
      </c>
      <c r="M1193" t="s">
        <v>45</v>
      </c>
      <c r="N1193" t="s">
        <v>45</v>
      </c>
      <c r="O1193">
        <v>1</v>
      </c>
      <c r="P1193" t="s">
        <v>46</v>
      </c>
    </row>
    <row r="1194" spans="1:16" x14ac:dyDescent="0.25">
      <c r="A1194" s="2">
        <v>6284.1001999999999</v>
      </c>
      <c r="B1194" t="s">
        <v>3836</v>
      </c>
      <c r="C1194" t="s">
        <v>3837</v>
      </c>
      <c r="D1194" t="s">
        <v>3838</v>
      </c>
      <c r="E1194">
        <v>4470</v>
      </c>
      <c r="F1194" t="s">
        <v>3829</v>
      </c>
      <c r="G1194" t="s">
        <v>3809</v>
      </c>
      <c r="H1194" t="s">
        <v>3810</v>
      </c>
      <c r="I1194" t="s">
        <v>751</v>
      </c>
      <c r="J1194" t="s">
        <v>752</v>
      </c>
      <c r="K1194" t="s">
        <v>44</v>
      </c>
      <c r="L1194" t="s">
        <v>45</v>
      </c>
      <c r="M1194" t="s">
        <v>45</v>
      </c>
      <c r="N1194" t="s">
        <v>45</v>
      </c>
      <c r="O1194">
        <v>1</v>
      </c>
      <c r="P1194" t="s">
        <v>46</v>
      </c>
    </row>
    <row r="1195" spans="1:16" x14ac:dyDescent="0.25">
      <c r="A1195" s="2">
        <v>6284.1</v>
      </c>
      <c r="B1195" t="s">
        <v>3839</v>
      </c>
      <c r="C1195" t="s">
        <v>3840</v>
      </c>
      <c r="D1195" t="s">
        <v>3841</v>
      </c>
      <c r="E1195">
        <v>4470</v>
      </c>
      <c r="F1195" t="s">
        <v>3829</v>
      </c>
      <c r="G1195" t="s">
        <v>3809</v>
      </c>
      <c r="H1195" t="s">
        <v>3810</v>
      </c>
      <c r="I1195" t="s">
        <v>751</v>
      </c>
      <c r="J1195" t="s">
        <v>752</v>
      </c>
      <c r="K1195" t="s">
        <v>44</v>
      </c>
      <c r="L1195" t="s">
        <v>45</v>
      </c>
      <c r="M1195" t="s">
        <v>45</v>
      </c>
      <c r="N1195" t="s">
        <v>45</v>
      </c>
      <c r="O1195">
        <v>1</v>
      </c>
      <c r="P1195" t="s">
        <v>46</v>
      </c>
    </row>
    <row r="1196" spans="1:16" x14ac:dyDescent="0.25">
      <c r="A1196" s="2">
        <v>6284.0010000000002</v>
      </c>
      <c r="B1196" t="s">
        <v>3842</v>
      </c>
      <c r="C1196" t="s">
        <v>3843</v>
      </c>
      <c r="D1196" t="s">
        <v>3844</v>
      </c>
      <c r="E1196">
        <v>4470</v>
      </c>
      <c r="F1196" t="s">
        <v>3829</v>
      </c>
      <c r="G1196" t="s">
        <v>3809</v>
      </c>
      <c r="H1196" t="s">
        <v>3810</v>
      </c>
      <c r="I1196" t="s">
        <v>751</v>
      </c>
      <c r="J1196" t="s">
        <v>752</v>
      </c>
      <c r="K1196" t="s">
        <v>44</v>
      </c>
      <c r="L1196" t="s">
        <v>45</v>
      </c>
      <c r="M1196" t="s">
        <v>45</v>
      </c>
      <c r="N1196" t="s">
        <v>45</v>
      </c>
      <c r="O1196">
        <v>1</v>
      </c>
      <c r="P1196" t="s">
        <v>46</v>
      </c>
    </row>
    <row r="1197" spans="1:16" x14ac:dyDescent="0.25">
      <c r="A1197" s="2">
        <v>6286.7016000000003</v>
      </c>
      <c r="B1197" t="s">
        <v>3845</v>
      </c>
      <c r="C1197" t="s">
        <v>3846</v>
      </c>
      <c r="D1197" t="s">
        <v>3807</v>
      </c>
      <c r="E1197">
        <v>5155</v>
      </c>
      <c r="F1197" t="s">
        <v>2119</v>
      </c>
      <c r="G1197" t="s">
        <v>3809</v>
      </c>
      <c r="H1197" t="s">
        <v>3810</v>
      </c>
      <c r="I1197" t="s">
        <v>751</v>
      </c>
      <c r="J1197" t="s">
        <v>752</v>
      </c>
      <c r="K1197" t="s">
        <v>44</v>
      </c>
      <c r="L1197" t="s">
        <v>45</v>
      </c>
      <c r="M1197" t="s">
        <v>45</v>
      </c>
      <c r="N1197" t="s">
        <v>45</v>
      </c>
      <c r="O1197">
        <v>1</v>
      </c>
      <c r="P1197" t="s">
        <v>46</v>
      </c>
    </row>
    <row r="1198" spans="1:16" x14ac:dyDescent="0.25">
      <c r="A1198" s="2">
        <v>6228.1000999999997</v>
      </c>
      <c r="B1198" t="s">
        <v>3847</v>
      </c>
      <c r="C1198" t="s">
        <v>3848</v>
      </c>
      <c r="D1198" t="s">
        <v>3849</v>
      </c>
      <c r="E1198">
        <v>4480</v>
      </c>
      <c r="F1198" t="s">
        <v>3850</v>
      </c>
      <c r="G1198" t="s">
        <v>3851</v>
      </c>
      <c r="H1198" t="s">
        <v>3852</v>
      </c>
      <c r="I1198" t="s">
        <v>751</v>
      </c>
      <c r="J1198" t="s">
        <v>752</v>
      </c>
      <c r="K1198" t="s">
        <v>44</v>
      </c>
      <c r="L1198" t="s">
        <v>288</v>
      </c>
      <c r="M1198" t="s">
        <v>289</v>
      </c>
      <c r="N1198" t="s">
        <v>57</v>
      </c>
      <c r="O1198">
        <v>1</v>
      </c>
      <c r="P1198" t="s">
        <v>46</v>
      </c>
    </row>
    <row r="1199" spans="1:16" x14ac:dyDescent="0.25">
      <c r="A1199" s="2">
        <v>6228.9000999999998</v>
      </c>
      <c r="B1199" t="s">
        <v>3853</v>
      </c>
      <c r="C1199" t="s">
        <v>3854</v>
      </c>
      <c r="D1199" t="s">
        <v>3855</v>
      </c>
      <c r="E1199">
        <v>4480</v>
      </c>
      <c r="F1199" t="s">
        <v>3850</v>
      </c>
      <c r="G1199" t="s">
        <v>3851</v>
      </c>
      <c r="H1199" t="s">
        <v>3852</v>
      </c>
      <c r="I1199" t="s">
        <v>751</v>
      </c>
      <c r="J1199" t="s">
        <v>752</v>
      </c>
      <c r="K1199" t="s">
        <v>44</v>
      </c>
      <c r="L1199" t="s">
        <v>45</v>
      </c>
      <c r="M1199" t="s">
        <v>45</v>
      </c>
      <c r="N1199" t="s">
        <v>45</v>
      </c>
      <c r="O1199">
        <v>1</v>
      </c>
      <c r="P1199" t="s">
        <v>46</v>
      </c>
    </row>
    <row r="1200" spans="1:16" x14ac:dyDescent="0.25">
      <c r="A1200" s="2">
        <v>6228.9002</v>
      </c>
      <c r="B1200" t="s">
        <v>3856</v>
      </c>
      <c r="C1200" t="s">
        <v>3857</v>
      </c>
      <c r="D1200" t="s">
        <v>3858</v>
      </c>
      <c r="E1200">
        <v>4480</v>
      </c>
      <c r="F1200" t="s">
        <v>3850</v>
      </c>
      <c r="G1200" t="s">
        <v>3851</v>
      </c>
      <c r="H1200" t="s">
        <v>3852</v>
      </c>
      <c r="I1200" t="s">
        <v>751</v>
      </c>
      <c r="J1200" t="s">
        <v>752</v>
      </c>
      <c r="K1200" t="s">
        <v>44</v>
      </c>
      <c r="L1200" t="s">
        <v>4301</v>
      </c>
      <c r="M1200" t="s">
        <v>56</v>
      </c>
      <c r="N1200" t="s">
        <v>57</v>
      </c>
      <c r="O1200">
        <v>1</v>
      </c>
      <c r="P1200" t="s">
        <v>46</v>
      </c>
    </row>
    <row r="1201" spans="1:16" x14ac:dyDescent="0.25">
      <c r="A1201" s="2">
        <v>6228.9003000000002</v>
      </c>
      <c r="B1201" t="s">
        <v>3859</v>
      </c>
      <c r="C1201" t="s">
        <v>3860</v>
      </c>
      <c r="D1201" t="s">
        <v>3849</v>
      </c>
      <c r="E1201">
        <v>4480</v>
      </c>
      <c r="F1201" t="s">
        <v>3850</v>
      </c>
      <c r="G1201" t="s">
        <v>3851</v>
      </c>
      <c r="H1201" t="s">
        <v>3852</v>
      </c>
      <c r="I1201" t="s">
        <v>751</v>
      </c>
      <c r="J1201" t="s">
        <v>752</v>
      </c>
      <c r="K1201" t="s">
        <v>44</v>
      </c>
      <c r="L1201" t="s">
        <v>45</v>
      </c>
      <c r="M1201" t="s">
        <v>45</v>
      </c>
      <c r="N1201" t="s">
        <v>45</v>
      </c>
      <c r="O1201">
        <v>1</v>
      </c>
      <c r="P1201" t="s">
        <v>46</v>
      </c>
    </row>
    <row r="1202" spans="1:16" x14ac:dyDescent="0.25">
      <c r="A1202" s="2">
        <v>6228.9004000000004</v>
      </c>
      <c r="B1202" t="s">
        <v>3861</v>
      </c>
      <c r="C1202" t="s">
        <v>3862</v>
      </c>
      <c r="D1202" t="s">
        <v>3863</v>
      </c>
      <c r="E1202">
        <v>4480</v>
      </c>
      <c r="F1202" t="s">
        <v>3850</v>
      </c>
      <c r="G1202" t="s">
        <v>3851</v>
      </c>
      <c r="H1202" t="s">
        <v>3852</v>
      </c>
      <c r="I1202" t="s">
        <v>751</v>
      </c>
      <c r="J1202" t="s">
        <v>752</v>
      </c>
      <c r="K1202" t="s">
        <v>44</v>
      </c>
      <c r="L1202" t="s">
        <v>45</v>
      </c>
      <c r="M1202" t="s">
        <v>45</v>
      </c>
      <c r="N1202" t="s">
        <v>45</v>
      </c>
      <c r="O1202">
        <v>1</v>
      </c>
      <c r="P1202" t="s">
        <v>46</v>
      </c>
    </row>
    <row r="1203" spans="1:16" x14ac:dyDescent="0.25">
      <c r="A1203" s="2">
        <v>6228.9004999999997</v>
      </c>
      <c r="B1203" t="s">
        <v>3864</v>
      </c>
      <c r="C1203" t="s">
        <v>3865</v>
      </c>
      <c r="D1203" t="s">
        <v>3863</v>
      </c>
      <c r="E1203">
        <v>4480</v>
      </c>
      <c r="F1203" t="s">
        <v>3850</v>
      </c>
      <c r="G1203" t="s">
        <v>3851</v>
      </c>
      <c r="H1203" t="s">
        <v>3852</v>
      </c>
      <c r="I1203" t="s">
        <v>751</v>
      </c>
      <c r="J1203" t="s">
        <v>752</v>
      </c>
      <c r="K1203" t="s">
        <v>44</v>
      </c>
      <c r="L1203" t="s">
        <v>45</v>
      </c>
      <c r="M1203" t="s">
        <v>45</v>
      </c>
      <c r="N1203" t="s">
        <v>45</v>
      </c>
      <c r="O1203">
        <v>1</v>
      </c>
      <c r="P1203" t="s">
        <v>46</v>
      </c>
    </row>
    <row r="1204" spans="1:16" x14ac:dyDescent="0.25">
      <c r="A1204" s="2">
        <v>6228.9008999999996</v>
      </c>
      <c r="B1204" t="s">
        <v>3866</v>
      </c>
      <c r="C1204" t="s">
        <v>3867</v>
      </c>
      <c r="D1204" t="s">
        <v>3868</v>
      </c>
      <c r="E1204">
        <v>4480</v>
      </c>
      <c r="F1204" t="s">
        <v>3850</v>
      </c>
      <c r="G1204" t="s">
        <v>3851</v>
      </c>
      <c r="H1204" t="s">
        <v>3852</v>
      </c>
      <c r="I1204" t="s">
        <v>751</v>
      </c>
      <c r="J1204" t="s">
        <v>752</v>
      </c>
      <c r="K1204" t="s">
        <v>44</v>
      </c>
      <c r="L1204" t="s">
        <v>45</v>
      </c>
      <c r="M1204" t="s">
        <v>45</v>
      </c>
      <c r="N1204" t="s">
        <v>45</v>
      </c>
      <c r="O1204">
        <v>1</v>
      </c>
      <c r="P1204" t="s">
        <v>46</v>
      </c>
    </row>
    <row r="1205" spans="1:16" x14ac:dyDescent="0.25">
      <c r="A1205" s="2">
        <v>6024.0020999999997</v>
      </c>
      <c r="B1205" t="s">
        <v>3869</v>
      </c>
      <c r="C1205" t="s">
        <v>3870</v>
      </c>
      <c r="D1205" t="s">
        <v>3871</v>
      </c>
      <c r="E1205">
        <v>4420</v>
      </c>
      <c r="F1205" t="s">
        <v>3872</v>
      </c>
      <c r="G1205" t="s">
        <v>3851</v>
      </c>
      <c r="H1205" t="s">
        <v>3852</v>
      </c>
      <c r="I1205" t="s">
        <v>751</v>
      </c>
      <c r="J1205" t="s">
        <v>752</v>
      </c>
      <c r="K1205" t="s">
        <v>44</v>
      </c>
      <c r="L1205" t="s">
        <v>2423</v>
      </c>
      <c r="M1205" t="s">
        <v>56</v>
      </c>
      <c r="N1205" t="s">
        <v>57</v>
      </c>
      <c r="O1205">
        <v>1</v>
      </c>
      <c r="P1205" t="s">
        <v>46</v>
      </c>
    </row>
    <row r="1206" spans="1:16" x14ac:dyDescent="0.25">
      <c r="A1206" s="2">
        <v>6024.6</v>
      </c>
      <c r="B1206" t="s">
        <v>3873</v>
      </c>
      <c r="C1206" t="s">
        <v>3874</v>
      </c>
      <c r="D1206" t="s">
        <v>3871</v>
      </c>
      <c r="E1206">
        <v>4420</v>
      </c>
      <c r="F1206" t="s">
        <v>3872</v>
      </c>
      <c r="G1206" t="s">
        <v>3851</v>
      </c>
      <c r="H1206" t="s">
        <v>3852</v>
      </c>
      <c r="I1206" t="s">
        <v>751</v>
      </c>
      <c r="J1206" t="s">
        <v>752</v>
      </c>
      <c r="K1206" t="s">
        <v>44</v>
      </c>
      <c r="L1206" t="s">
        <v>2423</v>
      </c>
      <c r="M1206" t="s">
        <v>56</v>
      </c>
      <c r="N1206" t="s">
        <v>57</v>
      </c>
      <c r="O1206">
        <v>1</v>
      </c>
      <c r="P1206" t="s">
        <v>46</v>
      </c>
    </row>
    <row r="1207" spans="1:16" x14ac:dyDescent="0.25">
      <c r="A1207" s="2">
        <v>6024.6000999999997</v>
      </c>
      <c r="B1207" t="s">
        <v>3875</v>
      </c>
      <c r="C1207" t="s">
        <v>3876</v>
      </c>
      <c r="D1207" t="s">
        <v>3877</v>
      </c>
      <c r="E1207">
        <v>4420</v>
      </c>
      <c r="F1207" t="s">
        <v>3872</v>
      </c>
      <c r="G1207" t="s">
        <v>3851</v>
      </c>
      <c r="H1207" t="s">
        <v>3852</v>
      </c>
      <c r="I1207" t="s">
        <v>751</v>
      </c>
      <c r="J1207" t="s">
        <v>752</v>
      </c>
      <c r="K1207" t="s">
        <v>44</v>
      </c>
      <c r="L1207" t="s">
        <v>45</v>
      </c>
      <c r="M1207" t="s">
        <v>45</v>
      </c>
      <c r="N1207" t="s">
        <v>45</v>
      </c>
      <c r="O1207">
        <v>1</v>
      </c>
      <c r="P1207" t="s">
        <v>46</v>
      </c>
    </row>
    <row r="1208" spans="1:16" x14ac:dyDescent="0.25">
      <c r="A1208" s="2">
        <v>6180.9002</v>
      </c>
      <c r="B1208" t="s">
        <v>3878</v>
      </c>
      <c r="C1208" t="s">
        <v>3879</v>
      </c>
      <c r="D1208" t="s">
        <v>3880</v>
      </c>
      <c r="E1208">
        <v>4465</v>
      </c>
      <c r="F1208" t="s">
        <v>3881</v>
      </c>
      <c r="G1208" t="s">
        <v>3851</v>
      </c>
      <c r="H1208" t="s">
        <v>3852</v>
      </c>
      <c r="I1208" t="s">
        <v>751</v>
      </c>
      <c r="J1208" t="s">
        <v>752</v>
      </c>
      <c r="K1208" t="s">
        <v>44</v>
      </c>
      <c r="L1208" t="s">
        <v>45</v>
      </c>
      <c r="M1208" t="s">
        <v>45</v>
      </c>
      <c r="N1208" t="s">
        <v>45</v>
      </c>
      <c r="O1208">
        <v>1</v>
      </c>
      <c r="P1208" t="s">
        <v>46</v>
      </c>
    </row>
    <row r="1209" spans="1:16" x14ac:dyDescent="0.25">
      <c r="A1209" s="2">
        <v>6180.9000999999998</v>
      </c>
      <c r="B1209" t="s">
        <v>3882</v>
      </c>
      <c r="C1209" t="s">
        <v>3883</v>
      </c>
      <c r="D1209" t="s">
        <v>3884</v>
      </c>
      <c r="E1209">
        <v>4465</v>
      </c>
      <c r="F1209" t="s">
        <v>3881</v>
      </c>
      <c r="G1209" t="s">
        <v>3851</v>
      </c>
      <c r="H1209" t="s">
        <v>3852</v>
      </c>
      <c r="I1209" t="s">
        <v>751</v>
      </c>
      <c r="J1209" t="s">
        <v>752</v>
      </c>
      <c r="K1209" t="s">
        <v>44</v>
      </c>
      <c r="L1209" t="s">
        <v>45</v>
      </c>
      <c r="M1209" t="s">
        <v>45</v>
      </c>
      <c r="N1209" t="s">
        <v>45</v>
      </c>
      <c r="O1209">
        <v>1</v>
      </c>
      <c r="P1209" t="s">
        <v>46</v>
      </c>
    </row>
    <row r="1210" spans="1:16" x14ac:dyDescent="0.25">
      <c r="A1210" s="2">
        <v>6180.1</v>
      </c>
      <c r="B1210" t="s">
        <v>3885</v>
      </c>
      <c r="C1210" t="s">
        <v>3886</v>
      </c>
      <c r="D1210" t="s">
        <v>3884</v>
      </c>
      <c r="E1210">
        <v>4465</v>
      </c>
      <c r="F1210" t="s">
        <v>3881</v>
      </c>
      <c r="G1210" t="s">
        <v>3851</v>
      </c>
      <c r="H1210" t="s">
        <v>3852</v>
      </c>
      <c r="I1210" t="s">
        <v>751</v>
      </c>
      <c r="J1210" t="s">
        <v>752</v>
      </c>
      <c r="K1210" t="s">
        <v>44</v>
      </c>
      <c r="L1210" t="s">
        <v>3352</v>
      </c>
      <c r="M1210" t="s">
        <v>56</v>
      </c>
      <c r="N1210" t="s">
        <v>57</v>
      </c>
      <c r="O1210">
        <v>1</v>
      </c>
      <c r="P1210" t="s">
        <v>46</v>
      </c>
    </row>
    <row r="1211" spans="1:16" x14ac:dyDescent="0.25">
      <c r="A1211" s="2">
        <v>6111.0095000000001</v>
      </c>
      <c r="B1211" t="s">
        <v>3887</v>
      </c>
      <c r="C1211" t="s">
        <v>3888</v>
      </c>
      <c r="D1211" t="s">
        <v>3889</v>
      </c>
      <c r="E1211">
        <v>4480</v>
      </c>
      <c r="F1211" t="s">
        <v>3850</v>
      </c>
      <c r="G1211" t="s">
        <v>3851</v>
      </c>
      <c r="H1211" t="s">
        <v>3852</v>
      </c>
      <c r="I1211" t="s">
        <v>751</v>
      </c>
      <c r="J1211" t="s">
        <v>752</v>
      </c>
      <c r="K1211" t="s">
        <v>44</v>
      </c>
      <c r="L1211" t="s">
        <v>45</v>
      </c>
      <c r="M1211" t="s">
        <v>45</v>
      </c>
      <c r="N1211" t="s">
        <v>45</v>
      </c>
      <c r="O1211">
        <v>1</v>
      </c>
      <c r="P1211" t="s">
        <v>46</v>
      </c>
    </row>
    <row r="1212" spans="1:16" x14ac:dyDescent="0.25">
      <c r="A1212" s="2">
        <v>6286.7061000000003</v>
      </c>
      <c r="B1212" t="s">
        <v>3890</v>
      </c>
      <c r="C1212" t="s">
        <v>3891</v>
      </c>
      <c r="D1212" t="s">
        <v>3892</v>
      </c>
      <c r="E1212">
        <v>4475</v>
      </c>
      <c r="F1212" t="s">
        <v>3893</v>
      </c>
      <c r="G1212" t="s">
        <v>3851</v>
      </c>
      <c r="H1212" t="s">
        <v>3852</v>
      </c>
      <c r="I1212" t="s">
        <v>751</v>
      </c>
      <c r="J1212" t="s">
        <v>752</v>
      </c>
      <c r="K1212" t="s">
        <v>44</v>
      </c>
      <c r="L1212" t="s">
        <v>45</v>
      </c>
      <c r="M1212" t="s">
        <v>45</v>
      </c>
      <c r="N1212" t="s">
        <v>45</v>
      </c>
      <c r="O1212">
        <v>1</v>
      </c>
      <c r="P1212" t="s">
        <v>46</v>
      </c>
    </row>
    <row r="1213" spans="1:16" x14ac:dyDescent="0.25">
      <c r="A1213" s="2">
        <v>6281.1</v>
      </c>
      <c r="B1213" t="s">
        <v>3894</v>
      </c>
      <c r="C1213" t="s">
        <v>3895</v>
      </c>
      <c r="D1213" t="s">
        <v>3896</v>
      </c>
      <c r="E1213">
        <v>4465</v>
      </c>
      <c r="F1213" t="s">
        <v>3881</v>
      </c>
      <c r="G1213" t="s">
        <v>3851</v>
      </c>
      <c r="H1213" t="s">
        <v>3852</v>
      </c>
      <c r="I1213" t="s">
        <v>751</v>
      </c>
      <c r="J1213" t="s">
        <v>752</v>
      </c>
      <c r="K1213" t="s">
        <v>44</v>
      </c>
      <c r="L1213" t="s">
        <v>45</v>
      </c>
      <c r="M1213" t="s">
        <v>45</v>
      </c>
      <c r="N1213" t="s">
        <v>45</v>
      </c>
      <c r="O1213">
        <v>1</v>
      </c>
      <c r="P1213" t="s">
        <v>46</v>
      </c>
    </row>
    <row r="1214" spans="1:16" x14ac:dyDescent="0.25">
      <c r="A1214" s="2">
        <v>6286.7250000000004</v>
      </c>
      <c r="B1214" t="s">
        <v>3897</v>
      </c>
      <c r="C1214" t="s">
        <v>3898</v>
      </c>
      <c r="D1214" t="s">
        <v>3899</v>
      </c>
      <c r="E1214">
        <v>4480</v>
      </c>
      <c r="F1214" t="s">
        <v>3850</v>
      </c>
      <c r="G1214" t="s">
        <v>3851</v>
      </c>
      <c r="H1214" t="s">
        <v>3852</v>
      </c>
      <c r="I1214" t="s">
        <v>751</v>
      </c>
      <c r="J1214" t="s">
        <v>752</v>
      </c>
      <c r="K1214" t="s">
        <v>44</v>
      </c>
      <c r="L1214" t="s">
        <v>45</v>
      </c>
      <c r="M1214" t="s">
        <v>45</v>
      </c>
      <c r="N1214" t="s">
        <v>45</v>
      </c>
      <c r="O1214">
        <v>1</v>
      </c>
      <c r="P1214" t="s">
        <v>46</v>
      </c>
    </row>
    <row r="1215" spans="1:16" x14ac:dyDescent="0.25">
      <c r="A1215" s="2">
        <v>6286.7160999999996</v>
      </c>
      <c r="B1215" t="s">
        <v>3900</v>
      </c>
      <c r="C1215" t="s">
        <v>3901</v>
      </c>
      <c r="D1215" t="s">
        <v>3902</v>
      </c>
      <c r="E1215">
        <v>4480</v>
      </c>
      <c r="F1215" t="s">
        <v>3850</v>
      </c>
      <c r="G1215" t="s">
        <v>3851</v>
      </c>
      <c r="H1215" t="s">
        <v>3852</v>
      </c>
      <c r="I1215" t="s">
        <v>751</v>
      </c>
      <c r="J1215" t="s">
        <v>752</v>
      </c>
      <c r="K1215" t="s">
        <v>44</v>
      </c>
      <c r="L1215" t="s">
        <v>45</v>
      </c>
      <c r="M1215" t="s">
        <v>45</v>
      </c>
      <c r="N1215" t="s">
        <v>45</v>
      </c>
      <c r="O1215">
        <v>1</v>
      </c>
      <c r="P1215" t="s">
        <v>46</v>
      </c>
    </row>
    <row r="1216" spans="1:16" x14ac:dyDescent="0.25">
      <c r="A1216" s="2">
        <v>6286.7160000000003</v>
      </c>
      <c r="B1216" t="s">
        <v>3903</v>
      </c>
      <c r="C1216" t="s">
        <v>3904</v>
      </c>
      <c r="D1216" t="s">
        <v>3905</v>
      </c>
      <c r="E1216">
        <v>4480</v>
      </c>
      <c r="F1216" t="s">
        <v>3850</v>
      </c>
      <c r="G1216" t="s">
        <v>3851</v>
      </c>
      <c r="H1216" t="s">
        <v>3852</v>
      </c>
      <c r="I1216" t="s">
        <v>751</v>
      </c>
      <c r="J1216" t="s">
        <v>752</v>
      </c>
      <c r="K1216" t="s">
        <v>44</v>
      </c>
      <c r="L1216" t="s">
        <v>45</v>
      </c>
      <c r="M1216" t="s">
        <v>45</v>
      </c>
      <c r="N1216" t="s">
        <v>45</v>
      </c>
      <c r="O1216">
        <v>1</v>
      </c>
      <c r="P1216" t="s">
        <v>46</v>
      </c>
    </row>
    <row r="1217" spans="1:16" x14ac:dyDescent="0.25">
      <c r="A1217" s="2">
        <v>6286.7139999999999</v>
      </c>
      <c r="B1217" t="s">
        <v>3906</v>
      </c>
      <c r="C1217" t="s">
        <v>3907</v>
      </c>
      <c r="D1217" t="s">
        <v>3893</v>
      </c>
      <c r="E1217">
        <v>4475</v>
      </c>
      <c r="F1217" t="s">
        <v>3893</v>
      </c>
      <c r="G1217" t="s">
        <v>3851</v>
      </c>
      <c r="H1217" t="s">
        <v>3852</v>
      </c>
      <c r="I1217" t="s">
        <v>751</v>
      </c>
      <c r="J1217" t="s">
        <v>752</v>
      </c>
      <c r="K1217" t="s">
        <v>44</v>
      </c>
      <c r="L1217" t="s">
        <v>3557</v>
      </c>
      <c r="M1217" t="s">
        <v>289</v>
      </c>
      <c r="N1217" t="s">
        <v>57</v>
      </c>
      <c r="O1217">
        <v>1</v>
      </c>
      <c r="P1217" t="s">
        <v>46</v>
      </c>
    </row>
    <row r="1218" spans="1:16" x14ac:dyDescent="0.25">
      <c r="A1218" s="2">
        <v>6543.9000999999998</v>
      </c>
      <c r="B1218" t="s">
        <v>3908</v>
      </c>
      <c r="C1218" t="s">
        <v>3909</v>
      </c>
      <c r="D1218" t="s">
        <v>3910</v>
      </c>
      <c r="E1218">
        <v>4445</v>
      </c>
      <c r="F1218" t="s">
        <v>2126</v>
      </c>
      <c r="G1218" t="s">
        <v>3851</v>
      </c>
      <c r="H1218" t="s">
        <v>3852</v>
      </c>
      <c r="I1218" t="s">
        <v>751</v>
      </c>
      <c r="J1218" t="s">
        <v>752</v>
      </c>
      <c r="K1218" t="s">
        <v>44</v>
      </c>
      <c r="L1218" t="s">
        <v>45</v>
      </c>
      <c r="M1218" t="s">
        <v>45</v>
      </c>
      <c r="N1218" t="s">
        <v>45</v>
      </c>
      <c r="O1218">
        <v>1</v>
      </c>
      <c r="P1218" t="s">
        <v>46</v>
      </c>
    </row>
    <row r="1219" spans="1:16" x14ac:dyDescent="0.25">
      <c r="A1219" s="2">
        <v>6027.0005000000001</v>
      </c>
      <c r="B1219" t="s">
        <v>3911</v>
      </c>
      <c r="C1219" t="s">
        <v>3912</v>
      </c>
      <c r="D1219" t="s">
        <v>3913</v>
      </c>
      <c r="E1219">
        <v>4475</v>
      </c>
      <c r="F1219" t="s">
        <v>3893</v>
      </c>
      <c r="G1219" t="s">
        <v>3851</v>
      </c>
      <c r="H1219" t="s">
        <v>3852</v>
      </c>
      <c r="I1219" t="s">
        <v>751</v>
      </c>
      <c r="J1219" t="s">
        <v>752</v>
      </c>
      <c r="K1219" t="s">
        <v>44</v>
      </c>
      <c r="L1219" t="s">
        <v>45</v>
      </c>
      <c r="M1219" t="s">
        <v>45</v>
      </c>
      <c r="N1219" t="s">
        <v>45</v>
      </c>
      <c r="O1219">
        <v>1</v>
      </c>
      <c r="P1219" t="s">
        <v>46</v>
      </c>
    </row>
    <row r="1220" spans="1:16" x14ac:dyDescent="0.25">
      <c r="A1220" s="2">
        <v>6470.01</v>
      </c>
      <c r="B1220" t="s">
        <v>3914</v>
      </c>
      <c r="C1220" t="s">
        <v>3915</v>
      </c>
      <c r="D1220" t="s">
        <v>3916</v>
      </c>
      <c r="E1220">
        <v>4475</v>
      </c>
      <c r="F1220" t="s">
        <v>3893</v>
      </c>
      <c r="G1220" t="s">
        <v>3851</v>
      </c>
      <c r="H1220" t="s">
        <v>3852</v>
      </c>
      <c r="I1220" t="s">
        <v>751</v>
      </c>
      <c r="J1220" t="s">
        <v>752</v>
      </c>
      <c r="K1220" t="s">
        <v>44</v>
      </c>
      <c r="L1220" t="s">
        <v>45</v>
      </c>
      <c r="M1220" t="s">
        <v>45</v>
      </c>
      <c r="N1220" t="s">
        <v>45</v>
      </c>
      <c r="O1220">
        <v>1</v>
      </c>
      <c r="P1220" t="s">
        <v>46</v>
      </c>
    </row>
    <row r="1221" spans="1:16" x14ac:dyDescent="0.25">
      <c r="A1221" s="2">
        <v>6543.1019999999999</v>
      </c>
      <c r="B1221" t="s">
        <v>3917</v>
      </c>
      <c r="C1221" t="s">
        <v>3918</v>
      </c>
      <c r="D1221" t="s">
        <v>3919</v>
      </c>
      <c r="E1221">
        <v>4445</v>
      </c>
      <c r="F1221" t="s">
        <v>2126</v>
      </c>
      <c r="G1221" t="s">
        <v>3851</v>
      </c>
      <c r="H1221" t="s">
        <v>3852</v>
      </c>
      <c r="I1221" t="s">
        <v>751</v>
      </c>
      <c r="J1221" t="s">
        <v>752</v>
      </c>
      <c r="K1221" t="s">
        <v>44</v>
      </c>
      <c r="L1221" t="s">
        <v>45</v>
      </c>
      <c r="M1221" t="s">
        <v>45</v>
      </c>
      <c r="N1221" t="s">
        <v>45</v>
      </c>
      <c r="O1221">
        <v>1</v>
      </c>
      <c r="P1221" t="s">
        <v>46</v>
      </c>
    </row>
    <row r="1222" spans="1:16" x14ac:dyDescent="0.25">
      <c r="A1222" s="2">
        <v>7089.1509999999998</v>
      </c>
      <c r="B1222" t="s">
        <v>3920</v>
      </c>
      <c r="C1222" t="s">
        <v>3921</v>
      </c>
      <c r="D1222" t="s">
        <v>3922</v>
      </c>
      <c r="E1222">
        <v>4598</v>
      </c>
      <c r="F1222" t="s">
        <v>2460</v>
      </c>
      <c r="G1222" t="s">
        <v>3923</v>
      </c>
      <c r="H1222" t="s">
        <v>3924</v>
      </c>
      <c r="I1222" t="s">
        <v>3923</v>
      </c>
      <c r="J1222" t="s">
        <v>3924</v>
      </c>
      <c r="K1222" t="s">
        <v>44</v>
      </c>
      <c r="L1222" t="s">
        <v>45</v>
      </c>
      <c r="M1222" t="s">
        <v>45</v>
      </c>
      <c r="N1222" t="s">
        <v>45</v>
      </c>
      <c r="O1222">
        <v>1</v>
      </c>
      <c r="P1222" t="s">
        <v>46</v>
      </c>
    </row>
    <row r="1223" spans="1:16" x14ac:dyDescent="0.25">
      <c r="A1223" s="2">
        <v>6064.9004999999997</v>
      </c>
      <c r="B1223" t="s">
        <v>3925</v>
      </c>
      <c r="C1223" t="s">
        <v>3926</v>
      </c>
      <c r="D1223" t="s">
        <v>3927</v>
      </c>
      <c r="E1223">
        <v>4415</v>
      </c>
      <c r="F1223" t="s">
        <v>3928</v>
      </c>
      <c r="G1223" t="s">
        <v>3929</v>
      </c>
      <c r="H1223" t="s">
        <v>3930</v>
      </c>
      <c r="I1223" t="s">
        <v>751</v>
      </c>
      <c r="J1223" t="s">
        <v>752</v>
      </c>
      <c r="K1223" t="s">
        <v>44</v>
      </c>
      <c r="L1223" t="s">
        <v>3352</v>
      </c>
      <c r="M1223" t="s">
        <v>56</v>
      </c>
      <c r="N1223" t="s">
        <v>57</v>
      </c>
      <c r="O1223">
        <v>1</v>
      </c>
      <c r="P1223" t="s">
        <v>46</v>
      </c>
    </row>
    <row r="1224" spans="1:16" x14ac:dyDescent="0.25">
      <c r="A1224" s="2">
        <v>6064.9004000000004</v>
      </c>
      <c r="B1224" t="s">
        <v>3931</v>
      </c>
      <c r="C1224" t="s">
        <v>3932</v>
      </c>
      <c r="D1224" t="s">
        <v>3933</v>
      </c>
      <c r="E1224">
        <v>4415</v>
      </c>
      <c r="F1224" t="s">
        <v>3928</v>
      </c>
      <c r="G1224" t="s">
        <v>3929</v>
      </c>
      <c r="H1224" t="s">
        <v>3930</v>
      </c>
      <c r="I1224" t="s">
        <v>751</v>
      </c>
      <c r="J1224" t="s">
        <v>752</v>
      </c>
      <c r="K1224" t="s">
        <v>44</v>
      </c>
      <c r="L1224" t="s">
        <v>45</v>
      </c>
      <c r="M1224" t="s">
        <v>45</v>
      </c>
      <c r="N1224" t="s">
        <v>45</v>
      </c>
      <c r="O1224">
        <v>1</v>
      </c>
      <c r="P1224" t="s">
        <v>46</v>
      </c>
    </row>
    <row r="1225" spans="1:16" x14ac:dyDescent="0.25">
      <c r="A1225" s="2">
        <v>6064.9003000000002</v>
      </c>
      <c r="B1225" t="s">
        <v>3934</v>
      </c>
      <c r="C1225" t="s">
        <v>3935</v>
      </c>
      <c r="D1225" t="s">
        <v>3936</v>
      </c>
      <c r="E1225">
        <v>4490</v>
      </c>
      <c r="F1225" t="s">
        <v>3936</v>
      </c>
      <c r="G1225" t="s">
        <v>3929</v>
      </c>
      <c r="H1225" t="s">
        <v>3930</v>
      </c>
      <c r="I1225" t="s">
        <v>751</v>
      </c>
      <c r="J1225" t="s">
        <v>752</v>
      </c>
      <c r="K1225" t="s">
        <v>44</v>
      </c>
      <c r="L1225" t="s">
        <v>45</v>
      </c>
      <c r="M1225" t="s">
        <v>45</v>
      </c>
      <c r="N1225" t="s">
        <v>45</v>
      </c>
      <c r="O1225">
        <v>1</v>
      </c>
      <c r="P1225" t="s">
        <v>46</v>
      </c>
    </row>
    <row r="1226" spans="1:16" x14ac:dyDescent="0.25">
      <c r="A1226" s="2">
        <v>6064.7002000000002</v>
      </c>
      <c r="B1226" t="s">
        <v>3937</v>
      </c>
      <c r="C1226" t="s">
        <v>3938</v>
      </c>
      <c r="D1226" t="s">
        <v>3939</v>
      </c>
      <c r="E1226">
        <v>4498</v>
      </c>
      <c r="F1226" t="s">
        <v>2179</v>
      </c>
      <c r="G1226" t="s">
        <v>3929</v>
      </c>
      <c r="H1226" t="s">
        <v>3930</v>
      </c>
      <c r="I1226" t="s">
        <v>751</v>
      </c>
      <c r="J1226" t="s">
        <v>752</v>
      </c>
      <c r="K1226" t="s">
        <v>44</v>
      </c>
      <c r="L1226" t="s">
        <v>45</v>
      </c>
      <c r="M1226" t="s">
        <v>45</v>
      </c>
      <c r="N1226" t="s">
        <v>45</v>
      </c>
      <c r="O1226">
        <v>1</v>
      </c>
      <c r="P1226" t="s">
        <v>46</v>
      </c>
    </row>
    <row r="1227" spans="1:16" x14ac:dyDescent="0.25">
      <c r="A1227" s="2">
        <v>6064.7001</v>
      </c>
      <c r="B1227" t="s">
        <v>3940</v>
      </c>
      <c r="C1227" t="s">
        <v>3941</v>
      </c>
      <c r="D1227" t="s">
        <v>3942</v>
      </c>
      <c r="E1227">
        <v>4490</v>
      </c>
      <c r="F1227" t="s">
        <v>3936</v>
      </c>
      <c r="G1227" t="s">
        <v>3929</v>
      </c>
      <c r="H1227" t="s">
        <v>3930</v>
      </c>
      <c r="I1227" t="s">
        <v>751</v>
      </c>
      <c r="J1227" t="s">
        <v>752</v>
      </c>
      <c r="K1227" t="s">
        <v>44</v>
      </c>
      <c r="L1227" t="s">
        <v>45</v>
      </c>
      <c r="M1227" t="s">
        <v>45</v>
      </c>
      <c r="N1227" t="s">
        <v>45</v>
      </c>
      <c r="O1227">
        <v>1</v>
      </c>
      <c r="P1227" t="s">
        <v>46</v>
      </c>
    </row>
    <row r="1228" spans="1:16" x14ac:dyDescent="0.25">
      <c r="A1228" s="2">
        <v>6064.7</v>
      </c>
      <c r="B1228" t="s">
        <v>3943</v>
      </c>
      <c r="C1228" t="s">
        <v>3944</v>
      </c>
      <c r="D1228" t="s">
        <v>3945</v>
      </c>
      <c r="E1228">
        <v>4498</v>
      </c>
      <c r="F1228" t="s">
        <v>2179</v>
      </c>
      <c r="G1228" t="s">
        <v>3929</v>
      </c>
      <c r="H1228" t="s">
        <v>3930</v>
      </c>
      <c r="I1228" t="s">
        <v>751</v>
      </c>
      <c r="J1228" t="s">
        <v>752</v>
      </c>
      <c r="K1228" t="s">
        <v>44</v>
      </c>
      <c r="L1228" t="s">
        <v>2062</v>
      </c>
      <c r="M1228" t="s">
        <v>2430</v>
      </c>
      <c r="N1228" t="s">
        <v>57</v>
      </c>
      <c r="O1228">
        <v>1</v>
      </c>
      <c r="P1228" t="s">
        <v>46</v>
      </c>
    </row>
    <row r="1229" spans="1:16" x14ac:dyDescent="0.25">
      <c r="A1229" s="2">
        <v>6064.1</v>
      </c>
      <c r="B1229" t="s">
        <v>3946</v>
      </c>
      <c r="C1229" t="s">
        <v>3947</v>
      </c>
      <c r="D1229" t="s">
        <v>3948</v>
      </c>
      <c r="E1229">
        <v>4490</v>
      </c>
      <c r="F1229" t="s">
        <v>3936</v>
      </c>
      <c r="G1229" t="s">
        <v>3929</v>
      </c>
      <c r="H1229" t="s">
        <v>3930</v>
      </c>
      <c r="I1229" t="s">
        <v>751</v>
      </c>
      <c r="J1229" t="s">
        <v>752</v>
      </c>
      <c r="K1229" t="s">
        <v>44</v>
      </c>
      <c r="L1229" t="s">
        <v>2062</v>
      </c>
      <c r="M1229" t="s">
        <v>2430</v>
      </c>
      <c r="N1229" t="s">
        <v>57</v>
      </c>
      <c r="O1229">
        <v>1</v>
      </c>
      <c r="P1229" t="s">
        <v>46</v>
      </c>
    </row>
    <row r="1230" spans="1:16" x14ac:dyDescent="0.25">
      <c r="A1230" s="2">
        <v>6064.0001000000002</v>
      </c>
      <c r="B1230" t="s">
        <v>3949</v>
      </c>
      <c r="C1230" t="s">
        <v>3950</v>
      </c>
      <c r="D1230" t="s">
        <v>3936</v>
      </c>
      <c r="E1230">
        <v>4490</v>
      </c>
      <c r="F1230" t="s">
        <v>3936</v>
      </c>
      <c r="G1230" t="s">
        <v>3929</v>
      </c>
      <c r="H1230" t="s">
        <v>3930</v>
      </c>
      <c r="I1230" t="s">
        <v>751</v>
      </c>
      <c r="J1230" t="s">
        <v>752</v>
      </c>
      <c r="K1230" t="s">
        <v>44</v>
      </c>
      <c r="L1230" t="s">
        <v>288</v>
      </c>
      <c r="M1230" t="s">
        <v>289</v>
      </c>
      <c r="N1230" t="s">
        <v>57</v>
      </c>
      <c r="O1230">
        <v>1</v>
      </c>
      <c r="P1230" t="s">
        <v>46</v>
      </c>
    </row>
    <row r="1231" spans="1:16" x14ac:dyDescent="0.25">
      <c r="A1231" s="2">
        <v>6064.9008999999996</v>
      </c>
      <c r="B1231" t="s">
        <v>3951</v>
      </c>
      <c r="C1231" t="s">
        <v>3952</v>
      </c>
      <c r="D1231" t="s">
        <v>3945</v>
      </c>
      <c r="E1231">
        <v>4490</v>
      </c>
      <c r="F1231" t="s">
        <v>3936</v>
      </c>
      <c r="G1231" t="s">
        <v>3929</v>
      </c>
      <c r="H1231" t="s">
        <v>3930</v>
      </c>
      <c r="I1231" t="s">
        <v>751</v>
      </c>
      <c r="J1231" t="s">
        <v>752</v>
      </c>
      <c r="K1231" t="s">
        <v>44</v>
      </c>
      <c r="L1231" t="s">
        <v>45</v>
      </c>
      <c r="M1231" t="s">
        <v>45</v>
      </c>
      <c r="N1231" t="s">
        <v>45</v>
      </c>
      <c r="O1231">
        <v>1</v>
      </c>
      <c r="P1231" t="s">
        <v>46</v>
      </c>
    </row>
    <row r="1232" spans="1:16" x14ac:dyDescent="0.25">
      <c r="A1232" s="2">
        <v>6064.9008000000003</v>
      </c>
      <c r="B1232" t="s">
        <v>3953</v>
      </c>
      <c r="C1232" t="s">
        <v>3954</v>
      </c>
      <c r="D1232" t="s">
        <v>3955</v>
      </c>
      <c r="E1232">
        <v>4490</v>
      </c>
      <c r="F1232" t="s">
        <v>3936</v>
      </c>
      <c r="G1232" t="s">
        <v>3929</v>
      </c>
      <c r="H1232" t="s">
        <v>3930</v>
      </c>
      <c r="I1232" t="s">
        <v>751</v>
      </c>
      <c r="J1232" t="s">
        <v>752</v>
      </c>
      <c r="K1232" t="s">
        <v>44</v>
      </c>
      <c r="L1232" t="s">
        <v>45</v>
      </c>
      <c r="M1232" t="s">
        <v>45</v>
      </c>
      <c r="N1232" t="s">
        <v>45</v>
      </c>
      <c r="O1232">
        <v>1</v>
      </c>
      <c r="P1232" t="s">
        <v>46</v>
      </c>
    </row>
    <row r="1233" spans="1:16" x14ac:dyDescent="0.25">
      <c r="A1233" s="2">
        <v>6064.9007000000001</v>
      </c>
      <c r="B1233" t="s">
        <v>3956</v>
      </c>
      <c r="C1233" t="s">
        <v>3957</v>
      </c>
      <c r="D1233" t="s">
        <v>3958</v>
      </c>
      <c r="E1233">
        <v>4490</v>
      </c>
      <c r="F1233" t="s">
        <v>3936</v>
      </c>
      <c r="G1233" t="s">
        <v>3929</v>
      </c>
      <c r="H1233" t="s">
        <v>3930</v>
      </c>
      <c r="I1233" t="s">
        <v>751</v>
      </c>
      <c r="J1233" t="s">
        <v>752</v>
      </c>
      <c r="K1233" t="s">
        <v>44</v>
      </c>
      <c r="L1233" t="s">
        <v>45</v>
      </c>
      <c r="M1233" t="s">
        <v>45</v>
      </c>
      <c r="N1233" t="s">
        <v>45</v>
      </c>
      <c r="O1233">
        <v>1</v>
      </c>
      <c r="P1233" t="s">
        <v>46</v>
      </c>
    </row>
    <row r="1234" spans="1:16" x14ac:dyDescent="0.25">
      <c r="A1234" s="2">
        <v>6064.9005999999999</v>
      </c>
      <c r="B1234" t="s">
        <v>3959</v>
      </c>
      <c r="C1234" t="s">
        <v>3960</v>
      </c>
      <c r="D1234" t="s">
        <v>3961</v>
      </c>
      <c r="E1234">
        <v>4490</v>
      </c>
      <c r="F1234" t="s">
        <v>3936</v>
      </c>
      <c r="G1234" t="s">
        <v>3929</v>
      </c>
      <c r="H1234" t="s">
        <v>3930</v>
      </c>
      <c r="I1234" t="s">
        <v>751</v>
      </c>
      <c r="J1234" t="s">
        <v>752</v>
      </c>
      <c r="K1234" t="s">
        <v>44</v>
      </c>
      <c r="L1234" t="s">
        <v>45</v>
      </c>
      <c r="M1234" t="s">
        <v>45</v>
      </c>
      <c r="N1234" t="s">
        <v>45</v>
      </c>
      <c r="O1234">
        <v>1</v>
      </c>
      <c r="P1234" t="s">
        <v>46</v>
      </c>
    </row>
    <row r="1235" spans="1:16" x14ac:dyDescent="0.25">
      <c r="A1235" s="2">
        <v>6024.0011000000004</v>
      </c>
      <c r="B1235" t="s">
        <v>3962</v>
      </c>
      <c r="C1235" t="s">
        <v>3963</v>
      </c>
      <c r="D1235" t="s">
        <v>3964</v>
      </c>
      <c r="E1235">
        <v>4420</v>
      </c>
      <c r="F1235" t="s">
        <v>3872</v>
      </c>
      <c r="G1235" t="s">
        <v>3929</v>
      </c>
      <c r="H1235" t="s">
        <v>3930</v>
      </c>
      <c r="I1235" t="s">
        <v>751</v>
      </c>
      <c r="J1235" t="s">
        <v>752</v>
      </c>
      <c r="K1235" t="s">
        <v>44</v>
      </c>
      <c r="L1235" t="s">
        <v>45</v>
      </c>
      <c r="M1235" t="s">
        <v>45</v>
      </c>
      <c r="N1235" t="s">
        <v>45</v>
      </c>
      <c r="O1235">
        <v>1</v>
      </c>
      <c r="P1235" t="s">
        <v>46</v>
      </c>
    </row>
    <row r="1236" spans="1:16" x14ac:dyDescent="0.25">
      <c r="A1236" s="2">
        <v>6024.0010000000002</v>
      </c>
      <c r="B1236" t="s">
        <v>3965</v>
      </c>
      <c r="C1236" t="s">
        <v>3966</v>
      </c>
      <c r="D1236" t="s">
        <v>3967</v>
      </c>
      <c r="E1236">
        <v>4420</v>
      </c>
      <c r="F1236" t="s">
        <v>3872</v>
      </c>
      <c r="G1236" t="s">
        <v>3929</v>
      </c>
      <c r="H1236" t="s">
        <v>3930</v>
      </c>
      <c r="I1236" t="s">
        <v>751</v>
      </c>
      <c r="J1236" t="s">
        <v>752</v>
      </c>
      <c r="K1236" t="s">
        <v>44</v>
      </c>
      <c r="L1236" t="s">
        <v>45</v>
      </c>
      <c r="M1236" t="s">
        <v>45</v>
      </c>
      <c r="N1236" t="s">
        <v>45</v>
      </c>
      <c r="O1236">
        <v>1</v>
      </c>
      <c r="P1236" t="s">
        <v>46</v>
      </c>
    </row>
    <row r="1237" spans="1:16" x14ac:dyDescent="0.25">
      <c r="A1237" s="2">
        <v>6011.0002999999997</v>
      </c>
      <c r="B1237" t="s">
        <v>3968</v>
      </c>
      <c r="C1237" t="s">
        <v>3969</v>
      </c>
      <c r="D1237" t="s">
        <v>3970</v>
      </c>
      <c r="E1237">
        <v>4492</v>
      </c>
      <c r="F1237" t="s">
        <v>3970</v>
      </c>
      <c r="G1237" t="s">
        <v>3929</v>
      </c>
      <c r="H1237" t="s">
        <v>3930</v>
      </c>
      <c r="I1237" t="s">
        <v>751</v>
      </c>
      <c r="J1237" t="s">
        <v>752</v>
      </c>
      <c r="K1237" t="s">
        <v>44</v>
      </c>
      <c r="L1237" t="s">
        <v>45</v>
      </c>
      <c r="M1237" t="s">
        <v>45</v>
      </c>
      <c r="N1237" t="s">
        <v>45</v>
      </c>
      <c r="O1237">
        <v>1</v>
      </c>
      <c r="P1237" t="s">
        <v>46</v>
      </c>
    </row>
    <row r="1238" spans="1:16" x14ac:dyDescent="0.25">
      <c r="A1238" s="2">
        <v>6261.9000999999998</v>
      </c>
      <c r="B1238" t="s">
        <v>3971</v>
      </c>
      <c r="C1238" t="s">
        <v>3972</v>
      </c>
      <c r="D1238" t="s">
        <v>3973</v>
      </c>
      <c r="E1238">
        <v>4492</v>
      </c>
      <c r="F1238" t="s">
        <v>3970</v>
      </c>
      <c r="G1238" t="s">
        <v>3929</v>
      </c>
      <c r="H1238" t="s">
        <v>3930</v>
      </c>
      <c r="I1238" t="s">
        <v>751</v>
      </c>
      <c r="J1238" t="s">
        <v>752</v>
      </c>
      <c r="K1238" t="s">
        <v>44</v>
      </c>
      <c r="L1238" t="s">
        <v>2423</v>
      </c>
      <c r="M1238" t="s">
        <v>56</v>
      </c>
      <c r="N1238" t="s">
        <v>57</v>
      </c>
      <c r="O1238">
        <v>1</v>
      </c>
      <c r="P1238" t="s">
        <v>46</v>
      </c>
    </row>
    <row r="1239" spans="1:16" x14ac:dyDescent="0.25">
      <c r="A1239" s="2">
        <v>6261.01</v>
      </c>
      <c r="B1239" t="s">
        <v>3974</v>
      </c>
      <c r="C1239" t="s">
        <v>3975</v>
      </c>
      <c r="D1239" t="s">
        <v>3976</v>
      </c>
      <c r="E1239">
        <v>4492</v>
      </c>
      <c r="F1239" t="s">
        <v>3970</v>
      </c>
      <c r="G1239" t="s">
        <v>3929</v>
      </c>
      <c r="H1239" t="s">
        <v>3930</v>
      </c>
      <c r="I1239" t="s">
        <v>751</v>
      </c>
      <c r="J1239" t="s">
        <v>752</v>
      </c>
      <c r="K1239" t="s">
        <v>44</v>
      </c>
      <c r="L1239" t="s">
        <v>45</v>
      </c>
      <c r="M1239" t="s">
        <v>45</v>
      </c>
      <c r="N1239" t="s">
        <v>45</v>
      </c>
      <c r="O1239">
        <v>1</v>
      </c>
      <c r="P1239" t="s">
        <v>46</v>
      </c>
    </row>
    <row r="1240" spans="1:16" x14ac:dyDescent="0.25">
      <c r="A1240" s="2">
        <v>6261.0001000000002</v>
      </c>
      <c r="B1240" t="s">
        <v>3977</v>
      </c>
      <c r="C1240" t="s">
        <v>3978</v>
      </c>
      <c r="D1240" t="s">
        <v>3970</v>
      </c>
      <c r="E1240">
        <v>4492</v>
      </c>
      <c r="F1240" t="s">
        <v>3970</v>
      </c>
      <c r="G1240" t="s">
        <v>3929</v>
      </c>
      <c r="H1240" t="s">
        <v>3930</v>
      </c>
      <c r="I1240" t="s">
        <v>751</v>
      </c>
      <c r="J1240" t="s">
        <v>752</v>
      </c>
      <c r="K1240" t="s">
        <v>44</v>
      </c>
      <c r="L1240" t="s">
        <v>2423</v>
      </c>
      <c r="M1240" t="s">
        <v>56</v>
      </c>
      <c r="N1240" t="s">
        <v>57</v>
      </c>
      <c r="O1240">
        <v>1</v>
      </c>
      <c r="P1240" t="s">
        <v>46</v>
      </c>
    </row>
    <row r="1241" spans="1:16" x14ac:dyDescent="0.25">
      <c r="A1241" s="2">
        <v>6286.2129999999997</v>
      </c>
      <c r="B1241" t="s">
        <v>3979</v>
      </c>
      <c r="C1241" t="s">
        <v>3980</v>
      </c>
      <c r="D1241" t="s">
        <v>3981</v>
      </c>
      <c r="E1241">
        <v>4490</v>
      </c>
      <c r="F1241" t="s">
        <v>3936</v>
      </c>
      <c r="G1241" t="s">
        <v>3929</v>
      </c>
      <c r="H1241" t="s">
        <v>3930</v>
      </c>
      <c r="I1241" t="s">
        <v>751</v>
      </c>
      <c r="J1241" t="s">
        <v>752</v>
      </c>
      <c r="K1241" t="s">
        <v>44</v>
      </c>
      <c r="L1241" t="s">
        <v>45</v>
      </c>
      <c r="M1241" t="s">
        <v>45</v>
      </c>
      <c r="N1241" t="s">
        <v>45</v>
      </c>
      <c r="O1241">
        <v>1</v>
      </c>
      <c r="P1241" t="s">
        <v>46</v>
      </c>
    </row>
    <row r="1242" spans="1:16" x14ac:dyDescent="0.25">
      <c r="A1242" s="2">
        <v>6286.2070000000003</v>
      </c>
      <c r="B1242" t="s">
        <v>3982</v>
      </c>
      <c r="C1242" t="s">
        <v>3983</v>
      </c>
      <c r="D1242" t="s">
        <v>3984</v>
      </c>
      <c r="E1242">
        <v>4490</v>
      </c>
      <c r="F1242" t="s">
        <v>3936</v>
      </c>
      <c r="G1242" t="s">
        <v>3929</v>
      </c>
      <c r="H1242" t="s">
        <v>3930</v>
      </c>
      <c r="I1242" t="s">
        <v>751</v>
      </c>
      <c r="J1242" t="s">
        <v>752</v>
      </c>
      <c r="K1242" t="s">
        <v>44</v>
      </c>
      <c r="L1242" t="s">
        <v>45</v>
      </c>
      <c r="M1242" t="s">
        <v>45</v>
      </c>
      <c r="N1242" t="s">
        <v>45</v>
      </c>
      <c r="O1242">
        <v>1</v>
      </c>
      <c r="P1242" t="s">
        <v>46</v>
      </c>
    </row>
    <row r="1243" spans="1:16" x14ac:dyDescent="0.25">
      <c r="A1243" s="2">
        <v>6286.2049999999999</v>
      </c>
      <c r="B1243" t="s">
        <v>3985</v>
      </c>
      <c r="C1243" t="s">
        <v>3986</v>
      </c>
      <c r="D1243" t="s">
        <v>3987</v>
      </c>
      <c r="E1243">
        <v>4488</v>
      </c>
      <c r="F1243" t="s">
        <v>3988</v>
      </c>
      <c r="G1243" t="s">
        <v>3929</v>
      </c>
      <c r="H1243" t="s">
        <v>3930</v>
      </c>
      <c r="I1243" t="s">
        <v>751</v>
      </c>
      <c r="J1243" t="s">
        <v>752</v>
      </c>
      <c r="K1243" t="s">
        <v>44</v>
      </c>
      <c r="L1243" t="s">
        <v>2062</v>
      </c>
      <c r="M1243" t="s">
        <v>56</v>
      </c>
      <c r="N1243" t="s">
        <v>57</v>
      </c>
      <c r="O1243">
        <v>1</v>
      </c>
      <c r="P1243" t="s">
        <v>46</v>
      </c>
    </row>
    <row r="1244" spans="1:16" x14ac:dyDescent="0.25">
      <c r="A1244" s="2">
        <v>6286.2039999999997</v>
      </c>
      <c r="B1244" t="s">
        <v>3989</v>
      </c>
      <c r="C1244" t="s">
        <v>3990</v>
      </c>
      <c r="D1244" t="s">
        <v>3991</v>
      </c>
      <c r="E1244">
        <v>4488</v>
      </c>
      <c r="F1244" t="s">
        <v>3988</v>
      </c>
      <c r="G1244" t="s">
        <v>3929</v>
      </c>
      <c r="H1244" t="s">
        <v>3930</v>
      </c>
      <c r="I1244" t="s">
        <v>751</v>
      </c>
      <c r="J1244" t="s">
        <v>752</v>
      </c>
      <c r="K1244" t="s">
        <v>44</v>
      </c>
      <c r="L1244" t="s">
        <v>45</v>
      </c>
      <c r="M1244" t="s">
        <v>45</v>
      </c>
      <c r="N1244" t="s">
        <v>45</v>
      </c>
      <c r="O1244">
        <v>1</v>
      </c>
      <c r="P1244" t="s">
        <v>46</v>
      </c>
    </row>
    <row r="1245" spans="1:16" x14ac:dyDescent="0.25">
      <c r="A1245" s="2">
        <v>6286.2020000000002</v>
      </c>
      <c r="B1245" t="s">
        <v>3992</v>
      </c>
      <c r="C1245" t="s">
        <v>3993</v>
      </c>
      <c r="D1245" t="s">
        <v>3981</v>
      </c>
      <c r="E1245">
        <v>4490</v>
      </c>
      <c r="F1245" t="s">
        <v>3936</v>
      </c>
      <c r="G1245" t="s">
        <v>3929</v>
      </c>
      <c r="H1245" t="s">
        <v>3930</v>
      </c>
      <c r="I1245" t="s">
        <v>751</v>
      </c>
      <c r="J1245" t="s">
        <v>752</v>
      </c>
      <c r="K1245" t="s">
        <v>44</v>
      </c>
      <c r="L1245" t="s">
        <v>45</v>
      </c>
      <c r="M1245" t="s">
        <v>45</v>
      </c>
      <c r="N1245" t="s">
        <v>45</v>
      </c>
      <c r="O1245">
        <v>1</v>
      </c>
      <c r="P1245" t="s">
        <v>46</v>
      </c>
    </row>
    <row r="1246" spans="1:16" x14ac:dyDescent="0.25">
      <c r="A1246" s="2">
        <v>6261.9003000000002</v>
      </c>
      <c r="B1246" t="s">
        <v>3994</v>
      </c>
      <c r="C1246" t="s">
        <v>3995</v>
      </c>
      <c r="D1246" t="s">
        <v>3996</v>
      </c>
      <c r="E1246">
        <v>4492</v>
      </c>
      <c r="F1246" t="s">
        <v>3970</v>
      </c>
      <c r="G1246" t="s">
        <v>3929</v>
      </c>
      <c r="H1246" t="s">
        <v>3930</v>
      </c>
      <c r="I1246" t="s">
        <v>751</v>
      </c>
      <c r="J1246" t="s">
        <v>752</v>
      </c>
      <c r="K1246" t="s">
        <v>44</v>
      </c>
      <c r="L1246" t="s">
        <v>45</v>
      </c>
      <c r="M1246" t="s">
        <v>45</v>
      </c>
      <c r="N1246" t="s">
        <v>45</v>
      </c>
      <c r="O1246">
        <v>1</v>
      </c>
      <c r="P1246" t="s">
        <v>46</v>
      </c>
    </row>
    <row r="1247" spans="1:16" x14ac:dyDescent="0.25">
      <c r="A1247" s="2">
        <v>6261.9002</v>
      </c>
      <c r="B1247" t="s">
        <v>3997</v>
      </c>
      <c r="C1247" t="s">
        <v>3998</v>
      </c>
      <c r="D1247" t="s">
        <v>3999</v>
      </c>
      <c r="E1247">
        <v>4492</v>
      </c>
      <c r="F1247" t="s">
        <v>3970</v>
      </c>
      <c r="G1247" t="s">
        <v>3929</v>
      </c>
      <c r="H1247" t="s">
        <v>3930</v>
      </c>
      <c r="I1247" t="s">
        <v>751</v>
      </c>
      <c r="J1247" t="s">
        <v>752</v>
      </c>
      <c r="K1247" t="s">
        <v>44</v>
      </c>
      <c r="L1247" t="s">
        <v>45</v>
      </c>
      <c r="M1247" t="s">
        <v>45</v>
      </c>
      <c r="N1247" t="s">
        <v>45</v>
      </c>
      <c r="O1247">
        <v>1</v>
      </c>
      <c r="P1247" t="s">
        <v>46</v>
      </c>
    </row>
    <row r="1248" spans="1:16" x14ac:dyDescent="0.25">
      <c r="A1248" s="2">
        <v>6286.9008999999996</v>
      </c>
      <c r="B1248" t="s">
        <v>4000</v>
      </c>
      <c r="C1248" t="s">
        <v>4001</v>
      </c>
      <c r="D1248" t="s">
        <v>4002</v>
      </c>
      <c r="E1248">
        <v>4415</v>
      </c>
      <c r="F1248" t="s">
        <v>3928</v>
      </c>
      <c r="G1248" t="s">
        <v>3929</v>
      </c>
      <c r="H1248" t="s">
        <v>3930</v>
      </c>
      <c r="I1248" t="s">
        <v>751</v>
      </c>
      <c r="J1248" t="s">
        <v>752</v>
      </c>
      <c r="K1248" t="s">
        <v>44</v>
      </c>
      <c r="L1248" t="s">
        <v>45</v>
      </c>
      <c r="M1248" t="s">
        <v>45</v>
      </c>
      <c r="N1248" t="s">
        <v>45</v>
      </c>
      <c r="O1248">
        <v>1</v>
      </c>
      <c r="P1248" t="s">
        <v>46</v>
      </c>
    </row>
    <row r="1249" spans="1:16" x14ac:dyDescent="0.25">
      <c r="A1249" s="2">
        <v>6286.9000999999998</v>
      </c>
      <c r="B1249" t="s">
        <v>4003</v>
      </c>
      <c r="C1249" t="s">
        <v>4004</v>
      </c>
      <c r="D1249" t="s">
        <v>4005</v>
      </c>
      <c r="E1249">
        <v>4498</v>
      </c>
      <c r="F1249" t="s">
        <v>2179</v>
      </c>
      <c r="G1249" t="s">
        <v>3929</v>
      </c>
      <c r="H1249" t="s">
        <v>3930</v>
      </c>
      <c r="I1249" t="s">
        <v>751</v>
      </c>
      <c r="J1249" t="s">
        <v>752</v>
      </c>
      <c r="K1249" t="s">
        <v>44</v>
      </c>
      <c r="L1249" t="s">
        <v>45</v>
      </c>
      <c r="M1249" t="s">
        <v>45</v>
      </c>
      <c r="N1249" t="s">
        <v>45</v>
      </c>
      <c r="O1249">
        <v>1</v>
      </c>
      <c r="P1249" t="s">
        <v>46</v>
      </c>
    </row>
    <row r="1250" spans="1:16" x14ac:dyDescent="0.25">
      <c r="A1250" s="2">
        <v>6110.01</v>
      </c>
      <c r="B1250" t="s">
        <v>4006</v>
      </c>
      <c r="C1250" t="s">
        <v>4007</v>
      </c>
      <c r="D1250" t="s">
        <v>4008</v>
      </c>
      <c r="E1250">
        <v>4420</v>
      </c>
      <c r="F1250" t="s">
        <v>3872</v>
      </c>
      <c r="G1250" t="s">
        <v>3929</v>
      </c>
      <c r="H1250" t="s">
        <v>3930</v>
      </c>
      <c r="I1250" t="s">
        <v>751</v>
      </c>
      <c r="J1250" t="s">
        <v>752</v>
      </c>
      <c r="K1250" t="s">
        <v>44</v>
      </c>
      <c r="L1250" t="s">
        <v>2423</v>
      </c>
      <c r="M1250" t="s">
        <v>56</v>
      </c>
      <c r="N1250" t="s">
        <v>57</v>
      </c>
      <c r="O1250">
        <v>1</v>
      </c>
      <c r="P1250" t="s">
        <v>46</v>
      </c>
    </row>
    <row r="1251" spans="1:16" x14ac:dyDescent="0.25">
      <c r="A1251" s="2">
        <v>6286.7219999999998</v>
      </c>
      <c r="B1251" t="s">
        <v>4009</v>
      </c>
      <c r="C1251" t="s">
        <v>4010</v>
      </c>
      <c r="D1251" t="s">
        <v>4011</v>
      </c>
      <c r="E1251">
        <v>4495</v>
      </c>
      <c r="F1251" t="s">
        <v>4011</v>
      </c>
      <c r="G1251" t="s">
        <v>3929</v>
      </c>
      <c r="H1251" t="s">
        <v>3930</v>
      </c>
      <c r="I1251" t="s">
        <v>751</v>
      </c>
      <c r="J1251" t="s">
        <v>752</v>
      </c>
      <c r="K1251" t="s">
        <v>44</v>
      </c>
      <c r="L1251" t="s">
        <v>45</v>
      </c>
      <c r="M1251" t="s">
        <v>45</v>
      </c>
      <c r="N1251" t="s">
        <v>45</v>
      </c>
      <c r="O1251">
        <v>1</v>
      </c>
      <c r="P1251" t="s">
        <v>46</v>
      </c>
    </row>
    <row r="1252" spans="1:16" x14ac:dyDescent="0.25">
      <c r="A1252" s="2">
        <v>6810.7</v>
      </c>
      <c r="B1252" t="s">
        <v>4012</v>
      </c>
      <c r="C1252" t="s">
        <v>4013</v>
      </c>
      <c r="D1252" t="s">
        <v>4014</v>
      </c>
      <c r="E1252">
        <v>4415</v>
      </c>
      <c r="F1252" t="s">
        <v>3928</v>
      </c>
      <c r="G1252" t="s">
        <v>3929</v>
      </c>
      <c r="H1252" t="s">
        <v>3930</v>
      </c>
      <c r="I1252" t="s">
        <v>751</v>
      </c>
      <c r="J1252" t="s">
        <v>752</v>
      </c>
      <c r="K1252" t="s">
        <v>44</v>
      </c>
      <c r="L1252" t="s">
        <v>45</v>
      </c>
      <c r="M1252" t="s">
        <v>45</v>
      </c>
      <c r="N1252" t="s">
        <v>45</v>
      </c>
      <c r="O1252">
        <v>1</v>
      </c>
      <c r="P1252" t="s">
        <v>46</v>
      </c>
    </row>
    <row r="1253" spans="1:16" x14ac:dyDescent="0.25">
      <c r="A1253" s="2">
        <v>6110.0002000000004</v>
      </c>
      <c r="B1253" t="s">
        <v>4015</v>
      </c>
      <c r="C1253" t="s">
        <v>4016</v>
      </c>
      <c r="D1253" t="s">
        <v>4017</v>
      </c>
      <c r="E1253">
        <v>4420</v>
      </c>
      <c r="F1253" t="s">
        <v>3872</v>
      </c>
      <c r="G1253" t="s">
        <v>3929</v>
      </c>
      <c r="H1253" t="s">
        <v>3930</v>
      </c>
      <c r="I1253" t="s">
        <v>751</v>
      </c>
      <c r="J1253" t="s">
        <v>752</v>
      </c>
      <c r="K1253" t="s">
        <v>44</v>
      </c>
      <c r="L1253" t="s">
        <v>45</v>
      </c>
      <c r="M1253" t="s">
        <v>45</v>
      </c>
      <c r="N1253" t="s">
        <v>45</v>
      </c>
      <c r="O1253">
        <v>1</v>
      </c>
      <c r="P1253" t="s">
        <v>46</v>
      </c>
    </row>
    <row r="1254" spans="1:16" x14ac:dyDescent="0.25">
      <c r="A1254" s="2">
        <v>6110.0001000000002</v>
      </c>
      <c r="B1254" t="s">
        <v>4018</v>
      </c>
      <c r="C1254" t="s">
        <v>4019</v>
      </c>
      <c r="D1254" t="s">
        <v>4020</v>
      </c>
      <c r="E1254">
        <v>4420</v>
      </c>
      <c r="F1254" t="s">
        <v>3872</v>
      </c>
      <c r="G1254" t="s">
        <v>3929</v>
      </c>
      <c r="H1254" t="s">
        <v>3930</v>
      </c>
      <c r="I1254" t="s">
        <v>751</v>
      </c>
      <c r="J1254" t="s">
        <v>752</v>
      </c>
      <c r="K1254" t="s">
        <v>44</v>
      </c>
      <c r="L1254" t="s">
        <v>45</v>
      </c>
      <c r="M1254" t="s">
        <v>45</v>
      </c>
      <c r="N1254" t="s">
        <v>45</v>
      </c>
      <c r="O1254">
        <v>1</v>
      </c>
      <c r="P1254" t="s">
        <v>46</v>
      </c>
    </row>
    <row r="1255" spans="1:16" x14ac:dyDescent="0.25">
      <c r="A1255" s="2">
        <v>6286.7601000000004</v>
      </c>
      <c r="B1255" t="s">
        <v>4021</v>
      </c>
      <c r="C1255" t="s">
        <v>4022</v>
      </c>
      <c r="D1255" t="s">
        <v>4023</v>
      </c>
      <c r="E1255">
        <v>4416</v>
      </c>
      <c r="F1255" t="s">
        <v>4024</v>
      </c>
      <c r="G1255" t="s">
        <v>4025</v>
      </c>
      <c r="H1255" t="s">
        <v>4026</v>
      </c>
      <c r="I1255" t="s">
        <v>4025</v>
      </c>
      <c r="J1255" t="s">
        <v>4026</v>
      </c>
      <c r="K1255" t="s">
        <v>44</v>
      </c>
      <c r="L1255" t="s">
        <v>45</v>
      </c>
      <c r="M1255" t="s">
        <v>45</v>
      </c>
      <c r="N1255" t="s">
        <v>45</v>
      </c>
      <c r="O1255">
        <v>1</v>
      </c>
      <c r="P1255" t="s">
        <v>46</v>
      </c>
    </row>
    <row r="1256" spans="1:16" x14ac:dyDescent="0.25">
      <c r="A1256" s="2">
        <v>6286.7420000000002</v>
      </c>
      <c r="B1256" t="s">
        <v>4027</v>
      </c>
      <c r="C1256" t="s">
        <v>4028</v>
      </c>
      <c r="D1256" t="s">
        <v>4029</v>
      </c>
      <c r="E1256">
        <v>4505</v>
      </c>
      <c r="F1256" t="s">
        <v>4030</v>
      </c>
      <c r="G1256" t="s">
        <v>4025</v>
      </c>
      <c r="H1256" t="s">
        <v>4026</v>
      </c>
      <c r="I1256" t="s">
        <v>4025</v>
      </c>
      <c r="J1256" t="s">
        <v>4026</v>
      </c>
      <c r="K1256" t="s">
        <v>44</v>
      </c>
      <c r="L1256" t="s">
        <v>45</v>
      </c>
      <c r="M1256" t="s">
        <v>45</v>
      </c>
      <c r="N1256" t="s">
        <v>45</v>
      </c>
      <c r="O1256">
        <v>1</v>
      </c>
      <c r="P1256" t="s">
        <v>46</v>
      </c>
    </row>
    <row r="1257" spans="1:16" x14ac:dyDescent="0.25">
      <c r="A1257" s="2">
        <v>6286.741</v>
      </c>
      <c r="B1257" t="s">
        <v>4031</v>
      </c>
      <c r="C1257" t="s">
        <v>4032</v>
      </c>
      <c r="D1257" t="s">
        <v>4033</v>
      </c>
      <c r="E1257">
        <v>4505</v>
      </c>
      <c r="F1257" t="s">
        <v>4030</v>
      </c>
      <c r="G1257" t="s">
        <v>4025</v>
      </c>
      <c r="H1257" t="s">
        <v>4026</v>
      </c>
      <c r="I1257" t="s">
        <v>4025</v>
      </c>
      <c r="J1257" t="s">
        <v>4026</v>
      </c>
      <c r="K1257" t="s">
        <v>44</v>
      </c>
      <c r="L1257" t="s">
        <v>45</v>
      </c>
      <c r="M1257" t="s">
        <v>45</v>
      </c>
      <c r="N1257" t="s">
        <v>45</v>
      </c>
      <c r="O1257">
        <v>1</v>
      </c>
      <c r="P1257" t="s">
        <v>46</v>
      </c>
    </row>
    <row r="1258" spans="1:16" x14ac:dyDescent="0.25">
      <c r="A1258" s="2">
        <v>6810.1580000000004</v>
      </c>
      <c r="B1258" t="s">
        <v>4034</v>
      </c>
      <c r="C1258" t="s">
        <v>4035</v>
      </c>
      <c r="D1258" t="s">
        <v>4036</v>
      </c>
      <c r="E1258">
        <v>4505</v>
      </c>
      <c r="F1258" t="s">
        <v>4030</v>
      </c>
      <c r="G1258" t="s">
        <v>4025</v>
      </c>
      <c r="H1258" t="s">
        <v>4026</v>
      </c>
      <c r="I1258" t="s">
        <v>4025</v>
      </c>
      <c r="J1258" t="s">
        <v>4026</v>
      </c>
      <c r="K1258" t="s">
        <v>44</v>
      </c>
      <c r="L1258" t="s">
        <v>45</v>
      </c>
      <c r="M1258" t="s">
        <v>45</v>
      </c>
      <c r="N1258" t="s">
        <v>45</v>
      </c>
      <c r="O1258">
        <v>1</v>
      </c>
      <c r="P1258" t="s">
        <v>46</v>
      </c>
    </row>
    <row r="1259" spans="1:16" x14ac:dyDescent="0.25">
      <c r="A1259" s="2">
        <v>6810.11</v>
      </c>
      <c r="B1259" t="s">
        <v>4037</v>
      </c>
      <c r="C1259" t="s">
        <v>4038</v>
      </c>
      <c r="D1259" t="s">
        <v>4039</v>
      </c>
      <c r="E1259">
        <v>4505</v>
      </c>
      <c r="F1259" t="s">
        <v>4030</v>
      </c>
      <c r="G1259" t="s">
        <v>4025</v>
      </c>
      <c r="H1259" t="s">
        <v>4026</v>
      </c>
      <c r="I1259" t="s">
        <v>4025</v>
      </c>
      <c r="J1259" t="s">
        <v>4026</v>
      </c>
      <c r="K1259" t="s">
        <v>44</v>
      </c>
      <c r="L1259" t="s">
        <v>45</v>
      </c>
      <c r="M1259" t="s">
        <v>45</v>
      </c>
      <c r="N1259" t="s">
        <v>45</v>
      </c>
      <c r="O1259">
        <v>1</v>
      </c>
      <c r="P1259" t="s">
        <v>46</v>
      </c>
    </row>
    <row r="1260" spans="1:16" x14ac:dyDescent="0.25">
      <c r="A1260" s="2">
        <v>6810.1019999999999</v>
      </c>
      <c r="B1260" t="s">
        <v>4040</v>
      </c>
      <c r="C1260" t="s">
        <v>4041</v>
      </c>
      <c r="D1260" t="s">
        <v>4042</v>
      </c>
      <c r="E1260">
        <v>4507</v>
      </c>
      <c r="F1260" t="s">
        <v>4043</v>
      </c>
      <c r="G1260" t="s">
        <v>4025</v>
      </c>
      <c r="H1260" t="s">
        <v>4026</v>
      </c>
      <c r="I1260" t="s">
        <v>4025</v>
      </c>
      <c r="J1260" t="s">
        <v>4026</v>
      </c>
      <c r="K1260" t="s">
        <v>44</v>
      </c>
      <c r="L1260" t="s">
        <v>45</v>
      </c>
      <c r="M1260" t="s">
        <v>45</v>
      </c>
      <c r="N1260" t="s">
        <v>45</v>
      </c>
      <c r="O1260">
        <v>1</v>
      </c>
      <c r="P1260" t="s">
        <v>46</v>
      </c>
    </row>
    <row r="1261" spans="1:16" x14ac:dyDescent="0.25">
      <c r="A1261" s="2">
        <v>6810.1009999999997</v>
      </c>
      <c r="B1261" t="s">
        <v>4044</v>
      </c>
      <c r="C1261" t="s">
        <v>4045</v>
      </c>
      <c r="D1261" t="s">
        <v>4046</v>
      </c>
      <c r="E1261">
        <v>4508</v>
      </c>
      <c r="F1261" t="s">
        <v>4047</v>
      </c>
      <c r="G1261" t="s">
        <v>4025</v>
      </c>
      <c r="H1261" t="s">
        <v>4026</v>
      </c>
      <c r="I1261" t="s">
        <v>4025</v>
      </c>
      <c r="J1261" t="s">
        <v>4026</v>
      </c>
      <c r="K1261" t="s">
        <v>44</v>
      </c>
      <c r="L1261" t="s">
        <v>45</v>
      </c>
      <c r="M1261" t="s">
        <v>45</v>
      </c>
      <c r="N1261" t="s">
        <v>45</v>
      </c>
      <c r="O1261">
        <v>1</v>
      </c>
      <c r="P1261" t="s">
        <v>46</v>
      </c>
    </row>
    <row r="1262" spans="1:16" x14ac:dyDescent="0.25">
      <c r="A1262" s="2">
        <v>6810.1</v>
      </c>
      <c r="B1262" t="s">
        <v>4048</v>
      </c>
      <c r="C1262" t="s">
        <v>4049</v>
      </c>
      <c r="D1262" t="s">
        <v>4050</v>
      </c>
      <c r="E1262">
        <v>4505</v>
      </c>
      <c r="F1262" t="s">
        <v>4030</v>
      </c>
      <c r="G1262" t="s">
        <v>4025</v>
      </c>
      <c r="H1262" t="s">
        <v>4026</v>
      </c>
      <c r="I1262" t="s">
        <v>4025</v>
      </c>
      <c r="J1262" t="s">
        <v>4026</v>
      </c>
      <c r="K1262" t="s">
        <v>44</v>
      </c>
      <c r="L1262" t="s">
        <v>45</v>
      </c>
      <c r="M1262" t="s">
        <v>45</v>
      </c>
      <c r="N1262" t="s">
        <v>45</v>
      </c>
      <c r="O1262">
        <v>1</v>
      </c>
      <c r="P1262" t="s">
        <v>46</v>
      </c>
    </row>
    <row r="1263" spans="1:16" x14ac:dyDescent="0.25">
      <c r="A1263" s="2">
        <v>6810.02</v>
      </c>
      <c r="B1263" t="s">
        <v>4051</v>
      </c>
      <c r="C1263" t="s">
        <v>4052</v>
      </c>
      <c r="D1263" t="s">
        <v>4053</v>
      </c>
      <c r="E1263">
        <v>4505</v>
      </c>
      <c r="F1263" t="s">
        <v>4030</v>
      </c>
      <c r="G1263" t="s">
        <v>4025</v>
      </c>
      <c r="H1263" t="s">
        <v>4026</v>
      </c>
      <c r="I1263" t="s">
        <v>4025</v>
      </c>
      <c r="J1263" t="s">
        <v>4026</v>
      </c>
      <c r="K1263" t="s">
        <v>44</v>
      </c>
      <c r="L1263" t="s">
        <v>45</v>
      </c>
      <c r="M1263" t="s">
        <v>45</v>
      </c>
      <c r="N1263" t="s">
        <v>45</v>
      </c>
      <c r="O1263">
        <v>1</v>
      </c>
      <c r="P1263" t="s">
        <v>46</v>
      </c>
    </row>
    <row r="1264" spans="1:16" x14ac:dyDescent="0.25">
      <c r="A1264" s="2">
        <v>6810.0119999999997</v>
      </c>
      <c r="B1264" t="s">
        <v>4054</v>
      </c>
      <c r="C1264" t="s">
        <v>4055</v>
      </c>
      <c r="D1264" t="s">
        <v>4056</v>
      </c>
      <c r="E1264">
        <v>4505</v>
      </c>
      <c r="F1264" t="s">
        <v>4030</v>
      </c>
      <c r="G1264" t="s">
        <v>4025</v>
      </c>
      <c r="H1264" t="s">
        <v>4026</v>
      </c>
      <c r="I1264" t="s">
        <v>4025</v>
      </c>
      <c r="J1264" t="s">
        <v>4026</v>
      </c>
      <c r="K1264" t="s">
        <v>44</v>
      </c>
      <c r="L1264" t="s">
        <v>45</v>
      </c>
      <c r="M1264" t="s">
        <v>45</v>
      </c>
      <c r="N1264" t="s">
        <v>45</v>
      </c>
      <c r="O1264">
        <v>1</v>
      </c>
      <c r="P1264" t="s">
        <v>46</v>
      </c>
    </row>
    <row r="1265" spans="1:16" x14ac:dyDescent="0.25">
      <c r="A1265" s="2">
        <v>6812.7002000000002</v>
      </c>
      <c r="B1265" t="s">
        <v>4057</v>
      </c>
      <c r="C1265" t="s">
        <v>4058</v>
      </c>
      <c r="D1265" t="s">
        <v>4059</v>
      </c>
      <c r="E1265">
        <v>4505</v>
      </c>
      <c r="F1265" t="s">
        <v>4030</v>
      </c>
      <c r="G1265" t="s">
        <v>4025</v>
      </c>
      <c r="H1265" t="s">
        <v>4026</v>
      </c>
      <c r="I1265" t="s">
        <v>4025</v>
      </c>
      <c r="J1265" t="s">
        <v>4026</v>
      </c>
      <c r="K1265" t="s">
        <v>44</v>
      </c>
      <c r="L1265" t="s">
        <v>45</v>
      </c>
      <c r="M1265" t="s">
        <v>45</v>
      </c>
      <c r="N1265" t="s">
        <v>45</v>
      </c>
      <c r="O1265">
        <v>1</v>
      </c>
      <c r="P1265" t="s">
        <v>46</v>
      </c>
    </row>
    <row r="1266" spans="1:16" x14ac:dyDescent="0.25">
      <c r="A1266" s="2">
        <v>6812.7</v>
      </c>
      <c r="B1266" t="s">
        <v>4060</v>
      </c>
      <c r="C1266" t="s">
        <v>4061</v>
      </c>
      <c r="D1266" t="s">
        <v>4062</v>
      </c>
      <c r="E1266">
        <v>4505</v>
      </c>
      <c r="F1266" t="s">
        <v>4030</v>
      </c>
      <c r="G1266" t="s">
        <v>4025</v>
      </c>
      <c r="H1266" t="s">
        <v>4026</v>
      </c>
      <c r="I1266" t="s">
        <v>4025</v>
      </c>
      <c r="J1266" t="s">
        <v>4026</v>
      </c>
      <c r="K1266" t="s">
        <v>44</v>
      </c>
      <c r="L1266" t="s">
        <v>45</v>
      </c>
      <c r="M1266" t="s">
        <v>45</v>
      </c>
      <c r="N1266" t="s">
        <v>45</v>
      </c>
      <c r="O1266">
        <v>1</v>
      </c>
      <c r="P1266" t="s">
        <v>46</v>
      </c>
    </row>
    <row r="1267" spans="1:16" x14ac:dyDescent="0.25">
      <c r="A1267" s="2">
        <v>6812.2</v>
      </c>
      <c r="B1267" t="s">
        <v>4063</v>
      </c>
      <c r="C1267" t="s">
        <v>4064</v>
      </c>
      <c r="D1267" t="s">
        <v>4065</v>
      </c>
      <c r="E1267">
        <v>4505</v>
      </c>
      <c r="F1267" t="s">
        <v>4030</v>
      </c>
      <c r="G1267" t="s">
        <v>4025</v>
      </c>
      <c r="H1267" t="s">
        <v>4026</v>
      </c>
      <c r="I1267" t="s">
        <v>4025</v>
      </c>
      <c r="J1267" t="s">
        <v>4026</v>
      </c>
      <c r="K1267" t="s">
        <v>44</v>
      </c>
      <c r="L1267" t="s">
        <v>45</v>
      </c>
      <c r="M1267" t="s">
        <v>45</v>
      </c>
      <c r="N1267" t="s">
        <v>45</v>
      </c>
      <c r="O1267">
        <v>1</v>
      </c>
      <c r="P1267" t="s">
        <v>46</v>
      </c>
    </row>
    <row r="1268" spans="1:16" x14ac:dyDescent="0.25">
      <c r="A1268" s="2">
        <v>6812.1580999999996</v>
      </c>
      <c r="B1268" t="s">
        <v>4066</v>
      </c>
      <c r="C1268" t="s">
        <v>4067</v>
      </c>
      <c r="D1268" t="s">
        <v>4068</v>
      </c>
      <c r="E1268">
        <v>4505</v>
      </c>
      <c r="F1268" t="s">
        <v>4030</v>
      </c>
      <c r="G1268" t="s">
        <v>4025</v>
      </c>
      <c r="H1268" t="s">
        <v>4026</v>
      </c>
      <c r="I1268" t="s">
        <v>4025</v>
      </c>
      <c r="J1268" t="s">
        <v>4026</v>
      </c>
      <c r="K1268" t="s">
        <v>44</v>
      </c>
      <c r="L1268" t="s">
        <v>45</v>
      </c>
      <c r="M1268" t="s">
        <v>45</v>
      </c>
      <c r="N1268" t="s">
        <v>45</v>
      </c>
      <c r="O1268">
        <v>1</v>
      </c>
      <c r="P1268" t="s">
        <v>46</v>
      </c>
    </row>
    <row r="1269" spans="1:16" x14ac:dyDescent="0.25">
      <c r="A1269" s="2">
        <v>6812.11</v>
      </c>
      <c r="B1269" t="s">
        <v>4069</v>
      </c>
      <c r="C1269" t="s">
        <v>4070</v>
      </c>
      <c r="D1269" t="s">
        <v>4071</v>
      </c>
      <c r="E1269">
        <v>4520</v>
      </c>
      <c r="F1269" t="s">
        <v>4072</v>
      </c>
      <c r="G1269" t="s">
        <v>4025</v>
      </c>
      <c r="H1269" t="s">
        <v>4026</v>
      </c>
      <c r="I1269" t="s">
        <v>4025</v>
      </c>
      <c r="J1269" t="s">
        <v>4026</v>
      </c>
      <c r="K1269" t="s">
        <v>44</v>
      </c>
      <c r="L1269" t="s">
        <v>45</v>
      </c>
      <c r="M1269" t="s">
        <v>45</v>
      </c>
      <c r="N1269" t="s">
        <v>45</v>
      </c>
      <c r="O1269">
        <v>1</v>
      </c>
      <c r="P1269" t="s">
        <v>46</v>
      </c>
    </row>
    <row r="1270" spans="1:16" x14ac:dyDescent="0.25">
      <c r="A1270" s="2">
        <v>6812.1000999999997</v>
      </c>
      <c r="B1270" t="s">
        <v>4073</v>
      </c>
      <c r="C1270" t="s">
        <v>4074</v>
      </c>
      <c r="D1270" t="s">
        <v>4075</v>
      </c>
      <c r="E1270">
        <v>4505</v>
      </c>
      <c r="F1270" t="s">
        <v>4030</v>
      </c>
      <c r="G1270" t="s">
        <v>4025</v>
      </c>
      <c r="H1270" t="s">
        <v>4026</v>
      </c>
      <c r="I1270" t="s">
        <v>4025</v>
      </c>
      <c r="J1270" t="s">
        <v>4026</v>
      </c>
      <c r="K1270" t="s">
        <v>44</v>
      </c>
      <c r="L1270" t="s">
        <v>45</v>
      </c>
      <c r="M1270" t="s">
        <v>45</v>
      </c>
      <c r="N1270" t="s">
        <v>45</v>
      </c>
      <c r="O1270">
        <v>1</v>
      </c>
      <c r="P1270" t="s">
        <v>46</v>
      </c>
    </row>
    <row r="1271" spans="1:16" x14ac:dyDescent="0.25">
      <c r="A1271" s="2">
        <v>6812.1</v>
      </c>
      <c r="B1271" t="s">
        <v>4076</v>
      </c>
      <c r="C1271" t="s">
        <v>4077</v>
      </c>
      <c r="D1271" t="s">
        <v>4078</v>
      </c>
      <c r="E1271">
        <v>4505</v>
      </c>
      <c r="F1271" t="s">
        <v>4030</v>
      </c>
      <c r="G1271" t="s">
        <v>4025</v>
      </c>
      <c r="H1271" t="s">
        <v>4026</v>
      </c>
      <c r="I1271" t="s">
        <v>4025</v>
      </c>
      <c r="J1271" t="s">
        <v>4026</v>
      </c>
      <c r="K1271" t="s">
        <v>44</v>
      </c>
      <c r="L1271" t="s">
        <v>45</v>
      </c>
      <c r="M1271" t="s">
        <v>45</v>
      </c>
      <c r="N1271" t="s">
        <v>45</v>
      </c>
      <c r="O1271">
        <v>1</v>
      </c>
      <c r="P1271" t="s">
        <v>46</v>
      </c>
    </row>
    <row r="1272" spans="1:16" x14ac:dyDescent="0.25">
      <c r="A1272" s="2">
        <v>6810.9003000000002</v>
      </c>
      <c r="B1272" t="s">
        <v>4079</v>
      </c>
      <c r="C1272" t="s">
        <v>4080</v>
      </c>
      <c r="D1272" t="s">
        <v>4081</v>
      </c>
      <c r="E1272">
        <v>4505</v>
      </c>
      <c r="F1272" t="s">
        <v>4030</v>
      </c>
      <c r="G1272" t="s">
        <v>4025</v>
      </c>
      <c r="H1272" t="s">
        <v>4026</v>
      </c>
      <c r="I1272" t="s">
        <v>4025</v>
      </c>
      <c r="J1272" t="s">
        <v>4026</v>
      </c>
      <c r="K1272" t="s">
        <v>44</v>
      </c>
      <c r="L1272" t="s">
        <v>45</v>
      </c>
      <c r="M1272" t="s">
        <v>45</v>
      </c>
      <c r="N1272" t="s">
        <v>45</v>
      </c>
      <c r="O1272">
        <v>1</v>
      </c>
      <c r="P1272" t="s">
        <v>46</v>
      </c>
    </row>
    <row r="1273" spans="1:16" x14ac:dyDescent="0.25">
      <c r="A1273" s="2">
        <v>6810.9000999999998</v>
      </c>
      <c r="B1273" t="s">
        <v>4082</v>
      </c>
      <c r="C1273" t="s">
        <v>4083</v>
      </c>
      <c r="D1273" t="s">
        <v>4084</v>
      </c>
      <c r="E1273">
        <v>4505</v>
      </c>
      <c r="F1273" t="s">
        <v>4030</v>
      </c>
      <c r="G1273" t="s">
        <v>4025</v>
      </c>
      <c r="H1273" t="s">
        <v>4026</v>
      </c>
      <c r="I1273" t="s">
        <v>4025</v>
      </c>
      <c r="J1273" t="s">
        <v>4026</v>
      </c>
      <c r="K1273" t="s">
        <v>44</v>
      </c>
      <c r="L1273" t="s">
        <v>45</v>
      </c>
      <c r="M1273" t="s">
        <v>45</v>
      </c>
      <c r="N1273" t="s">
        <v>45</v>
      </c>
      <c r="O1273">
        <v>1</v>
      </c>
      <c r="P1273" t="s">
        <v>46</v>
      </c>
    </row>
    <row r="1274" spans="1:16" x14ac:dyDescent="0.25">
      <c r="A1274" s="2">
        <v>6810.7555000000002</v>
      </c>
      <c r="B1274" t="s">
        <v>4085</v>
      </c>
      <c r="C1274" t="s">
        <v>4086</v>
      </c>
      <c r="D1274" t="s">
        <v>4087</v>
      </c>
      <c r="E1274">
        <v>4505</v>
      </c>
      <c r="F1274" t="s">
        <v>4030</v>
      </c>
      <c r="G1274" t="s">
        <v>4025</v>
      </c>
      <c r="H1274" t="s">
        <v>4026</v>
      </c>
      <c r="I1274" t="s">
        <v>4025</v>
      </c>
      <c r="J1274" t="s">
        <v>4026</v>
      </c>
      <c r="K1274" t="s">
        <v>44</v>
      </c>
      <c r="L1274" t="s">
        <v>45</v>
      </c>
      <c r="M1274" t="s">
        <v>45</v>
      </c>
      <c r="N1274" t="s">
        <v>45</v>
      </c>
      <c r="O1274">
        <v>1</v>
      </c>
      <c r="P1274" t="s">
        <v>46</v>
      </c>
    </row>
    <row r="1275" spans="1:16" x14ac:dyDescent="0.25">
      <c r="A1275" s="2">
        <v>6810.6</v>
      </c>
      <c r="B1275" t="s">
        <v>4088</v>
      </c>
      <c r="C1275" t="s">
        <v>4089</v>
      </c>
      <c r="D1275" t="s">
        <v>4090</v>
      </c>
      <c r="E1275">
        <v>4505</v>
      </c>
      <c r="F1275" t="s">
        <v>4030</v>
      </c>
      <c r="G1275" t="s">
        <v>4025</v>
      </c>
      <c r="H1275" t="s">
        <v>4026</v>
      </c>
      <c r="I1275" t="s">
        <v>4025</v>
      </c>
      <c r="J1275" t="s">
        <v>4026</v>
      </c>
      <c r="K1275" t="s">
        <v>44</v>
      </c>
      <c r="L1275" t="s">
        <v>45</v>
      </c>
      <c r="M1275" t="s">
        <v>45</v>
      </c>
      <c r="N1275" t="s">
        <v>45</v>
      </c>
      <c r="O1275">
        <v>1</v>
      </c>
      <c r="P1275" t="s">
        <v>46</v>
      </c>
    </row>
    <row r="1276" spans="1:16" x14ac:dyDescent="0.25">
      <c r="A1276" s="2">
        <v>6810.42</v>
      </c>
      <c r="B1276" t="s">
        <v>4091</v>
      </c>
      <c r="C1276" t="s">
        <v>4092</v>
      </c>
      <c r="D1276" t="s">
        <v>4093</v>
      </c>
      <c r="E1276">
        <v>4505</v>
      </c>
      <c r="F1276" t="s">
        <v>4030</v>
      </c>
      <c r="G1276" t="s">
        <v>4025</v>
      </c>
      <c r="H1276" t="s">
        <v>4026</v>
      </c>
      <c r="I1276" t="s">
        <v>4025</v>
      </c>
      <c r="J1276" t="s">
        <v>4026</v>
      </c>
      <c r="K1276" t="s">
        <v>44</v>
      </c>
      <c r="L1276" t="s">
        <v>45</v>
      </c>
      <c r="M1276" t="s">
        <v>45</v>
      </c>
      <c r="N1276" t="s">
        <v>45</v>
      </c>
      <c r="O1276">
        <v>1</v>
      </c>
      <c r="P1276" t="s">
        <v>46</v>
      </c>
    </row>
    <row r="1277" spans="1:16" x14ac:dyDescent="0.25">
      <c r="A1277" s="2">
        <v>6810.4</v>
      </c>
      <c r="B1277" t="s">
        <v>4094</v>
      </c>
      <c r="C1277" t="s">
        <v>4095</v>
      </c>
      <c r="D1277" t="s">
        <v>4096</v>
      </c>
      <c r="E1277">
        <v>4505</v>
      </c>
      <c r="F1277" t="s">
        <v>4030</v>
      </c>
      <c r="G1277" t="s">
        <v>4025</v>
      </c>
      <c r="H1277" t="s">
        <v>4026</v>
      </c>
      <c r="I1277" t="s">
        <v>4025</v>
      </c>
      <c r="J1277" t="s">
        <v>4026</v>
      </c>
      <c r="K1277" t="s">
        <v>44</v>
      </c>
      <c r="L1277" t="s">
        <v>45</v>
      </c>
      <c r="M1277" t="s">
        <v>45</v>
      </c>
      <c r="N1277" t="s">
        <v>45</v>
      </c>
      <c r="O1277">
        <v>1</v>
      </c>
      <c r="P1277" t="s">
        <v>46</v>
      </c>
    </row>
    <row r="1278" spans="1:16" x14ac:dyDescent="0.25">
      <c r="A1278" s="2">
        <v>6810.3001000000004</v>
      </c>
      <c r="B1278" t="s">
        <v>4097</v>
      </c>
      <c r="C1278" t="s">
        <v>4098</v>
      </c>
      <c r="D1278" t="s">
        <v>4099</v>
      </c>
      <c r="E1278">
        <v>4505</v>
      </c>
      <c r="F1278" t="s">
        <v>4030</v>
      </c>
      <c r="G1278" t="s">
        <v>4025</v>
      </c>
      <c r="H1278" t="s">
        <v>4026</v>
      </c>
      <c r="I1278" t="s">
        <v>4025</v>
      </c>
      <c r="J1278" t="s">
        <v>4026</v>
      </c>
      <c r="K1278" t="s">
        <v>44</v>
      </c>
      <c r="L1278" t="s">
        <v>45</v>
      </c>
      <c r="M1278" t="s">
        <v>45</v>
      </c>
      <c r="N1278" t="s">
        <v>45</v>
      </c>
      <c r="O1278">
        <v>1</v>
      </c>
      <c r="P1278" t="s">
        <v>46</v>
      </c>
    </row>
    <row r="1279" spans="1:16" x14ac:dyDescent="0.25">
      <c r="A1279" s="2">
        <v>6810.3</v>
      </c>
      <c r="B1279" t="s">
        <v>4100</v>
      </c>
      <c r="C1279" t="s">
        <v>4101</v>
      </c>
      <c r="D1279" t="s">
        <v>4102</v>
      </c>
      <c r="E1279">
        <v>4505</v>
      </c>
      <c r="F1279" t="s">
        <v>4030</v>
      </c>
      <c r="G1279" t="s">
        <v>4025</v>
      </c>
      <c r="H1279" t="s">
        <v>4026</v>
      </c>
      <c r="I1279" t="s">
        <v>4025</v>
      </c>
      <c r="J1279" t="s">
        <v>4026</v>
      </c>
      <c r="K1279" t="s">
        <v>44</v>
      </c>
      <c r="L1279" t="s">
        <v>45</v>
      </c>
      <c r="M1279" t="s">
        <v>45</v>
      </c>
      <c r="N1279" t="s">
        <v>45</v>
      </c>
      <c r="O1279">
        <v>1</v>
      </c>
      <c r="P1279" t="s">
        <v>46</v>
      </c>
    </row>
    <row r="1280" spans="1:16" x14ac:dyDescent="0.25">
      <c r="A1280" s="2">
        <v>6810.2001</v>
      </c>
      <c r="B1280" t="s">
        <v>4103</v>
      </c>
      <c r="C1280" t="s">
        <v>4104</v>
      </c>
      <c r="D1280" t="s">
        <v>4105</v>
      </c>
      <c r="E1280">
        <v>4505</v>
      </c>
      <c r="F1280" t="s">
        <v>4030</v>
      </c>
      <c r="G1280" t="s">
        <v>4025</v>
      </c>
      <c r="H1280" t="s">
        <v>4026</v>
      </c>
      <c r="I1280" t="s">
        <v>4025</v>
      </c>
      <c r="J1280" t="s">
        <v>4026</v>
      </c>
      <c r="K1280" t="s">
        <v>44</v>
      </c>
      <c r="L1280" t="s">
        <v>45</v>
      </c>
      <c r="M1280" t="s">
        <v>45</v>
      </c>
      <c r="N1280" t="s">
        <v>45</v>
      </c>
      <c r="O1280">
        <v>1</v>
      </c>
      <c r="P1280" t="s">
        <v>46</v>
      </c>
    </row>
    <row r="1281" spans="1:16" x14ac:dyDescent="0.25">
      <c r="A1281" s="2">
        <v>6810.2</v>
      </c>
      <c r="B1281" t="s">
        <v>4106</v>
      </c>
      <c r="C1281" t="s">
        <v>4107</v>
      </c>
      <c r="D1281" t="s">
        <v>4108</v>
      </c>
      <c r="E1281">
        <v>4505</v>
      </c>
      <c r="F1281" t="s">
        <v>4030</v>
      </c>
      <c r="G1281" t="s">
        <v>4025</v>
      </c>
      <c r="H1281" t="s">
        <v>4026</v>
      </c>
      <c r="I1281" t="s">
        <v>4025</v>
      </c>
      <c r="J1281" t="s">
        <v>4026</v>
      </c>
      <c r="K1281" t="s">
        <v>44</v>
      </c>
      <c r="L1281" t="s">
        <v>45</v>
      </c>
      <c r="M1281" t="s">
        <v>45</v>
      </c>
      <c r="N1281" t="s">
        <v>45</v>
      </c>
      <c r="O1281">
        <v>1</v>
      </c>
      <c r="P1281" t="s">
        <v>46</v>
      </c>
    </row>
    <row r="1282" spans="1:16" x14ac:dyDescent="0.25">
      <c r="A1282" s="2">
        <v>6810.1592000000001</v>
      </c>
      <c r="B1282" t="s">
        <v>4109</v>
      </c>
      <c r="C1282" t="s">
        <v>4110</v>
      </c>
      <c r="D1282" t="s">
        <v>4111</v>
      </c>
      <c r="E1282">
        <v>4535</v>
      </c>
      <c r="F1282" t="s">
        <v>4112</v>
      </c>
      <c r="G1282" t="s">
        <v>4025</v>
      </c>
      <c r="H1282" t="s">
        <v>4026</v>
      </c>
      <c r="I1282" t="s">
        <v>4025</v>
      </c>
      <c r="J1282" t="s">
        <v>4026</v>
      </c>
      <c r="K1282" t="s">
        <v>44</v>
      </c>
      <c r="L1282" t="s">
        <v>45</v>
      </c>
      <c r="M1282" t="s">
        <v>45</v>
      </c>
      <c r="N1282" t="s">
        <v>45</v>
      </c>
      <c r="O1282">
        <v>1</v>
      </c>
      <c r="P1282" t="s">
        <v>46</v>
      </c>
    </row>
    <row r="1283" spans="1:16" x14ac:dyDescent="0.25">
      <c r="A1283" s="2">
        <v>6810.1590999999999</v>
      </c>
      <c r="B1283" t="s">
        <v>4113</v>
      </c>
      <c r="C1283" t="s">
        <v>4114</v>
      </c>
      <c r="D1283" t="s">
        <v>4115</v>
      </c>
      <c r="E1283">
        <v>4535</v>
      </c>
      <c r="F1283" t="s">
        <v>4112</v>
      </c>
      <c r="G1283" t="s">
        <v>4025</v>
      </c>
      <c r="H1283" t="s">
        <v>4026</v>
      </c>
      <c r="I1283" t="s">
        <v>4025</v>
      </c>
      <c r="J1283" t="s">
        <v>4026</v>
      </c>
      <c r="K1283" t="s">
        <v>44</v>
      </c>
      <c r="L1283" t="s">
        <v>45</v>
      </c>
      <c r="M1283" t="s">
        <v>45</v>
      </c>
      <c r="N1283" t="s">
        <v>45</v>
      </c>
      <c r="O1283">
        <v>1</v>
      </c>
      <c r="P1283" t="s">
        <v>46</v>
      </c>
    </row>
    <row r="1284" spans="1:16" x14ac:dyDescent="0.25">
      <c r="A1284" s="2">
        <v>6810.1580999999996</v>
      </c>
      <c r="B1284" t="s">
        <v>4116</v>
      </c>
      <c r="C1284" t="s">
        <v>4117</v>
      </c>
      <c r="D1284" t="s">
        <v>4118</v>
      </c>
      <c r="E1284">
        <v>4505</v>
      </c>
      <c r="F1284" t="s">
        <v>4030</v>
      </c>
      <c r="G1284" t="s">
        <v>4025</v>
      </c>
      <c r="H1284" t="s">
        <v>4026</v>
      </c>
      <c r="I1284" t="s">
        <v>4025</v>
      </c>
      <c r="J1284" t="s">
        <v>4026</v>
      </c>
      <c r="K1284" t="s">
        <v>44</v>
      </c>
      <c r="L1284" t="s">
        <v>45</v>
      </c>
      <c r="M1284" t="s">
        <v>45</v>
      </c>
      <c r="N1284" t="s">
        <v>45</v>
      </c>
      <c r="O1284">
        <v>1</v>
      </c>
      <c r="P1284" t="s">
        <v>46</v>
      </c>
    </row>
    <row r="1285" spans="1:16" x14ac:dyDescent="0.25">
      <c r="A1285" s="2">
        <v>6810.1589999999997</v>
      </c>
      <c r="B1285" t="s">
        <v>4119</v>
      </c>
      <c r="C1285" t="s">
        <v>4120</v>
      </c>
      <c r="D1285" t="s">
        <v>4121</v>
      </c>
      <c r="E1285">
        <v>4505</v>
      </c>
      <c r="F1285" t="s">
        <v>4030</v>
      </c>
      <c r="G1285" t="s">
        <v>4025</v>
      </c>
      <c r="H1285" t="s">
        <v>4026</v>
      </c>
      <c r="I1285" t="s">
        <v>4025</v>
      </c>
      <c r="J1285" t="s">
        <v>4026</v>
      </c>
      <c r="K1285" t="s">
        <v>44</v>
      </c>
      <c r="L1285" t="s">
        <v>45</v>
      </c>
      <c r="M1285" t="s">
        <v>45</v>
      </c>
      <c r="N1285" t="s">
        <v>45</v>
      </c>
      <c r="O1285">
        <v>1</v>
      </c>
      <c r="P1285" t="s">
        <v>46</v>
      </c>
    </row>
    <row r="1286" spans="1:16" x14ac:dyDescent="0.25">
      <c r="A1286" s="2">
        <v>6111.0060999999996</v>
      </c>
      <c r="B1286" t="s">
        <v>4122</v>
      </c>
      <c r="C1286" t="s">
        <v>4123</v>
      </c>
      <c r="D1286" t="s">
        <v>4124</v>
      </c>
      <c r="E1286">
        <v>4497</v>
      </c>
      <c r="F1286" t="s">
        <v>4125</v>
      </c>
      <c r="G1286" t="s">
        <v>4126</v>
      </c>
      <c r="H1286" t="s">
        <v>4127</v>
      </c>
      <c r="I1286" t="s">
        <v>477</v>
      </c>
      <c r="J1286" t="s">
        <v>478</v>
      </c>
      <c r="K1286" t="s">
        <v>44</v>
      </c>
      <c r="L1286" t="s">
        <v>45</v>
      </c>
      <c r="M1286" t="s">
        <v>45</v>
      </c>
      <c r="N1286" t="s">
        <v>45</v>
      </c>
      <c r="O1286">
        <v>1</v>
      </c>
      <c r="P1286" t="s">
        <v>46</v>
      </c>
    </row>
    <row r="1287" spans="1:16" x14ac:dyDescent="0.25">
      <c r="A1287" s="2">
        <v>7089.15</v>
      </c>
      <c r="B1287" t="s">
        <v>4128</v>
      </c>
      <c r="C1287" t="s">
        <v>4129</v>
      </c>
      <c r="D1287" t="s">
        <v>4130</v>
      </c>
      <c r="E1287">
        <v>4598</v>
      </c>
      <c r="F1287" t="s">
        <v>2460</v>
      </c>
      <c r="G1287" t="s">
        <v>4126</v>
      </c>
      <c r="H1287" t="s">
        <v>4127</v>
      </c>
      <c r="I1287" t="s">
        <v>477</v>
      </c>
      <c r="J1287" t="s">
        <v>478</v>
      </c>
      <c r="K1287" t="s">
        <v>44</v>
      </c>
      <c r="L1287" t="s">
        <v>45</v>
      </c>
      <c r="M1287" t="s">
        <v>45</v>
      </c>
      <c r="N1287" t="s">
        <v>45</v>
      </c>
      <c r="O1287">
        <v>1</v>
      </c>
      <c r="P1287" t="s">
        <v>46</v>
      </c>
    </row>
    <row r="1288" spans="1:16" x14ac:dyDescent="0.25">
      <c r="A1288" s="2">
        <v>6093.9004000000004</v>
      </c>
      <c r="B1288" t="s">
        <v>4131</v>
      </c>
      <c r="C1288" t="s">
        <v>4132</v>
      </c>
      <c r="D1288" t="s">
        <v>2327</v>
      </c>
      <c r="E1288">
        <v>4498</v>
      </c>
      <c r="F1288" t="s">
        <v>2179</v>
      </c>
      <c r="G1288" t="s">
        <v>4126</v>
      </c>
      <c r="H1288" t="s">
        <v>4127</v>
      </c>
      <c r="I1288" t="s">
        <v>477</v>
      </c>
      <c r="J1288" t="s">
        <v>478</v>
      </c>
      <c r="K1288" t="s">
        <v>44</v>
      </c>
      <c r="L1288" t="s">
        <v>45</v>
      </c>
      <c r="M1288" t="s">
        <v>45</v>
      </c>
      <c r="N1288" t="s">
        <v>45</v>
      </c>
      <c r="O1288">
        <v>1</v>
      </c>
      <c r="P1288" t="s">
        <v>46</v>
      </c>
    </row>
    <row r="1289" spans="1:16" x14ac:dyDescent="0.25">
      <c r="A1289" s="2">
        <v>6011.2020000000002</v>
      </c>
      <c r="B1289" t="s">
        <v>4133</v>
      </c>
      <c r="C1289" t="s">
        <v>4134</v>
      </c>
      <c r="D1289" t="s">
        <v>4135</v>
      </c>
      <c r="E1289">
        <v>4210</v>
      </c>
      <c r="F1289" t="s">
        <v>2209</v>
      </c>
      <c r="G1289" t="s">
        <v>4136</v>
      </c>
      <c r="H1289" t="s">
        <v>4137</v>
      </c>
      <c r="I1289" t="s">
        <v>477</v>
      </c>
      <c r="J1289" t="s">
        <v>478</v>
      </c>
      <c r="K1289" t="s">
        <v>44</v>
      </c>
      <c r="L1289" t="s">
        <v>45</v>
      </c>
      <c r="M1289" t="s">
        <v>45</v>
      </c>
      <c r="N1289" t="s">
        <v>45</v>
      </c>
      <c r="O1289">
        <v>1</v>
      </c>
      <c r="P1289" t="s">
        <v>46</v>
      </c>
    </row>
    <row r="1290" spans="1:16" x14ac:dyDescent="0.25">
      <c r="A1290" s="2">
        <v>6286.6040000000003</v>
      </c>
      <c r="B1290" t="s">
        <v>4138</v>
      </c>
      <c r="C1290" t="s">
        <v>4139</v>
      </c>
      <c r="D1290" t="s">
        <v>4140</v>
      </c>
      <c r="E1290">
        <v>4598</v>
      </c>
      <c r="F1290" t="s">
        <v>2460</v>
      </c>
      <c r="G1290" t="s">
        <v>4141</v>
      </c>
      <c r="H1290" t="s">
        <v>4142</v>
      </c>
      <c r="I1290" t="s">
        <v>751</v>
      </c>
      <c r="J1290" t="s">
        <v>752</v>
      </c>
      <c r="K1290" t="s">
        <v>44</v>
      </c>
      <c r="L1290" t="s">
        <v>45</v>
      </c>
      <c r="M1290" t="s">
        <v>45</v>
      </c>
      <c r="N1290" t="s">
        <v>45</v>
      </c>
      <c r="O1290">
        <v>1</v>
      </c>
      <c r="P1290" t="s">
        <v>46</v>
      </c>
    </row>
    <row r="1291" spans="1:16" x14ac:dyDescent="0.25">
      <c r="A1291" s="2">
        <v>6286.7</v>
      </c>
      <c r="B1291" t="s">
        <v>4143</v>
      </c>
      <c r="C1291" t="s">
        <v>4144</v>
      </c>
      <c r="D1291" t="s">
        <v>4145</v>
      </c>
      <c r="E1291">
        <v>4598</v>
      </c>
      <c r="F1291" t="s">
        <v>2460</v>
      </c>
      <c r="G1291" t="s">
        <v>4141</v>
      </c>
      <c r="H1291" t="s">
        <v>4142</v>
      </c>
      <c r="I1291" t="s">
        <v>751</v>
      </c>
      <c r="J1291" t="s">
        <v>752</v>
      </c>
      <c r="K1291" t="s">
        <v>44</v>
      </c>
      <c r="L1291" t="s">
        <v>45</v>
      </c>
      <c r="M1291" t="s">
        <v>45</v>
      </c>
      <c r="N1291" t="s">
        <v>45</v>
      </c>
      <c r="O1291">
        <v>1</v>
      </c>
      <c r="P1291" t="s">
        <v>46</v>
      </c>
    </row>
    <row r="1292" spans="1:16" x14ac:dyDescent="0.25">
      <c r="A1292" s="2">
        <v>6286.7004999999999</v>
      </c>
      <c r="B1292" t="s">
        <v>4146</v>
      </c>
      <c r="C1292" t="s">
        <v>4147</v>
      </c>
      <c r="D1292" t="s">
        <v>4148</v>
      </c>
      <c r="E1292">
        <v>5350</v>
      </c>
      <c r="F1292" t="s">
        <v>1706</v>
      </c>
      <c r="G1292" t="s">
        <v>4141</v>
      </c>
      <c r="H1292" t="s">
        <v>4142</v>
      </c>
      <c r="I1292" t="s">
        <v>751</v>
      </c>
      <c r="J1292" t="s">
        <v>752</v>
      </c>
      <c r="K1292" t="s">
        <v>44</v>
      </c>
      <c r="L1292" t="s">
        <v>45</v>
      </c>
      <c r="M1292" t="s">
        <v>45</v>
      </c>
      <c r="N1292" t="s">
        <v>45</v>
      </c>
      <c r="O1292">
        <v>1</v>
      </c>
      <c r="P1292" t="s">
        <v>46</v>
      </c>
    </row>
    <row r="1293" spans="1:16" x14ac:dyDescent="0.25">
      <c r="A1293" s="2">
        <v>6242.1109999999999</v>
      </c>
      <c r="B1293" t="s">
        <v>4149</v>
      </c>
      <c r="C1293" t="s">
        <v>4150</v>
      </c>
      <c r="D1293" t="s">
        <v>4151</v>
      </c>
      <c r="E1293">
        <v>4598</v>
      </c>
      <c r="F1293" t="s">
        <v>2460</v>
      </c>
      <c r="G1293" t="s">
        <v>4141</v>
      </c>
      <c r="H1293" t="s">
        <v>4142</v>
      </c>
      <c r="I1293" t="s">
        <v>751</v>
      </c>
      <c r="J1293" t="s">
        <v>752</v>
      </c>
      <c r="K1293" t="s">
        <v>44</v>
      </c>
      <c r="L1293" t="s">
        <v>45</v>
      </c>
      <c r="M1293" t="s">
        <v>45</v>
      </c>
      <c r="N1293" t="s">
        <v>45</v>
      </c>
      <c r="O1293">
        <v>1</v>
      </c>
      <c r="P1293" t="s">
        <v>46</v>
      </c>
    </row>
    <row r="1294" spans="1:16" x14ac:dyDescent="0.25">
      <c r="A1294" s="2">
        <v>6810.5</v>
      </c>
      <c r="B1294" t="s">
        <v>4152</v>
      </c>
      <c r="C1294" t="s">
        <v>4153</v>
      </c>
      <c r="D1294" t="s">
        <v>4154</v>
      </c>
      <c r="E1294">
        <v>4598</v>
      </c>
      <c r="F1294" t="s">
        <v>2460</v>
      </c>
      <c r="G1294" t="s">
        <v>4141</v>
      </c>
      <c r="H1294" t="s">
        <v>4142</v>
      </c>
      <c r="I1294" t="s">
        <v>751</v>
      </c>
      <c r="J1294" t="s">
        <v>752</v>
      </c>
      <c r="K1294" t="s">
        <v>44</v>
      </c>
      <c r="L1294" t="s">
        <v>45</v>
      </c>
      <c r="M1294" t="s">
        <v>45</v>
      </c>
      <c r="N1294" t="s">
        <v>45</v>
      </c>
      <c r="O1294">
        <v>1</v>
      </c>
      <c r="P1294" t="s">
        <v>46</v>
      </c>
    </row>
    <row r="1295" spans="1:16" x14ac:dyDescent="0.25">
      <c r="A1295" s="2">
        <v>6812.1100999999999</v>
      </c>
      <c r="B1295" t="s">
        <v>4155</v>
      </c>
      <c r="C1295" t="s">
        <v>4156</v>
      </c>
      <c r="D1295" t="s">
        <v>4157</v>
      </c>
      <c r="E1295">
        <v>4520</v>
      </c>
      <c r="F1295" t="s">
        <v>4072</v>
      </c>
      <c r="G1295" t="s">
        <v>4141</v>
      </c>
      <c r="H1295" t="s">
        <v>4142</v>
      </c>
      <c r="I1295" t="s">
        <v>751</v>
      </c>
      <c r="J1295" t="s">
        <v>752</v>
      </c>
      <c r="K1295" t="s">
        <v>44</v>
      </c>
      <c r="L1295" t="s">
        <v>45</v>
      </c>
      <c r="M1295" t="s">
        <v>45</v>
      </c>
      <c r="N1295" t="s">
        <v>45</v>
      </c>
      <c r="O1295">
        <v>1</v>
      </c>
      <c r="P1295" t="s">
        <v>46</v>
      </c>
    </row>
    <row r="1296" spans="1:16" x14ac:dyDescent="0.25">
      <c r="A1296" s="2">
        <v>7089.1514999999999</v>
      </c>
      <c r="B1296" t="s">
        <v>4158</v>
      </c>
      <c r="C1296" t="s">
        <v>4159</v>
      </c>
      <c r="D1296" t="s">
        <v>4160</v>
      </c>
      <c r="E1296">
        <v>4598</v>
      </c>
      <c r="F1296" t="s">
        <v>2460</v>
      </c>
      <c r="G1296" t="s">
        <v>4141</v>
      </c>
      <c r="H1296" t="s">
        <v>4142</v>
      </c>
      <c r="I1296" t="s">
        <v>751</v>
      </c>
      <c r="J1296" t="s">
        <v>752</v>
      </c>
      <c r="K1296" t="s">
        <v>44</v>
      </c>
      <c r="L1296" t="s">
        <v>45</v>
      </c>
      <c r="M1296" t="s">
        <v>45</v>
      </c>
      <c r="N1296" t="s">
        <v>45</v>
      </c>
      <c r="O1296">
        <v>1</v>
      </c>
      <c r="P1296" t="s">
        <v>46</v>
      </c>
    </row>
    <row r="1297" spans="1:16" x14ac:dyDescent="0.25">
      <c r="A1297" s="2">
        <v>6610.5</v>
      </c>
      <c r="B1297" t="s">
        <v>4161</v>
      </c>
      <c r="C1297" t="s">
        <v>4162</v>
      </c>
      <c r="D1297" t="s">
        <v>41</v>
      </c>
      <c r="E1297">
        <v>4520</v>
      </c>
      <c r="F1297" t="s">
        <v>4072</v>
      </c>
      <c r="G1297" t="s">
        <v>4141</v>
      </c>
      <c r="H1297" t="s">
        <v>4142</v>
      </c>
      <c r="I1297" t="s">
        <v>751</v>
      </c>
      <c r="J1297" t="s">
        <v>752</v>
      </c>
      <c r="K1297" t="s">
        <v>44</v>
      </c>
      <c r="L1297" t="s">
        <v>45</v>
      </c>
      <c r="M1297" t="s">
        <v>45</v>
      </c>
      <c r="N1297" t="s">
        <v>45</v>
      </c>
      <c r="O1297">
        <v>1</v>
      </c>
      <c r="P1297" t="s">
        <v>46</v>
      </c>
    </row>
    <row r="1298" spans="1:16" x14ac:dyDescent="0.25">
      <c r="A1298" s="2">
        <v>6286.1530000000002</v>
      </c>
      <c r="B1298" t="s">
        <v>4163</v>
      </c>
      <c r="C1298" t="s">
        <v>4164</v>
      </c>
      <c r="D1298" t="s">
        <v>4165</v>
      </c>
      <c r="E1298">
        <v>4598</v>
      </c>
      <c r="F1298" t="s">
        <v>2460</v>
      </c>
      <c r="G1298" t="s">
        <v>4141</v>
      </c>
      <c r="H1298" t="s">
        <v>4142</v>
      </c>
      <c r="I1298" t="s">
        <v>751</v>
      </c>
      <c r="J1298" t="s">
        <v>752</v>
      </c>
      <c r="K1298" t="s">
        <v>44</v>
      </c>
      <c r="L1298" t="s">
        <v>45</v>
      </c>
      <c r="M1298" t="s">
        <v>45</v>
      </c>
      <c r="N1298" t="s">
        <v>45</v>
      </c>
      <c r="O1298">
        <v>1</v>
      </c>
      <c r="P1298" t="s">
        <v>46</v>
      </c>
    </row>
    <row r="1299" spans="1:16" x14ac:dyDescent="0.25">
      <c r="A1299" s="2">
        <v>6286.15</v>
      </c>
      <c r="B1299" t="s">
        <v>4166</v>
      </c>
      <c r="C1299" t="s">
        <v>4167</v>
      </c>
      <c r="D1299" t="s">
        <v>4168</v>
      </c>
      <c r="E1299">
        <v>4598</v>
      </c>
      <c r="F1299" t="s">
        <v>2460</v>
      </c>
      <c r="G1299" t="s">
        <v>4141</v>
      </c>
      <c r="H1299" t="s">
        <v>4142</v>
      </c>
      <c r="I1299" t="s">
        <v>751</v>
      </c>
      <c r="J1299" t="s">
        <v>752</v>
      </c>
      <c r="K1299" t="s">
        <v>44</v>
      </c>
      <c r="L1299" t="s">
        <v>288</v>
      </c>
      <c r="M1299" t="s">
        <v>289</v>
      </c>
      <c r="N1299" t="s">
        <v>57</v>
      </c>
      <c r="O1299">
        <v>1</v>
      </c>
      <c r="P1299" t="s">
        <v>46</v>
      </c>
    </row>
    <row r="1300" spans="1:16" x14ac:dyDescent="0.25">
      <c r="A1300" s="2">
        <v>6286.9009999999998</v>
      </c>
      <c r="B1300" t="s">
        <v>4169</v>
      </c>
      <c r="C1300" t="s">
        <v>4170</v>
      </c>
      <c r="D1300" t="s">
        <v>4145</v>
      </c>
      <c r="E1300">
        <v>4598</v>
      </c>
      <c r="F1300" t="s">
        <v>2460</v>
      </c>
      <c r="G1300" t="s">
        <v>4141</v>
      </c>
      <c r="H1300" t="s">
        <v>4142</v>
      </c>
      <c r="I1300" t="s">
        <v>751</v>
      </c>
      <c r="J1300" t="s">
        <v>752</v>
      </c>
      <c r="K1300" t="s">
        <v>44</v>
      </c>
      <c r="L1300" t="s">
        <v>45</v>
      </c>
      <c r="M1300" t="s">
        <v>45</v>
      </c>
      <c r="N1300" t="s">
        <v>45</v>
      </c>
      <c r="O1300">
        <v>1</v>
      </c>
      <c r="P1300" t="s">
        <v>46</v>
      </c>
    </row>
    <row r="1301" spans="1:16" x14ac:dyDescent="0.25">
      <c r="A1301" s="2">
        <v>6286.11</v>
      </c>
      <c r="B1301" t="s">
        <v>4171</v>
      </c>
      <c r="C1301" t="s">
        <v>4172</v>
      </c>
      <c r="D1301" t="s">
        <v>4173</v>
      </c>
      <c r="E1301">
        <v>5355</v>
      </c>
      <c r="F1301" t="s">
        <v>4174</v>
      </c>
      <c r="G1301" t="s">
        <v>4141</v>
      </c>
      <c r="H1301" t="s">
        <v>4142</v>
      </c>
      <c r="I1301" t="s">
        <v>751</v>
      </c>
      <c r="J1301" t="s">
        <v>752</v>
      </c>
      <c r="K1301" t="s">
        <v>44</v>
      </c>
      <c r="L1301" t="s">
        <v>45</v>
      </c>
      <c r="M1301" t="s">
        <v>45</v>
      </c>
      <c r="N1301" t="s">
        <v>45</v>
      </c>
      <c r="O1301">
        <v>1</v>
      </c>
      <c r="P1301" t="s">
        <v>46</v>
      </c>
    </row>
    <row r="1302" spans="1:16" x14ac:dyDescent="0.25">
      <c r="A1302" s="2">
        <v>6286.1329999999998</v>
      </c>
      <c r="B1302" t="s">
        <v>4175</v>
      </c>
      <c r="C1302" t="s">
        <v>4176</v>
      </c>
      <c r="D1302" t="s">
        <v>4177</v>
      </c>
      <c r="E1302">
        <v>5385</v>
      </c>
      <c r="F1302" t="s">
        <v>41</v>
      </c>
      <c r="G1302" t="s">
        <v>4141</v>
      </c>
      <c r="H1302" t="s">
        <v>4142</v>
      </c>
      <c r="I1302" t="s">
        <v>751</v>
      </c>
      <c r="J1302" t="s">
        <v>752</v>
      </c>
      <c r="K1302" t="s">
        <v>44</v>
      </c>
      <c r="L1302" t="s">
        <v>45</v>
      </c>
      <c r="M1302" t="s">
        <v>45</v>
      </c>
      <c r="N1302" t="s">
        <v>45</v>
      </c>
      <c r="O1302">
        <v>1</v>
      </c>
      <c r="P1302" t="s">
        <v>46</v>
      </c>
    </row>
    <row r="1303" spans="1:16" x14ac:dyDescent="0.25">
      <c r="A1303" s="2">
        <v>6660.0001000000002</v>
      </c>
      <c r="B1303" t="s">
        <v>4178</v>
      </c>
      <c r="C1303" t="s">
        <v>4179</v>
      </c>
      <c r="D1303" t="s">
        <v>4180</v>
      </c>
      <c r="E1303">
        <v>5376</v>
      </c>
      <c r="F1303" t="s">
        <v>4181</v>
      </c>
      <c r="G1303" t="s">
        <v>4141</v>
      </c>
      <c r="H1303" t="s">
        <v>4142</v>
      </c>
      <c r="I1303" t="s">
        <v>751</v>
      </c>
      <c r="J1303" t="s">
        <v>752</v>
      </c>
      <c r="K1303" t="s">
        <v>44</v>
      </c>
      <c r="L1303" t="s">
        <v>45</v>
      </c>
      <c r="M1303" t="s">
        <v>45</v>
      </c>
      <c r="N1303" t="s">
        <v>45</v>
      </c>
      <c r="O1303">
        <v>1</v>
      </c>
      <c r="P1303" t="s">
        <v>46</v>
      </c>
    </row>
    <row r="1304" spans="1:16" x14ac:dyDescent="0.25">
      <c r="A1304" s="2">
        <v>6286.402</v>
      </c>
      <c r="B1304" t="s">
        <v>4182</v>
      </c>
      <c r="C1304" t="s">
        <v>4183</v>
      </c>
      <c r="D1304" t="s">
        <v>4184</v>
      </c>
      <c r="E1304">
        <v>4516</v>
      </c>
      <c r="F1304" t="s">
        <v>4185</v>
      </c>
      <c r="G1304" t="s">
        <v>4141</v>
      </c>
      <c r="H1304" t="s">
        <v>4142</v>
      </c>
      <c r="I1304" t="s">
        <v>751</v>
      </c>
      <c r="J1304" t="s">
        <v>752</v>
      </c>
      <c r="K1304" t="s">
        <v>44</v>
      </c>
      <c r="L1304" t="s">
        <v>45</v>
      </c>
      <c r="M1304" t="s">
        <v>45</v>
      </c>
      <c r="N1304" t="s">
        <v>45</v>
      </c>
      <c r="O1304">
        <v>1</v>
      </c>
      <c r="P1304" t="s">
        <v>46</v>
      </c>
    </row>
    <row r="1305" spans="1:16" x14ac:dyDescent="0.25">
      <c r="A1305" s="2">
        <v>6286.4110000000001</v>
      </c>
      <c r="B1305" t="s">
        <v>4186</v>
      </c>
      <c r="C1305" t="s">
        <v>4187</v>
      </c>
      <c r="D1305" t="s">
        <v>4188</v>
      </c>
      <c r="E1305">
        <v>4516</v>
      </c>
      <c r="F1305" t="s">
        <v>4185</v>
      </c>
      <c r="G1305" t="s">
        <v>4141</v>
      </c>
      <c r="H1305" t="s">
        <v>4142</v>
      </c>
      <c r="I1305" t="s">
        <v>751</v>
      </c>
      <c r="J1305" t="s">
        <v>752</v>
      </c>
      <c r="K1305" t="s">
        <v>44</v>
      </c>
      <c r="L1305" t="s">
        <v>45</v>
      </c>
      <c r="M1305" t="s">
        <v>45</v>
      </c>
      <c r="N1305" t="s">
        <v>45</v>
      </c>
      <c r="O1305">
        <v>1</v>
      </c>
      <c r="P1305" t="s">
        <v>46</v>
      </c>
    </row>
    <row r="1306" spans="1:16" x14ac:dyDescent="0.25">
      <c r="A1306" s="2">
        <v>6286.4189999999999</v>
      </c>
      <c r="B1306" t="s">
        <v>4189</v>
      </c>
      <c r="C1306" t="s">
        <v>4190</v>
      </c>
      <c r="D1306" t="s">
        <v>4191</v>
      </c>
      <c r="E1306">
        <v>4516</v>
      </c>
      <c r="F1306" t="s">
        <v>4185</v>
      </c>
      <c r="G1306" t="s">
        <v>4141</v>
      </c>
      <c r="H1306" t="s">
        <v>4142</v>
      </c>
      <c r="I1306" t="s">
        <v>751</v>
      </c>
      <c r="J1306" t="s">
        <v>752</v>
      </c>
      <c r="K1306" t="s">
        <v>44</v>
      </c>
      <c r="L1306" t="s">
        <v>45</v>
      </c>
      <c r="M1306" t="s">
        <v>45</v>
      </c>
      <c r="N1306" t="s">
        <v>45</v>
      </c>
      <c r="O1306">
        <v>1</v>
      </c>
      <c r="P1306" t="s">
        <v>46</v>
      </c>
    </row>
    <row r="1307" spans="1:16" x14ac:dyDescent="0.25">
      <c r="A1307" s="2">
        <v>6286.44</v>
      </c>
      <c r="B1307" t="s">
        <v>4192</v>
      </c>
      <c r="C1307" t="s">
        <v>4193</v>
      </c>
      <c r="D1307" t="s">
        <v>4194</v>
      </c>
      <c r="E1307">
        <v>4516</v>
      </c>
      <c r="F1307" t="s">
        <v>4185</v>
      </c>
      <c r="G1307" t="s">
        <v>4141</v>
      </c>
      <c r="H1307" t="s">
        <v>4142</v>
      </c>
      <c r="I1307" t="s">
        <v>751</v>
      </c>
      <c r="J1307" t="s">
        <v>752</v>
      </c>
      <c r="K1307" t="s">
        <v>44</v>
      </c>
      <c r="L1307" t="s">
        <v>45</v>
      </c>
      <c r="M1307" t="s">
        <v>45</v>
      </c>
      <c r="N1307" t="s">
        <v>45</v>
      </c>
      <c r="O1307">
        <v>1</v>
      </c>
      <c r="P1307" t="s">
        <v>46</v>
      </c>
    </row>
    <row r="1308" spans="1:16" x14ac:dyDescent="0.25">
      <c r="A1308" s="2">
        <v>6286.723</v>
      </c>
      <c r="B1308" t="s">
        <v>4195</v>
      </c>
      <c r="C1308" t="s">
        <v>4196</v>
      </c>
      <c r="D1308" t="s">
        <v>4197</v>
      </c>
      <c r="E1308">
        <v>4598</v>
      </c>
      <c r="F1308" t="s">
        <v>2460</v>
      </c>
      <c r="G1308" t="s">
        <v>4141</v>
      </c>
      <c r="H1308" t="s">
        <v>4142</v>
      </c>
      <c r="I1308" t="s">
        <v>751</v>
      </c>
      <c r="J1308" t="s">
        <v>752</v>
      </c>
      <c r="K1308" t="s">
        <v>44</v>
      </c>
      <c r="L1308" t="s">
        <v>45</v>
      </c>
      <c r="M1308" t="s">
        <v>45</v>
      </c>
      <c r="N1308" t="s">
        <v>45</v>
      </c>
      <c r="O1308">
        <v>1</v>
      </c>
      <c r="P1308" t="s">
        <v>46</v>
      </c>
    </row>
    <row r="1309" spans="1:16" x14ac:dyDescent="0.25">
      <c r="A1309" s="2">
        <v>6286.7240000000002</v>
      </c>
      <c r="B1309" t="s">
        <v>4198</v>
      </c>
      <c r="C1309" t="s">
        <v>4199</v>
      </c>
      <c r="D1309" t="s">
        <v>4145</v>
      </c>
      <c r="E1309">
        <v>4598</v>
      </c>
      <c r="F1309" t="s">
        <v>2460</v>
      </c>
      <c r="G1309" t="s">
        <v>4141</v>
      </c>
      <c r="H1309" t="s">
        <v>4142</v>
      </c>
      <c r="I1309" t="s">
        <v>751</v>
      </c>
      <c r="J1309" t="s">
        <v>752</v>
      </c>
      <c r="K1309" t="s">
        <v>44</v>
      </c>
      <c r="L1309" t="s">
        <v>45</v>
      </c>
      <c r="M1309" t="s">
        <v>45</v>
      </c>
      <c r="N1309" t="s">
        <v>45</v>
      </c>
      <c r="O1309">
        <v>1</v>
      </c>
      <c r="P1309" t="s">
        <v>46</v>
      </c>
    </row>
    <row r="1310" spans="1:16" x14ac:dyDescent="0.25">
      <c r="A1310" s="2">
        <v>6286.7241000000004</v>
      </c>
      <c r="B1310" t="s">
        <v>4200</v>
      </c>
      <c r="C1310" t="s">
        <v>4201</v>
      </c>
      <c r="D1310" t="s">
        <v>4202</v>
      </c>
      <c r="E1310">
        <v>4598</v>
      </c>
      <c r="F1310" t="s">
        <v>2460</v>
      </c>
      <c r="G1310" t="s">
        <v>4141</v>
      </c>
      <c r="H1310" t="s">
        <v>4142</v>
      </c>
      <c r="I1310" t="s">
        <v>751</v>
      </c>
      <c r="J1310" t="s">
        <v>752</v>
      </c>
      <c r="K1310" t="s">
        <v>44</v>
      </c>
      <c r="L1310" t="s">
        <v>45</v>
      </c>
      <c r="M1310" t="s">
        <v>45</v>
      </c>
      <c r="N1310" t="s">
        <v>45</v>
      </c>
      <c r="O1310">
        <v>1</v>
      </c>
      <c r="P1310" t="s">
        <v>46</v>
      </c>
    </row>
    <row r="1311" spans="1:16" x14ac:dyDescent="0.25">
      <c r="A1311" s="2">
        <v>6286.7241999999997</v>
      </c>
      <c r="B1311" t="s">
        <v>4203</v>
      </c>
      <c r="C1311" t="s">
        <v>4204</v>
      </c>
      <c r="D1311" t="s">
        <v>4205</v>
      </c>
      <c r="E1311">
        <v>4598</v>
      </c>
      <c r="F1311" t="s">
        <v>2460</v>
      </c>
      <c r="G1311" t="s">
        <v>4141</v>
      </c>
      <c r="H1311" t="s">
        <v>4142</v>
      </c>
      <c r="I1311" t="s">
        <v>751</v>
      </c>
      <c r="J1311" t="s">
        <v>752</v>
      </c>
      <c r="K1311" t="s">
        <v>44</v>
      </c>
      <c r="L1311" t="s">
        <v>45</v>
      </c>
      <c r="M1311" t="s">
        <v>45</v>
      </c>
      <c r="N1311" t="s">
        <v>45</v>
      </c>
      <c r="O1311">
        <v>1</v>
      </c>
      <c r="P1311" t="s">
        <v>46</v>
      </c>
    </row>
    <row r="1312" spans="1:16" x14ac:dyDescent="0.25">
      <c r="A1312" s="2">
        <v>6286.7259999999997</v>
      </c>
      <c r="B1312" t="s">
        <v>4206</v>
      </c>
      <c r="C1312" t="s">
        <v>4207</v>
      </c>
      <c r="D1312" t="s">
        <v>4208</v>
      </c>
      <c r="E1312">
        <v>4598</v>
      </c>
      <c r="F1312" t="s">
        <v>2460</v>
      </c>
      <c r="G1312" t="s">
        <v>4141</v>
      </c>
      <c r="H1312" t="s">
        <v>4142</v>
      </c>
      <c r="I1312" t="s">
        <v>751</v>
      </c>
      <c r="J1312" t="s">
        <v>752</v>
      </c>
      <c r="K1312" t="s">
        <v>44</v>
      </c>
      <c r="L1312" t="s">
        <v>45</v>
      </c>
      <c r="M1312" t="s">
        <v>45</v>
      </c>
      <c r="N1312" t="s">
        <v>45</v>
      </c>
      <c r="O1312">
        <v>1</v>
      </c>
      <c r="P1312" t="s">
        <v>46</v>
      </c>
    </row>
    <row r="1313" spans="1:16" x14ac:dyDescent="0.25">
      <c r="A1313" s="2">
        <v>6286.7930999999999</v>
      </c>
      <c r="B1313" t="s">
        <v>4209</v>
      </c>
      <c r="C1313" t="s">
        <v>4210</v>
      </c>
      <c r="D1313" t="s">
        <v>4211</v>
      </c>
      <c r="E1313">
        <v>4598</v>
      </c>
      <c r="F1313" t="s">
        <v>2460</v>
      </c>
      <c r="G1313" t="s">
        <v>4141</v>
      </c>
      <c r="H1313" t="s">
        <v>4142</v>
      </c>
      <c r="I1313" t="s">
        <v>751</v>
      </c>
      <c r="J1313" t="s">
        <v>752</v>
      </c>
      <c r="K1313" t="s">
        <v>44</v>
      </c>
      <c r="L1313" t="s">
        <v>45</v>
      </c>
      <c r="M1313" t="s">
        <v>45</v>
      </c>
      <c r="N1313" t="s">
        <v>45</v>
      </c>
      <c r="O1313">
        <v>1</v>
      </c>
      <c r="P1313" t="s">
        <v>46</v>
      </c>
    </row>
    <row r="1314" spans="1:16" x14ac:dyDescent="0.25">
      <c r="A1314" s="2">
        <v>6286.8010000000004</v>
      </c>
      <c r="B1314" t="s">
        <v>4212</v>
      </c>
      <c r="C1314" t="s">
        <v>4213</v>
      </c>
      <c r="D1314" t="s">
        <v>4214</v>
      </c>
      <c r="E1314">
        <v>4516</v>
      </c>
      <c r="F1314" t="s">
        <v>4185</v>
      </c>
      <c r="G1314" t="s">
        <v>4141</v>
      </c>
      <c r="H1314" t="s">
        <v>4142</v>
      </c>
      <c r="I1314" t="s">
        <v>751</v>
      </c>
      <c r="J1314" t="s">
        <v>752</v>
      </c>
      <c r="K1314" t="s">
        <v>44</v>
      </c>
      <c r="L1314" t="s">
        <v>45</v>
      </c>
      <c r="M1314" t="s">
        <v>45</v>
      </c>
      <c r="N1314" t="s">
        <v>45</v>
      </c>
      <c r="O1314">
        <v>1</v>
      </c>
      <c r="P1314" t="s">
        <v>46</v>
      </c>
    </row>
    <row r="1315" spans="1:16" x14ac:dyDescent="0.25">
      <c r="A1315" s="2">
        <v>6286.8010999999997</v>
      </c>
      <c r="B1315" t="s">
        <v>4215</v>
      </c>
      <c r="C1315" t="s">
        <v>4216</v>
      </c>
      <c r="D1315" t="s">
        <v>4217</v>
      </c>
      <c r="E1315">
        <v>4516</v>
      </c>
      <c r="F1315" t="s">
        <v>4185</v>
      </c>
      <c r="G1315" t="s">
        <v>4141</v>
      </c>
      <c r="H1315" t="s">
        <v>4142</v>
      </c>
      <c r="I1315" t="s">
        <v>751</v>
      </c>
      <c r="J1315" t="s">
        <v>752</v>
      </c>
      <c r="K1315" t="s">
        <v>44</v>
      </c>
      <c r="L1315" t="s">
        <v>45</v>
      </c>
      <c r="M1315" t="s">
        <v>45</v>
      </c>
      <c r="N1315" t="s">
        <v>45</v>
      </c>
      <c r="O1315">
        <v>1</v>
      </c>
      <c r="P1315" t="s">
        <v>46</v>
      </c>
    </row>
    <row r="1316" spans="1:16" x14ac:dyDescent="0.25">
      <c r="A1316" s="2">
        <v>6286.8011999999999</v>
      </c>
      <c r="B1316" t="s">
        <v>4218</v>
      </c>
      <c r="C1316" t="s">
        <v>4219</v>
      </c>
      <c r="D1316" t="s">
        <v>4220</v>
      </c>
      <c r="E1316">
        <v>4516</v>
      </c>
      <c r="F1316" t="s">
        <v>4185</v>
      </c>
      <c r="G1316" t="s">
        <v>4141</v>
      </c>
      <c r="H1316" t="s">
        <v>4142</v>
      </c>
      <c r="I1316" t="s">
        <v>751</v>
      </c>
      <c r="J1316" t="s">
        <v>752</v>
      </c>
      <c r="K1316" t="s">
        <v>44</v>
      </c>
      <c r="L1316" t="s">
        <v>45</v>
      </c>
      <c r="M1316" t="s">
        <v>45</v>
      </c>
      <c r="N1316" t="s">
        <v>45</v>
      </c>
      <c r="O1316">
        <v>1</v>
      </c>
      <c r="P1316" t="s">
        <v>46</v>
      </c>
    </row>
    <row r="1317" spans="1:16" x14ac:dyDescent="0.25">
      <c r="A1317" s="2">
        <v>6286.8019000000004</v>
      </c>
      <c r="B1317" t="s">
        <v>4221</v>
      </c>
      <c r="C1317" t="s">
        <v>4222</v>
      </c>
      <c r="D1317" t="s">
        <v>4223</v>
      </c>
      <c r="E1317">
        <v>4516</v>
      </c>
      <c r="F1317" t="s">
        <v>4185</v>
      </c>
      <c r="G1317" t="s">
        <v>4141</v>
      </c>
      <c r="H1317" t="s">
        <v>4142</v>
      </c>
      <c r="I1317" t="s">
        <v>751</v>
      </c>
      <c r="J1317" t="s">
        <v>752</v>
      </c>
      <c r="K1317" t="s">
        <v>44</v>
      </c>
      <c r="L1317" t="s">
        <v>45</v>
      </c>
      <c r="M1317" t="s">
        <v>45</v>
      </c>
      <c r="N1317" t="s">
        <v>45</v>
      </c>
      <c r="O1317">
        <v>1</v>
      </c>
      <c r="P1317" t="s">
        <v>46</v>
      </c>
    </row>
    <row r="1318" spans="1:16" x14ac:dyDescent="0.25">
      <c r="A1318" s="2">
        <v>6286.8020999999999</v>
      </c>
      <c r="B1318" t="s">
        <v>4224</v>
      </c>
      <c r="C1318" t="s">
        <v>4225</v>
      </c>
      <c r="D1318" t="s">
        <v>4226</v>
      </c>
      <c r="E1318">
        <v>4516</v>
      </c>
      <c r="F1318" t="s">
        <v>4185</v>
      </c>
      <c r="G1318" t="s">
        <v>4141</v>
      </c>
      <c r="H1318" t="s">
        <v>4142</v>
      </c>
      <c r="I1318" t="s">
        <v>751</v>
      </c>
      <c r="J1318" t="s">
        <v>752</v>
      </c>
      <c r="K1318" t="s">
        <v>44</v>
      </c>
      <c r="L1318" t="s">
        <v>45</v>
      </c>
      <c r="M1318" t="s">
        <v>45</v>
      </c>
      <c r="N1318" t="s">
        <v>45</v>
      </c>
      <c r="O1318">
        <v>1</v>
      </c>
      <c r="P1318" t="s">
        <v>46</v>
      </c>
    </row>
    <row r="1319" spans="1:16" x14ac:dyDescent="0.25">
      <c r="A1319" s="2">
        <v>6286.8024999999998</v>
      </c>
      <c r="B1319" t="s">
        <v>4227</v>
      </c>
      <c r="C1319" t="s">
        <v>4228</v>
      </c>
      <c r="D1319" t="s">
        <v>4229</v>
      </c>
      <c r="E1319">
        <v>4516</v>
      </c>
      <c r="F1319" t="s">
        <v>4185</v>
      </c>
      <c r="G1319" t="s">
        <v>4141</v>
      </c>
      <c r="H1319" t="s">
        <v>4142</v>
      </c>
      <c r="I1319" t="s">
        <v>751</v>
      </c>
      <c r="J1319" t="s">
        <v>752</v>
      </c>
      <c r="K1319" t="s">
        <v>44</v>
      </c>
      <c r="L1319" t="s">
        <v>45</v>
      </c>
      <c r="M1319" t="s">
        <v>45</v>
      </c>
      <c r="N1319" t="s">
        <v>45</v>
      </c>
      <c r="O1319">
        <v>1</v>
      </c>
      <c r="P1319" t="s">
        <v>46</v>
      </c>
    </row>
    <row r="1320" spans="1:16" x14ac:dyDescent="0.25">
      <c r="A1320" s="2">
        <v>6310.19</v>
      </c>
      <c r="B1320" t="s">
        <v>4230</v>
      </c>
      <c r="C1320" t="s">
        <v>4231</v>
      </c>
      <c r="D1320" t="s">
        <v>4232</v>
      </c>
      <c r="E1320">
        <v>5151</v>
      </c>
      <c r="F1320" t="s">
        <v>4233</v>
      </c>
      <c r="G1320" t="s">
        <v>4141</v>
      </c>
      <c r="H1320" t="s">
        <v>4142</v>
      </c>
      <c r="I1320" t="s">
        <v>751</v>
      </c>
      <c r="J1320" t="s">
        <v>752</v>
      </c>
      <c r="K1320" t="s">
        <v>44</v>
      </c>
      <c r="L1320" t="s">
        <v>45</v>
      </c>
      <c r="M1320" t="s">
        <v>45</v>
      </c>
      <c r="N1320" t="s">
        <v>45</v>
      </c>
      <c r="O1320">
        <v>1</v>
      </c>
      <c r="P1320" t="s">
        <v>46</v>
      </c>
    </row>
    <row r="1321" spans="1:16" x14ac:dyDescent="0.25">
      <c r="A1321" s="2">
        <v>6286.8029999999999</v>
      </c>
      <c r="B1321" t="s">
        <v>4234</v>
      </c>
      <c r="C1321" t="s">
        <v>4235</v>
      </c>
      <c r="D1321" t="s">
        <v>4236</v>
      </c>
      <c r="E1321">
        <v>4516</v>
      </c>
      <c r="F1321" t="s">
        <v>4185</v>
      </c>
      <c r="G1321" t="s">
        <v>4141</v>
      </c>
      <c r="H1321" t="s">
        <v>4142</v>
      </c>
      <c r="I1321" t="s">
        <v>751</v>
      </c>
      <c r="J1321" t="s">
        <v>752</v>
      </c>
      <c r="K1321" t="s">
        <v>44</v>
      </c>
      <c r="L1321" t="s">
        <v>45</v>
      </c>
      <c r="M1321" t="s">
        <v>45</v>
      </c>
      <c r="N1321" t="s">
        <v>45</v>
      </c>
      <c r="O1321">
        <v>1</v>
      </c>
      <c r="P1321" t="s">
        <v>46</v>
      </c>
    </row>
    <row r="1322" spans="1:16" x14ac:dyDescent="0.25">
      <c r="A1322" s="2">
        <v>6286.8031000000001</v>
      </c>
      <c r="B1322" t="s">
        <v>4237</v>
      </c>
      <c r="C1322" t="s">
        <v>4238</v>
      </c>
      <c r="D1322" t="s">
        <v>4239</v>
      </c>
      <c r="E1322">
        <v>4516</v>
      </c>
      <c r="F1322" t="s">
        <v>4185</v>
      </c>
      <c r="G1322" t="s">
        <v>4141</v>
      </c>
      <c r="H1322" t="s">
        <v>4142</v>
      </c>
      <c r="I1322" t="s">
        <v>751</v>
      </c>
      <c r="J1322" t="s">
        <v>752</v>
      </c>
      <c r="K1322" t="s">
        <v>44</v>
      </c>
      <c r="L1322" t="s">
        <v>45</v>
      </c>
      <c r="M1322" t="s">
        <v>45</v>
      </c>
      <c r="N1322" t="s">
        <v>45</v>
      </c>
      <c r="O1322">
        <v>1</v>
      </c>
      <c r="P1322" t="s">
        <v>46</v>
      </c>
    </row>
    <row r="1323" spans="1:16" x14ac:dyDescent="0.25">
      <c r="A1323" s="2">
        <v>6286.8040000000001</v>
      </c>
      <c r="B1323" t="s">
        <v>4240</v>
      </c>
      <c r="C1323" t="s">
        <v>4241</v>
      </c>
      <c r="D1323" t="s">
        <v>4242</v>
      </c>
      <c r="E1323">
        <v>4516</v>
      </c>
      <c r="F1323" t="s">
        <v>4185</v>
      </c>
      <c r="G1323" t="s">
        <v>4141</v>
      </c>
      <c r="H1323" t="s">
        <v>4142</v>
      </c>
      <c r="I1323" t="s">
        <v>751</v>
      </c>
      <c r="J1323" t="s">
        <v>752</v>
      </c>
      <c r="K1323" t="s">
        <v>44</v>
      </c>
      <c r="L1323" t="s">
        <v>45</v>
      </c>
      <c r="M1323" t="s">
        <v>45</v>
      </c>
      <c r="N1323" t="s">
        <v>45</v>
      </c>
      <c r="O1323">
        <v>1</v>
      </c>
      <c r="P1323" t="s">
        <v>46</v>
      </c>
    </row>
    <row r="1324" spans="1:16" x14ac:dyDescent="0.25">
      <c r="A1324" s="2">
        <v>6286.8041000000003</v>
      </c>
      <c r="B1324" t="s">
        <v>4243</v>
      </c>
      <c r="C1324" t="s">
        <v>4244</v>
      </c>
      <c r="D1324" t="s">
        <v>4245</v>
      </c>
      <c r="E1324">
        <v>4516</v>
      </c>
      <c r="F1324" t="s">
        <v>4185</v>
      </c>
      <c r="G1324" t="s">
        <v>4141</v>
      </c>
      <c r="H1324" t="s">
        <v>4142</v>
      </c>
      <c r="I1324" t="s">
        <v>751</v>
      </c>
      <c r="J1324" t="s">
        <v>752</v>
      </c>
      <c r="K1324" t="s">
        <v>44</v>
      </c>
      <c r="L1324" t="s">
        <v>45</v>
      </c>
      <c r="M1324" t="s">
        <v>45</v>
      </c>
      <c r="N1324" t="s">
        <v>45</v>
      </c>
      <c r="O1324">
        <v>1</v>
      </c>
      <c r="P1324" t="s">
        <v>46</v>
      </c>
    </row>
    <row r="1325" spans="1:16" x14ac:dyDescent="0.25">
      <c r="A1325" s="2">
        <v>6610.5001000000002</v>
      </c>
      <c r="B1325" t="s">
        <v>4246</v>
      </c>
      <c r="C1325" t="s">
        <v>4247</v>
      </c>
      <c r="D1325" t="s">
        <v>4248</v>
      </c>
      <c r="E1325">
        <v>5385</v>
      </c>
      <c r="F1325" t="s">
        <v>41</v>
      </c>
      <c r="G1325" t="s">
        <v>4249</v>
      </c>
      <c r="H1325" t="s">
        <v>4250</v>
      </c>
      <c r="I1325" t="s">
        <v>4249</v>
      </c>
      <c r="J1325" t="s">
        <v>4250</v>
      </c>
      <c r="K1325" t="s">
        <v>44</v>
      </c>
      <c r="L1325" t="s">
        <v>45</v>
      </c>
      <c r="M1325" t="s">
        <v>45</v>
      </c>
      <c r="N1325" t="s">
        <v>45</v>
      </c>
      <c r="O1325">
        <v>1</v>
      </c>
      <c r="P1325" t="s">
        <v>46</v>
      </c>
    </row>
    <row r="1326" spans="1:16" x14ac:dyDescent="0.25">
      <c r="A1326" s="2">
        <v>6026.9005999999999</v>
      </c>
      <c r="B1326" t="s">
        <v>4251</v>
      </c>
      <c r="C1326" t="s">
        <v>4252</v>
      </c>
      <c r="D1326" t="s">
        <v>4253</v>
      </c>
      <c r="E1326">
        <v>4498</v>
      </c>
      <c r="F1326" t="s">
        <v>2179</v>
      </c>
      <c r="G1326" t="s">
        <v>4254</v>
      </c>
      <c r="H1326" t="s">
        <v>4255</v>
      </c>
      <c r="I1326" t="s">
        <v>751</v>
      </c>
      <c r="J1326" t="s">
        <v>752</v>
      </c>
      <c r="K1326" t="s">
        <v>44</v>
      </c>
      <c r="L1326" t="s">
        <v>45</v>
      </c>
      <c r="M1326" t="s">
        <v>45</v>
      </c>
      <c r="N1326" t="s">
        <v>45</v>
      </c>
      <c r="O1326">
        <v>1</v>
      </c>
      <c r="P1326" t="s">
        <v>46</v>
      </c>
    </row>
    <row r="1327" spans="1:16" x14ac:dyDescent="0.25">
      <c r="A1327" s="2">
        <v>6064.9011</v>
      </c>
      <c r="B1327" t="s">
        <v>4256</v>
      </c>
      <c r="C1327" t="s">
        <v>4257</v>
      </c>
      <c r="D1327" t="s">
        <v>4258</v>
      </c>
      <c r="E1327">
        <v>4498</v>
      </c>
      <c r="F1327" t="s">
        <v>2179</v>
      </c>
      <c r="G1327" t="s">
        <v>4254</v>
      </c>
      <c r="H1327" t="s">
        <v>4255</v>
      </c>
      <c r="I1327" t="s">
        <v>751</v>
      </c>
      <c r="J1327" t="s">
        <v>752</v>
      </c>
      <c r="K1327" t="s">
        <v>44</v>
      </c>
      <c r="L1327" t="s">
        <v>45</v>
      </c>
      <c r="M1327" t="s">
        <v>45</v>
      </c>
      <c r="N1327" t="s">
        <v>45</v>
      </c>
      <c r="O1327">
        <v>1</v>
      </c>
      <c r="P1327" t="s">
        <v>46</v>
      </c>
    </row>
    <row r="1328" spans="1:16" x14ac:dyDescent="0.25">
      <c r="A1328" s="2">
        <v>6064.7003000000004</v>
      </c>
      <c r="B1328" t="s">
        <v>4259</v>
      </c>
      <c r="C1328" t="s">
        <v>4260</v>
      </c>
      <c r="D1328" t="s">
        <v>4261</v>
      </c>
      <c r="E1328">
        <v>4498</v>
      </c>
      <c r="F1328" t="s">
        <v>2179</v>
      </c>
      <c r="G1328" t="s">
        <v>4254</v>
      </c>
      <c r="H1328" t="s">
        <v>4255</v>
      </c>
      <c r="I1328" t="s">
        <v>751</v>
      </c>
      <c r="J1328" t="s">
        <v>752</v>
      </c>
      <c r="K1328" t="s">
        <v>44</v>
      </c>
      <c r="L1328" t="s">
        <v>45</v>
      </c>
      <c r="M1328" t="s">
        <v>45</v>
      </c>
      <c r="N1328" t="s">
        <v>45</v>
      </c>
      <c r="O1328">
        <v>1</v>
      </c>
      <c r="P1328" t="s">
        <v>46</v>
      </c>
    </row>
    <row r="1329" spans="1:16" x14ac:dyDescent="0.25">
      <c r="A1329" s="2">
        <v>6094.0001000000002</v>
      </c>
      <c r="B1329" t="s">
        <v>4262</v>
      </c>
      <c r="C1329" t="s">
        <v>4263</v>
      </c>
      <c r="D1329" t="s">
        <v>4264</v>
      </c>
      <c r="E1329">
        <v>5141</v>
      </c>
      <c r="F1329" t="s">
        <v>4265</v>
      </c>
      <c r="G1329" t="s">
        <v>4254</v>
      </c>
      <c r="H1329" t="s">
        <v>4255</v>
      </c>
      <c r="I1329" t="s">
        <v>751</v>
      </c>
      <c r="J1329" t="s">
        <v>752</v>
      </c>
      <c r="K1329" t="s">
        <v>44</v>
      </c>
      <c r="L1329" t="s">
        <v>45</v>
      </c>
      <c r="M1329" t="s">
        <v>45</v>
      </c>
      <c r="N1329" t="s">
        <v>45</v>
      </c>
      <c r="O1329">
        <v>1</v>
      </c>
      <c r="P1329" t="s">
        <v>46</v>
      </c>
    </row>
    <row r="1330" spans="1:16" x14ac:dyDescent="0.25">
      <c r="A1330" s="2">
        <v>6094.0002000000004</v>
      </c>
      <c r="B1330" t="s">
        <v>4266</v>
      </c>
      <c r="C1330" t="s">
        <v>4267</v>
      </c>
      <c r="D1330" t="s">
        <v>4268</v>
      </c>
      <c r="E1330">
        <v>5141</v>
      </c>
      <c r="F1330" t="s">
        <v>4265</v>
      </c>
      <c r="G1330" t="s">
        <v>4254</v>
      </c>
      <c r="H1330" t="s">
        <v>4255</v>
      </c>
      <c r="I1330" t="s">
        <v>751</v>
      </c>
      <c r="J1330" t="s">
        <v>752</v>
      </c>
      <c r="K1330" t="s">
        <v>44</v>
      </c>
      <c r="L1330" t="s">
        <v>45</v>
      </c>
      <c r="M1330" t="s">
        <v>45</v>
      </c>
      <c r="N1330" t="s">
        <v>45</v>
      </c>
      <c r="O1330">
        <v>1</v>
      </c>
      <c r="P1330" t="s">
        <v>46</v>
      </c>
    </row>
    <row r="1331" spans="1:16" x14ac:dyDescent="0.25">
      <c r="A1331" s="2">
        <v>6094.0002999999997</v>
      </c>
      <c r="B1331" t="s">
        <v>4269</v>
      </c>
      <c r="C1331" t="s">
        <v>4270</v>
      </c>
      <c r="D1331" t="s">
        <v>4271</v>
      </c>
      <c r="E1331">
        <v>5141</v>
      </c>
      <c r="F1331" t="s">
        <v>4265</v>
      </c>
      <c r="G1331" t="s">
        <v>4254</v>
      </c>
      <c r="H1331" t="s">
        <v>4255</v>
      </c>
      <c r="I1331" t="s">
        <v>751</v>
      </c>
      <c r="J1331" t="s">
        <v>752</v>
      </c>
      <c r="K1331" t="s">
        <v>44</v>
      </c>
      <c r="L1331" t="s">
        <v>45</v>
      </c>
      <c r="M1331" t="s">
        <v>45</v>
      </c>
      <c r="N1331" t="s">
        <v>45</v>
      </c>
      <c r="O1331">
        <v>1</v>
      </c>
      <c r="P1331" t="s">
        <v>46</v>
      </c>
    </row>
    <row r="1332" spans="1:16" x14ac:dyDescent="0.25">
      <c r="A1332" s="2">
        <v>6094.0003999999999</v>
      </c>
      <c r="B1332" t="s">
        <v>4272</v>
      </c>
      <c r="C1332" t="s">
        <v>4273</v>
      </c>
      <c r="D1332" t="s">
        <v>4274</v>
      </c>
      <c r="E1332">
        <v>5141</v>
      </c>
      <c r="F1332" t="s">
        <v>4265</v>
      </c>
      <c r="G1332" t="s">
        <v>4254</v>
      </c>
      <c r="H1332" t="s">
        <v>4255</v>
      </c>
      <c r="I1332" t="s">
        <v>751</v>
      </c>
      <c r="J1332" t="s">
        <v>752</v>
      </c>
      <c r="K1332" t="s">
        <v>44</v>
      </c>
      <c r="L1332" t="s">
        <v>45</v>
      </c>
      <c r="M1332" t="s">
        <v>45</v>
      </c>
      <c r="N1332" t="s">
        <v>45</v>
      </c>
      <c r="O1332">
        <v>1</v>
      </c>
      <c r="P1332" t="s">
        <v>46</v>
      </c>
    </row>
    <row r="1333" spans="1:16" x14ac:dyDescent="0.25">
      <c r="A1333" s="2">
        <v>6286.6009999999997</v>
      </c>
      <c r="B1333" t="s">
        <v>4275</v>
      </c>
      <c r="C1333" t="s">
        <v>4276</v>
      </c>
      <c r="D1333" t="s">
        <v>4168</v>
      </c>
      <c r="E1333">
        <v>4498</v>
      </c>
      <c r="F1333" t="s">
        <v>2179</v>
      </c>
      <c r="G1333" t="s">
        <v>4254</v>
      </c>
      <c r="H1333" t="s">
        <v>4255</v>
      </c>
      <c r="I1333" t="s">
        <v>751</v>
      </c>
      <c r="J1333" t="s">
        <v>752</v>
      </c>
      <c r="K1333" t="s">
        <v>44</v>
      </c>
      <c r="L1333" t="s">
        <v>45</v>
      </c>
      <c r="M1333" t="s">
        <v>45</v>
      </c>
      <c r="N1333" t="s">
        <v>45</v>
      </c>
      <c r="O1333">
        <v>1</v>
      </c>
      <c r="P1333" t="s">
        <v>46</v>
      </c>
    </row>
    <row r="1334" spans="1:16" x14ac:dyDescent="0.25">
      <c r="A1334" s="2">
        <v>6286.6014999999998</v>
      </c>
      <c r="B1334" t="s">
        <v>4277</v>
      </c>
      <c r="C1334" t="s">
        <v>4278</v>
      </c>
      <c r="D1334" t="s">
        <v>4279</v>
      </c>
      <c r="E1334">
        <v>4498</v>
      </c>
      <c r="F1334" t="s">
        <v>2179</v>
      </c>
      <c r="G1334" t="s">
        <v>4254</v>
      </c>
      <c r="H1334" t="s">
        <v>4255</v>
      </c>
      <c r="I1334" t="s">
        <v>751</v>
      </c>
      <c r="J1334" t="s">
        <v>752</v>
      </c>
      <c r="K1334" t="s">
        <v>44</v>
      </c>
      <c r="L1334" t="s">
        <v>45</v>
      </c>
      <c r="M1334" t="s">
        <v>45</v>
      </c>
      <c r="N1334" t="s">
        <v>45</v>
      </c>
      <c r="O1334">
        <v>1</v>
      </c>
      <c r="P1334" t="s">
        <v>46</v>
      </c>
    </row>
    <row r="1335" spans="1:16" x14ac:dyDescent="0.25">
      <c r="A1335" s="2">
        <v>6286.6019999999999</v>
      </c>
      <c r="B1335" t="s">
        <v>4280</v>
      </c>
      <c r="C1335" t="s">
        <v>4281</v>
      </c>
      <c r="D1335" t="s">
        <v>4282</v>
      </c>
      <c r="E1335">
        <v>5141</v>
      </c>
      <c r="F1335" t="s">
        <v>4265</v>
      </c>
      <c r="G1335" t="s">
        <v>4254</v>
      </c>
      <c r="H1335" t="s">
        <v>4255</v>
      </c>
      <c r="I1335" t="s">
        <v>751</v>
      </c>
      <c r="J1335" t="s">
        <v>752</v>
      </c>
      <c r="K1335" t="s">
        <v>44</v>
      </c>
      <c r="L1335" t="s">
        <v>45</v>
      </c>
      <c r="M1335" t="s">
        <v>45</v>
      </c>
      <c r="N1335" t="s">
        <v>45</v>
      </c>
      <c r="O1335">
        <v>1</v>
      </c>
      <c r="P1335" t="s">
        <v>46</v>
      </c>
    </row>
    <row r="1336" spans="1:16" x14ac:dyDescent="0.25">
      <c r="A1336" s="2">
        <v>6286.6030000000001</v>
      </c>
      <c r="B1336" t="s">
        <v>4283</v>
      </c>
      <c r="C1336" t="s">
        <v>4284</v>
      </c>
      <c r="D1336" t="s">
        <v>4285</v>
      </c>
      <c r="E1336">
        <v>5141</v>
      </c>
      <c r="F1336" t="s">
        <v>4265</v>
      </c>
      <c r="G1336" t="s">
        <v>4254</v>
      </c>
      <c r="H1336" t="s">
        <v>4255</v>
      </c>
      <c r="I1336" t="s">
        <v>751</v>
      </c>
      <c r="J1336" t="s">
        <v>752</v>
      </c>
      <c r="K1336" t="s">
        <v>44</v>
      </c>
      <c r="L1336" t="s">
        <v>45</v>
      </c>
      <c r="M1336" t="s">
        <v>45</v>
      </c>
      <c r="N1336" t="s">
        <v>45</v>
      </c>
      <c r="O1336">
        <v>1</v>
      </c>
      <c r="P1336" t="s">
        <v>46</v>
      </c>
    </row>
    <row r="1337" spans="1:16" x14ac:dyDescent="0.25">
      <c r="A1337" s="2">
        <v>6286.701</v>
      </c>
      <c r="B1337" t="s">
        <v>4286</v>
      </c>
      <c r="C1337" t="s">
        <v>4287</v>
      </c>
      <c r="D1337" t="s">
        <v>4288</v>
      </c>
      <c r="E1337">
        <v>5155</v>
      </c>
      <c r="F1337" t="s">
        <v>2119</v>
      </c>
      <c r="G1337" t="s">
        <v>4254</v>
      </c>
      <c r="H1337" t="s">
        <v>4255</v>
      </c>
      <c r="I1337" t="s">
        <v>751</v>
      </c>
      <c r="J1337" t="s">
        <v>752</v>
      </c>
      <c r="K1337" t="s">
        <v>44</v>
      </c>
      <c r="L1337" t="s">
        <v>45</v>
      </c>
      <c r="M1337" t="s">
        <v>45</v>
      </c>
      <c r="N1337" t="s">
        <v>45</v>
      </c>
      <c r="O1337">
        <v>1</v>
      </c>
      <c r="P1337" t="s">
        <v>46</v>
      </c>
    </row>
    <row r="1338" spans="1:16" x14ac:dyDescent="0.25">
      <c r="A1338" s="2">
        <v>6286.7015000000001</v>
      </c>
      <c r="B1338" t="s">
        <v>4289</v>
      </c>
      <c r="C1338" t="s">
        <v>4290</v>
      </c>
      <c r="D1338" t="s">
        <v>4291</v>
      </c>
      <c r="E1338">
        <v>5155</v>
      </c>
      <c r="F1338" t="s">
        <v>2119</v>
      </c>
      <c r="G1338" t="s">
        <v>4254</v>
      </c>
      <c r="H1338" t="s">
        <v>4255</v>
      </c>
      <c r="I1338" t="s">
        <v>751</v>
      </c>
      <c r="J1338" t="s">
        <v>752</v>
      </c>
      <c r="K1338" t="s">
        <v>44</v>
      </c>
      <c r="L1338" t="s">
        <v>45</v>
      </c>
      <c r="M1338" t="s">
        <v>45</v>
      </c>
      <c r="N1338" t="s">
        <v>45</v>
      </c>
      <c r="O1338">
        <v>1</v>
      </c>
      <c r="P1338" t="s">
        <v>46</v>
      </c>
    </row>
    <row r="1339" spans="1:16" x14ac:dyDescent="0.25">
      <c r="A1339" s="2">
        <v>6286.7020000000002</v>
      </c>
      <c r="B1339" t="s">
        <v>4292</v>
      </c>
      <c r="C1339" t="s">
        <v>4293</v>
      </c>
      <c r="D1339" t="s">
        <v>4294</v>
      </c>
      <c r="E1339">
        <v>4498</v>
      </c>
      <c r="F1339" t="s">
        <v>2179</v>
      </c>
      <c r="G1339" t="s">
        <v>4254</v>
      </c>
      <c r="H1339" t="s">
        <v>4255</v>
      </c>
      <c r="I1339" t="s">
        <v>751</v>
      </c>
      <c r="J1339" t="s">
        <v>752</v>
      </c>
      <c r="K1339" t="s">
        <v>44</v>
      </c>
      <c r="L1339" t="s">
        <v>45</v>
      </c>
      <c r="M1339" t="s">
        <v>45</v>
      </c>
      <c r="N1339" t="s">
        <v>45</v>
      </c>
      <c r="O1339">
        <v>1</v>
      </c>
      <c r="P1339" t="s">
        <v>46</v>
      </c>
    </row>
    <row r="1340" spans="1:16" x14ac:dyDescent="0.25">
      <c r="A1340" s="2">
        <v>6286.7030000000004</v>
      </c>
      <c r="B1340" t="s">
        <v>4295</v>
      </c>
      <c r="C1340" t="s">
        <v>4296</v>
      </c>
      <c r="D1340" t="s">
        <v>4297</v>
      </c>
      <c r="E1340">
        <v>4498</v>
      </c>
      <c r="F1340" t="s">
        <v>2179</v>
      </c>
      <c r="G1340" t="s">
        <v>4254</v>
      </c>
      <c r="H1340" t="s">
        <v>4255</v>
      </c>
      <c r="I1340" t="s">
        <v>751</v>
      </c>
      <c r="J1340" t="s">
        <v>752</v>
      </c>
      <c r="K1340" t="s">
        <v>44</v>
      </c>
      <c r="L1340" t="s">
        <v>45</v>
      </c>
      <c r="M1340" t="s">
        <v>45</v>
      </c>
      <c r="N1340" t="s">
        <v>45</v>
      </c>
      <c r="O1340">
        <v>1</v>
      </c>
      <c r="P1340" t="s">
        <v>46</v>
      </c>
    </row>
    <row r="1341" spans="1:16" x14ac:dyDescent="0.25">
      <c r="A1341" s="2">
        <v>6286.7060000000001</v>
      </c>
      <c r="B1341" t="s">
        <v>4298</v>
      </c>
      <c r="C1341" t="s">
        <v>4299</v>
      </c>
      <c r="D1341" t="s">
        <v>4300</v>
      </c>
      <c r="E1341">
        <v>4498</v>
      </c>
      <c r="F1341" t="s">
        <v>2179</v>
      </c>
      <c r="G1341" t="s">
        <v>4254</v>
      </c>
      <c r="H1341" t="s">
        <v>4255</v>
      </c>
      <c r="I1341" t="s">
        <v>751</v>
      </c>
      <c r="J1341" t="s">
        <v>752</v>
      </c>
      <c r="K1341" t="s">
        <v>44</v>
      </c>
      <c r="L1341" t="s">
        <v>4301</v>
      </c>
      <c r="M1341" t="s">
        <v>56</v>
      </c>
      <c r="N1341" t="s">
        <v>57</v>
      </c>
      <c r="O1341">
        <v>1</v>
      </c>
      <c r="P1341" t="s">
        <v>46</v>
      </c>
    </row>
    <row r="1342" spans="1:16" x14ac:dyDescent="0.25">
      <c r="A1342" s="2">
        <v>6286.7070000000003</v>
      </c>
      <c r="B1342" t="s">
        <v>4302</v>
      </c>
      <c r="C1342" t="s">
        <v>4303</v>
      </c>
      <c r="D1342" t="s">
        <v>4304</v>
      </c>
      <c r="E1342">
        <v>4498</v>
      </c>
      <c r="F1342" t="s">
        <v>2179</v>
      </c>
      <c r="G1342" t="s">
        <v>4254</v>
      </c>
      <c r="H1342" t="s">
        <v>4255</v>
      </c>
      <c r="I1342" t="s">
        <v>751</v>
      </c>
      <c r="J1342" t="s">
        <v>752</v>
      </c>
      <c r="K1342" t="s">
        <v>44</v>
      </c>
      <c r="L1342" t="s">
        <v>45</v>
      </c>
      <c r="M1342" t="s">
        <v>45</v>
      </c>
      <c r="N1342" t="s">
        <v>45</v>
      </c>
      <c r="O1342">
        <v>1</v>
      </c>
      <c r="P1342" t="s">
        <v>46</v>
      </c>
    </row>
    <row r="1343" spans="1:16" x14ac:dyDescent="0.25">
      <c r="A1343" s="2">
        <v>6286.2030000000004</v>
      </c>
      <c r="B1343" t="s">
        <v>4305</v>
      </c>
      <c r="C1343" t="s">
        <v>4306</v>
      </c>
      <c r="D1343" t="s">
        <v>4307</v>
      </c>
      <c r="E1343">
        <v>4498</v>
      </c>
      <c r="F1343" t="s">
        <v>2179</v>
      </c>
      <c r="G1343" t="s">
        <v>4254</v>
      </c>
      <c r="H1343" t="s">
        <v>4255</v>
      </c>
      <c r="I1343" t="s">
        <v>751</v>
      </c>
      <c r="J1343" t="s">
        <v>752</v>
      </c>
      <c r="K1343" t="s">
        <v>44</v>
      </c>
      <c r="L1343" t="s">
        <v>45</v>
      </c>
      <c r="M1343" t="s">
        <v>45</v>
      </c>
      <c r="N1343" t="s">
        <v>45</v>
      </c>
      <c r="O1343">
        <v>1</v>
      </c>
      <c r="P1343" t="s">
        <v>46</v>
      </c>
    </row>
    <row r="1344" spans="1:16" x14ac:dyDescent="0.25">
      <c r="A1344" s="2">
        <v>6286.2031999999999</v>
      </c>
      <c r="B1344" t="s">
        <v>4308</v>
      </c>
      <c r="C1344" t="s">
        <v>4309</v>
      </c>
      <c r="D1344" t="s">
        <v>4310</v>
      </c>
      <c r="E1344">
        <v>4498</v>
      </c>
      <c r="F1344" t="s">
        <v>2179</v>
      </c>
      <c r="G1344" t="s">
        <v>4254</v>
      </c>
      <c r="H1344" t="s">
        <v>4255</v>
      </c>
      <c r="I1344" t="s">
        <v>751</v>
      </c>
      <c r="J1344" t="s">
        <v>752</v>
      </c>
      <c r="K1344" t="s">
        <v>44</v>
      </c>
      <c r="L1344" t="s">
        <v>45</v>
      </c>
      <c r="M1344" t="s">
        <v>45</v>
      </c>
      <c r="N1344" t="s">
        <v>45</v>
      </c>
      <c r="O1344">
        <v>1</v>
      </c>
      <c r="P1344" t="s">
        <v>46</v>
      </c>
    </row>
    <row r="1345" spans="1:16" x14ac:dyDescent="0.25">
      <c r="A1345" s="2">
        <v>6286.2061000000003</v>
      </c>
      <c r="B1345" t="s">
        <v>4311</v>
      </c>
      <c r="C1345" t="s">
        <v>4312</v>
      </c>
      <c r="D1345" t="s">
        <v>4313</v>
      </c>
      <c r="E1345">
        <v>4498</v>
      </c>
      <c r="F1345" t="s">
        <v>2179</v>
      </c>
      <c r="G1345" t="s">
        <v>4254</v>
      </c>
      <c r="H1345" t="s">
        <v>4255</v>
      </c>
      <c r="I1345" t="s">
        <v>751</v>
      </c>
      <c r="J1345" t="s">
        <v>752</v>
      </c>
      <c r="K1345" t="s">
        <v>44</v>
      </c>
      <c r="L1345" t="s">
        <v>45</v>
      </c>
      <c r="M1345" t="s">
        <v>45</v>
      </c>
      <c r="N1345" t="s">
        <v>45</v>
      </c>
      <c r="O1345">
        <v>1</v>
      </c>
      <c r="P1345" t="s">
        <v>46</v>
      </c>
    </row>
    <row r="1346" spans="1:16" x14ac:dyDescent="0.25">
      <c r="A1346" s="2">
        <v>6286.2120999999997</v>
      </c>
      <c r="B1346" t="s">
        <v>4314</v>
      </c>
      <c r="C1346" t="s">
        <v>4315</v>
      </c>
      <c r="D1346" t="s">
        <v>4316</v>
      </c>
      <c r="E1346">
        <v>4498</v>
      </c>
      <c r="F1346" t="s">
        <v>2179</v>
      </c>
      <c r="G1346" t="s">
        <v>4254</v>
      </c>
      <c r="H1346" t="s">
        <v>4255</v>
      </c>
      <c r="I1346" t="s">
        <v>751</v>
      </c>
      <c r="J1346" t="s">
        <v>752</v>
      </c>
      <c r="K1346" t="s">
        <v>44</v>
      </c>
      <c r="L1346" t="s">
        <v>45</v>
      </c>
      <c r="M1346" t="s">
        <v>45</v>
      </c>
      <c r="N1346" t="s">
        <v>45</v>
      </c>
      <c r="O1346">
        <v>1</v>
      </c>
      <c r="P1346" t="s">
        <v>46</v>
      </c>
    </row>
    <row r="1347" spans="1:16" x14ac:dyDescent="0.25">
      <c r="A1347" s="2">
        <v>6091.05</v>
      </c>
      <c r="B1347" t="s">
        <v>4317</v>
      </c>
      <c r="C1347" t="s">
        <v>4318</v>
      </c>
      <c r="D1347" t="s">
        <v>4319</v>
      </c>
      <c r="E1347">
        <v>4498</v>
      </c>
      <c r="F1347" t="s">
        <v>2179</v>
      </c>
      <c r="G1347" t="s">
        <v>4254</v>
      </c>
      <c r="H1347" t="s">
        <v>4255</v>
      </c>
      <c r="I1347" t="s">
        <v>751</v>
      </c>
      <c r="J1347" t="s">
        <v>752</v>
      </c>
      <c r="K1347" t="s">
        <v>44</v>
      </c>
      <c r="L1347" t="s">
        <v>45</v>
      </c>
      <c r="M1347" t="s">
        <v>45</v>
      </c>
      <c r="N1347" t="s">
        <v>45</v>
      </c>
      <c r="O1347">
        <v>1</v>
      </c>
      <c r="P1347" t="s">
        <v>46</v>
      </c>
    </row>
    <row r="1348" spans="1:16" x14ac:dyDescent="0.25">
      <c r="A1348" s="2">
        <v>6092.0010000000002</v>
      </c>
      <c r="B1348" t="s">
        <v>4320</v>
      </c>
      <c r="C1348" t="s">
        <v>4321</v>
      </c>
      <c r="D1348" t="s">
        <v>4322</v>
      </c>
      <c r="E1348">
        <v>5105</v>
      </c>
      <c r="F1348" t="s">
        <v>2324</v>
      </c>
      <c r="G1348" t="s">
        <v>4254</v>
      </c>
      <c r="H1348" t="s">
        <v>4255</v>
      </c>
      <c r="I1348" t="s">
        <v>751</v>
      </c>
      <c r="J1348" t="s">
        <v>752</v>
      </c>
      <c r="K1348" t="s">
        <v>44</v>
      </c>
      <c r="L1348" t="s">
        <v>45</v>
      </c>
      <c r="M1348" t="s">
        <v>45</v>
      </c>
      <c r="N1348" t="s">
        <v>45</v>
      </c>
      <c r="O1348">
        <v>1</v>
      </c>
      <c r="P1348" t="s">
        <v>46</v>
      </c>
    </row>
    <row r="1349" spans="1:16" x14ac:dyDescent="0.25">
      <c r="A1349" s="2">
        <v>6092.0101000000004</v>
      </c>
      <c r="B1349" t="s">
        <v>4323</v>
      </c>
      <c r="C1349" t="s">
        <v>4324</v>
      </c>
      <c r="D1349" t="s">
        <v>4325</v>
      </c>
      <c r="E1349">
        <v>5105</v>
      </c>
      <c r="F1349" t="s">
        <v>2324</v>
      </c>
      <c r="G1349" t="s">
        <v>4254</v>
      </c>
      <c r="H1349" t="s">
        <v>4255</v>
      </c>
      <c r="I1349" t="s">
        <v>751</v>
      </c>
      <c r="J1349" t="s">
        <v>752</v>
      </c>
      <c r="K1349" t="s">
        <v>44</v>
      </c>
      <c r="L1349" t="s">
        <v>45</v>
      </c>
      <c r="M1349" t="s">
        <v>45</v>
      </c>
      <c r="N1349" t="s">
        <v>45</v>
      </c>
      <c r="O1349">
        <v>1</v>
      </c>
      <c r="P1349" t="s">
        <v>46</v>
      </c>
    </row>
    <row r="1350" spans="1:16" x14ac:dyDescent="0.25">
      <c r="A1350" s="2">
        <v>6228.3225000000002</v>
      </c>
      <c r="B1350" t="s">
        <v>4326</v>
      </c>
      <c r="C1350" t="s">
        <v>4327</v>
      </c>
      <c r="D1350" t="s">
        <v>4328</v>
      </c>
      <c r="E1350">
        <v>4494</v>
      </c>
      <c r="F1350" t="s">
        <v>1700</v>
      </c>
      <c r="G1350" t="s">
        <v>4254</v>
      </c>
      <c r="H1350" t="s">
        <v>4255</v>
      </c>
      <c r="I1350" t="s">
        <v>751</v>
      </c>
      <c r="J1350" t="s">
        <v>752</v>
      </c>
      <c r="K1350" t="s">
        <v>44</v>
      </c>
      <c r="L1350" t="s">
        <v>45</v>
      </c>
      <c r="M1350" t="s">
        <v>45</v>
      </c>
      <c r="N1350" t="s">
        <v>45</v>
      </c>
      <c r="O1350">
        <v>1</v>
      </c>
      <c r="P1350" t="s">
        <v>46</v>
      </c>
    </row>
    <row r="1351" spans="1:16" x14ac:dyDescent="0.25">
      <c r="A1351" s="2">
        <v>6228.3226000000004</v>
      </c>
      <c r="B1351" t="s">
        <v>4329</v>
      </c>
      <c r="C1351" t="s">
        <v>4330</v>
      </c>
      <c r="D1351" t="s">
        <v>4331</v>
      </c>
      <c r="E1351">
        <v>4494</v>
      </c>
      <c r="F1351" t="s">
        <v>1700</v>
      </c>
      <c r="G1351" t="s">
        <v>4254</v>
      </c>
      <c r="H1351" t="s">
        <v>4255</v>
      </c>
      <c r="I1351" t="s">
        <v>751</v>
      </c>
      <c r="J1351" t="s">
        <v>752</v>
      </c>
      <c r="K1351" t="s">
        <v>44</v>
      </c>
      <c r="L1351" t="s">
        <v>45</v>
      </c>
      <c r="M1351" t="s">
        <v>45</v>
      </c>
      <c r="N1351" t="s">
        <v>45</v>
      </c>
      <c r="O1351">
        <v>1</v>
      </c>
      <c r="P1351" t="s">
        <v>46</v>
      </c>
    </row>
    <row r="1352" spans="1:16" x14ac:dyDescent="0.25">
      <c r="A1352" s="2">
        <v>6228.32</v>
      </c>
      <c r="B1352" t="s">
        <v>4332</v>
      </c>
      <c r="C1352" t="s">
        <v>4333</v>
      </c>
      <c r="D1352" t="s">
        <v>4125</v>
      </c>
      <c r="E1352">
        <v>4497</v>
      </c>
      <c r="F1352" t="s">
        <v>4125</v>
      </c>
      <c r="G1352" t="s">
        <v>4254</v>
      </c>
      <c r="H1352" t="s">
        <v>4255</v>
      </c>
      <c r="I1352" t="s">
        <v>751</v>
      </c>
      <c r="J1352" t="s">
        <v>752</v>
      </c>
      <c r="K1352" t="s">
        <v>44</v>
      </c>
      <c r="L1352" t="s">
        <v>4334</v>
      </c>
      <c r="M1352" t="s">
        <v>56</v>
      </c>
      <c r="N1352" t="s">
        <v>57</v>
      </c>
      <c r="O1352">
        <v>1</v>
      </c>
      <c r="P1352" t="s">
        <v>46</v>
      </c>
    </row>
    <row r="1353" spans="1:16" x14ac:dyDescent="0.25">
      <c r="A1353" s="2">
        <v>6228.33</v>
      </c>
      <c r="B1353" t="s">
        <v>4335</v>
      </c>
      <c r="C1353" t="s">
        <v>4336</v>
      </c>
      <c r="D1353" t="s">
        <v>4337</v>
      </c>
      <c r="E1353">
        <v>5155</v>
      </c>
      <c r="F1353" t="s">
        <v>2119</v>
      </c>
      <c r="G1353" t="s">
        <v>4254</v>
      </c>
      <c r="H1353" t="s">
        <v>4255</v>
      </c>
      <c r="I1353" t="s">
        <v>751</v>
      </c>
      <c r="J1353" t="s">
        <v>752</v>
      </c>
      <c r="K1353" t="s">
        <v>44</v>
      </c>
      <c r="L1353" t="s">
        <v>45</v>
      </c>
      <c r="M1353" t="s">
        <v>45</v>
      </c>
      <c r="N1353" t="s">
        <v>45</v>
      </c>
      <c r="O1353">
        <v>1</v>
      </c>
      <c r="P1353" t="s">
        <v>46</v>
      </c>
    </row>
    <row r="1354" spans="1:16" x14ac:dyDescent="0.25">
      <c r="A1354" s="2">
        <v>6228.4204</v>
      </c>
      <c r="B1354" t="s">
        <v>4338</v>
      </c>
      <c r="C1354" t="s">
        <v>4339</v>
      </c>
      <c r="D1354" t="s">
        <v>4340</v>
      </c>
      <c r="E1354">
        <v>4494</v>
      </c>
      <c r="F1354" t="s">
        <v>1700</v>
      </c>
      <c r="G1354" t="s">
        <v>4254</v>
      </c>
      <c r="H1354" t="s">
        <v>4255</v>
      </c>
      <c r="I1354" t="s">
        <v>751</v>
      </c>
      <c r="J1354" t="s">
        <v>752</v>
      </c>
      <c r="K1354" t="s">
        <v>44</v>
      </c>
      <c r="L1354" t="s">
        <v>45</v>
      </c>
      <c r="M1354" t="s">
        <v>45</v>
      </c>
      <c r="N1354" t="s">
        <v>45</v>
      </c>
      <c r="O1354">
        <v>1</v>
      </c>
      <c r="P1354" t="s">
        <v>46</v>
      </c>
    </row>
    <row r="1355" spans="1:16" x14ac:dyDescent="0.25">
      <c r="A1355" s="2">
        <v>6233.1</v>
      </c>
      <c r="B1355" t="s">
        <v>4341</v>
      </c>
      <c r="C1355" t="s">
        <v>4342</v>
      </c>
      <c r="D1355" t="s">
        <v>4343</v>
      </c>
      <c r="E1355">
        <v>4498</v>
      </c>
      <c r="F1355" t="s">
        <v>2179</v>
      </c>
      <c r="G1355" t="s">
        <v>4254</v>
      </c>
      <c r="H1355" t="s">
        <v>4255</v>
      </c>
      <c r="I1355" t="s">
        <v>751</v>
      </c>
      <c r="J1355" t="s">
        <v>752</v>
      </c>
      <c r="K1355" t="s">
        <v>44</v>
      </c>
      <c r="L1355" t="s">
        <v>45</v>
      </c>
      <c r="M1355" t="s">
        <v>45</v>
      </c>
      <c r="N1355" t="s">
        <v>45</v>
      </c>
      <c r="O1355">
        <v>1</v>
      </c>
      <c r="P1355" t="s">
        <v>46</v>
      </c>
    </row>
    <row r="1356" spans="1:16" x14ac:dyDescent="0.25">
      <c r="A1356" s="2">
        <v>7680.2</v>
      </c>
      <c r="B1356" t="s">
        <v>4344</v>
      </c>
      <c r="C1356" t="s">
        <v>4345</v>
      </c>
      <c r="D1356" t="s">
        <v>4346</v>
      </c>
      <c r="E1356">
        <v>5155</v>
      </c>
      <c r="F1356" t="s">
        <v>2119</v>
      </c>
      <c r="G1356" t="s">
        <v>4254</v>
      </c>
      <c r="H1356" t="s">
        <v>4255</v>
      </c>
      <c r="I1356" t="s">
        <v>751</v>
      </c>
      <c r="J1356" t="s">
        <v>752</v>
      </c>
      <c r="K1356" t="s">
        <v>44</v>
      </c>
      <c r="L1356" t="s">
        <v>45</v>
      </c>
      <c r="M1356" t="s">
        <v>45</v>
      </c>
      <c r="N1356" t="s">
        <v>45</v>
      </c>
      <c r="O1356">
        <v>1</v>
      </c>
      <c r="P1356" t="s">
        <v>46</v>
      </c>
    </row>
    <row r="1357" spans="1:16" x14ac:dyDescent="0.25">
      <c r="A1357" s="2">
        <v>7089.7505000000001</v>
      </c>
      <c r="B1357" t="s">
        <v>4347</v>
      </c>
      <c r="C1357" t="s">
        <v>4348</v>
      </c>
      <c r="D1357" t="s">
        <v>4349</v>
      </c>
      <c r="E1357">
        <v>4498</v>
      </c>
      <c r="F1357" t="s">
        <v>2179</v>
      </c>
      <c r="G1357" t="s">
        <v>4254</v>
      </c>
      <c r="H1357" t="s">
        <v>4255</v>
      </c>
      <c r="I1357" t="s">
        <v>751</v>
      </c>
      <c r="J1357" t="s">
        <v>752</v>
      </c>
      <c r="K1357" t="s">
        <v>44</v>
      </c>
      <c r="L1357" t="s">
        <v>45</v>
      </c>
      <c r="M1357" t="s">
        <v>45</v>
      </c>
      <c r="N1357" t="s">
        <v>45</v>
      </c>
      <c r="O1357">
        <v>1</v>
      </c>
      <c r="P1357" t="s">
        <v>46</v>
      </c>
    </row>
    <row r="1358" spans="1:16" x14ac:dyDescent="0.25">
      <c r="A1358" s="2">
        <v>7543.5011000000004</v>
      </c>
      <c r="B1358" t="s">
        <v>4350</v>
      </c>
      <c r="C1358" t="s">
        <v>4351</v>
      </c>
      <c r="D1358" t="s">
        <v>4352</v>
      </c>
      <c r="E1358">
        <v>5155</v>
      </c>
      <c r="F1358" t="s">
        <v>2119</v>
      </c>
      <c r="G1358" t="s">
        <v>4254</v>
      </c>
      <c r="H1358" t="s">
        <v>4255</v>
      </c>
      <c r="I1358" t="s">
        <v>751</v>
      </c>
      <c r="J1358" t="s">
        <v>752</v>
      </c>
      <c r="K1358" t="s">
        <v>44</v>
      </c>
      <c r="L1358" t="s">
        <v>45</v>
      </c>
      <c r="M1358" t="s">
        <v>45</v>
      </c>
      <c r="N1358" t="s">
        <v>45</v>
      </c>
      <c r="O1358">
        <v>1</v>
      </c>
      <c r="P1358" t="s">
        <v>46</v>
      </c>
    </row>
    <row r="1359" spans="1:16" x14ac:dyDescent="0.25">
      <c r="A1359" s="2">
        <v>6310.79</v>
      </c>
      <c r="B1359" t="s">
        <v>4353</v>
      </c>
      <c r="C1359" t="s">
        <v>4354</v>
      </c>
      <c r="D1359" t="s">
        <v>4355</v>
      </c>
      <c r="E1359">
        <v>5320</v>
      </c>
      <c r="F1359" t="s">
        <v>4356</v>
      </c>
      <c r="G1359" t="s">
        <v>4254</v>
      </c>
      <c r="H1359" t="s">
        <v>4255</v>
      </c>
      <c r="I1359" t="s">
        <v>751</v>
      </c>
      <c r="J1359" t="s">
        <v>752</v>
      </c>
      <c r="K1359" t="s">
        <v>44</v>
      </c>
      <c r="L1359" t="s">
        <v>45</v>
      </c>
      <c r="M1359" t="s">
        <v>45</v>
      </c>
      <c r="N1359" t="s">
        <v>45</v>
      </c>
      <c r="O1359">
        <v>1</v>
      </c>
      <c r="P1359" t="s">
        <v>46</v>
      </c>
    </row>
    <row r="1360" spans="1:16" x14ac:dyDescent="0.25">
      <c r="A1360" s="2">
        <v>6286.2264999999998</v>
      </c>
      <c r="B1360" t="s">
        <v>4357</v>
      </c>
      <c r="C1360" t="s">
        <v>4358</v>
      </c>
      <c r="D1360" t="s">
        <v>4359</v>
      </c>
      <c r="E1360">
        <v>4498</v>
      </c>
      <c r="F1360" t="s">
        <v>2179</v>
      </c>
      <c r="G1360" t="s">
        <v>4254</v>
      </c>
      <c r="H1360" t="s">
        <v>4255</v>
      </c>
      <c r="I1360" t="s">
        <v>751</v>
      </c>
      <c r="J1360" t="s">
        <v>752</v>
      </c>
      <c r="K1360" t="s">
        <v>44</v>
      </c>
      <c r="L1360" t="s">
        <v>45</v>
      </c>
      <c r="M1360" t="s">
        <v>45</v>
      </c>
      <c r="N1360" t="s">
        <v>45</v>
      </c>
      <c r="O1360">
        <v>1</v>
      </c>
      <c r="P1360" t="s">
        <v>46</v>
      </c>
    </row>
    <row r="1361" spans="1:16" x14ac:dyDescent="0.25">
      <c r="A1361" s="2">
        <v>6286.2275</v>
      </c>
      <c r="B1361" t="s">
        <v>4360</v>
      </c>
      <c r="C1361" t="s">
        <v>4361</v>
      </c>
      <c r="D1361" t="s">
        <v>4362</v>
      </c>
      <c r="E1361">
        <v>4498</v>
      </c>
      <c r="F1361" t="s">
        <v>2179</v>
      </c>
      <c r="G1361" t="s">
        <v>4254</v>
      </c>
      <c r="H1361" t="s">
        <v>4255</v>
      </c>
      <c r="I1361" t="s">
        <v>751</v>
      </c>
      <c r="J1361" t="s">
        <v>752</v>
      </c>
      <c r="K1361" t="s">
        <v>44</v>
      </c>
      <c r="L1361" t="s">
        <v>45</v>
      </c>
      <c r="M1361" t="s">
        <v>45</v>
      </c>
      <c r="N1361" t="s">
        <v>45</v>
      </c>
      <c r="O1361">
        <v>1</v>
      </c>
      <c r="P1361" t="s">
        <v>46</v>
      </c>
    </row>
    <row r="1362" spans="1:16" x14ac:dyDescent="0.25">
      <c r="A1362" s="2">
        <v>6286.2295000000004</v>
      </c>
      <c r="B1362" t="s">
        <v>4363</v>
      </c>
      <c r="C1362" t="s">
        <v>4364</v>
      </c>
      <c r="D1362" t="s">
        <v>4365</v>
      </c>
      <c r="E1362">
        <v>4498</v>
      </c>
      <c r="F1362" t="s">
        <v>2179</v>
      </c>
      <c r="G1362" t="s">
        <v>4254</v>
      </c>
      <c r="H1362" t="s">
        <v>4255</v>
      </c>
      <c r="I1362" t="s">
        <v>751</v>
      </c>
      <c r="J1362" t="s">
        <v>752</v>
      </c>
      <c r="K1362" t="s">
        <v>44</v>
      </c>
      <c r="L1362" t="s">
        <v>45</v>
      </c>
      <c r="M1362" t="s">
        <v>45</v>
      </c>
      <c r="N1362" t="s">
        <v>45</v>
      </c>
      <c r="O1362">
        <v>1</v>
      </c>
      <c r="P1362" t="s">
        <v>46</v>
      </c>
    </row>
    <row r="1363" spans="1:16" x14ac:dyDescent="0.25">
      <c r="A1363" s="2">
        <v>6286.4089999999997</v>
      </c>
      <c r="B1363" t="s">
        <v>4366</v>
      </c>
      <c r="C1363" t="s">
        <v>4367</v>
      </c>
      <c r="D1363" t="s">
        <v>4368</v>
      </c>
      <c r="E1363">
        <v>5160</v>
      </c>
      <c r="F1363" t="s">
        <v>4369</v>
      </c>
      <c r="G1363" t="s">
        <v>4254</v>
      </c>
      <c r="H1363" t="s">
        <v>4255</v>
      </c>
      <c r="I1363" t="s">
        <v>751</v>
      </c>
      <c r="J1363" t="s">
        <v>752</v>
      </c>
      <c r="K1363" t="s">
        <v>44</v>
      </c>
      <c r="L1363" t="s">
        <v>45</v>
      </c>
      <c r="M1363" t="s">
        <v>45</v>
      </c>
      <c r="N1363" t="s">
        <v>45</v>
      </c>
      <c r="O1363">
        <v>1</v>
      </c>
      <c r="P1363" t="s">
        <v>46</v>
      </c>
    </row>
    <row r="1364" spans="1:16" x14ac:dyDescent="0.25">
      <c r="A1364" s="2">
        <v>6286.451</v>
      </c>
      <c r="B1364" t="s">
        <v>4370</v>
      </c>
      <c r="C1364" t="s">
        <v>4371</v>
      </c>
      <c r="D1364" t="s">
        <v>4372</v>
      </c>
      <c r="E1364">
        <v>4498</v>
      </c>
      <c r="F1364" t="s">
        <v>2179</v>
      </c>
      <c r="G1364" t="s">
        <v>4254</v>
      </c>
      <c r="H1364" t="s">
        <v>4255</v>
      </c>
      <c r="I1364" t="s">
        <v>751</v>
      </c>
      <c r="J1364" t="s">
        <v>752</v>
      </c>
      <c r="K1364" t="s">
        <v>44</v>
      </c>
      <c r="L1364" t="s">
        <v>45</v>
      </c>
      <c r="M1364" t="s">
        <v>45</v>
      </c>
      <c r="N1364" t="s">
        <v>45</v>
      </c>
      <c r="O1364">
        <v>1</v>
      </c>
      <c r="P1364" t="s">
        <v>46</v>
      </c>
    </row>
    <row r="1365" spans="1:16" x14ac:dyDescent="0.25">
      <c r="A1365" s="2">
        <v>6286.4520000000002</v>
      </c>
      <c r="B1365" t="s">
        <v>4373</v>
      </c>
      <c r="C1365" t="s">
        <v>4374</v>
      </c>
      <c r="D1365" t="s">
        <v>4375</v>
      </c>
      <c r="E1365">
        <v>4498</v>
      </c>
      <c r="F1365" t="s">
        <v>2179</v>
      </c>
      <c r="G1365" t="s">
        <v>4254</v>
      </c>
      <c r="H1365" t="s">
        <v>4255</v>
      </c>
      <c r="I1365" t="s">
        <v>751</v>
      </c>
      <c r="J1365" t="s">
        <v>752</v>
      </c>
      <c r="K1365" t="s">
        <v>44</v>
      </c>
      <c r="L1365" t="s">
        <v>45</v>
      </c>
      <c r="M1365" t="s">
        <v>45</v>
      </c>
      <c r="N1365" t="s">
        <v>45</v>
      </c>
      <c r="O1365">
        <v>1</v>
      </c>
      <c r="P1365" t="s">
        <v>46</v>
      </c>
    </row>
    <row r="1366" spans="1:16" x14ac:dyDescent="0.25">
      <c r="A1366" s="2">
        <v>6286.4530000000004</v>
      </c>
      <c r="B1366" t="s">
        <v>4376</v>
      </c>
      <c r="C1366" t="s">
        <v>4377</v>
      </c>
      <c r="D1366" t="s">
        <v>4378</v>
      </c>
      <c r="E1366">
        <v>4498</v>
      </c>
      <c r="F1366" t="s">
        <v>2179</v>
      </c>
      <c r="G1366" t="s">
        <v>4254</v>
      </c>
      <c r="H1366" t="s">
        <v>4255</v>
      </c>
      <c r="I1366" t="s">
        <v>751</v>
      </c>
      <c r="J1366" t="s">
        <v>752</v>
      </c>
      <c r="K1366" t="s">
        <v>44</v>
      </c>
      <c r="L1366" t="s">
        <v>45</v>
      </c>
      <c r="M1366" t="s">
        <v>45</v>
      </c>
      <c r="N1366" t="s">
        <v>45</v>
      </c>
      <c r="O1366">
        <v>1</v>
      </c>
      <c r="P1366" t="s">
        <v>46</v>
      </c>
    </row>
    <row r="1367" spans="1:16" x14ac:dyDescent="0.25">
      <c r="A1367" s="2">
        <v>6286.4539999999997</v>
      </c>
      <c r="B1367" t="s">
        <v>4379</v>
      </c>
      <c r="C1367" t="s">
        <v>4380</v>
      </c>
      <c r="D1367" t="s">
        <v>4381</v>
      </c>
      <c r="E1367">
        <v>4498</v>
      </c>
      <c r="F1367" t="s">
        <v>2179</v>
      </c>
      <c r="G1367" t="s">
        <v>4254</v>
      </c>
      <c r="H1367" t="s">
        <v>4255</v>
      </c>
      <c r="I1367" t="s">
        <v>751</v>
      </c>
      <c r="J1367" t="s">
        <v>752</v>
      </c>
      <c r="K1367" t="s">
        <v>44</v>
      </c>
      <c r="L1367" t="s">
        <v>45</v>
      </c>
      <c r="M1367" t="s">
        <v>45</v>
      </c>
      <c r="N1367" t="s">
        <v>45</v>
      </c>
      <c r="O1367">
        <v>1</v>
      </c>
      <c r="P1367" t="s">
        <v>46</v>
      </c>
    </row>
    <row r="1368" spans="1:16" x14ac:dyDescent="0.25">
      <c r="A1368" s="2">
        <v>6286.7079999999996</v>
      </c>
      <c r="B1368" t="s">
        <v>4382</v>
      </c>
      <c r="C1368" t="s">
        <v>4383</v>
      </c>
      <c r="D1368" t="s">
        <v>4384</v>
      </c>
      <c r="E1368">
        <v>4493</v>
      </c>
      <c r="F1368" t="s">
        <v>4385</v>
      </c>
      <c r="G1368" t="s">
        <v>4254</v>
      </c>
      <c r="H1368" t="s">
        <v>4255</v>
      </c>
      <c r="I1368" t="s">
        <v>751</v>
      </c>
      <c r="J1368" t="s">
        <v>752</v>
      </c>
      <c r="K1368" t="s">
        <v>44</v>
      </c>
      <c r="L1368" t="s">
        <v>45</v>
      </c>
      <c r="M1368" t="s">
        <v>45</v>
      </c>
      <c r="N1368" t="s">
        <v>45</v>
      </c>
      <c r="O1368">
        <v>1</v>
      </c>
      <c r="P1368" t="s">
        <v>46</v>
      </c>
    </row>
    <row r="1369" spans="1:16" x14ac:dyDescent="0.25">
      <c r="A1369" s="2">
        <v>6286.7089999999998</v>
      </c>
      <c r="B1369" t="s">
        <v>4386</v>
      </c>
      <c r="C1369" t="s">
        <v>4387</v>
      </c>
      <c r="D1369" t="s">
        <v>4388</v>
      </c>
      <c r="E1369">
        <v>4498</v>
      </c>
      <c r="F1369" t="s">
        <v>2179</v>
      </c>
      <c r="G1369" t="s">
        <v>4254</v>
      </c>
      <c r="H1369" t="s">
        <v>4255</v>
      </c>
      <c r="I1369" t="s">
        <v>751</v>
      </c>
      <c r="J1369" t="s">
        <v>752</v>
      </c>
      <c r="K1369" t="s">
        <v>44</v>
      </c>
      <c r="L1369" t="s">
        <v>45</v>
      </c>
      <c r="M1369" t="s">
        <v>45</v>
      </c>
      <c r="N1369" t="s">
        <v>45</v>
      </c>
      <c r="O1369">
        <v>1</v>
      </c>
      <c r="P1369" t="s">
        <v>46</v>
      </c>
    </row>
    <row r="1370" spans="1:16" x14ac:dyDescent="0.25">
      <c r="A1370" s="2">
        <v>6286.7120000000004</v>
      </c>
      <c r="B1370" t="s">
        <v>4389</v>
      </c>
      <c r="C1370" t="s">
        <v>4390</v>
      </c>
      <c r="D1370" t="s">
        <v>4391</v>
      </c>
      <c r="E1370">
        <v>4498</v>
      </c>
      <c r="F1370" t="s">
        <v>2179</v>
      </c>
      <c r="G1370" t="s">
        <v>4254</v>
      </c>
      <c r="H1370" t="s">
        <v>4255</v>
      </c>
      <c r="I1370" t="s">
        <v>751</v>
      </c>
      <c r="J1370" t="s">
        <v>752</v>
      </c>
      <c r="K1370" t="s">
        <v>44</v>
      </c>
      <c r="L1370" t="s">
        <v>45</v>
      </c>
      <c r="M1370" t="s">
        <v>45</v>
      </c>
      <c r="N1370" t="s">
        <v>45</v>
      </c>
      <c r="O1370">
        <v>1</v>
      </c>
      <c r="P1370" t="s">
        <v>46</v>
      </c>
    </row>
    <row r="1371" spans="1:16" x14ac:dyDescent="0.25">
      <c r="A1371" s="2">
        <v>6286.7150000000001</v>
      </c>
      <c r="B1371" t="s">
        <v>4392</v>
      </c>
      <c r="C1371" t="s">
        <v>4393</v>
      </c>
      <c r="D1371" t="s">
        <v>4394</v>
      </c>
      <c r="E1371">
        <v>4498</v>
      </c>
      <c r="F1371" t="s">
        <v>2179</v>
      </c>
      <c r="G1371" t="s">
        <v>4254</v>
      </c>
      <c r="H1371" t="s">
        <v>4255</v>
      </c>
      <c r="I1371" t="s">
        <v>751</v>
      </c>
      <c r="J1371" t="s">
        <v>752</v>
      </c>
      <c r="K1371" t="s">
        <v>44</v>
      </c>
      <c r="L1371" t="s">
        <v>45</v>
      </c>
      <c r="M1371" t="s">
        <v>45</v>
      </c>
      <c r="N1371" t="s">
        <v>45</v>
      </c>
      <c r="O1371">
        <v>1</v>
      </c>
      <c r="P1371" t="s">
        <v>46</v>
      </c>
    </row>
    <row r="1372" spans="1:16" x14ac:dyDescent="0.25">
      <c r="A1372" s="2">
        <v>6286.7169999999996</v>
      </c>
      <c r="B1372" t="s">
        <v>4395</v>
      </c>
      <c r="C1372" t="s">
        <v>4396</v>
      </c>
      <c r="D1372" t="s">
        <v>4397</v>
      </c>
      <c r="E1372">
        <v>4498</v>
      </c>
      <c r="F1372" t="s">
        <v>2179</v>
      </c>
      <c r="G1372" t="s">
        <v>4254</v>
      </c>
      <c r="H1372" t="s">
        <v>4255</v>
      </c>
      <c r="I1372" t="s">
        <v>751</v>
      </c>
      <c r="J1372" t="s">
        <v>752</v>
      </c>
      <c r="K1372" t="s">
        <v>44</v>
      </c>
      <c r="L1372" t="s">
        <v>45</v>
      </c>
      <c r="M1372" t="s">
        <v>45</v>
      </c>
      <c r="N1372" t="s">
        <v>45</v>
      </c>
      <c r="O1372">
        <v>1</v>
      </c>
      <c r="P1372" t="s">
        <v>46</v>
      </c>
    </row>
    <row r="1373" spans="1:16" x14ac:dyDescent="0.25">
      <c r="A1373" s="2">
        <v>6286.7242999999999</v>
      </c>
      <c r="B1373" t="s">
        <v>4398</v>
      </c>
      <c r="C1373" t="s">
        <v>4399</v>
      </c>
      <c r="D1373" t="s">
        <v>4400</v>
      </c>
      <c r="E1373">
        <v>4598</v>
      </c>
      <c r="F1373" t="s">
        <v>2460</v>
      </c>
      <c r="G1373" t="s">
        <v>4254</v>
      </c>
      <c r="H1373" t="s">
        <v>4255</v>
      </c>
      <c r="I1373" t="s">
        <v>751</v>
      </c>
      <c r="J1373" t="s">
        <v>752</v>
      </c>
      <c r="K1373" t="s">
        <v>44</v>
      </c>
      <c r="L1373" t="s">
        <v>45</v>
      </c>
      <c r="M1373" t="s">
        <v>45</v>
      </c>
      <c r="N1373" t="s">
        <v>45</v>
      </c>
      <c r="O1373">
        <v>1</v>
      </c>
      <c r="P1373" t="s">
        <v>46</v>
      </c>
    </row>
    <row r="1374" spans="1:16" x14ac:dyDescent="0.25">
      <c r="A1374" s="2">
        <v>6286.7411000000002</v>
      </c>
      <c r="B1374" t="s">
        <v>4401</v>
      </c>
      <c r="C1374" t="s">
        <v>4402</v>
      </c>
      <c r="D1374" t="s">
        <v>4403</v>
      </c>
      <c r="E1374">
        <v>4486</v>
      </c>
      <c r="F1374" t="s">
        <v>3552</v>
      </c>
      <c r="G1374" t="s">
        <v>4254</v>
      </c>
      <c r="H1374" t="s">
        <v>4255</v>
      </c>
      <c r="I1374" t="s">
        <v>751</v>
      </c>
      <c r="J1374" t="s">
        <v>752</v>
      </c>
      <c r="K1374" t="s">
        <v>44</v>
      </c>
      <c r="L1374" t="s">
        <v>45</v>
      </c>
      <c r="M1374" t="s">
        <v>45</v>
      </c>
      <c r="N1374" t="s">
        <v>45</v>
      </c>
      <c r="O1374">
        <v>1</v>
      </c>
      <c r="P1374" t="s">
        <v>46</v>
      </c>
    </row>
    <row r="1375" spans="1:16" x14ac:dyDescent="0.25">
      <c r="A1375" s="2">
        <v>6286.77</v>
      </c>
      <c r="B1375" t="s">
        <v>4404</v>
      </c>
      <c r="C1375" t="s">
        <v>4405</v>
      </c>
      <c r="D1375" t="s">
        <v>4406</v>
      </c>
      <c r="E1375">
        <v>4498</v>
      </c>
      <c r="F1375" t="s">
        <v>2179</v>
      </c>
      <c r="G1375" t="s">
        <v>4254</v>
      </c>
      <c r="H1375" t="s">
        <v>4255</v>
      </c>
      <c r="I1375" t="s">
        <v>751</v>
      </c>
      <c r="J1375" t="s">
        <v>752</v>
      </c>
      <c r="K1375" t="s">
        <v>44</v>
      </c>
      <c r="L1375" t="s">
        <v>45</v>
      </c>
      <c r="M1375" t="s">
        <v>45</v>
      </c>
      <c r="N1375" t="s">
        <v>45</v>
      </c>
      <c r="O1375">
        <v>1</v>
      </c>
      <c r="P1375" t="s">
        <v>46</v>
      </c>
    </row>
    <row r="1376" spans="1:16" x14ac:dyDescent="0.25">
      <c r="A1376" s="2">
        <v>6286.8</v>
      </c>
      <c r="B1376" t="s">
        <v>4407</v>
      </c>
      <c r="C1376" t="s">
        <v>4408</v>
      </c>
      <c r="D1376" t="s">
        <v>4409</v>
      </c>
      <c r="E1376">
        <v>4498</v>
      </c>
      <c r="F1376" t="s">
        <v>2179</v>
      </c>
      <c r="G1376" t="s">
        <v>4254</v>
      </c>
      <c r="H1376" t="s">
        <v>4255</v>
      </c>
      <c r="I1376" t="s">
        <v>751</v>
      </c>
      <c r="J1376" t="s">
        <v>752</v>
      </c>
      <c r="K1376" t="s">
        <v>44</v>
      </c>
      <c r="L1376" t="s">
        <v>45</v>
      </c>
      <c r="M1376" t="s">
        <v>45</v>
      </c>
      <c r="N1376" t="s">
        <v>45</v>
      </c>
      <c r="O1376">
        <v>1</v>
      </c>
      <c r="P1376" t="s">
        <v>46</v>
      </c>
    </row>
    <row r="1377" spans="1:16" x14ac:dyDescent="0.25">
      <c r="A1377" s="2">
        <v>6286.8001000000004</v>
      </c>
      <c r="B1377" t="s">
        <v>4410</v>
      </c>
      <c r="C1377" t="s">
        <v>4411</v>
      </c>
      <c r="D1377" t="s">
        <v>4412</v>
      </c>
      <c r="E1377">
        <v>5155</v>
      </c>
      <c r="F1377" t="s">
        <v>2119</v>
      </c>
      <c r="G1377" t="s">
        <v>4254</v>
      </c>
      <c r="H1377" t="s">
        <v>4255</v>
      </c>
      <c r="I1377" t="s">
        <v>751</v>
      </c>
      <c r="J1377" t="s">
        <v>752</v>
      </c>
      <c r="K1377" t="s">
        <v>44</v>
      </c>
      <c r="L1377" t="s">
        <v>45</v>
      </c>
      <c r="M1377" t="s">
        <v>45</v>
      </c>
      <c r="N1377" t="s">
        <v>45</v>
      </c>
      <c r="O1377">
        <v>1</v>
      </c>
      <c r="P1377" t="s">
        <v>46</v>
      </c>
    </row>
    <row r="1378" spans="1:16" x14ac:dyDescent="0.25">
      <c r="A1378" s="2">
        <v>6286.9002</v>
      </c>
      <c r="B1378" t="s">
        <v>4413</v>
      </c>
      <c r="C1378" t="s">
        <v>4414</v>
      </c>
      <c r="D1378" t="s">
        <v>4415</v>
      </c>
      <c r="E1378">
        <v>4498</v>
      </c>
      <c r="F1378" t="s">
        <v>2179</v>
      </c>
      <c r="G1378" t="s">
        <v>4254</v>
      </c>
      <c r="H1378" t="s">
        <v>4255</v>
      </c>
      <c r="I1378" t="s">
        <v>751</v>
      </c>
      <c r="J1378" t="s">
        <v>752</v>
      </c>
      <c r="K1378" t="s">
        <v>44</v>
      </c>
      <c r="L1378" t="s">
        <v>45</v>
      </c>
      <c r="M1378" t="s">
        <v>45</v>
      </c>
      <c r="N1378" t="s">
        <v>45</v>
      </c>
      <c r="O1378">
        <v>1</v>
      </c>
      <c r="P1378" t="s">
        <v>46</v>
      </c>
    </row>
    <row r="1379" spans="1:16" x14ac:dyDescent="0.25">
      <c r="A1379" s="2">
        <v>6286.9007000000001</v>
      </c>
      <c r="B1379" t="s">
        <v>4416</v>
      </c>
      <c r="C1379" t="s">
        <v>4417</v>
      </c>
      <c r="D1379" t="s">
        <v>4418</v>
      </c>
      <c r="E1379">
        <v>4498</v>
      </c>
      <c r="F1379" t="s">
        <v>2179</v>
      </c>
      <c r="G1379" t="s">
        <v>4254</v>
      </c>
      <c r="H1379" t="s">
        <v>4255</v>
      </c>
      <c r="I1379" t="s">
        <v>751</v>
      </c>
      <c r="J1379" t="s">
        <v>752</v>
      </c>
      <c r="K1379" t="s">
        <v>44</v>
      </c>
      <c r="L1379" t="s">
        <v>3352</v>
      </c>
      <c r="M1379" t="s">
        <v>56</v>
      </c>
      <c r="N1379" t="s">
        <v>57</v>
      </c>
      <c r="O1379">
        <v>1</v>
      </c>
      <c r="P1379" t="s">
        <v>46</v>
      </c>
    </row>
    <row r="1380" spans="1:16" x14ac:dyDescent="0.25">
      <c r="A1380" s="2">
        <v>6286.9008000000003</v>
      </c>
      <c r="B1380" t="s">
        <v>4419</v>
      </c>
      <c r="C1380" t="s">
        <v>4420</v>
      </c>
      <c r="D1380" t="s">
        <v>4421</v>
      </c>
      <c r="E1380">
        <v>4498</v>
      </c>
      <c r="F1380" t="s">
        <v>2179</v>
      </c>
      <c r="G1380" t="s">
        <v>4254</v>
      </c>
      <c r="H1380" t="s">
        <v>4255</v>
      </c>
      <c r="I1380" t="s">
        <v>751</v>
      </c>
      <c r="J1380" t="s">
        <v>752</v>
      </c>
      <c r="K1380" t="s">
        <v>44</v>
      </c>
      <c r="L1380" t="s">
        <v>45</v>
      </c>
      <c r="M1380" t="s">
        <v>45</v>
      </c>
      <c r="N1380" t="s">
        <v>45</v>
      </c>
      <c r="O1380">
        <v>1</v>
      </c>
      <c r="P1380" t="s">
        <v>46</v>
      </c>
    </row>
    <row r="1381" spans="1:16" x14ac:dyDescent="0.25">
      <c r="A1381" s="2">
        <v>6270.0150000000003</v>
      </c>
      <c r="B1381" t="s">
        <v>4422</v>
      </c>
      <c r="C1381" t="s">
        <v>4423</v>
      </c>
      <c r="D1381" t="s">
        <v>4424</v>
      </c>
      <c r="E1381">
        <v>4498</v>
      </c>
      <c r="F1381" t="s">
        <v>2179</v>
      </c>
      <c r="G1381" t="s">
        <v>4254</v>
      </c>
      <c r="H1381" t="s">
        <v>4255</v>
      </c>
      <c r="I1381" t="s">
        <v>751</v>
      </c>
      <c r="J1381" t="s">
        <v>752</v>
      </c>
      <c r="K1381" t="s">
        <v>44</v>
      </c>
      <c r="L1381" t="s">
        <v>45</v>
      </c>
      <c r="M1381" t="s">
        <v>45</v>
      </c>
      <c r="N1381" t="s">
        <v>45</v>
      </c>
      <c r="O1381">
        <v>1</v>
      </c>
      <c r="P1381" t="s">
        <v>46</v>
      </c>
    </row>
    <row r="1382" spans="1:16" x14ac:dyDescent="0.25">
      <c r="A1382" s="2">
        <v>6286.1930000000002</v>
      </c>
      <c r="B1382" t="s">
        <v>4425</v>
      </c>
      <c r="C1382" t="s">
        <v>4426</v>
      </c>
      <c r="D1382" t="s">
        <v>4427</v>
      </c>
      <c r="E1382">
        <v>5155</v>
      </c>
      <c r="F1382" t="s">
        <v>2119</v>
      </c>
      <c r="G1382" t="s">
        <v>4254</v>
      </c>
      <c r="H1382" t="s">
        <v>4255</v>
      </c>
      <c r="I1382" t="s">
        <v>751</v>
      </c>
      <c r="J1382" t="s">
        <v>752</v>
      </c>
      <c r="K1382" t="s">
        <v>44</v>
      </c>
      <c r="L1382" t="s">
        <v>45</v>
      </c>
      <c r="M1382" t="s">
        <v>45</v>
      </c>
      <c r="N1382" t="s">
        <v>45</v>
      </c>
      <c r="O1382">
        <v>1</v>
      </c>
      <c r="P1382" t="s">
        <v>46</v>
      </c>
    </row>
    <row r="1383" spans="1:16" x14ac:dyDescent="0.25">
      <c r="A1383" s="2">
        <v>6286.201</v>
      </c>
      <c r="B1383" t="s">
        <v>4428</v>
      </c>
      <c r="C1383" t="s">
        <v>4429</v>
      </c>
      <c r="D1383" t="s">
        <v>4430</v>
      </c>
      <c r="E1383">
        <v>4498</v>
      </c>
      <c r="F1383" t="s">
        <v>2179</v>
      </c>
      <c r="G1383" t="s">
        <v>4254</v>
      </c>
      <c r="H1383" t="s">
        <v>4255</v>
      </c>
      <c r="I1383" t="s">
        <v>751</v>
      </c>
      <c r="J1383" t="s">
        <v>752</v>
      </c>
      <c r="K1383" t="s">
        <v>44</v>
      </c>
      <c r="L1383" t="s">
        <v>45</v>
      </c>
      <c r="M1383" t="s">
        <v>45</v>
      </c>
      <c r="N1383" t="s">
        <v>45</v>
      </c>
      <c r="O1383">
        <v>1</v>
      </c>
      <c r="P1383" t="s">
        <v>46</v>
      </c>
    </row>
    <row r="1384" spans="1:16" x14ac:dyDescent="0.25">
      <c r="A1384" s="2">
        <v>6286.2011000000002</v>
      </c>
      <c r="B1384" t="s">
        <v>4431</v>
      </c>
      <c r="C1384" t="s">
        <v>4432</v>
      </c>
      <c r="D1384" t="s">
        <v>4433</v>
      </c>
      <c r="E1384">
        <v>4498</v>
      </c>
      <c r="F1384" t="s">
        <v>2179</v>
      </c>
      <c r="G1384" t="s">
        <v>4254</v>
      </c>
      <c r="H1384" t="s">
        <v>4255</v>
      </c>
      <c r="I1384" t="s">
        <v>751</v>
      </c>
      <c r="J1384" t="s">
        <v>752</v>
      </c>
      <c r="K1384" t="s">
        <v>44</v>
      </c>
      <c r="L1384" t="s">
        <v>45</v>
      </c>
      <c r="M1384" t="s">
        <v>45</v>
      </c>
      <c r="N1384" t="s">
        <v>45</v>
      </c>
      <c r="O1384">
        <v>1</v>
      </c>
      <c r="P1384" t="s">
        <v>46</v>
      </c>
    </row>
    <row r="1385" spans="1:16" x14ac:dyDescent="0.25">
      <c r="A1385" s="2">
        <v>6286.01</v>
      </c>
      <c r="B1385" t="s">
        <v>4434</v>
      </c>
      <c r="C1385" t="s">
        <v>4435</v>
      </c>
      <c r="D1385" t="s">
        <v>4436</v>
      </c>
      <c r="E1385">
        <v>5320</v>
      </c>
      <c r="F1385" t="s">
        <v>4356</v>
      </c>
      <c r="G1385" t="s">
        <v>4254</v>
      </c>
      <c r="H1385" t="s">
        <v>4255</v>
      </c>
      <c r="I1385" t="s">
        <v>751</v>
      </c>
      <c r="J1385" t="s">
        <v>752</v>
      </c>
      <c r="K1385" t="s">
        <v>44</v>
      </c>
      <c r="L1385" t="s">
        <v>45</v>
      </c>
      <c r="M1385" t="s">
        <v>45</v>
      </c>
      <c r="N1385" t="s">
        <v>45</v>
      </c>
      <c r="O1385">
        <v>1</v>
      </c>
      <c r="P1385" t="s">
        <v>46</v>
      </c>
    </row>
    <row r="1386" spans="1:16" x14ac:dyDescent="0.25">
      <c r="A1386" s="2">
        <v>6286.02</v>
      </c>
      <c r="B1386" t="s">
        <v>4437</v>
      </c>
      <c r="C1386" t="s">
        <v>4438</v>
      </c>
      <c r="D1386" t="s">
        <v>4439</v>
      </c>
      <c r="E1386">
        <v>5350</v>
      </c>
      <c r="F1386" t="s">
        <v>1706</v>
      </c>
      <c r="G1386" t="s">
        <v>4254</v>
      </c>
      <c r="H1386" t="s">
        <v>4255</v>
      </c>
      <c r="I1386" t="s">
        <v>751</v>
      </c>
      <c r="J1386" t="s">
        <v>752</v>
      </c>
      <c r="K1386" t="s">
        <v>44</v>
      </c>
      <c r="L1386" t="s">
        <v>45</v>
      </c>
      <c r="M1386" t="s">
        <v>45</v>
      </c>
      <c r="N1386" t="s">
        <v>45</v>
      </c>
      <c r="O1386">
        <v>1</v>
      </c>
      <c r="P1386" t="s">
        <v>46</v>
      </c>
    </row>
    <row r="1387" spans="1:16" x14ac:dyDescent="0.25">
      <c r="A1387" s="2">
        <v>6286.03</v>
      </c>
      <c r="B1387" t="s">
        <v>4440</v>
      </c>
      <c r="C1387" t="s">
        <v>4441</v>
      </c>
      <c r="D1387" t="s">
        <v>4442</v>
      </c>
      <c r="E1387">
        <v>5360</v>
      </c>
      <c r="F1387" t="s">
        <v>246</v>
      </c>
      <c r="G1387" t="s">
        <v>4254</v>
      </c>
      <c r="H1387" t="s">
        <v>4255</v>
      </c>
      <c r="I1387" t="s">
        <v>751</v>
      </c>
      <c r="J1387" t="s">
        <v>752</v>
      </c>
      <c r="K1387" t="s">
        <v>44</v>
      </c>
      <c r="L1387" t="s">
        <v>45</v>
      </c>
      <c r="M1387" t="s">
        <v>45</v>
      </c>
      <c r="N1387" t="s">
        <v>45</v>
      </c>
      <c r="O1387">
        <v>1</v>
      </c>
      <c r="P1387" t="s">
        <v>58</v>
      </c>
    </row>
    <row r="1388" spans="1:16" x14ac:dyDescent="0.25">
      <c r="A1388" s="2">
        <v>6286.04</v>
      </c>
      <c r="B1388" t="s">
        <v>4443</v>
      </c>
      <c r="C1388" t="s">
        <v>4444</v>
      </c>
      <c r="D1388" t="s">
        <v>4445</v>
      </c>
      <c r="E1388">
        <v>5360</v>
      </c>
      <c r="F1388" t="s">
        <v>246</v>
      </c>
      <c r="G1388" t="s">
        <v>4254</v>
      </c>
      <c r="H1388" t="s">
        <v>4255</v>
      </c>
      <c r="I1388" t="s">
        <v>751</v>
      </c>
      <c r="J1388" t="s">
        <v>752</v>
      </c>
      <c r="K1388" t="s">
        <v>44</v>
      </c>
      <c r="L1388" t="s">
        <v>45</v>
      </c>
      <c r="M1388" t="s">
        <v>45</v>
      </c>
      <c r="N1388" t="s">
        <v>45</v>
      </c>
      <c r="O1388">
        <v>1</v>
      </c>
      <c r="P1388" t="s">
        <v>58</v>
      </c>
    </row>
    <row r="1389" spans="1:16" x14ac:dyDescent="0.25">
      <c r="A1389" s="2">
        <v>6286.0479999999998</v>
      </c>
      <c r="B1389" t="s">
        <v>4446</v>
      </c>
      <c r="C1389" t="s">
        <v>4447</v>
      </c>
      <c r="D1389" t="s">
        <v>4448</v>
      </c>
      <c r="E1389">
        <v>5360</v>
      </c>
      <c r="F1389" t="s">
        <v>246</v>
      </c>
      <c r="G1389" t="s">
        <v>4254</v>
      </c>
      <c r="H1389" t="s">
        <v>4255</v>
      </c>
      <c r="I1389" t="s">
        <v>751</v>
      </c>
      <c r="J1389" t="s">
        <v>752</v>
      </c>
      <c r="K1389" t="s">
        <v>44</v>
      </c>
      <c r="L1389" t="s">
        <v>45</v>
      </c>
      <c r="M1389" t="s">
        <v>45</v>
      </c>
      <c r="N1389" t="s">
        <v>45</v>
      </c>
      <c r="O1389">
        <v>1</v>
      </c>
      <c r="P1389" t="s">
        <v>58</v>
      </c>
    </row>
    <row r="1390" spans="1:16" x14ac:dyDescent="0.25">
      <c r="A1390" s="2">
        <v>6286.2224999999999</v>
      </c>
      <c r="B1390" t="s">
        <v>4449</v>
      </c>
      <c r="C1390" t="s">
        <v>4450</v>
      </c>
      <c r="D1390" t="s">
        <v>4451</v>
      </c>
      <c r="E1390">
        <v>4560</v>
      </c>
      <c r="F1390" t="s">
        <v>4452</v>
      </c>
      <c r="G1390" t="s">
        <v>4453</v>
      </c>
      <c r="H1390" t="s">
        <v>4454</v>
      </c>
      <c r="I1390" t="s">
        <v>751</v>
      </c>
      <c r="J1390" t="s">
        <v>752</v>
      </c>
      <c r="K1390" t="s">
        <v>44</v>
      </c>
      <c r="L1390" t="s">
        <v>45</v>
      </c>
      <c r="M1390" t="s">
        <v>45</v>
      </c>
      <c r="N1390" t="s">
        <v>45</v>
      </c>
      <c r="O1390">
        <v>1</v>
      </c>
      <c r="P1390" t="s">
        <v>46</v>
      </c>
    </row>
    <row r="1391" spans="1:16" x14ac:dyDescent="0.25">
      <c r="A1391" s="2">
        <v>6111.0038000000004</v>
      </c>
      <c r="B1391" t="s">
        <v>4455</v>
      </c>
      <c r="C1391" t="s">
        <v>4456</v>
      </c>
      <c r="D1391" t="s">
        <v>4457</v>
      </c>
      <c r="E1391">
        <v>4419</v>
      </c>
      <c r="F1391" t="s">
        <v>4458</v>
      </c>
      <c r="G1391" t="s">
        <v>4453</v>
      </c>
      <c r="H1391" t="s">
        <v>4454</v>
      </c>
      <c r="I1391" t="s">
        <v>751</v>
      </c>
      <c r="J1391" t="s">
        <v>752</v>
      </c>
      <c r="K1391" t="s">
        <v>44</v>
      </c>
      <c r="L1391" t="s">
        <v>2062</v>
      </c>
      <c r="M1391" t="s">
        <v>289</v>
      </c>
      <c r="N1391" t="s">
        <v>57</v>
      </c>
      <c r="O1391">
        <v>1</v>
      </c>
      <c r="P1391" t="s">
        <v>46</v>
      </c>
    </row>
    <row r="1392" spans="1:16" x14ac:dyDescent="0.25">
      <c r="A1392" s="2">
        <v>6286.76</v>
      </c>
      <c r="B1392" t="s">
        <v>4459</v>
      </c>
      <c r="C1392" t="s">
        <v>4460</v>
      </c>
      <c r="D1392" t="s">
        <v>4024</v>
      </c>
      <c r="E1392">
        <v>4416</v>
      </c>
      <c r="F1392" t="s">
        <v>4024</v>
      </c>
      <c r="G1392" t="s">
        <v>4453</v>
      </c>
      <c r="H1392" t="s">
        <v>4454</v>
      </c>
      <c r="I1392" t="s">
        <v>751</v>
      </c>
      <c r="J1392" t="s">
        <v>752</v>
      </c>
      <c r="K1392" t="s">
        <v>44</v>
      </c>
      <c r="L1392" t="s">
        <v>45</v>
      </c>
      <c r="M1392" t="s">
        <v>45</v>
      </c>
      <c r="N1392" t="s">
        <v>45</v>
      </c>
      <c r="O1392">
        <v>1</v>
      </c>
      <c r="P1392" t="s">
        <v>46</v>
      </c>
    </row>
    <row r="1393" spans="1:16" x14ac:dyDescent="0.25">
      <c r="A1393" s="2">
        <v>6135.9000999999998</v>
      </c>
      <c r="B1393" t="s">
        <v>4461</v>
      </c>
      <c r="C1393" t="s">
        <v>4462</v>
      </c>
      <c r="D1393" t="s">
        <v>4463</v>
      </c>
      <c r="E1393">
        <v>4414</v>
      </c>
      <c r="F1393" t="s">
        <v>4464</v>
      </c>
      <c r="G1393" t="s">
        <v>4453</v>
      </c>
      <c r="H1393" t="s">
        <v>4454</v>
      </c>
      <c r="I1393" t="s">
        <v>751</v>
      </c>
      <c r="J1393" t="s">
        <v>752</v>
      </c>
      <c r="K1393" t="s">
        <v>44</v>
      </c>
      <c r="L1393" t="s">
        <v>45</v>
      </c>
      <c r="M1393" t="s">
        <v>45</v>
      </c>
      <c r="N1393" t="s">
        <v>45</v>
      </c>
      <c r="O1393">
        <v>1</v>
      </c>
      <c r="P1393" t="s">
        <v>46</v>
      </c>
    </row>
    <row r="1394" spans="1:16" x14ac:dyDescent="0.25">
      <c r="A1394" s="2">
        <v>6135.201</v>
      </c>
      <c r="B1394" t="s">
        <v>4465</v>
      </c>
      <c r="C1394" t="s">
        <v>4466</v>
      </c>
      <c r="D1394" t="s">
        <v>4467</v>
      </c>
      <c r="E1394">
        <v>4414</v>
      </c>
      <c r="F1394" t="s">
        <v>4464</v>
      </c>
      <c r="G1394" t="s">
        <v>4453</v>
      </c>
      <c r="H1394" t="s">
        <v>4454</v>
      </c>
      <c r="I1394" t="s">
        <v>751</v>
      </c>
      <c r="J1394" t="s">
        <v>752</v>
      </c>
      <c r="K1394" t="s">
        <v>44</v>
      </c>
      <c r="L1394" t="s">
        <v>45</v>
      </c>
      <c r="M1394" t="s">
        <v>45</v>
      </c>
      <c r="N1394" t="s">
        <v>45</v>
      </c>
      <c r="O1394">
        <v>1</v>
      </c>
      <c r="P1394" t="s">
        <v>46</v>
      </c>
    </row>
    <row r="1395" spans="1:16" x14ac:dyDescent="0.25">
      <c r="A1395" s="2">
        <v>6135.2</v>
      </c>
      <c r="B1395" t="s">
        <v>4468</v>
      </c>
      <c r="C1395" t="s">
        <v>4469</v>
      </c>
      <c r="D1395" t="s">
        <v>4464</v>
      </c>
      <c r="E1395">
        <v>4414</v>
      </c>
      <c r="F1395" t="s">
        <v>4464</v>
      </c>
      <c r="G1395" t="s">
        <v>4453</v>
      </c>
      <c r="H1395" t="s">
        <v>4454</v>
      </c>
      <c r="I1395" t="s">
        <v>751</v>
      </c>
      <c r="J1395" t="s">
        <v>752</v>
      </c>
      <c r="K1395" t="s">
        <v>44</v>
      </c>
      <c r="L1395" t="s">
        <v>45</v>
      </c>
      <c r="M1395" t="s">
        <v>45</v>
      </c>
      <c r="N1395" t="s">
        <v>45</v>
      </c>
      <c r="O1395">
        <v>1</v>
      </c>
      <c r="P1395" t="s">
        <v>46</v>
      </c>
    </row>
    <row r="1396" spans="1:16" x14ac:dyDescent="0.25">
      <c r="A1396" s="2">
        <v>6156.1022999999996</v>
      </c>
      <c r="B1396" t="s">
        <v>4470</v>
      </c>
      <c r="C1396" t="s">
        <v>4471</v>
      </c>
      <c r="D1396" t="s">
        <v>4472</v>
      </c>
      <c r="E1396">
        <v>4419</v>
      </c>
      <c r="F1396" t="s">
        <v>4458</v>
      </c>
      <c r="G1396" t="s">
        <v>4453</v>
      </c>
      <c r="H1396" t="s">
        <v>4454</v>
      </c>
      <c r="I1396" t="s">
        <v>751</v>
      </c>
      <c r="J1396" t="s">
        <v>752</v>
      </c>
      <c r="K1396" t="s">
        <v>44</v>
      </c>
      <c r="L1396" t="s">
        <v>2062</v>
      </c>
      <c r="M1396" t="s">
        <v>289</v>
      </c>
      <c r="N1396" t="s">
        <v>57</v>
      </c>
      <c r="O1396">
        <v>1</v>
      </c>
      <c r="P1396" t="s">
        <v>46</v>
      </c>
    </row>
    <row r="1397" spans="1:16" x14ac:dyDescent="0.25">
      <c r="A1397" s="2">
        <v>6111.0064000000002</v>
      </c>
      <c r="B1397" t="s">
        <v>4473</v>
      </c>
      <c r="C1397" t="s">
        <v>4474</v>
      </c>
      <c r="D1397" t="s">
        <v>4475</v>
      </c>
      <c r="E1397">
        <v>4419</v>
      </c>
      <c r="F1397" t="s">
        <v>4458</v>
      </c>
      <c r="G1397" t="s">
        <v>4453</v>
      </c>
      <c r="H1397" t="s">
        <v>4454</v>
      </c>
      <c r="I1397" t="s">
        <v>751</v>
      </c>
      <c r="J1397" t="s">
        <v>752</v>
      </c>
      <c r="K1397" t="s">
        <v>44</v>
      </c>
      <c r="L1397" t="s">
        <v>2062</v>
      </c>
      <c r="M1397" t="s">
        <v>289</v>
      </c>
      <c r="N1397" t="s">
        <v>57</v>
      </c>
      <c r="O1397">
        <v>1</v>
      </c>
      <c r="P1397" t="s">
        <v>46</v>
      </c>
    </row>
    <row r="1398" spans="1:16" x14ac:dyDescent="0.25">
      <c r="A1398" s="2">
        <v>6024.6001999999999</v>
      </c>
      <c r="B1398" t="s">
        <v>4476</v>
      </c>
      <c r="C1398" t="s">
        <v>4477</v>
      </c>
      <c r="D1398" t="s">
        <v>4478</v>
      </c>
      <c r="E1398">
        <v>4420</v>
      </c>
      <c r="F1398" t="s">
        <v>3872</v>
      </c>
      <c r="G1398" t="s">
        <v>4479</v>
      </c>
      <c r="H1398" t="s">
        <v>4480</v>
      </c>
      <c r="I1398" t="s">
        <v>477</v>
      </c>
      <c r="J1398" t="s">
        <v>478</v>
      </c>
      <c r="K1398" t="s">
        <v>44</v>
      </c>
      <c r="L1398" t="s">
        <v>2423</v>
      </c>
      <c r="M1398" t="s">
        <v>56</v>
      </c>
      <c r="N1398" t="s">
        <v>57</v>
      </c>
      <c r="O1398">
        <v>1</v>
      </c>
      <c r="P1398" t="s">
        <v>46</v>
      </c>
    </row>
    <row r="1399" spans="1:16" x14ac:dyDescent="0.25">
      <c r="A1399" s="2">
        <v>6024.6003000000001</v>
      </c>
      <c r="B1399" t="s">
        <v>4481</v>
      </c>
      <c r="C1399" t="s">
        <v>4482</v>
      </c>
      <c r="D1399" t="s">
        <v>4483</v>
      </c>
      <c r="E1399">
        <v>4420</v>
      </c>
      <c r="F1399" t="s">
        <v>3872</v>
      </c>
      <c r="G1399" t="s">
        <v>4479</v>
      </c>
      <c r="H1399" t="s">
        <v>4480</v>
      </c>
      <c r="I1399" t="s">
        <v>477</v>
      </c>
      <c r="J1399" t="s">
        <v>478</v>
      </c>
      <c r="K1399" t="s">
        <v>44</v>
      </c>
      <c r="L1399" t="s">
        <v>45</v>
      </c>
      <c r="M1399" t="s">
        <v>45</v>
      </c>
      <c r="N1399" t="s">
        <v>45</v>
      </c>
      <c r="O1399">
        <v>1</v>
      </c>
      <c r="P1399" t="s">
        <v>46</v>
      </c>
    </row>
    <row r="1400" spans="1:16" x14ac:dyDescent="0.25">
      <c r="A1400" s="2">
        <v>6024.6009999999997</v>
      </c>
      <c r="B1400" t="s">
        <v>4484</v>
      </c>
      <c r="C1400" t="s">
        <v>4485</v>
      </c>
      <c r="D1400" t="s">
        <v>4486</v>
      </c>
      <c r="E1400">
        <v>4421</v>
      </c>
      <c r="F1400" t="s">
        <v>4487</v>
      </c>
      <c r="G1400" t="s">
        <v>4479</v>
      </c>
      <c r="H1400" t="s">
        <v>4480</v>
      </c>
      <c r="I1400" t="s">
        <v>477</v>
      </c>
      <c r="J1400" t="s">
        <v>478</v>
      </c>
      <c r="K1400" t="s">
        <v>44</v>
      </c>
      <c r="L1400" t="s">
        <v>45</v>
      </c>
      <c r="M1400" t="s">
        <v>45</v>
      </c>
      <c r="N1400" t="s">
        <v>45</v>
      </c>
      <c r="O1400">
        <v>1</v>
      </c>
      <c r="P1400" t="s">
        <v>46</v>
      </c>
    </row>
    <row r="1401" spans="1:16" x14ac:dyDescent="0.25">
      <c r="A1401" s="2">
        <v>6064.9009999999998</v>
      </c>
      <c r="B1401" t="s">
        <v>4488</v>
      </c>
      <c r="C1401" t="s">
        <v>4489</v>
      </c>
      <c r="D1401" t="s">
        <v>4490</v>
      </c>
      <c r="E1401">
        <v>4491</v>
      </c>
      <c r="F1401" t="s">
        <v>4491</v>
      </c>
      <c r="G1401" t="s">
        <v>4479</v>
      </c>
      <c r="H1401" t="s">
        <v>4480</v>
      </c>
      <c r="I1401" t="s">
        <v>477</v>
      </c>
      <c r="J1401" t="s">
        <v>478</v>
      </c>
      <c r="K1401" t="s">
        <v>44</v>
      </c>
      <c r="L1401" t="s">
        <v>45</v>
      </c>
      <c r="M1401" t="s">
        <v>45</v>
      </c>
      <c r="N1401" t="s">
        <v>45</v>
      </c>
      <c r="O1401">
        <v>1</v>
      </c>
      <c r="P1401" t="s">
        <v>46</v>
      </c>
    </row>
    <row r="1402" spans="1:16" x14ac:dyDescent="0.25">
      <c r="A1402" s="2">
        <v>6066.0001000000002</v>
      </c>
      <c r="B1402" t="s">
        <v>4492</v>
      </c>
      <c r="C1402" t="s">
        <v>4493</v>
      </c>
      <c r="D1402" t="s">
        <v>4494</v>
      </c>
      <c r="E1402">
        <v>4403</v>
      </c>
      <c r="F1402" t="s">
        <v>4495</v>
      </c>
      <c r="G1402" t="s">
        <v>4479</v>
      </c>
      <c r="H1402" t="s">
        <v>4480</v>
      </c>
      <c r="I1402" t="s">
        <v>477</v>
      </c>
      <c r="J1402" t="s">
        <v>478</v>
      </c>
      <c r="K1402" t="s">
        <v>44</v>
      </c>
      <c r="L1402" t="s">
        <v>2062</v>
      </c>
      <c r="M1402" t="s">
        <v>289</v>
      </c>
      <c r="N1402" t="s">
        <v>57</v>
      </c>
      <c r="O1402">
        <v>1</v>
      </c>
      <c r="P1402" t="s">
        <v>46</v>
      </c>
    </row>
    <row r="1403" spans="1:16" x14ac:dyDescent="0.25">
      <c r="A1403" s="2">
        <v>6066.3001000000004</v>
      </c>
      <c r="B1403" t="s">
        <v>4496</v>
      </c>
      <c r="C1403" t="s">
        <v>4497</v>
      </c>
      <c r="D1403" t="s">
        <v>4498</v>
      </c>
      <c r="E1403">
        <v>4403</v>
      </c>
      <c r="F1403" t="s">
        <v>4495</v>
      </c>
      <c r="G1403" t="s">
        <v>4479</v>
      </c>
      <c r="H1403" t="s">
        <v>4480</v>
      </c>
      <c r="I1403" t="s">
        <v>477</v>
      </c>
      <c r="J1403" t="s">
        <v>478</v>
      </c>
      <c r="K1403" t="s">
        <v>44</v>
      </c>
      <c r="L1403" t="s">
        <v>45</v>
      </c>
      <c r="M1403" t="s">
        <v>45</v>
      </c>
      <c r="N1403" t="s">
        <v>45</v>
      </c>
      <c r="O1403">
        <v>1</v>
      </c>
      <c r="P1403" t="s">
        <v>46</v>
      </c>
    </row>
    <row r="1404" spans="1:16" x14ac:dyDescent="0.25">
      <c r="A1404" s="2">
        <v>6066.5001000000002</v>
      </c>
      <c r="B1404" t="s">
        <v>4499</v>
      </c>
      <c r="C1404" t="s">
        <v>4500</v>
      </c>
      <c r="D1404" t="s">
        <v>4501</v>
      </c>
      <c r="E1404">
        <v>4415</v>
      </c>
      <c r="F1404" t="s">
        <v>3928</v>
      </c>
      <c r="G1404" t="s">
        <v>4479</v>
      </c>
      <c r="H1404" t="s">
        <v>4480</v>
      </c>
      <c r="I1404" t="s">
        <v>477</v>
      </c>
      <c r="J1404" t="s">
        <v>478</v>
      </c>
      <c r="K1404" t="s">
        <v>44</v>
      </c>
      <c r="L1404" t="s">
        <v>45</v>
      </c>
      <c r="M1404" t="s">
        <v>45</v>
      </c>
      <c r="N1404" t="s">
        <v>45</v>
      </c>
      <c r="O1404">
        <v>1</v>
      </c>
      <c r="P1404" t="s">
        <v>46</v>
      </c>
    </row>
    <row r="1405" spans="1:16" x14ac:dyDescent="0.25">
      <c r="A1405" s="2">
        <v>6066.5010000000002</v>
      </c>
      <c r="B1405" t="s">
        <v>4502</v>
      </c>
      <c r="C1405" t="s">
        <v>4503</v>
      </c>
      <c r="D1405" t="s">
        <v>4504</v>
      </c>
      <c r="E1405">
        <v>4415</v>
      </c>
      <c r="F1405" t="s">
        <v>3928</v>
      </c>
      <c r="G1405" t="s">
        <v>4479</v>
      </c>
      <c r="H1405" t="s">
        <v>4480</v>
      </c>
      <c r="I1405" t="s">
        <v>477</v>
      </c>
      <c r="J1405" t="s">
        <v>478</v>
      </c>
      <c r="K1405" t="s">
        <v>44</v>
      </c>
      <c r="L1405" t="s">
        <v>2062</v>
      </c>
      <c r="M1405" t="s">
        <v>2063</v>
      </c>
      <c r="N1405" t="s">
        <v>57</v>
      </c>
      <c r="O1405">
        <v>1</v>
      </c>
      <c r="P1405" t="s">
        <v>46</v>
      </c>
    </row>
    <row r="1406" spans="1:16" x14ac:dyDescent="0.25">
      <c r="A1406" s="2">
        <v>6066.5015000000003</v>
      </c>
      <c r="B1406" t="s">
        <v>4505</v>
      </c>
      <c r="C1406" t="s">
        <v>4506</v>
      </c>
      <c r="D1406" t="s">
        <v>4507</v>
      </c>
      <c r="E1406">
        <v>4415</v>
      </c>
      <c r="F1406" t="s">
        <v>3928</v>
      </c>
      <c r="G1406" t="s">
        <v>4479</v>
      </c>
      <c r="H1406" t="s">
        <v>4480</v>
      </c>
      <c r="I1406" t="s">
        <v>477</v>
      </c>
      <c r="J1406" t="s">
        <v>478</v>
      </c>
      <c r="K1406" t="s">
        <v>44</v>
      </c>
      <c r="L1406" t="s">
        <v>45</v>
      </c>
      <c r="M1406" t="s">
        <v>45</v>
      </c>
      <c r="N1406" t="s">
        <v>45</v>
      </c>
      <c r="O1406">
        <v>1</v>
      </c>
      <c r="P1406" t="s">
        <v>46</v>
      </c>
    </row>
    <row r="1407" spans="1:16" x14ac:dyDescent="0.25">
      <c r="A1407" s="2">
        <v>6064.0101000000004</v>
      </c>
      <c r="B1407" t="s">
        <v>4508</v>
      </c>
      <c r="C1407" t="s">
        <v>4509</v>
      </c>
      <c r="D1407" t="s">
        <v>4510</v>
      </c>
      <c r="E1407">
        <v>4422</v>
      </c>
      <c r="F1407" t="s">
        <v>4511</v>
      </c>
      <c r="G1407" t="s">
        <v>4479</v>
      </c>
      <c r="H1407" t="s">
        <v>4480</v>
      </c>
      <c r="I1407" t="s">
        <v>477</v>
      </c>
      <c r="J1407" t="s">
        <v>478</v>
      </c>
      <c r="K1407" t="s">
        <v>44</v>
      </c>
      <c r="L1407" t="s">
        <v>45</v>
      </c>
      <c r="M1407" t="s">
        <v>45</v>
      </c>
      <c r="N1407" t="s">
        <v>45</v>
      </c>
      <c r="O1407">
        <v>1</v>
      </c>
      <c r="P1407" t="s">
        <v>46</v>
      </c>
    </row>
    <row r="1408" spans="1:16" x14ac:dyDescent="0.25">
      <c r="A1408" s="2">
        <v>6064.9002</v>
      </c>
      <c r="B1408" t="s">
        <v>4512</v>
      </c>
      <c r="C1408" t="s">
        <v>4513</v>
      </c>
      <c r="D1408" t="s">
        <v>4514</v>
      </c>
      <c r="E1408">
        <v>4415</v>
      </c>
      <c r="F1408" t="s">
        <v>3928</v>
      </c>
      <c r="G1408" t="s">
        <v>4479</v>
      </c>
      <c r="H1408" t="s">
        <v>4480</v>
      </c>
      <c r="I1408" t="s">
        <v>477</v>
      </c>
      <c r="J1408" t="s">
        <v>478</v>
      </c>
      <c r="K1408" t="s">
        <v>44</v>
      </c>
      <c r="L1408" t="s">
        <v>45</v>
      </c>
      <c r="M1408" t="s">
        <v>45</v>
      </c>
      <c r="N1408" t="s">
        <v>45</v>
      </c>
      <c r="O1408">
        <v>1</v>
      </c>
      <c r="P1408" t="s">
        <v>46</v>
      </c>
    </row>
    <row r="1409" spans="1:16" x14ac:dyDescent="0.25">
      <c r="A1409" s="2">
        <v>6110.9000999999998</v>
      </c>
      <c r="B1409" t="s">
        <v>4515</v>
      </c>
      <c r="C1409" t="s">
        <v>4516</v>
      </c>
      <c r="D1409" t="s">
        <v>4517</v>
      </c>
      <c r="E1409">
        <v>4420</v>
      </c>
      <c r="F1409" t="s">
        <v>3872</v>
      </c>
      <c r="G1409" t="s">
        <v>4479</v>
      </c>
      <c r="H1409" t="s">
        <v>4480</v>
      </c>
      <c r="I1409" t="s">
        <v>477</v>
      </c>
      <c r="J1409" t="s">
        <v>478</v>
      </c>
      <c r="K1409" t="s">
        <v>44</v>
      </c>
      <c r="L1409" t="s">
        <v>45</v>
      </c>
      <c r="M1409" t="s">
        <v>45</v>
      </c>
      <c r="N1409" t="s">
        <v>45</v>
      </c>
      <c r="O1409">
        <v>1</v>
      </c>
      <c r="P1409" t="s">
        <v>46</v>
      </c>
    </row>
    <row r="1410" spans="1:16" x14ac:dyDescent="0.25">
      <c r="A1410" s="2">
        <v>6286.7049999999999</v>
      </c>
      <c r="B1410" t="s">
        <v>4518</v>
      </c>
      <c r="C1410" t="s">
        <v>4519</v>
      </c>
      <c r="D1410" t="s">
        <v>4520</v>
      </c>
      <c r="E1410">
        <v>4491</v>
      </c>
      <c r="F1410" t="s">
        <v>4491</v>
      </c>
      <c r="G1410" t="s">
        <v>4479</v>
      </c>
      <c r="H1410" t="s">
        <v>4480</v>
      </c>
      <c r="I1410" t="s">
        <v>477</v>
      </c>
      <c r="J1410" t="s">
        <v>478</v>
      </c>
      <c r="K1410" t="s">
        <v>44</v>
      </c>
      <c r="L1410" t="s">
        <v>45</v>
      </c>
      <c r="M1410" t="s">
        <v>45</v>
      </c>
      <c r="N1410" t="s">
        <v>45</v>
      </c>
      <c r="O1410">
        <v>1</v>
      </c>
      <c r="P1410" t="s">
        <v>46</v>
      </c>
    </row>
    <row r="1411" spans="1:16" x14ac:dyDescent="0.25">
      <c r="A1411" s="2">
        <v>6286.7051000000001</v>
      </c>
      <c r="B1411" t="s">
        <v>4521</v>
      </c>
      <c r="C1411" t="s">
        <v>4522</v>
      </c>
      <c r="D1411" t="s">
        <v>4523</v>
      </c>
      <c r="E1411">
        <v>4210</v>
      </c>
      <c r="F1411" t="s">
        <v>2209</v>
      </c>
      <c r="G1411" t="s">
        <v>4479</v>
      </c>
      <c r="H1411" t="s">
        <v>4480</v>
      </c>
      <c r="I1411" t="s">
        <v>477</v>
      </c>
      <c r="J1411" t="s">
        <v>478</v>
      </c>
      <c r="K1411" t="s">
        <v>44</v>
      </c>
      <c r="L1411" t="s">
        <v>45</v>
      </c>
      <c r="M1411" t="s">
        <v>45</v>
      </c>
      <c r="N1411" t="s">
        <v>45</v>
      </c>
      <c r="O1411">
        <v>1</v>
      </c>
      <c r="P1411" t="s">
        <v>46</v>
      </c>
    </row>
    <row r="1412" spans="1:16" x14ac:dyDescent="0.25">
      <c r="A1412" s="2">
        <v>6286.7052000000003</v>
      </c>
      <c r="B1412" t="s">
        <v>4524</v>
      </c>
      <c r="C1412" t="s">
        <v>4525</v>
      </c>
      <c r="D1412" t="s">
        <v>4526</v>
      </c>
      <c r="E1412">
        <v>4491</v>
      </c>
      <c r="F1412" t="s">
        <v>4491</v>
      </c>
      <c r="G1412" t="s">
        <v>4479</v>
      </c>
      <c r="H1412" t="s">
        <v>4480</v>
      </c>
      <c r="I1412" t="s">
        <v>477</v>
      </c>
      <c r="J1412" t="s">
        <v>478</v>
      </c>
      <c r="K1412" t="s">
        <v>44</v>
      </c>
      <c r="L1412" t="s">
        <v>45</v>
      </c>
      <c r="M1412" t="s">
        <v>45</v>
      </c>
      <c r="N1412" t="s">
        <v>45</v>
      </c>
      <c r="O1412">
        <v>1</v>
      </c>
      <c r="P1412" t="s">
        <v>46</v>
      </c>
    </row>
    <row r="1413" spans="1:16" x14ac:dyDescent="0.25">
      <c r="A1413" s="2">
        <v>6286.7055</v>
      </c>
      <c r="B1413" t="s">
        <v>4527</v>
      </c>
      <c r="C1413" t="s">
        <v>4528</v>
      </c>
      <c r="D1413" t="s">
        <v>4529</v>
      </c>
      <c r="E1413">
        <v>4491</v>
      </c>
      <c r="F1413" t="s">
        <v>4491</v>
      </c>
      <c r="G1413" t="s">
        <v>4479</v>
      </c>
      <c r="H1413" t="s">
        <v>4480</v>
      </c>
      <c r="I1413" t="s">
        <v>477</v>
      </c>
      <c r="J1413" t="s">
        <v>478</v>
      </c>
      <c r="K1413" t="s">
        <v>44</v>
      </c>
      <c r="L1413" t="s">
        <v>4530</v>
      </c>
      <c r="M1413" t="s">
        <v>56</v>
      </c>
      <c r="N1413" t="s">
        <v>57</v>
      </c>
      <c r="O1413">
        <v>1</v>
      </c>
      <c r="P1413" t="s">
        <v>46</v>
      </c>
    </row>
    <row r="1414" spans="1:16" x14ac:dyDescent="0.25">
      <c r="A1414" s="2">
        <v>6066.5020999999997</v>
      </c>
      <c r="B1414" t="s">
        <v>4531</v>
      </c>
      <c r="C1414" t="s">
        <v>4532</v>
      </c>
      <c r="D1414" t="s">
        <v>4533</v>
      </c>
      <c r="E1414">
        <v>4415</v>
      </c>
      <c r="F1414" t="s">
        <v>3928</v>
      </c>
      <c r="G1414" t="s">
        <v>4479</v>
      </c>
      <c r="H1414" t="s">
        <v>4480</v>
      </c>
      <c r="I1414" t="s">
        <v>477</v>
      </c>
      <c r="J1414" t="s">
        <v>478</v>
      </c>
      <c r="K1414" t="s">
        <v>44</v>
      </c>
      <c r="L1414" t="s">
        <v>45</v>
      </c>
      <c r="M1414" t="s">
        <v>45</v>
      </c>
      <c r="N1414" t="s">
        <v>45</v>
      </c>
      <c r="O1414">
        <v>1</v>
      </c>
      <c r="P1414" t="s">
        <v>46</v>
      </c>
    </row>
    <row r="1415" spans="1:16" x14ac:dyDescent="0.25">
      <c r="A1415" s="2">
        <v>6066.5029999999997</v>
      </c>
      <c r="B1415" t="s">
        <v>4534</v>
      </c>
      <c r="C1415" t="s">
        <v>4535</v>
      </c>
      <c r="D1415" t="s">
        <v>4536</v>
      </c>
      <c r="E1415">
        <v>4415</v>
      </c>
      <c r="F1415" t="s">
        <v>3928</v>
      </c>
      <c r="G1415" t="s">
        <v>4479</v>
      </c>
      <c r="H1415" t="s">
        <v>4480</v>
      </c>
      <c r="I1415" t="s">
        <v>477</v>
      </c>
      <c r="J1415" t="s">
        <v>478</v>
      </c>
      <c r="K1415" t="s">
        <v>44</v>
      </c>
      <c r="L1415" t="s">
        <v>45</v>
      </c>
      <c r="M1415" t="s">
        <v>45</v>
      </c>
      <c r="N1415" t="s">
        <v>45</v>
      </c>
      <c r="O1415">
        <v>1</v>
      </c>
      <c r="P1415" t="s">
        <v>46</v>
      </c>
    </row>
    <row r="1416" spans="1:16" x14ac:dyDescent="0.25">
      <c r="A1416" s="2">
        <v>6066.5039999999999</v>
      </c>
      <c r="B1416" t="s">
        <v>4537</v>
      </c>
      <c r="C1416" t="s">
        <v>4538</v>
      </c>
      <c r="D1416" t="s">
        <v>3399</v>
      </c>
      <c r="E1416">
        <v>4415</v>
      </c>
      <c r="F1416" t="s">
        <v>3928</v>
      </c>
      <c r="G1416" t="s">
        <v>4479</v>
      </c>
      <c r="H1416" t="s">
        <v>4480</v>
      </c>
      <c r="I1416" t="s">
        <v>477</v>
      </c>
      <c r="J1416" t="s">
        <v>478</v>
      </c>
      <c r="K1416" t="s">
        <v>44</v>
      </c>
      <c r="L1416" t="s">
        <v>2062</v>
      </c>
      <c r="M1416" t="s">
        <v>2063</v>
      </c>
      <c r="N1416" t="s">
        <v>57</v>
      </c>
      <c r="O1416">
        <v>1</v>
      </c>
      <c r="P1416" t="s">
        <v>46</v>
      </c>
    </row>
    <row r="1417" spans="1:16" x14ac:dyDescent="0.25">
      <c r="A1417" s="2">
        <v>6066.5050000000001</v>
      </c>
      <c r="B1417" t="s">
        <v>4539</v>
      </c>
      <c r="C1417" t="s">
        <v>4540</v>
      </c>
      <c r="D1417" t="s">
        <v>4541</v>
      </c>
      <c r="E1417">
        <v>4415</v>
      </c>
      <c r="F1417" t="s">
        <v>3928</v>
      </c>
      <c r="G1417" t="s">
        <v>4479</v>
      </c>
      <c r="H1417" t="s">
        <v>4480</v>
      </c>
      <c r="I1417" t="s">
        <v>477</v>
      </c>
      <c r="J1417" t="s">
        <v>478</v>
      </c>
      <c r="K1417" t="s">
        <v>44</v>
      </c>
      <c r="L1417" t="s">
        <v>45</v>
      </c>
      <c r="M1417" t="s">
        <v>45</v>
      </c>
      <c r="N1417" t="s">
        <v>45</v>
      </c>
      <c r="O1417">
        <v>1</v>
      </c>
      <c r="P1417" t="s">
        <v>46</v>
      </c>
    </row>
    <row r="1418" spans="1:16" x14ac:dyDescent="0.25">
      <c r="A1418" s="2">
        <v>6066.5060000000003</v>
      </c>
      <c r="B1418" t="s">
        <v>4542</v>
      </c>
      <c r="C1418" t="s">
        <v>4543</v>
      </c>
      <c r="D1418" t="s">
        <v>4544</v>
      </c>
      <c r="E1418">
        <v>4415</v>
      </c>
      <c r="F1418" t="s">
        <v>3928</v>
      </c>
      <c r="G1418" t="s">
        <v>4479</v>
      </c>
      <c r="H1418" t="s">
        <v>4480</v>
      </c>
      <c r="I1418" t="s">
        <v>477</v>
      </c>
      <c r="J1418" t="s">
        <v>478</v>
      </c>
      <c r="K1418" t="s">
        <v>44</v>
      </c>
      <c r="L1418" t="s">
        <v>45</v>
      </c>
      <c r="M1418" t="s">
        <v>45</v>
      </c>
      <c r="N1418" t="s">
        <v>45</v>
      </c>
      <c r="O1418">
        <v>1</v>
      </c>
      <c r="P1418" t="s">
        <v>46</v>
      </c>
    </row>
    <row r="1419" spans="1:16" x14ac:dyDescent="0.25">
      <c r="A1419" s="2">
        <v>6066.9000999999998</v>
      </c>
      <c r="B1419" t="s">
        <v>4545</v>
      </c>
      <c r="C1419" t="s">
        <v>4546</v>
      </c>
      <c r="D1419" t="s">
        <v>4547</v>
      </c>
      <c r="E1419">
        <v>4415</v>
      </c>
      <c r="F1419" t="s">
        <v>3928</v>
      </c>
      <c r="G1419" t="s">
        <v>4479</v>
      </c>
      <c r="H1419" t="s">
        <v>4480</v>
      </c>
      <c r="I1419" t="s">
        <v>477</v>
      </c>
      <c r="J1419" t="s">
        <v>478</v>
      </c>
      <c r="K1419" t="s">
        <v>44</v>
      </c>
      <c r="L1419" t="s">
        <v>45</v>
      </c>
      <c r="M1419" t="s">
        <v>45</v>
      </c>
      <c r="N1419" t="s">
        <v>45</v>
      </c>
      <c r="O1419">
        <v>1</v>
      </c>
      <c r="P1419" t="s">
        <v>46</v>
      </c>
    </row>
    <row r="1420" spans="1:16" x14ac:dyDescent="0.25">
      <c r="A1420" s="2">
        <v>6111.0029000000004</v>
      </c>
      <c r="B1420" t="s">
        <v>4548</v>
      </c>
      <c r="C1420" t="s">
        <v>4549</v>
      </c>
      <c r="D1420" t="s">
        <v>4550</v>
      </c>
      <c r="E1420">
        <v>4419</v>
      </c>
      <c r="F1420" t="s">
        <v>4458</v>
      </c>
      <c r="G1420" t="s">
        <v>4479</v>
      </c>
      <c r="H1420" t="s">
        <v>4480</v>
      </c>
      <c r="I1420" t="s">
        <v>477</v>
      </c>
      <c r="J1420" t="s">
        <v>478</v>
      </c>
      <c r="K1420" t="s">
        <v>44</v>
      </c>
      <c r="L1420" t="s">
        <v>45</v>
      </c>
      <c r="M1420" t="s">
        <v>45</v>
      </c>
      <c r="N1420" t="s">
        <v>45</v>
      </c>
      <c r="O1420">
        <v>1</v>
      </c>
      <c r="P1420" t="s">
        <v>46</v>
      </c>
    </row>
    <row r="1421" spans="1:16" x14ac:dyDescent="0.25">
      <c r="A1421" s="2">
        <v>6111.0063</v>
      </c>
      <c r="B1421" t="s">
        <v>4551</v>
      </c>
      <c r="C1421" t="s">
        <v>4552</v>
      </c>
      <c r="D1421" t="s">
        <v>4553</v>
      </c>
      <c r="E1421">
        <v>4403</v>
      </c>
      <c r="F1421" t="s">
        <v>4495</v>
      </c>
      <c r="G1421" t="s">
        <v>4479</v>
      </c>
      <c r="H1421" t="s">
        <v>4480</v>
      </c>
      <c r="I1421" t="s">
        <v>477</v>
      </c>
      <c r="J1421" t="s">
        <v>478</v>
      </c>
      <c r="K1421" t="s">
        <v>44</v>
      </c>
      <c r="L1421" t="s">
        <v>45</v>
      </c>
      <c r="M1421" t="s">
        <v>45</v>
      </c>
      <c r="N1421" t="s">
        <v>45</v>
      </c>
      <c r="O1421">
        <v>1</v>
      </c>
      <c r="P1421" t="s">
        <v>46</v>
      </c>
    </row>
    <row r="1422" spans="1:16" x14ac:dyDescent="0.25">
      <c r="A1422" s="2">
        <v>6242.11</v>
      </c>
      <c r="B1422" t="s">
        <v>4554</v>
      </c>
      <c r="C1422" t="s">
        <v>4555</v>
      </c>
      <c r="D1422" t="s">
        <v>4556</v>
      </c>
      <c r="E1422">
        <v>4491</v>
      </c>
      <c r="F1422" t="s">
        <v>4491</v>
      </c>
      <c r="G1422" t="s">
        <v>4479</v>
      </c>
      <c r="H1422" t="s">
        <v>4480</v>
      </c>
      <c r="I1422" t="s">
        <v>477</v>
      </c>
      <c r="J1422" t="s">
        <v>478</v>
      </c>
      <c r="K1422" t="s">
        <v>44</v>
      </c>
      <c r="L1422" t="s">
        <v>2062</v>
      </c>
      <c r="M1422" t="s">
        <v>2430</v>
      </c>
      <c r="N1422" t="s">
        <v>57</v>
      </c>
      <c r="O1422">
        <v>1</v>
      </c>
      <c r="P1422" t="s">
        <v>46</v>
      </c>
    </row>
    <row r="1423" spans="1:16" x14ac:dyDescent="0.25">
      <c r="A1423" s="2">
        <v>6242.1100999999999</v>
      </c>
      <c r="B1423" t="s">
        <v>4557</v>
      </c>
      <c r="C1423" t="s">
        <v>4558</v>
      </c>
      <c r="D1423" t="s">
        <v>4559</v>
      </c>
      <c r="E1423">
        <v>4491</v>
      </c>
      <c r="F1423" t="s">
        <v>4491</v>
      </c>
      <c r="G1423" t="s">
        <v>4479</v>
      </c>
      <c r="H1423" t="s">
        <v>4480</v>
      </c>
      <c r="I1423" t="s">
        <v>477</v>
      </c>
      <c r="J1423" t="s">
        <v>478</v>
      </c>
      <c r="K1423" t="s">
        <v>44</v>
      </c>
      <c r="L1423" t="s">
        <v>3352</v>
      </c>
      <c r="M1423" t="s">
        <v>56</v>
      </c>
      <c r="N1423" t="s">
        <v>57</v>
      </c>
      <c r="O1423">
        <v>1</v>
      </c>
      <c r="P1423" t="s">
        <v>46</v>
      </c>
    </row>
    <row r="1424" spans="1:16" x14ac:dyDescent="0.25">
      <c r="A1424" s="2">
        <v>6011.9004999999997</v>
      </c>
      <c r="B1424" t="s">
        <v>4560</v>
      </c>
      <c r="C1424" t="s">
        <v>4561</v>
      </c>
      <c r="D1424" t="s">
        <v>4562</v>
      </c>
      <c r="E1424">
        <v>4210</v>
      </c>
      <c r="F1424" t="s">
        <v>2209</v>
      </c>
      <c r="G1424" t="s">
        <v>4479</v>
      </c>
      <c r="H1424" t="s">
        <v>4480</v>
      </c>
      <c r="I1424" t="s">
        <v>477</v>
      </c>
      <c r="J1424" t="s">
        <v>478</v>
      </c>
      <c r="K1424" t="s">
        <v>44</v>
      </c>
      <c r="L1424" t="s">
        <v>45</v>
      </c>
      <c r="M1424" t="s">
        <v>45</v>
      </c>
      <c r="N1424" t="s">
        <v>45</v>
      </c>
      <c r="O1424">
        <v>1</v>
      </c>
      <c r="P1424" t="s">
        <v>46</v>
      </c>
    </row>
    <row r="1425" spans="1:16" x14ac:dyDescent="0.25">
      <c r="A1425" s="2">
        <v>6011.9008000000003</v>
      </c>
      <c r="B1425" t="s">
        <v>4563</v>
      </c>
      <c r="C1425" t="s">
        <v>4564</v>
      </c>
      <c r="D1425" t="s">
        <v>4565</v>
      </c>
      <c r="E1425">
        <v>4210</v>
      </c>
      <c r="F1425" t="s">
        <v>2209</v>
      </c>
      <c r="G1425" t="s">
        <v>4479</v>
      </c>
      <c r="H1425" t="s">
        <v>4480</v>
      </c>
      <c r="I1425" t="s">
        <v>477</v>
      </c>
      <c r="J1425" t="s">
        <v>478</v>
      </c>
      <c r="K1425" t="s">
        <v>44</v>
      </c>
      <c r="L1425" t="s">
        <v>45</v>
      </c>
      <c r="M1425" t="s">
        <v>45</v>
      </c>
      <c r="N1425" t="s">
        <v>45</v>
      </c>
      <c r="O1425">
        <v>1</v>
      </c>
      <c r="P1425" t="s">
        <v>46</v>
      </c>
    </row>
    <row r="1426" spans="1:16" x14ac:dyDescent="0.25">
      <c r="A1426" s="2">
        <v>6011.99</v>
      </c>
      <c r="B1426" t="s">
        <v>4566</v>
      </c>
      <c r="C1426" t="s">
        <v>4567</v>
      </c>
      <c r="D1426" t="s">
        <v>4568</v>
      </c>
      <c r="E1426">
        <v>4210</v>
      </c>
      <c r="F1426" t="s">
        <v>2209</v>
      </c>
      <c r="G1426" t="s">
        <v>4479</v>
      </c>
      <c r="H1426" t="s">
        <v>4480</v>
      </c>
      <c r="I1426" t="s">
        <v>477</v>
      </c>
      <c r="J1426" t="s">
        <v>478</v>
      </c>
      <c r="K1426" t="s">
        <v>44</v>
      </c>
      <c r="L1426" t="s">
        <v>45</v>
      </c>
      <c r="M1426" t="s">
        <v>45</v>
      </c>
      <c r="N1426" t="s">
        <v>45</v>
      </c>
      <c r="O1426">
        <v>1</v>
      </c>
      <c r="P1426" t="s">
        <v>46</v>
      </c>
    </row>
    <row r="1427" spans="1:16" x14ac:dyDescent="0.25">
      <c r="A1427" s="2">
        <v>6022.0001000000002</v>
      </c>
      <c r="B1427" t="s">
        <v>4569</v>
      </c>
      <c r="C1427" t="s">
        <v>4570</v>
      </c>
      <c r="D1427" t="s">
        <v>4571</v>
      </c>
      <c r="E1427">
        <v>4405</v>
      </c>
      <c r="F1427" t="s">
        <v>4571</v>
      </c>
      <c r="G1427" t="s">
        <v>4479</v>
      </c>
      <c r="H1427" t="s">
        <v>4480</v>
      </c>
      <c r="I1427" t="s">
        <v>477</v>
      </c>
      <c r="J1427" t="s">
        <v>478</v>
      </c>
      <c r="K1427" t="s">
        <v>44</v>
      </c>
      <c r="L1427" t="s">
        <v>45</v>
      </c>
      <c r="M1427" t="s">
        <v>45</v>
      </c>
      <c r="N1427" t="s">
        <v>45</v>
      </c>
      <c r="O1427">
        <v>1</v>
      </c>
      <c r="P1427" t="s">
        <v>46</v>
      </c>
    </row>
    <row r="1428" spans="1:16" x14ac:dyDescent="0.25">
      <c r="A1428" s="2">
        <v>6022.0010000000002</v>
      </c>
      <c r="B1428" t="s">
        <v>4572</v>
      </c>
      <c r="C1428" t="s">
        <v>4573</v>
      </c>
      <c r="D1428" t="s">
        <v>4574</v>
      </c>
      <c r="E1428">
        <v>4405</v>
      </c>
      <c r="F1428" t="s">
        <v>4571</v>
      </c>
      <c r="G1428" t="s">
        <v>4479</v>
      </c>
      <c r="H1428" t="s">
        <v>4480</v>
      </c>
      <c r="I1428" t="s">
        <v>477</v>
      </c>
      <c r="J1428" t="s">
        <v>478</v>
      </c>
      <c r="K1428" t="s">
        <v>44</v>
      </c>
      <c r="L1428" t="s">
        <v>2403</v>
      </c>
      <c r="M1428" t="s">
        <v>56</v>
      </c>
      <c r="N1428" t="s">
        <v>57</v>
      </c>
      <c r="O1428">
        <v>1</v>
      </c>
      <c r="P1428" t="s">
        <v>46</v>
      </c>
    </row>
    <row r="1429" spans="1:16" x14ac:dyDescent="0.25">
      <c r="A1429" s="2">
        <v>6022.0020000000004</v>
      </c>
      <c r="B1429" t="s">
        <v>4575</v>
      </c>
      <c r="C1429" t="s">
        <v>4576</v>
      </c>
      <c r="D1429" t="s">
        <v>4577</v>
      </c>
      <c r="E1429">
        <v>4405</v>
      </c>
      <c r="F1429" t="s">
        <v>4571</v>
      </c>
      <c r="G1429" t="s">
        <v>4479</v>
      </c>
      <c r="H1429" t="s">
        <v>4480</v>
      </c>
      <c r="I1429" t="s">
        <v>477</v>
      </c>
      <c r="J1429" t="s">
        <v>478</v>
      </c>
      <c r="K1429" t="s">
        <v>44</v>
      </c>
      <c r="L1429" t="s">
        <v>45</v>
      </c>
      <c r="M1429" t="s">
        <v>45</v>
      </c>
      <c r="N1429" t="s">
        <v>45</v>
      </c>
      <c r="O1429">
        <v>1</v>
      </c>
      <c r="P1429" t="s">
        <v>46</v>
      </c>
    </row>
    <row r="1430" spans="1:16" x14ac:dyDescent="0.25">
      <c r="A1430" s="2">
        <v>6022.3001000000004</v>
      </c>
      <c r="B1430" t="s">
        <v>4578</v>
      </c>
      <c r="C1430" t="s">
        <v>4579</v>
      </c>
      <c r="D1430" t="s">
        <v>4511</v>
      </c>
      <c r="E1430">
        <v>4422</v>
      </c>
      <c r="F1430" t="s">
        <v>4511</v>
      </c>
      <c r="G1430" t="s">
        <v>4479</v>
      </c>
      <c r="H1430" t="s">
        <v>4480</v>
      </c>
      <c r="I1430" t="s">
        <v>477</v>
      </c>
      <c r="J1430" t="s">
        <v>478</v>
      </c>
      <c r="K1430" t="s">
        <v>44</v>
      </c>
      <c r="L1430" t="s">
        <v>45</v>
      </c>
      <c r="M1430" t="s">
        <v>45</v>
      </c>
      <c r="N1430" t="s">
        <v>45</v>
      </c>
      <c r="O1430">
        <v>1</v>
      </c>
      <c r="P1430" t="s">
        <v>46</v>
      </c>
    </row>
    <row r="1431" spans="1:16" x14ac:dyDescent="0.25">
      <c r="A1431" s="2">
        <v>6022.3010000000004</v>
      </c>
      <c r="B1431" t="s">
        <v>4580</v>
      </c>
      <c r="C1431" t="s">
        <v>4581</v>
      </c>
      <c r="D1431" t="s">
        <v>4582</v>
      </c>
      <c r="E1431">
        <v>4422</v>
      </c>
      <c r="F1431" t="s">
        <v>4511</v>
      </c>
      <c r="G1431" t="s">
        <v>4479</v>
      </c>
      <c r="H1431" t="s">
        <v>4480</v>
      </c>
      <c r="I1431" t="s">
        <v>477</v>
      </c>
      <c r="J1431" t="s">
        <v>478</v>
      </c>
      <c r="K1431" t="s">
        <v>44</v>
      </c>
      <c r="L1431" t="s">
        <v>45</v>
      </c>
      <c r="M1431" t="s">
        <v>45</v>
      </c>
      <c r="N1431" t="s">
        <v>45</v>
      </c>
      <c r="O1431">
        <v>1</v>
      </c>
      <c r="P1431" t="s">
        <v>46</v>
      </c>
    </row>
    <row r="1432" spans="1:16" x14ac:dyDescent="0.25">
      <c r="A1432" s="2">
        <v>6022.3019999999997</v>
      </c>
      <c r="B1432" t="s">
        <v>4583</v>
      </c>
      <c r="C1432" t="s">
        <v>4584</v>
      </c>
      <c r="D1432" t="s">
        <v>4585</v>
      </c>
      <c r="E1432">
        <v>4422</v>
      </c>
      <c r="F1432" t="s">
        <v>4511</v>
      </c>
      <c r="G1432" t="s">
        <v>4479</v>
      </c>
      <c r="H1432" t="s">
        <v>4480</v>
      </c>
      <c r="I1432" t="s">
        <v>477</v>
      </c>
      <c r="J1432" t="s">
        <v>478</v>
      </c>
      <c r="K1432" t="s">
        <v>44</v>
      </c>
      <c r="L1432" t="s">
        <v>2062</v>
      </c>
      <c r="M1432" t="s">
        <v>2430</v>
      </c>
      <c r="N1432" t="s">
        <v>57</v>
      </c>
      <c r="O1432">
        <v>1</v>
      </c>
      <c r="P1432" t="s">
        <v>46</v>
      </c>
    </row>
    <row r="1433" spans="1:16" x14ac:dyDescent="0.25">
      <c r="A1433" s="2">
        <v>6022.9004000000004</v>
      </c>
      <c r="B1433" t="s">
        <v>4586</v>
      </c>
      <c r="C1433" t="s">
        <v>4587</v>
      </c>
      <c r="D1433" t="s">
        <v>4588</v>
      </c>
      <c r="E1433">
        <v>4422</v>
      </c>
      <c r="F1433" t="s">
        <v>4511</v>
      </c>
      <c r="G1433" t="s">
        <v>4479</v>
      </c>
      <c r="H1433" t="s">
        <v>4480</v>
      </c>
      <c r="I1433" t="s">
        <v>477</v>
      </c>
      <c r="J1433" t="s">
        <v>478</v>
      </c>
      <c r="K1433" t="s">
        <v>44</v>
      </c>
      <c r="L1433" t="s">
        <v>45</v>
      </c>
      <c r="M1433" t="s">
        <v>45</v>
      </c>
      <c r="N1433" t="s">
        <v>45</v>
      </c>
      <c r="O1433">
        <v>1</v>
      </c>
      <c r="P1433" t="s">
        <v>46</v>
      </c>
    </row>
    <row r="1434" spans="1:16" x14ac:dyDescent="0.25">
      <c r="A1434" s="2">
        <v>6022.9003000000002</v>
      </c>
      <c r="B1434" t="s">
        <v>4589</v>
      </c>
      <c r="C1434" t="s">
        <v>4590</v>
      </c>
      <c r="D1434" t="s">
        <v>4591</v>
      </c>
      <c r="E1434">
        <v>4405</v>
      </c>
      <c r="F1434" t="s">
        <v>4571</v>
      </c>
      <c r="G1434" t="s">
        <v>4479</v>
      </c>
      <c r="H1434" t="s">
        <v>4480</v>
      </c>
      <c r="I1434" t="s">
        <v>477</v>
      </c>
      <c r="J1434" t="s">
        <v>478</v>
      </c>
      <c r="K1434" t="s">
        <v>44</v>
      </c>
      <c r="L1434" t="s">
        <v>2062</v>
      </c>
      <c r="M1434" t="s">
        <v>289</v>
      </c>
      <c r="N1434" t="s">
        <v>57</v>
      </c>
      <c r="O1434">
        <v>1</v>
      </c>
      <c r="P1434" t="s">
        <v>46</v>
      </c>
    </row>
    <row r="1435" spans="1:16" x14ac:dyDescent="0.25">
      <c r="A1435" s="2">
        <v>6022.9002</v>
      </c>
      <c r="B1435" t="s">
        <v>4592</v>
      </c>
      <c r="C1435" t="s">
        <v>4593</v>
      </c>
      <c r="D1435" t="s">
        <v>4594</v>
      </c>
      <c r="E1435">
        <v>4405</v>
      </c>
      <c r="F1435" t="s">
        <v>4571</v>
      </c>
      <c r="G1435" t="s">
        <v>4479</v>
      </c>
      <c r="H1435" t="s">
        <v>4480</v>
      </c>
      <c r="I1435" t="s">
        <v>477</v>
      </c>
      <c r="J1435" t="s">
        <v>478</v>
      </c>
      <c r="K1435" t="s">
        <v>44</v>
      </c>
      <c r="L1435" t="s">
        <v>45</v>
      </c>
      <c r="M1435" t="s">
        <v>45</v>
      </c>
      <c r="N1435" t="s">
        <v>45</v>
      </c>
      <c r="O1435">
        <v>1</v>
      </c>
      <c r="P1435" t="s">
        <v>46</v>
      </c>
    </row>
    <row r="1436" spans="1:16" x14ac:dyDescent="0.25">
      <c r="A1436" s="2">
        <v>6022.9000999999998</v>
      </c>
      <c r="B1436" t="s">
        <v>4595</v>
      </c>
      <c r="C1436" t="s">
        <v>4596</v>
      </c>
      <c r="D1436" t="s">
        <v>4597</v>
      </c>
      <c r="E1436">
        <v>4405</v>
      </c>
      <c r="F1436" t="s">
        <v>4571</v>
      </c>
      <c r="G1436" t="s">
        <v>4479</v>
      </c>
      <c r="H1436" t="s">
        <v>4480</v>
      </c>
      <c r="I1436" t="s">
        <v>477</v>
      </c>
      <c r="J1436" t="s">
        <v>478</v>
      </c>
      <c r="K1436" t="s">
        <v>44</v>
      </c>
      <c r="L1436" t="s">
        <v>45</v>
      </c>
      <c r="M1436" t="s">
        <v>45</v>
      </c>
      <c r="N1436" t="s">
        <v>45</v>
      </c>
      <c r="O1436">
        <v>1</v>
      </c>
      <c r="P1436" t="s">
        <v>46</v>
      </c>
    </row>
    <row r="1437" spans="1:16" x14ac:dyDescent="0.25">
      <c r="A1437" s="2">
        <v>6022.6111000000001</v>
      </c>
      <c r="B1437" t="s">
        <v>4598</v>
      </c>
      <c r="C1437" t="s">
        <v>4599</v>
      </c>
      <c r="D1437" t="s">
        <v>4600</v>
      </c>
      <c r="E1437">
        <v>4423</v>
      </c>
      <c r="F1437" t="s">
        <v>4601</v>
      </c>
      <c r="G1437" t="s">
        <v>4479</v>
      </c>
      <c r="H1437" t="s">
        <v>4480</v>
      </c>
      <c r="I1437" t="s">
        <v>477</v>
      </c>
      <c r="J1437" t="s">
        <v>478</v>
      </c>
      <c r="K1437" t="s">
        <v>44</v>
      </c>
      <c r="L1437" t="s">
        <v>45</v>
      </c>
      <c r="M1437" t="s">
        <v>45</v>
      </c>
      <c r="N1437" t="s">
        <v>45</v>
      </c>
      <c r="O1437">
        <v>1</v>
      </c>
      <c r="P1437" t="s">
        <v>46</v>
      </c>
    </row>
    <row r="1438" spans="1:16" x14ac:dyDescent="0.25">
      <c r="A1438" s="2">
        <v>6022.6109999999999</v>
      </c>
      <c r="B1438" t="s">
        <v>4602</v>
      </c>
      <c r="C1438" t="s">
        <v>4603</v>
      </c>
      <c r="D1438" t="s">
        <v>4604</v>
      </c>
      <c r="E1438">
        <v>4423</v>
      </c>
      <c r="F1438" t="s">
        <v>4601</v>
      </c>
      <c r="G1438" t="s">
        <v>4479</v>
      </c>
      <c r="H1438" t="s">
        <v>4480</v>
      </c>
      <c r="I1438" t="s">
        <v>477</v>
      </c>
      <c r="J1438" t="s">
        <v>478</v>
      </c>
      <c r="K1438" t="s">
        <v>44</v>
      </c>
      <c r="L1438" t="s">
        <v>45</v>
      </c>
      <c r="M1438" t="s">
        <v>45</v>
      </c>
      <c r="N1438" t="s">
        <v>45</v>
      </c>
      <c r="O1438">
        <v>1</v>
      </c>
      <c r="P1438" t="s">
        <v>46</v>
      </c>
    </row>
    <row r="1439" spans="1:16" x14ac:dyDescent="0.25">
      <c r="A1439" s="2">
        <v>6022.5001000000002</v>
      </c>
      <c r="B1439" t="s">
        <v>4605</v>
      </c>
      <c r="C1439" t="s">
        <v>4606</v>
      </c>
      <c r="D1439" t="s">
        <v>4601</v>
      </c>
      <c r="E1439">
        <v>4423</v>
      </c>
      <c r="F1439" t="s">
        <v>4601</v>
      </c>
      <c r="G1439" t="s">
        <v>4479</v>
      </c>
      <c r="H1439" t="s">
        <v>4480</v>
      </c>
      <c r="I1439" t="s">
        <v>477</v>
      </c>
      <c r="J1439" t="s">
        <v>478</v>
      </c>
      <c r="K1439" t="s">
        <v>44</v>
      </c>
      <c r="L1439" t="s">
        <v>2423</v>
      </c>
      <c r="M1439" t="s">
        <v>56</v>
      </c>
      <c r="N1439" t="s">
        <v>57</v>
      </c>
      <c r="O1439">
        <v>1</v>
      </c>
      <c r="P1439" t="s">
        <v>46</v>
      </c>
    </row>
    <row r="1440" spans="1:16" x14ac:dyDescent="0.25">
      <c r="A1440" s="2">
        <v>6022.3029999999999</v>
      </c>
      <c r="B1440" t="s">
        <v>4607</v>
      </c>
      <c r="C1440" t="s">
        <v>4608</v>
      </c>
      <c r="D1440" t="s">
        <v>4609</v>
      </c>
      <c r="E1440">
        <v>4422</v>
      </c>
      <c r="F1440" t="s">
        <v>4511</v>
      </c>
      <c r="G1440" t="s">
        <v>4479</v>
      </c>
      <c r="H1440" t="s">
        <v>4480</v>
      </c>
      <c r="I1440" t="s">
        <v>477</v>
      </c>
      <c r="J1440" t="s">
        <v>478</v>
      </c>
      <c r="K1440" t="s">
        <v>44</v>
      </c>
      <c r="L1440" t="s">
        <v>45</v>
      </c>
      <c r="M1440" t="s">
        <v>45</v>
      </c>
      <c r="N1440" t="s">
        <v>45</v>
      </c>
      <c r="O1440">
        <v>1</v>
      </c>
      <c r="P1440" t="s">
        <v>46</v>
      </c>
    </row>
    <row r="1441" spans="1:16" x14ac:dyDescent="0.25">
      <c r="A1441" s="2">
        <v>6022.3040000000001</v>
      </c>
      <c r="B1441" t="s">
        <v>4610</v>
      </c>
      <c r="C1441" t="s">
        <v>4611</v>
      </c>
      <c r="D1441" t="s">
        <v>4612</v>
      </c>
      <c r="E1441">
        <v>4422</v>
      </c>
      <c r="F1441" t="s">
        <v>4511</v>
      </c>
      <c r="G1441" t="s">
        <v>4479</v>
      </c>
      <c r="H1441" t="s">
        <v>4480</v>
      </c>
      <c r="I1441" t="s">
        <v>477</v>
      </c>
      <c r="J1441" t="s">
        <v>478</v>
      </c>
      <c r="K1441" t="s">
        <v>44</v>
      </c>
      <c r="L1441" t="s">
        <v>2062</v>
      </c>
      <c r="M1441" t="s">
        <v>289</v>
      </c>
      <c r="N1441" t="s">
        <v>57</v>
      </c>
      <c r="O1441">
        <v>1</v>
      </c>
      <c r="P1441" t="s">
        <v>46</v>
      </c>
    </row>
    <row r="1442" spans="1:16" x14ac:dyDescent="0.25">
      <c r="A1442" s="2">
        <v>7543.7002000000002</v>
      </c>
      <c r="B1442" t="s">
        <v>4613</v>
      </c>
      <c r="C1442" t="s">
        <v>4614</v>
      </c>
      <c r="D1442" t="s">
        <v>4615</v>
      </c>
      <c r="E1442">
        <v>4150</v>
      </c>
      <c r="F1442" t="s">
        <v>517</v>
      </c>
      <c r="G1442" t="s">
        <v>4616</v>
      </c>
      <c r="H1442" t="s">
        <v>517</v>
      </c>
      <c r="I1442" t="s">
        <v>503</v>
      </c>
      <c r="J1442" t="s">
        <v>504</v>
      </c>
      <c r="K1442" t="s">
        <v>44</v>
      </c>
      <c r="L1442" t="s">
        <v>45</v>
      </c>
      <c r="M1442" t="s">
        <v>45</v>
      </c>
      <c r="N1442" t="s">
        <v>45</v>
      </c>
      <c r="O1442">
        <v>1</v>
      </c>
      <c r="P1442" t="s">
        <v>46</v>
      </c>
    </row>
    <row r="1443" spans="1:16" x14ac:dyDescent="0.25">
      <c r="A1443" s="2">
        <v>7543.7020000000002</v>
      </c>
      <c r="B1443" t="s">
        <v>4617</v>
      </c>
      <c r="C1443" t="s">
        <v>4618</v>
      </c>
      <c r="D1443" t="s">
        <v>4619</v>
      </c>
      <c r="E1443">
        <v>4150</v>
      </c>
      <c r="F1443" t="s">
        <v>517</v>
      </c>
      <c r="G1443" t="s">
        <v>4616</v>
      </c>
      <c r="H1443" t="s">
        <v>517</v>
      </c>
      <c r="I1443" t="s">
        <v>503</v>
      </c>
      <c r="J1443" t="s">
        <v>504</v>
      </c>
      <c r="K1443" t="s">
        <v>44</v>
      </c>
      <c r="L1443" t="s">
        <v>45</v>
      </c>
      <c r="M1443" t="s">
        <v>45</v>
      </c>
      <c r="N1443" t="s">
        <v>45</v>
      </c>
      <c r="O1443">
        <v>1</v>
      </c>
      <c r="P1443" t="s">
        <v>46</v>
      </c>
    </row>
    <row r="1444" spans="1:16" x14ac:dyDescent="0.25">
      <c r="A1444" s="2">
        <v>7543.9</v>
      </c>
      <c r="B1444" t="s">
        <v>4620</v>
      </c>
      <c r="C1444" t="s">
        <v>4621</v>
      </c>
      <c r="D1444" t="s">
        <v>4622</v>
      </c>
      <c r="E1444">
        <v>4190</v>
      </c>
      <c r="F1444" t="s">
        <v>4623</v>
      </c>
      <c r="G1444" t="s">
        <v>4616</v>
      </c>
      <c r="H1444" t="s">
        <v>517</v>
      </c>
      <c r="I1444" t="s">
        <v>503</v>
      </c>
      <c r="J1444" t="s">
        <v>504</v>
      </c>
      <c r="K1444" t="s">
        <v>44</v>
      </c>
      <c r="L1444" t="s">
        <v>1571</v>
      </c>
      <c r="M1444" t="s">
        <v>56</v>
      </c>
      <c r="N1444" t="s">
        <v>57</v>
      </c>
      <c r="O1444">
        <v>1</v>
      </c>
      <c r="P1444" t="s">
        <v>46</v>
      </c>
    </row>
    <row r="1445" spans="1:16" x14ac:dyDescent="0.25">
      <c r="A1445" s="2">
        <v>7543.9002</v>
      </c>
      <c r="B1445" t="s">
        <v>4624</v>
      </c>
      <c r="C1445" t="s">
        <v>4625</v>
      </c>
      <c r="D1445" t="s">
        <v>4626</v>
      </c>
      <c r="E1445">
        <v>4150</v>
      </c>
      <c r="F1445" t="s">
        <v>517</v>
      </c>
      <c r="G1445" t="s">
        <v>4616</v>
      </c>
      <c r="H1445" t="s">
        <v>517</v>
      </c>
      <c r="I1445" t="s">
        <v>503</v>
      </c>
      <c r="J1445" t="s">
        <v>504</v>
      </c>
      <c r="K1445" t="s">
        <v>44</v>
      </c>
      <c r="L1445" t="s">
        <v>45</v>
      </c>
      <c r="M1445" t="s">
        <v>45</v>
      </c>
      <c r="N1445" t="s">
        <v>45</v>
      </c>
      <c r="O1445">
        <v>1</v>
      </c>
      <c r="P1445" t="s">
        <v>46</v>
      </c>
    </row>
    <row r="1446" spans="1:16" x14ac:dyDescent="0.25">
      <c r="A1446" s="2">
        <v>7543.9003000000002</v>
      </c>
      <c r="B1446" t="s">
        <v>4627</v>
      </c>
      <c r="C1446" t="s">
        <v>4628</v>
      </c>
      <c r="D1446" t="s">
        <v>4629</v>
      </c>
      <c r="E1446">
        <v>4150</v>
      </c>
      <c r="F1446" t="s">
        <v>517</v>
      </c>
      <c r="G1446" t="s">
        <v>4616</v>
      </c>
      <c r="H1446" t="s">
        <v>517</v>
      </c>
      <c r="I1446" t="s">
        <v>503</v>
      </c>
      <c r="J1446" t="s">
        <v>504</v>
      </c>
      <c r="K1446" t="s">
        <v>44</v>
      </c>
      <c r="L1446" t="s">
        <v>45</v>
      </c>
      <c r="M1446" t="s">
        <v>45</v>
      </c>
      <c r="N1446" t="s">
        <v>45</v>
      </c>
      <c r="O1446">
        <v>1</v>
      </c>
      <c r="P1446" t="s">
        <v>46</v>
      </c>
    </row>
    <row r="1447" spans="1:16" x14ac:dyDescent="0.25">
      <c r="A1447" s="2">
        <v>7680.1009999999997</v>
      </c>
      <c r="B1447" t="s">
        <v>4630</v>
      </c>
      <c r="C1447" t="s">
        <v>4631</v>
      </c>
      <c r="D1447" t="s">
        <v>4632</v>
      </c>
      <c r="E1447">
        <v>4150</v>
      </c>
      <c r="F1447" t="s">
        <v>517</v>
      </c>
      <c r="G1447" t="s">
        <v>4616</v>
      </c>
      <c r="H1447" t="s">
        <v>517</v>
      </c>
      <c r="I1447" t="s">
        <v>503</v>
      </c>
      <c r="J1447" t="s">
        <v>504</v>
      </c>
      <c r="K1447" t="s">
        <v>44</v>
      </c>
      <c r="L1447" t="s">
        <v>45</v>
      </c>
      <c r="M1447" t="s">
        <v>45</v>
      </c>
      <c r="N1447" t="s">
        <v>45</v>
      </c>
      <c r="O1447">
        <v>1</v>
      </c>
      <c r="P1447" t="s">
        <v>46</v>
      </c>
    </row>
    <row r="1448" spans="1:16" x14ac:dyDescent="0.25">
      <c r="A1448" s="2">
        <v>7680.107</v>
      </c>
      <c r="B1448" t="s">
        <v>4633</v>
      </c>
      <c r="C1448" t="s">
        <v>4634</v>
      </c>
      <c r="D1448" t="s">
        <v>4635</v>
      </c>
      <c r="E1448">
        <v>4150</v>
      </c>
      <c r="F1448" t="s">
        <v>517</v>
      </c>
      <c r="G1448" t="s">
        <v>4616</v>
      </c>
      <c r="H1448" t="s">
        <v>517</v>
      </c>
      <c r="I1448" t="s">
        <v>503</v>
      </c>
      <c r="J1448" t="s">
        <v>504</v>
      </c>
      <c r="K1448" t="s">
        <v>44</v>
      </c>
      <c r="L1448" t="s">
        <v>45</v>
      </c>
      <c r="M1448" t="s">
        <v>45</v>
      </c>
      <c r="N1448" t="s">
        <v>45</v>
      </c>
      <c r="O1448">
        <v>1</v>
      </c>
      <c r="P1448" t="s">
        <v>46</v>
      </c>
    </row>
    <row r="1449" spans="1:16" x14ac:dyDescent="0.25">
      <c r="A1449" s="2">
        <v>7015.1009999999997</v>
      </c>
      <c r="B1449" t="s">
        <v>4636</v>
      </c>
      <c r="C1449" t="s">
        <v>4637</v>
      </c>
      <c r="D1449" t="s">
        <v>4638</v>
      </c>
      <c r="E1449">
        <v>4130</v>
      </c>
      <c r="F1449" t="s">
        <v>1605</v>
      </c>
      <c r="G1449" t="s">
        <v>4616</v>
      </c>
      <c r="H1449" t="s">
        <v>517</v>
      </c>
      <c r="I1449" t="s">
        <v>503</v>
      </c>
      <c r="J1449" t="s">
        <v>504</v>
      </c>
      <c r="K1449" t="s">
        <v>44</v>
      </c>
      <c r="L1449" t="s">
        <v>45</v>
      </c>
      <c r="M1449" t="s">
        <v>45</v>
      </c>
      <c r="N1449" t="s">
        <v>45</v>
      </c>
      <c r="O1449">
        <v>1</v>
      </c>
      <c r="P1449" t="s">
        <v>46</v>
      </c>
    </row>
    <row r="1450" spans="1:16" x14ac:dyDescent="0.25">
      <c r="A1450" s="2">
        <v>7016.1</v>
      </c>
      <c r="B1450" t="s">
        <v>4639</v>
      </c>
      <c r="C1450" t="s">
        <v>4640</v>
      </c>
      <c r="D1450" t="s">
        <v>4641</v>
      </c>
      <c r="E1450">
        <v>4150</v>
      </c>
      <c r="F1450" t="s">
        <v>517</v>
      </c>
      <c r="G1450" t="s">
        <v>4616</v>
      </c>
      <c r="H1450" t="s">
        <v>517</v>
      </c>
      <c r="I1450" t="s">
        <v>503</v>
      </c>
      <c r="J1450" t="s">
        <v>504</v>
      </c>
      <c r="K1450" t="s">
        <v>44</v>
      </c>
      <c r="L1450" t="s">
        <v>45</v>
      </c>
      <c r="M1450" t="s">
        <v>45</v>
      </c>
      <c r="N1450" t="s">
        <v>45</v>
      </c>
      <c r="O1450">
        <v>1</v>
      </c>
      <c r="P1450" t="s">
        <v>46</v>
      </c>
    </row>
    <row r="1451" spans="1:16" x14ac:dyDescent="0.25">
      <c r="A1451" s="2">
        <v>7016.1009999999997</v>
      </c>
      <c r="B1451" t="s">
        <v>4642</v>
      </c>
      <c r="C1451" t="s">
        <v>4643</v>
      </c>
      <c r="D1451" t="s">
        <v>4644</v>
      </c>
      <c r="E1451">
        <v>4150</v>
      </c>
      <c r="F1451" t="s">
        <v>517</v>
      </c>
      <c r="G1451" t="s">
        <v>4616</v>
      </c>
      <c r="H1451" t="s">
        <v>517</v>
      </c>
      <c r="I1451" t="s">
        <v>503</v>
      </c>
      <c r="J1451" t="s">
        <v>504</v>
      </c>
      <c r="K1451" t="s">
        <v>44</v>
      </c>
      <c r="L1451" t="s">
        <v>45</v>
      </c>
      <c r="M1451" t="s">
        <v>45</v>
      </c>
      <c r="N1451" t="s">
        <v>45</v>
      </c>
      <c r="O1451">
        <v>1</v>
      </c>
      <c r="P1451" t="s">
        <v>46</v>
      </c>
    </row>
    <row r="1452" spans="1:16" x14ac:dyDescent="0.25">
      <c r="A1452" s="2">
        <v>7022.1</v>
      </c>
      <c r="B1452" t="s">
        <v>4645</v>
      </c>
      <c r="C1452" t="s">
        <v>4646</v>
      </c>
      <c r="D1452" t="s">
        <v>2033</v>
      </c>
      <c r="E1452">
        <v>4150</v>
      </c>
      <c r="F1452" t="s">
        <v>517</v>
      </c>
      <c r="G1452" t="s">
        <v>4616</v>
      </c>
      <c r="H1452" t="s">
        <v>517</v>
      </c>
      <c r="I1452" t="s">
        <v>503</v>
      </c>
      <c r="J1452" t="s">
        <v>504</v>
      </c>
      <c r="K1452" t="s">
        <v>44</v>
      </c>
      <c r="L1452" t="s">
        <v>45</v>
      </c>
      <c r="M1452" t="s">
        <v>45</v>
      </c>
      <c r="N1452" t="s">
        <v>45</v>
      </c>
      <c r="O1452">
        <v>1</v>
      </c>
      <c r="P1452" t="s">
        <v>46</v>
      </c>
    </row>
    <row r="1453" spans="1:16" x14ac:dyDescent="0.25">
      <c r="A1453" s="2">
        <v>7022.1009999999997</v>
      </c>
      <c r="B1453" t="s">
        <v>4647</v>
      </c>
      <c r="C1453" t="s">
        <v>4648</v>
      </c>
      <c r="D1453" t="s">
        <v>4649</v>
      </c>
      <c r="E1453">
        <v>4150</v>
      </c>
      <c r="F1453" t="s">
        <v>517</v>
      </c>
      <c r="G1453" t="s">
        <v>4616</v>
      </c>
      <c r="H1453" t="s">
        <v>517</v>
      </c>
      <c r="I1453" t="s">
        <v>503</v>
      </c>
      <c r="J1453" t="s">
        <v>504</v>
      </c>
      <c r="K1453" t="s">
        <v>44</v>
      </c>
      <c r="L1453" t="s">
        <v>45</v>
      </c>
      <c r="M1453" t="s">
        <v>45</v>
      </c>
      <c r="N1453" t="s">
        <v>45</v>
      </c>
      <c r="O1453">
        <v>1</v>
      </c>
      <c r="P1453" t="s">
        <v>46</v>
      </c>
    </row>
    <row r="1454" spans="1:16" x14ac:dyDescent="0.25">
      <c r="A1454" s="2">
        <v>7022.11</v>
      </c>
      <c r="B1454" t="s">
        <v>4650</v>
      </c>
      <c r="C1454" t="s">
        <v>4651</v>
      </c>
      <c r="D1454" t="s">
        <v>4652</v>
      </c>
      <c r="E1454">
        <v>4150</v>
      </c>
      <c r="F1454" t="s">
        <v>517</v>
      </c>
      <c r="G1454" t="s">
        <v>4616</v>
      </c>
      <c r="H1454" t="s">
        <v>517</v>
      </c>
      <c r="I1454" t="s">
        <v>503</v>
      </c>
      <c r="J1454" t="s">
        <v>504</v>
      </c>
      <c r="K1454" t="s">
        <v>44</v>
      </c>
      <c r="L1454" t="s">
        <v>45</v>
      </c>
      <c r="M1454" t="s">
        <v>45</v>
      </c>
      <c r="N1454" t="s">
        <v>45</v>
      </c>
      <c r="O1454">
        <v>1</v>
      </c>
      <c r="P1454" t="s">
        <v>46</v>
      </c>
    </row>
    <row r="1455" spans="1:16" x14ac:dyDescent="0.25">
      <c r="A1455" s="2">
        <v>7022.12</v>
      </c>
      <c r="B1455" t="s">
        <v>4653</v>
      </c>
      <c r="C1455" t="s">
        <v>4654</v>
      </c>
      <c r="D1455" t="s">
        <v>4655</v>
      </c>
      <c r="E1455">
        <v>4150</v>
      </c>
      <c r="F1455" t="s">
        <v>517</v>
      </c>
      <c r="G1455" t="s">
        <v>4616</v>
      </c>
      <c r="H1455" t="s">
        <v>517</v>
      </c>
      <c r="I1455" t="s">
        <v>503</v>
      </c>
      <c r="J1455" t="s">
        <v>504</v>
      </c>
      <c r="K1455" t="s">
        <v>44</v>
      </c>
      <c r="L1455" t="s">
        <v>45</v>
      </c>
      <c r="M1455" t="s">
        <v>45</v>
      </c>
      <c r="N1455" t="s">
        <v>45</v>
      </c>
      <c r="O1455">
        <v>1</v>
      </c>
      <c r="P1455" t="s">
        <v>46</v>
      </c>
    </row>
    <row r="1456" spans="1:16" x14ac:dyDescent="0.25">
      <c r="A1456" s="2">
        <v>7089.7250000000004</v>
      </c>
      <c r="B1456" t="s">
        <v>4656</v>
      </c>
      <c r="C1456" t="s">
        <v>4657</v>
      </c>
      <c r="D1456" t="s">
        <v>4658</v>
      </c>
      <c r="E1456">
        <v>4131</v>
      </c>
      <c r="F1456" t="s">
        <v>4659</v>
      </c>
      <c r="G1456" t="s">
        <v>4616</v>
      </c>
      <c r="H1456" t="s">
        <v>517</v>
      </c>
      <c r="I1456" t="s">
        <v>503</v>
      </c>
      <c r="J1456" t="s">
        <v>504</v>
      </c>
      <c r="K1456" t="s">
        <v>44</v>
      </c>
      <c r="L1456" t="s">
        <v>45</v>
      </c>
      <c r="M1456" t="s">
        <v>45</v>
      </c>
      <c r="N1456" t="s">
        <v>45</v>
      </c>
      <c r="O1456">
        <v>1</v>
      </c>
      <c r="P1456" t="s">
        <v>46</v>
      </c>
    </row>
    <row r="1457" spans="1:16" x14ac:dyDescent="0.25">
      <c r="A1457" s="2">
        <v>7089.7259999999997</v>
      </c>
      <c r="B1457" t="s">
        <v>4660</v>
      </c>
      <c r="C1457" t="s">
        <v>4661</v>
      </c>
      <c r="D1457" t="s">
        <v>4662</v>
      </c>
      <c r="E1457">
        <v>4105</v>
      </c>
      <c r="F1457" t="s">
        <v>653</v>
      </c>
      <c r="G1457" t="s">
        <v>4616</v>
      </c>
      <c r="H1457" t="s">
        <v>517</v>
      </c>
      <c r="I1457" t="s">
        <v>503</v>
      </c>
      <c r="J1457" t="s">
        <v>504</v>
      </c>
      <c r="K1457" t="s">
        <v>44</v>
      </c>
      <c r="L1457" t="s">
        <v>45</v>
      </c>
      <c r="M1457" t="s">
        <v>45</v>
      </c>
      <c r="N1457" t="s">
        <v>45</v>
      </c>
      <c r="O1457">
        <v>1</v>
      </c>
      <c r="P1457" t="s">
        <v>46</v>
      </c>
    </row>
    <row r="1458" spans="1:16" x14ac:dyDescent="0.25">
      <c r="A1458" s="2">
        <v>7089.7260999999999</v>
      </c>
      <c r="B1458" t="s">
        <v>4663</v>
      </c>
      <c r="C1458" t="s">
        <v>4664</v>
      </c>
      <c r="D1458" t="s">
        <v>4665</v>
      </c>
      <c r="E1458">
        <v>4105</v>
      </c>
      <c r="F1458" t="s">
        <v>653</v>
      </c>
      <c r="G1458" t="s">
        <v>4616</v>
      </c>
      <c r="H1458" t="s">
        <v>517</v>
      </c>
      <c r="I1458" t="s">
        <v>503</v>
      </c>
      <c r="J1458" t="s">
        <v>504</v>
      </c>
      <c r="K1458" t="s">
        <v>44</v>
      </c>
      <c r="L1458" t="s">
        <v>45</v>
      </c>
      <c r="M1458" t="s">
        <v>45</v>
      </c>
      <c r="N1458" t="s">
        <v>45</v>
      </c>
      <c r="O1458">
        <v>1</v>
      </c>
      <c r="P1458" t="s">
        <v>46</v>
      </c>
    </row>
    <row r="1459" spans="1:16" x14ac:dyDescent="0.25">
      <c r="A1459" s="2">
        <v>7089.7262000000001</v>
      </c>
      <c r="B1459" t="s">
        <v>4666</v>
      </c>
      <c r="C1459" t="s">
        <v>4667</v>
      </c>
      <c r="D1459" t="s">
        <v>4668</v>
      </c>
      <c r="E1459">
        <v>4105</v>
      </c>
      <c r="F1459" t="s">
        <v>653</v>
      </c>
      <c r="G1459" t="s">
        <v>4616</v>
      </c>
      <c r="H1459" t="s">
        <v>517</v>
      </c>
      <c r="I1459" t="s">
        <v>503</v>
      </c>
      <c r="J1459" t="s">
        <v>504</v>
      </c>
      <c r="K1459" t="s">
        <v>44</v>
      </c>
      <c r="L1459" t="s">
        <v>45</v>
      </c>
      <c r="M1459" t="s">
        <v>45</v>
      </c>
      <c r="N1459" t="s">
        <v>45</v>
      </c>
      <c r="O1459">
        <v>1</v>
      </c>
      <c r="P1459" t="s">
        <v>46</v>
      </c>
    </row>
    <row r="1460" spans="1:16" x14ac:dyDescent="0.25">
      <c r="A1460" s="2">
        <v>7089.7290000000003</v>
      </c>
      <c r="B1460" t="s">
        <v>4669</v>
      </c>
      <c r="C1460" t="s">
        <v>4670</v>
      </c>
      <c r="D1460" t="s">
        <v>4671</v>
      </c>
      <c r="E1460">
        <v>4105</v>
      </c>
      <c r="F1460" t="s">
        <v>653</v>
      </c>
      <c r="G1460" t="s">
        <v>4616</v>
      </c>
      <c r="H1460" t="s">
        <v>517</v>
      </c>
      <c r="I1460" t="s">
        <v>503</v>
      </c>
      <c r="J1460" t="s">
        <v>504</v>
      </c>
      <c r="K1460" t="s">
        <v>44</v>
      </c>
      <c r="L1460" t="s">
        <v>45</v>
      </c>
      <c r="M1460" t="s">
        <v>45</v>
      </c>
      <c r="N1460" t="s">
        <v>45</v>
      </c>
      <c r="O1460">
        <v>1</v>
      </c>
      <c r="P1460" t="s">
        <v>46</v>
      </c>
    </row>
    <row r="1461" spans="1:16" x14ac:dyDescent="0.25">
      <c r="A1461" s="2">
        <v>7089.75</v>
      </c>
      <c r="B1461" t="s">
        <v>4672</v>
      </c>
      <c r="C1461" t="s">
        <v>4673</v>
      </c>
      <c r="D1461" t="s">
        <v>4674</v>
      </c>
      <c r="E1461">
        <v>4150</v>
      </c>
      <c r="F1461" t="s">
        <v>517</v>
      </c>
      <c r="G1461" t="s">
        <v>4616</v>
      </c>
      <c r="H1461" t="s">
        <v>517</v>
      </c>
      <c r="I1461" t="s">
        <v>503</v>
      </c>
      <c r="J1461" t="s">
        <v>504</v>
      </c>
      <c r="K1461" t="s">
        <v>44</v>
      </c>
      <c r="L1461" t="s">
        <v>45</v>
      </c>
      <c r="M1461" t="s">
        <v>45</v>
      </c>
      <c r="N1461" t="s">
        <v>45</v>
      </c>
      <c r="O1461">
        <v>1</v>
      </c>
      <c r="P1461" t="s">
        <v>46</v>
      </c>
    </row>
    <row r="1462" spans="1:16" x14ac:dyDescent="0.25">
      <c r="A1462" s="2">
        <v>7089.7510000000002</v>
      </c>
      <c r="B1462" t="s">
        <v>4675</v>
      </c>
      <c r="C1462" t="s">
        <v>4676</v>
      </c>
      <c r="D1462" t="s">
        <v>4677</v>
      </c>
      <c r="E1462">
        <v>4150</v>
      </c>
      <c r="F1462" t="s">
        <v>517</v>
      </c>
      <c r="G1462" t="s">
        <v>4616</v>
      </c>
      <c r="H1462" t="s">
        <v>517</v>
      </c>
      <c r="I1462" t="s">
        <v>503</v>
      </c>
      <c r="J1462" t="s">
        <v>504</v>
      </c>
      <c r="K1462" t="s">
        <v>44</v>
      </c>
      <c r="L1462" t="s">
        <v>45</v>
      </c>
      <c r="M1462" t="s">
        <v>45</v>
      </c>
      <c r="N1462" t="s">
        <v>45</v>
      </c>
      <c r="O1462">
        <v>1</v>
      </c>
      <c r="P1462" t="s">
        <v>46</v>
      </c>
    </row>
    <row r="1463" spans="1:16" x14ac:dyDescent="0.25">
      <c r="A1463" s="2">
        <v>7089.7520000000004</v>
      </c>
      <c r="B1463" t="s">
        <v>4678</v>
      </c>
      <c r="C1463" t="s">
        <v>4679</v>
      </c>
      <c r="D1463" t="s">
        <v>4680</v>
      </c>
      <c r="E1463">
        <v>4150</v>
      </c>
      <c r="F1463" t="s">
        <v>517</v>
      </c>
      <c r="G1463" t="s">
        <v>4616</v>
      </c>
      <c r="H1463" t="s">
        <v>517</v>
      </c>
      <c r="I1463" t="s">
        <v>503</v>
      </c>
      <c r="J1463" t="s">
        <v>504</v>
      </c>
      <c r="K1463" t="s">
        <v>44</v>
      </c>
      <c r="L1463" t="s">
        <v>45</v>
      </c>
      <c r="M1463" t="s">
        <v>45</v>
      </c>
      <c r="N1463" t="s">
        <v>45</v>
      </c>
      <c r="O1463">
        <v>1</v>
      </c>
      <c r="P1463" t="s">
        <v>46</v>
      </c>
    </row>
    <row r="1464" spans="1:16" x14ac:dyDescent="0.25">
      <c r="A1464" s="2">
        <v>7089.7610000000004</v>
      </c>
      <c r="B1464" t="s">
        <v>4681</v>
      </c>
      <c r="C1464" t="s">
        <v>4682</v>
      </c>
      <c r="D1464" t="s">
        <v>4683</v>
      </c>
      <c r="E1464">
        <v>4150</v>
      </c>
      <c r="F1464" t="s">
        <v>517</v>
      </c>
      <c r="G1464" t="s">
        <v>4616</v>
      </c>
      <c r="H1464" t="s">
        <v>517</v>
      </c>
      <c r="I1464" t="s">
        <v>503</v>
      </c>
      <c r="J1464" t="s">
        <v>504</v>
      </c>
      <c r="K1464" t="s">
        <v>44</v>
      </c>
      <c r="L1464" t="s">
        <v>45</v>
      </c>
      <c r="M1464" t="s">
        <v>45</v>
      </c>
      <c r="N1464" t="s">
        <v>45</v>
      </c>
      <c r="O1464">
        <v>1</v>
      </c>
      <c r="P1464" t="s">
        <v>46</v>
      </c>
    </row>
    <row r="1465" spans="1:16" x14ac:dyDescent="0.25">
      <c r="A1465" s="2">
        <v>7089.7619999999997</v>
      </c>
      <c r="B1465" t="s">
        <v>4684</v>
      </c>
      <c r="C1465" t="s">
        <v>4685</v>
      </c>
      <c r="D1465" t="s">
        <v>4686</v>
      </c>
      <c r="E1465">
        <v>4150</v>
      </c>
      <c r="F1465" t="s">
        <v>517</v>
      </c>
      <c r="G1465" t="s">
        <v>4616</v>
      </c>
      <c r="H1465" t="s">
        <v>517</v>
      </c>
      <c r="I1465" t="s">
        <v>503</v>
      </c>
      <c r="J1465" t="s">
        <v>504</v>
      </c>
      <c r="K1465" t="s">
        <v>44</v>
      </c>
      <c r="L1465" t="s">
        <v>45</v>
      </c>
      <c r="M1465" t="s">
        <v>45</v>
      </c>
      <c r="N1465" t="s">
        <v>45</v>
      </c>
      <c r="O1465">
        <v>1</v>
      </c>
      <c r="P1465" t="s">
        <v>46</v>
      </c>
    </row>
    <row r="1466" spans="1:16" x14ac:dyDescent="0.25">
      <c r="A1466" s="2">
        <v>7089.7709999999997</v>
      </c>
      <c r="B1466" t="s">
        <v>4687</v>
      </c>
      <c r="C1466" t="s">
        <v>4688</v>
      </c>
      <c r="D1466" t="s">
        <v>4689</v>
      </c>
      <c r="E1466">
        <v>4130</v>
      </c>
      <c r="F1466" t="s">
        <v>1605</v>
      </c>
      <c r="G1466" t="s">
        <v>4616</v>
      </c>
      <c r="H1466" t="s">
        <v>517</v>
      </c>
      <c r="I1466" t="s">
        <v>503</v>
      </c>
      <c r="J1466" t="s">
        <v>504</v>
      </c>
      <c r="K1466" t="s">
        <v>44</v>
      </c>
      <c r="L1466" t="s">
        <v>45</v>
      </c>
      <c r="M1466" t="s">
        <v>45</v>
      </c>
      <c r="N1466" t="s">
        <v>45</v>
      </c>
      <c r="O1466">
        <v>1</v>
      </c>
      <c r="P1466" t="s">
        <v>46</v>
      </c>
    </row>
    <row r="1467" spans="1:16" x14ac:dyDescent="0.25">
      <c r="A1467" s="2">
        <v>7089.7910000000002</v>
      </c>
      <c r="B1467" t="s">
        <v>4690</v>
      </c>
      <c r="C1467" t="s">
        <v>4691</v>
      </c>
      <c r="D1467" t="s">
        <v>4692</v>
      </c>
      <c r="E1467">
        <v>4150</v>
      </c>
      <c r="F1467" t="s">
        <v>517</v>
      </c>
      <c r="G1467" t="s">
        <v>4616</v>
      </c>
      <c r="H1467" t="s">
        <v>517</v>
      </c>
      <c r="I1467" t="s">
        <v>503</v>
      </c>
      <c r="J1467" t="s">
        <v>504</v>
      </c>
      <c r="K1467" t="s">
        <v>44</v>
      </c>
      <c r="L1467" t="s">
        <v>45</v>
      </c>
      <c r="M1467" t="s">
        <v>45</v>
      </c>
      <c r="N1467" t="s">
        <v>45</v>
      </c>
      <c r="O1467">
        <v>1</v>
      </c>
      <c r="P1467" t="s">
        <v>46</v>
      </c>
    </row>
    <row r="1468" spans="1:16" x14ac:dyDescent="0.25">
      <c r="A1468" s="2">
        <v>7089.7911999999997</v>
      </c>
      <c r="B1468" t="s">
        <v>4693</v>
      </c>
      <c r="C1468" t="s">
        <v>4694</v>
      </c>
      <c r="D1468" t="s">
        <v>4695</v>
      </c>
      <c r="E1468">
        <v>4150</v>
      </c>
      <c r="F1468" t="s">
        <v>517</v>
      </c>
      <c r="G1468" t="s">
        <v>4616</v>
      </c>
      <c r="H1468" t="s">
        <v>517</v>
      </c>
      <c r="I1468" t="s">
        <v>503</v>
      </c>
      <c r="J1468" t="s">
        <v>504</v>
      </c>
      <c r="K1468" t="s">
        <v>44</v>
      </c>
      <c r="L1468" t="s">
        <v>45</v>
      </c>
      <c r="M1468" t="s">
        <v>45</v>
      </c>
      <c r="N1468" t="s">
        <v>45</v>
      </c>
      <c r="O1468">
        <v>1</v>
      </c>
      <c r="P1468" t="s">
        <v>46</v>
      </c>
    </row>
    <row r="1469" spans="1:16" x14ac:dyDescent="0.25">
      <c r="A1469" s="2">
        <v>7089.8109999999997</v>
      </c>
      <c r="B1469" t="s">
        <v>4696</v>
      </c>
      <c r="C1469" t="s">
        <v>4697</v>
      </c>
      <c r="D1469" t="s">
        <v>4698</v>
      </c>
      <c r="E1469">
        <v>4150</v>
      </c>
      <c r="F1469" t="s">
        <v>517</v>
      </c>
      <c r="G1469" t="s">
        <v>4616</v>
      </c>
      <c r="H1469" t="s">
        <v>517</v>
      </c>
      <c r="I1469" t="s">
        <v>503</v>
      </c>
      <c r="J1469" t="s">
        <v>504</v>
      </c>
      <c r="K1469" t="s">
        <v>44</v>
      </c>
      <c r="L1469" t="s">
        <v>45</v>
      </c>
      <c r="M1469" t="s">
        <v>45</v>
      </c>
      <c r="N1469" t="s">
        <v>45</v>
      </c>
      <c r="O1469">
        <v>1</v>
      </c>
      <c r="P1469" t="s">
        <v>46</v>
      </c>
    </row>
    <row r="1470" spans="1:16" x14ac:dyDescent="0.25">
      <c r="A1470" s="2">
        <v>7089.83</v>
      </c>
      <c r="B1470" t="s">
        <v>4699</v>
      </c>
      <c r="C1470" t="s">
        <v>4700</v>
      </c>
      <c r="D1470" t="s">
        <v>4701</v>
      </c>
      <c r="E1470">
        <v>4150</v>
      </c>
      <c r="F1470" t="s">
        <v>517</v>
      </c>
      <c r="G1470" t="s">
        <v>4616</v>
      </c>
      <c r="H1470" t="s">
        <v>517</v>
      </c>
      <c r="I1470" t="s">
        <v>503</v>
      </c>
      <c r="J1470" t="s">
        <v>504</v>
      </c>
      <c r="K1470" t="s">
        <v>44</v>
      </c>
      <c r="L1470" t="s">
        <v>45</v>
      </c>
      <c r="M1470" t="s">
        <v>45</v>
      </c>
      <c r="N1470" t="s">
        <v>45</v>
      </c>
      <c r="O1470">
        <v>1</v>
      </c>
      <c r="P1470" t="s">
        <v>46</v>
      </c>
    </row>
    <row r="1471" spans="1:16" x14ac:dyDescent="0.25">
      <c r="A1471" s="2">
        <v>7089.9008000000003</v>
      </c>
      <c r="B1471" t="s">
        <v>4702</v>
      </c>
      <c r="C1471" t="s">
        <v>4703</v>
      </c>
      <c r="D1471" t="s">
        <v>4704</v>
      </c>
      <c r="E1471">
        <v>4105</v>
      </c>
      <c r="F1471" t="s">
        <v>653</v>
      </c>
      <c r="G1471" t="s">
        <v>4616</v>
      </c>
      <c r="H1471" t="s">
        <v>517</v>
      </c>
      <c r="I1471" t="s">
        <v>503</v>
      </c>
      <c r="J1471" t="s">
        <v>504</v>
      </c>
      <c r="K1471" t="s">
        <v>44</v>
      </c>
      <c r="L1471" t="s">
        <v>45</v>
      </c>
      <c r="M1471" t="s">
        <v>45</v>
      </c>
      <c r="N1471" t="s">
        <v>45</v>
      </c>
      <c r="O1471">
        <v>1</v>
      </c>
      <c r="P1471" t="s">
        <v>46</v>
      </c>
    </row>
    <row r="1472" spans="1:16" x14ac:dyDescent="0.25">
      <c r="A1472" s="2">
        <v>7089.9013999999997</v>
      </c>
      <c r="B1472" t="s">
        <v>4705</v>
      </c>
      <c r="C1472" t="s">
        <v>4706</v>
      </c>
      <c r="D1472" t="s">
        <v>2042</v>
      </c>
      <c r="E1472">
        <v>4110</v>
      </c>
      <c r="F1472" t="s">
        <v>1775</v>
      </c>
      <c r="G1472" t="s">
        <v>4616</v>
      </c>
      <c r="H1472" t="s">
        <v>517</v>
      </c>
      <c r="I1472" t="s">
        <v>503</v>
      </c>
      <c r="J1472" t="s">
        <v>504</v>
      </c>
      <c r="K1472" t="s">
        <v>44</v>
      </c>
      <c r="L1472" t="s">
        <v>45</v>
      </c>
      <c r="M1472" t="s">
        <v>45</v>
      </c>
      <c r="N1472" t="s">
        <v>45</v>
      </c>
      <c r="O1472">
        <v>1</v>
      </c>
      <c r="P1472" t="s">
        <v>46</v>
      </c>
    </row>
    <row r="1473" spans="1:16" x14ac:dyDescent="0.25">
      <c r="A1473" s="2">
        <v>7089.9014999999999</v>
      </c>
      <c r="B1473" t="s">
        <v>4707</v>
      </c>
      <c r="C1473" t="s">
        <v>4708</v>
      </c>
      <c r="D1473" t="s">
        <v>4709</v>
      </c>
      <c r="E1473">
        <v>4130</v>
      </c>
      <c r="F1473" t="s">
        <v>1605</v>
      </c>
      <c r="G1473" t="s">
        <v>4616</v>
      </c>
      <c r="H1473" t="s">
        <v>517</v>
      </c>
      <c r="I1473" t="s">
        <v>503</v>
      </c>
      <c r="J1473" t="s">
        <v>504</v>
      </c>
      <c r="K1473" t="s">
        <v>44</v>
      </c>
      <c r="L1473" t="s">
        <v>45</v>
      </c>
      <c r="M1473" t="s">
        <v>45</v>
      </c>
      <c r="N1473" t="s">
        <v>45</v>
      </c>
      <c r="O1473">
        <v>1</v>
      </c>
      <c r="P1473" t="s">
        <v>46</v>
      </c>
    </row>
    <row r="1474" spans="1:16" x14ac:dyDescent="0.25">
      <c r="A1474" s="2">
        <v>7089.9016000000001</v>
      </c>
      <c r="B1474" t="s">
        <v>4710</v>
      </c>
      <c r="C1474" t="s">
        <v>4711</v>
      </c>
      <c r="D1474" t="s">
        <v>4712</v>
      </c>
      <c r="E1474">
        <v>4130</v>
      </c>
      <c r="F1474" t="s">
        <v>1605</v>
      </c>
      <c r="G1474" t="s">
        <v>4616</v>
      </c>
      <c r="H1474" t="s">
        <v>517</v>
      </c>
      <c r="I1474" t="s">
        <v>503</v>
      </c>
      <c r="J1474" t="s">
        <v>504</v>
      </c>
      <c r="K1474" t="s">
        <v>44</v>
      </c>
      <c r="L1474" t="s">
        <v>45</v>
      </c>
      <c r="M1474" t="s">
        <v>45</v>
      </c>
      <c r="N1474" t="s">
        <v>45</v>
      </c>
      <c r="O1474">
        <v>1</v>
      </c>
      <c r="P1474" t="s">
        <v>46</v>
      </c>
    </row>
    <row r="1475" spans="1:16" x14ac:dyDescent="0.25">
      <c r="A1475" s="2">
        <v>7089.99</v>
      </c>
      <c r="B1475" t="s">
        <v>4713</v>
      </c>
      <c r="C1475" t="s">
        <v>4714</v>
      </c>
      <c r="D1475" t="s">
        <v>4715</v>
      </c>
      <c r="E1475">
        <v>4150</v>
      </c>
      <c r="F1475" t="s">
        <v>517</v>
      </c>
      <c r="G1475" t="s">
        <v>4616</v>
      </c>
      <c r="H1475" t="s">
        <v>517</v>
      </c>
      <c r="I1475" t="s">
        <v>503</v>
      </c>
      <c r="J1475" t="s">
        <v>504</v>
      </c>
      <c r="K1475" t="s">
        <v>44</v>
      </c>
      <c r="L1475" t="s">
        <v>45</v>
      </c>
      <c r="M1475" t="s">
        <v>45</v>
      </c>
      <c r="N1475" t="s">
        <v>45</v>
      </c>
      <c r="O1475">
        <v>1</v>
      </c>
      <c r="P1475" t="s">
        <v>46</v>
      </c>
    </row>
    <row r="1476" spans="1:16" x14ac:dyDescent="0.25">
      <c r="A1476" s="2">
        <v>7090.0113000000001</v>
      </c>
      <c r="B1476" t="s">
        <v>4716</v>
      </c>
      <c r="C1476" t="s">
        <v>4717</v>
      </c>
      <c r="D1476" t="s">
        <v>4718</v>
      </c>
      <c r="E1476">
        <v>4150</v>
      </c>
      <c r="F1476" t="s">
        <v>517</v>
      </c>
      <c r="G1476" t="s">
        <v>4616</v>
      </c>
      <c r="H1476" t="s">
        <v>517</v>
      </c>
      <c r="I1476" t="s">
        <v>503</v>
      </c>
      <c r="J1476" t="s">
        <v>504</v>
      </c>
      <c r="K1476" t="s">
        <v>44</v>
      </c>
      <c r="L1476" t="s">
        <v>45</v>
      </c>
      <c r="M1476" t="s">
        <v>45</v>
      </c>
      <c r="N1476" t="s">
        <v>45</v>
      </c>
      <c r="O1476">
        <v>1</v>
      </c>
      <c r="P1476" t="s">
        <v>46</v>
      </c>
    </row>
    <row r="1477" spans="1:16" x14ac:dyDescent="0.25">
      <c r="A1477" s="2">
        <v>7090.0117</v>
      </c>
      <c r="B1477" t="s">
        <v>4719</v>
      </c>
      <c r="C1477" t="s">
        <v>4720</v>
      </c>
      <c r="D1477" t="s">
        <v>4721</v>
      </c>
      <c r="E1477">
        <v>4150</v>
      </c>
      <c r="F1477" t="s">
        <v>517</v>
      </c>
      <c r="G1477" t="s">
        <v>4616</v>
      </c>
      <c r="H1477" t="s">
        <v>517</v>
      </c>
      <c r="I1477" t="s">
        <v>503</v>
      </c>
      <c r="J1477" t="s">
        <v>504</v>
      </c>
      <c r="K1477" t="s">
        <v>44</v>
      </c>
      <c r="L1477" t="s">
        <v>45</v>
      </c>
      <c r="M1477" t="s">
        <v>45</v>
      </c>
      <c r="N1477" t="s">
        <v>45</v>
      </c>
      <c r="O1477">
        <v>1</v>
      </c>
      <c r="P1477" t="s">
        <v>46</v>
      </c>
    </row>
    <row r="1478" spans="1:16" x14ac:dyDescent="0.25">
      <c r="A1478" s="2">
        <v>7090.0118000000002</v>
      </c>
      <c r="B1478" t="s">
        <v>4722</v>
      </c>
      <c r="C1478" t="s">
        <v>4723</v>
      </c>
      <c r="D1478" t="s">
        <v>4724</v>
      </c>
      <c r="E1478">
        <v>4150</v>
      </c>
      <c r="F1478" t="s">
        <v>517</v>
      </c>
      <c r="G1478" t="s">
        <v>4616</v>
      </c>
      <c r="H1478" t="s">
        <v>517</v>
      </c>
      <c r="I1478" t="s">
        <v>503</v>
      </c>
      <c r="J1478" t="s">
        <v>504</v>
      </c>
      <c r="K1478" t="s">
        <v>44</v>
      </c>
      <c r="L1478" t="s">
        <v>45</v>
      </c>
      <c r="M1478" t="s">
        <v>45</v>
      </c>
      <c r="N1478" t="s">
        <v>45</v>
      </c>
      <c r="O1478">
        <v>1</v>
      </c>
      <c r="P1478" t="s">
        <v>46</v>
      </c>
    </row>
    <row r="1479" spans="1:16" x14ac:dyDescent="0.25">
      <c r="A1479" s="2">
        <v>7089.232</v>
      </c>
      <c r="B1479" t="s">
        <v>4725</v>
      </c>
      <c r="C1479" t="s">
        <v>4726</v>
      </c>
      <c r="D1479" t="s">
        <v>4727</v>
      </c>
      <c r="E1479">
        <v>4130</v>
      </c>
      <c r="F1479" t="s">
        <v>1605</v>
      </c>
      <c r="G1479" t="s">
        <v>4616</v>
      </c>
      <c r="H1479" t="s">
        <v>517</v>
      </c>
      <c r="I1479" t="s">
        <v>503</v>
      </c>
      <c r="J1479" t="s">
        <v>504</v>
      </c>
      <c r="K1479" t="s">
        <v>44</v>
      </c>
      <c r="L1479" t="s">
        <v>45</v>
      </c>
      <c r="M1479" t="s">
        <v>45</v>
      </c>
      <c r="N1479" t="s">
        <v>45</v>
      </c>
      <c r="O1479">
        <v>1</v>
      </c>
      <c r="P1479" t="s">
        <v>46</v>
      </c>
    </row>
    <row r="1480" spans="1:16" x14ac:dyDescent="0.25">
      <c r="A1480" s="2">
        <v>7089.3035</v>
      </c>
      <c r="B1480" t="s">
        <v>4728</v>
      </c>
      <c r="C1480" t="s">
        <v>4729</v>
      </c>
      <c r="D1480" t="s">
        <v>1150</v>
      </c>
      <c r="E1480">
        <v>4150</v>
      </c>
      <c r="F1480" t="s">
        <v>517</v>
      </c>
      <c r="G1480" t="s">
        <v>4616</v>
      </c>
      <c r="H1480" t="s">
        <v>517</v>
      </c>
      <c r="I1480" t="s">
        <v>503</v>
      </c>
      <c r="J1480" t="s">
        <v>504</v>
      </c>
      <c r="K1480" t="s">
        <v>44</v>
      </c>
      <c r="L1480" t="s">
        <v>45</v>
      </c>
      <c r="M1480" t="s">
        <v>45</v>
      </c>
      <c r="N1480" t="s">
        <v>45</v>
      </c>
      <c r="O1480">
        <v>1</v>
      </c>
      <c r="P1480" t="s">
        <v>46</v>
      </c>
    </row>
    <row r="1481" spans="1:16" x14ac:dyDescent="0.25">
      <c r="A1481" s="2">
        <v>7089.3037999999997</v>
      </c>
      <c r="B1481" t="s">
        <v>4730</v>
      </c>
      <c r="C1481" t="s">
        <v>4731</v>
      </c>
      <c r="D1481" t="s">
        <v>4732</v>
      </c>
      <c r="E1481">
        <v>4150</v>
      </c>
      <c r="F1481" t="s">
        <v>517</v>
      </c>
      <c r="G1481" t="s">
        <v>4616</v>
      </c>
      <c r="H1481" t="s">
        <v>517</v>
      </c>
      <c r="I1481" t="s">
        <v>503</v>
      </c>
      <c r="J1481" t="s">
        <v>504</v>
      </c>
      <c r="K1481" t="s">
        <v>44</v>
      </c>
      <c r="L1481" t="s">
        <v>45</v>
      </c>
      <c r="M1481" t="s">
        <v>45</v>
      </c>
      <c r="N1481" t="s">
        <v>45</v>
      </c>
      <c r="O1481">
        <v>1</v>
      </c>
      <c r="P1481" t="s">
        <v>46</v>
      </c>
    </row>
    <row r="1482" spans="1:16" x14ac:dyDescent="0.25">
      <c r="A1482" s="2">
        <v>7089.3040000000001</v>
      </c>
      <c r="B1482" t="s">
        <v>4733</v>
      </c>
      <c r="C1482" t="s">
        <v>4734</v>
      </c>
      <c r="D1482" t="s">
        <v>4735</v>
      </c>
      <c r="E1482">
        <v>4150</v>
      </c>
      <c r="F1482" t="s">
        <v>517</v>
      </c>
      <c r="G1482" t="s">
        <v>4616</v>
      </c>
      <c r="H1482" t="s">
        <v>517</v>
      </c>
      <c r="I1482" t="s">
        <v>503</v>
      </c>
      <c r="J1482" t="s">
        <v>504</v>
      </c>
      <c r="K1482" t="s">
        <v>44</v>
      </c>
      <c r="L1482" t="s">
        <v>45</v>
      </c>
      <c r="M1482" t="s">
        <v>45</v>
      </c>
      <c r="N1482" t="s">
        <v>45</v>
      </c>
      <c r="O1482">
        <v>1</v>
      </c>
      <c r="P1482" t="s">
        <v>46</v>
      </c>
    </row>
    <row r="1483" spans="1:16" x14ac:dyDescent="0.25">
      <c r="A1483" s="2">
        <v>7089.3044</v>
      </c>
      <c r="B1483" t="s">
        <v>4736</v>
      </c>
      <c r="C1483" t="s">
        <v>4737</v>
      </c>
      <c r="D1483" t="s">
        <v>4738</v>
      </c>
      <c r="E1483">
        <v>4150</v>
      </c>
      <c r="F1483" t="s">
        <v>517</v>
      </c>
      <c r="G1483" t="s">
        <v>4616</v>
      </c>
      <c r="H1483" t="s">
        <v>517</v>
      </c>
      <c r="I1483" t="s">
        <v>503</v>
      </c>
      <c r="J1483" t="s">
        <v>504</v>
      </c>
      <c r="K1483" t="s">
        <v>44</v>
      </c>
      <c r="L1483" t="s">
        <v>45</v>
      </c>
      <c r="M1483" t="s">
        <v>45</v>
      </c>
      <c r="N1483" t="s">
        <v>45</v>
      </c>
      <c r="O1483">
        <v>1</v>
      </c>
      <c r="P1483" t="s">
        <v>46</v>
      </c>
    </row>
    <row r="1484" spans="1:16" x14ac:dyDescent="0.25">
      <c r="A1484" s="2">
        <v>7089.3046999999997</v>
      </c>
      <c r="B1484" t="s">
        <v>4739</v>
      </c>
      <c r="C1484" t="s">
        <v>4740</v>
      </c>
      <c r="D1484" t="s">
        <v>4741</v>
      </c>
      <c r="E1484">
        <v>4150</v>
      </c>
      <c r="F1484" t="s">
        <v>517</v>
      </c>
      <c r="G1484" t="s">
        <v>4616</v>
      </c>
      <c r="H1484" t="s">
        <v>517</v>
      </c>
      <c r="I1484" t="s">
        <v>503</v>
      </c>
      <c r="J1484" t="s">
        <v>504</v>
      </c>
      <c r="K1484" t="s">
        <v>44</v>
      </c>
      <c r="L1484" t="s">
        <v>45</v>
      </c>
      <c r="M1484" t="s">
        <v>45</v>
      </c>
      <c r="N1484" t="s">
        <v>45</v>
      </c>
      <c r="O1484">
        <v>1</v>
      </c>
      <c r="P1484" t="s">
        <v>46</v>
      </c>
    </row>
    <row r="1485" spans="1:16" x14ac:dyDescent="0.25">
      <c r="A1485" s="2">
        <v>7089.3047999999999</v>
      </c>
      <c r="B1485" t="s">
        <v>4742</v>
      </c>
      <c r="C1485" t="s">
        <v>4743</v>
      </c>
      <c r="D1485" t="s">
        <v>4744</v>
      </c>
      <c r="E1485">
        <v>4150</v>
      </c>
      <c r="F1485" t="s">
        <v>517</v>
      </c>
      <c r="G1485" t="s">
        <v>4616</v>
      </c>
      <c r="H1485" t="s">
        <v>517</v>
      </c>
      <c r="I1485" t="s">
        <v>503</v>
      </c>
      <c r="J1485" t="s">
        <v>504</v>
      </c>
      <c r="K1485" t="s">
        <v>44</v>
      </c>
      <c r="L1485" t="s">
        <v>45</v>
      </c>
      <c r="M1485" t="s">
        <v>45</v>
      </c>
      <c r="N1485" t="s">
        <v>45</v>
      </c>
      <c r="O1485">
        <v>1</v>
      </c>
      <c r="P1485" t="s">
        <v>46</v>
      </c>
    </row>
    <row r="1486" spans="1:16" x14ac:dyDescent="0.25">
      <c r="A1486" s="2">
        <v>7089.3049000000001</v>
      </c>
      <c r="B1486" t="s">
        <v>4745</v>
      </c>
      <c r="C1486" t="s">
        <v>4746</v>
      </c>
      <c r="D1486" t="s">
        <v>4747</v>
      </c>
      <c r="E1486">
        <v>4150</v>
      </c>
      <c r="F1486" t="s">
        <v>517</v>
      </c>
      <c r="G1486" t="s">
        <v>4616</v>
      </c>
      <c r="H1486" t="s">
        <v>517</v>
      </c>
      <c r="I1486" t="s">
        <v>503</v>
      </c>
      <c r="J1486" t="s">
        <v>504</v>
      </c>
      <c r="K1486" t="s">
        <v>44</v>
      </c>
      <c r="L1486" t="s">
        <v>45</v>
      </c>
      <c r="M1486" t="s">
        <v>45</v>
      </c>
      <c r="N1486" t="s">
        <v>45</v>
      </c>
      <c r="O1486">
        <v>1</v>
      </c>
      <c r="P1486" t="s">
        <v>46</v>
      </c>
    </row>
    <row r="1487" spans="1:16" x14ac:dyDescent="0.25">
      <c r="A1487" s="2">
        <v>7001.1205</v>
      </c>
      <c r="B1487" t="s">
        <v>4748</v>
      </c>
      <c r="C1487" t="s">
        <v>4749</v>
      </c>
      <c r="D1487" t="s">
        <v>4750</v>
      </c>
      <c r="E1487">
        <v>4104</v>
      </c>
      <c r="F1487" t="s">
        <v>4751</v>
      </c>
      <c r="G1487" t="s">
        <v>4616</v>
      </c>
      <c r="H1487" t="s">
        <v>517</v>
      </c>
      <c r="I1487" t="s">
        <v>503</v>
      </c>
      <c r="J1487" t="s">
        <v>504</v>
      </c>
      <c r="K1487" t="s">
        <v>44</v>
      </c>
      <c r="L1487" t="s">
        <v>45</v>
      </c>
      <c r="M1487" t="s">
        <v>45</v>
      </c>
      <c r="N1487" t="s">
        <v>45</v>
      </c>
      <c r="O1487">
        <v>1</v>
      </c>
      <c r="P1487" t="s">
        <v>46</v>
      </c>
    </row>
    <row r="1488" spans="1:16" x14ac:dyDescent="0.25">
      <c r="A1488" s="2">
        <v>7089.3050999999996</v>
      </c>
      <c r="B1488" t="s">
        <v>4752</v>
      </c>
      <c r="C1488" t="s">
        <v>4753</v>
      </c>
      <c r="D1488" t="s">
        <v>4754</v>
      </c>
      <c r="E1488">
        <v>4150</v>
      </c>
      <c r="F1488" t="s">
        <v>517</v>
      </c>
      <c r="G1488" t="s">
        <v>4616</v>
      </c>
      <c r="H1488" t="s">
        <v>517</v>
      </c>
      <c r="I1488" t="s">
        <v>503</v>
      </c>
      <c r="J1488" t="s">
        <v>504</v>
      </c>
      <c r="K1488" t="s">
        <v>44</v>
      </c>
      <c r="L1488" t="s">
        <v>45</v>
      </c>
      <c r="M1488" t="s">
        <v>45</v>
      </c>
      <c r="N1488" t="s">
        <v>45</v>
      </c>
      <c r="O1488">
        <v>1</v>
      </c>
      <c r="P1488" t="s">
        <v>46</v>
      </c>
    </row>
    <row r="1489" spans="1:16" x14ac:dyDescent="0.25">
      <c r="A1489" s="2">
        <v>7089.3051999999998</v>
      </c>
      <c r="B1489" t="s">
        <v>4755</v>
      </c>
      <c r="C1489" t="s">
        <v>4756</v>
      </c>
      <c r="D1489" t="s">
        <v>4757</v>
      </c>
      <c r="E1489">
        <v>4150</v>
      </c>
      <c r="F1489" t="s">
        <v>517</v>
      </c>
      <c r="G1489" t="s">
        <v>4616</v>
      </c>
      <c r="H1489" t="s">
        <v>517</v>
      </c>
      <c r="I1489" t="s">
        <v>503</v>
      </c>
      <c r="J1489" t="s">
        <v>504</v>
      </c>
      <c r="K1489" t="s">
        <v>44</v>
      </c>
      <c r="L1489" t="s">
        <v>45</v>
      </c>
      <c r="M1489" t="s">
        <v>45</v>
      </c>
      <c r="N1489" t="s">
        <v>45</v>
      </c>
      <c r="O1489">
        <v>1</v>
      </c>
      <c r="P1489" t="s">
        <v>46</v>
      </c>
    </row>
    <row r="1490" spans="1:16" x14ac:dyDescent="0.25">
      <c r="A1490" s="2">
        <v>7089.3059999999996</v>
      </c>
      <c r="B1490" t="s">
        <v>4758</v>
      </c>
      <c r="C1490" t="s">
        <v>4759</v>
      </c>
      <c r="D1490" t="s">
        <v>4760</v>
      </c>
      <c r="E1490">
        <v>4150</v>
      </c>
      <c r="F1490" t="s">
        <v>517</v>
      </c>
      <c r="G1490" t="s">
        <v>4616</v>
      </c>
      <c r="H1490" t="s">
        <v>517</v>
      </c>
      <c r="I1490" t="s">
        <v>503</v>
      </c>
      <c r="J1490" t="s">
        <v>504</v>
      </c>
      <c r="K1490" t="s">
        <v>44</v>
      </c>
      <c r="L1490" t="s">
        <v>45</v>
      </c>
      <c r="M1490" t="s">
        <v>45</v>
      </c>
      <c r="N1490" t="s">
        <v>45</v>
      </c>
      <c r="O1490">
        <v>1</v>
      </c>
      <c r="P1490" t="s">
        <v>46</v>
      </c>
    </row>
    <row r="1491" spans="1:16" x14ac:dyDescent="0.25">
      <c r="A1491" s="2">
        <v>7089.3074999999999</v>
      </c>
      <c r="B1491" t="s">
        <v>4761</v>
      </c>
      <c r="C1491" t="s">
        <v>4762</v>
      </c>
      <c r="D1491" t="s">
        <v>4763</v>
      </c>
      <c r="E1491">
        <v>4150</v>
      </c>
      <c r="F1491" t="s">
        <v>517</v>
      </c>
      <c r="G1491" t="s">
        <v>4616</v>
      </c>
      <c r="H1491" t="s">
        <v>517</v>
      </c>
      <c r="I1491" t="s">
        <v>503</v>
      </c>
      <c r="J1491" t="s">
        <v>504</v>
      </c>
      <c r="K1491" t="s">
        <v>44</v>
      </c>
      <c r="L1491" t="s">
        <v>45</v>
      </c>
      <c r="M1491" t="s">
        <v>45</v>
      </c>
      <c r="N1491" t="s">
        <v>45</v>
      </c>
      <c r="O1491">
        <v>1</v>
      </c>
      <c r="P1491" t="s">
        <v>46</v>
      </c>
    </row>
    <row r="1492" spans="1:16" x14ac:dyDescent="0.25">
      <c r="A1492" s="2">
        <v>7089.31</v>
      </c>
      <c r="B1492" t="s">
        <v>4764</v>
      </c>
      <c r="C1492" t="s">
        <v>4765</v>
      </c>
      <c r="D1492" t="s">
        <v>4766</v>
      </c>
      <c r="E1492">
        <v>4130</v>
      </c>
      <c r="F1492" t="s">
        <v>1605</v>
      </c>
      <c r="G1492" t="s">
        <v>4616</v>
      </c>
      <c r="H1492" t="s">
        <v>517</v>
      </c>
      <c r="I1492" t="s">
        <v>503</v>
      </c>
      <c r="J1492" t="s">
        <v>504</v>
      </c>
      <c r="K1492" t="s">
        <v>44</v>
      </c>
      <c r="L1492" t="s">
        <v>45</v>
      </c>
      <c r="M1492" t="s">
        <v>45</v>
      </c>
      <c r="N1492" t="s">
        <v>45</v>
      </c>
      <c r="O1492">
        <v>1</v>
      </c>
      <c r="P1492" t="s">
        <v>46</v>
      </c>
    </row>
    <row r="1493" spans="1:16" x14ac:dyDescent="0.25">
      <c r="A1493" s="2">
        <v>7089.4049999999997</v>
      </c>
      <c r="B1493" t="s">
        <v>4767</v>
      </c>
      <c r="C1493" t="s">
        <v>4768</v>
      </c>
      <c r="D1493" t="s">
        <v>4769</v>
      </c>
      <c r="E1493">
        <v>4150</v>
      </c>
      <c r="F1493" t="s">
        <v>517</v>
      </c>
      <c r="G1493" t="s">
        <v>4616</v>
      </c>
      <c r="H1493" t="s">
        <v>517</v>
      </c>
      <c r="I1493" t="s">
        <v>503</v>
      </c>
      <c r="J1493" t="s">
        <v>504</v>
      </c>
      <c r="K1493" t="s">
        <v>44</v>
      </c>
      <c r="L1493" t="s">
        <v>45</v>
      </c>
      <c r="M1493" t="s">
        <v>45</v>
      </c>
      <c r="N1493" t="s">
        <v>45</v>
      </c>
      <c r="O1493">
        <v>1</v>
      </c>
      <c r="P1493" t="s">
        <v>46</v>
      </c>
    </row>
    <row r="1494" spans="1:16" x14ac:dyDescent="0.25">
      <c r="A1494" s="2">
        <v>7089.4054999999998</v>
      </c>
      <c r="B1494" t="s">
        <v>4770</v>
      </c>
      <c r="C1494" t="s">
        <v>4771</v>
      </c>
      <c r="D1494" t="s">
        <v>4772</v>
      </c>
      <c r="E1494">
        <v>4150</v>
      </c>
      <c r="F1494" t="s">
        <v>517</v>
      </c>
      <c r="G1494" t="s">
        <v>4616</v>
      </c>
      <c r="H1494" t="s">
        <v>517</v>
      </c>
      <c r="I1494" t="s">
        <v>503</v>
      </c>
      <c r="J1494" t="s">
        <v>504</v>
      </c>
      <c r="K1494" t="s">
        <v>44</v>
      </c>
      <c r="L1494" t="s">
        <v>45</v>
      </c>
      <c r="M1494" t="s">
        <v>45</v>
      </c>
      <c r="N1494" t="s">
        <v>45</v>
      </c>
      <c r="O1494">
        <v>1</v>
      </c>
      <c r="P1494" t="s">
        <v>46</v>
      </c>
    </row>
    <row r="1495" spans="1:16" x14ac:dyDescent="0.25">
      <c r="A1495" s="2">
        <v>7089.4059999999999</v>
      </c>
      <c r="B1495" t="s">
        <v>4773</v>
      </c>
      <c r="C1495" t="s">
        <v>4774</v>
      </c>
      <c r="D1495" t="s">
        <v>4775</v>
      </c>
      <c r="E1495">
        <v>4150</v>
      </c>
      <c r="F1495" t="s">
        <v>517</v>
      </c>
      <c r="G1495" t="s">
        <v>4616</v>
      </c>
      <c r="H1495" t="s">
        <v>517</v>
      </c>
      <c r="I1495" t="s">
        <v>503</v>
      </c>
      <c r="J1495" t="s">
        <v>504</v>
      </c>
      <c r="K1495" t="s">
        <v>44</v>
      </c>
      <c r="L1495" t="s">
        <v>45</v>
      </c>
      <c r="M1495" t="s">
        <v>45</v>
      </c>
      <c r="N1495" t="s">
        <v>45</v>
      </c>
      <c r="O1495">
        <v>1</v>
      </c>
      <c r="P1495" t="s">
        <v>46</v>
      </c>
    </row>
    <row r="1496" spans="1:16" x14ac:dyDescent="0.25">
      <c r="A1496" s="2">
        <v>7089.4070000000002</v>
      </c>
      <c r="B1496" t="s">
        <v>4776</v>
      </c>
      <c r="C1496" t="s">
        <v>4777</v>
      </c>
      <c r="D1496" t="s">
        <v>4778</v>
      </c>
      <c r="E1496">
        <v>4150</v>
      </c>
      <c r="F1496" t="s">
        <v>517</v>
      </c>
      <c r="G1496" t="s">
        <v>4616</v>
      </c>
      <c r="H1496" t="s">
        <v>517</v>
      </c>
      <c r="I1496" t="s">
        <v>503</v>
      </c>
      <c r="J1496" t="s">
        <v>504</v>
      </c>
      <c r="K1496" t="s">
        <v>44</v>
      </c>
      <c r="L1496" t="s">
        <v>45</v>
      </c>
      <c r="M1496" t="s">
        <v>45</v>
      </c>
      <c r="N1496" t="s">
        <v>45</v>
      </c>
      <c r="O1496">
        <v>1</v>
      </c>
      <c r="P1496" t="s">
        <v>46</v>
      </c>
    </row>
    <row r="1497" spans="1:16" x14ac:dyDescent="0.25">
      <c r="A1497" s="2">
        <v>7089.4071000000004</v>
      </c>
      <c r="B1497" t="s">
        <v>4779</v>
      </c>
      <c r="C1497" t="s">
        <v>4780</v>
      </c>
      <c r="D1497" t="s">
        <v>4781</v>
      </c>
      <c r="E1497">
        <v>4150</v>
      </c>
      <c r="F1497" t="s">
        <v>517</v>
      </c>
      <c r="G1497" t="s">
        <v>4616</v>
      </c>
      <c r="H1497" t="s">
        <v>517</v>
      </c>
      <c r="I1497" t="s">
        <v>503</v>
      </c>
      <c r="J1497" t="s">
        <v>504</v>
      </c>
      <c r="K1497" t="s">
        <v>44</v>
      </c>
      <c r="L1497" t="s">
        <v>45</v>
      </c>
      <c r="M1497" t="s">
        <v>45</v>
      </c>
      <c r="N1497" t="s">
        <v>45</v>
      </c>
      <c r="O1497">
        <v>1</v>
      </c>
      <c r="P1497" t="s">
        <v>46</v>
      </c>
    </row>
    <row r="1498" spans="1:16" x14ac:dyDescent="0.25">
      <c r="A1498" s="2">
        <v>7089.4080000000004</v>
      </c>
      <c r="B1498" t="s">
        <v>4782</v>
      </c>
      <c r="C1498" t="s">
        <v>4783</v>
      </c>
      <c r="D1498" t="s">
        <v>4784</v>
      </c>
      <c r="E1498">
        <v>4150</v>
      </c>
      <c r="F1498" t="s">
        <v>517</v>
      </c>
      <c r="G1498" t="s">
        <v>4616</v>
      </c>
      <c r="H1498" t="s">
        <v>517</v>
      </c>
      <c r="I1498" t="s">
        <v>503</v>
      </c>
      <c r="J1498" t="s">
        <v>504</v>
      </c>
      <c r="K1498" t="s">
        <v>44</v>
      </c>
      <c r="L1498" t="s">
        <v>45</v>
      </c>
      <c r="M1498" t="s">
        <v>45</v>
      </c>
      <c r="N1498" t="s">
        <v>45</v>
      </c>
      <c r="O1498">
        <v>1</v>
      </c>
      <c r="P1498" t="s">
        <v>46</v>
      </c>
    </row>
    <row r="1499" spans="1:16" x14ac:dyDescent="0.25">
      <c r="A1499" s="2">
        <v>7089.4080999999996</v>
      </c>
      <c r="B1499" t="s">
        <v>4785</v>
      </c>
      <c r="C1499" t="s">
        <v>4786</v>
      </c>
      <c r="D1499" t="s">
        <v>4787</v>
      </c>
      <c r="E1499">
        <v>4150</v>
      </c>
      <c r="F1499" t="s">
        <v>517</v>
      </c>
      <c r="G1499" t="s">
        <v>4616</v>
      </c>
      <c r="H1499" t="s">
        <v>517</v>
      </c>
      <c r="I1499" t="s">
        <v>503</v>
      </c>
      <c r="J1499" t="s">
        <v>504</v>
      </c>
      <c r="K1499" t="s">
        <v>44</v>
      </c>
      <c r="L1499" t="s">
        <v>45</v>
      </c>
      <c r="M1499" t="s">
        <v>45</v>
      </c>
      <c r="N1499" t="s">
        <v>45</v>
      </c>
      <c r="O1499">
        <v>1</v>
      </c>
      <c r="P1499" t="s">
        <v>46</v>
      </c>
    </row>
    <row r="1500" spans="1:16" x14ac:dyDescent="0.25">
      <c r="A1500" s="2">
        <v>7089.4210000000003</v>
      </c>
      <c r="B1500" t="s">
        <v>4788</v>
      </c>
      <c r="C1500" t="s">
        <v>4789</v>
      </c>
      <c r="D1500" t="s">
        <v>4790</v>
      </c>
      <c r="E1500">
        <v>4130</v>
      </c>
      <c r="F1500" t="s">
        <v>1605</v>
      </c>
      <c r="G1500" t="s">
        <v>4616</v>
      </c>
      <c r="H1500" t="s">
        <v>517</v>
      </c>
      <c r="I1500" t="s">
        <v>503</v>
      </c>
      <c r="J1500" t="s">
        <v>504</v>
      </c>
      <c r="K1500" t="s">
        <v>44</v>
      </c>
      <c r="L1500" t="s">
        <v>45</v>
      </c>
      <c r="M1500" t="s">
        <v>45</v>
      </c>
      <c r="N1500" t="s">
        <v>45</v>
      </c>
      <c r="O1500">
        <v>1</v>
      </c>
      <c r="P1500" t="s">
        <v>46</v>
      </c>
    </row>
    <row r="1501" spans="1:16" x14ac:dyDescent="0.25">
      <c r="A1501" s="2">
        <v>7089.4210999999996</v>
      </c>
      <c r="B1501" t="s">
        <v>4791</v>
      </c>
      <c r="C1501" t="s">
        <v>4792</v>
      </c>
      <c r="D1501" t="s">
        <v>4793</v>
      </c>
      <c r="E1501">
        <v>4130</v>
      </c>
      <c r="F1501" t="s">
        <v>1605</v>
      </c>
      <c r="G1501" t="s">
        <v>4616</v>
      </c>
      <c r="H1501" t="s">
        <v>517</v>
      </c>
      <c r="I1501" t="s">
        <v>503</v>
      </c>
      <c r="J1501" t="s">
        <v>504</v>
      </c>
      <c r="K1501" t="s">
        <v>44</v>
      </c>
      <c r="L1501" t="s">
        <v>45</v>
      </c>
      <c r="M1501" t="s">
        <v>45</v>
      </c>
      <c r="N1501" t="s">
        <v>45</v>
      </c>
      <c r="O1501">
        <v>1</v>
      </c>
      <c r="P1501" t="s">
        <v>46</v>
      </c>
    </row>
    <row r="1502" spans="1:16" x14ac:dyDescent="0.25">
      <c r="A1502" s="2">
        <v>7089.4211999999998</v>
      </c>
      <c r="B1502" t="s">
        <v>4794</v>
      </c>
      <c r="C1502" t="s">
        <v>4795</v>
      </c>
      <c r="D1502" t="s">
        <v>4796</v>
      </c>
      <c r="E1502">
        <v>4130</v>
      </c>
      <c r="F1502" t="s">
        <v>1605</v>
      </c>
      <c r="G1502" t="s">
        <v>4616</v>
      </c>
      <c r="H1502" t="s">
        <v>517</v>
      </c>
      <c r="I1502" t="s">
        <v>503</v>
      </c>
      <c r="J1502" t="s">
        <v>504</v>
      </c>
      <c r="K1502" t="s">
        <v>44</v>
      </c>
      <c r="L1502" t="s">
        <v>45</v>
      </c>
      <c r="M1502" t="s">
        <v>45</v>
      </c>
      <c r="N1502" t="s">
        <v>45</v>
      </c>
      <c r="O1502">
        <v>1</v>
      </c>
      <c r="P1502" t="s">
        <v>46</v>
      </c>
    </row>
    <row r="1503" spans="1:16" x14ac:dyDescent="0.25">
      <c r="A1503" s="2">
        <v>7001.1306000000004</v>
      </c>
      <c r="B1503" t="s">
        <v>4797</v>
      </c>
      <c r="C1503" t="s">
        <v>4798</v>
      </c>
      <c r="D1503" t="s">
        <v>4799</v>
      </c>
      <c r="E1503">
        <v>4130</v>
      </c>
      <c r="F1503" t="s">
        <v>1605</v>
      </c>
      <c r="G1503" t="s">
        <v>4616</v>
      </c>
      <c r="H1503" t="s">
        <v>517</v>
      </c>
      <c r="I1503" t="s">
        <v>503</v>
      </c>
      <c r="J1503" t="s">
        <v>504</v>
      </c>
      <c r="K1503" t="s">
        <v>44</v>
      </c>
      <c r="L1503" t="s">
        <v>45</v>
      </c>
      <c r="M1503" t="s">
        <v>45</v>
      </c>
      <c r="N1503" t="s">
        <v>45</v>
      </c>
      <c r="O1503">
        <v>1</v>
      </c>
      <c r="P1503" t="s">
        <v>46</v>
      </c>
    </row>
    <row r="1504" spans="1:16" x14ac:dyDescent="0.25">
      <c r="A1504" s="2">
        <v>7001.1306999999997</v>
      </c>
      <c r="B1504" t="s">
        <v>4800</v>
      </c>
      <c r="C1504" t="s">
        <v>4801</v>
      </c>
      <c r="D1504" t="s">
        <v>4802</v>
      </c>
      <c r="E1504">
        <v>4130</v>
      </c>
      <c r="F1504" t="s">
        <v>1605</v>
      </c>
      <c r="G1504" t="s">
        <v>4616</v>
      </c>
      <c r="H1504" t="s">
        <v>517</v>
      </c>
      <c r="I1504" t="s">
        <v>503</v>
      </c>
      <c r="J1504" t="s">
        <v>504</v>
      </c>
      <c r="K1504" t="s">
        <v>44</v>
      </c>
      <c r="L1504" t="s">
        <v>45</v>
      </c>
      <c r="M1504" t="s">
        <v>45</v>
      </c>
      <c r="N1504" t="s">
        <v>45</v>
      </c>
      <c r="O1504">
        <v>1</v>
      </c>
      <c r="P1504" t="s">
        <v>46</v>
      </c>
    </row>
    <row r="1505" spans="1:16" x14ac:dyDescent="0.25">
      <c r="A1505" s="2">
        <v>7001.1310000000003</v>
      </c>
      <c r="B1505" t="s">
        <v>4803</v>
      </c>
      <c r="C1505" t="s">
        <v>4804</v>
      </c>
      <c r="D1505" t="s">
        <v>4805</v>
      </c>
      <c r="E1505">
        <v>4105</v>
      </c>
      <c r="F1505" t="s">
        <v>653</v>
      </c>
      <c r="G1505" t="s">
        <v>4616</v>
      </c>
      <c r="H1505" t="s">
        <v>517</v>
      </c>
      <c r="I1505" t="s">
        <v>503</v>
      </c>
      <c r="J1505" t="s">
        <v>504</v>
      </c>
      <c r="K1505" t="s">
        <v>44</v>
      </c>
      <c r="L1505" t="s">
        <v>45</v>
      </c>
      <c r="M1505" t="s">
        <v>45</v>
      </c>
      <c r="N1505" t="s">
        <v>45</v>
      </c>
      <c r="O1505">
        <v>1</v>
      </c>
      <c r="P1505" t="s">
        <v>46</v>
      </c>
    </row>
    <row r="1506" spans="1:16" x14ac:dyDescent="0.25">
      <c r="A1506" s="2">
        <v>7001.1350000000002</v>
      </c>
      <c r="B1506" t="s">
        <v>4806</v>
      </c>
      <c r="C1506" t="s">
        <v>4807</v>
      </c>
      <c r="D1506" t="s">
        <v>4808</v>
      </c>
      <c r="E1506">
        <v>4104</v>
      </c>
      <c r="F1506" t="s">
        <v>4751</v>
      </c>
      <c r="G1506" t="s">
        <v>4616</v>
      </c>
      <c r="H1506" t="s">
        <v>517</v>
      </c>
      <c r="I1506" t="s">
        <v>503</v>
      </c>
      <c r="J1506" t="s">
        <v>504</v>
      </c>
      <c r="K1506" t="s">
        <v>44</v>
      </c>
      <c r="L1506" t="s">
        <v>45</v>
      </c>
      <c r="M1506" t="s">
        <v>45</v>
      </c>
      <c r="N1506" t="s">
        <v>45</v>
      </c>
      <c r="O1506">
        <v>1</v>
      </c>
      <c r="P1506" t="s">
        <v>46</v>
      </c>
    </row>
    <row r="1507" spans="1:16" x14ac:dyDescent="0.25">
      <c r="A1507" s="2">
        <v>7001.1405000000004</v>
      </c>
      <c r="B1507" t="s">
        <v>4809</v>
      </c>
      <c r="C1507" t="s">
        <v>4810</v>
      </c>
      <c r="D1507" t="s">
        <v>4811</v>
      </c>
      <c r="E1507">
        <v>4104</v>
      </c>
      <c r="F1507" t="s">
        <v>4751</v>
      </c>
      <c r="G1507" t="s">
        <v>4616</v>
      </c>
      <c r="H1507" t="s">
        <v>517</v>
      </c>
      <c r="I1507" t="s">
        <v>503</v>
      </c>
      <c r="J1507" t="s">
        <v>504</v>
      </c>
      <c r="K1507" t="s">
        <v>44</v>
      </c>
      <c r="L1507" t="s">
        <v>45</v>
      </c>
      <c r="M1507" t="s">
        <v>45</v>
      </c>
      <c r="N1507" t="s">
        <v>45</v>
      </c>
      <c r="O1507">
        <v>1</v>
      </c>
      <c r="P1507" t="s">
        <v>46</v>
      </c>
    </row>
    <row r="1508" spans="1:16" x14ac:dyDescent="0.25">
      <c r="A1508" s="2">
        <v>7089.6050999999998</v>
      </c>
      <c r="B1508" t="s">
        <v>4812</v>
      </c>
      <c r="C1508" t="s">
        <v>4813</v>
      </c>
      <c r="D1508" t="s">
        <v>4814</v>
      </c>
      <c r="E1508">
        <v>4150</v>
      </c>
      <c r="F1508" t="s">
        <v>517</v>
      </c>
      <c r="G1508" t="s">
        <v>4616</v>
      </c>
      <c r="H1508" t="s">
        <v>517</v>
      </c>
      <c r="I1508" t="s">
        <v>503</v>
      </c>
      <c r="J1508" t="s">
        <v>504</v>
      </c>
      <c r="K1508" t="s">
        <v>44</v>
      </c>
      <c r="L1508" t="s">
        <v>45</v>
      </c>
      <c r="M1508" t="s">
        <v>45</v>
      </c>
      <c r="N1508" t="s">
        <v>45</v>
      </c>
      <c r="O1508">
        <v>1</v>
      </c>
      <c r="P1508" t="s">
        <v>46</v>
      </c>
    </row>
    <row r="1509" spans="1:16" x14ac:dyDescent="0.25">
      <c r="A1509" s="2">
        <v>7089.6052</v>
      </c>
      <c r="B1509" t="s">
        <v>4815</v>
      </c>
      <c r="C1509" t="s">
        <v>4816</v>
      </c>
      <c r="D1509" t="s">
        <v>4817</v>
      </c>
      <c r="E1509">
        <v>4150</v>
      </c>
      <c r="F1509" t="s">
        <v>517</v>
      </c>
      <c r="G1509" t="s">
        <v>4616</v>
      </c>
      <c r="H1509" t="s">
        <v>517</v>
      </c>
      <c r="I1509" t="s">
        <v>503</v>
      </c>
      <c r="J1509" t="s">
        <v>504</v>
      </c>
      <c r="K1509" t="s">
        <v>44</v>
      </c>
      <c r="L1509" t="s">
        <v>45</v>
      </c>
      <c r="M1509" t="s">
        <v>45</v>
      </c>
      <c r="N1509" t="s">
        <v>45</v>
      </c>
      <c r="O1509">
        <v>1</v>
      </c>
      <c r="P1509" t="s">
        <v>46</v>
      </c>
    </row>
    <row r="1510" spans="1:16" x14ac:dyDescent="0.25">
      <c r="A1510" s="2">
        <v>7089.6054999999997</v>
      </c>
      <c r="B1510" t="s">
        <v>4818</v>
      </c>
      <c r="C1510" t="s">
        <v>4819</v>
      </c>
      <c r="D1510" t="s">
        <v>4820</v>
      </c>
      <c r="E1510">
        <v>4150</v>
      </c>
      <c r="F1510" t="s">
        <v>517</v>
      </c>
      <c r="G1510" t="s">
        <v>4616</v>
      </c>
      <c r="H1510" t="s">
        <v>517</v>
      </c>
      <c r="I1510" t="s">
        <v>503</v>
      </c>
      <c r="J1510" t="s">
        <v>504</v>
      </c>
      <c r="K1510" t="s">
        <v>44</v>
      </c>
      <c r="L1510" t="s">
        <v>45</v>
      </c>
      <c r="M1510" t="s">
        <v>45</v>
      </c>
      <c r="N1510" t="s">
        <v>45</v>
      </c>
      <c r="O1510">
        <v>1</v>
      </c>
      <c r="P1510" t="s">
        <v>46</v>
      </c>
    </row>
    <row r="1511" spans="1:16" x14ac:dyDescent="0.25">
      <c r="A1511" s="2">
        <v>7089.7</v>
      </c>
      <c r="B1511" t="s">
        <v>4821</v>
      </c>
      <c r="C1511" t="s">
        <v>4822</v>
      </c>
      <c r="D1511" t="s">
        <v>2042</v>
      </c>
      <c r="E1511">
        <v>4105</v>
      </c>
      <c r="F1511" t="s">
        <v>653</v>
      </c>
      <c r="G1511" t="s">
        <v>4616</v>
      </c>
      <c r="H1511" t="s">
        <v>517</v>
      </c>
      <c r="I1511" t="s">
        <v>503</v>
      </c>
      <c r="J1511" t="s">
        <v>504</v>
      </c>
      <c r="K1511" t="s">
        <v>44</v>
      </c>
      <c r="L1511" t="s">
        <v>45</v>
      </c>
      <c r="M1511" t="s">
        <v>45</v>
      </c>
      <c r="N1511" t="s">
        <v>45</v>
      </c>
      <c r="O1511">
        <v>1</v>
      </c>
      <c r="P1511" t="s">
        <v>46</v>
      </c>
    </row>
    <row r="1512" spans="1:16" x14ac:dyDescent="0.25">
      <c r="A1512" s="2">
        <v>7001.1459999999997</v>
      </c>
      <c r="B1512" t="s">
        <v>4823</v>
      </c>
      <c r="C1512" t="s">
        <v>4824</v>
      </c>
      <c r="D1512" t="s">
        <v>4825</v>
      </c>
      <c r="E1512">
        <v>4105</v>
      </c>
      <c r="F1512" t="s">
        <v>653</v>
      </c>
      <c r="G1512" t="s">
        <v>4616</v>
      </c>
      <c r="H1512" t="s">
        <v>517</v>
      </c>
      <c r="I1512" t="s">
        <v>503</v>
      </c>
      <c r="J1512" t="s">
        <v>504</v>
      </c>
      <c r="K1512" t="s">
        <v>44</v>
      </c>
      <c r="L1512" t="s">
        <v>45</v>
      </c>
      <c r="M1512" t="s">
        <v>45</v>
      </c>
      <c r="N1512" t="s">
        <v>45</v>
      </c>
      <c r="O1512">
        <v>1</v>
      </c>
      <c r="P1512" t="s">
        <v>46</v>
      </c>
    </row>
    <row r="1513" spans="1:16" x14ac:dyDescent="0.25">
      <c r="A1513" s="2">
        <v>7005.1414999999997</v>
      </c>
      <c r="B1513" t="s">
        <v>4826</v>
      </c>
      <c r="C1513" t="s">
        <v>4827</v>
      </c>
      <c r="D1513" t="s">
        <v>4828</v>
      </c>
      <c r="E1513">
        <v>4150</v>
      </c>
      <c r="F1513" t="s">
        <v>517</v>
      </c>
      <c r="G1513" t="s">
        <v>4616</v>
      </c>
      <c r="H1513" t="s">
        <v>517</v>
      </c>
      <c r="I1513" t="s">
        <v>503</v>
      </c>
      <c r="J1513" t="s">
        <v>504</v>
      </c>
      <c r="K1513" t="s">
        <v>44</v>
      </c>
      <c r="L1513" t="s">
        <v>45</v>
      </c>
      <c r="M1513" t="s">
        <v>45</v>
      </c>
      <c r="N1513" t="s">
        <v>45</v>
      </c>
      <c r="O1513">
        <v>1</v>
      </c>
      <c r="P1513" t="s">
        <v>46</v>
      </c>
    </row>
    <row r="1514" spans="1:16" x14ac:dyDescent="0.25">
      <c r="A1514" s="2">
        <v>7089.7001</v>
      </c>
      <c r="B1514" t="s">
        <v>4829</v>
      </c>
      <c r="C1514" t="s">
        <v>4830</v>
      </c>
      <c r="D1514" t="s">
        <v>2042</v>
      </c>
      <c r="E1514">
        <v>4110</v>
      </c>
      <c r="F1514" t="s">
        <v>1775</v>
      </c>
      <c r="G1514" t="s">
        <v>4616</v>
      </c>
      <c r="H1514" t="s">
        <v>517</v>
      </c>
      <c r="I1514" t="s">
        <v>503</v>
      </c>
      <c r="J1514" t="s">
        <v>504</v>
      </c>
      <c r="K1514" t="s">
        <v>44</v>
      </c>
      <c r="L1514" t="s">
        <v>45</v>
      </c>
      <c r="M1514" t="s">
        <v>45</v>
      </c>
      <c r="N1514" t="s">
        <v>45</v>
      </c>
      <c r="O1514">
        <v>1</v>
      </c>
      <c r="P1514" t="s">
        <v>46</v>
      </c>
    </row>
    <row r="1515" spans="1:16" x14ac:dyDescent="0.25">
      <c r="A1515" s="2">
        <v>7089.7129999999997</v>
      </c>
      <c r="B1515" t="s">
        <v>4831</v>
      </c>
      <c r="C1515" t="s">
        <v>4832</v>
      </c>
      <c r="D1515" t="s">
        <v>4833</v>
      </c>
      <c r="E1515">
        <v>4150</v>
      </c>
      <c r="F1515" t="s">
        <v>517</v>
      </c>
      <c r="G1515" t="s">
        <v>4616</v>
      </c>
      <c r="H1515" t="s">
        <v>517</v>
      </c>
      <c r="I1515" t="s">
        <v>503</v>
      </c>
      <c r="J1515" t="s">
        <v>504</v>
      </c>
      <c r="K1515" t="s">
        <v>44</v>
      </c>
      <c r="L1515" t="s">
        <v>45</v>
      </c>
      <c r="M1515" t="s">
        <v>45</v>
      </c>
      <c r="N1515" t="s">
        <v>45</v>
      </c>
      <c r="O1515">
        <v>1</v>
      </c>
      <c r="P1515" t="s">
        <v>46</v>
      </c>
    </row>
    <row r="1516" spans="1:16" x14ac:dyDescent="0.25">
      <c r="A1516" s="2">
        <v>7089.7139999999999</v>
      </c>
      <c r="B1516" t="s">
        <v>4834</v>
      </c>
      <c r="C1516" t="s">
        <v>4835</v>
      </c>
      <c r="D1516" t="s">
        <v>4836</v>
      </c>
      <c r="E1516">
        <v>4150</v>
      </c>
      <c r="F1516" t="s">
        <v>517</v>
      </c>
      <c r="G1516" t="s">
        <v>4616</v>
      </c>
      <c r="H1516" t="s">
        <v>517</v>
      </c>
      <c r="I1516" t="s">
        <v>503</v>
      </c>
      <c r="J1516" t="s">
        <v>504</v>
      </c>
      <c r="K1516" t="s">
        <v>44</v>
      </c>
      <c r="L1516" t="s">
        <v>45</v>
      </c>
      <c r="M1516" t="s">
        <v>45</v>
      </c>
      <c r="N1516" t="s">
        <v>45</v>
      </c>
      <c r="O1516">
        <v>1</v>
      </c>
      <c r="P1516" t="s">
        <v>46</v>
      </c>
    </row>
    <row r="1517" spans="1:16" x14ac:dyDescent="0.25">
      <c r="A1517" s="2">
        <v>7089.7145</v>
      </c>
      <c r="B1517" t="s">
        <v>4837</v>
      </c>
      <c r="C1517" t="s">
        <v>4838</v>
      </c>
      <c r="D1517" t="s">
        <v>4839</v>
      </c>
      <c r="E1517">
        <v>4150</v>
      </c>
      <c r="F1517" t="s">
        <v>517</v>
      </c>
      <c r="G1517" t="s">
        <v>4616</v>
      </c>
      <c r="H1517" t="s">
        <v>517</v>
      </c>
      <c r="I1517" t="s">
        <v>503</v>
      </c>
      <c r="J1517" t="s">
        <v>504</v>
      </c>
      <c r="K1517" t="s">
        <v>44</v>
      </c>
      <c r="L1517" t="s">
        <v>45</v>
      </c>
      <c r="M1517" t="s">
        <v>45</v>
      </c>
      <c r="N1517" t="s">
        <v>45</v>
      </c>
      <c r="O1517">
        <v>1</v>
      </c>
      <c r="P1517" t="s">
        <v>46</v>
      </c>
    </row>
    <row r="1518" spans="1:16" x14ac:dyDescent="0.25">
      <c r="A1518" s="2">
        <v>7089.7152999999998</v>
      </c>
      <c r="B1518" t="s">
        <v>4840</v>
      </c>
      <c r="C1518" t="s">
        <v>4841</v>
      </c>
      <c r="D1518" t="s">
        <v>4842</v>
      </c>
      <c r="E1518">
        <v>4150</v>
      </c>
      <c r="F1518" t="s">
        <v>517</v>
      </c>
      <c r="G1518" t="s">
        <v>4616</v>
      </c>
      <c r="H1518" t="s">
        <v>517</v>
      </c>
      <c r="I1518" t="s">
        <v>503</v>
      </c>
      <c r="J1518" t="s">
        <v>504</v>
      </c>
      <c r="K1518" t="s">
        <v>44</v>
      </c>
      <c r="L1518" t="s">
        <v>45</v>
      </c>
      <c r="M1518" t="s">
        <v>45</v>
      </c>
      <c r="N1518" t="s">
        <v>45</v>
      </c>
      <c r="O1518">
        <v>1</v>
      </c>
      <c r="P1518" t="s">
        <v>46</v>
      </c>
    </row>
    <row r="1519" spans="1:16" x14ac:dyDescent="0.25">
      <c r="A1519" s="2">
        <v>7089.7160000000003</v>
      </c>
      <c r="B1519" t="s">
        <v>4843</v>
      </c>
      <c r="C1519" t="s">
        <v>4844</v>
      </c>
      <c r="D1519" t="s">
        <v>4845</v>
      </c>
      <c r="E1519">
        <v>4150</v>
      </c>
      <c r="F1519" t="s">
        <v>517</v>
      </c>
      <c r="G1519" t="s">
        <v>4616</v>
      </c>
      <c r="H1519" t="s">
        <v>517</v>
      </c>
      <c r="I1519" t="s">
        <v>503</v>
      </c>
      <c r="J1519" t="s">
        <v>504</v>
      </c>
      <c r="K1519" t="s">
        <v>44</v>
      </c>
      <c r="L1519" t="s">
        <v>45</v>
      </c>
      <c r="M1519" t="s">
        <v>45</v>
      </c>
      <c r="N1519" t="s">
        <v>45</v>
      </c>
      <c r="O1519">
        <v>1</v>
      </c>
      <c r="P1519" t="s">
        <v>46</v>
      </c>
    </row>
    <row r="1520" spans="1:16" x14ac:dyDescent="0.25">
      <c r="A1520" s="2">
        <v>7089.7165000000005</v>
      </c>
      <c r="B1520" t="s">
        <v>4846</v>
      </c>
      <c r="C1520" t="s">
        <v>4847</v>
      </c>
      <c r="D1520" t="s">
        <v>4848</v>
      </c>
      <c r="E1520">
        <v>4150</v>
      </c>
      <c r="F1520" t="s">
        <v>517</v>
      </c>
      <c r="G1520" t="s">
        <v>4616</v>
      </c>
      <c r="H1520" t="s">
        <v>517</v>
      </c>
      <c r="I1520" t="s">
        <v>503</v>
      </c>
      <c r="J1520" t="s">
        <v>504</v>
      </c>
      <c r="K1520" t="s">
        <v>44</v>
      </c>
      <c r="L1520" t="s">
        <v>45</v>
      </c>
      <c r="M1520" t="s">
        <v>45</v>
      </c>
      <c r="N1520" t="s">
        <v>45</v>
      </c>
      <c r="O1520">
        <v>1</v>
      </c>
      <c r="P1520" t="s">
        <v>46</v>
      </c>
    </row>
    <row r="1521" spans="1:16" x14ac:dyDescent="0.25">
      <c r="A1521" s="2">
        <v>7089.72</v>
      </c>
      <c r="B1521" t="s">
        <v>4849</v>
      </c>
      <c r="C1521" t="s">
        <v>4850</v>
      </c>
      <c r="D1521" t="s">
        <v>4851</v>
      </c>
      <c r="E1521">
        <v>4150</v>
      </c>
      <c r="F1521" t="s">
        <v>517</v>
      </c>
      <c r="G1521" t="s">
        <v>4616</v>
      </c>
      <c r="H1521" t="s">
        <v>517</v>
      </c>
      <c r="I1521" t="s">
        <v>503</v>
      </c>
      <c r="J1521" t="s">
        <v>504</v>
      </c>
      <c r="K1521" t="s">
        <v>44</v>
      </c>
      <c r="L1521" t="s">
        <v>45</v>
      </c>
      <c r="M1521" t="s">
        <v>45</v>
      </c>
      <c r="N1521" t="s">
        <v>45</v>
      </c>
      <c r="O1521">
        <v>1</v>
      </c>
      <c r="P1521" t="s">
        <v>46</v>
      </c>
    </row>
    <row r="1522" spans="1:16" x14ac:dyDescent="0.25">
      <c r="A1522" s="2">
        <v>7089.7209999999995</v>
      </c>
      <c r="B1522" t="s">
        <v>4852</v>
      </c>
      <c r="C1522" t="s">
        <v>4853</v>
      </c>
      <c r="D1522" t="s">
        <v>4854</v>
      </c>
      <c r="E1522">
        <v>4130</v>
      </c>
      <c r="F1522" t="s">
        <v>1605</v>
      </c>
      <c r="G1522" t="s">
        <v>4616</v>
      </c>
      <c r="H1522" t="s">
        <v>517</v>
      </c>
      <c r="I1522" t="s">
        <v>503</v>
      </c>
      <c r="J1522" t="s">
        <v>504</v>
      </c>
      <c r="K1522" t="s">
        <v>44</v>
      </c>
      <c r="L1522" t="s">
        <v>45</v>
      </c>
      <c r="M1522" t="s">
        <v>45</v>
      </c>
      <c r="N1522" t="s">
        <v>45</v>
      </c>
      <c r="O1522">
        <v>1</v>
      </c>
      <c r="P1522" t="s">
        <v>46</v>
      </c>
    </row>
    <row r="1523" spans="1:16" x14ac:dyDescent="0.25">
      <c r="A1523" s="2">
        <v>7001.1554999999998</v>
      </c>
      <c r="B1523" t="s">
        <v>4855</v>
      </c>
      <c r="C1523" t="s">
        <v>4856</v>
      </c>
      <c r="D1523" t="s">
        <v>4857</v>
      </c>
      <c r="E1523">
        <v>4104</v>
      </c>
      <c r="F1523" t="s">
        <v>4751</v>
      </c>
      <c r="G1523" t="s">
        <v>4616</v>
      </c>
      <c r="H1523" t="s">
        <v>517</v>
      </c>
      <c r="I1523" t="s">
        <v>503</v>
      </c>
      <c r="J1523" t="s">
        <v>504</v>
      </c>
      <c r="K1523" t="s">
        <v>44</v>
      </c>
      <c r="L1523" t="s">
        <v>45</v>
      </c>
      <c r="M1523" t="s">
        <v>45</v>
      </c>
      <c r="N1523" t="s">
        <v>45</v>
      </c>
      <c r="O1523">
        <v>1</v>
      </c>
      <c r="P1523" t="s">
        <v>46</v>
      </c>
    </row>
    <row r="1524" spans="1:16" x14ac:dyDescent="0.25">
      <c r="A1524" s="2">
        <v>7089.4058000000005</v>
      </c>
      <c r="B1524" t="s">
        <v>4858</v>
      </c>
      <c r="C1524" t="s">
        <v>4859</v>
      </c>
      <c r="D1524" t="s">
        <v>4860</v>
      </c>
      <c r="E1524">
        <v>4150</v>
      </c>
      <c r="F1524" t="s">
        <v>517</v>
      </c>
      <c r="G1524" t="s">
        <v>4861</v>
      </c>
      <c r="H1524" t="s">
        <v>4862</v>
      </c>
      <c r="I1524" t="s">
        <v>503</v>
      </c>
      <c r="J1524" t="s">
        <v>504</v>
      </c>
      <c r="K1524" t="s">
        <v>44</v>
      </c>
      <c r="L1524" t="s">
        <v>45</v>
      </c>
      <c r="M1524" t="s">
        <v>45</v>
      </c>
      <c r="N1524" t="s">
        <v>45</v>
      </c>
      <c r="O1524">
        <v>1</v>
      </c>
      <c r="P1524" t="s">
        <v>46</v>
      </c>
    </row>
    <row r="1525" spans="1:16" x14ac:dyDescent="0.25">
      <c r="A1525" s="2">
        <v>7001.9031999999997</v>
      </c>
      <c r="B1525" t="s">
        <v>4863</v>
      </c>
      <c r="C1525" t="s">
        <v>4864</v>
      </c>
      <c r="D1525" t="s">
        <v>4865</v>
      </c>
      <c r="E1525">
        <v>4102</v>
      </c>
      <c r="F1525" t="s">
        <v>695</v>
      </c>
      <c r="G1525" t="s">
        <v>4861</v>
      </c>
      <c r="H1525" t="s">
        <v>4862</v>
      </c>
      <c r="I1525" t="s">
        <v>503</v>
      </c>
      <c r="J1525" t="s">
        <v>504</v>
      </c>
      <c r="K1525" t="s">
        <v>44</v>
      </c>
      <c r="L1525" t="s">
        <v>45</v>
      </c>
      <c r="M1525" t="s">
        <v>45</v>
      </c>
      <c r="N1525" t="s">
        <v>45</v>
      </c>
      <c r="O1525">
        <v>1</v>
      </c>
      <c r="P1525" t="s">
        <v>46</v>
      </c>
    </row>
    <row r="1526" spans="1:16" x14ac:dyDescent="0.25">
      <c r="A1526" s="2">
        <v>6286.9</v>
      </c>
      <c r="B1526" t="s">
        <v>4866</v>
      </c>
      <c r="C1526" t="s">
        <v>4867</v>
      </c>
      <c r="D1526" t="s">
        <v>4868</v>
      </c>
      <c r="E1526">
        <v>5800</v>
      </c>
      <c r="F1526" t="s">
        <v>4869</v>
      </c>
      <c r="G1526" t="s">
        <v>4870</v>
      </c>
      <c r="H1526" t="s">
        <v>4871</v>
      </c>
      <c r="I1526" t="s">
        <v>2071</v>
      </c>
      <c r="J1526" t="s">
        <v>2072</v>
      </c>
      <c r="K1526" t="s">
        <v>44</v>
      </c>
      <c r="L1526" t="s">
        <v>288</v>
      </c>
      <c r="M1526" t="s">
        <v>289</v>
      </c>
      <c r="N1526" t="s">
        <v>57</v>
      </c>
      <c r="O1526">
        <v>1</v>
      </c>
      <c r="P1526" t="s">
        <v>46</v>
      </c>
    </row>
    <row r="1527" spans="1:16" x14ac:dyDescent="0.25">
      <c r="A1527" s="2">
        <v>6111.0118000000002</v>
      </c>
      <c r="B1527" t="s">
        <v>4872</v>
      </c>
      <c r="C1527" t="s">
        <v>4873</v>
      </c>
      <c r="D1527" t="s">
        <v>4874</v>
      </c>
      <c r="E1527">
        <v>4451</v>
      </c>
      <c r="F1527" t="s">
        <v>1746</v>
      </c>
      <c r="G1527" t="s">
        <v>4870</v>
      </c>
      <c r="H1527" t="s">
        <v>4871</v>
      </c>
      <c r="I1527" t="s">
        <v>2071</v>
      </c>
      <c r="J1527" t="s">
        <v>2072</v>
      </c>
      <c r="K1527" t="s">
        <v>44</v>
      </c>
      <c r="L1527" t="s">
        <v>45</v>
      </c>
      <c r="M1527" t="s">
        <v>45</v>
      </c>
      <c r="N1527" t="s">
        <v>45</v>
      </c>
      <c r="O1527">
        <v>1</v>
      </c>
      <c r="P1527" t="s">
        <v>46</v>
      </c>
    </row>
    <row r="1528" spans="1:16" x14ac:dyDescent="0.25">
      <c r="A1528" s="2">
        <v>6111.0082000000002</v>
      </c>
      <c r="B1528" t="s">
        <v>4875</v>
      </c>
      <c r="C1528" t="s">
        <v>4876</v>
      </c>
      <c r="D1528" t="s">
        <v>4877</v>
      </c>
      <c r="E1528">
        <v>4419</v>
      </c>
      <c r="F1528" t="s">
        <v>4458</v>
      </c>
      <c r="G1528" t="s">
        <v>4870</v>
      </c>
      <c r="H1528" t="s">
        <v>4871</v>
      </c>
      <c r="I1528" t="s">
        <v>2071</v>
      </c>
      <c r="J1528" t="s">
        <v>2072</v>
      </c>
      <c r="K1528" t="s">
        <v>44</v>
      </c>
      <c r="L1528" t="s">
        <v>2062</v>
      </c>
      <c r="M1528" t="s">
        <v>289</v>
      </c>
      <c r="N1528" t="s">
        <v>57</v>
      </c>
      <c r="O1528">
        <v>1</v>
      </c>
      <c r="P1528" t="s">
        <v>46</v>
      </c>
    </row>
    <row r="1529" spans="1:16" x14ac:dyDescent="0.25">
      <c r="A1529" s="2">
        <v>6111.0066999999999</v>
      </c>
      <c r="B1529" t="s">
        <v>4878</v>
      </c>
      <c r="C1529" t="s">
        <v>4879</v>
      </c>
      <c r="D1529" t="s">
        <v>4880</v>
      </c>
      <c r="E1529">
        <v>4419</v>
      </c>
      <c r="F1529" t="s">
        <v>4458</v>
      </c>
      <c r="G1529" t="s">
        <v>4870</v>
      </c>
      <c r="H1529" t="s">
        <v>4871</v>
      </c>
      <c r="I1529" t="s">
        <v>2071</v>
      </c>
      <c r="J1529" t="s">
        <v>2072</v>
      </c>
      <c r="K1529" t="s">
        <v>44</v>
      </c>
      <c r="L1529" t="s">
        <v>45</v>
      </c>
      <c r="M1529" t="s">
        <v>45</v>
      </c>
      <c r="N1529" t="s">
        <v>45</v>
      </c>
      <c r="O1529">
        <v>1</v>
      </c>
      <c r="P1529" t="s">
        <v>46</v>
      </c>
    </row>
    <row r="1530" spans="1:16" x14ac:dyDescent="0.25">
      <c r="A1530" s="2">
        <v>6111.0091000000002</v>
      </c>
      <c r="B1530" t="s">
        <v>4881</v>
      </c>
      <c r="C1530" t="s">
        <v>4882</v>
      </c>
      <c r="D1530" t="s">
        <v>4883</v>
      </c>
      <c r="E1530">
        <v>4419</v>
      </c>
      <c r="F1530" t="s">
        <v>4458</v>
      </c>
      <c r="G1530" t="s">
        <v>4870</v>
      </c>
      <c r="H1530" t="s">
        <v>4871</v>
      </c>
      <c r="I1530" t="s">
        <v>2071</v>
      </c>
      <c r="J1530" t="s">
        <v>2072</v>
      </c>
      <c r="K1530" t="s">
        <v>44</v>
      </c>
      <c r="L1530" t="s">
        <v>45</v>
      </c>
      <c r="M1530" t="s">
        <v>45</v>
      </c>
      <c r="N1530" t="s">
        <v>45</v>
      </c>
      <c r="O1530">
        <v>1</v>
      </c>
      <c r="P1530" t="s">
        <v>46</v>
      </c>
    </row>
    <row r="1531" spans="1:16" x14ac:dyDescent="0.25">
      <c r="A1531" s="2">
        <v>6111.0061999999998</v>
      </c>
      <c r="B1531" t="s">
        <v>4884</v>
      </c>
      <c r="C1531" t="s">
        <v>4885</v>
      </c>
      <c r="D1531" t="s">
        <v>4886</v>
      </c>
      <c r="E1531">
        <v>4419</v>
      </c>
      <c r="F1531" t="s">
        <v>4458</v>
      </c>
      <c r="G1531" t="s">
        <v>4870</v>
      </c>
      <c r="H1531" t="s">
        <v>4871</v>
      </c>
      <c r="I1531" t="s">
        <v>2071</v>
      </c>
      <c r="J1531" t="s">
        <v>2072</v>
      </c>
      <c r="K1531" t="s">
        <v>44</v>
      </c>
      <c r="L1531" t="s">
        <v>45</v>
      </c>
      <c r="M1531" t="s">
        <v>45</v>
      </c>
      <c r="N1531" t="s">
        <v>45</v>
      </c>
      <c r="O1531">
        <v>1</v>
      </c>
      <c r="P1531" t="s">
        <v>46</v>
      </c>
    </row>
    <row r="1532" spans="1:16" x14ac:dyDescent="0.25">
      <c r="A1532" s="2">
        <v>6111.0060000000003</v>
      </c>
      <c r="B1532" t="s">
        <v>4887</v>
      </c>
      <c r="C1532" t="s">
        <v>4888</v>
      </c>
      <c r="D1532" t="s">
        <v>4889</v>
      </c>
      <c r="E1532">
        <v>4451</v>
      </c>
      <c r="F1532" t="s">
        <v>1746</v>
      </c>
      <c r="G1532" t="s">
        <v>4870</v>
      </c>
      <c r="H1532" t="s">
        <v>4871</v>
      </c>
      <c r="I1532" t="s">
        <v>2071</v>
      </c>
      <c r="J1532" t="s">
        <v>2072</v>
      </c>
      <c r="K1532" t="s">
        <v>44</v>
      </c>
      <c r="L1532" t="s">
        <v>2062</v>
      </c>
      <c r="M1532" t="s">
        <v>289</v>
      </c>
      <c r="N1532" t="s">
        <v>57</v>
      </c>
      <c r="O1532">
        <v>1</v>
      </c>
      <c r="P1532" t="s">
        <v>46</v>
      </c>
    </row>
    <row r="1533" spans="1:16" x14ac:dyDescent="0.25">
      <c r="A1533" s="2">
        <v>6111.0059000000001</v>
      </c>
      <c r="B1533" t="s">
        <v>4890</v>
      </c>
      <c r="C1533" t="s">
        <v>4891</v>
      </c>
      <c r="D1533" t="s">
        <v>4892</v>
      </c>
      <c r="E1533">
        <v>4497</v>
      </c>
      <c r="F1533" t="s">
        <v>4125</v>
      </c>
      <c r="G1533" t="s">
        <v>4870</v>
      </c>
      <c r="H1533" t="s">
        <v>4871</v>
      </c>
      <c r="I1533" t="s">
        <v>2071</v>
      </c>
      <c r="J1533" t="s">
        <v>2072</v>
      </c>
      <c r="K1533" t="s">
        <v>44</v>
      </c>
      <c r="L1533" t="s">
        <v>2062</v>
      </c>
      <c r="M1533" t="s">
        <v>289</v>
      </c>
      <c r="N1533" t="s">
        <v>57</v>
      </c>
      <c r="O1533">
        <v>1</v>
      </c>
      <c r="P1533" t="s">
        <v>46</v>
      </c>
    </row>
    <row r="1534" spans="1:16" x14ac:dyDescent="0.25">
      <c r="A1534" s="2">
        <v>6111.0041000000001</v>
      </c>
      <c r="B1534" t="s">
        <v>4893</v>
      </c>
      <c r="C1534" t="s">
        <v>4894</v>
      </c>
      <c r="D1534" t="s">
        <v>4895</v>
      </c>
      <c r="E1534">
        <v>4497</v>
      </c>
      <c r="F1534" t="s">
        <v>4125</v>
      </c>
      <c r="G1534" t="s">
        <v>4870</v>
      </c>
      <c r="H1534" t="s">
        <v>4871</v>
      </c>
      <c r="I1534" t="s">
        <v>2071</v>
      </c>
      <c r="J1534" t="s">
        <v>2072</v>
      </c>
      <c r="K1534" t="s">
        <v>44</v>
      </c>
      <c r="L1534" t="s">
        <v>45</v>
      </c>
      <c r="M1534" t="s">
        <v>45</v>
      </c>
      <c r="N1534" t="s">
        <v>45</v>
      </c>
      <c r="O1534">
        <v>1</v>
      </c>
      <c r="P1534" t="s">
        <v>46</v>
      </c>
    </row>
    <row r="1535" spans="1:16" x14ac:dyDescent="0.25">
      <c r="A1535" s="2">
        <v>6111.0038999999997</v>
      </c>
      <c r="B1535" t="s">
        <v>4896</v>
      </c>
      <c r="C1535" t="s">
        <v>4897</v>
      </c>
      <c r="D1535" t="s">
        <v>4898</v>
      </c>
      <c r="E1535">
        <v>4497</v>
      </c>
      <c r="F1535" t="s">
        <v>4125</v>
      </c>
      <c r="G1535" t="s">
        <v>4870</v>
      </c>
      <c r="H1535" t="s">
        <v>4871</v>
      </c>
      <c r="I1535" t="s">
        <v>2071</v>
      </c>
      <c r="J1535" t="s">
        <v>2072</v>
      </c>
      <c r="K1535" t="s">
        <v>44</v>
      </c>
      <c r="L1535" t="s">
        <v>45</v>
      </c>
      <c r="M1535" t="s">
        <v>45</v>
      </c>
      <c r="N1535" t="s">
        <v>45</v>
      </c>
      <c r="O1535">
        <v>1</v>
      </c>
      <c r="P1535" t="s">
        <v>46</v>
      </c>
    </row>
    <row r="1536" spans="1:16" x14ac:dyDescent="0.25">
      <c r="A1536" s="2">
        <v>6111.0029999999997</v>
      </c>
      <c r="B1536" t="s">
        <v>4899</v>
      </c>
      <c r="C1536" t="s">
        <v>4900</v>
      </c>
      <c r="D1536" t="s">
        <v>4901</v>
      </c>
      <c r="E1536">
        <v>4451</v>
      </c>
      <c r="F1536" t="s">
        <v>1746</v>
      </c>
      <c r="G1536" t="s">
        <v>4870</v>
      </c>
      <c r="H1536" t="s">
        <v>4871</v>
      </c>
      <c r="I1536" t="s">
        <v>2071</v>
      </c>
      <c r="J1536" t="s">
        <v>2072</v>
      </c>
      <c r="K1536" t="s">
        <v>44</v>
      </c>
      <c r="L1536" t="s">
        <v>45</v>
      </c>
      <c r="M1536" t="s">
        <v>45</v>
      </c>
      <c r="N1536" t="s">
        <v>45</v>
      </c>
      <c r="O1536">
        <v>1</v>
      </c>
      <c r="P1536" t="s">
        <v>46</v>
      </c>
    </row>
    <row r="1537" spans="1:16" x14ac:dyDescent="0.25">
      <c r="A1537" s="2">
        <v>6111.0025999999998</v>
      </c>
      <c r="B1537" t="s">
        <v>4902</v>
      </c>
      <c r="C1537" t="s">
        <v>4903</v>
      </c>
      <c r="D1537" t="s">
        <v>4904</v>
      </c>
      <c r="E1537">
        <v>4419</v>
      </c>
      <c r="F1537" t="s">
        <v>4458</v>
      </c>
      <c r="G1537" t="s">
        <v>4870</v>
      </c>
      <c r="H1537" t="s">
        <v>4871</v>
      </c>
      <c r="I1537" t="s">
        <v>2071</v>
      </c>
      <c r="J1537" t="s">
        <v>2072</v>
      </c>
      <c r="K1537" t="s">
        <v>44</v>
      </c>
      <c r="L1537" t="s">
        <v>4530</v>
      </c>
      <c r="M1537" t="s">
        <v>56</v>
      </c>
      <c r="N1537" t="s">
        <v>57</v>
      </c>
      <c r="O1537">
        <v>1</v>
      </c>
      <c r="P1537" t="s">
        <v>46</v>
      </c>
    </row>
    <row r="1538" spans="1:16" x14ac:dyDescent="0.25">
      <c r="A1538" s="2">
        <v>6111.0024999999996</v>
      </c>
      <c r="B1538" t="s">
        <v>4905</v>
      </c>
      <c r="C1538" t="s">
        <v>4906</v>
      </c>
      <c r="D1538" t="s">
        <v>4907</v>
      </c>
      <c r="E1538">
        <v>4451</v>
      </c>
      <c r="F1538" t="s">
        <v>1746</v>
      </c>
      <c r="G1538" t="s">
        <v>4870</v>
      </c>
      <c r="H1538" t="s">
        <v>4871</v>
      </c>
      <c r="I1538" t="s">
        <v>2071</v>
      </c>
      <c r="J1538" t="s">
        <v>2072</v>
      </c>
      <c r="K1538" t="s">
        <v>44</v>
      </c>
      <c r="L1538" t="s">
        <v>45</v>
      </c>
      <c r="M1538" t="s">
        <v>45</v>
      </c>
      <c r="N1538" t="s">
        <v>45</v>
      </c>
      <c r="O1538">
        <v>1</v>
      </c>
      <c r="P1538" t="s">
        <v>46</v>
      </c>
    </row>
    <row r="1539" spans="1:16" x14ac:dyDescent="0.25">
      <c r="A1539" s="2">
        <v>6111.0023000000001</v>
      </c>
      <c r="B1539" t="s">
        <v>4908</v>
      </c>
      <c r="C1539" t="s">
        <v>4909</v>
      </c>
      <c r="D1539" t="s">
        <v>4910</v>
      </c>
      <c r="E1539">
        <v>4451</v>
      </c>
      <c r="F1539" t="s">
        <v>1746</v>
      </c>
      <c r="G1539" t="s">
        <v>4870</v>
      </c>
      <c r="H1539" t="s">
        <v>4871</v>
      </c>
      <c r="I1539" t="s">
        <v>2071</v>
      </c>
      <c r="J1539" t="s">
        <v>2072</v>
      </c>
      <c r="K1539" t="s">
        <v>44</v>
      </c>
      <c r="L1539" t="s">
        <v>45</v>
      </c>
      <c r="M1539" t="s">
        <v>45</v>
      </c>
      <c r="N1539" t="s">
        <v>45</v>
      </c>
      <c r="O1539">
        <v>1</v>
      </c>
      <c r="P1539" t="s">
        <v>46</v>
      </c>
    </row>
    <row r="1540" spans="1:16" x14ac:dyDescent="0.25">
      <c r="A1540" s="2">
        <v>6111.0021999999999</v>
      </c>
      <c r="B1540" t="s">
        <v>4911</v>
      </c>
      <c r="C1540" t="s">
        <v>4912</v>
      </c>
      <c r="D1540" t="s">
        <v>4913</v>
      </c>
      <c r="E1540">
        <v>4451</v>
      </c>
      <c r="F1540" t="s">
        <v>1746</v>
      </c>
      <c r="G1540" t="s">
        <v>4870</v>
      </c>
      <c r="H1540" t="s">
        <v>4871</v>
      </c>
      <c r="I1540" t="s">
        <v>2071</v>
      </c>
      <c r="J1540" t="s">
        <v>2072</v>
      </c>
      <c r="K1540" t="s">
        <v>44</v>
      </c>
      <c r="L1540" t="s">
        <v>45</v>
      </c>
      <c r="M1540" t="s">
        <v>45</v>
      </c>
      <c r="N1540" t="s">
        <v>45</v>
      </c>
      <c r="O1540">
        <v>1</v>
      </c>
      <c r="P1540" t="s">
        <v>46</v>
      </c>
    </row>
    <row r="1541" spans="1:16" x14ac:dyDescent="0.25">
      <c r="A1541" s="2">
        <v>6111.0012999999999</v>
      </c>
      <c r="B1541" t="s">
        <v>4914</v>
      </c>
      <c r="C1541" t="s">
        <v>4915</v>
      </c>
      <c r="D1541" t="s">
        <v>4916</v>
      </c>
      <c r="E1541">
        <v>4451</v>
      </c>
      <c r="F1541" t="s">
        <v>1746</v>
      </c>
      <c r="G1541" t="s">
        <v>4870</v>
      </c>
      <c r="H1541" t="s">
        <v>4871</v>
      </c>
      <c r="I1541" t="s">
        <v>2071</v>
      </c>
      <c r="J1541" t="s">
        <v>2072</v>
      </c>
      <c r="K1541" t="s">
        <v>44</v>
      </c>
      <c r="L1541" t="s">
        <v>45</v>
      </c>
      <c r="M1541" t="s">
        <v>45</v>
      </c>
      <c r="N1541" t="s">
        <v>45</v>
      </c>
      <c r="O1541">
        <v>1</v>
      </c>
      <c r="P1541" t="s">
        <v>46</v>
      </c>
    </row>
    <row r="1542" spans="1:16" x14ac:dyDescent="0.25">
      <c r="A1542" s="2">
        <v>6111.0011999999997</v>
      </c>
      <c r="B1542" t="s">
        <v>4917</v>
      </c>
      <c r="C1542" t="s">
        <v>4918</v>
      </c>
      <c r="D1542" t="s">
        <v>4919</v>
      </c>
      <c r="E1542">
        <v>4451</v>
      </c>
      <c r="F1542" t="s">
        <v>1746</v>
      </c>
      <c r="G1542" t="s">
        <v>4870</v>
      </c>
      <c r="H1542" t="s">
        <v>4871</v>
      </c>
      <c r="I1542" t="s">
        <v>2071</v>
      </c>
      <c r="J1542" t="s">
        <v>2072</v>
      </c>
      <c r="K1542" t="s">
        <v>44</v>
      </c>
      <c r="L1542" t="s">
        <v>45</v>
      </c>
      <c r="M1542" t="s">
        <v>45</v>
      </c>
      <c r="N1542" t="s">
        <v>45</v>
      </c>
      <c r="O1542">
        <v>1</v>
      </c>
      <c r="P1542" t="s">
        <v>46</v>
      </c>
    </row>
    <row r="1543" spans="1:16" x14ac:dyDescent="0.25">
      <c r="A1543" s="2">
        <v>6111.0010000000002</v>
      </c>
      <c r="B1543" t="s">
        <v>4920</v>
      </c>
      <c r="C1543" t="s">
        <v>4921</v>
      </c>
      <c r="D1543" t="s">
        <v>4922</v>
      </c>
      <c r="E1543">
        <v>4451</v>
      </c>
      <c r="F1543" t="s">
        <v>1746</v>
      </c>
      <c r="G1543" t="s">
        <v>4870</v>
      </c>
      <c r="H1543" t="s">
        <v>4871</v>
      </c>
      <c r="I1543" t="s">
        <v>2071</v>
      </c>
      <c r="J1543" t="s">
        <v>2072</v>
      </c>
      <c r="K1543" t="s">
        <v>44</v>
      </c>
      <c r="L1543" t="s">
        <v>45</v>
      </c>
      <c r="M1543" t="s">
        <v>45</v>
      </c>
      <c r="N1543" t="s">
        <v>45</v>
      </c>
      <c r="O1543">
        <v>1</v>
      </c>
      <c r="P1543" t="s">
        <v>46</v>
      </c>
    </row>
    <row r="1544" spans="1:16" x14ac:dyDescent="0.25">
      <c r="A1544" s="2">
        <v>6111.0007999999998</v>
      </c>
      <c r="B1544" t="s">
        <v>4923</v>
      </c>
      <c r="C1544" t="s">
        <v>4924</v>
      </c>
      <c r="D1544" t="s">
        <v>4925</v>
      </c>
      <c r="E1544">
        <v>4451</v>
      </c>
      <c r="F1544" t="s">
        <v>1746</v>
      </c>
      <c r="G1544" t="s">
        <v>4870</v>
      </c>
      <c r="H1544" t="s">
        <v>4871</v>
      </c>
      <c r="I1544" t="s">
        <v>2071</v>
      </c>
      <c r="J1544" t="s">
        <v>2072</v>
      </c>
      <c r="K1544" t="s">
        <v>44</v>
      </c>
      <c r="L1544" t="s">
        <v>45</v>
      </c>
      <c r="M1544" t="s">
        <v>45</v>
      </c>
      <c r="N1544" t="s">
        <v>45</v>
      </c>
      <c r="O1544">
        <v>1</v>
      </c>
      <c r="P1544" t="s">
        <v>46</v>
      </c>
    </row>
    <row r="1545" spans="1:16" x14ac:dyDescent="0.25">
      <c r="A1545" s="2">
        <v>6111.0005000000001</v>
      </c>
      <c r="B1545" t="s">
        <v>4926</v>
      </c>
      <c r="C1545" t="s">
        <v>4927</v>
      </c>
      <c r="D1545" t="s">
        <v>4928</v>
      </c>
      <c r="E1545">
        <v>4451</v>
      </c>
      <c r="F1545" t="s">
        <v>1746</v>
      </c>
      <c r="G1545" t="s">
        <v>4870</v>
      </c>
      <c r="H1545" t="s">
        <v>4871</v>
      </c>
      <c r="I1545" t="s">
        <v>2071</v>
      </c>
      <c r="J1545" t="s">
        <v>2072</v>
      </c>
      <c r="K1545" t="s">
        <v>44</v>
      </c>
      <c r="L1545" t="s">
        <v>45</v>
      </c>
      <c r="M1545" t="s">
        <v>45</v>
      </c>
      <c r="N1545" t="s">
        <v>45</v>
      </c>
      <c r="O1545">
        <v>1</v>
      </c>
      <c r="P1545" t="s">
        <v>46</v>
      </c>
    </row>
    <row r="1546" spans="1:16" x14ac:dyDescent="0.25">
      <c r="A1546" s="2">
        <v>6111.0003999999999</v>
      </c>
      <c r="B1546" t="s">
        <v>4929</v>
      </c>
      <c r="C1546" t="s">
        <v>4930</v>
      </c>
      <c r="D1546" t="s">
        <v>4931</v>
      </c>
      <c r="E1546">
        <v>4451</v>
      </c>
      <c r="F1546" t="s">
        <v>1746</v>
      </c>
      <c r="G1546" t="s">
        <v>4870</v>
      </c>
      <c r="H1546" t="s">
        <v>4871</v>
      </c>
      <c r="I1546" t="s">
        <v>2071</v>
      </c>
      <c r="J1546" t="s">
        <v>2072</v>
      </c>
      <c r="K1546" t="s">
        <v>44</v>
      </c>
      <c r="L1546" t="s">
        <v>45</v>
      </c>
      <c r="M1546" t="s">
        <v>45</v>
      </c>
      <c r="N1546" t="s">
        <v>45</v>
      </c>
      <c r="O1546">
        <v>1</v>
      </c>
      <c r="P1546" t="s">
        <v>46</v>
      </c>
    </row>
    <row r="1547" spans="1:16" x14ac:dyDescent="0.25">
      <c r="A1547" s="2">
        <v>6111.0001000000002</v>
      </c>
      <c r="B1547" t="s">
        <v>4932</v>
      </c>
      <c r="C1547" t="s">
        <v>4933</v>
      </c>
      <c r="D1547" t="s">
        <v>4934</v>
      </c>
      <c r="E1547">
        <v>4451</v>
      </c>
      <c r="F1547" t="s">
        <v>1746</v>
      </c>
      <c r="G1547" t="s">
        <v>4870</v>
      </c>
      <c r="H1547" t="s">
        <v>4871</v>
      </c>
      <c r="I1547" t="s">
        <v>2071</v>
      </c>
      <c r="J1547" t="s">
        <v>2072</v>
      </c>
      <c r="K1547" t="s">
        <v>44</v>
      </c>
      <c r="L1547" t="s">
        <v>45</v>
      </c>
      <c r="M1547" t="s">
        <v>45</v>
      </c>
      <c r="N1547" t="s">
        <v>45</v>
      </c>
      <c r="O1547">
        <v>1</v>
      </c>
      <c r="P1547" t="s">
        <v>46</v>
      </c>
    </row>
    <row r="1548" spans="1:16" x14ac:dyDescent="0.25">
      <c r="A1548" s="2">
        <v>6111.0002999999997</v>
      </c>
      <c r="B1548" t="s">
        <v>4935</v>
      </c>
      <c r="C1548" t="s">
        <v>4936</v>
      </c>
      <c r="D1548" t="s">
        <v>4937</v>
      </c>
      <c r="E1548">
        <v>4451</v>
      </c>
      <c r="F1548" t="s">
        <v>1746</v>
      </c>
      <c r="G1548" t="s">
        <v>4870</v>
      </c>
      <c r="H1548" t="s">
        <v>4871</v>
      </c>
      <c r="I1548" t="s">
        <v>2071</v>
      </c>
      <c r="J1548" t="s">
        <v>2072</v>
      </c>
      <c r="K1548" t="s">
        <v>44</v>
      </c>
      <c r="L1548" t="s">
        <v>45</v>
      </c>
      <c r="M1548" t="s">
        <v>45</v>
      </c>
      <c r="N1548" t="s">
        <v>45</v>
      </c>
      <c r="O1548">
        <v>1</v>
      </c>
      <c r="P1548" t="s">
        <v>46</v>
      </c>
    </row>
    <row r="1549" spans="1:16" x14ac:dyDescent="0.25">
      <c r="A1549" s="2">
        <v>6111.0002000000004</v>
      </c>
      <c r="B1549" t="s">
        <v>4938</v>
      </c>
      <c r="C1549" t="s">
        <v>4939</v>
      </c>
      <c r="D1549" t="s">
        <v>4940</v>
      </c>
      <c r="E1549">
        <v>4451</v>
      </c>
      <c r="F1549" t="s">
        <v>1746</v>
      </c>
      <c r="G1549" t="s">
        <v>4870</v>
      </c>
      <c r="H1549" t="s">
        <v>4871</v>
      </c>
      <c r="I1549" t="s">
        <v>2071</v>
      </c>
      <c r="J1549" t="s">
        <v>2072</v>
      </c>
      <c r="K1549" t="s">
        <v>44</v>
      </c>
      <c r="L1549" t="s">
        <v>45</v>
      </c>
      <c r="M1549" t="s">
        <v>45</v>
      </c>
      <c r="N1549" t="s">
        <v>45</v>
      </c>
      <c r="O1549">
        <v>1</v>
      </c>
      <c r="P1549" t="s">
        <v>46</v>
      </c>
    </row>
    <row r="1550" spans="1:16" x14ac:dyDescent="0.25">
      <c r="A1550" s="2">
        <v>6228.3224</v>
      </c>
      <c r="B1550" t="s">
        <v>4941</v>
      </c>
      <c r="C1550" t="s">
        <v>4942</v>
      </c>
      <c r="D1550" t="s">
        <v>4943</v>
      </c>
      <c r="E1550">
        <v>4494</v>
      </c>
      <c r="F1550" t="s">
        <v>1700</v>
      </c>
      <c r="G1550" t="s">
        <v>4944</v>
      </c>
      <c r="H1550" t="s">
        <v>4945</v>
      </c>
      <c r="I1550" t="s">
        <v>751</v>
      </c>
      <c r="J1550" t="s">
        <v>752</v>
      </c>
      <c r="K1550" t="s">
        <v>44</v>
      </c>
      <c r="L1550" t="s">
        <v>45</v>
      </c>
      <c r="M1550" t="s">
        <v>45</v>
      </c>
      <c r="N1550" t="s">
        <v>45</v>
      </c>
      <c r="O1550">
        <v>1</v>
      </c>
      <c r="P1550" t="s">
        <v>46</v>
      </c>
    </row>
    <row r="1551" spans="1:16" x14ac:dyDescent="0.25">
      <c r="A1551" s="2">
        <v>6286.2251999999999</v>
      </c>
      <c r="B1551" t="s">
        <v>4946</v>
      </c>
      <c r="C1551" t="s">
        <v>4947</v>
      </c>
      <c r="D1551" t="s">
        <v>4948</v>
      </c>
      <c r="E1551">
        <v>4560</v>
      </c>
      <c r="F1551" t="s">
        <v>4452</v>
      </c>
      <c r="G1551" t="s">
        <v>4944</v>
      </c>
      <c r="H1551" t="s">
        <v>4945</v>
      </c>
      <c r="I1551" t="s">
        <v>751</v>
      </c>
      <c r="J1551" t="s">
        <v>752</v>
      </c>
      <c r="K1551" t="s">
        <v>44</v>
      </c>
      <c r="L1551" t="s">
        <v>45</v>
      </c>
      <c r="M1551" t="s">
        <v>45</v>
      </c>
      <c r="N1551" t="s">
        <v>45</v>
      </c>
      <c r="O1551">
        <v>1</v>
      </c>
      <c r="P1551" t="s">
        <v>46</v>
      </c>
    </row>
    <row r="1552" spans="1:16" x14ac:dyDescent="0.25">
      <c r="A1552" s="2">
        <v>6286.2250999999997</v>
      </c>
      <c r="B1552" t="s">
        <v>4949</v>
      </c>
      <c r="C1552" t="s">
        <v>4950</v>
      </c>
      <c r="D1552" t="s">
        <v>4951</v>
      </c>
      <c r="E1552">
        <v>4560</v>
      </c>
      <c r="F1552" t="s">
        <v>4452</v>
      </c>
      <c r="G1552" t="s">
        <v>4944</v>
      </c>
      <c r="H1552" t="s">
        <v>4945</v>
      </c>
      <c r="I1552" t="s">
        <v>751</v>
      </c>
      <c r="J1552" t="s">
        <v>752</v>
      </c>
      <c r="K1552" t="s">
        <v>44</v>
      </c>
      <c r="L1552" t="s">
        <v>45</v>
      </c>
      <c r="M1552" t="s">
        <v>45</v>
      </c>
      <c r="N1552" t="s">
        <v>45</v>
      </c>
      <c r="O1552">
        <v>1</v>
      </c>
      <c r="P1552" t="s">
        <v>46</v>
      </c>
    </row>
    <row r="1553" spans="1:16" x14ac:dyDescent="0.25">
      <c r="A1553" s="2">
        <v>6286.2245000000003</v>
      </c>
      <c r="B1553" t="s">
        <v>4952</v>
      </c>
      <c r="C1553" t="s">
        <v>4953</v>
      </c>
      <c r="D1553" t="s">
        <v>4954</v>
      </c>
      <c r="E1553">
        <v>4560</v>
      </c>
      <c r="F1553" t="s">
        <v>4452</v>
      </c>
      <c r="G1553" t="s">
        <v>4944</v>
      </c>
      <c r="H1553" t="s">
        <v>4945</v>
      </c>
      <c r="I1553" t="s">
        <v>751</v>
      </c>
      <c r="J1553" t="s">
        <v>752</v>
      </c>
      <c r="K1553" t="s">
        <v>44</v>
      </c>
      <c r="L1553" t="s">
        <v>2062</v>
      </c>
      <c r="M1553" t="s">
        <v>2430</v>
      </c>
      <c r="N1553" t="s">
        <v>57</v>
      </c>
      <c r="O1553">
        <v>1</v>
      </c>
      <c r="P1553" t="s">
        <v>46</v>
      </c>
    </row>
    <row r="1554" spans="1:16" x14ac:dyDescent="0.25">
      <c r="A1554" s="2">
        <v>6286.2240000000002</v>
      </c>
      <c r="B1554" t="s">
        <v>4955</v>
      </c>
      <c r="C1554" t="s">
        <v>4956</v>
      </c>
      <c r="D1554" t="s">
        <v>4957</v>
      </c>
      <c r="E1554">
        <v>4560</v>
      </c>
      <c r="F1554" t="s">
        <v>4452</v>
      </c>
      <c r="G1554" t="s">
        <v>4944</v>
      </c>
      <c r="H1554" t="s">
        <v>4945</v>
      </c>
      <c r="I1554" t="s">
        <v>751</v>
      </c>
      <c r="J1554" t="s">
        <v>752</v>
      </c>
      <c r="K1554" t="s">
        <v>44</v>
      </c>
      <c r="L1554" t="s">
        <v>45</v>
      </c>
      <c r="M1554" t="s">
        <v>45</v>
      </c>
      <c r="N1554" t="s">
        <v>45</v>
      </c>
      <c r="O1554">
        <v>1</v>
      </c>
      <c r="P1554" t="s">
        <v>46</v>
      </c>
    </row>
    <row r="1555" spans="1:16" x14ac:dyDescent="0.25">
      <c r="A1555" s="2">
        <v>6286.2235000000001</v>
      </c>
      <c r="B1555" t="s">
        <v>4958</v>
      </c>
      <c r="C1555" t="s">
        <v>4959</v>
      </c>
      <c r="D1555" t="s">
        <v>4960</v>
      </c>
      <c r="E1555">
        <v>4560</v>
      </c>
      <c r="F1555" t="s">
        <v>4452</v>
      </c>
      <c r="G1555" t="s">
        <v>4944</v>
      </c>
      <c r="H1555" t="s">
        <v>4945</v>
      </c>
      <c r="I1555" t="s">
        <v>751</v>
      </c>
      <c r="J1555" t="s">
        <v>752</v>
      </c>
      <c r="K1555" t="s">
        <v>44</v>
      </c>
      <c r="L1555" t="s">
        <v>45</v>
      </c>
      <c r="M1555" t="s">
        <v>45</v>
      </c>
      <c r="N1555" t="s">
        <v>45</v>
      </c>
      <c r="O1555">
        <v>1</v>
      </c>
      <c r="P1555" t="s">
        <v>46</v>
      </c>
    </row>
    <row r="1556" spans="1:16" x14ac:dyDescent="0.25">
      <c r="A1556" s="2">
        <v>6286.223</v>
      </c>
      <c r="B1556" t="s">
        <v>4961</v>
      </c>
      <c r="C1556" t="s">
        <v>4962</v>
      </c>
      <c r="D1556" t="s">
        <v>4963</v>
      </c>
      <c r="E1556">
        <v>4560</v>
      </c>
      <c r="F1556" t="s">
        <v>4452</v>
      </c>
      <c r="G1556" t="s">
        <v>4944</v>
      </c>
      <c r="H1556" t="s">
        <v>4945</v>
      </c>
      <c r="I1556" t="s">
        <v>751</v>
      </c>
      <c r="J1556" t="s">
        <v>752</v>
      </c>
      <c r="K1556" t="s">
        <v>44</v>
      </c>
      <c r="L1556" t="s">
        <v>45</v>
      </c>
      <c r="M1556" t="s">
        <v>45</v>
      </c>
      <c r="N1556" t="s">
        <v>45</v>
      </c>
      <c r="O1556">
        <v>1</v>
      </c>
      <c r="P1556" t="s">
        <v>46</v>
      </c>
    </row>
    <row r="1557" spans="1:16" x14ac:dyDescent="0.25">
      <c r="A1557" s="2">
        <v>6286.2219999999998</v>
      </c>
      <c r="B1557" t="s">
        <v>4964</v>
      </c>
      <c r="C1557" t="s">
        <v>4965</v>
      </c>
      <c r="D1557" t="s">
        <v>4966</v>
      </c>
      <c r="E1557">
        <v>4560</v>
      </c>
      <c r="F1557" t="s">
        <v>4452</v>
      </c>
      <c r="G1557" t="s">
        <v>4944</v>
      </c>
      <c r="H1557" t="s">
        <v>4945</v>
      </c>
      <c r="I1557" t="s">
        <v>751</v>
      </c>
      <c r="J1557" t="s">
        <v>752</v>
      </c>
      <c r="K1557" t="s">
        <v>44</v>
      </c>
      <c r="L1557" t="s">
        <v>45</v>
      </c>
      <c r="M1557" t="s">
        <v>45</v>
      </c>
      <c r="N1557" t="s">
        <v>45</v>
      </c>
      <c r="O1557">
        <v>1</v>
      </c>
      <c r="P1557" t="s">
        <v>46</v>
      </c>
    </row>
    <row r="1558" spans="1:16" x14ac:dyDescent="0.25">
      <c r="A1558" s="2">
        <v>6286.2214999999997</v>
      </c>
      <c r="B1558" t="s">
        <v>4967</v>
      </c>
      <c r="C1558" t="s">
        <v>4968</v>
      </c>
      <c r="D1558" t="s">
        <v>4969</v>
      </c>
      <c r="E1558">
        <v>4560</v>
      </c>
      <c r="F1558" t="s">
        <v>4452</v>
      </c>
      <c r="G1558" t="s">
        <v>4944</v>
      </c>
      <c r="H1558" t="s">
        <v>4945</v>
      </c>
      <c r="I1558" t="s">
        <v>751</v>
      </c>
      <c r="J1558" t="s">
        <v>752</v>
      </c>
      <c r="K1558" t="s">
        <v>44</v>
      </c>
      <c r="L1558" t="s">
        <v>45</v>
      </c>
      <c r="M1558" t="s">
        <v>45</v>
      </c>
      <c r="N1558" t="s">
        <v>45</v>
      </c>
      <c r="O1558">
        <v>1</v>
      </c>
      <c r="P1558" t="s">
        <v>46</v>
      </c>
    </row>
    <row r="1559" spans="1:16" x14ac:dyDescent="0.25">
      <c r="A1559" s="2">
        <v>6286.2209999999995</v>
      </c>
      <c r="B1559" t="s">
        <v>4970</v>
      </c>
      <c r="C1559" t="s">
        <v>4971</v>
      </c>
      <c r="D1559" t="s">
        <v>4972</v>
      </c>
      <c r="E1559">
        <v>4560</v>
      </c>
      <c r="F1559" t="s">
        <v>4452</v>
      </c>
      <c r="G1559" t="s">
        <v>4944</v>
      </c>
      <c r="H1559" t="s">
        <v>4945</v>
      </c>
      <c r="I1559" t="s">
        <v>751</v>
      </c>
      <c r="J1559" t="s">
        <v>752</v>
      </c>
      <c r="K1559" t="s">
        <v>44</v>
      </c>
      <c r="L1559" t="s">
        <v>45</v>
      </c>
      <c r="M1559" t="s">
        <v>45</v>
      </c>
      <c r="N1559" t="s">
        <v>45</v>
      </c>
      <c r="O1559">
        <v>1</v>
      </c>
      <c r="P1559" t="s">
        <v>46</v>
      </c>
    </row>
    <row r="1560" spans="1:16" x14ac:dyDescent="0.25">
      <c r="A1560" s="2">
        <v>6286.2205000000004</v>
      </c>
      <c r="B1560" t="s">
        <v>4973</v>
      </c>
      <c r="C1560" t="s">
        <v>4974</v>
      </c>
      <c r="D1560" t="s">
        <v>4975</v>
      </c>
      <c r="E1560">
        <v>4560</v>
      </c>
      <c r="F1560" t="s">
        <v>4452</v>
      </c>
      <c r="G1560" t="s">
        <v>4944</v>
      </c>
      <c r="H1560" t="s">
        <v>4945</v>
      </c>
      <c r="I1560" t="s">
        <v>751</v>
      </c>
      <c r="J1560" t="s">
        <v>752</v>
      </c>
      <c r="K1560" t="s">
        <v>44</v>
      </c>
      <c r="L1560" t="s">
        <v>45</v>
      </c>
      <c r="M1560" t="s">
        <v>45</v>
      </c>
      <c r="N1560" t="s">
        <v>45</v>
      </c>
      <c r="O1560">
        <v>1</v>
      </c>
      <c r="P1560" t="s">
        <v>46</v>
      </c>
    </row>
    <row r="1561" spans="1:16" x14ac:dyDescent="0.25">
      <c r="A1561" s="2">
        <v>6286.2200999999995</v>
      </c>
      <c r="B1561" t="s">
        <v>4976</v>
      </c>
      <c r="C1561" t="s">
        <v>4977</v>
      </c>
      <c r="D1561" t="s">
        <v>4978</v>
      </c>
      <c r="E1561">
        <v>4560</v>
      </c>
      <c r="F1561" t="s">
        <v>4452</v>
      </c>
      <c r="G1561" t="s">
        <v>4944</v>
      </c>
      <c r="H1561" t="s">
        <v>4945</v>
      </c>
      <c r="I1561" t="s">
        <v>751</v>
      </c>
      <c r="J1561" t="s">
        <v>752</v>
      </c>
      <c r="K1561" t="s">
        <v>44</v>
      </c>
      <c r="L1561" t="s">
        <v>45</v>
      </c>
      <c r="M1561" t="s">
        <v>45</v>
      </c>
      <c r="N1561" t="s">
        <v>45</v>
      </c>
      <c r="O1561">
        <v>1</v>
      </c>
      <c r="P1561" t="s">
        <v>46</v>
      </c>
    </row>
    <row r="1562" spans="1:16" x14ac:dyDescent="0.25">
      <c r="A1562" s="2">
        <v>6286.22</v>
      </c>
      <c r="B1562" t="s">
        <v>4979</v>
      </c>
      <c r="C1562" t="s">
        <v>4980</v>
      </c>
      <c r="D1562" t="s">
        <v>4981</v>
      </c>
      <c r="E1562">
        <v>4560</v>
      </c>
      <c r="F1562" t="s">
        <v>4452</v>
      </c>
      <c r="G1562" t="s">
        <v>4944</v>
      </c>
      <c r="H1562" t="s">
        <v>4945</v>
      </c>
      <c r="I1562" t="s">
        <v>751</v>
      </c>
      <c r="J1562" t="s">
        <v>752</v>
      </c>
      <c r="K1562" t="s">
        <v>44</v>
      </c>
      <c r="L1562" t="s">
        <v>45</v>
      </c>
      <c r="M1562" t="s">
        <v>45</v>
      </c>
      <c r="N1562" t="s">
        <v>45</v>
      </c>
      <c r="O1562">
        <v>1</v>
      </c>
      <c r="P1562" t="s">
        <v>46</v>
      </c>
    </row>
    <row r="1563" spans="1:16" x14ac:dyDescent="0.25">
      <c r="A1563" s="2">
        <v>6286.2034999999996</v>
      </c>
      <c r="B1563" t="s">
        <v>4982</v>
      </c>
      <c r="C1563" t="s">
        <v>4983</v>
      </c>
      <c r="D1563" t="s">
        <v>4984</v>
      </c>
      <c r="E1563">
        <v>4560</v>
      </c>
      <c r="F1563" t="s">
        <v>4452</v>
      </c>
      <c r="G1563" t="s">
        <v>4944</v>
      </c>
      <c r="H1563" t="s">
        <v>4945</v>
      </c>
      <c r="I1563" t="s">
        <v>751</v>
      </c>
      <c r="J1563" t="s">
        <v>752</v>
      </c>
      <c r="K1563" t="s">
        <v>44</v>
      </c>
      <c r="L1563" t="s">
        <v>45</v>
      </c>
      <c r="M1563" t="s">
        <v>45</v>
      </c>
      <c r="N1563" t="s">
        <v>45</v>
      </c>
      <c r="O1563">
        <v>1</v>
      </c>
      <c r="P1563" t="s">
        <v>46</v>
      </c>
    </row>
    <row r="1564" spans="1:16" x14ac:dyDescent="0.25">
      <c r="A1564" s="2">
        <v>6286.9021000000002</v>
      </c>
      <c r="B1564" t="s">
        <v>4985</v>
      </c>
      <c r="C1564" t="s">
        <v>4986</v>
      </c>
      <c r="D1564" t="s">
        <v>4987</v>
      </c>
      <c r="E1564">
        <v>4560</v>
      </c>
      <c r="F1564" t="s">
        <v>4452</v>
      </c>
      <c r="G1564" t="s">
        <v>4944</v>
      </c>
      <c r="H1564" t="s">
        <v>4945</v>
      </c>
      <c r="I1564" t="s">
        <v>751</v>
      </c>
      <c r="J1564" t="s">
        <v>752</v>
      </c>
      <c r="K1564" t="s">
        <v>44</v>
      </c>
      <c r="L1564" t="s">
        <v>288</v>
      </c>
      <c r="M1564" t="s">
        <v>289</v>
      </c>
      <c r="N1564" t="s">
        <v>57</v>
      </c>
      <c r="O1564">
        <v>1</v>
      </c>
      <c r="P1564" t="s">
        <v>46</v>
      </c>
    </row>
    <row r="1565" spans="1:16" x14ac:dyDescent="0.25">
      <c r="A1565" s="2">
        <v>6286.902</v>
      </c>
      <c r="B1565" t="s">
        <v>4988</v>
      </c>
      <c r="C1565" t="s">
        <v>4989</v>
      </c>
      <c r="D1565" t="s">
        <v>4990</v>
      </c>
      <c r="E1565">
        <v>4560</v>
      </c>
      <c r="F1565" t="s">
        <v>4452</v>
      </c>
      <c r="G1565" t="s">
        <v>4944</v>
      </c>
      <c r="H1565" t="s">
        <v>4945</v>
      </c>
      <c r="I1565" t="s">
        <v>751</v>
      </c>
      <c r="J1565" t="s">
        <v>752</v>
      </c>
      <c r="K1565" t="s">
        <v>44</v>
      </c>
      <c r="L1565" t="s">
        <v>45</v>
      </c>
      <c r="M1565" t="s">
        <v>45</v>
      </c>
      <c r="N1565" t="s">
        <v>45</v>
      </c>
      <c r="O1565">
        <v>1</v>
      </c>
      <c r="P1565" t="s">
        <v>46</v>
      </c>
    </row>
    <row r="1566" spans="1:16" x14ac:dyDescent="0.25">
      <c r="A1566" s="2">
        <v>6286.7929999999997</v>
      </c>
      <c r="B1566" t="s">
        <v>4991</v>
      </c>
      <c r="C1566" t="s">
        <v>4992</v>
      </c>
      <c r="D1566" t="s">
        <v>4993</v>
      </c>
      <c r="E1566">
        <v>4560</v>
      </c>
      <c r="F1566" t="s">
        <v>4452</v>
      </c>
      <c r="G1566" t="s">
        <v>4944</v>
      </c>
      <c r="H1566" t="s">
        <v>4945</v>
      </c>
      <c r="I1566" t="s">
        <v>751</v>
      </c>
      <c r="J1566" t="s">
        <v>752</v>
      </c>
      <c r="K1566" t="s">
        <v>44</v>
      </c>
      <c r="L1566" t="s">
        <v>45</v>
      </c>
      <c r="M1566" t="s">
        <v>45</v>
      </c>
      <c r="N1566" t="s">
        <v>45</v>
      </c>
      <c r="O1566">
        <v>1</v>
      </c>
      <c r="P1566" t="s">
        <v>46</v>
      </c>
    </row>
    <row r="1567" spans="1:16" x14ac:dyDescent="0.25">
      <c r="A1567" s="2">
        <v>6286.23</v>
      </c>
      <c r="B1567" t="s">
        <v>4994</v>
      </c>
      <c r="C1567" t="s">
        <v>4995</v>
      </c>
      <c r="D1567" t="s">
        <v>4996</v>
      </c>
      <c r="E1567">
        <v>4560</v>
      </c>
      <c r="F1567" t="s">
        <v>4452</v>
      </c>
      <c r="G1567" t="s">
        <v>4944</v>
      </c>
      <c r="H1567" t="s">
        <v>4945</v>
      </c>
      <c r="I1567" t="s">
        <v>751</v>
      </c>
      <c r="J1567" t="s">
        <v>752</v>
      </c>
      <c r="K1567" t="s">
        <v>44</v>
      </c>
      <c r="L1567" t="s">
        <v>45</v>
      </c>
      <c r="M1567" t="s">
        <v>45</v>
      </c>
      <c r="N1567" t="s">
        <v>45</v>
      </c>
      <c r="O1567">
        <v>1</v>
      </c>
      <c r="P1567" t="s">
        <v>46</v>
      </c>
    </row>
    <row r="1568" spans="1:16" x14ac:dyDescent="0.25">
      <c r="A1568" s="2">
        <v>6286.2280000000001</v>
      </c>
      <c r="B1568" t="s">
        <v>4997</v>
      </c>
      <c r="C1568" t="s">
        <v>4998</v>
      </c>
      <c r="D1568" t="s">
        <v>4999</v>
      </c>
      <c r="E1568">
        <v>4560</v>
      </c>
      <c r="F1568" t="s">
        <v>4452</v>
      </c>
      <c r="G1568" t="s">
        <v>4944</v>
      </c>
      <c r="H1568" t="s">
        <v>4945</v>
      </c>
      <c r="I1568" t="s">
        <v>751</v>
      </c>
      <c r="J1568" t="s">
        <v>752</v>
      </c>
      <c r="K1568" t="s">
        <v>44</v>
      </c>
      <c r="L1568" t="s">
        <v>45</v>
      </c>
      <c r="M1568" t="s">
        <v>45</v>
      </c>
      <c r="N1568" t="s">
        <v>45</v>
      </c>
      <c r="O1568">
        <v>1</v>
      </c>
      <c r="P1568" t="s">
        <v>46</v>
      </c>
    </row>
    <row r="1569" spans="1:16" x14ac:dyDescent="0.25">
      <c r="A1569" s="2">
        <v>6542.5209999999997</v>
      </c>
      <c r="B1569" t="s">
        <v>5000</v>
      </c>
      <c r="C1569" t="s">
        <v>5001</v>
      </c>
      <c r="D1569" t="s">
        <v>5002</v>
      </c>
      <c r="E1569">
        <v>4560</v>
      </c>
      <c r="F1569" t="s">
        <v>4452</v>
      </c>
      <c r="G1569" t="s">
        <v>4944</v>
      </c>
      <c r="H1569" t="s">
        <v>4945</v>
      </c>
      <c r="I1569" t="s">
        <v>751</v>
      </c>
      <c r="J1569" t="s">
        <v>752</v>
      </c>
      <c r="K1569" t="s">
        <v>44</v>
      </c>
      <c r="L1569" t="s">
        <v>3352</v>
      </c>
      <c r="M1569" t="s">
        <v>56</v>
      </c>
      <c r="N1569" t="s">
        <v>57</v>
      </c>
      <c r="O1569">
        <v>1</v>
      </c>
      <c r="P1569" t="s">
        <v>46</v>
      </c>
    </row>
    <row r="1570" spans="1:16" x14ac:dyDescent="0.25">
      <c r="A1570" s="2">
        <v>6286.9023999999999</v>
      </c>
      <c r="B1570" t="s">
        <v>5003</v>
      </c>
      <c r="C1570" t="s">
        <v>5004</v>
      </c>
      <c r="D1570" t="s">
        <v>5005</v>
      </c>
      <c r="E1570">
        <v>4560</v>
      </c>
      <c r="F1570" t="s">
        <v>4452</v>
      </c>
      <c r="G1570" t="s">
        <v>4944</v>
      </c>
      <c r="H1570" t="s">
        <v>4945</v>
      </c>
      <c r="I1570" t="s">
        <v>751</v>
      </c>
      <c r="J1570" t="s">
        <v>752</v>
      </c>
      <c r="K1570" t="s">
        <v>44</v>
      </c>
      <c r="L1570" t="s">
        <v>2062</v>
      </c>
      <c r="M1570" t="s">
        <v>2430</v>
      </c>
      <c r="N1570" t="s">
        <v>57</v>
      </c>
      <c r="O1570">
        <v>1</v>
      </c>
      <c r="P1570" t="s">
        <v>46</v>
      </c>
    </row>
    <row r="1571" spans="1:16" x14ac:dyDescent="0.25">
      <c r="A1571" s="2">
        <v>6286.9022999999997</v>
      </c>
      <c r="B1571" t="s">
        <v>5006</v>
      </c>
      <c r="C1571" t="s">
        <v>5007</v>
      </c>
      <c r="D1571" t="s">
        <v>5008</v>
      </c>
      <c r="E1571">
        <v>4560</v>
      </c>
      <c r="F1571" t="s">
        <v>4452</v>
      </c>
      <c r="G1571" t="s">
        <v>4944</v>
      </c>
      <c r="H1571" t="s">
        <v>4945</v>
      </c>
      <c r="I1571" t="s">
        <v>751</v>
      </c>
      <c r="J1571" t="s">
        <v>752</v>
      </c>
      <c r="K1571" t="s">
        <v>44</v>
      </c>
      <c r="L1571" t="s">
        <v>288</v>
      </c>
      <c r="M1571" t="s">
        <v>289</v>
      </c>
      <c r="N1571" t="s">
        <v>57</v>
      </c>
      <c r="O1571">
        <v>1</v>
      </c>
      <c r="P1571" t="s">
        <v>46</v>
      </c>
    </row>
    <row r="1572" spans="1:16" x14ac:dyDescent="0.25">
      <c r="A1572" s="2">
        <v>6286.9022000000004</v>
      </c>
      <c r="B1572" t="s">
        <v>5009</v>
      </c>
      <c r="C1572" t="s">
        <v>5010</v>
      </c>
      <c r="D1572" t="s">
        <v>5011</v>
      </c>
      <c r="E1572">
        <v>4560</v>
      </c>
      <c r="F1572" t="s">
        <v>4452</v>
      </c>
      <c r="G1572" t="s">
        <v>4944</v>
      </c>
      <c r="H1572" t="s">
        <v>4945</v>
      </c>
      <c r="I1572" t="s">
        <v>751</v>
      </c>
      <c r="J1572" t="s">
        <v>752</v>
      </c>
      <c r="K1572" t="s">
        <v>44</v>
      </c>
      <c r="L1572" t="s">
        <v>288</v>
      </c>
      <c r="M1572" t="s">
        <v>289</v>
      </c>
      <c r="N1572" t="s">
        <v>57</v>
      </c>
      <c r="O1572">
        <v>1</v>
      </c>
      <c r="P1572" t="s">
        <v>46</v>
      </c>
    </row>
    <row r="1573" spans="1:16" x14ac:dyDescent="0.25">
      <c r="A1573" s="2">
        <v>7543.3031000000001</v>
      </c>
      <c r="B1573" t="s">
        <v>5012</v>
      </c>
      <c r="C1573" t="s">
        <v>5013</v>
      </c>
      <c r="D1573" t="s">
        <v>5014</v>
      </c>
      <c r="E1573">
        <v>5147</v>
      </c>
      <c r="F1573" t="s">
        <v>5015</v>
      </c>
      <c r="G1573" t="s">
        <v>4944</v>
      </c>
      <c r="H1573" t="s">
        <v>4945</v>
      </c>
      <c r="I1573" t="s">
        <v>751</v>
      </c>
      <c r="J1573" t="s">
        <v>752</v>
      </c>
      <c r="K1573" t="s">
        <v>44</v>
      </c>
      <c r="L1573" t="s">
        <v>45</v>
      </c>
      <c r="M1573" t="s">
        <v>45</v>
      </c>
      <c r="N1573" t="s">
        <v>45</v>
      </c>
      <c r="O1573">
        <v>1</v>
      </c>
      <c r="P1573" t="s">
        <v>46</v>
      </c>
    </row>
    <row r="1574" spans="1:16" x14ac:dyDescent="0.25">
      <c r="A1574" s="2">
        <v>6812.3019999999997</v>
      </c>
      <c r="B1574" t="s">
        <v>5016</v>
      </c>
      <c r="C1574" t="s">
        <v>5017</v>
      </c>
      <c r="D1574" t="s">
        <v>5018</v>
      </c>
      <c r="E1574">
        <v>4560</v>
      </c>
      <c r="F1574" t="s">
        <v>4452</v>
      </c>
      <c r="G1574" t="s">
        <v>4944</v>
      </c>
      <c r="H1574" t="s">
        <v>4945</v>
      </c>
      <c r="I1574" t="s">
        <v>751</v>
      </c>
      <c r="J1574" t="s">
        <v>752</v>
      </c>
      <c r="K1574" t="s">
        <v>44</v>
      </c>
      <c r="L1574" t="s">
        <v>288</v>
      </c>
      <c r="M1574" t="s">
        <v>289</v>
      </c>
      <c r="N1574" t="s">
        <v>57</v>
      </c>
      <c r="O1574">
        <v>1</v>
      </c>
      <c r="P1574" t="s">
        <v>46</v>
      </c>
    </row>
    <row r="1575" spans="1:16" x14ac:dyDescent="0.25">
      <c r="A1575" s="2">
        <v>6810.9004000000004</v>
      </c>
      <c r="B1575" t="s">
        <v>5019</v>
      </c>
      <c r="C1575" t="s">
        <v>5020</v>
      </c>
      <c r="D1575" t="s">
        <v>5021</v>
      </c>
      <c r="E1575">
        <v>4505</v>
      </c>
      <c r="F1575" t="s">
        <v>4030</v>
      </c>
      <c r="G1575" t="s">
        <v>4944</v>
      </c>
      <c r="H1575" t="s">
        <v>4945</v>
      </c>
      <c r="I1575" t="s">
        <v>751</v>
      </c>
      <c r="J1575" t="s">
        <v>752</v>
      </c>
      <c r="K1575" t="s">
        <v>44</v>
      </c>
      <c r="L1575" t="s">
        <v>45</v>
      </c>
      <c r="M1575" t="s">
        <v>45</v>
      </c>
      <c r="N1575" t="s">
        <v>45</v>
      </c>
      <c r="O1575">
        <v>1</v>
      </c>
      <c r="P1575" t="s">
        <v>46</v>
      </c>
    </row>
    <row r="1576" spans="1:16" x14ac:dyDescent="0.25">
      <c r="A1576" s="2">
        <v>7543.7030999999997</v>
      </c>
      <c r="B1576" t="s">
        <v>5022</v>
      </c>
      <c r="C1576" t="s">
        <v>5023</v>
      </c>
      <c r="D1576" t="s">
        <v>5024</v>
      </c>
      <c r="E1576">
        <v>5155</v>
      </c>
      <c r="F1576" t="s">
        <v>2119</v>
      </c>
      <c r="G1576" t="s">
        <v>4944</v>
      </c>
      <c r="H1576" t="s">
        <v>4945</v>
      </c>
      <c r="I1576" t="s">
        <v>751</v>
      </c>
      <c r="J1576" t="s">
        <v>752</v>
      </c>
      <c r="K1576" t="s">
        <v>44</v>
      </c>
      <c r="L1576" t="s">
        <v>45</v>
      </c>
      <c r="M1576" t="s">
        <v>45</v>
      </c>
      <c r="N1576" t="s">
        <v>45</v>
      </c>
      <c r="O1576">
        <v>1</v>
      </c>
      <c r="P1576" t="s">
        <v>46</v>
      </c>
    </row>
    <row r="1577" spans="1:16" x14ac:dyDescent="0.25">
      <c r="A1577" s="2">
        <v>6810.9002</v>
      </c>
      <c r="B1577" t="s">
        <v>5025</v>
      </c>
      <c r="C1577" t="s">
        <v>5026</v>
      </c>
      <c r="D1577" t="s">
        <v>5027</v>
      </c>
      <c r="E1577">
        <v>4505</v>
      </c>
      <c r="F1577" t="s">
        <v>4030</v>
      </c>
      <c r="G1577" t="s">
        <v>4944</v>
      </c>
      <c r="H1577" t="s">
        <v>4945</v>
      </c>
      <c r="I1577" t="s">
        <v>751</v>
      </c>
      <c r="J1577" t="s">
        <v>752</v>
      </c>
      <c r="K1577" t="s">
        <v>44</v>
      </c>
      <c r="L1577" t="s">
        <v>45</v>
      </c>
      <c r="M1577" t="s">
        <v>45</v>
      </c>
      <c r="N1577" t="s">
        <v>45</v>
      </c>
      <c r="O1577">
        <v>1</v>
      </c>
      <c r="P1577" t="s">
        <v>46</v>
      </c>
    </row>
    <row r="1578" spans="1:16" x14ac:dyDescent="0.25">
      <c r="A1578" s="2">
        <v>6026.0110999999997</v>
      </c>
      <c r="B1578" t="s">
        <v>5028</v>
      </c>
      <c r="C1578" t="s">
        <v>5029</v>
      </c>
      <c r="D1578" t="s">
        <v>5030</v>
      </c>
      <c r="E1578">
        <v>4410</v>
      </c>
      <c r="F1578" t="s">
        <v>5031</v>
      </c>
      <c r="G1578" t="s">
        <v>5032</v>
      </c>
      <c r="H1578" t="s">
        <v>5033</v>
      </c>
      <c r="I1578" t="s">
        <v>477</v>
      </c>
      <c r="J1578" t="s">
        <v>478</v>
      </c>
      <c r="K1578" t="s">
        <v>44</v>
      </c>
      <c r="L1578" t="s">
        <v>45</v>
      </c>
      <c r="M1578" t="s">
        <v>45</v>
      </c>
      <c r="N1578" t="s">
        <v>45</v>
      </c>
      <c r="O1578">
        <v>1</v>
      </c>
      <c r="P1578" t="s">
        <v>46</v>
      </c>
    </row>
    <row r="1579" spans="1:16" x14ac:dyDescent="0.25">
      <c r="A1579" s="2">
        <v>6026.9004999999997</v>
      </c>
      <c r="B1579" t="s">
        <v>5034</v>
      </c>
      <c r="C1579" t="s">
        <v>5035</v>
      </c>
      <c r="D1579" t="s">
        <v>5036</v>
      </c>
      <c r="E1579">
        <v>4410</v>
      </c>
      <c r="F1579" t="s">
        <v>5031</v>
      </c>
      <c r="G1579" t="s">
        <v>5032</v>
      </c>
      <c r="H1579" t="s">
        <v>5033</v>
      </c>
      <c r="I1579" t="s">
        <v>477</v>
      </c>
      <c r="J1579" t="s">
        <v>478</v>
      </c>
      <c r="K1579" t="s">
        <v>44</v>
      </c>
      <c r="L1579" t="s">
        <v>45</v>
      </c>
      <c r="M1579" t="s">
        <v>45</v>
      </c>
      <c r="N1579" t="s">
        <v>45</v>
      </c>
      <c r="O1579">
        <v>1</v>
      </c>
      <c r="P1579" t="s">
        <v>46</v>
      </c>
    </row>
    <row r="1580" spans="1:16" x14ac:dyDescent="0.25">
      <c r="A1580" s="2">
        <v>6026.9004000000004</v>
      </c>
      <c r="B1580" t="s">
        <v>5037</v>
      </c>
      <c r="C1580" t="s">
        <v>5038</v>
      </c>
      <c r="D1580" t="s">
        <v>5039</v>
      </c>
      <c r="E1580">
        <v>4410</v>
      </c>
      <c r="F1580" t="s">
        <v>5031</v>
      </c>
      <c r="G1580" t="s">
        <v>5032</v>
      </c>
      <c r="H1580" t="s">
        <v>5033</v>
      </c>
      <c r="I1580" t="s">
        <v>477</v>
      </c>
      <c r="J1580" t="s">
        <v>478</v>
      </c>
      <c r="K1580" t="s">
        <v>44</v>
      </c>
      <c r="L1580" t="s">
        <v>45</v>
      </c>
      <c r="M1580" t="s">
        <v>45</v>
      </c>
      <c r="N1580" t="s">
        <v>45</v>
      </c>
      <c r="O1580">
        <v>1</v>
      </c>
      <c r="P1580" t="s">
        <v>46</v>
      </c>
    </row>
    <row r="1581" spans="1:16" x14ac:dyDescent="0.25">
      <c r="A1581" s="2">
        <v>6026.9003000000002</v>
      </c>
      <c r="B1581" t="s">
        <v>5040</v>
      </c>
      <c r="C1581" t="s">
        <v>5041</v>
      </c>
      <c r="D1581" t="s">
        <v>5042</v>
      </c>
      <c r="E1581">
        <v>4410</v>
      </c>
      <c r="F1581" t="s">
        <v>5031</v>
      </c>
      <c r="G1581" t="s">
        <v>5032</v>
      </c>
      <c r="H1581" t="s">
        <v>5033</v>
      </c>
      <c r="I1581" t="s">
        <v>477</v>
      </c>
      <c r="J1581" t="s">
        <v>478</v>
      </c>
      <c r="K1581" t="s">
        <v>44</v>
      </c>
      <c r="L1581" t="s">
        <v>45</v>
      </c>
      <c r="M1581" t="s">
        <v>45</v>
      </c>
      <c r="N1581" t="s">
        <v>45</v>
      </c>
      <c r="O1581">
        <v>1</v>
      </c>
      <c r="P1581" t="s">
        <v>46</v>
      </c>
    </row>
    <row r="1582" spans="1:16" x14ac:dyDescent="0.25">
      <c r="A1582" s="2">
        <v>6026.9002</v>
      </c>
      <c r="B1582" t="s">
        <v>5043</v>
      </c>
      <c r="C1582" t="s">
        <v>5044</v>
      </c>
      <c r="D1582" t="s">
        <v>5045</v>
      </c>
      <c r="E1582">
        <v>4410</v>
      </c>
      <c r="F1582" t="s">
        <v>5031</v>
      </c>
      <c r="G1582" t="s">
        <v>5032</v>
      </c>
      <c r="H1582" t="s">
        <v>5033</v>
      </c>
      <c r="I1582" t="s">
        <v>477</v>
      </c>
      <c r="J1582" t="s">
        <v>478</v>
      </c>
      <c r="K1582" t="s">
        <v>44</v>
      </c>
      <c r="L1582" t="s">
        <v>45</v>
      </c>
      <c r="M1582" t="s">
        <v>45</v>
      </c>
      <c r="N1582" t="s">
        <v>45</v>
      </c>
      <c r="O1582">
        <v>1</v>
      </c>
      <c r="P1582" t="s">
        <v>46</v>
      </c>
    </row>
    <row r="1583" spans="1:16" x14ac:dyDescent="0.25">
      <c r="A1583" s="2">
        <v>6026.9000999999998</v>
      </c>
      <c r="B1583" t="s">
        <v>5046</v>
      </c>
      <c r="C1583" t="s">
        <v>5047</v>
      </c>
      <c r="D1583" t="s">
        <v>5048</v>
      </c>
      <c r="E1583">
        <v>4410</v>
      </c>
      <c r="F1583" t="s">
        <v>5031</v>
      </c>
      <c r="G1583" t="s">
        <v>5032</v>
      </c>
      <c r="H1583" t="s">
        <v>5033</v>
      </c>
      <c r="I1583" t="s">
        <v>477</v>
      </c>
      <c r="J1583" t="s">
        <v>478</v>
      </c>
      <c r="K1583" t="s">
        <v>44</v>
      </c>
      <c r="L1583" t="s">
        <v>45</v>
      </c>
      <c r="M1583" t="s">
        <v>45</v>
      </c>
      <c r="N1583" t="s">
        <v>45</v>
      </c>
      <c r="O1583">
        <v>1</v>
      </c>
      <c r="P1583" t="s">
        <v>46</v>
      </c>
    </row>
    <row r="1584" spans="1:16" x14ac:dyDescent="0.25">
      <c r="A1584" s="2">
        <v>6026.0135</v>
      </c>
      <c r="B1584" t="s">
        <v>5049</v>
      </c>
      <c r="C1584" t="s">
        <v>5050</v>
      </c>
      <c r="D1584" t="s">
        <v>5051</v>
      </c>
      <c r="E1584">
        <v>4410</v>
      </c>
      <c r="F1584" t="s">
        <v>5031</v>
      </c>
      <c r="G1584" t="s">
        <v>5032</v>
      </c>
      <c r="H1584" t="s">
        <v>5033</v>
      </c>
      <c r="I1584" t="s">
        <v>477</v>
      </c>
      <c r="J1584" t="s">
        <v>478</v>
      </c>
      <c r="K1584" t="s">
        <v>44</v>
      </c>
      <c r="L1584" t="s">
        <v>45</v>
      </c>
      <c r="M1584" t="s">
        <v>45</v>
      </c>
      <c r="N1584" t="s">
        <v>45</v>
      </c>
      <c r="O1584">
        <v>1</v>
      </c>
      <c r="P1584" t="s">
        <v>46</v>
      </c>
    </row>
    <row r="1585" spans="1:16" x14ac:dyDescent="0.25">
      <c r="A1585" s="2">
        <v>6026.0133999999998</v>
      </c>
      <c r="B1585" t="s">
        <v>5052</v>
      </c>
      <c r="C1585" t="s">
        <v>5053</v>
      </c>
      <c r="D1585" t="s">
        <v>5054</v>
      </c>
      <c r="E1585">
        <v>4410</v>
      </c>
      <c r="F1585" t="s">
        <v>5031</v>
      </c>
      <c r="G1585" t="s">
        <v>5032</v>
      </c>
      <c r="H1585" t="s">
        <v>5033</v>
      </c>
      <c r="I1585" t="s">
        <v>477</v>
      </c>
      <c r="J1585" t="s">
        <v>478</v>
      </c>
      <c r="K1585" t="s">
        <v>44</v>
      </c>
      <c r="L1585" t="s">
        <v>45</v>
      </c>
      <c r="M1585" t="s">
        <v>45</v>
      </c>
      <c r="N1585" t="s">
        <v>45</v>
      </c>
      <c r="O1585">
        <v>1</v>
      </c>
      <c r="P1585" t="s">
        <v>46</v>
      </c>
    </row>
    <row r="1586" spans="1:16" x14ac:dyDescent="0.25">
      <c r="A1586" s="2">
        <v>6026.0132999999996</v>
      </c>
      <c r="B1586" t="s">
        <v>5055</v>
      </c>
      <c r="C1586" t="s">
        <v>5056</v>
      </c>
      <c r="D1586" t="s">
        <v>5057</v>
      </c>
      <c r="E1586">
        <v>4410</v>
      </c>
      <c r="F1586" t="s">
        <v>5031</v>
      </c>
      <c r="G1586" t="s">
        <v>5032</v>
      </c>
      <c r="H1586" t="s">
        <v>5033</v>
      </c>
      <c r="I1586" t="s">
        <v>477</v>
      </c>
      <c r="J1586" t="s">
        <v>478</v>
      </c>
      <c r="K1586" t="s">
        <v>44</v>
      </c>
      <c r="L1586" t="s">
        <v>45</v>
      </c>
      <c r="M1586" t="s">
        <v>45</v>
      </c>
      <c r="N1586" t="s">
        <v>45</v>
      </c>
      <c r="O1586">
        <v>1</v>
      </c>
      <c r="P1586" t="s">
        <v>46</v>
      </c>
    </row>
    <row r="1587" spans="1:16" x14ac:dyDescent="0.25">
      <c r="A1587" s="2">
        <v>6026.0132000000003</v>
      </c>
      <c r="B1587" t="s">
        <v>5058</v>
      </c>
      <c r="C1587" t="s">
        <v>5059</v>
      </c>
      <c r="D1587" t="s">
        <v>5060</v>
      </c>
      <c r="E1587">
        <v>4410</v>
      </c>
      <c r="F1587" t="s">
        <v>5031</v>
      </c>
      <c r="G1587" t="s">
        <v>5032</v>
      </c>
      <c r="H1587" t="s">
        <v>5033</v>
      </c>
      <c r="I1587" t="s">
        <v>477</v>
      </c>
      <c r="J1587" t="s">
        <v>478</v>
      </c>
      <c r="K1587" t="s">
        <v>44</v>
      </c>
      <c r="L1587" t="s">
        <v>45</v>
      </c>
      <c r="M1587" t="s">
        <v>45</v>
      </c>
      <c r="N1587" t="s">
        <v>45</v>
      </c>
      <c r="O1587">
        <v>1</v>
      </c>
      <c r="P1587" t="s">
        <v>46</v>
      </c>
    </row>
    <row r="1588" spans="1:16" x14ac:dyDescent="0.25">
      <c r="A1588" s="2">
        <v>6026.0131000000001</v>
      </c>
      <c r="B1588" t="s">
        <v>5061</v>
      </c>
      <c r="C1588" t="s">
        <v>5062</v>
      </c>
      <c r="D1588" t="s">
        <v>5063</v>
      </c>
      <c r="E1588">
        <v>4410</v>
      </c>
      <c r="F1588" t="s">
        <v>5031</v>
      </c>
      <c r="G1588" t="s">
        <v>5032</v>
      </c>
      <c r="H1588" t="s">
        <v>5033</v>
      </c>
      <c r="I1588" t="s">
        <v>477</v>
      </c>
      <c r="J1588" t="s">
        <v>478</v>
      </c>
      <c r="K1588" t="s">
        <v>44</v>
      </c>
      <c r="L1588" t="s">
        <v>45</v>
      </c>
      <c r="M1588" t="s">
        <v>45</v>
      </c>
      <c r="N1588" t="s">
        <v>45</v>
      </c>
      <c r="O1588">
        <v>1</v>
      </c>
      <c r="P1588" t="s">
        <v>46</v>
      </c>
    </row>
    <row r="1589" spans="1:16" x14ac:dyDescent="0.25">
      <c r="A1589" s="2">
        <v>6026.0129999999999</v>
      </c>
      <c r="B1589" t="s">
        <v>5064</v>
      </c>
      <c r="C1589" t="s">
        <v>5065</v>
      </c>
      <c r="D1589" t="s">
        <v>5066</v>
      </c>
      <c r="E1589">
        <v>4410</v>
      </c>
      <c r="F1589" t="s">
        <v>5031</v>
      </c>
      <c r="G1589" t="s">
        <v>5032</v>
      </c>
      <c r="H1589" t="s">
        <v>5033</v>
      </c>
      <c r="I1589" t="s">
        <v>477</v>
      </c>
      <c r="J1589" t="s">
        <v>478</v>
      </c>
      <c r="K1589" t="s">
        <v>44</v>
      </c>
      <c r="L1589" t="s">
        <v>45</v>
      </c>
      <c r="M1589" t="s">
        <v>45</v>
      </c>
      <c r="N1589" t="s">
        <v>45</v>
      </c>
      <c r="O1589">
        <v>1</v>
      </c>
      <c r="P1589" t="s">
        <v>46</v>
      </c>
    </row>
    <row r="1590" spans="1:16" x14ac:dyDescent="0.25">
      <c r="A1590" s="2">
        <v>6026.0128999999997</v>
      </c>
      <c r="B1590" t="s">
        <v>5067</v>
      </c>
      <c r="C1590" t="s">
        <v>5068</v>
      </c>
      <c r="D1590" t="s">
        <v>5069</v>
      </c>
      <c r="E1590">
        <v>4410</v>
      </c>
      <c r="F1590" t="s">
        <v>5031</v>
      </c>
      <c r="G1590" t="s">
        <v>5032</v>
      </c>
      <c r="H1590" t="s">
        <v>5033</v>
      </c>
      <c r="I1590" t="s">
        <v>477</v>
      </c>
      <c r="J1590" t="s">
        <v>478</v>
      </c>
      <c r="K1590" t="s">
        <v>44</v>
      </c>
      <c r="L1590" t="s">
        <v>45</v>
      </c>
      <c r="M1590" t="s">
        <v>45</v>
      </c>
      <c r="N1590" t="s">
        <v>45</v>
      </c>
      <c r="O1590">
        <v>1</v>
      </c>
      <c r="P1590" t="s">
        <v>46</v>
      </c>
    </row>
    <row r="1591" spans="1:16" x14ac:dyDescent="0.25">
      <c r="A1591" s="2">
        <v>6026.0128000000004</v>
      </c>
      <c r="B1591" t="s">
        <v>5070</v>
      </c>
      <c r="C1591" t="s">
        <v>5071</v>
      </c>
      <c r="D1591" t="s">
        <v>5072</v>
      </c>
      <c r="E1591">
        <v>4410</v>
      </c>
      <c r="F1591" t="s">
        <v>5031</v>
      </c>
      <c r="G1591" t="s">
        <v>5032</v>
      </c>
      <c r="H1591" t="s">
        <v>5033</v>
      </c>
      <c r="I1591" t="s">
        <v>477</v>
      </c>
      <c r="J1591" t="s">
        <v>478</v>
      </c>
      <c r="K1591" t="s">
        <v>44</v>
      </c>
      <c r="L1591" t="s">
        <v>45</v>
      </c>
      <c r="M1591" t="s">
        <v>45</v>
      </c>
      <c r="N1591" t="s">
        <v>45</v>
      </c>
      <c r="O1591">
        <v>1</v>
      </c>
      <c r="P1591" t="s">
        <v>46</v>
      </c>
    </row>
    <row r="1592" spans="1:16" x14ac:dyDescent="0.25">
      <c r="A1592" s="2">
        <v>6026.0127000000002</v>
      </c>
      <c r="B1592" t="s">
        <v>5073</v>
      </c>
      <c r="C1592" t="s">
        <v>5074</v>
      </c>
      <c r="D1592" t="s">
        <v>5075</v>
      </c>
      <c r="E1592">
        <v>4410</v>
      </c>
      <c r="F1592" t="s">
        <v>5031</v>
      </c>
      <c r="G1592" t="s">
        <v>5032</v>
      </c>
      <c r="H1592" t="s">
        <v>5033</v>
      </c>
      <c r="I1592" t="s">
        <v>477</v>
      </c>
      <c r="J1592" t="s">
        <v>478</v>
      </c>
      <c r="K1592" t="s">
        <v>44</v>
      </c>
      <c r="L1592" t="s">
        <v>45</v>
      </c>
      <c r="M1592" t="s">
        <v>45</v>
      </c>
      <c r="N1592" t="s">
        <v>45</v>
      </c>
      <c r="O1592">
        <v>1</v>
      </c>
      <c r="P1592" t="s">
        <v>46</v>
      </c>
    </row>
    <row r="1593" spans="1:16" x14ac:dyDescent="0.25">
      <c r="A1593" s="2">
        <v>6026.0001000000002</v>
      </c>
      <c r="B1593" t="s">
        <v>5076</v>
      </c>
      <c r="C1593" t="s">
        <v>5077</v>
      </c>
      <c r="D1593" t="s">
        <v>5048</v>
      </c>
      <c r="E1593">
        <v>4410</v>
      </c>
      <c r="F1593" t="s">
        <v>5031</v>
      </c>
      <c r="G1593" t="s">
        <v>5032</v>
      </c>
      <c r="H1593" t="s">
        <v>5033</v>
      </c>
      <c r="I1593" t="s">
        <v>477</v>
      </c>
      <c r="J1593" t="s">
        <v>478</v>
      </c>
      <c r="K1593" t="s">
        <v>44</v>
      </c>
      <c r="L1593" t="s">
        <v>45</v>
      </c>
      <c r="M1593" t="s">
        <v>45</v>
      </c>
      <c r="N1593" t="s">
        <v>45</v>
      </c>
      <c r="O1593">
        <v>1</v>
      </c>
      <c r="P1593" t="s">
        <v>46</v>
      </c>
    </row>
    <row r="1594" spans="1:16" x14ac:dyDescent="0.25">
      <c r="A1594" s="2">
        <v>6026.0010000000002</v>
      </c>
      <c r="B1594" t="s">
        <v>5078</v>
      </c>
      <c r="C1594" t="s">
        <v>5079</v>
      </c>
      <c r="D1594" t="s">
        <v>5080</v>
      </c>
      <c r="E1594">
        <v>4410</v>
      </c>
      <c r="F1594" t="s">
        <v>5031</v>
      </c>
      <c r="G1594" t="s">
        <v>5032</v>
      </c>
      <c r="H1594" t="s">
        <v>5033</v>
      </c>
      <c r="I1594" t="s">
        <v>477</v>
      </c>
      <c r="J1594" t="s">
        <v>478</v>
      </c>
      <c r="K1594" t="s">
        <v>44</v>
      </c>
      <c r="L1594" t="s">
        <v>45</v>
      </c>
      <c r="M1594" t="s">
        <v>45</v>
      </c>
      <c r="N1594" t="s">
        <v>45</v>
      </c>
      <c r="O1594">
        <v>1</v>
      </c>
      <c r="P1594" t="s">
        <v>46</v>
      </c>
    </row>
    <row r="1595" spans="1:16" x14ac:dyDescent="0.25">
      <c r="A1595" s="2">
        <v>6026.0020000000004</v>
      </c>
      <c r="B1595" t="s">
        <v>5081</v>
      </c>
      <c r="C1595" t="s">
        <v>5082</v>
      </c>
      <c r="D1595" t="s">
        <v>5083</v>
      </c>
      <c r="E1595">
        <v>4410</v>
      </c>
      <c r="F1595" t="s">
        <v>5031</v>
      </c>
      <c r="G1595" t="s">
        <v>5032</v>
      </c>
      <c r="H1595" t="s">
        <v>5033</v>
      </c>
      <c r="I1595" t="s">
        <v>477</v>
      </c>
      <c r="J1595" t="s">
        <v>478</v>
      </c>
      <c r="K1595" t="s">
        <v>44</v>
      </c>
      <c r="L1595" t="s">
        <v>45</v>
      </c>
      <c r="M1595" t="s">
        <v>45</v>
      </c>
      <c r="N1595" t="s">
        <v>45</v>
      </c>
      <c r="O1595">
        <v>1</v>
      </c>
      <c r="P1595" t="s">
        <v>46</v>
      </c>
    </row>
    <row r="1596" spans="1:16" x14ac:dyDescent="0.25">
      <c r="A1596" s="2">
        <v>6026.0029999999997</v>
      </c>
      <c r="B1596" t="s">
        <v>5084</v>
      </c>
      <c r="C1596" t="s">
        <v>5085</v>
      </c>
      <c r="D1596" t="s">
        <v>5086</v>
      </c>
      <c r="E1596">
        <v>4410</v>
      </c>
      <c r="F1596" t="s">
        <v>5031</v>
      </c>
      <c r="G1596" t="s">
        <v>5032</v>
      </c>
      <c r="H1596" t="s">
        <v>5033</v>
      </c>
      <c r="I1596" t="s">
        <v>477</v>
      </c>
      <c r="J1596" t="s">
        <v>478</v>
      </c>
      <c r="K1596" t="s">
        <v>44</v>
      </c>
      <c r="L1596" t="s">
        <v>45</v>
      </c>
      <c r="M1596" t="s">
        <v>45</v>
      </c>
      <c r="N1596" t="s">
        <v>45</v>
      </c>
      <c r="O1596">
        <v>1</v>
      </c>
      <c r="P1596" t="s">
        <v>46</v>
      </c>
    </row>
    <row r="1597" spans="1:16" x14ac:dyDescent="0.25">
      <c r="A1597" s="2">
        <v>6026.0039999999999</v>
      </c>
      <c r="B1597" t="s">
        <v>5087</v>
      </c>
      <c r="C1597" t="s">
        <v>5088</v>
      </c>
      <c r="D1597" t="s">
        <v>5089</v>
      </c>
      <c r="E1597">
        <v>4410</v>
      </c>
      <c r="F1597" t="s">
        <v>5031</v>
      </c>
      <c r="G1597" t="s">
        <v>5032</v>
      </c>
      <c r="H1597" t="s">
        <v>5033</v>
      </c>
      <c r="I1597" t="s">
        <v>477</v>
      </c>
      <c r="J1597" t="s">
        <v>478</v>
      </c>
      <c r="K1597" t="s">
        <v>44</v>
      </c>
      <c r="L1597" t="s">
        <v>45</v>
      </c>
      <c r="M1597" t="s">
        <v>45</v>
      </c>
      <c r="N1597" t="s">
        <v>45</v>
      </c>
      <c r="O1597">
        <v>1</v>
      </c>
      <c r="P1597" t="s">
        <v>46</v>
      </c>
    </row>
    <row r="1598" spans="1:16" x14ac:dyDescent="0.25">
      <c r="A1598" s="2">
        <v>6026.0050000000001</v>
      </c>
      <c r="B1598" t="s">
        <v>5090</v>
      </c>
      <c r="C1598" t="s">
        <v>5091</v>
      </c>
      <c r="D1598" t="s">
        <v>5092</v>
      </c>
      <c r="E1598">
        <v>4410</v>
      </c>
      <c r="F1598" t="s">
        <v>5031</v>
      </c>
      <c r="G1598" t="s">
        <v>5032</v>
      </c>
      <c r="H1598" t="s">
        <v>5033</v>
      </c>
      <c r="I1598" t="s">
        <v>477</v>
      </c>
      <c r="J1598" t="s">
        <v>478</v>
      </c>
      <c r="K1598" t="s">
        <v>44</v>
      </c>
      <c r="L1598" t="s">
        <v>45</v>
      </c>
      <c r="M1598" t="s">
        <v>45</v>
      </c>
      <c r="N1598" t="s">
        <v>45</v>
      </c>
      <c r="O1598">
        <v>1</v>
      </c>
      <c r="P1598" t="s">
        <v>46</v>
      </c>
    </row>
    <row r="1599" spans="1:16" x14ac:dyDescent="0.25">
      <c r="A1599" s="2">
        <v>6026.0101000000004</v>
      </c>
      <c r="B1599" t="s">
        <v>5093</v>
      </c>
      <c r="C1599" t="s">
        <v>5094</v>
      </c>
      <c r="D1599" t="s">
        <v>5095</v>
      </c>
      <c r="E1599">
        <v>4410</v>
      </c>
      <c r="F1599" t="s">
        <v>5031</v>
      </c>
      <c r="G1599" t="s">
        <v>5032</v>
      </c>
      <c r="H1599" t="s">
        <v>5033</v>
      </c>
      <c r="I1599" t="s">
        <v>477</v>
      </c>
      <c r="J1599" t="s">
        <v>478</v>
      </c>
      <c r="K1599" t="s">
        <v>44</v>
      </c>
      <c r="L1599" t="s">
        <v>45</v>
      </c>
      <c r="M1599" t="s">
        <v>45</v>
      </c>
      <c r="N1599" t="s">
        <v>45</v>
      </c>
      <c r="O1599">
        <v>1</v>
      </c>
      <c r="P1599" t="s">
        <v>46</v>
      </c>
    </row>
    <row r="1600" spans="1:16" x14ac:dyDescent="0.25">
      <c r="A1600" s="2">
        <v>6026.0101999999997</v>
      </c>
      <c r="B1600" t="s">
        <v>5096</v>
      </c>
      <c r="C1600" t="s">
        <v>5097</v>
      </c>
      <c r="D1600" t="s">
        <v>5098</v>
      </c>
      <c r="E1600">
        <v>4410</v>
      </c>
      <c r="F1600" t="s">
        <v>5031</v>
      </c>
      <c r="G1600" t="s">
        <v>5032</v>
      </c>
      <c r="H1600" t="s">
        <v>5033</v>
      </c>
      <c r="I1600" t="s">
        <v>477</v>
      </c>
      <c r="J1600" t="s">
        <v>478</v>
      </c>
      <c r="K1600" t="s">
        <v>44</v>
      </c>
      <c r="L1600" t="s">
        <v>45</v>
      </c>
      <c r="M1600" t="s">
        <v>45</v>
      </c>
      <c r="N1600" t="s">
        <v>45</v>
      </c>
      <c r="O1600">
        <v>1</v>
      </c>
      <c r="P1600" t="s">
        <v>46</v>
      </c>
    </row>
    <row r="1601" spans="1:16" x14ac:dyDescent="0.25">
      <c r="A1601" s="2">
        <v>6026.0102999999999</v>
      </c>
      <c r="B1601" t="s">
        <v>5099</v>
      </c>
      <c r="C1601" t="s">
        <v>5100</v>
      </c>
      <c r="D1601" t="s">
        <v>5101</v>
      </c>
      <c r="E1601">
        <v>4410</v>
      </c>
      <c r="F1601" t="s">
        <v>5031</v>
      </c>
      <c r="G1601" t="s">
        <v>5032</v>
      </c>
      <c r="H1601" t="s">
        <v>5033</v>
      </c>
      <c r="I1601" t="s">
        <v>477</v>
      </c>
      <c r="J1601" t="s">
        <v>478</v>
      </c>
      <c r="K1601" t="s">
        <v>44</v>
      </c>
      <c r="L1601" t="s">
        <v>45</v>
      </c>
      <c r="M1601" t="s">
        <v>45</v>
      </c>
      <c r="N1601" t="s">
        <v>45</v>
      </c>
      <c r="O1601">
        <v>1</v>
      </c>
      <c r="P1601" t="s">
        <v>46</v>
      </c>
    </row>
    <row r="1602" spans="1:16" x14ac:dyDescent="0.25">
      <c r="A1602" s="2">
        <v>6026.0104000000001</v>
      </c>
      <c r="B1602" t="s">
        <v>5102</v>
      </c>
      <c r="C1602" t="s">
        <v>5103</v>
      </c>
      <c r="D1602" t="s">
        <v>5104</v>
      </c>
      <c r="E1602">
        <v>4410</v>
      </c>
      <c r="F1602" t="s">
        <v>5031</v>
      </c>
      <c r="G1602" t="s">
        <v>5032</v>
      </c>
      <c r="H1602" t="s">
        <v>5033</v>
      </c>
      <c r="I1602" t="s">
        <v>477</v>
      </c>
      <c r="J1602" t="s">
        <v>478</v>
      </c>
      <c r="K1602" t="s">
        <v>44</v>
      </c>
      <c r="L1602" t="s">
        <v>45</v>
      </c>
      <c r="M1602" t="s">
        <v>45</v>
      </c>
      <c r="N1602" t="s">
        <v>45</v>
      </c>
      <c r="O1602">
        <v>1</v>
      </c>
      <c r="P1602" t="s">
        <v>46</v>
      </c>
    </row>
    <row r="1603" spans="1:16" x14ac:dyDescent="0.25">
      <c r="A1603" s="2">
        <v>6026.0105000000003</v>
      </c>
      <c r="B1603" t="s">
        <v>5105</v>
      </c>
      <c r="C1603" t="s">
        <v>5106</v>
      </c>
      <c r="D1603" t="s">
        <v>5107</v>
      </c>
      <c r="E1603">
        <v>4410</v>
      </c>
      <c r="F1603" t="s">
        <v>5031</v>
      </c>
      <c r="G1603" t="s">
        <v>5032</v>
      </c>
      <c r="H1603" t="s">
        <v>5033</v>
      </c>
      <c r="I1603" t="s">
        <v>477</v>
      </c>
      <c r="J1603" t="s">
        <v>478</v>
      </c>
      <c r="K1603" t="s">
        <v>44</v>
      </c>
      <c r="L1603" t="s">
        <v>45</v>
      </c>
      <c r="M1603" t="s">
        <v>45</v>
      </c>
      <c r="N1603" t="s">
        <v>45</v>
      </c>
      <c r="O1603">
        <v>1</v>
      </c>
      <c r="P1603" t="s">
        <v>46</v>
      </c>
    </row>
    <row r="1604" spans="1:16" x14ac:dyDescent="0.25">
      <c r="A1604" s="2">
        <v>6026.0105999999996</v>
      </c>
      <c r="B1604" t="s">
        <v>5108</v>
      </c>
      <c r="C1604" t="s">
        <v>5109</v>
      </c>
      <c r="D1604" t="s">
        <v>5110</v>
      </c>
      <c r="E1604">
        <v>4410</v>
      </c>
      <c r="F1604" t="s">
        <v>5031</v>
      </c>
      <c r="G1604" t="s">
        <v>5032</v>
      </c>
      <c r="H1604" t="s">
        <v>5033</v>
      </c>
      <c r="I1604" t="s">
        <v>477</v>
      </c>
      <c r="J1604" t="s">
        <v>478</v>
      </c>
      <c r="K1604" t="s">
        <v>44</v>
      </c>
      <c r="L1604" t="s">
        <v>45</v>
      </c>
      <c r="M1604" t="s">
        <v>45</v>
      </c>
      <c r="N1604" t="s">
        <v>45</v>
      </c>
      <c r="O1604">
        <v>1</v>
      </c>
      <c r="P1604" t="s">
        <v>46</v>
      </c>
    </row>
    <row r="1605" spans="1:16" x14ac:dyDescent="0.25">
      <c r="A1605" s="2">
        <v>6026.0106999999998</v>
      </c>
      <c r="B1605" t="s">
        <v>5111</v>
      </c>
      <c r="C1605" t="s">
        <v>5112</v>
      </c>
      <c r="D1605" t="s">
        <v>5113</v>
      </c>
      <c r="E1605">
        <v>4410</v>
      </c>
      <c r="F1605" t="s">
        <v>5031</v>
      </c>
      <c r="G1605" t="s">
        <v>5032</v>
      </c>
      <c r="H1605" t="s">
        <v>5033</v>
      </c>
      <c r="I1605" t="s">
        <v>477</v>
      </c>
      <c r="J1605" t="s">
        <v>478</v>
      </c>
      <c r="K1605" t="s">
        <v>44</v>
      </c>
      <c r="L1605" t="s">
        <v>45</v>
      </c>
      <c r="M1605" t="s">
        <v>45</v>
      </c>
      <c r="N1605" t="s">
        <v>45</v>
      </c>
      <c r="O1605">
        <v>1</v>
      </c>
      <c r="P1605" t="s">
        <v>46</v>
      </c>
    </row>
    <row r="1606" spans="1:16" x14ac:dyDescent="0.25">
      <c r="A1606" s="2">
        <v>6026.0108</v>
      </c>
      <c r="B1606" t="s">
        <v>5114</v>
      </c>
      <c r="C1606" t="s">
        <v>5115</v>
      </c>
      <c r="D1606" t="s">
        <v>5116</v>
      </c>
      <c r="E1606">
        <v>4410</v>
      </c>
      <c r="F1606" t="s">
        <v>5031</v>
      </c>
      <c r="G1606" t="s">
        <v>5032</v>
      </c>
      <c r="H1606" t="s">
        <v>5033</v>
      </c>
      <c r="I1606" t="s">
        <v>477</v>
      </c>
      <c r="J1606" t="s">
        <v>478</v>
      </c>
      <c r="K1606" t="s">
        <v>44</v>
      </c>
      <c r="L1606" t="s">
        <v>45</v>
      </c>
      <c r="M1606" t="s">
        <v>45</v>
      </c>
      <c r="N1606" t="s">
        <v>45</v>
      </c>
      <c r="O1606">
        <v>1</v>
      </c>
      <c r="P1606" t="s">
        <v>46</v>
      </c>
    </row>
    <row r="1607" spans="1:16" x14ac:dyDescent="0.25">
      <c r="A1607" s="2">
        <v>6026.0109000000002</v>
      </c>
      <c r="B1607" t="s">
        <v>5117</v>
      </c>
      <c r="C1607" t="s">
        <v>5118</v>
      </c>
      <c r="D1607" t="s">
        <v>5119</v>
      </c>
      <c r="E1607">
        <v>4410</v>
      </c>
      <c r="F1607" t="s">
        <v>5031</v>
      </c>
      <c r="G1607" t="s">
        <v>5032</v>
      </c>
      <c r="H1607" t="s">
        <v>5033</v>
      </c>
      <c r="I1607" t="s">
        <v>477</v>
      </c>
      <c r="J1607" t="s">
        <v>478</v>
      </c>
      <c r="K1607" t="s">
        <v>44</v>
      </c>
      <c r="L1607" t="s">
        <v>45</v>
      </c>
      <c r="M1607" t="s">
        <v>45</v>
      </c>
      <c r="N1607" t="s">
        <v>45</v>
      </c>
      <c r="O1607">
        <v>1</v>
      </c>
      <c r="P1607" t="s">
        <v>46</v>
      </c>
    </row>
    <row r="1608" spans="1:16" x14ac:dyDescent="0.25">
      <c r="A1608" s="2">
        <v>6026.0110000000004</v>
      </c>
      <c r="B1608" t="s">
        <v>5120</v>
      </c>
      <c r="C1608" t="s">
        <v>5121</v>
      </c>
      <c r="D1608" t="s">
        <v>5122</v>
      </c>
      <c r="E1608">
        <v>4410</v>
      </c>
      <c r="F1608" t="s">
        <v>5031</v>
      </c>
      <c r="G1608" t="s">
        <v>5032</v>
      </c>
      <c r="H1608" t="s">
        <v>5033</v>
      </c>
      <c r="I1608" t="s">
        <v>477</v>
      </c>
      <c r="J1608" t="s">
        <v>478</v>
      </c>
      <c r="K1608" t="s">
        <v>44</v>
      </c>
      <c r="L1608" t="s">
        <v>45</v>
      </c>
      <c r="M1608" t="s">
        <v>45</v>
      </c>
      <c r="N1608" t="s">
        <v>45</v>
      </c>
      <c r="O1608">
        <v>1</v>
      </c>
      <c r="P1608" t="s">
        <v>46</v>
      </c>
    </row>
    <row r="1609" spans="1:16" x14ac:dyDescent="0.25">
      <c r="A1609" s="2">
        <v>6026.0111999999999</v>
      </c>
      <c r="B1609" t="s">
        <v>5123</v>
      </c>
      <c r="C1609" t="s">
        <v>5124</v>
      </c>
      <c r="D1609" t="s">
        <v>5125</v>
      </c>
      <c r="E1609">
        <v>4410</v>
      </c>
      <c r="F1609" t="s">
        <v>5031</v>
      </c>
      <c r="G1609" t="s">
        <v>5032</v>
      </c>
      <c r="H1609" t="s">
        <v>5033</v>
      </c>
      <c r="I1609" t="s">
        <v>477</v>
      </c>
      <c r="J1609" t="s">
        <v>478</v>
      </c>
      <c r="K1609" t="s">
        <v>44</v>
      </c>
      <c r="L1609" t="s">
        <v>45</v>
      </c>
      <c r="M1609" t="s">
        <v>45</v>
      </c>
      <c r="N1609" t="s">
        <v>45</v>
      </c>
      <c r="O1609">
        <v>1</v>
      </c>
      <c r="P1609" t="s">
        <v>46</v>
      </c>
    </row>
    <row r="1610" spans="1:16" x14ac:dyDescent="0.25">
      <c r="A1610" s="2">
        <v>6026.0113000000001</v>
      </c>
      <c r="B1610" t="s">
        <v>5126</v>
      </c>
      <c r="C1610" t="s">
        <v>5127</v>
      </c>
      <c r="D1610" t="s">
        <v>5128</v>
      </c>
      <c r="E1610">
        <v>4410</v>
      </c>
      <c r="F1610" t="s">
        <v>5031</v>
      </c>
      <c r="G1610" t="s">
        <v>5032</v>
      </c>
      <c r="H1610" t="s">
        <v>5033</v>
      </c>
      <c r="I1610" t="s">
        <v>477</v>
      </c>
      <c r="J1610" t="s">
        <v>478</v>
      </c>
      <c r="K1610" t="s">
        <v>44</v>
      </c>
      <c r="L1610" t="s">
        <v>45</v>
      </c>
      <c r="M1610" t="s">
        <v>45</v>
      </c>
      <c r="N1610" t="s">
        <v>45</v>
      </c>
      <c r="O1610">
        <v>1</v>
      </c>
      <c r="P1610" t="s">
        <v>46</v>
      </c>
    </row>
    <row r="1611" spans="1:16" x14ac:dyDescent="0.25">
      <c r="A1611" s="2">
        <v>6026.0114000000003</v>
      </c>
      <c r="B1611" t="s">
        <v>5129</v>
      </c>
      <c r="C1611" t="s">
        <v>5130</v>
      </c>
      <c r="D1611" t="s">
        <v>5131</v>
      </c>
      <c r="E1611">
        <v>4410</v>
      </c>
      <c r="F1611" t="s">
        <v>5031</v>
      </c>
      <c r="G1611" t="s">
        <v>5032</v>
      </c>
      <c r="H1611" t="s">
        <v>5033</v>
      </c>
      <c r="I1611" t="s">
        <v>477</v>
      </c>
      <c r="J1611" t="s">
        <v>478</v>
      </c>
      <c r="K1611" t="s">
        <v>44</v>
      </c>
      <c r="L1611" t="s">
        <v>45</v>
      </c>
      <c r="M1611" t="s">
        <v>45</v>
      </c>
      <c r="N1611" t="s">
        <v>45</v>
      </c>
      <c r="O1611">
        <v>1</v>
      </c>
      <c r="P1611" t="s">
        <v>46</v>
      </c>
    </row>
    <row r="1612" spans="1:16" x14ac:dyDescent="0.25">
      <c r="A1612" s="2">
        <v>6026.0114999999996</v>
      </c>
      <c r="B1612" t="s">
        <v>5132</v>
      </c>
      <c r="C1612" t="s">
        <v>5133</v>
      </c>
      <c r="D1612" t="s">
        <v>5134</v>
      </c>
      <c r="E1612">
        <v>4410</v>
      </c>
      <c r="F1612" t="s">
        <v>5031</v>
      </c>
      <c r="G1612" t="s">
        <v>5032</v>
      </c>
      <c r="H1612" t="s">
        <v>5033</v>
      </c>
      <c r="I1612" t="s">
        <v>477</v>
      </c>
      <c r="J1612" t="s">
        <v>478</v>
      </c>
      <c r="K1612" t="s">
        <v>44</v>
      </c>
      <c r="L1612" t="s">
        <v>45</v>
      </c>
      <c r="M1612" t="s">
        <v>45</v>
      </c>
      <c r="N1612" t="s">
        <v>45</v>
      </c>
      <c r="O1612">
        <v>1</v>
      </c>
      <c r="P1612" t="s">
        <v>46</v>
      </c>
    </row>
    <row r="1613" spans="1:16" x14ac:dyDescent="0.25">
      <c r="A1613" s="2">
        <v>6026.0115999999998</v>
      </c>
      <c r="B1613" t="s">
        <v>5135</v>
      </c>
      <c r="C1613" t="s">
        <v>5136</v>
      </c>
      <c r="D1613" t="s">
        <v>5137</v>
      </c>
      <c r="E1613">
        <v>4410</v>
      </c>
      <c r="F1613" t="s">
        <v>5031</v>
      </c>
      <c r="G1613" t="s">
        <v>5032</v>
      </c>
      <c r="H1613" t="s">
        <v>5033</v>
      </c>
      <c r="I1613" t="s">
        <v>477</v>
      </c>
      <c r="J1613" t="s">
        <v>478</v>
      </c>
      <c r="K1613" t="s">
        <v>44</v>
      </c>
      <c r="L1613" t="s">
        <v>45</v>
      </c>
      <c r="M1613" t="s">
        <v>45</v>
      </c>
      <c r="N1613" t="s">
        <v>45</v>
      </c>
      <c r="O1613">
        <v>1</v>
      </c>
      <c r="P1613" t="s">
        <v>46</v>
      </c>
    </row>
    <row r="1614" spans="1:16" x14ac:dyDescent="0.25">
      <c r="A1614" s="2">
        <v>6026.0117</v>
      </c>
      <c r="B1614" t="s">
        <v>5138</v>
      </c>
      <c r="C1614" t="s">
        <v>5139</v>
      </c>
      <c r="D1614" t="s">
        <v>5140</v>
      </c>
      <c r="E1614">
        <v>4410</v>
      </c>
      <c r="F1614" t="s">
        <v>5031</v>
      </c>
      <c r="G1614" t="s">
        <v>5032</v>
      </c>
      <c r="H1614" t="s">
        <v>5033</v>
      </c>
      <c r="I1614" t="s">
        <v>477</v>
      </c>
      <c r="J1614" t="s">
        <v>478</v>
      </c>
      <c r="K1614" t="s">
        <v>44</v>
      </c>
      <c r="L1614" t="s">
        <v>45</v>
      </c>
      <c r="M1614" t="s">
        <v>45</v>
      </c>
      <c r="N1614" t="s">
        <v>45</v>
      </c>
      <c r="O1614">
        <v>1</v>
      </c>
      <c r="P1614" t="s">
        <v>46</v>
      </c>
    </row>
    <row r="1615" spans="1:16" x14ac:dyDescent="0.25">
      <c r="A1615" s="2">
        <v>6026.0118000000002</v>
      </c>
      <c r="B1615" t="s">
        <v>5141</v>
      </c>
      <c r="C1615" t="s">
        <v>5142</v>
      </c>
      <c r="D1615" t="s">
        <v>5143</v>
      </c>
      <c r="E1615">
        <v>4410</v>
      </c>
      <c r="F1615" t="s">
        <v>5031</v>
      </c>
      <c r="G1615" t="s">
        <v>5032</v>
      </c>
      <c r="H1615" t="s">
        <v>5033</v>
      </c>
      <c r="I1615" t="s">
        <v>477</v>
      </c>
      <c r="J1615" t="s">
        <v>478</v>
      </c>
      <c r="K1615" t="s">
        <v>44</v>
      </c>
      <c r="L1615" t="s">
        <v>45</v>
      </c>
      <c r="M1615" t="s">
        <v>45</v>
      </c>
      <c r="N1615" t="s">
        <v>45</v>
      </c>
      <c r="O1615">
        <v>1</v>
      </c>
      <c r="P1615" t="s">
        <v>46</v>
      </c>
    </row>
    <row r="1616" spans="1:16" x14ac:dyDescent="0.25">
      <c r="A1616" s="2">
        <v>6026.0119000000004</v>
      </c>
      <c r="B1616" t="s">
        <v>5144</v>
      </c>
      <c r="C1616" t="s">
        <v>5145</v>
      </c>
      <c r="D1616" t="s">
        <v>5146</v>
      </c>
      <c r="E1616">
        <v>4410</v>
      </c>
      <c r="F1616" t="s">
        <v>5031</v>
      </c>
      <c r="G1616" t="s">
        <v>5032</v>
      </c>
      <c r="H1616" t="s">
        <v>5033</v>
      </c>
      <c r="I1616" t="s">
        <v>477</v>
      </c>
      <c r="J1616" t="s">
        <v>478</v>
      </c>
      <c r="K1616" t="s">
        <v>44</v>
      </c>
      <c r="L1616" t="s">
        <v>45</v>
      </c>
      <c r="M1616" t="s">
        <v>45</v>
      </c>
      <c r="N1616" t="s">
        <v>45</v>
      </c>
      <c r="O1616">
        <v>1</v>
      </c>
      <c r="P1616" t="s">
        <v>46</v>
      </c>
    </row>
    <row r="1617" spans="1:16" x14ac:dyDescent="0.25">
      <c r="A1617" s="2">
        <v>6026.0119999999997</v>
      </c>
      <c r="B1617" t="s">
        <v>5147</v>
      </c>
      <c r="C1617" t="s">
        <v>5148</v>
      </c>
      <c r="D1617" t="s">
        <v>5149</v>
      </c>
      <c r="E1617">
        <v>4410</v>
      </c>
      <c r="F1617" t="s">
        <v>5031</v>
      </c>
      <c r="G1617" t="s">
        <v>5032</v>
      </c>
      <c r="H1617" t="s">
        <v>5033</v>
      </c>
      <c r="I1617" t="s">
        <v>477</v>
      </c>
      <c r="J1617" t="s">
        <v>478</v>
      </c>
      <c r="K1617" t="s">
        <v>44</v>
      </c>
      <c r="L1617" t="s">
        <v>45</v>
      </c>
      <c r="M1617" t="s">
        <v>45</v>
      </c>
      <c r="N1617" t="s">
        <v>45</v>
      </c>
      <c r="O1617">
        <v>1</v>
      </c>
      <c r="P1617" t="s">
        <v>46</v>
      </c>
    </row>
    <row r="1618" spans="1:16" x14ac:dyDescent="0.25">
      <c r="A1618" s="2">
        <v>6026.0120999999999</v>
      </c>
      <c r="B1618" t="s">
        <v>5150</v>
      </c>
      <c r="C1618" t="s">
        <v>5151</v>
      </c>
      <c r="D1618" t="s">
        <v>5152</v>
      </c>
      <c r="E1618">
        <v>4410</v>
      </c>
      <c r="F1618" t="s">
        <v>5031</v>
      </c>
      <c r="G1618" t="s">
        <v>5032</v>
      </c>
      <c r="H1618" t="s">
        <v>5033</v>
      </c>
      <c r="I1618" t="s">
        <v>477</v>
      </c>
      <c r="J1618" t="s">
        <v>478</v>
      </c>
      <c r="K1618" t="s">
        <v>44</v>
      </c>
      <c r="L1618" t="s">
        <v>2062</v>
      </c>
      <c r="M1618" t="s">
        <v>2430</v>
      </c>
      <c r="N1618" t="s">
        <v>57</v>
      </c>
      <c r="O1618">
        <v>1</v>
      </c>
      <c r="P1618" t="s">
        <v>46</v>
      </c>
    </row>
    <row r="1619" spans="1:16" x14ac:dyDescent="0.25">
      <c r="A1619" s="2">
        <v>6026.0122000000001</v>
      </c>
      <c r="B1619" t="s">
        <v>5153</v>
      </c>
      <c r="C1619" t="s">
        <v>5154</v>
      </c>
      <c r="D1619" t="s">
        <v>5155</v>
      </c>
      <c r="E1619">
        <v>4410</v>
      </c>
      <c r="F1619" t="s">
        <v>5031</v>
      </c>
      <c r="G1619" t="s">
        <v>5032</v>
      </c>
      <c r="H1619" t="s">
        <v>5033</v>
      </c>
      <c r="I1619" t="s">
        <v>477</v>
      </c>
      <c r="J1619" t="s">
        <v>478</v>
      </c>
      <c r="K1619" t="s">
        <v>44</v>
      </c>
      <c r="L1619" t="s">
        <v>45</v>
      </c>
      <c r="M1619" t="s">
        <v>45</v>
      </c>
      <c r="N1619" t="s">
        <v>45</v>
      </c>
      <c r="O1619">
        <v>1</v>
      </c>
      <c r="P1619" t="s">
        <v>46</v>
      </c>
    </row>
    <row r="1620" spans="1:16" x14ac:dyDescent="0.25">
      <c r="A1620" s="2">
        <v>6026.0123000000003</v>
      </c>
      <c r="B1620" t="s">
        <v>5156</v>
      </c>
      <c r="C1620" t="s">
        <v>5157</v>
      </c>
      <c r="D1620" t="s">
        <v>5158</v>
      </c>
      <c r="E1620">
        <v>4410</v>
      </c>
      <c r="F1620" t="s">
        <v>5031</v>
      </c>
      <c r="G1620" t="s">
        <v>5032</v>
      </c>
      <c r="H1620" t="s">
        <v>5033</v>
      </c>
      <c r="I1620" t="s">
        <v>477</v>
      </c>
      <c r="J1620" t="s">
        <v>478</v>
      </c>
      <c r="K1620" t="s">
        <v>44</v>
      </c>
      <c r="L1620" t="s">
        <v>45</v>
      </c>
      <c r="M1620" t="s">
        <v>45</v>
      </c>
      <c r="N1620" t="s">
        <v>45</v>
      </c>
      <c r="O1620">
        <v>1</v>
      </c>
      <c r="P1620" t="s">
        <v>46</v>
      </c>
    </row>
    <row r="1621" spans="1:16" x14ac:dyDescent="0.25">
      <c r="A1621" s="2">
        <v>6026.0123999999996</v>
      </c>
      <c r="B1621" t="s">
        <v>5159</v>
      </c>
      <c r="C1621" t="s">
        <v>5160</v>
      </c>
      <c r="D1621" t="s">
        <v>5161</v>
      </c>
      <c r="E1621">
        <v>4410</v>
      </c>
      <c r="F1621" t="s">
        <v>5031</v>
      </c>
      <c r="G1621" t="s">
        <v>5032</v>
      </c>
      <c r="H1621" t="s">
        <v>5033</v>
      </c>
      <c r="I1621" t="s">
        <v>477</v>
      </c>
      <c r="J1621" t="s">
        <v>478</v>
      </c>
      <c r="K1621" t="s">
        <v>44</v>
      </c>
      <c r="L1621" t="s">
        <v>45</v>
      </c>
      <c r="M1621" t="s">
        <v>45</v>
      </c>
      <c r="N1621" t="s">
        <v>45</v>
      </c>
      <c r="O1621">
        <v>1</v>
      </c>
      <c r="P1621" t="s">
        <v>46</v>
      </c>
    </row>
    <row r="1622" spans="1:16" x14ac:dyDescent="0.25">
      <c r="A1622" s="2">
        <v>6026.0124999999998</v>
      </c>
      <c r="B1622" t="s">
        <v>5162</v>
      </c>
      <c r="C1622" t="s">
        <v>5163</v>
      </c>
      <c r="D1622" t="s">
        <v>5164</v>
      </c>
      <c r="E1622">
        <v>4410</v>
      </c>
      <c r="F1622" t="s">
        <v>5031</v>
      </c>
      <c r="G1622" t="s">
        <v>5032</v>
      </c>
      <c r="H1622" t="s">
        <v>5033</v>
      </c>
      <c r="I1622" t="s">
        <v>477</v>
      </c>
      <c r="J1622" t="s">
        <v>478</v>
      </c>
      <c r="K1622" t="s">
        <v>44</v>
      </c>
      <c r="L1622" t="s">
        <v>45</v>
      </c>
      <c r="M1622" t="s">
        <v>45</v>
      </c>
      <c r="N1622" t="s">
        <v>45</v>
      </c>
      <c r="O1622">
        <v>1</v>
      </c>
      <c r="P1622" t="s">
        <v>46</v>
      </c>
    </row>
    <row r="1623" spans="1:16" x14ac:dyDescent="0.25">
      <c r="A1623" s="2">
        <v>6026.0126</v>
      </c>
      <c r="B1623" t="s">
        <v>5165</v>
      </c>
      <c r="C1623" t="s">
        <v>5166</v>
      </c>
      <c r="D1623" t="s">
        <v>5167</v>
      </c>
      <c r="E1623">
        <v>4410</v>
      </c>
      <c r="F1623" t="s">
        <v>5031</v>
      </c>
      <c r="G1623" t="s">
        <v>5032</v>
      </c>
      <c r="H1623" t="s">
        <v>5033</v>
      </c>
      <c r="I1623" t="s">
        <v>477</v>
      </c>
      <c r="J1623" t="s">
        <v>478</v>
      </c>
      <c r="K1623" t="s">
        <v>44</v>
      </c>
      <c r="L1623" t="s">
        <v>45</v>
      </c>
      <c r="M1623" t="s">
        <v>45</v>
      </c>
      <c r="N1623" t="s">
        <v>45</v>
      </c>
      <c r="O1623">
        <v>1</v>
      </c>
      <c r="P1623" t="s">
        <v>46</v>
      </c>
    </row>
    <row r="1624" spans="1:16" x14ac:dyDescent="0.25">
      <c r="A1624" s="2">
        <v>7089.7240000000002</v>
      </c>
      <c r="B1624" t="s">
        <v>5168</v>
      </c>
      <c r="C1624" t="s">
        <v>5169</v>
      </c>
      <c r="D1624" t="s">
        <v>5170</v>
      </c>
      <c r="E1624">
        <v>4126</v>
      </c>
      <c r="F1624" t="s">
        <v>5171</v>
      </c>
      <c r="G1624" t="s">
        <v>5172</v>
      </c>
      <c r="H1624" t="s">
        <v>5173</v>
      </c>
      <c r="I1624" t="s">
        <v>503</v>
      </c>
      <c r="J1624" t="s">
        <v>504</v>
      </c>
      <c r="K1624" t="s">
        <v>44</v>
      </c>
      <c r="L1624" t="s">
        <v>45</v>
      </c>
      <c r="M1624" t="s">
        <v>45</v>
      </c>
      <c r="N1624" t="s">
        <v>45</v>
      </c>
      <c r="O1624">
        <v>1</v>
      </c>
      <c r="P1624" t="s">
        <v>46</v>
      </c>
    </row>
    <row r="1625" spans="1:16" x14ac:dyDescent="0.25">
      <c r="A1625" s="2">
        <v>7001.1409999999996</v>
      </c>
      <c r="B1625" t="s">
        <v>5174</v>
      </c>
      <c r="C1625" t="s">
        <v>5175</v>
      </c>
      <c r="D1625" t="s">
        <v>5176</v>
      </c>
      <c r="E1625">
        <v>4104</v>
      </c>
      <c r="F1625" t="s">
        <v>4751</v>
      </c>
      <c r="G1625" t="s">
        <v>5172</v>
      </c>
      <c r="H1625" t="s">
        <v>5173</v>
      </c>
      <c r="I1625" t="s">
        <v>503</v>
      </c>
      <c r="J1625" t="s">
        <v>504</v>
      </c>
      <c r="K1625" t="s">
        <v>44</v>
      </c>
      <c r="L1625" t="s">
        <v>45</v>
      </c>
      <c r="M1625" t="s">
        <v>45</v>
      </c>
      <c r="N1625" t="s">
        <v>45</v>
      </c>
      <c r="O1625">
        <v>1</v>
      </c>
      <c r="P1625" t="s">
        <v>46</v>
      </c>
    </row>
    <row r="1626" spans="1:16" x14ac:dyDescent="0.25">
      <c r="A1626" s="2">
        <v>7001.14</v>
      </c>
      <c r="B1626" t="s">
        <v>5177</v>
      </c>
      <c r="C1626" t="s">
        <v>5178</v>
      </c>
      <c r="D1626" t="s">
        <v>5179</v>
      </c>
      <c r="E1626">
        <v>4104</v>
      </c>
      <c r="F1626" t="s">
        <v>4751</v>
      </c>
      <c r="G1626" t="s">
        <v>5172</v>
      </c>
      <c r="H1626" t="s">
        <v>5173</v>
      </c>
      <c r="I1626" t="s">
        <v>503</v>
      </c>
      <c r="J1626" t="s">
        <v>504</v>
      </c>
      <c r="K1626" t="s">
        <v>44</v>
      </c>
      <c r="L1626" t="s">
        <v>45</v>
      </c>
      <c r="M1626" t="s">
        <v>45</v>
      </c>
      <c r="N1626" t="s">
        <v>45</v>
      </c>
      <c r="O1626">
        <v>1</v>
      </c>
      <c r="P1626" t="s">
        <v>46</v>
      </c>
    </row>
    <row r="1627" spans="1:16" x14ac:dyDescent="0.25">
      <c r="A1627" s="2">
        <v>7001.1480000000001</v>
      </c>
      <c r="B1627" t="s">
        <v>5180</v>
      </c>
      <c r="C1627" t="s">
        <v>5181</v>
      </c>
      <c r="D1627" t="s">
        <v>5182</v>
      </c>
      <c r="E1627">
        <v>4104</v>
      </c>
      <c r="F1627" t="s">
        <v>4751</v>
      </c>
      <c r="G1627" t="s">
        <v>5183</v>
      </c>
      <c r="H1627" t="s">
        <v>5184</v>
      </c>
      <c r="I1627" t="s">
        <v>503</v>
      </c>
      <c r="J1627" t="s">
        <v>504</v>
      </c>
      <c r="K1627" t="s">
        <v>44</v>
      </c>
      <c r="L1627" t="s">
        <v>45</v>
      </c>
      <c r="M1627" t="s">
        <v>45</v>
      </c>
      <c r="N1627" t="s">
        <v>45</v>
      </c>
      <c r="O1627">
        <v>1</v>
      </c>
      <c r="P1627" t="s">
        <v>46</v>
      </c>
    </row>
    <row r="1628" spans="1:16" x14ac:dyDescent="0.25">
      <c r="A1628" s="2">
        <v>7001.1440000000002</v>
      </c>
      <c r="B1628" t="s">
        <v>5185</v>
      </c>
      <c r="C1628" t="s">
        <v>5186</v>
      </c>
      <c r="D1628" t="s">
        <v>5187</v>
      </c>
      <c r="E1628">
        <v>4104</v>
      </c>
      <c r="F1628" t="s">
        <v>4751</v>
      </c>
      <c r="G1628" t="s">
        <v>5183</v>
      </c>
      <c r="H1628" t="s">
        <v>5184</v>
      </c>
      <c r="I1628" t="s">
        <v>503</v>
      </c>
      <c r="J1628" t="s">
        <v>504</v>
      </c>
      <c r="K1628" t="s">
        <v>44</v>
      </c>
      <c r="L1628" t="s">
        <v>45</v>
      </c>
      <c r="M1628" t="s">
        <v>45</v>
      </c>
      <c r="N1628" t="s">
        <v>45</v>
      </c>
      <c r="O1628">
        <v>1</v>
      </c>
      <c r="P1628" t="s">
        <v>46</v>
      </c>
    </row>
    <row r="1629" spans="1:16" x14ac:dyDescent="0.25">
      <c r="A1629" s="2">
        <v>7001.1419999999998</v>
      </c>
      <c r="B1629" t="s">
        <v>5188</v>
      </c>
      <c r="C1629" t="s">
        <v>5189</v>
      </c>
      <c r="D1629" t="s">
        <v>5190</v>
      </c>
      <c r="E1629">
        <v>4111</v>
      </c>
      <c r="F1629" t="s">
        <v>5191</v>
      </c>
      <c r="G1629" t="s">
        <v>5183</v>
      </c>
      <c r="H1629" t="s">
        <v>5184</v>
      </c>
      <c r="I1629" t="s">
        <v>503</v>
      </c>
      <c r="J1629" t="s">
        <v>504</v>
      </c>
      <c r="K1629" t="s">
        <v>44</v>
      </c>
      <c r="L1629" t="s">
        <v>45</v>
      </c>
      <c r="M1629" t="s">
        <v>45</v>
      </c>
      <c r="N1629" t="s">
        <v>45</v>
      </c>
      <c r="O1629">
        <v>1</v>
      </c>
      <c r="P1629" t="s">
        <v>46</v>
      </c>
    </row>
    <row r="1630" spans="1:16" x14ac:dyDescent="0.25">
      <c r="A1630" s="2">
        <v>7001.1485000000002</v>
      </c>
      <c r="B1630" t="s">
        <v>5192</v>
      </c>
      <c r="C1630" t="s">
        <v>5193</v>
      </c>
      <c r="D1630" t="s">
        <v>5194</v>
      </c>
      <c r="E1630">
        <v>4104</v>
      </c>
      <c r="F1630" t="s">
        <v>4751</v>
      </c>
      <c r="G1630" t="s">
        <v>5183</v>
      </c>
      <c r="H1630" t="s">
        <v>5184</v>
      </c>
      <c r="I1630" t="s">
        <v>503</v>
      </c>
      <c r="J1630" t="s">
        <v>504</v>
      </c>
      <c r="K1630" t="s">
        <v>44</v>
      </c>
      <c r="L1630" t="s">
        <v>45</v>
      </c>
      <c r="M1630" t="s">
        <v>45</v>
      </c>
      <c r="N1630" t="s">
        <v>45</v>
      </c>
      <c r="O1630">
        <v>1</v>
      </c>
      <c r="P1630" t="s">
        <v>46</v>
      </c>
    </row>
    <row r="1631" spans="1:16" x14ac:dyDescent="0.25">
      <c r="A1631" s="2">
        <v>7001.1486999999997</v>
      </c>
      <c r="B1631" t="s">
        <v>5195</v>
      </c>
      <c r="C1631" t="s">
        <v>5196</v>
      </c>
      <c r="D1631" t="s">
        <v>5197</v>
      </c>
      <c r="E1631">
        <v>4104</v>
      </c>
      <c r="F1631" t="s">
        <v>4751</v>
      </c>
      <c r="G1631" t="s">
        <v>5183</v>
      </c>
      <c r="H1631" t="s">
        <v>5184</v>
      </c>
      <c r="I1631" t="s">
        <v>503</v>
      </c>
      <c r="J1631" t="s">
        <v>504</v>
      </c>
      <c r="K1631" t="s">
        <v>44</v>
      </c>
      <c r="L1631" t="s">
        <v>45</v>
      </c>
      <c r="M1631" t="s">
        <v>45</v>
      </c>
      <c r="N1631" t="s">
        <v>45</v>
      </c>
      <c r="O1631">
        <v>1</v>
      </c>
      <c r="P1631" t="s">
        <v>46</v>
      </c>
    </row>
    <row r="1632" spans="1:16" x14ac:dyDescent="0.25">
      <c r="A1632" s="2">
        <v>7001.1490000000003</v>
      </c>
      <c r="B1632" t="s">
        <v>5198</v>
      </c>
      <c r="C1632" t="s">
        <v>5199</v>
      </c>
      <c r="D1632" t="s">
        <v>5200</v>
      </c>
      <c r="E1632">
        <v>4104</v>
      </c>
      <c r="F1632" t="s">
        <v>4751</v>
      </c>
      <c r="G1632" t="s">
        <v>5183</v>
      </c>
      <c r="H1632" t="s">
        <v>5184</v>
      </c>
      <c r="I1632" t="s">
        <v>503</v>
      </c>
      <c r="J1632" t="s">
        <v>504</v>
      </c>
      <c r="K1632" t="s">
        <v>44</v>
      </c>
      <c r="L1632" t="s">
        <v>45</v>
      </c>
      <c r="M1632" t="s">
        <v>45</v>
      </c>
      <c r="N1632" t="s">
        <v>45</v>
      </c>
      <c r="O1632">
        <v>1</v>
      </c>
      <c r="P1632" t="s">
        <v>46</v>
      </c>
    </row>
    <row r="1633" spans="1:16" x14ac:dyDescent="0.25">
      <c r="A1633" s="2">
        <v>7001.143</v>
      </c>
      <c r="B1633" t="s">
        <v>5201</v>
      </c>
      <c r="C1633" t="s">
        <v>5202</v>
      </c>
      <c r="D1633" t="s">
        <v>5203</v>
      </c>
      <c r="E1633">
        <v>4111</v>
      </c>
      <c r="F1633" t="s">
        <v>5191</v>
      </c>
      <c r="G1633" t="s">
        <v>5183</v>
      </c>
      <c r="H1633" t="s">
        <v>5184</v>
      </c>
      <c r="I1633" t="s">
        <v>503</v>
      </c>
      <c r="J1633" t="s">
        <v>504</v>
      </c>
      <c r="K1633" t="s">
        <v>44</v>
      </c>
      <c r="L1633" t="s">
        <v>45</v>
      </c>
      <c r="M1633" t="s">
        <v>45</v>
      </c>
      <c r="N1633" t="s">
        <v>45</v>
      </c>
      <c r="O1633">
        <v>1</v>
      </c>
      <c r="P1633" t="s">
        <v>46</v>
      </c>
    </row>
    <row r="1634" spans="1:16" x14ac:dyDescent="0.25">
      <c r="A1634" s="2">
        <v>7089.9000999999998</v>
      </c>
      <c r="B1634" t="s">
        <v>5204</v>
      </c>
      <c r="C1634" t="s">
        <v>5205</v>
      </c>
      <c r="D1634" t="s">
        <v>5206</v>
      </c>
      <c r="E1634">
        <v>4105</v>
      </c>
      <c r="F1634" t="s">
        <v>653</v>
      </c>
      <c r="G1634" t="s">
        <v>5183</v>
      </c>
      <c r="H1634" t="s">
        <v>5184</v>
      </c>
      <c r="I1634" t="s">
        <v>503</v>
      </c>
      <c r="J1634" t="s">
        <v>504</v>
      </c>
      <c r="K1634" t="s">
        <v>44</v>
      </c>
      <c r="L1634" t="s">
        <v>45</v>
      </c>
      <c r="M1634" t="s">
        <v>45</v>
      </c>
      <c r="N1634" t="s">
        <v>45</v>
      </c>
      <c r="O1634">
        <v>1</v>
      </c>
      <c r="P1634" t="s">
        <v>46</v>
      </c>
    </row>
    <row r="1635" spans="1:16" x14ac:dyDescent="0.25">
      <c r="A1635" s="2">
        <v>7001.77</v>
      </c>
      <c r="B1635" t="s">
        <v>5207</v>
      </c>
      <c r="C1635" t="s">
        <v>5208</v>
      </c>
      <c r="D1635" t="s">
        <v>5209</v>
      </c>
      <c r="E1635">
        <v>4105</v>
      </c>
      <c r="F1635" t="s">
        <v>653</v>
      </c>
      <c r="G1635" t="s">
        <v>5183</v>
      </c>
      <c r="H1635" t="s">
        <v>5184</v>
      </c>
      <c r="I1635" t="s">
        <v>503</v>
      </c>
      <c r="J1635" t="s">
        <v>504</v>
      </c>
      <c r="K1635" t="s">
        <v>44</v>
      </c>
      <c r="L1635" t="s">
        <v>45</v>
      </c>
      <c r="M1635" t="s">
        <v>45</v>
      </c>
      <c r="N1635" t="s">
        <v>45</v>
      </c>
      <c r="O1635">
        <v>1</v>
      </c>
      <c r="P1635" t="s">
        <v>46</v>
      </c>
    </row>
    <row r="1636" spans="1:16" x14ac:dyDescent="0.25">
      <c r="A1636" s="2">
        <v>7001.7209999999995</v>
      </c>
      <c r="B1636" t="s">
        <v>5210</v>
      </c>
      <c r="C1636" t="s">
        <v>5211</v>
      </c>
      <c r="D1636" t="s">
        <v>5212</v>
      </c>
      <c r="E1636">
        <v>4105</v>
      </c>
      <c r="F1636" t="s">
        <v>653</v>
      </c>
      <c r="G1636" t="s">
        <v>5183</v>
      </c>
      <c r="H1636" t="s">
        <v>5184</v>
      </c>
      <c r="I1636" t="s">
        <v>503</v>
      </c>
      <c r="J1636" t="s">
        <v>504</v>
      </c>
      <c r="K1636" t="s">
        <v>44</v>
      </c>
      <c r="L1636" t="s">
        <v>45</v>
      </c>
      <c r="M1636" t="s">
        <v>45</v>
      </c>
      <c r="N1636" t="s">
        <v>45</v>
      </c>
      <c r="O1636">
        <v>1</v>
      </c>
      <c r="P1636" t="s">
        <v>46</v>
      </c>
    </row>
    <row r="1637" spans="1:16" x14ac:dyDescent="0.25">
      <c r="A1637" s="2">
        <v>7001.4195</v>
      </c>
      <c r="B1637" t="s">
        <v>5213</v>
      </c>
      <c r="C1637" t="s">
        <v>5214</v>
      </c>
      <c r="D1637" t="s">
        <v>5215</v>
      </c>
      <c r="E1637">
        <v>4130</v>
      </c>
      <c r="F1637" t="s">
        <v>1605</v>
      </c>
      <c r="G1637" t="s">
        <v>5216</v>
      </c>
      <c r="H1637" t="s">
        <v>5217</v>
      </c>
      <c r="I1637" t="s">
        <v>503</v>
      </c>
      <c r="J1637" t="s">
        <v>504</v>
      </c>
      <c r="K1637" t="s">
        <v>44</v>
      </c>
      <c r="L1637" t="s">
        <v>45</v>
      </c>
      <c r="M1637" t="s">
        <v>45</v>
      </c>
      <c r="N1637" t="s">
        <v>45</v>
      </c>
      <c r="O1637">
        <v>1</v>
      </c>
      <c r="P1637" t="s">
        <v>46</v>
      </c>
    </row>
    <row r="1638" spans="1:16" x14ac:dyDescent="0.25">
      <c r="A1638" s="2">
        <v>7001.4192999999996</v>
      </c>
      <c r="B1638" t="s">
        <v>5218</v>
      </c>
      <c r="C1638" t="s">
        <v>5219</v>
      </c>
      <c r="D1638" t="s">
        <v>5220</v>
      </c>
      <c r="E1638">
        <v>4130</v>
      </c>
      <c r="F1638" t="s">
        <v>1605</v>
      </c>
      <c r="G1638" t="s">
        <v>5216</v>
      </c>
      <c r="H1638" t="s">
        <v>5217</v>
      </c>
      <c r="I1638" t="s">
        <v>503</v>
      </c>
      <c r="J1638" t="s">
        <v>504</v>
      </c>
      <c r="K1638" t="s">
        <v>44</v>
      </c>
      <c r="L1638" t="s">
        <v>45</v>
      </c>
      <c r="M1638" t="s">
        <v>45</v>
      </c>
      <c r="N1638" t="s">
        <v>45</v>
      </c>
      <c r="O1638">
        <v>1</v>
      </c>
      <c r="P1638" t="s">
        <v>46</v>
      </c>
    </row>
    <row r="1639" spans="1:16" x14ac:dyDescent="0.25">
      <c r="A1639" s="2">
        <v>6286.192</v>
      </c>
      <c r="B1639" t="s">
        <v>5221</v>
      </c>
      <c r="C1639" t="s">
        <v>5222</v>
      </c>
      <c r="D1639" t="s">
        <v>5223</v>
      </c>
      <c r="E1639">
        <v>4487</v>
      </c>
      <c r="F1639" t="s">
        <v>5224</v>
      </c>
      <c r="G1639" t="s">
        <v>5225</v>
      </c>
      <c r="H1639" t="s">
        <v>5226</v>
      </c>
      <c r="I1639" t="s">
        <v>751</v>
      </c>
      <c r="J1639" t="s">
        <v>752</v>
      </c>
      <c r="K1639" t="s">
        <v>44</v>
      </c>
      <c r="L1639" t="s">
        <v>45</v>
      </c>
      <c r="M1639" t="s">
        <v>45</v>
      </c>
      <c r="N1639" t="s">
        <v>45</v>
      </c>
      <c r="O1639">
        <v>1</v>
      </c>
      <c r="P1639" t="s">
        <v>46</v>
      </c>
    </row>
    <row r="1640" spans="1:16" x14ac:dyDescent="0.25">
      <c r="A1640" s="2">
        <v>6286.19</v>
      </c>
      <c r="B1640" t="s">
        <v>5227</v>
      </c>
      <c r="C1640" t="s">
        <v>5228</v>
      </c>
      <c r="D1640" t="s">
        <v>5229</v>
      </c>
      <c r="E1640">
        <v>4487</v>
      </c>
      <c r="F1640" t="s">
        <v>5224</v>
      </c>
      <c r="G1640" t="s">
        <v>5225</v>
      </c>
      <c r="H1640" t="s">
        <v>5226</v>
      </c>
      <c r="I1640" t="s">
        <v>751</v>
      </c>
      <c r="J1640" t="s">
        <v>752</v>
      </c>
      <c r="K1640" t="s">
        <v>44</v>
      </c>
      <c r="L1640" t="s">
        <v>45</v>
      </c>
      <c r="M1640" t="s">
        <v>45</v>
      </c>
      <c r="N1640" t="s">
        <v>45</v>
      </c>
      <c r="O1640">
        <v>1</v>
      </c>
      <c r="P1640" t="s">
        <v>46</v>
      </c>
    </row>
    <row r="1641" spans="1:16" x14ac:dyDescent="0.25">
      <c r="A1641" s="2">
        <v>7543.5029999999997</v>
      </c>
      <c r="B1641" t="s">
        <v>5230</v>
      </c>
      <c r="C1641" t="s">
        <v>5231</v>
      </c>
      <c r="D1641" t="s">
        <v>5232</v>
      </c>
      <c r="E1641">
        <v>5159</v>
      </c>
      <c r="F1641" t="s">
        <v>5233</v>
      </c>
      <c r="G1641" t="s">
        <v>5225</v>
      </c>
      <c r="H1641" t="s">
        <v>5226</v>
      </c>
      <c r="I1641" t="s">
        <v>751</v>
      </c>
      <c r="J1641" t="s">
        <v>752</v>
      </c>
      <c r="K1641" t="s">
        <v>44</v>
      </c>
      <c r="L1641" t="s">
        <v>45</v>
      </c>
      <c r="M1641" t="s">
        <v>45</v>
      </c>
      <c r="N1641" t="s">
        <v>45</v>
      </c>
      <c r="O1641">
        <v>1</v>
      </c>
      <c r="P1641" t="s">
        <v>46</v>
      </c>
    </row>
    <row r="1642" spans="1:16" x14ac:dyDescent="0.25">
      <c r="A1642" s="2">
        <v>6286.1940000000004</v>
      </c>
      <c r="B1642" t="s">
        <v>5234</v>
      </c>
      <c r="C1642" t="s">
        <v>5235</v>
      </c>
      <c r="D1642" t="s">
        <v>5236</v>
      </c>
      <c r="E1642">
        <v>5155</v>
      </c>
      <c r="F1642" t="s">
        <v>2119</v>
      </c>
      <c r="G1642" t="s">
        <v>5225</v>
      </c>
      <c r="H1642" t="s">
        <v>5226</v>
      </c>
      <c r="I1642" t="s">
        <v>751</v>
      </c>
      <c r="J1642" t="s">
        <v>752</v>
      </c>
      <c r="K1642" t="s">
        <v>44</v>
      </c>
      <c r="L1642" t="s">
        <v>45</v>
      </c>
      <c r="M1642" t="s">
        <v>45</v>
      </c>
      <c r="N1642" t="s">
        <v>45</v>
      </c>
      <c r="O1642">
        <v>1</v>
      </c>
      <c r="P1642" t="s">
        <v>46</v>
      </c>
    </row>
    <row r="1643" spans="1:16" x14ac:dyDescent="0.25">
      <c r="A1643" s="2">
        <v>6111.0078999999996</v>
      </c>
      <c r="B1643" t="s">
        <v>5237</v>
      </c>
      <c r="C1643" t="s">
        <v>5238</v>
      </c>
      <c r="D1643" t="s">
        <v>5239</v>
      </c>
      <c r="E1643">
        <v>4424</v>
      </c>
      <c r="F1643" t="s">
        <v>5240</v>
      </c>
      <c r="G1643" t="s">
        <v>5241</v>
      </c>
      <c r="H1643" t="s">
        <v>5242</v>
      </c>
      <c r="I1643" t="s">
        <v>477</v>
      </c>
      <c r="J1643" t="s">
        <v>478</v>
      </c>
      <c r="K1643" t="s">
        <v>44</v>
      </c>
      <c r="L1643" t="s">
        <v>2423</v>
      </c>
      <c r="M1643" t="s">
        <v>56</v>
      </c>
      <c r="N1643" t="s">
        <v>57</v>
      </c>
      <c r="O1643">
        <v>1</v>
      </c>
      <c r="P1643" t="s">
        <v>46</v>
      </c>
    </row>
    <row r="1644" spans="1:16" x14ac:dyDescent="0.25">
      <c r="A1644" s="2">
        <v>6111.0077000000001</v>
      </c>
      <c r="B1644" t="s">
        <v>5243</v>
      </c>
      <c r="C1644" t="s">
        <v>5244</v>
      </c>
      <c r="D1644" t="s">
        <v>5245</v>
      </c>
      <c r="E1644">
        <v>4424</v>
      </c>
      <c r="F1644" t="s">
        <v>5240</v>
      </c>
      <c r="G1644" t="s">
        <v>5241</v>
      </c>
      <c r="H1644" t="s">
        <v>5242</v>
      </c>
      <c r="I1644" t="s">
        <v>477</v>
      </c>
      <c r="J1644" t="s">
        <v>478</v>
      </c>
      <c r="K1644" t="s">
        <v>44</v>
      </c>
      <c r="L1644" t="s">
        <v>2423</v>
      </c>
      <c r="M1644" t="s">
        <v>56</v>
      </c>
      <c r="N1644" t="s">
        <v>57</v>
      </c>
      <c r="O1644">
        <v>1</v>
      </c>
      <c r="P1644" t="s">
        <v>46</v>
      </c>
    </row>
    <row r="1645" spans="1:16" x14ac:dyDescent="0.25">
      <c r="A1645" s="2">
        <v>6111.0075999999999</v>
      </c>
      <c r="B1645" t="s">
        <v>5246</v>
      </c>
      <c r="C1645" t="s">
        <v>5247</v>
      </c>
      <c r="D1645" t="s">
        <v>5248</v>
      </c>
      <c r="E1645">
        <v>4424</v>
      </c>
      <c r="F1645" t="s">
        <v>5240</v>
      </c>
      <c r="G1645" t="s">
        <v>5241</v>
      </c>
      <c r="H1645" t="s">
        <v>5242</v>
      </c>
      <c r="I1645" t="s">
        <v>477</v>
      </c>
      <c r="J1645" t="s">
        <v>478</v>
      </c>
      <c r="K1645" t="s">
        <v>44</v>
      </c>
      <c r="L1645" t="s">
        <v>2423</v>
      </c>
      <c r="M1645" t="s">
        <v>56</v>
      </c>
      <c r="N1645" t="s">
        <v>57</v>
      </c>
      <c r="O1645">
        <v>1</v>
      </c>
      <c r="P1645" t="s">
        <v>46</v>
      </c>
    </row>
    <row r="1646" spans="1:16" x14ac:dyDescent="0.25">
      <c r="A1646" s="2">
        <v>6111.0078000000003</v>
      </c>
      <c r="B1646" t="s">
        <v>5249</v>
      </c>
      <c r="C1646" t="s">
        <v>5250</v>
      </c>
      <c r="D1646" t="s">
        <v>5251</v>
      </c>
      <c r="E1646">
        <v>4424</v>
      </c>
      <c r="F1646" t="s">
        <v>5240</v>
      </c>
      <c r="G1646" t="s">
        <v>5241</v>
      </c>
      <c r="H1646" t="s">
        <v>5242</v>
      </c>
      <c r="I1646" t="s">
        <v>477</v>
      </c>
      <c r="J1646" t="s">
        <v>478</v>
      </c>
      <c r="K1646" t="s">
        <v>44</v>
      </c>
      <c r="L1646" t="s">
        <v>2423</v>
      </c>
      <c r="M1646" t="s">
        <v>56</v>
      </c>
      <c r="N1646" t="s">
        <v>57</v>
      </c>
      <c r="O1646">
        <v>1</v>
      </c>
      <c r="P1646" t="s">
        <v>46</v>
      </c>
    </row>
    <row r="1647" spans="1:16" x14ac:dyDescent="0.25">
      <c r="A1647" s="2">
        <v>7001.3762999999999</v>
      </c>
      <c r="B1647" t="s">
        <v>5252</v>
      </c>
      <c r="C1647" t="s">
        <v>5253</v>
      </c>
      <c r="D1647" t="s">
        <v>5254</v>
      </c>
      <c r="E1647">
        <v>4102</v>
      </c>
      <c r="F1647" t="s">
        <v>695</v>
      </c>
      <c r="G1647" t="s">
        <v>5255</v>
      </c>
      <c r="H1647" t="s">
        <v>5256</v>
      </c>
      <c r="I1647" t="s">
        <v>503</v>
      </c>
      <c r="J1647" t="s">
        <v>504</v>
      </c>
      <c r="K1647" t="s">
        <v>44</v>
      </c>
      <c r="L1647" t="s">
        <v>45</v>
      </c>
      <c r="M1647" t="s">
        <v>45</v>
      </c>
      <c r="N1647" t="s">
        <v>45</v>
      </c>
      <c r="O1647">
        <v>1</v>
      </c>
      <c r="P1647" t="s">
        <v>46</v>
      </c>
    </row>
    <row r="1648" spans="1:16" x14ac:dyDescent="0.25">
      <c r="A1648" s="2">
        <v>7001.3789999999999</v>
      </c>
      <c r="B1648" t="s">
        <v>5257</v>
      </c>
      <c r="C1648" t="s">
        <v>5258</v>
      </c>
      <c r="D1648" t="s">
        <v>5259</v>
      </c>
      <c r="E1648">
        <v>4102</v>
      </c>
      <c r="F1648" t="s">
        <v>695</v>
      </c>
      <c r="G1648" t="s">
        <v>5255</v>
      </c>
      <c r="H1648" t="s">
        <v>5256</v>
      </c>
      <c r="I1648" t="s">
        <v>503</v>
      </c>
      <c r="J1648" t="s">
        <v>504</v>
      </c>
      <c r="K1648" t="s">
        <v>44</v>
      </c>
      <c r="L1648" t="s">
        <v>45</v>
      </c>
      <c r="M1648" t="s">
        <v>45</v>
      </c>
      <c r="N1648" t="s">
        <v>45</v>
      </c>
      <c r="O1648">
        <v>1</v>
      </c>
      <c r="P1648" t="s">
        <v>46</v>
      </c>
    </row>
    <row r="1649" spans="1:16" x14ac:dyDescent="0.25">
      <c r="A1649" s="2">
        <v>7001.4126999999999</v>
      </c>
      <c r="B1649" t="s">
        <v>5260</v>
      </c>
      <c r="C1649" t="s">
        <v>5261</v>
      </c>
      <c r="D1649" t="s">
        <v>5262</v>
      </c>
      <c r="E1649">
        <v>4105</v>
      </c>
      <c r="F1649" t="s">
        <v>653</v>
      </c>
      <c r="G1649" t="s">
        <v>5255</v>
      </c>
      <c r="H1649" t="s">
        <v>5256</v>
      </c>
      <c r="I1649" t="s">
        <v>503</v>
      </c>
      <c r="J1649" t="s">
        <v>504</v>
      </c>
      <c r="K1649" t="s">
        <v>44</v>
      </c>
      <c r="L1649" t="s">
        <v>45</v>
      </c>
      <c r="M1649" t="s">
        <v>45</v>
      </c>
      <c r="N1649" t="s">
        <v>45</v>
      </c>
      <c r="O1649">
        <v>1</v>
      </c>
      <c r="P1649" t="s">
        <v>46</v>
      </c>
    </row>
    <row r="1650" spans="1:16" x14ac:dyDescent="0.25">
      <c r="A1650" s="2">
        <v>7001.9030000000002</v>
      </c>
      <c r="B1650" t="s">
        <v>5263</v>
      </c>
      <c r="C1650" t="s">
        <v>5264</v>
      </c>
      <c r="D1650" t="s">
        <v>5265</v>
      </c>
      <c r="E1650">
        <v>4102</v>
      </c>
      <c r="F1650" t="s">
        <v>695</v>
      </c>
      <c r="G1650" t="s">
        <v>5255</v>
      </c>
      <c r="H1650" t="s">
        <v>5256</v>
      </c>
      <c r="I1650" t="s">
        <v>503</v>
      </c>
      <c r="J1650" t="s">
        <v>504</v>
      </c>
      <c r="K1650" t="s">
        <v>44</v>
      </c>
      <c r="L1650" t="s">
        <v>45</v>
      </c>
      <c r="M1650" t="s">
        <v>45</v>
      </c>
      <c r="N1650" t="s">
        <v>45</v>
      </c>
      <c r="O1650">
        <v>1</v>
      </c>
      <c r="P1650" t="s">
        <v>46</v>
      </c>
    </row>
    <row r="1651" spans="1:16" x14ac:dyDescent="0.25">
      <c r="A1651" s="2">
        <v>7001.9031000000004</v>
      </c>
      <c r="B1651" t="s">
        <v>5266</v>
      </c>
      <c r="C1651" t="s">
        <v>5267</v>
      </c>
      <c r="D1651" t="s">
        <v>5268</v>
      </c>
      <c r="E1651">
        <v>4102</v>
      </c>
      <c r="F1651" t="s">
        <v>695</v>
      </c>
      <c r="G1651" t="s">
        <v>5255</v>
      </c>
      <c r="H1651" t="s">
        <v>5256</v>
      </c>
      <c r="I1651" t="s">
        <v>503</v>
      </c>
      <c r="J1651" t="s">
        <v>504</v>
      </c>
      <c r="K1651" t="s">
        <v>44</v>
      </c>
      <c r="L1651" t="s">
        <v>45</v>
      </c>
      <c r="M1651" t="s">
        <v>45</v>
      </c>
      <c r="N1651" t="s">
        <v>45</v>
      </c>
      <c r="O1651">
        <v>1</v>
      </c>
      <c r="P1651" t="s">
        <v>46</v>
      </c>
    </row>
    <row r="1652" spans="1:16" x14ac:dyDescent="0.25">
      <c r="A1652" s="2">
        <v>7001.4139999999998</v>
      </c>
      <c r="B1652" t="s">
        <v>5269</v>
      </c>
      <c r="C1652" t="s">
        <v>5270</v>
      </c>
      <c r="D1652" t="s">
        <v>5271</v>
      </c>
      <c r="E1652">
        <v>4105</v>
      </c>
      <c r="F1652" t="s">
        <v>653</v>
      </c>
      <c r="G1652" t="s">
        <v>5255</v>
      </c>
      <c r="H1652" t="s">
        <v>5256</v>
      </c>
      <c r="I1652" t="s">
        <v>503</v>
      </c>
      <c r="J1652" t="s">
        <v>504</v>
      </c>
      <c r="K1652" t="s">
        <v>44</v>
      </c>
      <c r="L1652" t="s">
        <v>45</v>
      </c>
      <c r="M1652" t="s">
        <v>45</v>
      </c>
      <c r="N1652" t="s">
        <v>45</v>
      </c>
      <c r="O1652">
        <v>1</v>
      </c>
      <c r="P1652" t="s">
        <v>46</v>
      </c>
    </row>
    <row r="1653" spans="1:16" x14ac:dyDescent="0.25">
      <c r="A1653" s="2">
        <v>7001.4475000000002</v>
      </c>
      <c r="B1653" t="s">
        <v>5272</v>
      </c>
      <c r="C1653" t="s">
        <v>5273</v>
      </c>
      <c r="D1653" t="s">
        <v>5274</v>
      </c>
      <c r="E1653">
        <v>4102</v>
      </c>
      <c r="F1653" t="s">
        <v>695</v>
      </c>
      <c r="G1653" t="s">
        <v>5255</v>
      </c>
      <c r="H1653" t="s">
        <v>5256</v>
      </c>
      <c r="I1653" t="s">
        <v>503</v>
      </c>
      <c r="J1653" t="s">
        <v>504</v>
      </c>
      <c r="K1653" t="s">
        <v>44</v>
      </c>
      <c r="L1653" t="s">
        <v>45</v>
      </c>
      <c r="M1653" t="s">
        <v>45</v>
      </c>
      <c r="N1653" t="s">
        <v>45</v>
      </c>
      <c r="O1653">
        <v>1</v>
      </c>
      <c r="P1653" t="s">
        <v>46</v>
      </c>
    </row>
    <row r="1654" spans="1:16" x14ac:dyDescent="0.25">
      <c r="A1654" s="2">
        <v>7001.4476999999997</v>
      </c>
      <c r="B1654" t="s">
        <v>5275</v>
      </c>
      <c r="C1654" t="s">
        <v>5276</v>
      </c>
      <c r="D1654" t="s">
        <v>5277</v>
      </c>
      <c r="E1654">
        <v>4102</v>
      </c>
      <c r="F1654" t="s">
        <v>695</v>
      </c>
      <c r="G1654" t="s">
        <v>5255</v>
      </c>
      <c r="H1654" t="s">
        <v>5256</v>
      </c>
      <c r="I1654" t="s">
        <v>503</v>
      </c>
      <c r="J1654" t="s">
        <v>504</v>
      </c>
      <c r="K1654" t="s">
        <v>44</v>
      </c>
      <c r="L1654" t="s">
        <v>45</v>
      </c>
      <c r="M1654" t="s">
        <v>45</v>
      </c>
      <c r="N1654" t="s">
        <v>45</v>
      </c>
      <c r="O1654">
        <v>1</v>
      </c>
      <c r="P1654" t="s">
        <v>46</v>
      </c>
    </row>
    <row r="1655" spans="1:16" x14ac:dyDescent="0.25">
      <c r="A1655" s="2">
        <v>7001.4486999999999</v>
      </c>
      <c r="B1655" t="s">
        <v>5278</v>
      </c>
      <c r="C1655" t="s">
        <v>5279</v>
      </c>
      <c r="D1655" t="s">
        <v>5280</v>
      </c>
      <c r="E1655">
        <v>4102</v>
      </c>
      <c r="F1655" t="s">
        <v>695</v>
      </c>
      <c r="G1655" t="s">
        <v>5255</v>
      </c>
      <c r="H1655" t="s">
        <v>5256</v>
      </c>
      <c r="I1655" t="s">
        <v>503</v>
      </c>
      <c r="J1655" t="s">
        <v>504</v>
      </c>
      <c r="K1655" t="s">
        <v>44</v>
      </c>
      <c r="L1655" t="s">
        <v>45</v>
      </c>
      <c r="M1655" t="s">
        <v>45</v>
      </c>
      <c r="N1655" t="s">
        <v>45</v>
      </c>
      <c r="O1655">
        <v>1</v>
      </c>
      <c r="P1655" t="s">
        <v>46</v>
      </c>
    </row>
    <row r="1656" spans="1:16" x14ac:dyDescent="0.25">
      <c r="A1656" s="2">
        <v>7001.3062</v>
      </c>
      <c r="B1656" t="s">
        <v>5281</v>
      </c>
      <c r="C1656" t="s">
        <v>5282</v>
      </c>
      <c r="D1656" t="s">
        <v>5283</v>
      </c>
      <c r="E1656">
        <v>4102</v>
      </c>
      <c r="F1656" t="s">
        <v>695</v>
      </c>
      <c r="G1656" t="s">
        <v>5255</v>
      </c>
      <c r="H1656" t="s">
        <v>5256</v>
      </c>
      <c r="I1656" t="s">
        <v>503</v>
      </c>
      <c r="J1656" t="s">
        <v>504</v>
      </c>
      <c r="K1656" t="s">
        <v>44</v>
      </c>
      <c r="L1656" t="s">
        <v>45</v>
      </c>
      <c r="M1656" t="s">
        <v>45</v>
      </c>
      <c r="N1656" t="s">
        <v>45</v>
      </c>
      <c r="O1656">
        <v>1</v>
      </c>
      <c r="P1656" t="s">
        <v>46</v>
      </c>
    </row>
    <row r="1657" spans="1:16" x14ac:dyDescent="0.25">
      <c r="A1657" s="2">
        <v>7001.3063000000002</v>
      </c>
      <c r="B1657" t="s">
        <v>5284</v>
      </c>
      <c r="C1657" t="s">
        <v>5285</v>
      </c>
      <c r="D1657" t="s">
        <v>5286</v>
      </c>
      <c r="E1657">
        <v>4102</v>
      </c>
      <c r="F1657" t="s">
        <v>695</v>
      </c>
      <c r="G1657" t="s">
        <v>5255</v>
      </c>
      <c r="H1657" t="s">
        <v>5256</v>
      </c>
      <c r="I1657" t="s">
        <v>503</v>
      </c>
      <c r="J1657" t="s">
        <v>504</v>
      </c>
      <c r="K1657" t="s">
        <v>44</v>
      </c>
      <c r="L1657" t="s">
        <v>45</v>
      </c>
      <c r="M1657" t="s">
        <v>45</v>
      </c>
      <c r="N1657" t="s">
        <v>45</v>
      </c>
      <c r="O1657">
        <v>1</v>
      </c>
      <c r="P1657" t="s">
        <v>46</v>
      </c>
    </row>
    <row r="1658" spans="1:16" x14ac:dyDescent="0.25">
      <c r="A1658" s="2">
        <v>7001.3064000000004</v>
      </c>
      <c r="B1658" t="s">
        <v>5287</v>
      </c>
      <c r="C1658" t="s">
        <v>5288</v>
      </c>
      <c r="D1658" t="s">
        <v>5289</v>
      </c>
      <c r="E1658">
        <v>4102</v>
      </c>
      <c r="F1658" t="s">
        <v>695</v>
      </c>
      <c r="G1658" t="s">
        <v>5255</v>
      </c>
      <c r="H1658" t="s">
        <v>5256</v>
      </c>
      <c r="I1658" t="s">
        <v>503</v>
      </c>
      <c r="J1658" t="s">
        <v>504</v>
      </c>
      <c r="K1658" t="s">
        <v>44</v>
      </c>
      <c r="L1658" t="s">
        <v>45</v>
      </c>
      <c r="M1658" t="s">
        <v>45</v>
      </c>
      <c r="N1658" t="s">
        <v>45</v>
      </c>
      <c r="O1658">
        <v>1</v>
      </c>
      <c r="P1658" t="s">
        <v>46</v>
      </c>
    </row>
    <row r="1659" spans="1:16" x14ac:dyDescent="0.25">
      <c r="A1659" s="2">
        <v>7001.4503000000004</v>
      </c>
      <c r="B1659" t="s">
        <v>5290</v>
      </c>
      <c r="C1659" t="s">
        <v>5291</v>
      </c>
      <c r="D1659" t="s">
        <v>5292</v>
      </c>
      <c r="E1659">
        <v>4102</v>
      </c>
      <c r="F1659" t="s">
        <v>695</v>
      </c>
      <c r="G1659" t="s">
        <v>5255</v>
      </c>
      <c r="H1659" t="s">
        <v>5256</v>
      </c>
      <c r="I1659" t="s">
        <v>503</v>
      </c>
      <c r="J1659" t="s">
        <v>504</v>
      </c>
      <c r="K1659" t="s">
        <v>44</v>
      </c>
      <c r="L1659" t="s">
        <v>45</v>
      </c>
      <c r="M1659" t="s">
        <v>45</v>
      </c>
      <c r="N1659" t="s">
        <v>45</v>
      </c>
      <c r="O1659">
        <v>1</v>
      </c>
      <c r="P1659" t="s">
        <v>46</v>
      </c>
    </row>
    <row r="1660" spans="1:16" x14ac:dyDescent="0.25">
      <c r="A1660" s="2">
        <v>7001.4504999999999</v>
      </c>
      <c r="B1660" t="s">
        <v>5293</v>
      </c>
      <c r="C1660" t="s">
        <v>5294</v>
      </c>
      <c r="D1660" t="s">
        <v>5295</v>
      </c>
      <c r="E1660">
        <v>4102</v>
      </c>
      <c r="F1660" t="s">
        <v>695</v>
      </c>
      <c r="G1660" t="s">
        <v>5255</v>
      </c>
      <c r="H1660" t="s">
        <v>5256</v>
      </c>
      <c r="I1660" t="s">
        <v>503</v>
      </c>
      <c r="J1660" t="s">
        <v>504</v>
      </c>
      <c r="K1660" t="s">
        <v>44</v>
      </c>
      <c r="L1660" t="s">
        <v>45</v>
      </c>
      <c r="M1660" t="s">
        <v>45</v>
      </c>
      <c r="N1660" t="s">
        <v>45</v>
      </c>
      <c r="O1660">
        <v>1</v>
      </c>
      <c r="P1660" t="s">
        <v>46</v>
      </c>
    </row>
    <row r="1661" spans="1:16" x14ac:dyDescent="0.25">
      <c r="A1661" s="2">
        <v>7001.4507000000003</v>
      </c>
      <c r="B1661" t="s">
        <v>5296</v>
      </c>
      <c r="C1661" t="s">
        <v>5297</v>
      </c>
      <c r="D1661" t="s">
        <v>5298</v>
      </c>
      <c r="E1661">
        <v>4102</v>
      </c>
      <c r="F1661" t="s">
        <v>695</v>
      </c>
      <c r="G1661" t="s">
        <v>5255</v>
      </c>
      <c r="H1661" t="s">
        <v>5256</v>
      </c>
      <c r="I1661" t="s">
        <v>503</v>
      </c>
      <c r="J1661" t="s">
        <v>504</v>
      </c>
      <c r="K1661" t="s">
        <v>44</v>
      </c>
      <c r="L1661" t="s">
        <v>45</v>
      </c>
      <c r="M1661" t="s">
        <v>45</v>
      </c>
      <c r="N1661" t="s">
        <v>45</v>
      </c>
      <c r="O1661">
        <v>1</v>
      </c>
      <c r="P1661" t="s">
        <v>46</v>
      </c>
    </row>
    <row r="1662" spans="1:16" x14ac:dyDescent="0.25">
      <c r="A1662" s="2">
        <v>7001.4512999999997</v>
      </c>
      <c r="B1662" t="s">
        <v>5299</v>
      </c>
      <c r="C1662" t="s">
        <v>5300</v>
      </c>
      <c r="D1662" t="s">
        <v>5301</v>
      </c>
      <c r="E1662">
        <v>4102</v>
      </c>
      <c r="F1662" t="s">
        <v>695</v>
      </c>
      <c r="G1662" t="s">
        <v>5255</v>
      </c>
      <c r="H1662" t="s">
        <v>5256</v>
      </c>
      <c r="I1662" t="s">
        <v>503</v>
      </c>
      <c r="J1662" t="s">
        <v>504</v>
      </c>
      <c r="K1662" t="s">
        <v>44</v>
      </c>
      <c r="L1662" t="s">
        <v>45</v>
      </c>
      <c r="M1662" t="s">
        <v>45</v>
      </c>
      <c r="N1662" t="s">
        <v>45</v>
      </c>
      <c r="O1662">
        <v>1</v>
      </c>
      <c r="P1662" t="s">
        <v>46</v>
      </c>
    </row>
    <row r="1663" spans="1:16" x14ac:dyDescent="0.25">
      <c r="A1663" s="2">
        <v>7001.4516000000003</v>
      </c>
      <c r="B1663" t="s">
        <v>5302</v>
      </c>
      <c r="C1663" t="s">
        <v>5303</v>
      </c>
      <c r="D1663" t="s">
        <v>5304</v>
      </c>
      <c r="E1663">
        <v>4102</v>
      </c>
      <c r="F1663" t="s">
        <v>695</v>
      </c>
      <c r="G1663" t="s">
        <v>5255</v>
      </c>
      <c r="H1663" t="s">
        <v>5256</v>
      </c>
      <c r="I1663" t="s">
        <v>503</v>
      </c>
      <c r="J1663" t="s">
        <v>504</v>
      </c>
      <c r="K1663" t="s">
        <v>44</v>
      </c>
      <c r="L1663" t="s">
        <v>45</v>
      </c>
      <c r="M1663" t="s">
        <v>45</v>
      </c>
      <c r="N1663" t="s">
        <v>45</v>
      </c>
      <c r="O1663">
        <v>1</v>
      </c>
      <c r="P1663" t="s">
        <v>46</v>
      </c>
    </row>
    <row r="1664" spans="1:16" x14ac:dyDescent="0.25">
      <c r="A1664" s="2">
        <v>7001.4517999999998</v>
      </c>
      <c r="B1664" t="s">
        <v>5305</v>
      </c>
      <c r="C1664" t="s">
        <v>5306</v>
      </c>
      <c r="D1664" t="s">
        <v>5307</v>
      </c>
      <c r="E1664">
        <v>4102</v>
      </c>
      <c r="F1664" t="s">
        <v>695</v>
      </c>
      <c r="G1664" t="s">
        <v>5255</v>
      </c>
      <c r="H1664" t="s">
        <v>5256</v>
      </c>
      <c r="I1664" t="s">
        <v>503</v>
      </c>
      <c r="J1664" t="s">
        <v>504</v>
      </c>
      <c r="K1664" t="s">
        <v>44</v>
      </c>
      <c r="L1664" t="s">
        <v>45</v>
      </c>
      <c r="M1664" t="s">
        <v>45</v>
      </c>
      <c r="N1664" t="s">
        <v>45</v>
      </c>
      <c r="O1664">
        <v>1</v>
      </c>
      <c r="P1664" t="s">
        <v>46</v>
      </c>
    </row>
    <row r="1665" spans="1:16" x14ac:dyDescent="0.25">
      <c r="A1665" s="2">
        <v>7001.4520000000002</v>
      </c>
      <c r="B1665" t="s">
        <v>5308</v>
      </c>
      <c r="C1665" t="s">
        <v>5309</v>
      </c>
      <c r="D1665" t="s">
        <v>5310</v>
      </c>
      <c r="E1665">
        <v>4105</v>
      </c>
      <c r="F1665" t="s">
        <v>653</v>
      </c>
      <c r="G1665" t="s">
        <v>5255</v>
      </c>
      <c r="H1665" t="s">
        <v>5256</v>
      </c>
      <c r="I1665" t="s">
        <v>503</v>
      </c>
      <c r="J1665" t="s">
        <v>504</v>
      </c>
      <c r="K1665" t="s">
        <v>44</v>
      </c>
      <c r="L1665" t="s">
        <v>45</v>
      </c>
      <c r="M1665" t="s">
        <v>45</v>
      </c>
      <c r="N1665" t="s">
        <v>45</v>
      </c>
      <c r="O1665">
        <v>1</v>
      </c>
      <c r="P1665" t="s">
        <v>46</v>
      </c>
    </row>
    <row r="1666" spans="1:16" x14ac:dyDescent="0.25">
      <c r="A1666" s="2">
        <v>7001.4530000000004</v>
      </c>
      <c r="B1666" t="s">
        <v>5311</v>
      </c>
      <c r="C1666" t="s">
        <v>5312</v>
      </c>
      <c r="D1666" t="s">
        <v>5313</v>
      </c>
      <c r="E1666">
        <v>4102</v>
      </c>
      <c r="F1666" t="s">
        <v>695</v>
      </c>
      <c r="G1666" t="s">
        <v>5255</v>
      </c>
      <c r="H1666" t="s">
        <v>5256</v>
      </c>
      <c r="I1666" t="s">
        <v>503</v>
      </c>
      <c r="J1666" t="s">
        <v>504</v>
      </c>
      <c r="K1666" t="s">
        <v>44</v>
      </c>
      <c r="L1666" t="s">
        <v>45</v>
      </c>
      <c r="M1666" t="s">
        <v>45</v>
      </c>
      <c r="N1666" t="s">
        <v>45</v>
      </c>
      <c r="O1666">
        <v>1</v>
      </c>
      <c r="P1666" t="s">
        <v>46</v>
      </c>
    </row>
    <row r="1667" spans="1:16" x14ac:dyDescent="0.25">
      <c r="A1667" s="2">
        <v>7001.4534999999996</v>
      </c>
      <c r="B1667" t="s">
        <v>5314</v>
      </c>
      <c r="C1667" t="s">
        <v>5315</v>
      </c>
      <c r="D1667" t="s">
        <v>5316</v>
      </c>
      <c r="E1667">
        <v>4102</v>
      </c>
      <c r="F1667" t="s">
        <v>695</v>
      </c>
      <c r="G1667" t="s">
        <v>5255</v>
      </c>
      <c r="H1667" t="s">
        <v>5256</v>
      </c>
      <c r="I1667" t="s">
        <v>503</v>
      </c>
      <c r="J1667" t="s">
        <v>504</v>
      </c>
      <c r="K1667" t="s">
        <v>44</v>
      </c>
      <c r="L1667" t="s">
        <v>45</v>
      </c>
      <c r="M1667" t="s">
        <v>45</v>
      </c>
      <c r="N1667" t="s">
        <v>45</v>
      </c>
      <c r="O1667">
        <v>1</v>
      </c>
      <c r="P1667" t="s">
        <v>46</v>
      </c>
    </row>
    <row r="1668" spans="1:16" x14ac:dyDescent="0.25">
      <c r="A1668" s="2">
        <v>7001.4535999999998</v>
      </c>
      <c r="B1668" t="s">
        <v>5317</v>
      </c>
      <c r="C1668" t="s">
        <v>5318</v>
      </c>
      <c r="D1668" t="s">
        <v>5319</v>
      </c>
      <c r="E1668">
        <v>4102</v>
      </c>
      <c r="F1668" t="s">
        <v>695</v>
      </c>
      <c r="G1668" t="s">
        <v>5255</v>
      </c>
      <c r="H1668" t="s">
        <v>5256</v>
      </c>
      <c r="I1668" t="s">
        <v>503</v>
      </c>
      <c r="J1668" t="s">
        <v>504</v>
      </c>
      <c r="K1668" t="s">
        <v>44</v>
      </c>
      <c r="L1668" t="s">
        <v>45</v>
      </c>
      <c r="M1668" t="s">
        <v>45</v>
      </c>
      <c r="N1668" t="s">
        <v>45</v>
      </c>
      <c r="O1668">
        <v>1</v>
      </c>
      <c r="P1668" t="s">
        <v>46</v>
      </c>
    </row>
    <row r="1669" spans="1:16" x14ac:dyDescent="0.25">
      <c r="A1669" s="2">
        <v>7001.4539999999997</v>
      </c>
      <c r="B1669" t="s">
        <v>5320</v>
      </c>
      <c r="C1669" t="s">
        <v>5321</v>
      </c>
      <c r="D1669" t="s">
        <v>5322</v>
      </c>
      <c r="E1669">
        <v>4102</v>
      </c>
      <c r="F1669" t="s">
        <v>695</v>
      </c>
      <c r="G1669" t="s">
        <v>5255</v>
      </c>
      <c r="H1669" t="s">
        <v>5256</v>
      </c>
      <c r="I1669" t="s">
        <v>503</v>
      </c>
      <c r="J1669" t="s">
        <v>504</v>
      </c>
      <c r="K1669" t="s">
        <v>44</v>
      </c>
      <c r="L1669" t="s">
        <v>45</v>
      </c>
      <c r="M1669" t="s">
        <v>45</v>
      </c>
      <c r="N1669" t="s">
        <v>45</v>
      </c>
      <c r="O1669">
        <v>1</v>
      </c>
      <c r="P1669" t="s">
        <v>46</v>
      </c>
    </row>
    <row r="1670" spans="1:16" x14ac:dyDescent="0.25">
      <c r="A1670" s="2">
        <v>7001.4549999999999</v>
      </c>
      <c r="B1670" t="s">
        <v>5323</v>
      </c>
      <c r="C1670" t="s">
        <v>5324</v>
      </c>
      <c r="D1670" t="s">
        <v>5325</v>
      </c>
      <c r="E1670">
        <v>4105</v>
      </c>
      <c r="F1670" t="s">
        <v>653</v>
      </c>
      <c r="G1670" t="s">
        <v>5255</v>
      </c>
      <c r="H1670" t="s">
        <v>5256</v>
      </c>
      <c r="I1670" t="s">
        <v>503</v>
      </c>
      <c r="J1670" t="s">
        <v>504</v>
      </c>
      <c r="K1670" t="s">
        <v>44</v>
      </c>
      <c r="L1670" t="s">
        <v>45</v>
      </c>
      <c r="M1670" t="s">
        <v>45</v>
      </c>
      <c r="N1670" t="s">
        <v>45</v>
      </c>
      <c r="O1670">
        <v>1</v>
      </c>
      <c r="P1670" t="s">
        <v>46</v>
      </c>
    </row>
    <row r="1671" spans="1:16" x14ac:dyDescent="0.25">
      <c r="A1671" s="2">
        <v>7001.4553999999998</v>
      </c>
      <c r="B1671" t="s">
        <v>5326</v>
      </c>
      <c r="C1671" t="s">
        <v>5327</v>
      </c>
      <c r="D1671" t="s">
        <v>5328</v>
      </c>
      <c r="E1671">
        <v>4102</v>
      </c>
      <c r="F1671" t="s">
        <v>695</v>
      </c>
      <c r="G1671" t="s">
        <v>5255</v>
      </c>
      <c r="H1671" t="s">
        <v>5256</v>
      </c>
      <c r="I1671" t="s">
        <v>503</v>
      </c>
      <c r="J1671" t="s">
        <v>504</v>
      </c>
      <c r="K1671" t="s">
        <v>44</v>
      </c>
      <c r="L1671" t="s">
        <v>45</v>
      </c>
      <c r="M1671" t="s">
        <v>45</v>
      </c>
      <c r="N1671" t="s">
        <v>45</v>
      </c>
      <c r="O1671">
        <v>1</v>
      </c>
      <c r="P1671" t="s">
        <v>46</v>
      </c>
    </row>
    <row r="1672" spans="1:16" x14ac:dyDescent="0.25">
      <c r="A1672" s="2">
        <v>7001.4560000000001</v>
      </c>
      <c r="B1672" t="s">
        <v>5329</v>
      </c>
      <c r="C1672" t="s">
        <v>5330</v>
      </c>
      <c r="D1672" t="s">
        <v>5331</v>
      </c>
      <c r="E1672">
        <v>4102</v>
      </c>
      <c r="F1672" t="s">
        <v>695</v>
      </c>
      <c r="G1672" t="s">
        <v>5255</v>
      </c>
      <c r="H1672" t="s">
        <v>5256</v>
      </c>
      <c r="I1672" t="s">
        <v>503</v>
      </c>
      <c r="J1672" t="s">
        <v>504</v>
      </c>
      <c r="K1672" t="s">
        <v>44</v>
      </c>
      <c r="L1672" t="s">
        <v>45</v>
      </c>
      <c r="M1672" t="s">
        <v>45</v>
      </c>
      <c r="N1672" t="s">
        <v>45</v>
      </c>
      <c r="O1672">
        <v>1</v>
      </c>
      <c r="P1672" t="s">
        <v>46</v>
      </c>
    </row>
    <row r="1673" spans="1:16" x14ac:dyDescent="0.25">
      <c r="A1673" s="2">
        <v>7001.4566999999997</v>
      </c>
      <c r="B1673" t="s">
        <v>5332</v>
      </c>
      <c r="C1673" t="s">
        <v>5333</v>
      </c>
      <c r="D1673" t="s">
        <v>5334</v>
      </c>
      <c r="E1673">
        <v>4102</v>
      </c>
      <c r="F1673" t="s">
        <v>695</v>
      </c>
      <c r="G1673" t="s">
        <v>5255</v>
      </c>
      <c r="H1673" t="s">
        <v>5256</v>
      </c>
      <c r="I1673" t="s">
        <v>503</v>
      </c>
      <c r="J1673" t="s">
        <v>504</v>
      </c>
      <c r="K1673" t="s">
        <v>44</v>
      </c>
      <c r="L1673" t="s">
        <v>45</v>
      </c>
      <c r="M1673" t="s">
        <v>45</v>
      </c>
      <c r="N1673" t="s">
        <v>45</v>
      </c>
      <c r="O1673">
        <v>1</v>
      </c>
      <c r="P1673" t="s">
        <v>46</v>
      </c>
    </row>
    <row r="1674" spans="1:16" x14ac:dyDescent="0.25">
      <c r="A1674" s="2">
        <v>7001.4575000000004</v>
      </c>
      <c r="B1674" t="s">
        <v>5335</v>
      </c>
      <c r="C1674" t="s">
        <v>5336</v>
      </c>
      <c r="D1674" t="s">
        <v>5337</v>
      </c>
      <c r="E1674">
        <v>4102</v>
      </c>
      <c r="F1674" t="s">
        <v>695</v>
      </c>
      <c r="G1674" t="s">
        <v>5255</v>
      </c>
      <c r="H1674" t="s">
        <v>5256</v>
      </c>
      <c r="I1674" t="s">
        <v>503</v>
      </c>
      <c r="J1674" t="s">
        <v>504</v>
      </c>
      <c r="K1674" t="s">
        <v>44</v>
      </c>
      <c r="L1674" t="s">
        <v>45</v>
      </c>
      <c r="M1674" t="s">
        <v>45</v>
      </c>
      <c r="N1674" t="s">
        <v>45</v>
      </c>
      <c r="O1674">
        <v>1</v>
      </c>
      <c r="P1674" t="s">
        <v>46</v>
      </c>
    </row>
    <row r="1675" spans="1:16" x14ac:dyDescent="0.25">
      <c r="A1675" s="2">
        <v>7001.4576999999999</v>
      </c>
      <c r="B1675" t="s">
        <v>5338</v>
      </c>
      <c r="C1675" t="s">
        <v>5339</v>
      </c>
      <c r="D1675" t="s">
        <v>5340</v>
      </c>
      <c r="E1675">
        <v>4102</v>
      </c>
      <c r="F1675" t="s">
        <v>695</v>
      </c>
      <c r="G1675" t="s">
        <v>5255</v>
      </c>
      <c r="H1675" t="s">
        <v>5256</v>
      </c>
      <c r="I1675" t="s">
        <v>503</v>
      </c>
      <c r="J1675" t="s">
        <v>504</v>
      </c>
      <c r="K1675" t="s">
        <v>44</v>
      </c>
      <c r="L1675" t="s">
        <v>45</v>
      </c>
      <c r="M1675" t="s">
        <v>45</v>
      </c>
      <c r="N1675" t="s">
        <v>45</v>
      </c>
      <c r="O1675">
        <v>1</v>
      </c>
      <c r="P1675" t="s">
        <v>46</v>
      </c>
    </row>
    <row r="1676" spans="1:16" x14ac:dyDescent="0.25">
      <c r="A1676" s="2">
        <v>7001.4580999999998</v>
      </c>
      <c r="B1676" t="s">
        <v>5341</v>
      </c>
      <c r="C1676" t="s">
        <v>5342</v>
      </c>
      <c r="D1676" t="s">
        <v>5343</v>
      </c>
      <c r="E1676">
        <v>4102</v>
      </c>
      <c r="F1676" t="s">
        <v>695</v>
      </c>
      <c r="G1676" t="s">
        <v>5255</v>
      </c>
      <c r="H1676" t="s">
        <v>5256</v>
      </c>
      <c r="I1676" t="s">
        <v>503</v>
      </c>
      <c r="J1676" t="s">
        <v>504</v>
      </c>
      <c r="K1676" t="s">
        <v>44</v>
      </c>
      <c r="L1676" t="s">
        <v>45</v>
      </c>
      <c r="M1676" t="s">
        <v>45</v>
      </c>
      <c r="N1676" t="s">
        <v>45</v>
      </c>
      <c r="O1676">
        <v>1</v>
      </c>
      <c r="P1676" t="s">
        <v>46</v>
      </c>
    </row>
    <row r="1677" spans="1:16" x14ac:dyDescent="0.25">
      <c r="A1677" s="2">
        <v>7001.4587000000001</v>
      </c>
      <c r="B1677" t="s">
        <v>5344</v>
      </c>
      <c r="C1677" t="s">
        <v>5345</v>
      </c>
      <c r="D1677" t="s">
        <v>5346</v>
      </c>
      <c r="E1677">
        <v>4102</v>
      </c>
      <c r="F1677" t="s">
        <v>695</v>
      </c>
      <c r="G1677" t="s">
        <v>5255</v>
      </c>
      <c r="H1677" t="s">
        <v>5256</v>
      </c>
      <c r="I1677" t="s">
        <v>503</v>
      </c>
      <c r="J1677" t="s">
        <v>504</v>
      </c>
      <c r="K1677" t="s">
        <v>44</v>
      </c>
      <c r="L1677" t="s">
        <v>45</v>
      </c>
      <c r="M1677" t="s">
        <v>45</v>
      </c>
      <c r="N1677" t="s">
        <v>45</v>
      </c>
      <c r="O1677">
        <v>1</v>
      </c>
      <c r="P1677" t="s">
        <v>46</v>
      </c>
    </row>
    <row r="1678" spans="1:16" x14ac:dyDescent="0.25">
      <c r="A1678" s="2">
        <v>7001.4589999999998</v>
      </c>
      <c r="B1678" t="s">
        <v>5347</v>
      </c>
      <c r="C1678" t="s">
        <v>5348</v>
      </c>
      <c r="D1678" t="s">
        <v>5349</v>
      </c>
      <c r="E1678">
        <v>4102</v>
      </c>
      <c r="F1678" t="s">
        <v>695</v>
      </c>
      <c r="G1678" t="s">
        <v>5255</v>
      </c>
      <c r="H1678" t="s">
        <v>5256</v>
      </c>
      <c r="I1678" t="s">
        <v>503</v>
      </c>
      <c r="J1678" t="s">
        <v>504</v>
      </c>
      <c r="K1678" t="s">
        <v>44</v>
      </c>
      <c r="L1678" t="s">
        <v>45</v>
      </c>
      <c r="M1678" t="s">
        <v>45</v>
      </c>
      <c r="N1678" t="s">
        <v>45</v>
      </c>
      <c r="O1678">
        <v>1</v>
      </c>
      <c r="P1678" t="s">
        <v>46</v>
      </c>
    </row>
    <row r="1679" spans="1:16" x14ac:dyDescent="0.25">
      <c r="A1679" s="2">
        <v>7001.4591</v>
      </c>
      <c r="B1679" t="s">
        <v>5350</v>
      </c>
      <c r="C1679" t="s">
        <v>5351</v>
      </c>
      <c r="D1679" t="s">
        <v>5352</v>
      </c>
      <c r="E1679">
        <v>4102</v>
      </c>
      <c r="F1679" t="s">
        <v>695</v>
      </c>
      <c r="G1679" t="s">
        <v>5255</v>
      </c>
      <c r="H1679" t="s">
        <v>5256</v>
      </c>
      <c r="I1679" t="s">
        <v>503</v>
      </c>
      <c r="J1679" t="s">
        <v>504</v>
      </c>
      <c r="K1679" t="s">
        <v>44</v>
      </c>
      <c r="L1679" t="s">
        <v>45</v>
      </c>
      <c r="M1679" t="s">
        <v>45</v>
      </c>
      <c r="N1679" t="s">
        <v>45</v>
      </c>
      <c r="O1679">
        <v>1</v>
      </c>
      <c r="P1679" t="s">
        <v>46</v>
      </c>
    </row>
    <row r="1680" spans="1:16" x14ac:dyDescent="0.25">
      <c r="A1680" s="2">
        <v>7001.4615000000003</v>
      </c>
      <c r="B1680" t="s">
        <v>5353</v>
      </c>
      <c r="C1680" t="s">
        <v>5354</v>
      </c>
      <c r="D1680" t="s">
        <v>5355</v>
      </c>
      <c r="E1680">
        <v>4102</v>
      </c>
      <c r="F1680" t="s">
        <v>695</v>
      </c>
      <c r="G1680" t="s">
        <v>5255</v>
      </c>
      <c r="H1680" t="s">
        <v>5256</v>
      </c>
      <c r="I1680" t="s">
        <v>503</v>
      </c>
      <c r="J1680" t="s">
        <v>504</v>
      </c>
      <c r="K1680" t="s">
        <v>44</v>
      </c>
      <c r="L1680" t="s">
        <v>45</v>
      </c>
      <c r="M1680" t="s">
        <v>45</v>
      </c>
      <c r="N1680" t="s">
        <v>45</v>
      </c>
      <c r="O1680">
        <v>1</v>
      </c>
      <c r="P1680" t="s">
        <v>46</v>
      </c>
    </row>
    <row r="1681" spans="1:16" x14ac:dyDescent="0.25">
      <c r="A1681" s="2">
        <v>7001.4620000000004</v>
      </c>
      <c r="B1681" t="s">
        <v>5356</v>
      </c>
      <c r="C1681" t="s">
        <v>5357</v>
      </c>
      <c r="D1681" t="s">
        <v>5358</v>
      </c>
      <c r="E1681">
        <v>4105</v>
      </c>
      <c r="F1681" t="s">
        <v>653</v>
      </c>
      <c r="G1681" t="s">
        <v>5255</v>
      </c>
      <c r="H1681" t="s">
        <v>5256</v>
      </c>
      <c r="I1681" t="s">
        <v>503</v>
      </c>
      <c r="J1681" t="s">
        <v>504</v>
      </c>
      <c r="K1681" t="s">
        <v>44</v>
      </c>
      <c r="L1681" t="s">
        <v>45</v>
      </c>
      <c r="M1681" t="s">
        <v>45</v>
      </c>
      <c r="N1681" t="s">
        <v>45</v>
      </c>
      <c r="O1681">
        <v>1</v>
      </c>
      <c r="P1681" t="s">
        <v>46</v>
      </c>
    </row>
    <row r="1682" spans="1:16" x14ac:dyDescent="0.25">
      <c r="A1682" s="2">
        <v>7001.4629999999997</v>
      </c>
      <c r="B1682" t="s">
        <v>5359</v>
      </c>
      <c r="C1682" t="s">
        <v>5360</v>
      </c>
      <c r="D1682" t="s">
        <v>5361</v>
      </c>
      <c r="E1682">
        <v>4102</v>
      </c>
      <c r="F1682" t="s">
        <v>695</v>
      </c>
      <c r="G1682" t="s">
        <v>5255</v>
      </c>
      <c r="H1682" t="s">
        <v>5256</v>
      </c>
      <c r="I1682" t="s">
        <v>503</v>
      </c>
      <c r="J1682" t="s">
        <v>504</v>
      </c>
      <c r="K1682" t="s">
        <v>44</v>
      </c>
      <c r="L1682" t="s">
        <v>45</v>
      </c>
      <c r="M1682" t="s">
        <v>45</v>
      </c>
      <c r="N1682" t="s">
        <v>45</v>
      </c>
      <c r="O1682">
        <v>1</v>
      </c>
      <c r="P1682" t="s">
        <v>46</v>
      </c>
    </row>
    <row r="1683" spans="1:16" x14ac:dyDescent="0.25">
      <c r="A1683" s="2">
        <v>7001.3141999999998</v>
      </c>
      <c r="B1683" t="s">
        <v>5362</v>
      </c>
      <c r="C1683" t="s">
        <v>5363</v>
      </c>
      <c r="D1683" t="s">
        <v>5364</v>
      </c>
      <c r="E1683">
        <v>4105</v>
      </c>
      <c r="F1683" t="s">
        <v>653</v>
      </c>
      <c r="G1683" t="s">
        <v>5255</v>
      </c>
      <c r="H1683" t="s">
        <v>5256</v>
      </c>
      <c r="I1683" t="s">
        <v>503</v>
      </c>
      <c r="J1683" t="s">
        <v>504</v>
      </c>
      <c r="K1683" t="s">
        <v>44</v>
      </c>
      <c r="L1683" t="s">
        <v>45</v>
      </c>
      <c r="M1683" t="s">
        <v>45</v>
      </c>
      <c r="N1683" t="s">
        <v>45</v>
      </c>
      <c r="O1683">
        <v>1</v>
      </c>
      <c r="P1683" t="s">
        <v>46</v>
      </c>
    </row>
    <row r="1684" spans="1:16" x14ac:dyDescent="0.25">
      <c r="A1684" s="2">
        <v>7001.4634999999998</v>
      </c>
      <c r="B1684" t="s">
        <v>5365</v>
      </c>
      <c r="C1684" t="s">
        <v>5366</v>
      </c>
      <c r="D1684" t="s">
        <v>5367</v>
      </c>
      <c r="E1684">
        <v>4102</v>
      </c>
      <c r="F1684" t="s">
        <v>695</v>
      </c>
      <c r="G1684" t="s">
        <v>5255</v>
      </c>
      <c r="H1684" t="s">
        <v>5256</v>
      </c>
      <c r="I1684" t="s">
        <v>503</v>
      </c>
      <c r="J1684" t="s">
        <v>504</v>
      </c>
      <c r="K1684" t="s">
        <v>44</v>
      </c>
      <c r="L1684" t="s">
        <v>45</v>
      </c>
      <c r="M1684" t="s">
        <v>45</v>
      </c>
      <c r="N1684" t="s">
        <v>45</v>
      </c>
      <c r="O1684">
        <v>1</v>
      </c>
      <c r="P1684" t="s">
        <v>46</v>
      </c>
    </row>
    <row r="1685" spans="1:16" x14ac:dyDescent="0.25">
      <c r="A1685" s="2">
        <v>7001.3242</v>
      </c>
      <c r="B1685" t="s">
        <v>5368</v>
      </c>
      <c r="C1685" t="s">
        <v>5369</v>
      </c>
      <c r="D1685" t="s">
        <v>5370</v>
      </c>
      <c r="E1685">
        <v>4105</v>
      </c>
      <c r="F1685" t="s">
        <v>653</v>
      </c>
      <c r="G1685" t="s">
        <v>5255</v>
      </c>
      <c r="H1685" t="s">
        <v>5256</v>
      </c>
      <c r="I1685" t="s">
        <v>503</v>
      </c>
      <c r="J1685" t="s">
        <v>504</v>
      </c>
      <c r="K1685" t="s">
        <v>44</v>
      </c>
      <c r="L1685" t="s">
        <v>45</v>
      </c>
      <c r="M1685" t="s">
        <v>45</v>
      </c>
      <c r="N1685" t="s">
        <v>45</v>
      </c>
      <c r="O1685">
        <v>1</v>
      </c>
      <c r="P1685" t="s">
        <v>46</v>
      </c>
    </row>
    <row r="1686" spans="1:16" x14ac:dyDescent="0.25">
      <c r="A1686" s="2">
        <v>7001.3720000000003</v>
      </c>
      <c r="B1686" t="s">
        <v>5371</v>
      </c>
      <c r="C1686" t="s">
        <v>5372</v>
      </c>
      <c r="D1686" t="s">
        <v>5373</v>
      </c>
      <c r="E1686">
        <v>4102</v>
      </c>
      <c r="F1686" t="s">
        <v>695</v>
      </c>
      <c r="G1686" t="s">
        <v>5255</v>
      </c>
      <c r="H1686" t="s">
        <v>5256</v>
      </c>
      <c r="I1686" t="s">
        <v>503</v>
      </c>
      <c r="J1686" t="s">
        <v>504</v>
      </c>
      <c r="K1686" t="s">
        <v>44</v>
      </c>
      <c r="L1686" t="s">
        <v>45</v>
      </c>
      <c r="M1686" t="s">
        <v>45</v>
      </c>
      <c r="N1686" t="s">
        <v>45</v>
      </c>
      <c r="O1686">
        <v>1</v>
      </c>
      <c r="P1686" t="s">
        <v>46</v>
      </c>
    </row>
    <row r="1687" spans="1:16" x14ac:dyDescent="0.25">
      <c r="A1687" s="2">
        <v>7001.3725000000004</v>
      </c>
      <c r="B1687" t="s">
        <v>5374</v>
      </c>
      <c r="C1687" t="s">
        <v>5375</v>
      </c>
      <c r="D1687" t="s">
        <v>5376</v>
      </c>
      <c r="E1687">
        <v>4102</v>
      </c>
      <c r="F1687" t="s">
        <v>695</v>
      </c>
      <c r="G1687" t="s">
        <v>5255</v>
      </c>
      <c r="H1687" t="s">
        <v>5256</v>
      </c>
      <c r="I1687" t="s">
        <v>503</v>
      </c>
      <c r="J1687" t="s">
        <v>504</v>
      </c>
      <c r="K1687" t="s">
        <v>44</v>
      </c>
      <c r="L1687" t="s">
        <v>45</v>
      </c>
      <c r="M1687" t="s">
        <v>45</v>
      </c>
      <c r="N1687" t="s">
        <v>45</v>
      </c>
      <c r="O1687">
        <v>1</v>
      </c>
      <c r="P1687" t="s">
        <v>46</v>
      </c>
    </row>
    <row r="1688" spans="1:16" x14ac:dyDescent="0.25">
      <c r="A1688" s="2">
        <v>7001.3729999999996</v>
      </c>
      <c r="B1688" t="s">
        <v>5377</v>
      </c>
      <c r="C1688" t="s">
        <v>5378</v>
      </c>
      <c r="D1688" t="s">
        <v>5379</v>
      </c>
      <c r="E1688">
        <v>4102</v>
      </c>
      <c r="F1688" t="s">
        <v>695</v>
      </c>
      <c r="G1688" t="s">
        <v>5255</v>
      </c>
      <c r="H1688" t="s">
        <v>5256</v>
      </c>
      <c r="I1688" t="s">
        <v>503</v>
      </c>
      <c r="J1688" t="s">
        <v>504</v>
      </c>
      <c r="K1688" t="s">
        <v>44</v>
      </c>
      <c r="L1688" t="s">
        <v>45</v>
      </c>
      <c r="M1688" t="s">
        <v>45</v>
      </c>
      <c r="N1688" t="s">
        <v>45</v>
      </c>
      <c r="O1688">
        <v>1</v>
      </c>
      <c r="P1688" t="s">
        <v>46</v>
      </c>
    </row>
    <row r="1689" spans="1:16" x14ac:dyDescent="0.25">
      <c r="A1689" s="2">
        <v>7001.3734999999997</v>
      </c>
      <c r="B1689" t="s">
        <v>5380</v>
      </c>
      <c r="C1689" t="s">
        <v>5381</v>
      </c>
      <c r="D1689" t="s">
        <v>5382</v>
      </c>
      <c r="E1689">
        <v>4102</v>
      </c>
      <c r="F1689" t="s">
        <v>695</v>
      </c>
      <c r="G1689" t="s">
        <v>5255</v>
      </c>
      <c r="H1689" t="s">
        <v>5256</v>
      </c>
      <c r="I1689" t="s">
        <v>503</v>
      </c>
      <c r="J1689" t="s">
        <v>504</v>
      </c>
      <c r="K1689" t="s">
        <v>44</v>
      </c>
      <c r="L1689" t="s">
        <v>45</v>
      </c>
      <c r="M1689" t="s">
        <v>45</v>
      </c>
      <c r="N1689" t="s">
        <v>45</v>
      </c>
      <c r="O1689">
        <v>1</v>
      </c>
      <c r="P1689" t="s">
        <v>46</v>
      </c>
    </row>
    <row r="1690" spans="1:16" x14ac:dyDescent="0.25">
      <c r="A1690" s="2">
        <v>7001.3739999999998</v>
      </c>
      <c r="B1690" t="s">
        <v>5383</v>
      </c>
      <c r="C1690" t="s">
        <v>5384</v>
      </c>
      <c r="D1690" t="s">
        <v>5385</v>
      </c>
      <c r="E1690">
        <v>4102</v>
      </c>
      <c r="F1690" t="s">
        <v>695</v>
      </c>
      <c r="G1690" t="s">
        <v>5255</v>
      </c>
      <c r="H1690" t="s">
        <v>5256</v>
      </c>
      <c r="I1690" t="s">
        <v>503</v>
      </c>
      <c r="J1690" t="s">
        <v>504</v>
      </c>
      <c r="K1690" t="s">
        <v>44</v>
      </c>
      <c r="L1690" t="s">
        <v>45</v>
      </c>
      <c r="M1690" t="s">
        <v>45</v>
      </c>
      <c r="N1690" t="s">
        <v>45</v>
      </c>
      <c r="O1690">
        <v>1</v>
      </c>
      <c r="P1690" t="s">
        <v>46</v>
      </c>
    </row>
    <row r="1691" spans="1:16" x14ac:dyDescent="0.25">
      <c r="A1691" s="2">
        <v>7001.3741</v>
      </c>
      <c r="B1691" t="s">
        <v>5386</v>
      </c>
      <c r="C1691" t="s">
        <v>5387</v>
      </c>
      <c r="D1691" t="s">
        <v>5388</v>
      </c>
      <c r="E1691">
        <v>4102</v>
      </c>
      <c r="F1691" t="s">
        <v>695</v>
      </c>
      <c r="G1691" t="s">
        <v>5255</v>
      </c>
      <c r="H1691" t="s">
        <v>5256</v>
      </c>
      <c r="I1691" t="s">
        <v>503</v>
      </c>
      <c r="J1691" t="s">
        <v>504</v>
      </c>
      <c r="K1691" t="s">
        <v>44</v>
      </c>
      <c r="L1691" t="s">
        <v>45</v>
      </c>
      <c r="M1691" t="s">
        <v>45</v>
      </c>
      <c r="N1691" t="s">
        <v>45</v>
      </c>
      <c r="O1691">
        <v>1</v>
      </c>
      <c r="P1691" t="s">
        <v>46</v>
      </c>
    </row>
    <row r="1692" spans="1:16" x14ac:dyDescent="0.25">
      <c r="A1692" s="2">
        <v>7001.3744999999999</v>
      </c>
      <c r="B1692" t="s">
        <v>5389</v>
      </c>
      <c r="C1692" t="s">
        <v>5390</v>
      </c>
      <c r="D1692" t="s">
        <v>5391</v>
      </c>
      <c r="E1692">
        <v>4102</v>
      </c>
      <c r="F1692" t="s">
        <v>695</v>
      </c>
      <c r="G1692" t="s">
        <v>5255</v>
      </c>
      <c r="H1692" t="s">
        <v>5256</v>
      </c>
      <c r="I1692" t="s">
        <v>503</v>
      </c>
      <c r="J1692" t="s">
        <v>504</v>
      </c>
      <c r="K1692" t="s">
        <v>44</v>
      </c>
      <c r="L1692" t="s">
        <v>45</v>
      </c>
      <c r="M1692" t="s">
        <v>45</v>
      </c>
      <c r="N1692" t="s">
        <v>45</v>
      </c>
      <c r="O1692">
        <v>1</v>
      </c>
      <c r="P1692" t="s">
        <v>46</v>
      </c>
    </row>
    <row r="1693" spans="1:16" x14ac:dyDescent="0.25">
      <c r="A1693" s="2">
        <v>7001.375</v>
      </c>
      <c r="B1693" t="s">
        <v>5392</v>
      </c>
      <c r="C1693" t="s">
        <v>5393</v>
      </c>
      <c r="D1693" t="s">
        <v>5394</v>
      </c>
      <c r="E1693">
        <v>4102</v>
      </c>
      <c r="F1693" t="s">
        <v>695</v>
      </c>
      <c r="G1693" t="s">
        <v>5255</v>
      </c>
      <c r="H1693" t="s">
        <v>5256</v>
      </c>
      <c r="I1693" t="s">
        <v>503</v>
      </c>
      <c r="J1693" t="s">
        <v>504</v>
      </c>
      <c r="K1693" t="s">
        <v>44</v>
      </c>
      <c r="L1693" t="s">
        <v>45</v>
      </c>
      <c r="M1693" t="s">
        <v>45</v>
      </c>
      <c r="N1693" t="s">
        <v>45</v>
      </c>
      <c r="O1693">
        <v>1</v>
      </c>
      <c r="P1693" t="s">
        <v>46</v>
      </c>
    </row>
    <row r="1694" spans="1:16" x14ac:dyDescent="0.25">
      <c r="A1694" s="2">
        <v>7001.3753999999999</v>
      </c>
      <c r="B1694" t="s">
        <v>5395</v>
      </c>
      <c r="C1694" t="s">
        <v>5396</v>
      </c>
      <c r="D1694" t="s">
        <v>5397</v>
      </c>
      <c r="E1694">
        <v>4102</v>
      </c>
      <c r="F1694" t="s">
        <v>695</v>
      </c>
      <c r="G1694" t="s">
        <v>5255</v>
      </c>
      <c r="H1694" t="s">
        <v>5256</v>
      </c>
      <c r="I1694" t="s">
        <v>503</v>
      </c>
      <c r="J1694" t="s">
        <v>504</v>
      </c>
      <c r="K1694" t="s">
        <v>44</v>
      </c>
      <c r="L1694" t="s">
        <v>45</v>
      </c>
      <c r="M1694" t="s">
        <v>45</v>
      </c>
      <c r="N1694" t="s">
        <v>45</v>
      </c>
      <c r="O1694">
        <v>1</v>
      </c>
      <c r="P1694" t="s">
        <v>46</v>
      </c>
    </row>
    <row r="1695" spans="1:16" x14ac:dyDescent="0.25">
      <c r="A1695" s="2">
        <v>7001.3760000000002</v>
      </c>
      <c r="B1695" t="s">
        <v>5398</v>
      </c>
      <c r="C1695" t="s">
        <v>5399</v>
      </c>
      <c r="D1695" t="s">
        <v>5400</v>
      </c>
      <c r="E1695">
        <v>4102</v>
      </c>
      <c r="F1695" t="s">
        <v>695</v>
      </c>
      <c r="G1695" t="s">
        <v>5255</v>
      </c>
      <c r="H1695" t="s">
        <v>5256</v>
      </c>
      <c r="I1695" t="s">
        <v>503</v>
      </c>
      <c r="J1695" t="s">
        <v>504</v>
      </c>
      <c r="K1695" t="s">
        <v>44</v>
      </c>
      <c r="L1695" t="s">
        <v>45</v>
      </c>
      <c r="M1695" t="s">
        <v>45</v>
      </c>
      <c r="N1695" t="s">
        <v>45</v>
      </c>
      <c r="O1695">
        <v>1</v>
      </c>
      <c r="P1695" t="s">
        <v>46</v>
      </c>
    </row>
    <row r="1696" spans="1:16" x14ac:dyDescent="0.25">
      <c r="A1696" s="2">
        <v>7001.3761000000004</v>
      </c>
      <c r="B1696" t="s">
        <v>5401</v>
      </c>
      <c r="C1696" t="s">
        <v>5402</v>
      </c>
      <c r="D1696" t="s">
        <v>5403</v>
      </c>
      <c r="E1696">
        <v>4102</v>
      </c>
      <c r="F1696" t="s">
        <v>695</v>
      </c>
      <c r="G1696" t="s">
        <v>5255</v>
      </c>
      <c r="H1696" t="s">
        <v>5256</v>
      </c>
      <c r="I1696" t="s">
        <v>503</v>
      </c>
      <c r="J1696" t="s">
        <v>504</v>
      </c>
      <c r="K1696" t="s">
        <v>44</v>
      </c>
      <c r="L1696" t="s">
        <v>45</v>
      </c>
      <c r="M1696" t="s">
        <v>45</v>
      </c>
      <c r="N1696" t="s">
        <v>45</v>
      </c>
      <c r="O1696">
        <v>1</v>
      </c>
      <c r="P1696" t="s">
        <v>46</v>
      </c>
    </row>
    <row r="1697" spans="1:16" x14ac:dyDescent="0.25">
      <c r="A1697" s="2">
        <v>7001.3761999999997</v>
      </c>
      <c r="B1697" t="s">
        <v>5404</v>
      </c>
      <c r="C1697" t="s">
        <v>5405</v>
      </c>
      <c r="D1697" t="s">
        <v>5406</v>
      </c>
      <c r="E1697">
        <v>4102</v>
      </c>
      <c r="F1697" t="s">
        <v>695</v>
      </c>
      <c r="G1697" t="s">
        <v>5255</v>
      </c>
      <c r="H1697" t="s">
        <v>5256</v>
      </c>
      <c r="I1697" t="s">
        <v>503</v>
      </c>
      <c r="J1697" t="s">
        <v>504</v>
      </c>
      <c r="K1697" t="s">
        <v>44</v>
      </c>
      <c r="L1697" t="s">
        <v>45</v>
      </c>
      <c r="M1697" t="s">
        <v>45</v>
      </c>
      <c r="N1697" t="s">
        <v>45</v>
      </c>
      <c r="O1697">
        <v>1</v>
      </c>
      <c r="P1697" t="s">
        <v>46</v>
      </c>
    </row>
    <row r="1698" spans="1:16" x14ac:dyDescent="0.25">
      <c r="A1698" s="2">
        <v>7001.4319999999998</v>
      </c>
      <c r="B1698" t="s">
        <v>5407</v>
      </c>
      <c r="C1698" t="s">
        <v>5408</v>
      </c>
      <c r="D1698" t="s">
        <v>5409</v>
      </c>
      <c r="E1698">
        <v>4102</v>
      </c>
      <c r="F1698" t="s">
        <v>695</v>
      </c>
      <c r="G1698" t="s">
        <v>5255</v>
      </c>
      <c r="H1698" t="s">
        <v>5256</v>
      </c>
      <c r="I1698" t="s">
        <v>503</v>
      </c>
      <c r="J1698" t="s">
        <v>504</v>
      </c>
      <c r="K1698" t="s">
        <v>44</v>
      </c>
      <c r="L1698" t="s">
        <v>45</v>
      </c>
      <c r="M1698" t="s">
        <v>45</v>
      </c>
      <c r="N1698" t="s">
        <v>45</v>
      </c>
      <c r="O1698">
        <v>1</v>
      </c>
      <c r="P1698" t="s">
        <v>46</v>
      </c>
    </row>
    <row r="1699" spans="1:16" x14ac:dyDescent="0.25">
      <c r="A1699" s="2">
        <v>7001.433</v>
      </c>
      <c r="B1699" t="s">
        <v>5410</v>
      </c>
      <c r="C1699" t="s">
        <v>5411</v>
      </c>
      <c r="D1699" t="s">
        <v>5412</v>
      </c>
      <c r="E1699">
        <v>4105</v>
      </c>
      <c r="F1699" t="s">
        <v>653</v>
      </c>
      <c r="G1699" t="s">
        <v>5255</v>
      </c>
      <c r="H1699" t="s">
        <v>5256</v>
      </c>
      <c r="I1699" t="s">
        <v>503</v>
      </c>
      <c r="J1699" t="s">
        <v>504</v>
      </c>
      <c r="K1699" t="s">
        <v>44</v>
      </c>
      <c r="L1699" t="s">
        <v>45</v>
      </c>
      <c r="M1699" t="s">
        <v>45</v>
      </c>
      <c r="N1699" t="s">
        <v>45</v>
      </c>
      <c r="O1699">
        <v>1</v>
      </c>
      <c r="P1699" t="s">
        <v>46</v>
      </c>
    </row>
    <row r="1700" spans="1:16" x14ac:dyDescent="0.25">
      <c r="A1700" s="2">
        <v>7001.4333999999999</v>
      </c>
      <c r="B1700" t="s">
        <v>5413</v>
      </c>
      <c r="C1700" t="s">
        <v>5414</v>
      </c>
      <c r="D1700" t="s">
        <v>5415</v>
      </c>
      <c r="E1700">
        <v>4102</v>
      </c>
      <c r="F1700" t="s">
        <v>695</v>
      </c>
      <c r="G1700" t="s">
        <v>5255</v>
      </c>
      <c r="H1700" t="s">
        <v>5256</v>
      </c>
      <c r="I1700" t="s">
        <v>503</v>
      </c>
      <c r="J1700" t="s">
        <v>504</v>
      </c>
      <c r="K1700" t="s">
        <v>44</v>
      </c>
      <c r="L1700" t="s">
        <v>45</v>
      </c>
      <c r="M1700" t="s">
        <v>45</v>
      </c>
      <c r="N1700" t="s">
        <v>45</v>
      </c>
      <c r="O1700">
        <v>1</v>
      </c>
      <c r="P1700" t="s">
        <v>46</v>
      </c>
    </row>
    <row r="1701" spans="1:16" x14ac:dyDescent="0.25">
      <c r="A1701" s="2">
        <v>7001.4335000000001</v>
      </c>
      <c r="B1701" t="s">
        <v>5416</v>
      </c>
      <c r="C1701" t="s">
        <v>5417</v>
      </c>
      <c r="D1701" t="s">
        <v>5418</v>
      </c>
      <c r="E1701">
        <v>4102</v>
      </c>
      <c r="F1701" t="s">
        <v>695</v>
      </c>
      <c r="G1701" t="s">
        <v>5255</v>
      </c>
      <c r="H1701" t="s">
        <v>5256</v>
      </c>
      <c r="I1701" t="s">
        <v>503</v>
      </c>
      <c r="J1701" t="s">
        <v>504</v>
      </c>
      <c r="K1701" t="s">
        <v>44</v>
      </c>
      <c r="L1701" t="s">
        <v>45</v>
      </c>
      <c r="M1701" t="s">
        <v>45</v>
      </c>
      <c r="N1701" t="s">
        <v>45</v>
      </c>
      <c r="O1701">
        <v>1</v>
      </c>
      <c r="P1701" t="s">
        <v>46</v>
      </c>
    </row>
    <row r="1702" spans="1:16" x14ac:dyDescent="0.25">
      <c r="A1702" s="2">
        <v>7001.4340000000002</v>
      </c>
      <c r="B1702" t="s">
        <v>5419</v>
      </c>
      <c r="C1702" t="s">
        <v>5420</v>
      </c>
      <c r="D1702" t="s">
        <v>5421</v>
      </c>
      <c r="E1702">
        <v>4102</v>
      </c>
      <c r="F1702" t="s">
        <v>695</v>
      </c>
      <c r="G1702" t="s">
        <v>5255</v>
      </c>
      <c r="H1702" t="s">
        <v>5256</v>
      </c>
      <c r="I1702" t="s">
        <v>503</v>
      </c>
      <c r="J1702" t="s">
        <v>504</v>
      </c>
      <c r="K1702" t="s">
        <v>44</v>
      </c>
      <c r="L1702" t="s">
        <v>45</v>
      </c>
      <c r="M1702" t="s">
        <v>45</v>
      </c>
      <c r="N1702" t="s">
        <v>45</v>
      </c>
      <c r="O1702">
        <v>1</v>
      </c>
      <c r="P1702" t="s">
        <v>46</v>
      </c>
    </row>
    <row r="1703" spans="1:16" x14ac:dyDescent="0.25">
      <c r="A1703" s="2">
        <v>7001.4341000000004</v>
      </c>
      <c r="B1703" t="s">
        <v>5422</v>
      </c>
      <c r="C1703" t="s">
        <v>5423</v>
      </c>
      <c r="D1703" t="s">
        <v>5424</v>
      </c>
      <c r="E1703">
        <v>4102</v>
      </c>
      <c r="F1703" t="s">
        <v>695</v>
      </c>
      <c r="G1703" t="s">
        <v>5255</v>
      </c>
      <c r="H1703" t="s">
        <v>5256</v>
      </c>
      <c r="I1703" t="s">
        <v>503</v>
      </c>
      <c r="J1703" t="s">
        <v>504</v>
      </c>
      <c r="K1703" t="s">
        <v>44</v>
      </c>
      <c r="L1703" t="s">
        <v>45</v>
      </c>
      <c r="M1703" t="s">
        <v>45</v>
      </c>
      <c r="N1703" t="s">
        <v>45</v>
      </c>
      <c r="O1703">
        <v>1</v>
      </c>
      <c r="P1703" t="s">
        <v>46</v>
      </c>
    </row>
    <row r="1704" spans="1:16" x14ac:dyDescent="0.25">
      <c r="A1704" s="2">
        <v>7001.4341999999997</v>
      </c>
      <c r="B1704" t="s">
        <v>5425</v>
      </c>
      <c r="C1704" t="s">
        <v>5426</v>
      </c>
      <c r="D1704" t="s">
        <v>5427</v>
      </c>
      <c r="E1704">
        <v>4102</v>
      </c>
      <c r="F1704" t="s">
        <v>695</v>
      </c>
      <c r="G1704" t="s">
        <v>5255</v>
      </c>
      <c r="H1704" t="s">
        <v>5256</v>
      </c>
      <c r="I1704" t="s">
        <v>503</v>
      </c>
      <c r="J1704" t="s">
        <v>504</v>
      </c>
      <c r="K1704" t="s">
        <v>44</v>
      </c>
      <c r="L1704" t="s">
        <v>45</v>
      </c>
      <c r="M1704" t="s">
        <v>45</v>
      </c>
      <c r="N1704" t="s">
        <v>45</v>
      </c>
      <c r="O1704">
        <v>1</v>
      </c>
      <c r="P1704" t="s">
        <v>46</v>
      </c>
    </row>
    <row r="1705" spans="1:16" x14ac:dyDescent="0.25">
      <c r="A1705" s="2">
        <v>7001.4345000000003</v>
      </c>
      <c r="B1705" t="s">
        <v>5428</v>
      </c>
      <c r="C1705" t="s">
        <v>5429</v>
      </c>
      <c r="D1705" t="s">
        <v>5430</v>
      </c>
      <c r="E1705">
        <v>4105</v>
      </c>
      <c r="F1705" t="s">
        <v>653</v>
      </c>
      <c r="G1705" t="s">
        <v>5255</v>
      </c>
      <c r="H1705" t="s">
        <v>5256</v>
      </c>
      <c r="I1705" t="s">
        <v>503</v>
      </c>
      <c r="J1705" t="s">
        <v>504</v>
      </c>
      <c r="K1705" t="s">
        <v>44</v>
      </c>
      <c r="L1705" t="s">
        <v>45</v>
      </c>
      <c r="M1705" t="s">
        <v>45</v>
      </c>
      <c r="N1705" t="s">
        <v>45</v>
      </c>
      <c r="O1705">
        <v>1</v>
      </c>
      <c r="P1705" t="s">
        <v>46</v>
      </c>
    </row>
    <row r="1706" spans="1:16" x14ac:dyDescent="0.25">
      <c r="A1706" s="2">
        <v>7001.4350000000004</v>
      </c>
      <c r="B1706" t="s">
        <v>5431</v>
      </c>
      <c r="C1706" t="s">
        <v>5432</v>
      </c>
      <c r="D1706" t="s">
        <v>5433</v>
      </c>
      <c r="E1706">
        <v>4102</v>
      </c>
      <c r="F1706" t="s">
        <v>695</v>
      </c>
      <c r="G1706" t="s">
        <v>5255</v>
      </c>
      <c r="H1706" t="s">
        <v>5256</v>
      </c>
      <c r="I1706" t="s">
        <v>503</v>
      </c>
      <c r="J1706" t="s">
        <v>504</v>
      </c>
      <c r="K1706" t="s">
        <v>44</v>
      </c>
      <c r="L1706" t="s">
        <v>45</v>
      </c>
      <c r="M1706" t="s">
        <v>45</v>
      </c>
      <c r="N1706" t="s">
        <v>45</v>
      </c>
      <c r="O1706">
        <v>1</v>
      </c>
      <c r="P1706" t="s">
        <v>46</v>
      </c>
    </row>
    <row r="1707" spans="1:16" x14ac:dyDescent="0.25">
      <c r="A1707" s="2">
        <v>7001.4354999999996</v>
      </c>
      <c r="B1707" t="s">
        <v>5434</v>
      </c>
      <c r="C1707" t="s">
        <v>5435</v>
      </c>
      <c r="D1707" t="s">
        <v>5436</v>
      </c>
      <c r="E1707">
        <v>4102</v>
      </c>
      <c r="F1707" t="s">
        <v>695</v>
      </c>
      <c r="G1707" t="s">
        <v>5255</v>
      </c>
      <c r="H1707" t="s">
        <v>5256</v>
      </c>
      <c r="I1707" t="s">
        <v>503</v>
      </c>
      <c r="J1707" t="s">
        <v>504</v>
      </c>
      <c r="K1707" t="s">
        <v>44</v>
      </c>
      <c r="L1707" t="s">
        <v>45</v>
      </c>
      <c r="M1707" t="s">
        <v>45</v>
      </c>
      <c r="N1707" t="s">
        <v>45</v>
      </c>
      <c r="O1707">
        <v>1</v>
      </c>
      <c r="P1707" t="s">
        <v>46</v>
      </c>
    </row>
    <row r="1708" spans="1:16" x14ac:dyDescent="0.25">
      <c r="A1708" s="2">
        <v>7001.4358000000002</v>
      </c>
      <c r="B1708" t="s">
        <v>5437</v>
      </c>
      <c r="C1708" t="s">
        <v>5438</v>
      </c>
      <c r="D1708" t="s">
        <v>5439</v>
      </c>
      <c r="E1708">
        <v>4102</v>
      </c>
      <c r="F1708" t="s">
        <v>695</v>
      </c>
      <c r="G1708" t="s">
        <v>5255</v>
      </c>
      <c r="H1708" t="s">
        <v>5256</v>
      </c>
      <c r="I1708" t="s">
        <v>503</v>
      </c>
      <c r="J1708" t="s">
        <v>504</v>
      </c>
      <c r="K1708" t="s">
        <v>44</v>
      </c>
      <c r="L1708" t="s">
        <v>45</v>
      </c>
      <c r="M1708" t="s">
        <v>45</v>
      </c>
      <c r="N1708" t="s">
        <v>45</v>
      </c>
      <c r="O1708">
        <v>1</v>
      </c>
      <c r="P1708" t="s">
        <v>46</v>
      </c>
    </row>
    <row r="1709" spans="1:16" x14ac:dyDescent="0.25">
      <c r="A1709" s="2">
        <v>7001.4359000000004</v>
      </c>
      <c r="B1709" t="s">
        <v>5440</v>
      </c>
      <c r="C1709" t="s">
        <v>5441</v>
      </c>
      <c r="D1709" t="s">
        <v>5442</v>
      </c>
      <c r="E1709">
        <v>4102</v>
      </c>
      <c r="F1709" t="s">
        <v>695</v>
      </c>
      <c r="G1709" t="s">
        <v>5255</v>
      </c>
      <c r="H1709" t="s">
        <v>5256</v>
      </c>
      <c r="I1709" t="s">
        <v>503</v>
      </c>
      <c r="J1709" t="s">
        <v>504</v>
      </c>
      <c r="K1709" t="s">
        <v>44</v>
      </c>
      <c r="L1709" t="s">
        <v>45</v>
      </c>
      <c r="M1709" t="s">
        <v>45</v>
      </c>
      <c r="N1709" t="s">
        <v>45</v>
      </c>
      <c r="O1709">
        <v>1</v>
      </c>
      <c r="P1709" t="s">
        <v>46</v>
      </c>
    </row>
    <row r="1710" spans="1:16" x14ac:dyDescent="0.25">
      <c r="A1710" s="2">
        <v>7001.4359999999997</v>
      </c>
      <c r="B1710" t="s">
        <v>5443</v>
      </c>
      <c r="C1710" t="s">
        <v>5444</v>
      </c>
      <c r="D1710" t="s">
        <v>5445</v>
      </c>
      <c r="E1710">
        <v>4102</v>
      </c>
      <c r="F1710" t="s">
        <v>695</v>
      </c>
      <c r="G1710" t="s">
        <v>5255</v>
      </c>
      <c r="H1710" t="s">
        <v>5256</v>
      </c>
      <c r="I1710" t="s">
        <v>503</v>
      </c>
      <c r="J1710" t="s">
        <v>504</v>
      </c>
      <c r="K1710" t="s">
        <v>44</v>
      </c>
      <c r="L1710" t="s">
        <v>45</v>
      </c>
      <c r="M1710" t="s">
        <v>45</v>
      </c>
      <c r="N1710" t="s">
        <v>45</v>
      </c>
      <c r="O1710">
        <v>1</v>
      </c>
      <c r="P1710" t="s">
        <v>46</v>
      </c>
    </row>
    <row r="1711" spans="1:16" x14ac:dyDescent="0.25">
      <c r="A1711" s="2">
        <v>7001.4367000000002</v>
      </c>
      <c r="B1711" t="s">
        <v>5446</v>
      </c>
      <c r="C1711" t="s">
        <v>5447</v>
      </c>
      <c r="D1711" t="s">
        <v>5448</v>
      </c>
      <c r="E1711">
        <v>4102</v>
      </c>
      <c r="F1711" t="s">
        <v>695</v>
      </c>
      <c r="G1711" t="s">
        <v>5255</v>
      </c>
      <c r="H1711" t="s">
        <v>5256</v>
      </c>
      <c r="I1711" t="s">
        <v>503</v>
      </c>
      <c r="J1711" t="s">
        <v>504</v>
      </c>
      <c r="K1711" t="s">
        <v>44</v>
      </c>
      <c r="L1711" t="s">
        <v>45</v>
      </c>
      <c r="M1711" t="s">
        <v>45</v>
      </c>
      <c r="N1711" t="s">
        <v>45</v>
      </c>
      <c r="O1711">
        <v>1</v>
      </c>
      <c r="P1711" t="s">
        <v>46</v>
      </c>
    </row>
    <row r="1712" spans="1:16" x14ac:dyDescent="0.25">
      <c r="A1712" s="2">
        <v>7001.4375</v>
      </c>
      <c r="B1712" t="s">
        <v>5449</v>
      </c>
      <c r="C1712" t="s">
        <v>5450</v>
      </c>
      <c r="D1712" t="s">
        <v>5451</v>
      </c>
      <c r="E1712">
        <v>4102</v>
      </c>
      <c r="F1712" t="s">
        <v>695</v>
      </c>
      <c r="G1712" t="s">
        <v>5255</v>
      </c>
      <c r="H1712" t="s">
        <v>5256</v>
      </c>
      <c r="I1712" t="s">
        <v>503</v>
      </c>
      <c r="J1712" t="s">
        <v>504</v>
      </c>
      <c r="K1712" t="s">
        <v>44</v>
      </c>
      <c r="L1712" t="s">
        <v>45</v>
      </c>
      <c r="M1712" t="s">
        <v>45</v>
      </c>
      <c r="N1712" t="s">
        <v>45</v>
      </c>
      <c r="O1712">
        <v>1</v>
      </c>
      <c r="P1712" t="s">
        <v>46</v>
      </c>
    </row>
    <row r="1713" spans="1:16" x14ac:dyDescent="0.25">
      <c r="A1713" s="2">
        <v>7001.4380000000001</v>
      </c>
      <c r="B1713" t="s">
        <v>5452</v>
      </c>
      <c r="C1713" t="s">
        <v>5453</v>
      </c>
      <c r="D1713" t="s">
        <v>5454</v>
      </c>
      <c r="E1713">
        <v>4102</v>
      </c>
      <c r="F1713" t="s">
        <v>695</v>
      </c>
      <c r="G1713" t="s">
        <v>5255</v>
      </c>
      <c r="H1713" t="s">
        <v>5256</v>
      </c>
      <c r="I1713" t="s">
        <v>503</v>
      </c>
      <c r="J1713" t="s">
        <v>504</v>
      </c>
      <c r="K1713" t="s">
        <v>44</v>
      </c>
      <c r="L1713" t="s">
        <v>45</v>
      </c>
      <c r="M1713" t="s">
        <v>45</v>
      </c>
      <c r="N1713" t="s">
        <v>45</v>
      </c>
      <c r="O1713">
        <v>1</v>
      </c>
      <c r="P1713" t="s">
        <v>46</v>
      </c>
    </row>
    <row r="1714" spans="1:16" x14ac:dyDescent="0.25">
      <c r="A1714" s="2">
        <v>7001.4381000000003</v>
      </c>
      <c r="B1714" t="s">
        <v>5455</v>
      </c>
      <c r="C1714" t="s">
        <v>5456</v>
      </c>
      <c r="D1714" t="s">
        <v>5457</v>
      </c>
      <c r="E1714">
        <v>4102</v>
      </c>
      <c r="F1714" t="s">
        <v>695</v>
      </c>
      <c r="G1714" t="s">
        <v>5255</v>
      </c>
      <c r="H1714" t="s">
        <v>5256</v>
      </c>
      <c r="I1714" t="s">
        <v>503</v>
      </c>
      <c r="J1714" t="s">
        <v>504</v>
      </c>
      <c r="K1714" t="s">
        <v>44</v>
      </c>
      <c r="L1714" t="s">
        <v>45</v>
      </c>
      <c r="M1714" t="s">
        <v>45</v>
      </c>
      <c r="N1714" t="s">
        <v>45</v>
      </c>
      <c r="O1714">
        <v>1</v>
      </c>
      <c r="P1714" t="s">
        <v>46</v>
      </c>
    </row>
    <row r="1715" spans="1:16" x14ac:dyDescent="0.25">
      <c r="A1715" s="2">
        <v>7001.4382999999998</v>
      </c>
      <c r="B1715" t="s">
        <v>5458</v>
      </c>
      <c r="C1715" t="s">
        <v>5459</v>
      </c>
      <c r="D1715" t="s">
        <v>5460</v>
      </c>
      <c r="E1715">
        <v>4102</v>
      </c>
      <c r="F1715" t="s">
        <v>695</v>
      </c>
      <c r="G1715" t="s">
        <v>5255</v>
      </c>
      <c r="H1715" t="s">
        <v>5256</v>
      </c>
      <c r="I1715" t="s">
        <v>503</v>
      </c>
      <c r="J1715" t="s">
        <v>504</v>
      </c>
      <c r="K1715" t="s">
        <v>44</v>
      </c>
      <c r="L1715" t="s">
        <v>45</v>
      </c>
      <c r="M1715" t="s">
        <v>45</v>
      </c>
      <c r="N1715" t="s">
        <v>45</v>
      </c>
      <c r="O1715">
        <v>1</v>
      </c>
      <c r="P1715" t="s">
        <v>46</v>
      </c>
    </row>
    <row r="1716" spans="1:16" x14ac:dyDescent="0.25">
      <c r="A1716" s="2">
        <v>7001.4386999999997</v>
      </c>
      <c r="B1716" t="s">
        <v>5461</v>
      </c>
      <c r="C1716" t="s">
        <v>5462</v>
      </c>
      <c r="D1716" t="s">
        <v>5463</v>
      </c>
      <c r="E1716">
        <v>4102</v>
      </c>
      <c r="F1716" t="s">
        <v>695</v>
      </c>
      <c r="G1716" t="s">
        <v>5255</v>
      </c>
      <c r="H1716" t="s">
        <v>5256</v>
      </c>
      <c r="I1716" t="s">
        <v>503</v>
      </c>
      <c r="J1716" t="s">
        <v>504</v>
      </c>
      <c r="K1716" t="s">
        <v>44</v>
      </c>
      <c r="L1716" t="s">
        <v>45</v>
      </c>
      <c r="M1716" t="s">
        <v>45</v>
      </c>
      <c r="N1716" t="s">
        <v>45</v>
      </c>
      <c r="O1716">
        <v>1</v>
      </c>
      <c r="P1716" t="s">
        <v>46</v>
      </c>
    </row>
    <row r="1717" spans="1:16" x14ac:dyDescent="0.25">
      <c r="A1717" s="2">
        <v>7001.4390000000003</v>
      </c>
      <c r="B1717" t="s">
        <v>5464</v>
      </c>
      <c r="C1717" t="s">
        <v>5465</v>
      </c>
      <c r="D1717" t="s">
        <v>5466</v>
      </c>
      <c r="E1717">
        <v>4102</v>
      </c>
      <c r="F1717" t="s">
        <v>695</v>
      </c>
      <c r="G1717" t="s">
        <v>5255</v>
      </c>
      <c r="H1717" t="s">
        <v>5256</v>
      </c>
      <c r="I1717" t="s">
        <v>503</v>
      </c>
      <c r="J1717" t="s">
        <v>504</v>
      </c>
      <c r="K1717" t="s">
        <v>44</v>
      </c>
      <c r="L1717" t="s">
        <v>45</v>
      </c>
      <c r="M1717" t="s">
        <v>45</v>
      </c>
      <c r="N1717" t="s">
        <v>45</v>
      </c>
      <c r="O1717">
        <v>1</v>
      </c>
      <c r="P1717" t="s">
        <v>46</v>
      </c>
    </row>
    <row r="1718" spans="1:16" x14ac:dyDescent="0.25">
      <c r="A1718" s="2">
        <v>7001.4403000000002</v>
      </c>
      <c r="B1718" t="s">
        <v>5467</v>
      </c>
      <c r="C1718" t="s">
        <v>5468</v>
      </c>
      <c r="D1718" t="s">
        <v>5469</v>
      </c>
      <c r="E1718">
        <v>4102</v>
      </c>
      <c r="F1718" t="s">
        <v>695</v>
      </c>
      <c r="G1718" t="s">
        <v>5255</v>
      </c>
      <c r="H1718" t="s">
        <v>5256</v>
      </c>
      <c r="I1718" t="s">
        <v>503</v>
      </c>
      <c r="J1718" t="s">
        <v>504</v>
      </c>
      <c r="K1718" t="s">
        <v>44</v>
      </c>
      <c r="L1718" t="s">
        <v>45</v>
      </c>
      <c r="M1718" t="s">
        <v>45</v>
      </c>
      <c r="N1718" t="s">
        <v>45</v>
      </c>
      <c r="O1718">
        <v>1</v>
      </c>
      <c r="P1718" t="s">
        <v>46</v>
      </c>
    </row>
    <row r="1719" spans="1:16" x14ac:dyDescent="0.25">
      <c r="A1719" s="2">
        <v>7001.4404999999997</v>
      </c>
      <c r="B1719" t="s">
        <v>5470</v>
      </c>
      <c r="C1719" t="s">
        <v>5471</v>
      </c>
      <c r="D1719" t="s">
        <v>5472</v>
      </c>
      <c r="E1719">
        <v>4102</v>
      </c>
      <c r="F1719" t="s">
        <v>695</v>
      </c>
      <c r="G1719" t="s">
        <v>5255</v>
      </c>
      <c r="H1719" t="s">
        <v>5256</v>
      </c>
      <c r="I1719" t="s">
        <v>503</v>
      </c>
      <c r="J1719" t="s">
        <v>504</v>
      </c>
      <c r="K1719" t="s">
        <v>44</v>
      </c>
      <c r="L1719" t="s">
        <v>45</v>
      </c>
      <c r="M1719" t="s">
        <v>45</v>
      </c>
      <c r="N1719" t="s">
        <v>45</v>
      </c>
      <c r="O1719">
        <v>1</v>
      </c>
      <c r="P1719" t="s">
        <v>46</v>
      </c>
    </row>
    <row r="1720" spans="1:16" x14ac:dyDescent="0.25">
      <c r="A1720" s="2">
        <v>7001.4405999999999</v>
      </c>
      <c r="B1720" t="s">
        <v>5473</v>
      </c>
      <c r="C1720" t="s">
        <v>5474</v>
      </c>
      <c r="D1720" t="s">
        <v>5475</v>
      </c>
      <c r="E1720">
        <v>4102</v>
      </c>
      <c r="F1720" t="s">
        <v>695</v>
      </c>
      <c r="G1720" t="s">
        <v>5255</v>
      </c>
      <c r="H1720" t="s">
        <v>5256</v>
      </c>
      <c r="I1720" t="s">
        <v>503</v>
      </c>
      <c r="J1720" t="s">
        <v>504</v>
      </c>
      <c r="K1720" t="s">
        <v>44</v>
      </c>
      <c r="L1720" t="s">
        <v>45</v>
      </c>
      <c r="M1720" t="s">
        <v>45</v>
      </c>
      <c r="N1720" t="s">
        <v>45</v>
      </c>
      <c r="O1720">
        <v>1</v>
      </c>
      <c r="P1720" t="s">
        <v>46</v>
      </c>
    </row>
    <row r="1721" spans="1:16" x14ac:dyDescent="0.25">
      <c r="A1721" s="2">
        <v>7001.4407000000001</v>
      </c>
      <c r="B1721" t="s">
        <v>5476</v>
      </c>
      <c r="C1721" t="s">
        <v>5477</v>
      </c>
      <c r="D1721" t="s">
        <v>5478</v>
      </c>
      <c r="E1721">
        <v>4102</v>
      </c>
      <c r="F1721" t="s">
        <v>695</v>
      </c>
      <c r="G1721" t="s">
        <v>5255</v>
      </c>
      <c r="H1721" t="s">
        <v>5256</v>
      </c>
      <c r="I1721" t="s">
        <v>503</v>
      </c>
      <c r="J1721" t="s">
        <v>504</v>
      </c>
      <c r="K1721" t="s">
        <v>44</v>
      </c>
      <c r="L1721" t="s">
        <v>45</v>
      </c>
      <c r="M1721" t="s">
        <v>45</v>
      </c>
      <c r="N1721" t="s">
        <v>45</v>
      </c>
      <c r="O1721">
        <v>1</v>
      </c>
      <c r="P1721" t="s">
        <v>46</v>
      </c>
    </row>
    <row r="1722" spans="1:16" x14ac:dyDescent="0.25">
      <c r="A1722" s="2">
        <v>7001.4408000000003</v>
      </c>
      <c r="B1722" t="s">
        <v>5479</v>
      </c>
      <c r="C1722" t="s">
        <v>5480</v>
      </c>
      <c r="D1722" t="s">
        <v>5481</v>
      </c>
      <c r="E1722">
        <v>4102</v>
      </c>
      <c r="F1722" t="s">
        <v>695</v>
      </c>
      <c r="G1722" t="s">
        <v>5255</v>
      </c>
      <c r="H1722" t="s">
        <v>5256</v>
      </c>
      <c r="I1722" t="s">
        <v>503</v>
      </c>
      <c r="J1722" t="s">
        <v>504</v>
      </c>
      <c r="K1722" t="s">
        <v>44</v>
      </c>
      <c r="L1722" t="s">
        <v>45</v>
      </c>
      <c r="M1722" t="s">
        <v>45</v>
      </c>
      <c r="N1722" t="s">
        <v>45</v>
      </c>
      <c r="O1722">
        <v>1</v>
      </c>
      <c r="P1722" t="s">
        <v>46</v>
      </c>
    </row>
    <row r="1723" spans="1:16" x14ac:dyDescent="0.25">
      <c r="A1723" s="2">
        <v>7001.4416000000001</v>
      </c>
      <c r="B1723" t="s">
        <v>5482</v>
      </c>
      <c r="C1723" t="s">
        <v>5483</v>
      </c>
      <c r="D1723" t="s">
        <v>5484</v>
      </c>
      <c r="E1723">
        <v>4102</v>
      </c>
      <c r="F1723" t="s">
        <v>695</v>
      </c>
      <c r="G1723" t="s">
        <v>5255</v>
      </c>
      <c r="H1723" t="s">
        <v>5256</v>
      </c>
      <c r="I1723" t="s">
        <v>503</v>
      </c>
      <c r="J1723" t="s">
        <v>504</v>
      </c>
      <c r="K1723" t="s">
        <v>44</v>
      </c>
      <c r="L1723" t="s">
        <v>45</v>
      </c>
      <c r="M1723" t="s">
        <v>45</v>
      </c>
      <c r="N1723" t="s">
        <v>45</v>
      </c>
      <c r="O1723">
        <v>1</v>
      </c>
      <c r="P1723" t="s">
        <v>46</v>
      </c>
    </row>
    <row r="1724" spans="1:16" x14ac:dyDescent="0.25">
      <c r="A1724" s="2">
        <v>7001.4417999999996</v>
      </c>
      <c r="B1724" t="s">
        <v>5485</v>
      </c>
      <c r="C1724" t="s">
        <v>5486</v>
      </c>
      <c r="D1724" t="s">
        <v>5487</v>
      </c>
      <c r="E1724">
        <v>4102</v>
      </c>
      <c r="F1724" t="s">
        <v>695</v>
      </c>
      <c r="G1724" t="s">
        <v>5255</v>
      </c>
      <c r="H1724" t="s">
        <v>5256</v>
      </c>
      <c r="I1724" t="s">
        <v>503</v>
      </c>
      <c r="J1724" t="s">
        <v>504</v>
      </c>
      <c r="K1724" t="s">
        <v>44</v>
      </c>
      <c r="L1724" t="s">
        <v>45</v>
      </c>
      <c r="M1724" t="s">
        <v>45</v>
      </c>
      <c r="N1724" t="s">
        <v>45</v>
      </c>
      <c r="O1724">
        <v>1</v>
      </c>
      <c r="P1724" t="s">
        <v>46</v>
      </c>
    </row>
    <row r="1725" spans="1:16" x14ac:dyDescent="0.25">
      <c r="A1725" s="2">
        <v>7001.442</v>
      </c>
      <c r="B1725" t="s">
        <v>5488</v>
      </c>
      <c r="C1725" t="s">
        <v>5489</v>
      </c>
      <c r="D1725" t="s">
        <v>5490</v>
      </c>
      <c r="E1725">
        <v>4102</v>
      </c>
      <c r="F1725" t="s">
        <v>695</v>
      </c>
      <c r="G1725" t="s">
        <v>5255</v>
      </c>
      <c r="H1725" t="s">
        <v>5256</v>
      </c>
      <c r="I1725" t="s">
        <v>503</v>
      </c>
      <c r="J1725" t="s">
        <v>504</v>
      </c>
      <c r="K1725" t="s">
        <v>44</v>
      </c>
      <c r="L1725" t="s">
        <v>45</v>
      </c>
      <c r="M1725" t="s">
        <v>45</v>
      </c>
      <c r="N1725" t="s">
        <v>45</v>
      </c>
      <c r="O1725">
        <v>1</v>
      </c>
      <c r="P1725" t="s">
        <v>46</v>
      </c>
    </row>
    <row r="1726" spans="1:16" x14ac:dyDescent="0.25">
      <c r="A1726" s="2">
        <v>7001.4430000000002</v>
      </c>
      <c r="B1726" t="s">
        <v>5491</v>
      </c>
      <c r="C1726" t="s">
        <v>5492</v>
      </c>
      <c r="D1726" t="s">
        <v>5493</v>
      </c>
      <c r="E1726">
        <v>4102</v>
      </c>
      <c r="F1726" t="s">
        <v>695</v>
      </c>
      <c r="G1726" t="s">
        <v>5255</v>
      </c>
      <c r="H1726" t="s">
        <v>5256</v>
      </c>
      <c r="I1726" t="s">
        <v>503</v>
      </c>
      <c r="J1726" t="s">
        <v>504</v>
      </c>
      <c r="K1726" t="s">
        <v>44</v>
      </c>
      <c r="L1726" t="s">
        <v>45</v>
      </c>
      <c r="M1726" t="s">
        <v>45</v>
      </c>
      <c r="N1726" t="s">
        <v>45</v>
      </c>
      <c r="O1726">
        <v>1</v>
      </c>
      <c r="P1726" t="s">
        <v>46</v>
      </c>
    </row>
    <row r="1727" spans="1:16" x14ac:dyDescent="0.25">
      <c r="A1727" s="2">
        <v>7001.4431000000004</v>
      </c>
      <c r="B1727" t="s">
        <v>5494</v>
      </c>
      <c r="C1727" t="s">
        <v>5495</v>
      </c>
      <c r="D1727" t="s">
        <v>5496</v>
      </c>
      <c r="E1727">
        <v>4102</v>
      </c>
      <c r="F1727" t="s">
        <v>695</v>
      </c>
      <c r="G1727" t="s">
        <v>5255</v>
      </c>
      <c r="H1727" t="s">
        <v>5256</v>
      </c>
      <c r="I1727" t="s">
        <v>503</v>
      </c>
      <c r="J1727" t="s">
        <v>504</v>
      </c>
      <c r="K1727" t="s">
        <v>44</v>
      </c>
      <c r="L1727" t="s">
        <v>45</v>
      </c>
      <c r="M1727" t="s">
        <v>45</v>
      </c>
      <c r="N1727" t="s">
        <v>45</v>
      </c>
      <c r="O1727">
        <v>1</v>
      </c>
      <c r="P1727" t="s">
        <v>46</v>
      </c>
    </row>
    <row r="1728" spans="1:16" x14ac:dyDescent="0.25">
      <c r="A1728" s="2">
        <v>7001.4435000000003</v>
      </c>
      <c r="B1728" t="s">
        <v>5497</v>
      </c>
      <c r="C1728" t="s">
        <v>5498</v>
      </c>
      <c r="D1728" t="s">
        <v>5499</v>
      </c>
      <c r="E1728">
        <v>4102</v>
      </c>
      <c r="F1728" t="s">
        <v>695</v>
      </c>
      <c r="G1728" t="s">
        <v>5255</v>
      </c>
      <c r="H1728" t="s">
        <v>5256</v>
      </c>
      <c r="I1728" t="s">
        <v>503</v>
      </c>
      <c r="J1728" t="s">
        <v>504</v>
      </c>
      <c r="K1728" t="s">
        <v>44</v>
      </c>
      <c r="L1728" t="s">
        <v>45</v>
      </c>
      <c r="M1728" t="s">
        <v>45</v>
      </c>
      <c r="N1728" t="s">
        <v>45</v>
      </c>
      <c r="O1728">
        <v>1</v>
      </c>
      <c r="P1728" t="s">
        <v>46</v>
      </c>
    </row>
    <row r="1729" spans="1:16" x14ac:dyDescent="0.25">
      <c r="A1729" s="2">
        <v>7001.4435999999996</v>
      </c>
      <c r="B1729" t="s">
        <v>5500</v>
      </c>
      <c r="C1729" t="s">
        <v>5501</v>
      </c>
      <c r="D1729" t="s">
        <v>5502</v>
      </c>
      <c r="E1729">
        <v>4102</v>
      </c>
      <c r="F1729" t="s">
        <v>695</v>
      </c>
      <c r="G1729" t="s">
        <v>5255</v>
      </c>
      <c r="H1729" t="s">
        <v>5256</v>
      </c>
      <c r="I1729" t="s">
        <v>503</v>
      </c>
      <c r="J1729" t="s">
        <v>504</v>
      </c>
      <c r="K1729" t="s">
        <v>44</v>
      </c>
      <c r="L1729" t="s">
        <v>45</v>
      </c>
      <c r="M1729" t="s">
        <v>45</v>
      </c>
      <c r="N1729" t="s">
        <v>45</v>
      </c>
      <c r="O1729">
        <v>1</v>
      </c>
      <c r="P1729" t="s">
        <v>46</v>
      </c>
    </row>
    <row r="1730" spans="1:16" x14ac:dyDescent="0.25">
      <c r="A1730" s="2">
        <v>7001.4440000000004</v>
      </c>
      <c r="B1730" t="s">
        <v>5503</v>
      </c>
      <c r="C1730" t="s">
        <v>5504</v>
      </c>
      <c r="D1730" t="s">
        <v>5505</v>
      </c>
      <c r="E1730">
        <v>4102</v>
      </c>
      <c r="F1730" t="s">
        <v>695</v>
      </c>
      <c r="G1730" t="s">
        <v>5255</v>
      </c>
      <c r="H1730" t="s">
        <v>5256</v>
      </c>
      <c r="I1730" t="s">
        <v>503</v>
      </c>
      <c r="J1730" t="s">
        <v>504</v>
      </c>
      <c r="K1730" t="s">
        <v>44</v>
      </c>
      <c r="L1730" t="s">
        <v>45</v>
      </c>
      <c r="M1730" t="s">
        <v>45</v>
      </c>
      <c r="N1730" t="s">
        <v>45</v>
      </c>
      <c r="O1730">
        <v>1</v>
      </c>
      <c r="P1730" t="s">
        <v>46</v>
      </c>
    </row>
    <row r="1731" spans="1:16" x14ac:dyDescent="0.25">
      <c r="A1731" s="2">
        <v>7001.4440999999997</v>
      </c>
      <c r="B1731" t="s">
        <v>5506</v>
      </c>
      <c r="C1731" t="s">
        <v>5507</v>
      </c>
      <c r="D1731" t="s">
        <v>5508</v>
      </c>
      <c r="E1731">
        <v>4102</v>
      </c>
      <c r="F1731" t="s">
        <v>695</v>
      </c>
      <c r="G1731" t="s">
        <v>5255</v>
      </c>
      <c r="H1731" t="s">
        <v>5256</v>
      </c>
      <c r="I1731" t="s">
        <v>503</v>
      </c>
      <c r="J1731" t="s">
        <v>504</v>
      </c>
      <c r="K1731" t="s">
        <v>44</v>
      </c>
      <c r="L1731" t="s">
        <v>45</v>
      </c>
      <c r="M1731" t="s">
        <v>45</v>
      </c>
      <c r="N1731" t="s">
        <v>45</v>
      </c>
      <c r="O1731">
        <v>1</v>
      </c>
      <c r="P1731" t="s">
        <v>46</v>
      </c>
    </row>
    <row r="1732" spans="1:16" x14ac:dyDescent="0.25">
      <c r="A1732" s="2">
        <v>7001.4441999999999</v>
      </c>
      <c r="B1732" t="s">
        <v>5509</v>
      </c>
      <c r="C1732" t="s">
        <v>5510</v>
      </c>
      <c r="D1732" t="s">
        <v>5511</v>
      </c>
      <c r="E1732">
        <v>4102</v>
      </c>
      <c r="F1732" t="s">
        <v>695</v>
      </c>
      <c r="G1732" t="s">
        <v>5255</v>
      </c>
      <c r="H1732" t="s">
        <v>5256</v>
      </c>
      <c r="I1732" t="s">
        <v>503</v>
      </c>
      <c r="J1732" t="s">
        <v>504</v>
      </c>
      <c r="K1732" t="s">
        <v>44</v>
      </c>
      <c r="L1732" t="s">
        <v>45</v>
      </c>
      <c r="M1732" t="s">
        <v>45</v>
      </c>
      <c r="N1732" t="s">
        <v>45</v>
      </c>
      <c r="O1732">
        <v>1</v>
      </c>
      <c r="P1732" t="s">
        <v>46</v>
      </c>
    </row>
    <row r="1733" spans="1:16" x14ac:dyDescent="0.25">
      <c r="A1733" s="2">
        <v>7001.4444999999996</v>
      </c>
      <c r="B1733" t="s">
        <v>5512</v>
      </c>
      <c r="C1733" t="s">
        <v>5513</v>
      </c>
      <c r="D1733" t="s">
        <v>5514</v>
      </c>
      <c r="E1733">
        <v>4102</v>
      </c>
      <c r="F1733" t="s">
        <v>695</v>
      </c>
      <c r="G1733" t="s">
        <v>5255</v>
      </c>
      <c r="H1733" t="s">
        <v>5256</v>
      </c>
      <c r="I1733" t="s">
        <v>503</v>
      </c>
      <c r="J1733" t="s">
        <v>504</v>
      </c>
      <c r="K1733" t="s">
        <v>44</v>
      </c>
      <c r="L1733" t="s">
        <v>45</v>
      </c>
      <c r="M1733" t="s">
        <v>45</v>
      </c>
      <c r="N1733" t="s">
        <v>45</v>
      </c>
      <c r="O1733">
        <v>1</v>
      </c>
      <c r="P1733" t="s">
        <v>46</v>
      </c>
    </row>
    <row r="1734" spans="1:16" x14ac:dyDescent="0.25">
      <c r="A1734" s="2">
        <v>7001.4445999999998</v>
      </c>
      <c r="B1734" t="s">
        <v>5515</v>
      </c>
      <c r="C1734" t="s">
        <v>5516</v>
      </c>
      <c r="D1734" t="s">
        <v>5517</v>
      </c>
      <c r="E1734">
        <v>4102</v>
      </c>
      <c r="F1734" t="s">
        <v>695</v>
      </c>
      <c r="G1734" t="s">
        <v>5255</v>
      </c>
      <c r="H1734" t="s">
        <v>5256</v>
      </c>
      <c r="I1734" t="s">
        <v>503</v>
      </c>
      <c r="J1734" t="s">
        <v>504</v>
      </c>
      <c r="K1734" t="s">
        <v>44</v>
      </c>
      <c r="L1734" t="s">
        <v>45</v>
      </c>
      <c r="M1734" t="s">
        <v>45</v>
      </c>
      <c r="N1734" t="s">
        <v>45</v>
      </c>
      <c r="O1734">
        <v>1</v>
      </c>
      <c r="P1734" t="s">
        <v>46</v>
      </c>
    </row>
    <row r="1735" spans="1:16" x14ac:dyDescent="0.25">
      <c r="A1735" s="2">
        <v>7001.4449999999997</v>
      </c>
      <c r="B1735" t="s">
        <v>5518</v>
      </c>
      <c r="C1735" t="s">
        <v>5519</v>
      </c>
      <c r="D1735" t="s">
        <v>5520</v>
      </c>
      <c r="E1735">
        <v>4105</v>
      </c>
      <c r="F1735" t="s">
        <v>653</v>
      </c>
      <c r="G1735" t="s">
        <v>5255</v>
      </c>
      <c r="H1735" t="s">
        <v>5256</v>
      </c>
      <c r="I1735" t="s">
        <v>503</v>
      </c>
      <c r="J1735" t="s">
        <v>504</v>
      </c>
      <c r="K1735" t="s">
        <v>44</v>
      </c>
      <c r="L1735" t="s">
        <v>45</v>
      </c>
      <c r="M1735" t="s">
        <v>45</v>
      </c>
      <c r="N1735" t="s">
        <v>45</v>
      </c>
      <c r="O1735">
        <v>1</v>
      </c>
      <c r="P1735" t="s">
        <v>46</v>
      </c>
    </row>
    <row r="1736" spans="1:16" x14ac:dyDescent="0.25">
      <c r="A1736" s="2">
        <v>7001.4453999999996</v>
      </c>
      <c r="B1736" t="s">
        <v>5521</v>
      </c>
      <c r="C1736" t="s">
        <v>5522</v>
      </c>
      <c r="D1736" t="s">
        <v>5523</v>
      </c>
      <c r="E1736">
        <v>4102</v>
      </c>
      <c r="F1736" t="s">
        <v>695</v>
      </c>
      <c r="G1736" t="s">
        <v>5255</v>
      </c>
      <c r="H1736" t="s">
        <v>5256</v>
      </c>
      <c r="I1736" t="s">
        <v>503</v>
      </c>
      <c r="J1736" t="s">
        <v>504</v>
      </c>
      <c r="K1736" t="s">
        <v>44</v>
      </c>
      <c r="L1736" t="s">
        <v>45</v>
      </c>
      <c r="M1736" t="s">
        <v>45</v>
      </c>
      <c r="N1736" t="s">
        <v>45</v>
      </c>
      <c r="O1736">
        <v>1</v>
      </c>
      <c r="P1736" t="s">
        <v>46</v>
      </c>
    </row>
    <row r="1737" spans="1:16" x14ac:dyDescent="0.25">
      <c r="A1737" s="2">
        <v>7001.4454999999998</v>
      </c>
      <c r="B1737" t="s">
        <v>5524</v>
      </c>
      <c r="C1737" t="s">
        <v>5525</v>
      </c>
      <c r="D1737" t="s">
        <v>5526</v>
      </c>
      <c r="E1737">
        <v>4102</v>
      </c>
      <c r="F1737" t="s">
        <v>695</v>
      </c>
      <c r="G1737" t="s">
        <v>5255</v>
      </c>
      <c r="H1737" t="s">
        <v>5256</v>
      </c>
      <c r="I1737" t="s">
        <v>503</v>
      </c>
      <c r="J1737" t="s">
        <v>504</v>
      </c>
      <c r="K1737" t="s">
        <v>44</v>
      </c>
      <c r="L1737" t="s">
        <v>45</v>
      </c>
      <c r="M1737" t="s">
        <v>45</v>
      </c>
      <c r="N1737" t="s">
        <v>45</v>
      </c>
      <c r="O1737">
        <v>1</v>
      </c>
      <c r="P1737" t="s">
        <v>46</v>
      </c>
    </row>
    <row r="1738" spans="1:16" x14ac:dyDescent="0.25">
      <c r="A1738" s="2">
        <v>7001.4459999999999</v>
      </c>
      <c r="B1738" t="s">
        <v>5527</v>
      </c>
      <c r="C1738" t="s">
        <v>5528</v>
      </c>
      <c r="D1738" t="s">
        <v>5529</v>
      </c>
      <c r="E1738">
        <v>4102</v>
      </c>
      <c r="F1738" t="s">
        <v>695</v>
      </c>
      <c r="G1738" t="s">
        <v>5255</v>
      </c>
      <c r="H1738" t="s">
        <v>5256</v>
      </c>
      <c r="I1738" t="s">
        <v>503</v>
      </c>
      <c r="J1738" t="s">
        <v>504</v>
      </c>
      <c r="K1738" t="s">
        <v>44</v>
      </c>
      <c r="L1738" t="s">
        <v>45</v>
      </c>
      <c r="M1738" t="s">
        <v>45</v>
      </c>
      <c r="N1738" t="s">
        <v>45</v>
      </c>
      <c r="O1738">
        <v>1</v>
      </c>
      <c r="P1738" t="s">
        <v>46</v>
      </c>
    </row>
    <row r="1739" spans="1:16" x14ac:dyDescent="0.25">
      <c r="A1739" s="2">
        <v>7001.4467000000004</v>
      </c>
      <c r="B1739" t="s">
        <v>5530</v>
      </c>
      <c r="C1739" t="s">
        <v>5531</v>
      </c>
      <c r="D1739" t="s">
        <v>5532</v>
      </c>
      <c r="E1739">
        <v>4102</v>
      </c>
      <c r="F1739" t="s">
        <v>695</v>
      </c>
      <c r="G1739" t="s">
        <v>5255</v>
      </c>
      <c r="H1739" t="s">
        <v>5256</v>
      </c>
      <c r="I1739" t="s">
        <v>503</v>
      </c>
      <c r="J1739" t="s">
        <v>504</v>
      </c>
      <c r="K1739" t="s">
        <v>44</v>
      </c>
      <c r="L1739" t="s">
        <v>45</v>
      </c>
      <c r="M1739" t="s">
        <v>45</v>
      </c>
      <c r="N1739" t="s">
        <v>45</v>
      </c>
      <c r="O1739">
        <v>1</v>
      </c>
      <c r="P1739" t="s">
        <v>46</v>
      </c>
    </row>
    <row r="1740" spans="1:16" x14ac:dyDescent="0.25">
      <c r="A1740" s="2">
        <v>7001.4308000000001</v>
      </c>
      <c r="B1740" t="s">
        <v>5533</v>
      </c>
      <c r="C1740" t="s">
        <v>5534</v>
      </c>
      <c r="D1740" t="s">
        <v>5535</v>
      </c>
      <c r="E1740">
        <v>4102</v>
      </c>
      <c r="F1740" t="s">
        <v>695</v>
      </c>
      <c r="G1740" t="s">
        <v>5255</v>
      </c>
      <c r="H1740" t="s">
        <v>5256</v>
      </c>
      <c r="I1740" t="s">
        <v>503</v>
      </c>
      <c r="J1740" t="s">
        <v>504</v>
      </c>
      <c r="K1740" t="s">
        <v>44</v>
      </c>
      <c r="L1740" t="s">
        <v>45</v>
      </c>
      <c r="M1740" t="s">
        <v>45</v>
      </c>
      <c r="N1740" t="s">
        <v>45</v>
      </c>
      <c r="O1740">
        <v>1</v>
      </c>
      <c r="P1740" t="s">
        <v>46</v>
      </c>
    </row>
    <row r="1741" spans="1:16" x14ac:dyDescent="0.25">
      <c r="A1741" s="2">
        <v>7001.4309999999996</v>
      </c>
      <c r="B1741" t="s">
        <v>5536</v>
      </c>
      <c r="C1741" t="s">
        <v>5537</v>
      </c>
      <c r="D1741" t="s">
        <v>5538</v>
      </c>
      <c r="E1741">
        <v>4105</v>
      </c>
      <c r="F1741" t="s">
        <v>653</v>
      </c>
      <c r="G1741" t="s">
        <v>5255</v>
      </c>
      <c r="H1741" t="s">
        <v>5256</v>
      </c>
      <c r="I1741" t="s">
        <v>503</v>
      </c>
      <c r="J1741" t="s">
        <v>504</v>
      </c>
      <c r="K1741" t="s">
        <v>44</v>
      </c>
      <c r="L1741" t="s">
        <v>45</v>
      </c>
      <c r="M1741" t="s">
        <v>45</v>
      </c>
      <c r="N1741" t="s">
        <v>45</v>
      </c>
      <c r="O1741">
        <v>1</v>
      </c>
      <c r="P1741" t="s">
        <v>46</v>
      </c>
    </row>
    <row r="1742" spans="1:16" x14ac:dyDescent="0.25">
      <c r="A1742" s="2">
        <v>7001.4314999999997</v>
      </c>
      <c r="B1742" t="s">
        <v>5539</v>
      </c>
      <c r="C1742" t="s">
        <v>5540</v>
      </c>
      <c r="D1742" t="s">
        <v>5541</v>
      </c>
      <c r="E1742">
        <v>4105</v>
      </c>
      <c r="F1742" t="s">
        <v>653</v>
      </c>
      <c r="G1742" t="s">
        <v>5255</v>
      </c>
      <c r="H1742" t="s">
        <v>5256</v>
      </c>
      <c r="I1742" t="s">
        <v>503</v>
      </c>
      <c r="J1742" t="s">
        <v>504</v>
      </c>
      <c r="K1742" t="s">
        <v>44</v>
      </c>
      <c r="L1742" t="s">
        <v>45</v>
      </c>
      <c r="M1742" t="s">
        <v>45</v>
      </c>
      <c r="N1742" t="s">
        <v>45</v>
      </c>
      <c r="O1742">
        <v>1</v>
      </c>
      <c r="P1742" t="s">
        <v>46</v>
      </c>
    </row>
    <row r="1743" spans="1:16" x14ac:dyDescent="0.25">
      <c r="A1743" s="2">
        <v>7001.4315999999999</v>
      </c>
      <c r="B1743" t="s">
        <v>5542</v>
      </c>
      <c r="C1743" t="s">
        <v>5543</v>
      </c>
      <c r="D1743" t="s">
        <v>5544</v>
      </c>
      <c r="E1743">
        <v>4102</v>
      </c>
      <c r="F1743" t="s">
        <v>695</v>
      </c>
      <c r="G1743" t="s">
        <v>5255</v>
      </c>
      <c r="H1743" t="s">
        <v>5256</v>
      </c>
      <c r="I1743" t="s">
        <v>503</v>
      </c>
      <c r="J1743" t="s">
        <v>504</v>
      </c>
      <c r="K1743" t="s">
        <v>44</v>
      </c>
      <c r="L1743" t="s">
        <v>45</v>
      </c>
      <c r="M1743" t="s">
        <v>45</v>
      </c>
      <c r="N1743" t="s">
        <v>45</v>
      </c>
      <c r="O1743">
        <v>1</v>
      </c>
      <c r="P1743" t="s">
        <v>46</v>
      </c>
    </row>
    <row r="1744" spans="1:16" x14ac:dyDescent="0.25">
      <c r="A1744" s="2">
        <v>7001.4318000000003</v>
      </c>
      <c r="B1744" t="s">
        <v>5545</v>
      </c>
      <c r="C1744" t="s">
        <v>5546</v>
      </c>
      <c r="D1744" t="s">
        <v>5547</v>
      </c>
      <c r="E1744">
        <v>4102</v>
      </c>
      <c r="F1744" t="s">
        <v>695</v>
      </c>
      <c r="G1744" t="s">
        <v>5255</v>
      </c>
      <c r="H1744" t="s">
        <v>5256</v>
      </c>
      <c r="I1744" t="s">
        <v>503</v>
      </c>
      <c r="J1744" t="s">
        <v>504</v>
      </c>
      <c r="K1744" t="s">
        <v>44</v>
      </c>
      <c r="L1744" t="s">
        <v>45</v>
      </c>
      <c r="M1744" t="s">
        <v>45</v>
      </c>
      <c r="N1744" t="s">
        <v>45</v>
      </c>
      <c r="O1744">
        <v>1</v>
      </c>
      <c r="P1744" t="s">
        <v>46</v>
      </c>
    </row>
    <row r="1745" spans="1:16" x14ac:dyDescent="0.25">
      <c r="A1745" s="2">
        <v>7001.3764000000001</v>
      </c>
      <c r="B1745" t="s">
        <v>5548</v>
      </c>
      <c r="C1745" t="s">
        <v>5549</v>
      </c>
      <c r="D1745" t="s">
        <v>5550</v>
      </c>
      <c r="E1745">
        <v>4102</v>
      </c>
      <c r="F1745" t="s">
        <v>695</v>
      </c>
      <c r="G1745" t="s">
        <v>5551</v>
      </c>
      <c r="H1745" t="s">
        <v>5552</v>
      </c>
      <c r="I1745" t="s">
        <v>503</v>
      </c>
      <c r="J1745" t="s">
        <v>504</v>
      </c>
      <c r="K1745" t="s">
        <v>44</v>
      </c>
      <c r="L1745" t="s">
        <v>45</v>
      </c>
      <c r="M1745" t="s">
        <v>45</v>
      </c>
      <c r="N1745" t="s">
        <v>45</v>
      </c>
      <c r="O1745">
        <v>1</v>
      </c>
      <c r="P1745" t="s">
        <v>46</v>
      </c>
    </row>
    <row r="1746" spans="1:16" x14ac:dyDescent="0.25">
      <c r="A1746" s="2">
        <v>7001.4318999999996</v>
      </c>
      <c r="B1746" t="s">
        <v>5553</v>
      </c>
      <c r="C1746" t="s">
        <v>5554</v>
      </c>
      <c r="D1746" t="s">
        <v>5555</v>
      </c>
      <c r="E1746">
        <v>4102</v>
      </c>
      <c r="F1746" t="s">
        <v>695</v>
      </c>
      <c r="G1746" t="s">
        <v>5551</v>
      </c>
      <c r="H1746" t="s">
        <v>5552</v>
      </c>
      <c r="I1746" t="s">
        <v>503</v>
      </c>
      <c r="J1746" t="s">
        <v>504</v>
      </c>
      <c r="K1746" t="s">
        <v>44</v>
      </c>
      <c r="L1746" t="s">
        <v>45</v>
      </c>
      <c r="M1746" t="s">
        <v>45</v>
      </c>
      <c r="N1746" t="s">
        <v>45</v>
      </c>
      <c r="O1746">
        <v>1</v>
      </c>
      <c r="P1746" t="s">
        <v>46</v>
      </c>
    </row>
    <row r="1747" spans="1:16" x14ac:dyDescent="0.25">
      <c r="A1747" s="2">
        <v>7001.3773000000001</v>
      </c>
      <c r="B1747" t="s">
        <v>5556</v>
      </c>
      <c r="C1747" t="s">
        <v>5557</v>
      </c>
      <c r="D1747" t="s">
        <v>5558</v>
      </c>
      <c r="E1747">
        <v>4102</v>
      </c>
      <c r="F1747" t="s">
        <v>695</v>
      </c>
      <c r="G1747" t="s">
        <v>5551</v>
      </c>
      <c r="H1747" t="s">
        <v>5552</v>
      </c>
      <c r="I1747" t="s">
        <v>503</v>
      </c>
      <c r="J1747" t="s">
        <v>504</v>
      </c>
      <c r="K1747" t="s">
        <v>44</v>
      </c>
      <c r="L1747" t="s">
        <v>45</v>
      </c>
      <c r="M1747" t="s">
        <v>45</v>
      </c>
      <c r="N1747" t="s">
        <v>45</v>
      </c>
      <c r="O1747">
        <v>1</v>
      </c>
      <c r="P1747" t="s">
        <v>46</v>
      </c>
    </row>
    <row r="1748" spans="1:16" x14ac:dyDescent="0.25">
      <c r="A1748" s="2">
        <v>7001.3786</v>
      </c>
      <c r="B1748" t="s">
        <v>5559</v>
      </c>
      <c r="C1748" t="s">
        <v>5560</v>
      </c>
      <c r="D1748" t="s">
        <v>5561</v>
      </c>
      <c r="E1748">
        <v>4102</v>
      </c>
      <c r="F1748" t="s">
        <v>695</v>
      </c>
      <c r="G1748" t="s">
        <v>5551</v>
      </c>
      <c r="H1748" t="s">
        <v>5552</v>
      </c>
      <c r="I1748" t="s">
        <v>503</v>
      </c>
      <c r="J1748" t="s">
        <v>504</v>
      </c>
      <c r="K1748" t="s">
        <v>44</v>
      </c>
      <c r="L1748" t="s">
        <v>45</v>
      </c>
      <c r="M1748" t="s">
        <v>45</v>
      </c>
      <c r="N1748" t="s">
        <v>45</v>
      </c>
      <c r="O1748">
        <v>1</v>
      </c>
      <c r="P1748" t="s">
        <v>46</v>
      </c>
    </row>
    <row r="1749" spans="1:16" x14ac:dyDescent="0.25">
      <c r="A1749" s="2">
        <v>7001.4116000000004</v>
      </c>
      <c r="B1749" t="s">
        <v>5562</v>
      </c>
      <c r="C1749" t="s">
        <v>5563</v>
      </c>
      <c r="D1749" t="s">
        <v>5564</v>
      </c>
      <c r="E1749">
        <v>4102</v>
      </c>
      <c r="F1749" t="s">
        <v>695</v>
      </c>
      <c r="G1749" t="s">
        <v>5551</v>
      </c>
      <c r="H1749" t="s">
        <v>5552</v>
      </c>
      <c r="I1749" t="s">
        <v>503</v>
      </c>
      <c r="J1749" t="s">
        <v>504</v>
      </c>
      <c r="K1749" t="s">
        <v>44</v>
      </c>
      <c r="L1749" t="s">
        <v>45</v>
      </c>
      <c r="M1749" t="s">
        <v>45</v>
      </c>
      <c r="N1749" t="s">
        <v>45</v>
      </c>
      <c r="O1749">
        <v>1</v>
      </c>
      <c r="P1749" t="s">
        <v>46</v>
      </c>
    </row>
    <row r="1750" spans="1:16" x14ac:dyDescent="0.25">
      <c r="A1750" s="2">
        <v>7001.4119000000001</v>
      </c>
      <c r="B1750" t="s">
        <v>5565</v>
      </c>
      <c r="C1750" t="s">
        <v>5566</v>
      </c>
      <c r="D1750" t="s">
        <v>5567</v>
      </c>
      <c r="E1750">
        <v>4105</v>
      </c>
      <c r="F1750" t="s">
        <v>653</v>
      </c>
      <c r="G1750" t="s">
        <v>5551</v>
      </c>
      <c r="H1750" t="s">
        <v>5552</v>
      </c>
      <c r="I1750" t="s">
        <v>503</v>
      </c>
      <c r="J1750" t="s">
        <v>504</v>
      </c>
      <c r="K1750" t="s">
        <v>44</v>
      </c>
      <c r="L1750" t="s">
        <v>45</v>
      </c>
      <c r="M1750" t="s">
        <v>45</v>
      </c>
      <c r="N1750" t="s">
        <v>45</v>
      </c>
      <c r="O1750">
        <v>1</v>
      </c>
      <c r="P1750" t="s">
        <v>46</v>
      </c>
    </row>
    <row r="1751" spans="1:16" x14ac:dyDescent="0.25">
      <c r="A1751" s="2">
        <v>7001.4123</v>
      </c>
      <c r="B1751" t="s">
        <v>5568</v>
      </c>
      <c r="C1751" t="s">
        <v>5569</v>
      </c>
      <c r="D1751" t="s">
        <v>5570</v>
      </c>
      <c r="E1751">
        <v>4102</v>
      </c>
      <c r="F1751" t="s">
        <v>695</v>
      </c>
      <c r="G1751" t="s">
        <v>5551</v>
      </c>
      <c r="H1751" t="s">
        <v>5552</v>
      </c>
      <c r="I1751" t="s">
        <v>503</v>
      </c>
      <c r="J1751" t="s">
        <v>504</v>
      </c>
      <c r="K1751" t="s">
        <v>44</v>
      </c>
      <c r="L1751" t="s">
        <v>45</v>
      </c>
      <c r="M1751" t="s">
        <v>45</v>
      </c>
      <c r="N1751" t="s">
        <v>45</v>
      </c>
      <c r="O1751">
        <v>1</v>
      </c>
      <c r="P1751" t="s">
        <v>46</v>
      </c>
    </row>
    <row r="1752" spans="1:16" x14ac:dyDescent="0.25">
      <c r="A1752" s="2">
        <v>7001.4125999999997</v>
      </c>
      <c r="B1752" t="s">
        <v>5571</v>
      </c>
      <c r="C1752" t="s">
        <v>5572</v>
      </c>
      <c r="D1752" t="s">
        <v>5573</v>
      </c>
      <c r="E1752">
        <v>4105</v>
      </c>
      <c r="F1752" t="s">
        <v>653</v>
      </c>
      <c r="G1752" t="s">
        <v>5551</v>
      </c>
      <c r="H1752" t="s">
        <v>5552</v>
      </c>
      <c r="I1752" t="s">
        <v>503</v>
      </c>
      <c r="J1752" t="s">
        <v>504</v>
      </c>
      <c r="K1752" t="s">
        <v>44</v>
      </c>
      <c r="L1752" t="s">
        <v>45</v>
      </c>
      <c r="M1752" t="s">
        <v>45</v>
      </c>
      <c r="N1752" t="s">
        <v>45</v>
      </c>
      <c r="O1752">
        <v>1</v>
      </c>
      <c r="P1752" t="s">
        <v>46</v>
      </c>
    </row>
    <row r="1753" spans="1:16" x14ac:dyDescent="0.25">
      <c r="A1753" s="2">
        <v>7001.4128000000001</v>
      </c>
      <c r="B1753" t="s">
        <v>5574</v>
      </c>
      <c r="C1753" t="s">
        <v>5575</v>
      </c>
      <c r="D1753" t="s">
        <v>5576</v>
      </c>
      <c r="E1753">
        <v>4105</v>
      </c>
      <c r="F1753" t="s">
        <v>653</v>
      </c>
      <c r="G1753" t="s">
        <v>5551</v>
      </c>
      <c r="H1753" t="s">
        <v>5552</v>
      </c>
      <c r="I1753" t="s">
        <v>503</v>
      </c>
      <c r="J1753" t="s">
        <v>504</v>
      </c>
      <c r="K1753" t="s">
        <v>44</v>
      </c>
      <c r="L1753" t="s">
        <v>45</v>
      </c>
      <c r="M1753" t="s">
        <v>45</v>
      </c>
      <c r="N1753" t="s">
        <v>45</v>
      </c>
      <c r="O1753">
        <v>1</v>
      </c>
      <c r="P1753" t="s">
        <v>46</v>
      </c>
    </row>
    <row r="1754" spans="1:16" x14ac:dyDescent="0.25">
      <c r="A1754" s="2">
        <v>7001.4129000000003</v>
      </c>
      <c r="B1754" t="s">
        <v>5577</v>
      </c>
      <c r="C1754" t="s">
        <v>5578</v>
      </c>
      <c r="D1754" t="s">
        <v>5579</v>
      </c>
      <c r="E1754">
        <v>4105</v>
      </c>
      <c r="F1754" t="s">
        <v>653</v>
      </c>
      <c r="G1754" t="s">
        <v>5551</v>
      </c>
      <c r="H1754" t="s">
        <v>5552</v>
      </c>
      <c r="I1754" t="s">
        <v>503</v>
      </c>
      <c r="J1754" t="s">
        <v>504</v>
      </c>
      <c r="K1754" t="s">
        <v>44</v>
      </c>
      <c r="L1754" t="s">
        <v>45</v>
      </c>
      <c r="M1754" t="s">
        <v>45</v>
      </c>
      <c r="N1754" t="s">
        <v>45</v>
      </c>
      <c r="O1754">
        <v>1</v>
      </c>
      <c r="P1754" t="s">
        <v>46</v>
      </c>
    </row>
    <row r="1755" spans="1:16" x14ac:dyDescent="0.25">
      <c r="A1755" s="2">
        <v>7001.4138000000003</v>
      </c>
      <c r="B1755" t="s">
        <v>5580</v>
      </c>
      <c r="C1755" t="s">
        <v>5581</v>
      </c>
      <c r="D1755" t="s">
        <v>5582</v>
      </c>
      <c r="E1755">
        <v>4105</v>
      </c>
      <c r="F1755" t="s">
        <v>653</v>
      </c>
      <c r="G1755" t="s">
        <v>5551</v>
      </c>
      <c r="H1755" t="s">
        <v>5552</v>
      </c>
      <c r="I1755" t="s">
        <v>503</v>
      </c>
      <c r="J1755" t="s">
        <v>504</v>
      </c>
      <c r="K1755" t="s">
        <v>44</v>
      </c>
      <c r="L1755" t="s">
        <v>45</v>
      </c>
      <c r="M1755" t="s">
        <v>45</v>
      </c>
      <c r="N1755" t="s">
        <v>45</v>
      </c>
      <c r="O1755">
        <v>1</v>
      </c>
      <c r="P1755" t="s">
        <v>46</v>
      </c>
    </row>
    <row r="1756" spans="1:16" x14ac:dyDescent="0.25">
      <c r="A1756" s="2">
        <v>7001.4155000000001</v>
      </c>
      <c r="B1756" t="s">
        <v>5583</v>
      </c>
      <c r="C1756" t="s">
        <v>5584</v>
      </c>
      <c r="D1756" t="s">
        <v>5585</v>
      </c>
      <c r="E1756">
        <v>4105</v>
      </c>
      <c r="F1756" t="s">
        <v>653</v>
      </c>
      <c r="G1756" t="s">
        <v>5551</v>
      </c>
      <c r="H1756" t="s">
        <v>5552</v>
      </c>
      <c r="I1756" t="s">
        <v>503</v>
      </c>
      <c r="J1756" t="s">
        <v>504</v>
      </c>
      <c r="K1756" t="s">
        <v>44</v>
      </c>
      <c r="L1756" t="s">
        <v>45</v>
      </c>
      <c r="M1756" t="s">
        <v>45</v>
      </c>
      <c r="N1756" t="s">
        <v>45</v>
      </c>
      <c r="O1756">
        <v>1</v>
      </c>
      <c r="P1756" t="s">
        <v>46</v>
      </c>
    </row>
    <row r="1757" spans="1:16" x14ac:dyDescent="0.25">
      <c r="A1757" s="2">
        <v>7001.4169000000002</v>
      </c>
      <c r="B1757" t="s">
        <v>5586</v>
      </c>
      <c r="C1757" t="s">
        <v>5587</v>
      </c>
      <c r="D1757" t="s">
        <v>5588</v>
      </c>
      <c r="E1757">
        <v>4102</v>
      </c>
      <c r="F1757" t="s">
        <v>695</v>
      </c>
      <c r="G1757" t="s">
        <v>5551</v>
      </c>
      <c r="H1757" t="s">
        <v>5552</v>
      </c>
      <c r="I1757" t="s">
        <v>503</v>
      </c>
      <c r="J1757" t="s">
        <v>504</v>
      </c>
      <c r="K1757" t="s">
        <v>44</v>
      </c>
      <c r="L1757" t="s">
        <v>45</v>
      </c>
      <c r="M1757" t="s">
        <v>45</v>
      </c>
      <c r="N1757" t="s">
        <v>45</v>
      </c>
      <c r="O1757">
        <v>1</v>
      </c>
      <c r="P1757" t="s">
        <v>46</v>
      </c>
    </row>
    <row r="1758" spans="1:16" x14ac:dyDescent="0.25">
      <c r="A1758" s="2">
        <v>7001.4173000000001</v>
      </c>
      <c r="B1758" t="s">
        <v>5589</v>
      </c>
      <c r="C1758" t="s">
        <v>5590</v>
      </c>
      <c r="D1758" t="s">
        <v>5591</v>
      </c>
      <c r="E1758">
        <v>4105</v>
      </c>
      <c r="F1758" t="s">
        <v>653</v>
      </c>
      <c r="G1758" t="s">
        <v>5551</v>
      </c>
      <c r="H1758" t="s">
        <v>5552</v>
      </c>
      <c r="I1758" t="s">
        <v>503</v>
      </c>
      <c r="J1758" t="s">
        <v>504</v>
      </c>
      <c r="K1758" t="s">
        <v>44</v>
      </c>
      <c r="L1758" t="s">
        <v>45</v>
      </c>
      <c r="M1758" t="s">
        <v>45</v>
      </c>
      <c r="N1758" t="s">
        <v>45</v>
      </c>
      <c r="O1758">
        <v>1</v>
      </c>
      <c r="P1758" t="s">
        <v>46</v>
      </c>
    </row>
    <row r="1759" spans="1:16" x14ac:dyDescent="0.25">
      <c r="A1759" s="2">
        <v>7001.4183999999996</v>
      </c>
      <c r="B1759" t="s">
        <v>5592</v>
      </c>
      <c r="C1759" t="s">
        <v>5593</v>
      </c>
      <c r="D1759" t="s">
        <v>5594</v>
      </c>
      <c r="E1759">
        <v>4102</v>
      </c>
      <c r="F1759" t="s">
        <v>695</v>
      </c>
      <c r="G1759" t="s">
        <v>5551</v>
      </c>
      <c r="H1759" t="s">
        <v>5552</v>
      </c>
      <c r="I1759" t="s">
        <v>503</v>
      </c>
      <c r="J1759" t="s">
        <v>504</v>
      </c>
      <c r="K1759" t="s">
        <v>44</v>
      </c>
      <c r="L1759" t="s">
        <v>45</v>
      </c>
      <c r="M1759" t="s">
        <v>45</v>
      </c>
      <c r="N1759" t="s">
        <v>45</v>
      </c>
      <c r="O1759">
        <v>1</v>
      </c>
      <c r="P1759" t="s">
        <v>46</v>
      </c>
    </row>
    <row r="1760" spans="1:16" x14ac:dyDescent="0.25">
      <c r="A1760" s="2">
        <v>7001.4186</v>
      </c>
      <c r="B1760" t="s">
        <v>5595</v>
      </c>
      <c r="C1760" t="s">
        <v>5596</v>
      </c>
      <c r="D1760" t="s">
        <v>5597</v>
      </c>
      <c r="E1760">
        <v>4105</v>
      </c>
      <c r="F1760" t="s">
        <v>653</v>
      </c>
      <c r="G1760" t="s">
        <v>5551</v>
      </c>
      <c r="H1760" t="s">
        <v>5552</v>
      </c>
      <c r="I1760" t="s">
        <v>503</v>
      </c>
      <c r="J1760" t="s">
        <v>504</v>
      </c>
      <c r="K1760" t="s">
        <v>44</v>
      </c>
      <c r="L1760" t="s">
        <v>45</v>
      </c>
      <c r="M1760" t="s">
        <v>45</v>
      </c>
      <c r="N1760" t="s">
        <v>45</v>
      </c>
      <c r="O1760">
        <v>1</v>
      </c>
      <c r="P1760" t="s">
        <v>46</v>
      </c>
    </row>
    <row r="1761" spans="1:16" x14ac:dyDescent="0.25">
      <c r="A1761" s="2">
        <v>7001.3765000000003</v>
      </c>
      <c r="B1761" t="s">
        <v>5598</v>
      </c>
      <c r="C1761" t="s">
        <v>5599</v>
      </c>
      <c r="D1761" t="s">
        <v>5600</v>
      </c>
      <c r="E1761">
        <v>4102</v>
      </c>
      <c r="F1761" t="s">
        <v>695</v>
      </c>
      <c r="G1761" t="s">
        <v>5551</v>
      </c>
      <c r="H1761" t="s">
        <v>5552</v>
      </c>
      <c r="I1761" t="s">
        <v>503</v>
      </c>
      <c r="J1761" t="s">
        <v>504</v>
      </c>
      <c r="K1761" t="s">
        <v>44</v>
      </c>
      <c r="L1761" t="s">
        <v>45</v>
      </c>
      <c r="M1761" t="s">
        <v>45</v>
      </c>
      <c r="N1761" t="s">
        <v>45</v>
      </c>
      <c r="O1761">
        <v>1</v>
      </c>
      <c r="P1761" t="s">
        <v>46</v>
      </c>
    </row>
    <row r="1762" spans="1:16" x14ac:dyDescent="0.25">
      <c r="A1762" s="2">
        <v>7001.9049999999997</v>
      </c>
      <c r="B1762" t="s">
        <v>5601</v>
      </c>
      <c r="C1762" t="s">
        <v>5602</v>
      </c>
      <c r="D1762" t="s">
        <v>5603</v>
      </c>
      <c r="E1762">
        <v>4102</v>
      </c>
      <c r="F1762" t="s">
        <v>695</v>
      </c>
      <c r="G1762" t="s">
        <v>5551</v>
      </c>
      <c r="H1762" t="s">
        <v>5552</v>
      </c>
      <c r="I1762" t="s">
        <v>503</v>
      </c>
      <c r="J1762" t="s">
        <v>504</v>
      </c>
      <c r="K1762" t="s">
        <v>44</v>
      </c>
      <c r="L1762" t="s">
        <v>45</v>
      </c>
      <c r="M1762" t="s">
        <v>45</v>
      </c>
      <c r="N1762" t="s">
        <v>45</v>
      </c>
      <c r="O1762">
        <v>1</v>
      </c>
      <c r="P1762" t="s">
        <v>46</v>
      </c>
    </row>
    <row r="1763" spans="1:16" x14ac:dyDescent="0.25">
      <c r="A1763" s="2">
        <v>7001.9049000000005</v>
      </c>
      <c r="B1763" t="s">
        <v>5604</v>
      </c>
      <c r="C1763" t="s">
        <v>5605</v>
      </c>
      <c r="D1763" t="s">
        <v>5606</v>
      </c>
      <c r="E1763">
        <v>4102</v>
      </c>
      <c r="F1763" t="s">
        <v>695</v>
      </c>
      <c r="G1763" t="s">
        <v>5551</v>
      </c>
      <c r="H1763" t="s">
        <v>5552</v>
      </c>
      <c r="I1763" t="s">
        <v>503</v>
      </c>
      <c r="J1763" t="s">
        <v>504</v>
      </c>
      <c r="K1763" t="s">
        <v>44</v>
      </c>
      <c r="L1763" t="s">
        <v>45</v>
      </c>
      <c r="M1763" t="s">
        <v>45</v>
      </c>
      <c r="N1763" t="s">
        <v>45</v>
      </c>
      <c r="O1763">
        <v>1</v>
      </c>
      <c r="P1763" t="s">
        <v>46</v>
      </c>
    </row>
    <row r="1764" spans="1:16" x14ac:dyDescent="0.25">
      <c r="A1764" s="2">
        <v>7001.3038999999999</v>
      </c>
      <c r="B1764" t="s">
        <v>5607</v>
      </c>
      <c r="C1764" t="s">
        <v>5608</v>
      </c>
      <c r="D1764" t="s">
        <v>5609</v>
      </c>
      <c r="E1764">
        <v>4102</v>
      </c>
      <c r="F1764" t="s">
        <v>695</v>
      </c>
      <c r="G1764" t="s">
        <v>5551</v>
      </c>
      <c r="H1764" t="s">
        <v>5552</v>
      </c>
      <c r="I1764" t="s">
        <v>503</v>
      </c>
      <c r="J1764" t="s">
        <v>504</v>
      </c>
      <c r="K1764" t="s">
        <v>44</v>
      </c>
      <c r="L1764" t="s">
        <v>45</v>
      </c>
      <c r="M1764" t="s">
        <v>45</v>
      </c>
      <c r="N1764" t="s">
        <v>45</v>
      </c>
      <c r="O1764">
        <v>1</v>
      </c>
      <c r="P1764" t="s">
        <v>46</v>
      </c>
    </row>
    <row r="1765" spans="1:16" x14ac:dyDescent="0.25">
      <c r="A1765" s="2">
        <v>7001.4422999999997</v>
      </c>
      <c r="B1765" t="s">
        <v>5610</v>
      </c>
      <c r="C1765" t="s">
        <v>5611</v>
      </c>
      <c r="D1765" t="s">
        <v>5612</v>
      </c>
      <c r="E1765">
        <v>4102</v>
      </c>
      <c r="F1765" t="s">
        <v>695</v>
      </c>
      <c r="G1765" t="s">
        <v>5551</v>
      </c>
      <c r="H1765" t="s">
        <v>5552</v>
      </c>
      <c r="I1765" t="s">
        <v>503</v>
      </c>
      <c r="J1765" t="s">
        <v>504</v>
      </c>
      <c r="K1765" t="s">
        <v>44</v>
      </c>
      <c r="L1765" t="s">
        <v>45</v>
      </c>
      <c r="M1765" t="s">
        <v>45</v>
      </c>
      <c r="N1765" t="s">
        <v>45</v>
      </c>
      <c r="O1765">
        <v>1</v>
      </c>
      <c r="P1765" t="s">
        <v>46</v>
      </c>
    </row>
    <row r="1766" spans="1:16" x14ac:dyDescent="0.25">
      <c r="A1766" s="2">
        <v>7001.4387999999999</v>
      </c>
      <c r="B1766" t="s">
        <v>5613</v>
      </c>
      <c r="C1766" t="s">
        <v>5614</v>
      </c>
      <c r="D1766" t="s">
        <v>5615</v>
      </c>
      <c r="E1766">
        <v>4102</v>
      </c>
      <c r="F1766" t="s">
        <v>695</v>
      </c>
      <c r="G1766" t="s">
        <v>5551</v>
      </c>
      <c r="H1766" t="s">
        <v>5552</v>
      </c>
      <c r="I1766" t="s">
        <v>503</v>
      </c>
      <c r="J1766" t="s">
        <v>504</v>
      </c>
      <c r="K1766" t="s">
        <v>44</v>
      </c>
      <c r="L1766" t="s">
        <v>45</v>
      </c>
      <c r="M1766" t="s">
        <v>45</v>
      </c>
      <c r="N1766" t="s">
        <v>45</v>
      </c>
      <c r="O1766">
        <v>1</v>
      </c>
      <c r="P1766" t="s">
        <v>46</v>
      </c>
    </row>
    <row r="1767" spans="1:16" x14ac:dyDescent="0.25">
      <c r="A1767" s="2">
        <v>7001.4386000000004</v>
      </c>
      <c r="B1767" t="s">
        <v>5616</v>
      </c>
      <c r="C1767" t="s">
        <v>5617</v>
      </c>
      <c r="D1767" t="s">
        <v>5618</v>
      </c>
      <c r="E1767">
        <v>4102</v>
      </c>
      <c r="F1767" t="s">
        <v>695</v>
      </c>
      <c r="G1767" t="s">
        <v>5551</v>
      </c>
      <c r="H1767" t="s">
        <v>5552</v>
      </c>
      <c r="I1767" t="s">
        <v>503</v>
      </c>
      <c r="J1767" t="s">
        <v>504</v>
      </c>
      <c r="K1767" t="s">
        <v>44</v>
      </c>
      <c r="L1767" t="s">
        <v>45</v>
      </c>
      <c r="M1767" t="s">
        <v>45</v>
      </c>
      <c r="N1767" t="s">
        <v>45</v>
      </c>
      <c r="O1767">
        <v>1</v>
      </c>
      <c r="P1767" t="s">
        <v>46</v>
      </c>
    </row>
    <row r="1768" spans="1:16" x14ac:dyDescent="0.25">
      <c r="A1768" s="2">
        <v>7001.4385000000002</v>
      </c>
      <c r="B1768" t="s">
        <v>5619</v>
      </c>
      <c r="C1768" t="s">
        <v>5620</v>
      </c>
      <c r="D1768" t="s">
        <v>5621</v>
      </c>
      <c r="E1768">
        <v>4102</v>
      </c>
      <c r="F1768" t="s">
        <v>695</v>
      </c>
      <c r="G1768" t="s">
        <v>5551</v>
      </c>
      <c r="H1768" t="s">
        <v>5552</v>
      </c>
      <c r="I1768" t="s">
        <v>503</v>
      </c>
      <c r="J1768" t="s">
        <v>504</v>
      </c>
      <c r="K1768" t="s">
        <v>44</v>
      </c>
      <c r="L1768" t="s">
        <v>45</v>
      </c>
      <c r="M1768" t="s">
        <v>45</v>
      </c>
      <c r="N1768" t="s">
        <v>45</v>
      </c>
      <c r="O1768">
        <v>1</v>
      </c>
      <c r="P1768" t="s">
        <v>46</v>
      </c>
    </row>
    <row r="1769" spans="1:16" x14ac:dyDescent="0.25">
      <c r="A1769" s="2">
        <v>7001.4384</v>
      </c>
      <c r="B1769" t="s">
        <v>5622</v>
      </c>
      <c r="C1769" t="s">
        <v>5623</v>
      </c>
      <c r="D1769" t="s">
        <v>5624</v>
      </c>
      <c r="E1769">
        <v>4102</v>
      </c>
      <c r="F1769" t="s">
        <v>695</v>
      </c>
      <c r="G1769" t="s">
        <v>5551</v>
      </c>
      <c r="H1769" t="s">
        <v>5552</v>
      </c>
      <c r="I1769" t="s">
        <v>503</v>
      </c>
      <c r="J1769" t="s">
        <v>504</v>
      </c>
      <c r="K1769" t="s">
        <v>44</v>
      </c>
      <c r="L1769" t="s">
        <v>45</v>
      </c>
      <c r="M1769" t="s">
        <v>45</v>
      </c>
      <c r="N1769" t="s">
        <v>45</v>
      </c>
      <c r="O1769">
        <v>1</v>
      </c>
      <c r="P1769" t="s">
        <v>46</v>
      </c>
    </row>
    <row r="1770" spans="1:16" x14ac:dyDescent="0.25">
      <c r="A1770" s="2">
        <v>7001.4485000000004</v>
      </c>
      <c r="B1770" t="s">
        <v>5625</v>
      </c>
      <c r="C1770" t="s">
        <v>5626</v>
      </c>
      <c r="D1770" t="s">
        <v>5627</v>
      </c>
      <c r="E1770">
        <v>4102</v>
      </c>
      <c r="F1770" t="s">
        <v>695</v>
      </c>
      <c r="G1770" t="s">
        <v>5551</v>
      </c>
      <c r="H1770" t="s">
        <v>5552</v>
      </c>
      <c r="I1770" t="s">
        <v>503</v>
      </c>
      <c r="J1770" t="s">
        <v>504</v>
      </c>
      <c r="K1770" t="s">
        <v>44</v>
      </c>
      <c r="L1770" t="s">
        <v>45</v>
      </c>
      <c r="M1770" t="s">
        <v>45</v>
      </c>
      <c r="N1770" t="s">
        <v>45</v>
      </c>
      <c r="O1770">
        <v>1</v>
      </c>
      <c r="P1770" t="s">
        <v>46</v>
      </c>
    </row>
    <row r="1771" spans="1:16" x14ac:dyDescent="0.25">
      <c r="A1771" s="2">
        <v>7001.4516999999996</v>
      </c>
      <c r="B1771" t="s">
        <v>5628</v>
      </c>
      <c r="C1771" t="s">
        <v>5629</v>
      </c>
      <c r="D1771" t="s">
        <v>5630</v>
      </c>
      <c r="E1771">
        <v>4102</v>
      </c>
      <c r="F1771" t="s">
        <v>695</v>
      </c>
      <c r="G1771" t="s">
        <v>5551</v>
      </c>
      <c r="H1771" t="s">
        <v>5552</v>
      </c>
      <c r="I1771" t="s">
        <v>503</v>
      </c>
      <c r="J1771" t="s">
        <v>504</v>
      </c>
      <c r="K1771" t="s">
        <v>44</v>
      </c>
      <c r="L1771" t="s">
        <v>45</v>
      </c>
      <c r="M1771" t="s">
        <v>45</v>
      </c>
      <c r="N1771" t="s">
        <v>45</v>
      </c>
      <c r="O1771">
        <v>1</v>
      </c>
      <c r="P1771" t="s">
        <v>46</v>
      </c>
    </row>
    <row r="1772" spans="1:16" x14ac:dyDescent="0.25">
      <c r="A1772" s="2">
        <v>7001.4519</v>
      </c>
      <c r="B1772" t="s">
        <v>5631</v>
      </c>
      <c r="C1772" t="s">
        <v>5632</v>
      </c>
      <c r="D1772" t="s">
        <v>5633</v>
      </c>
      <c r="E1772">
        <v>4102</v>
      </c>
      <c r="F1772" t="s">
        <v>695</v>
      </c>
      <c r="G1772" t="s">
        <v>5551</v>
      </c>
      <c r="H1772" t="s">
        <v>5552</v>
      </c>
      <c r="I1772" t="s">
        <v>503</v>
      </c>
      <c r="J1772" t="s">
        <v>504</v>
      </c>
      <c r="K1772" t="s">
        <v>44</v>
      </c>
      <c r="L1772" t="s">
        <v>45</v>
      </c>
      <c r="M1772" t="s">
        <v>45</v>
      </c>
      <c r="N1772" t="s">
        <v>45</v>
      </c>
      <c r="O1772">
        <v>1</v>
      </c>
      <c r="P1772" t="s">
        <v>46</v>
      </c>
    </row>
    <row r="1773" spans="1:16" x14ac:dyDescent="0.25">
      <c r="A1773" s="2">
        <v>7001.4522999999999</v>
      </c>
      <c r="B1773" t="s">
        <v>5634</v>
      </c>
      <c r="C1773" t="s">
        <v>5635</v>
      </c>
      <c r="D1773" t="s">
        <v>5636</v>
      </c>
      <c r="E1773">
        <v>4102</v>
      </c>
      <c r="F1773" t="s">
        <v>695</v>
      </c>
      <c r="G1773" t="s">
        <v>5551</v>
      </c>
      <c r="H1773" t="s">
        <v>5552</v>
      </c>
      <c r="I1773" t="s">
        <v>503</v>
      </c>
      <c r="J1773" t="s">
        <v>504</v>
      </c>
      <c r="K1773" t="s">
        <v>44</v>
      </c>
      <c r="L1773" t="s">
        <v>45</v>
      </c>
      <c r="M1773" t="s">
        <v>45</v>
      </c>
      <c r="N1773" t="s">
        <v>45</v>
      </c>
      <c r="O1773">
        <v>1</v>
      </c>
      <c r="P1773" t="s">
        <v>46</v>
      </c>
    </row>
    <row r="1774" spans="1:16" x14ac:dyDescent="0.25">
      <c r="A1774" s="2">
        <v>7001.4525999999996</v>
      </c>
      <c r="B1774" t="s">
        <v>5637</v>
      </c>
      <c r="C1774" t="s">
        <v>5638</v>
      </c>
      <c r="D1774" t="s">
        <v>5639</v>
      </c>
      <c r="E1774">
        <v>4102</v>
      </c>
      <c r="F1774" t="s">
        <v>695</v>
      </c>
      <c r="G1774" t="s">
        <v>5551</v>
      </c>
      <c r="H1774" t="s">
        <v>5552</v>
      </c>
      <c r="I1774" t="s">
        <v>503</v>
      </c>
      <c r="J1774" t="s">
        <v>504</v>
      </c>
      <c r="K1774" t="s">
        <v>44</v>
      </c>
      <c r="L1774" t="s">
        <v>45</v>
      </c>
      <c r="M1774" t="s">
        <v>45</v>
      </c>
      <c r="N1774" t="s">
        <v>45</v>
      </c>
      <c r="O1774">
        <v>1</v>
      </c>
      <c r="P1774" t="s">
        <v>46</v>
      </c>
    </row>
    <row r="1775" spans="1:16" x14ac:dyDescent="0.25">
      <c r="A1775" s="2">
        <v>7001.4539000000004</v>
      </c>
      <c r="B1775" t="s">
        <v>5640</v>
      </c>
      <c r="C1775" t="s">
        <v>5641</v>
      </c>
      <c r="D1775" t="s">
        <v>5642</v>
      </c>
      <c r="E1775">
        <v>4102</v>
      </c>
      <c r="F1775" t="s">
        <v>695</v>
      </c>
      <c r="G1775" t="s">
        <v>5551</v>
      </c>
      <c r="H1775" t="s">
        <v>5552</v>
      </c>
      <c r="I1775" t="s">
        <v>503</v>
      </c>
      <c r="J1775" t="s">
        <v>504</v>
      </c>
      <c r="K1775" t="s">
        <v>44</v>
      </c>
      <c r="L1775" t="s">
        <v>45</v>
      </c>
      <c r="M1775" t="s">
        <v>45</v>
      </c>
      <c r="N1775" t="s">
        <v>45</v>
      </c>
      <c r="O1775">
        <v>1</v>
      </c>
      <c r="P1775" t="s">
        <v>46</v>
      </c>
    </row>
    <row r="1776" spans="1:16" x14ac:dyDescent="0.25">
      <c r="A1776" s="2">
        <v>7001.4555</v>
      </c>
      <c r="B1776" t="s">
        <v>5643</v>
      </c>
      <c r="C1776" t="s">
        <v>5644</v>
      </c>
      <c r="D1776" t="s">
        <v>5645</v>
      </c>
      <c r="E1776">
        <v>4105</v>
      </c>
      <c r="F1776" t="s">
        <v>653</v>
      </c>
      <c r="G1776" t="s">
        <v>5551</v>
      </c>
      <c r="H1776" t="s">
        <v>5552</v>
      </c>
      <c r="I1776" t="s">
        <v>503</v>
      </c>
      <c r="J1776" t="s">
        <v>504</v>
      </c>
      <c r="K1776" t="s">
        <v>44</v>
      </c>
      <c r="L1776" t="s">
        <v>45</v>
      </c>
      <c r="M1776" t="s">
        <v>45</v>
      </c>
      <c r="N1776" t="s">
        <v>45</v>
      </c>
      <c r="O1776">
        <v>1</v>
      </c>
      <c r="P1776" t="s">
        <v>46</v>
      </c>
    </row>
    <row r="1777" spans="1:16" x14ac:dyDescent="0.25">
      <c r="A1777" s="2">
        <v>7001.4569000000001</v>
      </c>
      <c r="B1777" t="s">
        <v>5646</v>
      </c>
      <c r="C1777" t="s">
        <v>5647</v>
      </c>
      <c r="D1777" t="s">
        <v>5648</v>
      </c>
      <c r="E1777">
        <v>4102</v>
      </c>
      <c r="F1777" t="s">
        <v>695</v>
      </c>
      <c r="G1777" t="s">
        <v>5551</v>
      </c>
      <c r="H1777" t="s">
        <v>5552</v>
      </c>
      <c r="I1777" t="s">
        <v>503</v>
      </c>
      <c r="J1777" t="s">
        <v>504</v>
      </c>
      <c r="K1777" t="s">
        <v>44</v>
      </c>
      <c r="L1777" t="s">
        <v>45</v>
      </c>
      <c r="M1777" t="s">
        <v>45</v>
      </c>
      <c r="N1777" t="s">
        <v>45</v>
      </c>
      <c r="O1777">
        <v>1</v>
      </c>
      <c r="P1777" t="s">
        <v>46</v>
      </c>
    </row>
    <row r="1778" spans="1:16" x14ac:dyDescent="0.25">
      <c r="A1778" s="2">
        <v>7001.4573</v>
      </c>
      <c r="B1778" t="s">
        <v>5649</v>
      </c>
      <c r="C1778" t="s">
        <v>5650</v>
      </c>
      <c r="D1778" t="s">
        <v>5651</v>
      </c>
      <c r="E1778">
        <v>4102</v>
      </c>
      <c r="F1778" t="s">
        <v>695</v>
      </c>
      <c r="G1778" t="s">
        <v>5551</v>
      </c>
      <c r="H1778" t="s">
        <v>5552</v>
      </c>
      <c r="I1778" t="s">
        <v>503</v>
      </c>
      <c r="J1778" t="s">
        <v>504</v>
      </c>
      <c r="K1778" t="s">
        <v>44</v>
      </c>
      <c r="L1778" t="s">
        <v>45</v>
      </c>
      <c r="M1778" t="s">
        <v>45</v>
      </c>
      <c r="N1778" t="s">
        <v>45</v>
      </c>
      <c r="O1778">
        <v>1</v>
      </c>
      <c r="P1778" t="s">
        <v>46</v>
      </c>
    </row>
    <row r="1779" spans="1:16" x14ac:dyDescent="0.25">
      <c r="A1779" s="2">
        <v>7001.4584000000004</v>
      </c>
      <c r="B1779" t="s">
        <v>5652</v>
      </c>
      <c r="C1779" t="s">
        <v>5653</v>
      </c>
      <c r="D1779" t="s">
        <v>5654</v>
      </c>
      <c r="E1779">
        <v>4102</v>
      </c>
      <c r="F1779" t="s">
        <v>695</v>
      </c>
      <c r="G1779" t="s">
        <v>5551</v>
      </c>
      <c r="H1779" t="s">
        <v>5552</v>
      </c>
      <c r="I1779" t="s">
        <v>503</v>
      </c>
      <c r="J1779" t="s">
        <v>504</v>
      </c>
      <c r="K1779" t="s">
        <v>44</v>
      </c>
      <c r="L1779" t="s">
        <v>45</v>
      </c>
      <c r="M1779" t="s">
        <v>45</v>
      </c>
      <c r="N1779" t="s">
        <v>45</v>
      </c>
      <c r="O1779">
        <v>1</v>
      </c>
      <c r="P1779" t="s">
        <v>46</v>
      </c>
    </row>
    <row r="1780" spans="1:16" x14ac:dyDescent="0.25">
      <c r="A1780" s="2">
        <v>7001.4584999999997</v>
      </c>
      <c r="B1780" t="s">
        <v>5655</v>
      </c>
      <c r="C1780" t="s">
        <v>5656</v>
      </c>
      <c r="D1780" t="s">
        <v>5657</v>
      </c>
      <c r="E1780">
        <v>4102</v>
      </c>
      <c r="F1780" t="s">
        <v>695</v>
      </c>
      <c r="G1780" t="s">
        <v>5551</v>
      </c>
      <c r="H1780" t="s">
        <v>5552</v>
      </c>
      <c r="I1780" t="s">
        <v>503</v>
      </c>
      <c r="J1780" t="s">
        <v>504</v>
      </c>
      <c r="K1780" t="s">
        <v>44</v>
      </c>
      <c r="L1780" t="s">
        <v>45</v>
      </c>
      <c r="M1780" t="s">
        <v>45</v>
      </c>
      <c r="N1780" t="s">
        <v>45</v>
      </c>
      <c r="O1780">
        <v>1</v>
      </c>
      <c r="P1780" t="s">
        <v>46</v>
      </c>
    </row>
    <row r="1781" spans="1:16" x14ac:dyDescent="0.25">
      <c r="A1781" s="2">
        <v>7001.4585999999999</v>
      </c>
      <c r="B1781" t="s">
        <v>5658</v>
      </c>
      <c r="C1781" t="s">
        <v>5659</v>
      </c>
      <c r="D1781" t="s">
        <v>5660</v>
      </c>
      <c r="E1781">
        <v>4102</v>
      </c>
      <c r="F1781" t="s">
        <v>695</v>
      </c>
      <c r="G1781" t="s">
        <v>5551</v>
      </c>
      <c r="H1781" t="s">
        <v>5552</v>
      </c>
      <c r="I1781" t="s">
        <v>503</v>
      </c>
      <c r="J1781" t="s">
        <v>504</v>
      </c>
      <c r="K1781" t="s">
        <v>44</v>
      </c>
      <c r="L1781" t="s">
        <v>45</v>
      </c>
      <c r="M1781" t="s">
        <v>45</v>
      </c>
      <c r="N1781" t="s">
        <v>45</v>
      </c>
      <c r="O1781">
        <v>1</v>
      </c>
      <c r="P1781" t="s">
        <v>46</v>
      </c>
    </row>
    <row r="1782" spans="1:16" x14ac:dyDescent="0.25">
      <c r="A1782" s="2">
        <v>7001.4588000000003</v>
      </c>
      <c r="B1782" t="s">
        <v>5661</v>
      </c>
      <c r="C1782" t="s">
        <v>5662</v>
      </c>
      <c r="D1782" t="s">
        <v>5663</v>
      </c>
      <c r="E1782">
        <v>4102</v>
      </c>
      <c r="F1782" t="s">
        <v>695</v>
      </c>
      <c r="G1782" t="s">
        <v>5551</v>
      </c>
      <c r="H1782" t="s">
        <v>5552</v>
      </c>
      <c r="I1782" t="s">
        <v>503</v>
      </c>
      <c r="J1782" t="s">
        <v>504</v>
      </c>
      <c r="K1782" t="s">
        <v>44</v>
      </c>
      <c r="L1782" t="s">
        <v>45</v>
      </c>
      <c r="M1782" t="s">
        <v>45</v>
      </c>
      <c r="N1782" t="s">
        <v>45</v>
      </c>
      <c r="O1782">
        <v>1</v>
      </c>
      <c r="P1782" t="s">
        <v>46</v>
      </c>
    </row>
    <row r="1783" spans="1:16" x14ac:dyDescent="0.25">
      <c r="A1783" s="2">
        <v>7001.4655000000002</v>
      </c>
      <c r="B1783" t="s">
        <v>5664</v>
      </c>
      <c r="C1783" t="s">
        <v>5665</v>
      </c>
      <c r="D1783" t="s">
        <v>5666</v>
      </c>
      <c r="E1783">
        <v>4102</v>
      </c>
      <c r="F1783" t="s">
        <v>695</v>
      </c>
      <c r="G1783" t="s">
        <v>5551</v>
      </c>
      <c r="H1783" t="s">
        <v>5552</v>
      </c>
      <c r="I1783" t="s">
        <v>503</v>
      </c>
      <c r="J1783" t="s">
        <v>504</v>
      </c>
      <c r="K1783" t="s">
        <v>44</v>
      </c>
      <c r="L1783" t="s">
        <v>45</v>
      </c>
      <c r="M1783" t="s">
        <v>45</v>
      </c>
      <c r="N1783" t="s">
        <v>45</v>
      </c>
      <c r="O1783">
        <v>1</v>
      </c>
      <c r="P1783" t="s">
        <v>46</v>
      </c>
    </row>
    <row r="1784" spans="1:16" x14ac:dyDescent="0.25">
      <c r="A1784" s="2">
        <v>7001.3738999999996</v>
      </c>
      <c r="B1784" t="s">
        <v>5667</v>
      </c>
      <c r="C1784" t="s">
        <v>5668</v>
      </c>
      <c r="D1784" t="s">
        <v>5669</v>
      </c>
      <c r="E1784">
        <v>4102</v>
      </c>
      <c r="F1784" t="s">
        <v>695</v>
      </c>
      <c r="G1784" t="s">
        <v>5551</v>
      </c>
      <c r="H1784" t="s">
        <v>5552</v>
      </c>
      <c r="I1784" t="s">
        <v>503</v>
      </c>
      <c r="J1784" t="s">
        <v>504</v>
      </c>
      <c r="K1784" t="s">
        <v>44</v>
      </c>
      <c r="L1784" t="s">
        <v>45</v>
      </c>
      <c r="M1784" t="s">
        <v>45</v>
      </c>
      <c r="N1784" t="s">
        <v>45</v>
      </c>
      <c r="O1784">
        <v>1</v>
      </c>
      <c r="P1784" t="s">
        <v>46</v>
      </c>
    </row>
    <row r="1785" spans="1:16" x14ac:dyDescent="0.25">
      <c r="A1785" s="2">
        <v>7001.3755000000001</v>
      </c>
      <c r="B1785" t="s">
        <v>5670</v>
      </c>
      <c r="C1785" t="s">
        <v>5671</v>
      </c>
      <c r="D1785" t="s">
        <v>5672</v>
      </c>
      <c r="E1785">
        <v>4102</v>
      </c>
      <c r="F1785" t="s">
        <v>695</v>
      </c>
      <c r="G1785" t="s">
        <v>5551</v>
      </c>
      <c r="H1785" t="s">
        <v>5552</v>
      </c>
      <c r="I1785" t="s">
        <v>503</v>
      </c>
      <c r="J1785" t="s">
        <v>504</v>
      </c>
      <c r="K1785" t="s">
        <v>44</v>
      </c>
      <c r="L1785" t="s">
        <v>45</v>
      </c>
      <c r="M1785" t="s">
        <v>45</v>
      </c>
      <c r="N1785" t="s">
        <v>45</v>
      </c>
      <c r="O1785">
        <v>1</v>
      </c>
      <c r="P1785" t="s">
        <v>46</v>
      </c>
    </row>
    <row r="1786" spans="1:16" x14ac:dyDescent="0.25">
      <c r="A1786" s="2">
        <v>7001.4323000000004</v>
      </c>
      <c r="B1786" t="s">
        <v>5673</v>
      </c>
      <c r="C1786" t="s">
        <v>5674</v>
      </c>
      <c r="D1786" t="s">
        <v>5675</v>
      </c>
      <c r="E1786">
        <v>4102</v>
      </c>
      <c r="F1786" t="s">
        <v>695</v>
      </c>
      <c r="G1786" t="s">
        <v>5551</v>
      </c>
      <c r="H1786" t="s">
        <v>5552</v>
      </c>
      <c r="I1786" t="s">
        <v>503</v>
      </c>
      <c r="J1786" t="s">
        <v>504</v>
      </c>
      <c r="K1786" t="s">
        <v>44</v>
      </c>
      <c r="L1786" t="s">
        <v>45</v>
      </c>
      <c r="M1786" t="s">
        <v>45</v>
      </c>
      <c r="N1786" t="s">
        <v>45</v>
      </c>
      <c r="O1786">
        <v>1</v>
      </c>
      <c r="P1786" t="s">
        <v>46</v>
      </c>
    </row>
    <row r="1787" spans="1:16" x14ac:dyDescent="0.25">
      <c r="A1787" s="2">
        <v>7001.4326000000001</v>
      </c>
      <c r="B1787" t="s">
        <v>5676</v>
      </c>
      <c r="C1787" t="s">
        <v>5677</v>
      </c>
      <c r="D1787" t="s">
        <v>5678</v>
      </c>
      <c r="E1787">
        <v>4102</v>
      </c>
      <c r="F1787" t="s">
        <v>695</v>
      </c>
      <c r="G1787" t="s">
        <v>5551</v>
      </c>
      <c r="H1787" t="s">
        <v>5552</v>
      </c>
      <c r="I1787" t="s">
        <v>503</v>
      </c>
      <c r="J1787" t="s">
        <v>504</v>
      </c>
      <c r="K1787" t="s">
        <v>44</v>
      </c>
      <c r="L1787" t="s">
        <v>45</v>
      </c>
      <c r="M1787" t="s">
        <v>45</v>
      </c>
      <c r="N1787" t="s">
        <v>45</v>
      </c>
      <c r="O1787">
        <v>1</v>
      </c>
      <c r="P1787" t="s">
        <v>46</v>
      </c>
    </row>
    <row r="1788" spans="1:16" x14ac:dyDescent="0.25">
      <c r="A1788" s="2">
        <v>7001.4337999999998</v>
      </c>
      <c r="B1788" t="s">
        <v>5679</v>
      </c>
      <c r="C1788" t="s">
        <v>5680</v>
      </c>
      <c r="D1788" t="s">
        <v>5681</v>
      </c>
      <c r="E1788">
        <v>4102</v>
      </c>
      <c r="F1788" t="s">
        <v>695</v>
      </c>
      <c r="G1788" t="s">
        <v>5551</v>
      </c>
      <c r="H1788" t="s">
        <v>5552</v>
      </c>
      <c r="I1788" t="s">
        <v>503</v>
      </c>
      <c r="J1788" t="s">
        <v>504</v>
      </c>
      <c r="K1788" t="s">
        <v>44</v>
      </c>
      <c r="L1788" t="s">
        <v>45</v>
      </c>
      <c r="M1788" t="s">
        <v>45</v>
      </c>
      <c r="N1788" t="s">
        <v>45</v>
      </c>
      <c r="O1788">
        <v>1</v>
      </c>
      <c r="P1788" t="s">
        <v>46</v>
      </c>
    </row>
    <row r="1789" spans="1:16" x14ac:dyDescent="0.25">
      <c r="A1789" s="2">
        <v>7001.4339</v>
      </c>
      <c r="B1789" t="s">
        <v>5682</v>
      </c>
      <c r="C1789" t="s">
        <v>5683</v>
      </c>
      <c r="D1789" t="s">
        <v>5684</v>
      </c>
      <c r="E1789">
        <v>4102</v>
      </c>
      <c r="F1789" t="s">
        <v>695</v>
      </c>
      <c r="G1789" t="s">
        <v>5551</v>
      </c>
      <c r="H1789" t="s">
        <v>5552</v>
      </c>
      <c r="I1789" t="s">
        <v>503</v>
      </c>
      <c r="J1789" t="s">
        <v>504</v>
      </c>
      <c r="K1789" t="s">
        <v>44</v>
      </c>
      <c r="L1789" t="s">
        <v>45</v>
      </c>
      <c r="M1789" t="s">
        <v>45</v>
      </c>
      <c r="N1789" t="s">
        <v>45</v>
      </c>
      <c r="O1789">
        <v>1</v>
      </c>
      <c r="P1789" t="s">
        <v>46</v>
      </c>
    </row>
    <row r="1790" spans="1:16" x14ac:dyDescent="0.25">
      <c r="A1790" s="2">
        <v>7001.4368999999997</v>
      </c>
      <c r="B1790" t="s">
        <v>5685</v>
      </c>
      <c r="C1790" t="s">
        <v>5686</v>
      </c>
      <c r="D1790" t="s">
        <v>5687</v>
      </c>
      <c r="E1790">
        <v>4102</v>
      </c>
      <c r="F1790" t="s">
        <v>695</v>
      </c>
      <c r="G1790" t="s">
        <v>5551</v>
      </c>
      <c r="H1790" t="s">
        <v>5552</v>
      </c>
      <c r="I1790" t="s">
        <v>503</v>
      </c>
      <c r="J1790" t="s">
        <v>504</v>
      </c>
      <c r="K1790" t="s">
        <v>44</v>
      </c>
      <c r="L1790" t="s">
        <v>45</v>
      </c>
      <c r="M1790" t="s">
        <v>45</v>
      </c>
      <c r="N1790" t="s">
        <v>45</v>
      </c>
      <c r="O1790">
        <v>1</v>
      </c>
      <c r="P1790" t="s">
        <v>46</v>
      </c>
    </row>
    <row r="1791" spans="1:16" x14ac:dyDescent="0.25">
      <c r="A1791" s="2">
        <v>7001.4372999999996</v>
      </c>
      <c r="B1791" t="s">
        <v>5688</v>
      </c>
      <c r="C1791" t="s">
        <v>5689</v>
      </c>
      <c r="D1791" t="s">
        <v>5690</v>
      </c>
      <c r="E1791">
        <v>4102</v>
      </c>
      <c r="F1791" t="s">
        <v>695</v>
      </c>
      <c r="G1791" t="s">
        <v>5551</v>
      </c>
      <c r="H1791" t="s">
        <v>5552</v>
      </c>
      <c r="I1791" t="s">
        <v>503</v>
      </c>
      <c r="J1791" t="s">
        <v>504</v>
      </c>
      <c r="K1791" t="s">
        <v>44</v>
      </c>
      <c r="L1791" t="s">
        <v>45</v>
      </c>
      <c r="M1791" t="s">
        <v>45</v>
      </c>
      <c r="N1791" t="s">
        <v>45</v>
      </c>
      <c r="O1791">
        <v>1</v>
      </c>
      <c r="P1791" t="s">
        <v>46</v>
      </c>
    </row>
    <row r="1792" spans="1:16" x14ac:dyDescent="0.25">
      <c r="A1792" s="2">
        <v>7089.82</v>
      </c>
      <c r="B1792" t="s">
        <v>5691</v>
      </c>
      <c r="C1792" t="s">
        <v>5692</v>
      </c>
      <c r="D1792" t="s">
        <v>5693</v>
      </c>
      <c r="E1792">
        <v>4150</v>
      </c>
      <c r="F1792" t="s">
        <v>517</v>
      </c>
      <c r="G1792" t="s">
        <v>5694</v>
      </c>
      <c r="H1792" t="s">
        <v>5695</v>
      </c>
      <c r="I1792" t="s">
        <v>503</v>
      </c>
      <c r="J1792" t="s">
        <v>504</v>
      </c>
      <c r="K1792" t="s">
        <v>44</v>
      </c>
      <c r="L1792" t="s">
        <v>45</v>
      </c>
      <c r="M1792" t="s">
        <v>45</v>
      </c>
      <c r="N1792" t="s">
        <v>45</v>
      </c>
      <c r="O1792">
        <v>1</v>
      </c>
      <c r="P1792" t="s">
        <v>46</v>
      </c>
    </row>
    <row r="1793" spans="1:16" x14ac:dyDescent="0.25">
      <c r="A1793" s="2">
        <v>7089.8019999999997</v>
      </c>
      <c r="B1793" t="s">
        <v>5696</v>
      </c>
      <c r="C1793" t="s">
        <v>5697</v>
      </c>
      <c r="D1793" t="s">
        <v>5698</v>
      </c>
      <c r="E1793">
        <v>4150</v>
      </c>
      <c r="F1793" t="s">
        <v>517</v>
      </c>
      <c r="G1793" t="s">
        <v>5694</v>
      </c>
      <c r="H1793" t="s">
        <v>5695</v>
      </c>
      <c r="I1793" t="s">
        <v>503</v>
      </c>
      <c r="J1793" t="s">
        <v>504</v>
      </c>
      <c r="K1793" t="s">
        <v>44</v>
      </c>
      <c r="L1793" t="s">
        <v>45</v>
      </c>
      <c r="M1793" t="s">
        <v>45</v>
      </c>
      <c r="N1793" t="s">
        <v>45</v>
      </c>
      <c r="O1793">
        <v>1</v>
      </c>
      <c r="P1793" t="s">
        <v>46</v>
      </c>
    </row>
    <row r="1794" spans="1:16" x14ac:dyDescent="0.25">
      <c r="A1794" s="2">
        <v>7089.8040000000001</v>
      </c>
      <c r="B1794" t="s">
        <v>5699</v>
      </c>
      <c r="C1794" t="s">
        <v>5700</v>
      </c>
      <c r="D1794" t="s">
        <v>5701</v>
      </c>
      <c r="E1794">
        <v>4150</v>
      </c>
      <c r="F1794" t="s">
        <v>517</v>
      </c>
      <c r="G1794" t="s">
        <v>5694</v>
      </c>
      <c r="H1794" t="s">
        <v>5695</v>
      </c>
      <c r="I1794" t="s">
        <v>503</v>
      </c>
      <c r="J1794" t="s">
        <v>504</v>
      </c>
      <c r="K1794" t="s">
        <v>44</v>
      </c>
      <c r="L1794" t="s">
        <v>45</v>
      </c>
      <c r="M1794" t="s">
        <v>45</v>
      </c>
      <c r="N1794" t="s">
        <v>45</v>
      </c>
      <c r="O1794">
        <v>1</v>
      </c>
      <c r="P1794" t="s">
        <v>46</v>
      </c>
    </row>
    <row r="1795" spans="1:16" x14ac:dyDescent="0.25">
      <c r="A1795" s="2">
        <v>7543.7</v>
      </c>
      <c r="B1795" t="s">
        <v>5702</v>
      </c>
      <c r="C1795" t="s">
        <v>5703</v>
      </c>
      <c r="D1795" t="s">
        <v>5704</v>
      </c>
      <c r="E1795">
        <v>4150</v>
      </c>
      <c r="F1795" t="s">
        <v>517</v>
      </c>
      <c r="G1795" t="s">
        <v>5694</v>
      </c>
      <c r="H1795" t="s">
        <v>5695</v>
      </c>
      <c r="I1795" t="s">
        <v>503</v>
      </c>
      <c r="J1795" t="s">
        <v>504</v>
      </c>
      <c r="K1795" t="s">
        <v>44</v>
      </c>
      <c r="L1795" t="s">
        <v>45</v>
      </c>
      <c r="M1795" t="s">
        <v>45</v>
      </c>
      <c r="N1795" t="s">
        <v>45</v>
      </c>
      <c r="O1795">
        <v>1</v>
      </c>
      <c r="P1795" t="s">
        <v>46</v>
      </c>
    </row>
    <row r="1796" spans="1:16" x14ac:dyDescent="0.25">
      <c r="A1796" s="2">
        <v>7089.8</v>
      </c>
      <c r="B1796" t="s">
        <v>5705</v>
      </c>
      <c r="C1796" t="s">
        <v>5706</v>
      </c>
      <c r="D1796" t="s">
        <v>5707</v>
      </c>
      <c r="E1796">
        <v>4150</v>
      </c>
      <c r="F1796" t="s">
        <v>517</v>
      </c>
      <c r="G1796" t="s">
        <v>5694</v>
      </c>
      <c r="H1796" t="s">
        <v>5695</v>
      </c>
      <c r="I1796" t="s">
        <v>503</v>
      </c>
      <c r="J1796" t="s">
        <v>504</v>
      </c>
      <c r="K1796" t="s">
        <v>44</v>
      </c>
      <c r="L1796" t="s">
        <v>45</v>
      </c>
      <c r="M1796" t="s">
        <v>45</v>
      </c>
      <c r="N1796" t="s">
        <v>45</v>
      </c>
      <c r="O1796">
        <v>1</v>
      </c>
      <c r="P1796" t="s">
        <v>46</v>
      </c>
    </row>
    <row r="1797" spans="1:16" x14ac:dyDescent="0.25">
      <c r="A1797" s="2">
        <v>7089.81</v>
      </c>
      <c r="B1797" t="s">
        <v>5708</v>
      </c>
      <c r="C1797" t="s">
        <v>5709</v>
      </c>
      <c r="D1797" t="s">
        <v>5710</v>
      </c>
      <c r="E1797">
        <v>4150</v>
      </c>
      <c r="F1797" t="s">
        <v>517</v>
      </c>
      <c r="G1797" t="s">
        <v>5694</v>
      </c>
      <c r="H1797" t="s">
        <v>5695</v>
      </c>
      <c r="I1797" t="s">
        <v>503</v>
      </c>
      <c r="J1797" t="s">
        <v>504</v>
      </c>
      <c r="K1797" t="s">
        <v>44</v>
      </c>
      <c r="L1797" t="s">
        <v>45</v>
      </c>
      <c r="M1797" t="s">
        <v>45</v>
      </c>
      <c r="N1797" t="s">
        <v>45</v>
      </c>
      <c r="O1797">
        <v>1</v>
      </c>
      <c r="P1797" t="s">
        <v>46</v>
      </c>
    </row>
    <row r="1798" spans="1:16" x14ac:dyDescent="0.25">
      <c r="A1798" s="2">
        <v>6286.9005999999999</v>
      </c>
      <c r="B1798" t="s">
        <v>5711</v>
      </c>
      <c r="C1798" t="s">
        <v>5712</v>
      </c>
      <c r="D1798" t="s">
        <v>5713</v>
      </c>
      <c r="E1798">
        <v>4515</v>
      </c>
      <c r="F1798" t="s">
        <v>1630</v>
      </c>
      <c r="G1798" t="s">
        <v>5714</v>
      </c>
      <c r="H1798" t="s">
        <v>5713</v>
      </c>
      <c r="I1798" t="s">
        <v>751</v>
      </c>
      <c r="J1798" t="s">
        <v>752</v>
      </c>
      <c r="K1798" t="s">
        <v>44</v>
      </c>
      <c r="L1798" t="s">
        <v>45</v>
      </c>
      <c r="M1798" t="s">
        <v>45</v>
      </c>
      <c r="N1798" t="s">
        <v>45</v>
      </c>
      <c r="O1798">
        <v>1</v>
      </c>
      <c r="P1798" t="s">
        <v>46</v>
      </c>
    </row>
    <row r="1799" spans="1:16" x14ac:dyDescent="0.25">
      <c r="A1799" s="2">
        <v>6286.41</v>
      </c>
      <c r="B1799" t="s">
        <v>5715</v>
      </c>
      <c r="C1799" t="s">
        <v>5716</v>
      </c>
      <c r="D1799" t="s">
        <v>5713</v>
      </c>
      <c r="E1799">
        <v>4515</v>
      </c>
      <c r="F1799" t="s">
        <v>1630</v>
      </c>
      <c r="G1799" t="s">
        <v>5714</v>
      </c>
      <c r="H1799" t="s">
        <v>5713</v>
      </c>
      <c r="I1799" t="s">
        <v>751</v>
      </c>
      <c r="J1799" t="s">
        <v>752</v>
      </c>
      <c r="K1799" t="s">
        <v>44</v>
      </c>
      <c r="L1799" t="s">
        <v>45</v>
      </c>
      <c r="M1799" t="s">
        <v>45</v>
      </c>
      <c r="N1799" t="s">
        <v>45</v>
      </c>
      <c r="O1799">
        <v>1</v>
      </c>
      <c r="P1799" t="s">
        <v>46</v>
      </c>
    </row>
    <row r="1800" spans="1:16" x14ac:dyDescent="0.25">
      <c r="A1800" s="2">
        <v>6815.0001000000002</v>
      </c>
      <c r="B1800" t="s">
        <v>5717</v>
      </c>
      <c r="C1800" t="s">
        <v>5718</v>
      </c>
      <c r="D1800" t="s">
        <v>5719</v>
      </c>
      <c r="E1800">
        <v>4453</v>
      </c>
      <c r="F1800" t="s">
        <v>5720</v>
      </c>
      <c r="G1800" t="s">
        <v>5721</v>
      </c>
      <c r="H1800" t="s">
        <v>5722</v>
      </c>
      <c r="I1800" t="s">
        <v>5721</v>
      </c>
      <c r="J1800" t="s">
        <v>5722</v>
      </c>
      <c r="K1800" t="s">
        <v>44</v>
      </c>
      <c r="L1800" t="s">
        <v>45</v>
      </c>
      <c r="M1800" t="s">
        <v>45</v>
      </c>
      <c r="N1800" t="s">
        <v>45</v>
      </c>
      <c r="O1800">
        <v>1</v>
      </c>
      <c r="P1800" t="s">
        <v>46</v>
      </c>
    </row>
    <row r="1801" spans="1:16" x14ac:dyDescent="0.25">
      <c r="A1801" s="2">
        <v>7001.4312</v>
      </c>
      <c r="B1801" t="s">
        <v>5723</v>
      </c>
      <c r="C1801" t="s">
        <v>5724</v>
      </c>
      <c r="D1801" t="s">
        <v>5725</v>
      </c>
      <c r="E1801">
        <v>4102</v>
      </c>
      <c r="F1801" t="s">
        <v>695</v>
      </c>
      <c r="G1801" t="s">
        <v>5726</v>
      </c>
      <c r="H1801" t="s">
        <v>5727</v>
      </c>
      <c r="I1801" t="s">
        <v>503</v>
      </c>
      <c r="J1801" t="s">
        <v>504</v>
      </c>
      <c r="K1801" t="s">
        <v>44</v>
      </c>
      <c r="L1801" t="s">
        <v>45</v>
      </c>
      <c r="M1801" t="s">
        <v>45</v>
      </c>
      <c r="N1801" t="s">
        <v>45</v>
      </c>
      <c r="O1801">
        <v>1</v>
      </c>
      <c r="P1801" t="s">
        <v>46</v>
      </c>
    </row>
    <row r="1802" spans="1:16" x14ac:dyDescent="0.25">
      <c r="A1802" s="2">
        <v>7001.3185999999996</v>
      </c>
      <c r="B1802" t="s">
        <v>5728</v>
      </c>
      <c r="C1802" t="s">
        <v>5729</v>
      </c>
      <c r="D1802" t="s">
        <v>5730</v>
      </c>
      <c r="E1802">
        <v>4102</v>
      </c>
      <c r="F1802" t="s">
        <v>695</v>
      </c>
      <c r="G1802" t="s">
        <v>5726</v>
      </c>
      <c r="H1802" t="s">
        <v>5727</v>
      </c>
      <c r="I1802" t="s">
        <v>503</v>
      </c>
      <c r="J1802" t="s">
        <v>504</v>
      </c>
      <c r="K1802" t="s">
        <v>44</v>
      </c>
      <c r="L1802" t="s">
        <v>45</v>
      </c>
      <c r="M1802" t="s">
        <v>45</v>
      </c>
      <c r="N1802" t="s">
        <v>45</v>
      </c>
      <c r="O1802">
        <v>1</v>
      </c>
      <c r="P1802" t="s">
        <v>46</v>
      </c>
    </row>
    <row r="1803" spans="1:16" x14ac:dyDescent="0.25">
      <c r="A1803" s="2">
        <v>7001.4304000000002</v>
      </c>
      <c r="B1803" t="s">
        <v>5731</v>
      </c>
      <c r="C1803" t="s">
        <v>5732</v>
      </c>
      <c r="D1803" t="s">
        <v>5733</v>
      </c>
      <c r="E1803">
        <v>4103</v>
      </c>
      <c r="F1803" t="s">
        <v>607</v>
      </c>
      <c r="G1803" t="s">
        <v>5726</v>
      </c>
      <c r="H1803" t="s">
        <v>5727</v>
      </c>
      <c r="I1803" t="s">
        <v>503</v>
      </c>
      <c r="J1803" t="s">
        <v>504</v>
      </c>
      <c r="K1803" t="s">
        <v>44</v>
      </c>
      <c r="L1803" t="s">
        <v>45</v>
      </c>
      <c r="M1803" t="s">
        <v>45</v>
      </c>
      <c r="N1803" t="s">
        <v>45</v>
      </c>
      <c r="O1803">
        <v>1</v>
      </c>
      <c r="P1803" t="s">
        <v>46</v>
      </c>
    </row>
    <row r="1804" spans="1:16" x14ac:dyDescent="0.25">
      <c r="A1804" s="2">
        <v>7001.4305999999997</v>
      </c>
      <c r="B1804" t="s">
        <v>5734</v>
      </c>
      <c r="C1804" t="s">
        <v>5735</v>
      </c>
      <c r="D1804" t="s">
        <v>5736</v>
      </c>
      <c r="E1804">
        <v>4102</v>
      </c>
      <c r="F1804" t="s">
        <v>695</v>
      </c>
      <c r="G1804" t="s">
        <v>5726</v>
      </c>
      <c r="H1804" t="s">
        <v>5727</v>
      </c>
      <c r="I1804" t="s">
        <v>503</v>
      </c>
      <c r="J1804" t="s">
        <v>504</v>
      </c>
      <c r="K1804" t="s">
        <v>44</v>
      </c>
      <c r="L1804" t="s">
        <v>45</v>
      </c>
      <c r="M1804" t="s">
        <v>45</v>
      </c>
      <c r="N1804" t="s">
        <v>45</v>
      </c>
      <c r="O1804">
        <v>1</v>
      </c>
      <c r="P1804" t="s">
        <v>46</v>
      </c>
    </row>
    <row r="1805" spans="1:16" x14ac:dyDescent="0.25">
      <c r="A1805" s="2">
        <v>7001.4192000000003</v>
      </c>
      <c r="B1805" t="s">
        <v>5737</v>
      </c>
      <c r="C1805" t="s">
        <v>5738</v>
      </c>
      <c r="D1805" t="s">
        <v>5739</v>
      </c>
      <c r="E1805">
        <v>4130</v>
      </c>
      <c r="F1805" t="s">
        <v>1605</v>
      </c>
      <c r="G1805" t="s">
        <v>5726</v>
      </c>
      <c r="H1805" t="s">
        <v>5727</v>
      </c>
      <c r="I1805" t="s">
        <v>503</v>
      </c>
      <c r="J1805" t="s">
        <v>504</v>
      </c>
      <c r="K1805" t="s">
        <v>44</v>
      </c>
      <c r="L1805" t="s">
        <v>45</v>
      </c>
      <c r="M1805" t="s">
        <v>45</v>
      </c>
      <c r="N1805" t="s">
        <v>45</v>
      </c>
      <c r="O1805">
        <v>1</v>
      </c>
      <c r="P1805" t="s">
        <v>46</v>
      </c>
    </row>
    <row r="1806" spans="1:16" x14ac:dyDescent="0.25">
      <c r="A1806" s="2">
        <v>7001.4314000000004</v>
      </c>
      <c r="B1806" t="s">
        <v>5740</v>
      </c>
      <c r="C1806" t="s">
        <v>5741</v>
      </c>
      <c r="D1806" t="s">
        <v>5742</v>
      </c>
      <c r="E1806">
        <v>4102</v>
      </c>
      <c r="F1806" t="s">
        <v>695</v>
      </c>
      <c r="G1806" t="s">
        <v>5726</v>
      </c>
      <c r="H1806" t="s">
        <v>5727</v>
      </c>
      <c r="I1806" t="s">
        <v>503</v>
      </c>
      <c r="J1806" t="s">
        <v>504</v>
      </c>
      <c r="K1806" t="s">
        <v>44</v>
      </c>
      <c r="L1806" t="s">
        <v>45</v>
      </c>
      <c r="M1806" t="s">
        <v>45</v>
      </c>
      <c r="N1806" t="s">
        <v>45</v>
      </c>
      <c r="O1806">
        <v>1</v>
      </c>
      <c r="P1806" t="s">
        <v>46</v>
      </c>
    </row>
    <row r="1807" spans="1:16" x14ac:dyDescent="0.25">
      <c r="A1807" s="2">
        <v>7001.3152</v>
      </c>
      <c r="B1807" t="s">
        <v>5743</v>
      </c>
      <c r="C1807" t="s">
        <v>5744</v>
      </c>
      <c r="D1807" t="s">
        <v>5745</v>
      </c>
      <c r="E1807">
        <v>4105</v>
      </c>
      <c r="F1807" t="s">
        <v>653</v>
      </c>
      <c r="G1807" t="s">
        <v>5726</v>
      </c>
      <c r="H1807" t="s">
        <v>5727</v>
      </c>
      <c r="I1807" t="s">
        <v>503</v>
      </c>
      <c r="J1807" t="s">
        <v>504</v>
      </c>
      <c r="K1807" t="s">
        <v>44</v>
      </c>
      <c r="L1807" t="s">
        <v>45</v>
      </c>
      <c r="M1807" t="s">
        <v>45</v>
      </c>
      <c r="N1807" t="s">
        <v>45</v>
      </c>
      <c r="O1807">
        <v>1</v>
      </c>
      <c r="P1807" t="s">
        <v>46</v>
      </c>
    </row>
    <row r="1808" spans="1:16" x14ac:dyDescent="0.25">
      <c r="A1808" s="2">
        <v>6111.0088999999998</v>
      </c>
      <c r="B1808" t="s">
        <v>5746</v>
      </c>
      <c r="C1808" t="s">
        <v>5747</v>
      </c>
      <c r="D1808" t="s">
        <v>5748</v>
      </c>
      <c r="E1808">
        <v>4427</v>
      </c>
      <c r="F1808" t="s">
        <v>5749</v>
      </c>
      <c r="G1808" t="s">
        <v>5750</v>
      </c>
      <c r="H1808" t="s">
        <v>5751</v>
      </c>
      <c r="I1808" t="s">
        <v>477</v>
      </c>
      <c r="J1808" t="s">
        <v>478</v>
      </c>
      <c r="K1808" t="s">
        <v>44</v>
      </c>
      <c r="L1808" t="s">
        <v>45</v>
      </c>
      <c r="M1808" t="s">
        <v>45</v>
      </c>
      <c r="N1808" t="s">
        <v>45</v>
      </c>
      <c r="O1808">
        <v>1</v>
      </c>
      <c r="P1808" t="s">
        <v>46</v>
      </c>
    </row>
    <row r="1809" spans="1:16" x14ac:dyDescent="0.25">
      <c r="A1809" s="2">
        <v>6111.0087999999996</v>
      </c>
      <c r="B1809" t="s">
        <v>5752</v>
      </c>
      <c r="C1809" t="s">
        <v>5753</v>
      </c>
      <c r="D1809" t="s">
        <v>5754</v>
      </c>
      <c r="E1809">
        <v>4427</v>
      </c>
      <c r="F1809" t="s">
        <v>5749</v>
      </c>
      <c r="G1809" t="s">
        <v>5755</v>
      </c>
      <c r="H1809" t="s">
        <v>5751</v>
      </c>
      <c r="I1809" t="s">
        <v>2071</v>
      </c>
      <c r="J1809" t="s">
        <v>2072</v>
      </c>
      <c r="K1809" t="s">
        <v>44</v>
      </c>
      <c r="L1809" t="s">
        <v>2062</v>
      </c>
      <c r="M1809" t="s">
        <v>289</v>
      </c>
      <c r="N1809" t="s">
        <v>57</v>
      </c>
      <c r="O1809">
        <v>1</v>
      </c>
      <c r="P1809" t="s">
        <v>46</v>
      </c>
    </row>
    <row r="1810" spans="1:16" x14ac:dyDescent="0.25">
      <c r="A1810" s="2">
        <v>6156.1025</v>
      </c>
      <c r="B1810" t="s">
        <v>5756</v>
      </c>
      <c r="C1810" t="s">
        <v>5757</v>
      </c>
      <c r="D1810" t="s">
        <v>5758</v>
      </c>
      <c r="E1810">
        <v>4426</v>
      </c>
      <c r="F1810" t="s">
        <v>5759</v>
      </c>
      <c r="G1810" t="s">
        <v>5760</v>
      </c>
      <c r="H1810" t="s">
        <v>5759</v>
      </c>
      <c r="I1810" t="s">
        <v>751</v>
      </c>
      <c r="J1810" t="s">
        <v>752</v>
      </c>
      <c r="K1810" t="s">
        <v>44</v>
      </c>
      <c r="L1810" t="s">
        <v>45</v>
      </c>
      <c r="M1810" t="s">
        <v>45</v>
      </c>
      <c r="N1810" t="s">
        <v>45</v>
      </c>
      <c r="O1810">
        <v>1</v>
      </c>
      <c r="P1810" t="s">
        <v>46</v>
      </c>
    </row>
    <row r="1811" spans="1:16" x14ac:dyDescent="0.25">
      <c r="A1811" s="2">
        <v>6156.1023999999998</v>
      </c>
      <c r="B1811" t="s">
        <v>5761</v>
      </c>
      <c r="C1811" t="s">
        <v>5762</v>
      </c>
      <c r="D1811" t="s">
        <v>5763</v>
      </c>
      <c r="E1811">
        <v>4426</v>
      </c>
      <c r="F1811" t="s">
        <v>5759</v>
      </c>
      <c r="G1811" t="s">
        <v>5764</v>
      </c>
      <c r="H1811" t="s">
        <v>5759</v>
      </c>
      <c r="I1811" t="s">
        <v>2071</v>
      </c>
      <c r="J1811" t="s">
        <v>2072</v>
      </c>
      <c r="K1811" t="s">
        <v>44</v>
      </c>
      <c r="L1811" t="s">
        <v>2423</v>
      </c>
      <c r="M1811" t="s">
        <v>5765</v>
      </c>
      <c r="N1811" t="s">
        <v>57</v>
      </c>
      <c r="O1811">
        <v>1</v>
      </c>
      <c r="P1811" t="s">
        <v>46</v>
      </c>
    </row>
    <row r="1812" spans="1:16" x14ac:dyDescent="0.25">
      <c r="A1812" s="2">
        <v>6064.9000999999998</v>
      </c>
      <c r="B1812" t="s">
        <v>5766</v>
      </c>
      <c r="C1812" t="s">
        <v>5767</v>
      </c>
      <c r="D1812" t="s">
        <v>5768</v>
      </c>
      <c r="E1812">
        <v>4415</v>
      </c>
      <c r="F1812" t="s">
        <v>3928</v>
      </c>
      <c r="G1812" t="s">
        <v>5769</v>
      </c>
      <c r="H1812" t="s">
        <v>3928</v>
      </c>
      <c r="I1812" t="s">
        <v>477</v>
      </c>
      <c r="J1812" t="s">
        <v>478</v>
      </c>
      <c r="K1812" t="s">
        <v>44</v>
      </c>
      <c r="L1812" t="s">
        <v>45</v>
      </c>
      <c r="M1812" t="s">
        <v>45</v>
      </c>
      <c r="N1812" t="s">
        <v>45</v>
      </c>
      <c r="O1812">
        <v>1</v>
      </c>
      <c r="P1812" t="s">
        <v>46</v>
      </c>
    </row>
    <row r="1813" spans="1:16" x14ac:dyDescent="0.25">
      <c r="A1813" s="2">
        <v>6066.5020000000004</v>
      </c>
      <c r="B1813" t="s">
        <v>5770</v>
      </c>
      <c r="C1813" t="s">
        <v>5771</v>
      </c>
      <c r="D1813" t="s">
        <v>5772</v>
      </c>
      <c r="E1813">
        <v>4415</v>
      </c>
      <c r="F1813" t="s">
        <v>3928</v>
      </c>
      <c r="G1813" t="s">
        <v>5769</v>
      </c>
      <c r="H1813" t="s">
        <v>3928</v>
      </c>
      <c r="I1813" t="s">
        <v>477</v>
      </c>
      <c r="J1813" t="s">
        <v>478</v>
      </c>
      <c r="K1813" t="s">
        <v>44</v>
      </c>
      <c r="L1813" t="s">
        <v>45</v>
      </c>
      <c r="M1813" t="s">
        <v>45</v>
      </c>
      <c r="N1813" t="s">
        <v>45</v>
      </c>
      <c r="O1813">
        <v>1</v>
      </c>
      <c r="P1813" t="s">
        <v>46</v>
      </c>
    </row>
    <row r="1814" spans="1:16" x14ac:dyDescent="0.25">
      <c r="A1814" s="2">
        <v>6410.9012000000002</v>
      </c>
      <c r="B1814" t="s">
        <v>5773</v>
      </c>
      <c r="C1814" t="s">
        <v>5774</v>
      </c>
      <c r="D1814" t="s">
        <v>5775</v>
      </c>
      <c r="E1814">
        <v>4310</v>
      </c>
      <c r="F1814" t="s">
        <v>5776</v>
      </c>
      <c r="G1814" t="s">
        <v>5777</v>
      </c>
      <c r="H1814" t="s">
        <v>5778</v>
      </c>
      <c r="I1814" t="s">
        <v>53</v>
      </c>
      <c r="J1814" t="s">
        <v>54</v>
      </c>
      <c r="K1814" t="s">
        <v>44</v>
      </c>
      <c r="L1814" t="s">
        <v>55</v>
      </c>
      <c r="M1814" t="s">
        <v>56</v>
      </c>
      <c r="N1814" t="s">
        <v>57</v>
      </c>
      <c r="O1814">
        <v>1</v>
      </c>
      <c r="P1814" t="s">
        <v>58</v>
      </c>
    </row>
    <row r="1815" spans="1:16" x14ac:dyDescent="0.25">
      <c r="A1815" s="2">
        <v>6410.3701000000001</v>
      </c>
      <c r="B1815" t="s">
        <v>5779</v>
      </c>
      <c r="C1815" t="s">
        <v>5780</v>
      </c>
      <c r="D1815" t="s">
        <v>5781</v>
      </c>
      <c r="E1815">
        <v>4310</v>
      </c>
      <c r="F1815" t="s">
        <v>5776</v>
      </c>
      <c r="G1815" t="s">
        <v>5777</v>
      </c>
      <c r="H1815" t="s">
        <v>5778</v>
      </c>
      <c r="I1815" t="s">
        <v>53</v>
      </c>
      <c r="J1815" t="s">
        <v>54</v>
      </c>
      <c r="K1815" t="s">
        <v>44</v>
      </c>
      <c r="L1815" t="s">
        <v>55</v>
      </c>
      <c r="M1815" t="s">
        <v>56</v>
      </c>
      <c r="N1815" t="s">
        <v>57</v>
      </c>
      <c r="O1815">
        <v>1</v>
      </c>
      <c r="P1815" t="s">
        <v>58</v>
      </c>
    </row>
    <row r="1816" spans="1:16" x14ac:dyDescent="0.25">
      <c r="A1816" s="2">
        <v>6410.3702000000003</v>
      </c>
      <c r="B1816" t="s">
        <v>5782</v>
      </c>
      <c r="C1816" t="s">
        <v>5783</v>
      </c>
      <c r="D1816" t="s">
        <v>5784</v>
      </c>
      <c r="E1816">
        <v>4310</v>
      </c>
      <c r="F1816" t="s">
        <v>5776</v>
      </c>
      <c r="G1816" t="s">
        <v>5777</v>
      </c>
      <c r="H1816" t="s">
        <v>5778</v>
      </c>
      <c r="I1816" t="s">
        <v>53</v>
      </c>
      <c r="J1816" t="s">
        <v>54</v>
      </c>
      <c r="K1816" t="s">
        <v>44</v>
      </c>
      <c r="L1816" t="s">
        <v>55</v>
      </c>
      <c r="M1816" t="s">
        <v>56</v>
      </c>
      <c r="N1816" t="s">
        <v>57</v>
      </c>
      <c r="O1816">
        <v>1</v>
      </c>
      <c r="P1816" t="s">
        <v>58</v>
      </c>
    </row>
    <row r="1817" spans="1:16" x14ac:dyDescent="0.25">
      <c r="A1817" s="2">
        <v>6410.3702999999996</v>
      </c>
      <c r="B1817" t="s">
        <v>5785</v>
      </c>
      <c r="C1817" t="s">
        <v>5786</v>
      </c>
      <c r="D1817" t="s">
        <v>5787</v>
      </c>
      <c r="E1817">
        <v>4310</v>
      </c>
      <c r="F1817" t="s">
        <v>5776</v>
      </c>
      <c r="G1817" t="s">
        <v>5777</v>
      </c>
      <c r="H1817" t="s">
        <v>5778</v>
      </c>
      <c r="I1817" t="s">
        <v>53</v>
      </c>
      <c r="J1817" t="s">
        <v>54</v>
      </c>
      <c r="K1817" t="s">
        <v>44</v>
      </c>
      <c r="L1817" t="s">
        <v>55</v>
      </c>
      <c r="M1817" t="s">
        <v>56</v>
      </c>
      <c r="N1817" t="s">
        <v>57</v>
      </c>
      <c r="O1817">
        <v>1</v>
      </c>
      <c r="P1817" t="s">
        <v>58</v>
      </c>
    </row>
    <row r="1818" spans="1:16" x14ac:dyDescent="0.25">
      <c r="A1818" s="2">
        <v>6410.3707000000004</v>
      </c>
      <c r="B1818" t="s">
        <v>5788</v>
      </c>
      <c r="C1818" t="s">
        <v>5789</v>
      </c>
      <c r="D1818" t="s">
        <v>5790</v>
      </c>
      <c r="E1818">
        <v>4310</v>
      </c>
      <c r="F1818" t="s">
        <v>5776</v>
      </c>
      <c r="G1818" t="s">
        <v>5777</v>
      </c>
      <c r="H1818" t="s">
        <v>5778</v>
      </c>
      <c r="I1818" t="s">
        <v>53</v>
      </c>
      <c r="J1818" t="s">
        <v>54</v>
      </c>
      <c r="K1818" t="s">
        <v>44</v>
      </c>
      <c r="L1818" t="s">
        <v>55</v>
      </c>
      <c r="M1818" t="s">
        <v>56</v>
      </c>
      <c r="N1818" t="s">
        <v>57</v>
      </c>
      <c r="O1818">
        <v>1</v>
      </c>
      <c r="P1818" t="s">
        <v>58</v>
      </c>
    </row>
    <row r="1819" spans="1:16" x14ac:dyDescent="0.25">
      <c r="A1819" s="2">
        <v>6410.3710000000001</v>
      </c>
      <c r="B1819" t="s">
        <v>5791</v>
      </c>
      <c r="C1819" t="s">
        <v>5792</v>
      </c>
      <c r="D1819" t="s">
        <v>5793</v>
      </c>
      <c r="E1819">
        <v>4312</v>
      </c>
      <c r="F1819" t="s">
        <v>5794</v>
      </c>
      <c r="G1819" t="s">
        <v>5777</v>
      </c>
      <c r="H1819" t="s">
        <v>5778</v>
      </c>
      <c r="I1819" t="s">
        <v>53</v>
      </c>
      <c r="J1819" t="s">
        <v>54</v>
      </c>
      <c r="K1819" t="s">
        <v>44</v>
      </c>
      <c r="L1819" t="s">
        <v>55</v>
      </c>
      <c r="M1819" t="s">
        <v>56</v>
      </c>
      <c r="N1819" t="s">
        <v>57</v>
      </c>
      <c r="O1819">
        <v>1</v>
      </c>
      <c r="P1819" t="s">
        <v>58</v>
      </c>
    </row>
    <row r="1820" spans="1:16" x14ac:dyDescent="0.25">
      <c r="A1820" s="2">
        <v>6410.5119999999997</v>
      </c>
      <c r="B1820" t="s">
        <v>5795</v>
      </c>
      <c r="C1820" t="s">
        <v>5796</v>
      </c>
      <c r="D1820" t="s">
        <v>5797</v>
      </c>
      <c r="E1820">
        <v>4310</v>
      </c>
      <c r="F1820" t="s">
        <v>5776</v>
      </c>
      <c r="G1820" t="s">
        <v>5777</v>
      </c>
      <c r="H1820" t="s">
        <v>5778</v>
      </c>
      <c r="I1820" t="s">
        <v>53</v>
      </c>
      <c r="J1820" t="s">
        <v>54</v>
      </c>
      <c r="K1820" t="s">
        <v>44</v>
      </c>
      <c r="L1820" t="s">
        <v>55</v>
      </c>
      <c r="M1820" t="s">
        <v>56</v>
      </c>
      <c r="N1820" t="s">
        <v>57</v>
      </c>
      <c r="O1820">
        <v>1</v>
      </c>
      <c r="P1820" t="s">
        <v>58</v>
      </c>
    </row>
    <row r="1821" spans="1:16" x14ac:dyDescent="0.25">
      <c r="A1821" s="2">
        <v>6410.9017999999996</v>
      </c>
      <c r="B1821" t="s">
        <v>5798</v>
      </c>
      <c r="C1821" t="s">
        <v>5799</v>
      </c>
      <c r="D1821" t="s">
        <v>5800</v>
      </c>
      <c r="E1821">
        <v>4310</v>
      </c>
      <c r="F1821" t="s">
        <v>5776</v>
      </c>
      <c r="G1821" t="s">
        <v>5777</v>
      </c>
      <c r="H1821" t="s">
        <v>5778</v>
      </c>
      <c r="I1821" t="s">
        <v>53</v>
      </c>
      <c r="J1821" t="s">
        <v>54</v>
      </c>
      <c r="K1821" t="s">
        <v>44</v>
      </c>
      <c r="L1821" t="s">
        <v>55</v>
      </c>
      <c r="M1821" t="s">
        <v>56</v>
      </c>
      <c r="N1821" t="s">
        <v>57</v>
      </c>
      <c r="O1821">
        <v>1</v>
      </c>
      <c r="P1821" t="s">
        <v>58</v>
      </c>
    </row>
    <row r="1822" spans="1:16" x14ac:dyDescent="0.25">
      <c r="A1822" s="2">
        <v>6410.9005999999999</v>
      </c>
      <c r="B1822" t="s">
        <v>5801</v>
      </c>
      <c r="C1822" t="s">
        <v>5802</v>
      </c>
      <c r="D1822" t="s">
        <v>5803</v>
      </c>
      <c r="E1822">
        <v>4310</v>
      </c>
      <c r="F1822" t="s">
        <v>5776</v>
      </c>
      <c r="G1822" t="s">
        <v>5777</v>
      </c>
      <c r="H1822" t="s">
        <v>5778</v>
      </c>
      <c r="I1822" t="s">
        <v>53</v>
      </c>
      <c r="J1822" t="s">
        <v>54</v>
      </c>
      <c r="K1822" t="s">
        <v>44</v>
      </c>
      <c r="L1822" t="s">
        <v>55</v>
      </c>
      <c r="M1822" t="s">
        <v>56</v>
      </c>
      <c r="N1822" t="s">
        <v>57</v>
      </c>
      <c r="O1822">
        <v>1</v>
      </c>
      <c r="P1822" t="s">
        <v>58</v>
      </c>
    </row>
    <row r="1823" spans="1:16" x14ac:dyDescent="0.25">
      <c r="A1823" s="2">
        <v>6410.3600999999999</v>
      </c>
      <c r="B1823" t="s">
        <v>5804</v>
      </c>
      <c r="C1823" t="s">
        <v>5805</v>
      </c>
      <c r="D1823" t="s">
        <v>5806</v>
      </c>
      <c r="E1823">
        <v>4310</v>
      </c>
      <c r="F1823" t="s">
        <v>5776</v>
      </c>
      <c r="G1823" t="s">
        <v>5777</v>
      </c>
      <c r="H1823" t="s">
        <v>5778</v>
      </c>
      <c r="I1823" t="s">
        <v>53</v>
      </c>
      <c r="J1823" t="s">
        <v>54</v>
      </c>
      <c r="K1823" t="s">
        <v>44</v>
      </c>
      <c r="L1823" t="s">
        <v>55</v>
      </c>
      <c r="M1823" t="s">
        <v>56</v>
      </c>
      <c r="N1823" t="s">
        <v>57</v>
      </c>
      <c r="O1823">
        <v>1</v>
      </c>
      <c r="P1823" t="s">
        <v>58</v>
      </c>
    </row>
    <row r="1824" spans="1:16" x14ac:dyDescent="0.25">
      <c r="A1824" s="2">
        <v>6410.36</v>
      </c>
      <c r="B1824" t="s">
        <v>5807</v>
      </c>
      <c r="C1824" t="s">
        <v>5808</v>
      </c>
      <c r="D1824" t="s">
        <v>5809</v>
      </c>
      <c r="E1824">
        <v>4310</v>
      </c>
      <c r="F1824" t="s">
        <v>5776</v>
      </c>
      <c r="G1824" t="s">
        <v>5777</v>
      </c>
      <c r="H1824" t="s">
        <v>5778</v>
      </c>
      <c r="I1824" t="s">
        <v>53</v>
      </c>
      <c r="J1824" t="s">
        <v>54</v>
      </c>
      <c r="K1824" t="s">
        <v>44</v>
      </c>
      <c r="L1824" t="s">
        <v>55</v>
      </c>
      <c r="M1824" t="s">
        <v>56</v>
      </c>
      <c r="N1824" t="s">
        <v>57</v>
      </c>
      <c r="O1824">
        <v>1</v>
      </c>
      <c r="P1824" t="s">
        <v>58</v>
      </c>
    </row>
    <row r="1825" spans="1:16" x14ac:dyDescent="0.25">
      <c r="A1825" s="2">
        <v>6410.3109999999997</v>
      </c>
      <c r="B1825" t="s">
        <v>5810</v>
      </c>
      <c r="C1825" t="s">
        <v>5811</v>
      </c>
      <c r="D1825" t="s">
        <v>5812</v>
      </c>
      <c r="E1825">
        <v>4311</v>
      </c>
      <c r="F1825" t="s">
        <v>5813</v>
      </c>
      <c r="G1825" t="s">
        <v>5777</v>
      </c>
      <c r="H1825" t="s">
        <v>5778</v>
      </c>
      <c r="I1825" t="s">
        <v>53</v>
      </c>
      <c r="J1825" t="s">
        <v>54</v>
      </c>
      <c r="K1825" t="s">
        <v>44</v>
      </c>
      <c r="L1825" t="s">
        <v>55</v>
      </c>
      <c r="M1825" t="s">
        <v>56</v>
      </c>
      <c r="N1825" t="s">
        <v>57</v>
      </c>
      <c r="O1825">
        <v>1</v>
      </c>
      <c r="P1825" t="s">
        <v>58</v>
      </c>
    </row>
    <row r="1826" spans="1:16" x14ac:dyDescent="0.25">
      <c r="A1826" s="2">
        <v>6410.31</v>
      </c>
      <c r="B1826" t="s">
        <v>5814</v>
      </c>
      <c r="C1826" t="s">
        <v>5815</v>
      </c>
      <c r="D1826" t="s">
        <v>5816</v>
      </c>
      <c r="E1826">
        <v>4311</v>
      </c>
      <c r="F1826" t="s">
        <v>5813</v>
      </c>
      <c r="G1826" t="s">
        <v>5777</v>
      </c>
      <c r="H1826" t="s">
        <v>5778</v>
      </c>
      <c r="I1826" t="s">
        <v>53</v>
      </c>
      <c r="J1826" t="s">
        <v>54</v>
      </c>
      <c r="K1826" t="s">
        <v>44</v>
      </c>
      <c r="L1826" t="s">
        <v>55</v>
      </c>
      <c r="M1826" t="s">
        <v>56</v>
      </c>
      <c r="N1826" t="s">
        <v>57</v>
      </c>
      <c r="O1826">
        <v>1</v>
      </c>
      <c r="P1826" t="s">
        <v>58</v>
      </c>
    </row>
    <row r="1827" spans="1:16" x14ac:dyDescent="0.25">
      <c r="A1827" s="2">
        <v>6410.37</v>
      </c>
      <c r="B1827" t="s">
        <v>5817</v>
      </c>
      <c r="C1827" t="s">
        <v>5818</v>
      </c>
      <c r="D1827" t="s">
        <v>5819</v>
      </c>
      <c r="E1827">
        <v>4310</v>
      </c>
      <c r="F1827" t="s">
        <v>5776</v>
      </c>
      <c r="G1827" t="s">
        <v>5777</v>
      </c>
      <c r="H1827" t="s">
        <v>5778</v>
      </c>
      <c r="I1827" t="s">
        <v>53</v>
      </c>
      <c r="J1827" t="s">
        <v>54</v>
      </c>
      <c r="K1827" t="s">
        <v>44</v>
      </c>
      <c r="L1827" t="s">
        <v>55</v>
      </c>
      <c r="M1827" t="s">
        <v>56</v>
      </c>
      <c r="N1827" t="s">
        <v>57</v>
      </c>
      <c r="O1827">
        <v>1</v>
      </c>
      <c r="P1827" t="s">
        <v>58</v>
      </c>
    </row>
    <row r="1828" spans="1:16" x14ac:dyDescent="0.25">
      <c r="A1828" s="2">
        <v>6310.7179999999998</v>
      </c>
      <c r="B1828" t="s">
        <v>5820</v>
      </c>
      <c r="C1828" t="s">
        <v>5821</v>
      </c>
      <c r="D1828" t="s">
        <v>5822</v>
      </c>
      <c r="E1828">
        <v>4530</v>
      </c>
      <c r="F1828" t="s">
        <v>3349</v>
      </c>
      <c r="G1828" t="s">
        <v>5823</v>
      </c>
      <c r="H1828" t="s">
        <v>5824</v>
      </c>
      <c r="I1828" t="s">
        <v>751</v>
      </c>
      <c r="J1828" t="s">
        <v>752</v>
      </c>
      <c r="K1828" t="s">
        <v>44</v>
      </c>
      <c r="L1828" t="s">
        <v>45</v>
      </c>
      <c r="M1828" t="s">
        <v>45</v>
      </c>
      <c r="N1828" t="s">
        <v>45</v>
      </c>
      <c r="O1828">
        <v>1</v>
      </c>
      <c r="P1828" t="s">
        <v>46</v>
      </c>
    </row>
    <row r="1829" spans="1:16" x14ac:dyDescent="0.25">
      <c r="A1829" s="2">
        <v>6310.72</v>
      </c>
      <c r="B1829" t="s">
        <v>5825</v>
      </c>
      <c r="C1829" t="s">
        <v>5826</v>
      </c>
      <c r="D1829" t="s">
        <v>5827</v>
      </c>
      <c r="E1829">
        <v>4530</v>
      </c>
      <c r="F1829" t="s">
        <v>3349</v>
      </c>
      <c r="G1829" t="s">
        <v>5823</v>
      </c>
      <c r="H1829" t="s">
        <v>5824</v>
      </c>
      <c r="I1829" t="s">
        <v>751</v>
      </c>
      <c r="J1829" t="s">
        <v>752</v>
      </c>
      <c r="K1829" t="s">
        <v>44</v>
      </c>
      <c r="L1829" t="s">
        <v>45</v>
      </c>
      <c r="M1829" t="s">
        <v>45</v>
      </c>
      <c r="N1829" t="s">
        <v>45</v>
      </c>
      <c r="O1829">
        <v>1</v>
      </c>
      <c r="P1829" t="s">
        <v>46</v>
      </c>
    </row>
    <row r="1830" spans="1:16" x14ac:dyDescent="0.25">
      <c r="A1830" s="2">
        <v>6310.7209999999995</v>
      </c>
      <c r="B1830" t="s">
        <v>5828</v>
      </c>
      <c r="C1830" t="s">
        <v>5829</v>
      </c>
      <c r="D1830" t="s">
        <v>5830</v>
      </c>
      <c r="E1830">
        <v>4530</v>
      </c>
      <c r="F1830" t="s">
        <v>3349</v>
      </c>
      <c r="G1830" t="s">
        <v>5823</v>
      </c>
      <c r="H1830" t="s">
        <v>5824</v>
      </c>
      <c r="I1830" t="s">
        <v>751</v>
      </c>
      <c r="J1830" t="s">
        <v>752</v>
      </c>
      <c r="K1830" t="s">
        <v>44</v>
      </c>
      <c r="L1830" t="s">
        <v>45</v>
      </c>
      <c r="M1830" t="s">
        <v>45</v>
      </c>
      <c r="N1830" t="s">
        <v>45</v>
      </c>
      <c r="O1830">
        <v>1</v>
      </c>
      <c r="P1830" t="s">
        <v>46</v>
      </c>
    </row>
    <row r="1831" spans="1:16" x14ac:dyDescent="0.25">
      <c r="A1831" s="2">
        <v>6310.7214999999997</v>
      </c>
      <c r="B1831" t="s">
        <v>5831</v>
      </c>
      <c r="C1831" t="s">
        <v>5832</v>
      </c>
      <c r="D1831" t="s">
        <v>5833</v>
      </c>
      <c r="E1831">
        <v>4530</v>
      </c>
      <c r="F1831" t="s">
        <v>3349</v>
      </c>
      <c r="G1831" t="s">
        <v>5823</v>
      </c>
      <c r="H1831" t="s">
        <v>5824</v>
      </c>
      <c r="I1831" t="s">
        <v>751</v>
      </c>
      <c r="J1831" t="s">
        <v>752</v>
      </c>
      <c r="K1831" t="s">
        <v>44</v>
      </c>
      <c r="L1831" t="s">
        <v>45</v>
      </c>
      <c r="M1831" t="s">
        <v>45</v>
      </c>
      <c r="N1831" t="s">
        <v>45</v>
      </c>
      <c r="O1831">
        <v>1</v>
      </c>
      <c r="P1831" t="s">
        <v>46</v>
      </c>
    </row>
    <row r="1832" spans="1:16" x14ac:dyDescent="0.25">
      <c r="A1832" s="2">
        <v>6310.7219999999998</v>
      </c>
      <c r="B1832" t="s">
        <v>5834</v>
      </c>
      <c r="C1832" t="s">
        <v>5835</v>
      </c>
      <c r="D1832" t="s">
        <v>5836</v>
      </c>
      <c r="E1832">
        <v>4530</v>
      </c>
      <c r="F1832" t="s">
        <v>3349</v>
      </c>
      <c r="G1832" t="s">
        <v>5823</v>
      </c>
      <c r="H1832" t="s">
        <v>5824</v>
      </c>
      <c r="I1832" t="s">
        <v>751</v>
      </c>
      <c r="J1832" t="s">
        <v>752</v>
      </c>
      <c r="K1832" t="s">
        <v>44</v>
      </c>
      <c r="L1832" t="s">
        <v>45</v>
      </c>
      <c r="M1832" t="s">
        <v>45</v>
      </c>
      <c r="N1832" t="s">
        <v>45</v>
      </c>
      <c r="O1832">
        <v>1</v>
      </c>
      <c r="P1832" t="s">
        <v>46</v>
      </c>
    </row>
    <row r="1833" spans="1:16" x14ac:dyDescent="0.25">
      <c r="A1833" s="2">
        <v>6310.723</v>
      </c>
      <c r="B1833" t="s">
        <v>5837</v>
      </c>
      <c r="C1833" t="s">
        <v>5838</v>
      </c>
      <c r="D1833" t="s">
        <v>5839</v>
      </c>
      <c r="E1833">
        <v>4530</v>
      </c>
      <c r="F1833" t="s">
        <v>3349</v>
      </c>
      <c r="G1833" t="s">
        <v>5823</v>
      </c>
      <c r="H1833" t="s">
        <v>5824</v>
      </c>
      <c r="I1833" t="s">
        <v>751</v>
      </c>
      <c r="J1833" t="s">
        <v>752</v>
      </c>
      <c r="K1833" t="s">
        <v>44</v>
      </c>
      <c r="L1833" t="s">
        <v>45</v>
      </c>
      <c r="M1833" t="s">
        <v>45</v>
      </c>
      <c r="N1833" t="s">
        <v>45</v>
      </c>
      <c r="O1833">
        <v>1</v>
      </c>
      <c r="P1833" t="s">
        <v>46</v>
      </c>
    </row>
    <row r="1834" spans="1:16" x14ac:dyDescent="0.25">
      <c r="A1834" s="2">
        <v>6310.7240000000002</v>
      </c>
      <c r="B1834" t="s">
        <v>5840</v>
      </c>
      <c r="C1834" t="s">
        <v>5841</v>
      </c>
      <c r="D1834" t="s">
        <v>5842</v>
      </c>
      <c r="E1834">
        <v>4530</v>
      </c>
      <c r="F1834" t="s">
        <v>3349</v>
      </c>
      <c r="G1834" t="s">
        <v>5823</v>
      </c>
      <c r="H1834" t="s">
        <v>5824</v>
      </c>
      <c r="I1834" t="s">
        <v>751</v>
      </c>
      <c r="J1834" t="s">
        <v>752</v>
      </c>
      <c r="K1834" t="s">
        <v>44</v>
      </c>
      <c r="L1834" t="s">
        <v>45</v>
      </c>
      <c r="M1834" t="s">
        <v>45</v>
      </c>
      <c r="N1834" t="s">
        <v>45</v>
      </c>
      <c r="O1834">
        <v>1</v>
      </c>
      <c r="P1834" t="s">
        <v>46</v>
      </c>
    </row>
    <row r="1835" spans="1:16" x14ac:dyDescent="0.25">
      <c r="A1835" s="2">
        <v>6310.73</v>
      </c>
      <c r="B1835" t="s">
        <v>5843</v>
      </c>
      <c r="C1835" t="s">
        <v>5844</v>
      </c>
      <c r="D1835" t="s">
        <v>5845</v>
      </c>
      <c r="E1835">
        <v>4530</v>
      </c>
      <c r="F1835" t="s">
        <v>3349</v>
      </c>
      <c r="G1835" t="s">
        <v>5823</v>
      </c>
      <c r="H1835" t="s">
        <v>5824</v>
      </c>
      <c r="I1835" t="s">
        <v>751</v>
      </c>
      <c r="J1835" t="s">
        <v>752</v>
      </c>
      <c r="K1835" t="s">
        <v>44</v>
      </c>
      <c r="L1835" t="s">
        <v>45</v>
      </c>
      <c r="M1835" t="s">
        <v>45</v>
      </c>
      <c r="N1835" t="s">
        <v>45</v>
      </c>
      <c r="O1835">
        <v>1</v>
      </c>
      <c r="P1835" t="s">
        <v>46</v>
      </c>
    </row>
    <row r="1836" spans="1:16" x14ac:dyDescent="0.25">
      <c r="A1836" s="2">
        <v>6310.9000999999998</v>
      </c>
      <c r="B1836" t="s">
        <v>5846</v>
      </c>
      <c r="C1836" t="s">
        <v>5847</v>
      </c>
      <c r="D1836" t="s">
        <v>5848</v>
      </c>
      <c r="E1836">
        <v>4530</v>
      </c>
      <c r="F1836" t="s">
        <v>3349</v>
      </c>
      <c r="G1836" t="s">
        <v>5823</v>
      </c>
      <c r="H1836" t="s">
        <v>5824</v>
      </c>
      <c r="I1836" t="s">
        <v>751</v>
      </c>
      <c r="J1836" t="s">
        <v>752</v>
      </c>
      <c r="K1836" t="s">
        <v>44</v>
      </c>
      <c r="L1836" t="s">
        <v>45</v>
      </c>
      <c r="M1836" t="s">
        <v>45</v>
      </c>
      <c r="N1836" t="s">
        <v>45</v>
      </c>
      <c r="O1836">
        <v>1</v>
      </c>
      <c r="P1836" t="s">
        <v>46</v>
      </c>
    </row>
    <row r="1837" spans="1:16" x14ac:dyDescent="0.25">
      <c r="A1837" s="2">
        <v>6310.9002</v>
      </c>
      <c r="B1837" t="s">
        <v>5849</v>
      </c>
      <c r="C1837" t="s">
        <v>5850</v>
      </c>
      <c r="D1837" t="s">
        <v>5851</v>
      </c>
      <c r="E1837">
        <v>4530</v>
      </c>
      <c r="F1837" t="s">
        <v>3349</v>
      </c>
      <c r="G1837" t="s">
        <v>5823</v>
      </c>
      <c r="H1837" t="s">
        <v>5824</v>
      </c>
      <c r="I1837" t="s">
        <v>751</v>
      </c>
      <c r="J1837" t="s">
        <v>752</v>
      </c>
      <c r="K1837" t="s">
        <v>44</v>
      </c>
      <c r="L1837" t="s">
        <v>45</v>
      </c>
      <c r="M1837" t="s">
        <v>45</v>
      </c>
      <c r="N1837" t="s">
        <v>45</v>
      </c>
      <c r="O1837">
        <v>1</v>
      </c>
      <c r="P1837" t="s">
        <v>46</v>
      </c>
    </row>
    <row r="1838" spans="1:16" x14ac:dyDescent="0.25">
      <c r="A1838" s="2">
        <v>6310.9003000000002</v>
      </c>
      <c r="B1838" t="s">
        <v>5852</v>
      </c>
      <c r="C1838" t="s">
        <v>5853</v>
      </c>
      <c r="D1838" t="s">
        <v>5854</v>
      </c>
      <c r="E1838">
        <v>4530</v>
      </c>
      <c r="F1838" t="s">
        <v>3349</v>
      </c>
      <c r="G1838" t="s">
        <v>5823</v>
      </c>
      <c r="H1838" t="s">
        <v>5824</v>
      </c>
      <c r="I1838" t="s">
        <v>751</v>
      </c>
      <c r="J1838" t="s">
        <v>752</v>
      </c>
      <c r="K1838" t="s">
        <v>44</v>
      </c>
      <c r="L1838" t="s">
        <v>45</v>
      </c>
      <c r="M1838" t="s">
        <v>45</v>
      </c>
      <c r="N1838" t="s">
        <v>45</v>
      </c>
      <c r="O1838">
        <v>1</v>
      </c>
      <c r="P1838" t="s">
        <v>46</v>
      </c>
    </row>
    <row r="1839" spans="1:16" x14ac:dyDescent="0.25">
      <c r="A1839" s="2">
        <v>6310.9004000000004</v>
      </c>
      <c r="B1839" t="s">
        <v>5855</v>
      </c>
      <c r="C1839" t="s">
        <v>5856</v>
      </c>
      <c r="D1839" t="s">
        <v>5857</v>
      </c>
      <c r="E1839">
        <v>4530</v>
      </c>
      <c r="F1839" t="s">
        <v>3349</v>
      </c>
      <c r="G1839" t="s">
        <v>5823</v>
      </c>
      <c r="H1839" t="s">
        <v>5824</v>
      </c>
      <c r="I1839" t="s">
        <v>751</v>
      </c>
      <c r="J1839" t="s">
        <v>752</v>
      </c>
      <c r="K1839" t="s">
        <v>44</v>
      </c>
      <c r="L1839" t="s">
        <v>45</v>
      </c>
      <c r="M1839" t="s">
        <v>45</v>
      </c>
      <c r="N1839" t="s">
        <v>45</v>
      </c>
      <c r="O1839">
        <v>1</v>
      </c>
      <c r="P1839" t="s">
        <v>46</v>
      </c>
    </row>
    <row r="1840" spans="1:16" x14ac:dyDescent="0.25">
      <c r="A1840" s="2">
        <v>6310.9004999999997</v>
      </c>
      <c r="B1840" t="s">
        <v>5858</v>
      </c>
      <c r="C1840" t="s">
        <v>5859</v>
      </c>
      <c r="D1840" t="s">
        <v>5860</v>
      </c>
      <c r="E1840">
        <v>4530</v>
      </c>
      <c r="F1840" t="s">
        <v>3349</v>
      </c>
      <c r="G1840" t="s">
        <v>5823</v>
      </c>
      <c r="H1840" t="s">
        <v>5824</v>
      </c>
      <c r="I1840" t="s">
        <v>751</v>
      </c>
      <c r="J1840" t="s">
        <v>752</v>
      </c>
      <c r="K1840" t="s">
        <v>44</v>
      </c>
      <c r="L1840" t="s">
        <v>45</v>
      </c>
      <c r="M1840" t="s">
        <v>45</v>
      </c>
      <c r="N1840" t="s">
        <v>45</v>
      </c>
      <c r="O1840">
        <v>1</v>
      </c>
      <c r="P1840" t="s">
        <v>46</v>
      </c>
    </row>
    <row r="1841" spans="1:16" x14ac:dyDescent="0.25">
      <c r="A1841" s="2">
        <v>6285.2</v>
      </c>
      <c r="B1841" t="s">
        <v>5861</v>
      </c>
      <c r="C1841" t="s">
        <v>5862</v>
      </c>
      <c r="D1841" t="s">
        <v>5863</v>
      </c>
      <c r="E1841">
        <v>4530</v>
      </c>
      <c r="F1841" t="s">
        <v>3349</v>
      </c>
      <c r="G1841" t="s">
        <v>5823</v>
      </c>
      <c r="H1841" t="s">
        <v>5824</v>
      </c>
      <c r="I1841" t="s">
        <v>751</v>
      </c>
      <c r="J1841" t="s">
        <v>752</v>
      </c>
      <c r="K1841" t="s">
        <v>44</v>
      </c>
      <c r="L1841" t="s">
        <v>3352</v>
      </c>
      <c r="M1841" t="s">
        <v>56</v>
      </c>
      <c r="N1841" t="s">
        <v>57</v>
      </c>
      <c r="O1841">
        <v>1</v>
      </c>
      <c r="P1841" t="s">
        <v>46</v>
      </c>
    </row>
    <row r="1842" spans="1:16" x14ac:dyDescent="0.25">
      <c r="A1842" s="2">
        <v>6310.1</v>
      </c>
      <c r="B1842" t="s">
        <v>5864</v>
      </c>
      <c r="C1842" t="s">
        <v>5865</v>
      </c>
      <c r="D1842" t="s">
        <v>5866</v>
      </c>
      <c r="E1842">
        <v>4530</v>
      </c>
      <c r="F1842" t="s">
        <v>3349</v>
      </c>
      <c r="G1842" t="s">
        <v>5823</v>
      </c>
      <c r="H1842" t="s">
        <v>5824</v>
      </c>
      <c r="I1842" t="s">
        <v>751</v>
      </c>
      <c r="J1842" t="s">
        <v>752</v>
      </c>
      <c r="K1842" t="s">
        <v>44</v>
      </c>
      <c r="L1842" t="s">
        <v>2062</v>
      </c>
      <c r="M1842" t="s">
        <v>2430</v>
      </c>
      <c r="N1842" t="s">
        <v>57</v>
      </c>
      <c r="O1842">
        <v>1</v>
      </c>
      <c r="P1842" t="s">
        <v>46</v>
      </c>
    </row>
    <row r="1843" spans="1:16" x14ac:dyDescent="0.25">
      <c r="A1843" s="2">
        <v>6310.12</v>
      </c>
      <c r="B1843" t="s">
        <v>5867</v>
      </c>
      <c r="C1843" t="s">
        <v>5868</v>
      </c>
      <c r="D1843" t="s">
        <v>5869</v>
      </c>
      <c r="E1843">
        <v>4530</v>
      </c>
      <c r="F1843" t="s">
        <v>3349</v>
      </c>
      <c r="G1843" t="s">
        <v>5823</v>
      </c>
      <c r="H1843" t="s">
        <v>5824</v>
      </c>
      <c r="I1843" t="s">
        <v>751</v>
      </c>
      <c r="J1843" t="s">
        <v>752</v>
      </c>
      <c r="K1843" t="s">
        <v>44</v>
      </c>
      <c r="L1843" t="s">
        <v>45</v>
      </c>
      <c r="M1843" t="s">
        <v>45</v>
      </c>
      <c r="N1843" t="s">
        <v>45</v>
      </c>
      <c r="O1843">
        <v>1</v>
      </c>
      <c r="P1843" t="s">
        <v>46</v>
      </c>
    </row>
    <row r="1844" spans="1:16" x14ac:dyDescent="0.25">
      <c r="A1844" s="2">
        <v>6310.14</v>
      </c>
      <c r="B1844" t="s">
        <v>5870</v>
      </c>
      <c r="C1844" t="s">
        <v>5871</v>
      </c>
      <c r="D1844" t="s">
        <v>5872</v>
      </c>
      <c r="E1844">
        <v>4530</v>
      </c>
      <c r="F1844" t="s">
        <v>3349</v>
      </c>
      <c r="G1844" t="s">
        <v>5823</v>
      </c>
      <c r="H1844" t="s">
        <v>5824</v>
      </c>
      <c r="I1844" t="s">
        <v>751</v>
      </c>
      <c r="J1844" t="s">
        <v>752</v>
      </c>
      <c r="K1844" t="s">
        <v>44</v>
      </c>
      <c r="L1844" t="s">
        <v>45</v>
      </c>
      <c r="M1844" t="s">
        <v>45</v>
      </c>
      <c r="N1844" t="s">
        <v>45</v>
      </c>
      <c r="O1844">
        <v>1</v>
      </c>
      <c r="P1844" t="s">
        <v>46</v>
      </c>
    </row>
    <row r="1845" spans="1:16" x14ac:dyDescent="0.25">
      <c r="A1845" s="2">
        <v>6310.15</v>
      </c>
      <c r="B1845" t="s">
        <v>5873</v>
      </c>
      <c r="C1845" t="s">
        <v>5874</v>
      </c>
      <c r="D1845" t="s">
        <v>5875</v>
      </c>
      <c r="E1845">
        <v>4530</v>
      </c>
      <c r="F1845" t="s">
        <v>3349</v>
      </c>
      <c r="G1845" t="s">
        <v>5823</v>
      </c>
      <c r="H1845" t="s">
        <v>5824</v>
      </c>
      <c r="I1845" t="s">
        <v>751</v>
      </c>
      <c r="J1845" t="s">
        <v>752</v>
      </c>
      <c r="K1845" t="s">
        <v>44</v>
      </c>
      <c r="L1845" t="s">
        <v>45</v>
      </c>
      <c r="M1845" t="s">
        <v>45</v>
      </c>
      <c r="N1845" t="s">
        <v>45</v>
      </c>
      <c r="O1845">
        <v>1</v>
      </c>
      <c r="P1845" t="s">
        <v>46</v>
      </c>
    </row>
    <row r="1846" spans="1:16" x14ac:dyDescent="0.25">
      <c r="A1846" s="2">
        <v>6310.17</v>
      </c>
      <c r="B1846" t="s">
        <v>5876</v>
      </c>
      <c r="C1846" t="s">
        <v>5877</v>
      </c>
      <c r="D1846" t="s">
        <v>5878</v>
      </c>
      <c r="E1846">
        <v>4530</v>
      </c>
      <c r="F1846" t="s">
        <v>3349</v>
      </c>
      <c r="G1846" t="s">
        <v>5823</v>
      </c>
      <c r="H1846" t="s">
        <v>5824</v>
      </c>
      <c r="I1846" t="s">
        <v>751</v>
      </c>
      <c r="J1846" t="s">
        <v>752</v>
      </c>
      <c r="K1846" t="s">
        <v>44</v>
      </c>
      <c r="L1846" t="s">
        <v>45</v>
      </c>
      <c r="M1846" t="s">
        <v>45</v>
      </c>
      <c r="N1846" t="s">
        <v>45</v>
      </c>
      <c r="O1846">
        <v>1</v>
      </c>
      <c r="P1846" t="s">
        <v>46</v>
      </c>
    </row>
    <row r="1847" spans="1:16" x14ac:dyDescent="0.25">
      <c r="A1847" s="2">
        <v>6310.1710000000003</v>
      </c>
      <c r="B1847" t="s">
        <v>5879</v>
      </c>
      <c r="C1847" t="s">
        <v>5880</v>
      </c>
      <c r="D1847" t="s">
        <v>5881</v>
      </c>
      <c r="E1847">
        <v>4530</v>
      </c>
      <c r="F1847" t="s">
        <v>3349</v>
      </c>
      <c r="G1847" t="s">
        <v>5823</v>
      </c>
      <c r="H1847" t="s">
        <v>5824</v>
      </c>
      <c r="I1847" t="s">
        <v>751</v>
      </c>
      <c r="J1847" t="s">
        <v>752</v>
      </c>
      <c r="K1847" t="s">
        <v>44</v>
      </c>
      <c r="L1847" t="s">
        <v>45</v>
      </c>
      <c r="M1847" t="s">
        <v>45</v>
      </c>
      <c r="N1847" t="s">
        <v>45</v>
      </c>
      <c r="O1847">
        <v>1</v>
      </c>
      <c r="P1847" t="s">
        <v>46</v>
      </c>
    </row>
    <row r="1848" spans="1:16" x14ac:dyDescent="0.25">
      <c r="A1848" s="2">
        <v>6310.18</v>
      </c>
      <c r="B1848" t="s">
        <v>5882</v>
      </c>
      <c r="C1848" t="s">
        <v>5883</v>
      </c>
      <c r="D1848" t="s">
        <v>5884</v>
      </c>
      <c r="E1848">
        <v>4530</v>
      </c>
      <c r="F1848" t="s">
        <v>3349</v>
      </c>
      <c r="G1848" t="s">
        <v>5823</v>
      </c>
      <c r="H1848" t="s">
        <v>5824</v>
      </c>
      <c r="I1848" t="s">
        <v>751</v>
      </c>
      <c r="J1848" t="s">
        <v>752</v>
      </c>
      <c r="K1848" t="s">
        <v>44</v>
      </c>
      <c r="L1848" t="s">
        <v>45</v>
      </c>
      <c r="M1848" t="s">
        <v>45</v>
      </c>
      <c r="N1848" t="s">
        <v>45</v>
      </c>
      <c r="O1848">
        <v>1</v>
      </c>
      <c r="P1848" t="s">
        <v>46</v>
      </c>
    </row>
    <row r="1849" spans="1:16" x14ac:dyDescent="0.25">
      <c r="A1849" s="2">
        <v>6310.4</v>
      </c>
      <c r="B1849" t="s">
        <v>5885</v>
      </c>
      <c r="C1849" t="s">
        <v>5886</v>
      </c>
      <c r="D1849" t="s">
        <v>5887</v>
      </c>
      <c r="E1849">
        <v>4530</v>
      </c>
      <c r="F1849" t="s">
        <v>3349</v>
      </c>
      <c r="G1849" t="s">
        <v>5823</v>
      </c>
      <c r="H1849" t="s">
        <v>5824</v>
      </c>
      <c r="I1849" t="s">
        <v>751</v>
      </c>
      <c r="J1849" t="s">
        <v>752</v>
      </c>
      <c r="K1849" t="s">
        <v>44</v>
      </c>
      <c r="L1849" t="s">
        <v>45</v>
      </c>
      <c r="M1849" t="s">
        <v>45</v>
      </c>
      <c r="N1849" t="s">
        <v>45</v>
      </c>
      <c r="O1849">
        <v>1</v>
      </c>
      <c r="P1849" t="s">
        <v>46</v>
      </c>
    </row>
    <row r="1850" spans="1:16" x14ac:dyDescent="0.25">
      <c r="A1850" s="2">
        <v>6310.7</v>
      </c>
      <c r="B1850" t="s">
        <v>5888</v>
      </c>
      <c r="C1850" t="s">
        <v>5889</v>
      </c>
      <c r="D1850" t="s">
        <v>5890</v>
      </c>
      <c r="E1850">
        <v>4530</v>
      </c>
      <c r="F1850" t="s">
        <v>3349</v>
      </c>
      <c r="G1850" t="s">
        <v>5823</v>
      </c>
      <c r="H1850" t="s">
        <v>5824</v>
      </c>
      <c r="I1850" t="s">
        <v>751</v>
      </c>
      <c r="J1850" t="s">
        <v>752</v>
      </c>
      <c r="K1850" t="s">
        <v>44</v>
      </c>
      <c r="L1850" t="s">
        <v>45</v>
      </c>
      <c r="M1850" t="s">
        <v>45</v>
      </c>
      <c r="N1850" t="s">
        <v>45</v>
      </c>
      <c r="O1850">
        <v>1</v>
      </c>
      <c r="P1850" t="s">
        <v>46</v>
      </c>
    </row>
    <row r="1851" spans="1:16" x14ac:dyDescent="0.25">
      <c r="A1851" s="2">
        <v>6310.701</v>
      </c>
      <c r="B1851" t="s">
        <v>5891</v>
      </c>
      <c r="C1851" t="s">
        <v>5892</v>
      </c>
      <c r="D1851" t="s">
        <v>5893</v>
      </c>
      <c r="E1851">
        <v>4530</v>
      </c>
      <c r="F1851" t="s">
        <v>3349</v>
      </c>
      <c r="G1851" t="s">
        <v>5823</v>
      </c>
      <c r="H1851" t="s">
        <v>5824</v>
      </c>
      <c r="I1851" t="s">
        <v>751</v>
      </c>
      <c r="J1851" t="s">
        <v>752</v>
      </c>
      <c r="K1851" t="s">
        <v>44</v>
      </c>
      <c r="L1851" t="s">
        <v>45</v>
      </c>
      <c r="M1851" t="s">
        <v>45</v>
      </c>
      <c r="N1851" t="s">
        <v>45</v>
      </c>
      <c r="O1851">
        <v>1</v>
      </c>
      <c r="P1851" t="s">
        <v>46</v>
      </c>
    </row>
    <row r="1852" spans="1:16" x14ac:dyDescent="0.25">
      <c r="A1852" s="2">
        <v>6310.7020000000002</v>
      </c>
      <c r="B1852" t="s">
        <v>5894</v>
      </c>
      <c r="C1852" t="s">
        <v>5895</v>
      </c>
      <c r="D1852" t="s">
        <v>5896</v>
      </c>
      <c r="E1852">
        <v>4530</v>
      </c>
      <c r="F1852" t="s">
        <v>3349</v>
      </c>
      <c r="G1852" t="s">
        <v>5823</v>
      </c>
      <c r="H1852" t="s">
        <v>5824</v>
      </c>
      <c r="I1852" t="s">
        <v>751</v>
      </c>
      <c r="J1852" t="s">
        <v>752</v>
      </c>
      <c r="K1852" t="s">
        <v>44</v>
      </c>
      <c r="L1852" t="s">
        <v>45</v>
      </c>
      <c r="M1852" t="s">
        <v>45</v>
      </c>
      <c r="N1852" t="s">
        <v>45</v>
      </c>
      <c r="O1852">
        <v>1</v>
      </c>
      <c r="P1852" t="s">
        <v>46</v>
      </c>
    </row>
    <row r="1853" spans="1:16" x14ac:dyDescent="0.25">
      <c r="A1853" s="2">
        <v>6310.7030000000004</v>
      </c>
      <c r="B1853" t="s">
        <v>5897</v>
      </c>
      <c r="C1853" t="s">
        <v>5898</v>
      </c>
      <c r="D1853" t="s">
        <v>5899</v>
      </c>
      <c r="E1853">
        <v>4530</v>
      </c>
      <c r="F1853" t="s">
        <v>3349</v>
      </c>
      <c r="G1853" t="s">
        <v>5823</v>
      </c>
      <c r="H1853" t="s">
        <v>5824</v>
      </c>
      <c r="I1853" t="s">
        <v>751</v>
      </c>
      <c r="J1853" t="s">
        <v>752</v>
      </c>
      <c r="K1853" t="s">
        <v>44</v>
      </c>
      <c r="L1853" t="s">
        <v>45</v>
      </c>
      <c r="M1853" t="s">
        <v>45</v>
      </c>
      <c r="N1853" t="s">
        <v>45</v>
      </c>
      <c r="O1853">
        <v>1</v>
      </c>
      <c r="P1853" t="s">
        <v>46</v>
      </c>
    </row>
    <row r="1854" spans="1:16" x14ac:dyDescent="0.25">
      <c r="A1854" s="2">
        <v>6310.7039999999997</v>
      </c>
      <c r="B1854" t="s">
        <v>5900</v>
      </c>
      <c r="C1854" t="s">
        <v>5901</v>
      </c>
      <c r="D1854" t="s">
        <v>5902</v>
      </c>
      <c r="E1854">
        <v>4530</v>
      </c>
      <c r="F1854" t="s">
        <v>3349</v>
      </c>
      <c r="G1854" t="s">
        <v>5823</v>
      </c>
      <c r="H1854" t="s">
        <v>5824</v>
      </c>
      <c r="I1854" t="s">
        <v>751</v>
      </c>
      <c r="J1854" t="s">
        <v>752</v>
      </c>
      <c r="K1854" t="s">
        <v>44</v>
      </c>
      <c r="L1854" t="s">
        <v>45</v>
      </c>
      <c r="M1854" t="s">
        <v>45</v>
      </c>
      <c r="N1854" t="s">
        <v>45</v>
      </c>
      <c r="O1854">
        <v>1</v>
      </c>
      <c r="P1854" t="s">
        <v>46</v>
      </c>
    </row>
    <row r="1855" spans="1:16" x14ac:dyDescent="0.25">
      <c r="A1855" s="2">
        <v>6310.7044999999998</v>
      </c>
      <c r="B1855" t="s">
        <v>5903</v>
      </c>
      <c r="C1855" t="s">
        <v>5904</v>
      </c>
      <c r="D1855" t="s">
        <v>5905</v>
      </c>
      <c r="E1855">
        <v>4530</v>
      </c>
      <c r="F1855" t="s">
        <v>3349</v>
      </c>
      <c r="G1855" t="s">
        <v>5823</v>
      </c>
      <c r="H1855" t="s">
        <v>5824</v>
      </c>
      <c r="I1855" t="s">
        <v>751</v>
      </c>
      <c r="J1855" t="s">
        <v>752</v>
      </c>
      <c r="K1855" t="s">
        <v>44</v>
      </c>
      <c r="L1855" t="s">
        <v>45</v>
      </c>
      <c r="M1855" t="s">
        <v>45</v>
      </c>
      <c r="N1855" t="s">
        <v>45</v>
      </c>
      <c r="O1855">
        <v>1</v>
      </c>
      <c r="P1855" t="s">
        <v>46</v>
      </c>
    </row>
    <row r="1856" spans="1:16" x14ac:dyDescent="0.25">
      <c r="A1856" s="2">
        <v>6310.7049999999999</v>
      </c>
      <c r="B1856" t="s">
        <v>5906</v>
      </c>
      <c r="C1856" t="s">
        <v>5907</v>
      </c>
      <c r="D1856" t="s">
        <v>5908</v>
      </c>
      <c r="E1856">
        <v>4530</v>
      </c>
      <c r="F1856" t="s">
        <v>3349</v>
      </c>
      <c r="G1856" t="s">
        <v>5823</v>
      </c>
      <c r="H1856" t="s">
        <v>5824</v>
      </c>
      <c r="I1856" t="s">
        <v>751</v>
      </c>
      <c r="J1856" t="s">
        <v>752</v>
      </c>
      <c r="K1856" t="s">
        <v>44</v>
      </c>
      <c r="L1856" t="s">
        <v>45</v>
      </c>
      <c r="M1856" t="s">
        <v>45</v>
      </c>
      <c r="N1856" t="s">
        <v>45</v>
      </c>
      <c r="O1856">
        <v>1</v>
      </c>
      <c r="P1856" t="s">
        <v>46</v>
      </c>
    </row>
    <row r="1857" spans="1:16" x14ac:dyDescent="0.25">
      <c r="A1857" s="2">
        <v>6310.71</v>
      </c>
      <c r="B1857" t="s">
        <v>5909</v>
      </c>
      <c r="C1857" t="s">
        <v>5910</v>
      </c>
      <c r="D1857" t="s">
        <v>5911</v>
      </c>
      <c r="E1857">
        <v>4530</v>
      </c>
      <c r="F1857" t="s">
        <v>3349</v>
      </c>
      <c r="G1857" t="s">
        <v>5823</v>
      </c>
      <c r="H1857" t="s">
        <v>5824</v>
      </c>
      <c r="I1857" t="s">
        <v>751</v>
      </c>
      <c r="J1857" t="s">
        <v>752</v>
      </c>
      <c r="K1857" t="s">
        <v>44</v>
      </c>
      <c r="L1857" t="s">
        <v>45</v>
      </c>
      <c r="M1857" t="s">
        <v>45</v>
      </c>
      <c r="N1857" t="s">
        <v>45</v>
      </c>
      <c r="O1857">
        <v>1</v>
      </c>
      <c r="P1857" t="s">
        <v>46</v>
      </c>
    </row>
    <row r="1858" spans="1:16" x14ac:dyDescent="0.25">
      <c r="A1858" s="2">
        <v>6310.7110000000002</v>
      </c>
      <c r="B1858" t="s">
        <v>5912</v>
      </c>
      <c r="C1858" t="s">
        <v>5913</v>
      </c>
      <c r="D1858" t="s">
        <v>5914</v>
      </c>
      <c r="E1858">
        <v>4530</v>
      </c>
      <c r="F1858" t="s">
        <v>3349</v>
      </c>
      <c r="G1858" t="s">
        <v>5823</v>
      </c>
      <c r="H1858" t="s">
        <v>5824</v>
      </c>
      <c r="I1858" t="s">
        <v>751</v>
      </c>
      <c r="J1858" t="s">
        <v>752</v>
      </c>
      <c r="K1858" t="s">
        <v>44</v>
      </c>
      <c r="L1858" t="s">
        <v>45</v>
      </c>
      <c r="M1858" t="s">
        <v>45</v>
      </c>
      <c r="N1858" t="s">
        <v>45</v>
      </c>
      <c r="O1858">
        <v>1</v>
      </c>
      <c r="P1858" t="s">
        <v>46</v>
      </c>
    </row>
    <row r="1859" spans="1:16" x14ac:dyDescent="0.25">
      <c r="A1859" s="2">
        <v>6310.7120000000004</v>
      </c>
      <c r="B1859" t="s">
        <v>5915</v>
      </c>
      <c r="C1859" t="s">
        <v>5916</v>
      </c>
      <c r="D1859" t="s">
        <v>5917</v>
      </c>
      <c r="E1859">
        <v>4530</v>
      </c>
      <c r="F1859" t="s">
        <v>3349</v>
      </c>
      <c r="G1859" t="s">
        <v>5823</v>
      </c>
      <c r="H1859" t="s">
        <v>5824</v>
      </c>
      <c r="I1859" t="s">
        <v>751</v>
      </c>
      <c r="J1859" t="s">
        <v>752</v>
      </c>
      <c r="K1859" t="s">
        <v>44</v>
      </c>
      <c r="L1859" t="s">
        <v>45</v>
      </c>
      <c r="M1859" t="s">
        <v>45</v>
      </c>
      <c r="N1859" t="s">
        <v>45</v>
      </c>
      <c r="O1859">
        <v>1</v>
      </c>
      <c r="P1859" t="s">
        <v>46</v>
      </c>
    </row>
    <row r="1860" spans="1:16" x14ac:dyDescent="0.25">
      <c r="A1860" s="2">
        <v>6310.7129999999997</v>
      </c>
      <c r="B1860" t="s">
        <v>5918</v>
      </c>
      <c r="C1860" t="s">
        <v>5919</v>
      </c>
      <c r="D1860" t="s">
        <v>5920</v>
      </c>
      <c r="E1860">
        <v>4530</v>
      </c>
      <c r="F1860" t="s">
        <v>3349</v>
      </c>
      <c r="G1860" t="s">
        <v>5823</v>
      </c>
      <c r="H1860" t="s">
        <v>5824</v>
      </c>
      <c r="I1860" t="s">
        <v>751</v>
      </c>
      <c r="J1860" t="s">
        <v>752</v>
      </c>
      <c r="K1860" t="s">
        <v>44</v>
      </c>
      <c r="L1860" t="s">
        <v>45</v>
      </c>
      <c r="M1860" t="s">
        <v>45</v>
      </c>
      <c r="N1860" t="s">
        <v>45</v>
      </c>
      <c r="O1860">
        <v>1</v>
      </c>
      <c r="P1860" t="s">
        <v>46</v>
      </c>
    </row>
    <row r="1861" spans="1:16" x14ac:dyDescent="0.25">
      <c r="A1861" s="2">
        <v>6310.7139999999999</v>
      </c>
      <c r="B1861" t="s">
        <v>5921</v>
      </c>
      <c r="C1861" t="s">
        <v>5922</v>
      </c>
      <c r="D1861" t="s">
        <v>5923</v>
      </c>
      <c r="E1861">
        <v>4530</v>
      </c>
      <c r="F1861" t="s">
        <v>3349</v>
      </c>
      <c r="G1861" t="s">
        <v>5823</v>
      </c>
      <c r="H1861" t="s">
        <v>5824</v>
      </c>
      <c r="I1861" t="s">
        <v>751</v>
      </c>
      <c r="J1861" t="s">
        <v>752</v>
      </c>
      <c r="K1861" t="s">
        <v>44</v>
      </c>
      <c r="L1861" t="s">
        <v>45</v>
      </c>
      <c r="M1861" t="s">
        <v>45</v>
      </c>
      <c r="N1861" t="s">
        <v>45</v>
      </c>
      <c r="O1861">
        <v>1</v>
      </c>
      <c r="P1861" t="s">
        <v>46</v>
      </c>
    </row>
    <row r="1862" spans="1:16" x14ac:dyDescent="0.25">
      <c r="A1862" s="2">
        <v>6310.7169999999996</v>
      </c>
      <c r="B1862" t="s">
        <v>5924</v>
      </c>
      <c r="C1862" t="s">
        <v>5925</v>
      </c>
      <c r="D1862" t="s">
        <v>5926</v>
      </c>
      <c r="E1862">
        <v>4530</v>
      </c>
      <c r="F1862" t="s">
        <v>3349</v>
      </c>
      <c r="G1862" t="s">
        <v>5823</v>
      </c>
      <c r="H1862" t="s">
        <v>5824</v>
      </c>
      <c r="I1862" t="s">
        <v>751</v>
      </c>
      <c r="J1862" t="s">
        <v>752</v>
      </c>
      <c r="K1862" t="s">
        <v>44</v>
      </c>
      <c r="L1862" t="s">
        <v>45</v>
      </c>
      <c r="M1862" t="s">
        <v>45</v>
      </c>
      <c r="N1862" t="s">
        <v>45</v>
      </c>
      <c r="O1862">
        <v>1</v>
      </c>
      <c r="P1862" t="s">
        <v>46</v>
      </c>
    </row>
    <row r="1863" spans="1:16" x14ac:dyDescent="0.25">
      <c r="A1863" s="2">
        <v>6262.4049999999997</v>
      </c>
      <c r="B1863" t="s">
        <v>5927</v>
      </c>
      <c r="C1863" t="s">
        <v>5928</v>
      </c>
      <c r="D1863" t="s">
        <v>5929</v>
      </c>
      <c r="E1863">
        <v>4436</v>
      </c>
      <c r="F1863" t="s">
        <v>5930</v>
      </c>
      <c r="G1863" t="s">
        <v>5931</v>
      </c>
      <c r="H1863" t="s">
        <v>5932</v>
      </c>
      <c r="I1863" t="s">
        <v>751</v>
      </c>
      <c r="J1863" t="s">
        <v>752</v>
      </c>
      <c r="K1863" t="s">
        <v>44</v>
      </c>
      <c r="L1863" t="s">
        <v>288</v>
      </c>
      <c r="M1863" t="s">
        <v>289</v>
      </c>
      <c r="N1863" t="s">
        <v>57</v>
      </c>
      <c r="O1863">
        <v>1</v>
      </c>
      <c r="P1863" t="s">
        <v>46</v>
      </c>
    </row>
    <row r="1864" spans="1:16" x14ac:dyDescent="0.25">
      <c r="A1864" s="2">
        <v>6286.7195000000002</v>
      </c>
      <c r="B1864" t="s">
        <v>5933</v>
      </c>
      <c r="C1864" t="s">
        <v>5934</v>
      </c>
      <c r="D1864" t="s">
        <v>5935</v>
      </c>
      <c r="E1864">
        <v>4436</v>
      </c>
      <c r="F1864" t="s">
        <v>5930</v>
      </c>
      <c r="G1864" t="s">
        <v>5931</v>
      </c>
      <c r="H1864" t="s">
        <v>5932</v>
      </c>
      <c r="I1864" t="s">
        <v>751</v>
      </c>
      <c r="J1864" t="s">
        <v>752</v>
      </c>
      <c r="K1864" t="s">
        <v>44</v>
      </c>
      <c r="L1864" t="s">
        <v>45</v>
      </c>
      <c r="M1864" t="s">
        <v>45</v>
      </c>
      <c r="N1864" t="s">
        <v>45</v>
      </c>
      <c r="O1864">
        <v>1</v>
      </c>
      <c r="P1864" t="s">
        <v>46</v>
      </c>
    </row>
    <row r="1865" spans="1:16" x14ac:dyDescent="0.25">
      <c r="A1865" s="2">
        <v>6262.9013000000004</v>
      </c>
      <c r="B1865" t="s">
        <v>5936</v>
      </c>
      <c r="C1865" t="s">
        <v>5937</v>
      </c>
      <c r="D1865" t="s">
        <v>5938</v>
      </c>
      <c r="E1865">
        <v>4436</v>
      </c>
      <c r="F1865" t="s">
        <v>5930</v>
      </c>
      <c r="G1865" t="s">
        <v>5931</v>
      </c>
      <c r="H1865" t="s">
        <v>5932</v>
      </c>
      <c r="I1865" t="s">
        <v>751</v>
      </c>
      <c r="J1865" t="s">
        <v>752</v>
      </c>
      <c r="K1865" t="s">
        <v>44</v>
      </c>
      <c r="L1865" t="s">
        <v>45</v>
      </c>
      <c r="M1865" t="s">
        <v>45</v>
      </c>
      <c r="N1865" t="s">
        <v>45</v>
      </c>
      <c r="O1865">
        <v>1</v>
      </c>
      <c r="P1865" t="s">
        <v>46</v>
      </c>
    </row>
    <row r="1866" spans="1:16" x14ac:dyDescent="0.25">
      <c r="A1866" s="2">
        <v>6262.9012000000002</v>
      </c>
      <c r="B1866" t="s">
        <v>5939</v>
      </c>
      <c r="C1866" t="s">
        <v>5940</v>
      </c>
      <c r="D1866" t="s">
        <v>5941</v>
      </c>
      <c r="E1866">
        <v>4436</v>
      </c>
      <c r="F1866" t="s">
        <v>5930</v>
      </c>
      <c r="G1866" t="s">
        <v>5931</v>
      </c>
      <c r="H1866" t="s">
        <v>5932</v>
      </c>
      <c r="I1866" t="s">
        <v>751</v>
      </c>
      <c r="J1866" t="s">
        <v>752</v>
      </c>
      <c r="K1866" t="s">
        <v>44</v>
      </c>
      <c r="L1866" t="s">
        <v>45</v>
      </c>
      <c r="M1866" t="s">
        <v>45</v>
      </c>
      <c r="N1866" t="s">
        <v>45</v>
      </c>
      <c r="O1866">
        <v>1</v>
      </c>
      <c r="P1866" t="s">
        <v>46</v>
      </c>
    </row>
    <row r="1867" spans="1:16" x14ac:dyDescent="0.25">
      <c r="A1867" s="2">
        <v>6262.9011</v>
      </c>
      <c r="B1867" t="s">
        <v>5942</v>
      </c>
      <c r="C1867" t="s">
        <v>5943</v>
      </c>
      <c r="D1867" t="s">
        <v>5944</v>
      </c>
      <c r="E1867">
        <v>4436</v>
      </c>
      <c r="F1867" t="s">
        <v>5930</v>
      </c>
      <c r="G1867" t="s">
        <v>5931</v>
      </c>
      <c r="H1867" t="s">
        <v>5932</v>
      </c>
      <c r="I1867" t="s">
        <v>751</v>
      </c>
      <c r="J1867" t="s">
        <v>752</v>
      </c>
      <c r="K1867" t="s">
        <v>44</v>
      </c>
      <c r="L1867" t="s">
        <v>45</v>
      </c>
      <c r="M1867" t="s">
        <v>45</v>
      </c>
      <c r="N1867" t="s">
        <v>45</v>
      </c>
      <c r="O1867">
        <v>1</v>
      </c>
      <c r="P1867" t="s">
        <v>46</v>
      </c>
    </row>
    <row r="1868" spans="1:16" x14ac:dyDescent="0.25">
      <c r="A1868" s="2">
        <v>6262.9009999999998</v>
      </c>
      <c r="B1868" t="s">
        <v>5945</v>
      </c>
      <c r="C1868" t="s">
        <v>5946</v>
      </c>
      <c r="D1868" t="s">
        <v>5947</v>
      </c>
      <c r="E1868">
        <v>4436</v>
      </c>
      <c r="F1868" t="s">
        <v>5930</v>
      </c>
      <c r="G1868" t="s">
        <v>5931</v>
      </c>
      <c r="H1868" t="s">
        <v>5932</v>
      </c>
      <c r="I1868" t="s">
        <v>751</v>
      </c>
      <c r="J1868" t="s">
        <v>752</v>
      </c>
      <c r="K1868" t="s">
        <v>44</v>
      </c>
      <c r="L1868" t="s">
        <v>45</v>
      </c>
      <c r="M1868" t="s">
        <v>45</v>
      </c>
      <c r="N1868" t="s">
        <v>45</v>
      </c>
      <c r="O1868">
        <v>1</v>
      </c>
      <c r="P1868" t="s">
        <v>46</v>
      </c>
    </row>
    <row r="1869" spans="1:16" x14ac:dyDescent="0.25">
      <c r="A1869" s="2">
        <v>6262.9008999999996</v>
      </c>
      <c r="B1869" t="s">
        <v>5948</v>
      </c>
      <c r="C1869" t="s">
        <v>5949</v>
      </c>
      <c r="D1869" t="s">
        <v>5950</v>
      </c>
      <c r="E1869">
        <v>4436</v>
      </c>
      <c r="F1869" t="s">
        <v>5930</v>
      </c>
      <c r="G1869" t="s">
        <v>5931</v>
      </c>
      <c r="H1869" t="s">
        <v>5932</v>
      </c>
      <c r="I1869" t="s">
        <v>751</v>
      </c>
      <c r="J1869" t="s">
        <v>752</v>
      </c>
      <c r="K1869" t="s">
        <v>44</v>
      </c>
      <c r="L1869" t="s">
        <v>45</v>
      </c>
      <c r="M1869" t="s">
        <v>45</v>
      </c>
      <c r="N1869" t="s">
        <v>45</v>
      </c>
      <c r="O1869">
        <v>1</v>
      </c>
      <c r="P1869" t="s">
        <v>46</v>
      </c>
    </row>
    <row r="1870" spans="1:16" x14ac:dyDescent="0.25">
      <c r="A1870" s="2">
        <v>6262.9008000000003</v>
      </c>
      <c r="B1870" t="s">
        <v>5951</v>
      </c>
      <c r="C1870" t="s">
        <v>5952</v>
      </c>
      <c r="D1870" t="s">
        <v>5953</v>
      </c>
      <c r="E1870">
        <v>4436</v>
      </c>
      <c r="F1870" t="s">
        <v>5930</v>
      </c>
      <c r="G1870" t="s">
        <v>5931</v>
      </c>
      <c r="H1870" t="s">
        <v>5932</v>
      </c>
      <c r="I1870" t="s">
        <v>751</v>
      </c>
      <c r="J1870" t="s">
        <v>752</v>
      </c>
      <c r="K1870" t="s">
        <v>44</v>
      </c>
      <c r="L1870" t="s">
        <v>45</v>
      </c>
      <c r="M1870" t="s">
        <v>45</v>
      </c>
      <c r="N1870" t="s">
        <v>45</v>
      </c>
      <c r="O1870">
        <v>1</v>
      </c>
      <c r="P1870" t="s">
        <v>46</v>
      </c>
    </row>
    <row r="1871" spans="1:16" x14ac:dyDescent="0.25">
      <c r="A1871" s="2">
        <v>6262.9007000000001</v>
      </c>
      <c r="B1871" t="s">
        <v>5954</v>
      </c>
      <c r="C1871" t="s">
        <v>5955</v>
      </c>
      <c r="D1871" t="s">
        <v>5956</v>
      </c>
      <c r="E1871">
        <v>4436</v>
      </c>
      <c r="F1871" t="s">
        <v>5930</v>
      </c>
      <c r="G1871" t="s">
        <v>5931</v>
      </c>
      <c r="H1871" t="s">
        <v>5932</v>
      </c>
      <c r="I1871" t="s">
        <v>751</v>
      </c>
      <c r="J1871" t="s">
        <v>752</v>
      </c>
      <c r="K1871" t="s">
        <v>44</v>
      </c>
      <c r="L1871" t="s">
        <v>45</v>
      </c>
      <c r="M1871" t="s">
        <v>45</v>
      </c>
      <c r="N1871" t="s">
        <v>45</v>
      </c>
      <c r="O1871">
        <v>1</v>
      </c>
      <c r="P1871" t="s">
        <v>46</v>
      </c>
    </row>
    <row r="1872" spans="1:16" x14ac:dyDescent="0.25">
      <c r="A1872" s="2">
        <v>6262.9005999999999</v>
      </c>
      <c r="B1872" t="s">
        <v>5957</v>
      </c>
      <c r="C1872" t="s">
        <v>5958</v>
      </c>
      <c r="D1872" t="s">
        <v>5959</v>
      </c>
      <c r="E1872">
        <v>4436</v>
      </c>
      <c r="F1872" t="s">
        <v>5930</v>
      </c>
      <c r="G1872" t="s">
        <v>5931</v>
      </c>
      <c r="H1872" t="s">
        <v>5932</v>
      </c>
      <c r="I1872" t="s">
        <v>751</v>
      </c>
      <c r="J1872" t="s">
        <v>752</v>
      </c>
      <c r="K1872" t="s">
        <v>44</v>
      </c>
      <c r="L1872" t="s">
        <v>45</v>
      </c>
      <c r="M1872" t="s">
        <v>45</v>
      </c>
      <c r="N1872" t="s">
        <v>45</v>
      </c>
      <c r="O1872">
        <v>1</v>
      </c>
      <c r="P1872" t="s">
        <v>46</v>
      </c>
    </row>
    <row r="1873" spans="1:16" x14ac:dyDescent="0.25">
      <c r="A1873" s="2">
        <v>6262.9004999999997</v>
      </c>
      <c r="B1873" t="s">
        <v>5960</v>
      </c>
      <c r="C1873" t="s">
        <v>5961</v>
      </c>
      <c r="D1873" t="s">
        <v>5962</v>
      </c>
      <c r="E1873">
        <v>4436</v>
      </c>
      <c r="F1873" t="s">
        <v>5930</v>
      </c>
      <c r="G1873" t="s">
        <v>5931</v>
      </c>
      <c r="H1873" t="s">
        <v>5932</v>
      </c>
      <c r="I1873" t="s">
        <v>751</v>
      </c>
      <c r="J1873" t="s">
        <v>752</v>
      </c>
      <c r="K1873" t="s">
        <v>44</v>
      </c>
      <c r="L1873" t="s">
        <v>45</v>
      </c>
      <c r="M1873" t="s">
        <v>45</v>
      </c>
      <c r="N1873" t="s">
        <v>45</v>
      </c>
      <c r="O1873">
        <v>1</v>
      </c>
      <c r="P1873" t="s">
        <v>46</v>
      </c>
    </row>
    <row r="1874" spans="1:16" x14ac:dyDescent="0.25">
      <c r="A1874" s="2">
        <v>6262.9004000000004</v>
      </c>
      <c r="B1874" t="s">
        <v>5963</v>
      </c>
      <c r="C1874" t="s">
        <v>5964</v>
      </c>
      <c r="D1874" t="s">
        <v>5965</v>
      </c>
      <c r="E1874">
        <v>4436</v>
      </c>
      <c r="F1874" t="s">
        <v>5930</v>
      </c>
      <c r="G1874" t="s">
        <v>5931</v>
      </c>
      <c r="H1874" t="s">
        <v>5932</v>
      </c>
      <c r="I1874" t="s">
        <v>751</v>
      </c>
      <c r="J1874" t="s">
        <v>752</v>
      </c>
      <c r="K1874" t="s">
        <v>44</v>
      </c>
      <c r="L1874" t="s">
        <v>45</v>
      </c>
      <c r="M1874" t="s">
        <v>45</v>
      </c>
      <c r="N1874" t="s">
        <v>45</v>
      </c>
      <c r="O1874">
        <v>1</v>
      </c>
      <c r="P1874" t="s">
        <v>46</v>
      </c>
    </row>
    <row r="1875" spans="1:16" x14ac:dyDescent="0.25">
      <c r="A1875" s="2">
        <v>6262.9002</v>
      </c>
      <c r="B1875" t="s">
        <v>5966</v>
      </c>
      <c r="C1875" t="s">
        <v>5967</v>
      </c>
      <c r="D1875" t="s">
        <v>5968</v>
      </c>
      <c r="E1875">
        <v>4436</v>
      </c>
      <c r="F1875" t="s">
        <v>5930</v>
      </c>
      <c r="G1875" t="s">
        <v>5931</v>
      </c>
      <c r="H1875" t="s">
        <v>5932</v>
      </c>
      <c r="I1875" t="s">
        <v>751</v>
      </c>
      <c r="J1875" t="s">
        <v>752</v>
      </c>
      <c r="K1875" t="s">
        <v>44</v>
      </c>
      <c r="L1875" t="s">
        <v>45</v>
      </c>
      <c r="M1875" t="s">
        <v>45</v>
      </c>
      <c r="N1875" t="s">
        <v>45</v>
      </c>
      <c r="O1875">
        <v>1</v>
      </c>
      <c r="P1875" t="s">
        <v>46</v>
      </c>
    </row>
    <row r="1876" spans="1:16" x14ac:dyDescent="0.25">
      <c r="A1876" s="2">
        <v>6262.9000999999998</v>
      </c>
      <c r="B1876" t="s">
        <v>5969</v>
      </c>
      <c r="C1876" t="s">
        <v>5970</v>
      </c>
      <c r="D1876" t="s">
        <v>5971</v>
      </c>
      <c r="E1876">
        <v>4436</v>
      </c>
      <c r="F1876" t="s">
        <v>5930</v>
      </c>
      <c r="G1876" t="s">
        <v>5931</v>
      </c>
      <c r="H1876" t="s">
        <v>5932</v>
      </c>
      <c r="I1876" t="s">
        <v>751</v>
      </c>
      <c r="J1876" t="s">
        <v>752</v>
      </c>
      <c r="K1876" t="s">
        <v>44</v>
      </c>
      <c r="L1876" t="s">
        <v>45</v>
      </c>
      <c r="M1876" t="s">
        <v>45</v>
      </c>
      <c r="N1876" t="s">
        <v>45</v>
      </c>
      <c r="O1876">
        <v>1</v>
      </c>
      <c r="P1876" t="s">
        <v>46</v>
      </c>
    </row>
    <row r="1877" spans="1:16" x14ac:dyDescent="0.25">
      <c r="A1877" s="2">
        <v>6262.4229999999998</v>
      </c>
      <c r="B1877" t="s">
        <v>5972</v>
      </c>
      <c r="C1877" t="s">
        <v>5973</v>
      </c>
      <c r="D1877" t="s">
        <v>5974</v>
      </c>
      <c r="E1877">
        <v>4436</v>
      </c>
      <c r="F1877" t="s">
        <v>5930</v>
      </c>
      <c r="G1877" t="s">
        <v>5931</v>
      </c>
      <c r="H1877" t="s">
        <v>5932</v>
      </c>
      <c r="I1877" t="s">
        <v>751</v>
      </c>
      <c r="J1877" t="s">
        <v>752</v>
      </c>
      <c r="K1877" t="s">
        <v>44</v>
      </c>
      <c r="L1877" t="s">
        <v>45</v>
      </c>
      <c r="M1877" t="s">
        <v>45</v>
      </c>
      <c r="N1877" t="s">
        <v>45</v>
      </c>
      <c r="O1877">
        <v>1</v>
      </c>
      <c r="P1877" t="s">
        <v>46</v>
      </c>
    </row>
    <row r="1878" spans="1:16" x14ac:dyDescent="0.25">
      <c r="A1878" s="2">
        <v>6262.4219999999996</v>
      </c>
      <c r="B1878" t="s">
        <v>5975</v>
      </c>
      <c r="C1878" t="s">
        <v>5976</v>
      </c>
      <c r="D1878" t="s">
        <v>5977</v>
      </c>
      <c r="E1878">
        <v>4436</v>
      </c>
      <c r="F1878" t="s">
        <v>5930</v>
      </c>
      <c r="G1878" t="s">
        <v>5931</v>
      </c>
      <c r="H1878" t="s">
        <v>5932</v>
      </c>
      <c r="I1878" t="s">
        <v>751</v>
      </c>
      <c r="J1878" t="s">
        <v>752</v>
      </c>
      <c r="K1878" t="s">
        <v>44</v>
      </c>
      <c r="L1878" t="s">
        <v>45</v>
      </c>
      <c r="M1878" t="s">
        <v>45</v>
      </c>
      <c r="N1878" t="s">
        <v>45</v>
      </c>
      <c r="O1878">
        <v>1</v>
      </c>
      <c r="P1878" t="s">
        <v>46</v>
      </c>
    </row>
    <row r="1879" spans="1:16" x14ac:dyDescent="0.25">
      <c r="A1879" s="2">
        <v>6262.4000999999998</v>
      </c>
      <c r="B1879" t="s">
        <v>5978</v>
      </c>
      <c r="C1879" t="s">
        <v>5979</v>
      </c>
      <c r="D1879" t="s">
        <v>5980</v>
      </c>
      <c r="E1879">
        <v>4436</v>
      </c>
      <c r="F1879" t="s">
        <v>5930</v>
      </c>
      <c r="G1879" t="s">
        <v>5931</v>
      </c>
      <c r="H1879" t="s">
        <v>5932</v>
      </c>
      <c r="I1879" t="s">
        <v>751</v>
      </c>
      <c r="J1879" t="s">
        <v>752</v>
      </c>
      <c r="K1879" t="s">
        <v>44</v>
      </c>
      <c r="L1879" t="s">
        <v>288</v>
      </c>
      <c r="M1879" t="s">
        <v>289</v>
      </c>
      <c r="N1879" t="s">
        <v>57</v>
      </c>
      <c r="O1879">
        <v>1</v>
      </c>
      <c r="P1879" t="s">
        <v>46</v>
      </c>
    </row>
    <row r="1880" spans="1:16" x14ac:dyDescent="0.25">
      <c r="A1880" s="2">
        <v>6262.4004999999997</v>
      </c>
      <c r="B1880" t="s">
        <v>5981</v>
      </c>
      <c r="C1880" t="s">
        <v>5982</v>
      </c>
      <c r="D1880" t="s">
        <v>5983</v>
      </c>
      <c r="E1880">
        <v>4436</v>
      </c>
      <c r="F1880" t="s">
        <v>5930</v>
      </c>
      <c r="G1880" t="s">
        <v>5931</v>
      </c>
      <c r="H1880" t="s">
        <v>5932</v>
      </c>
      <c r="I1880" t="s">
        <v>751</v>
      </c>
      <c r="J1880" t="s">
        <v>752</v>
      </c>
      <c r="K1880" t="s">
        <v>44</v>
      </c>
      <c r="L1880" t="s">
        <v>45</v>
      </c>
      <c r="M1880" t="s">
        <v>45</v>
      </c>
      <c r="N1880" t="s">
        <v>45</v>
      </c>
      <c r="O1880">
        <v>1</v>
      </c>
      <c r="P1880" t="s">
        <v>46</v>
      </c>
    </row>
    <row r="1881" spans="1:16" x14ac:dyDescent="0.25">
      <c r="A1881" s="2">
        <v>6262.4009999999998</v>
      </c>
      <c r="B1881" t="s">
        <v>5984</v>
      </c>
      <c r="C1881" t="s">
        <v>5985</v>
      </c>
      <c r="D1881" t="s">
        <v>5986</v>
      </c>
      <c r="E1881">
        <v>4436</v>
      </c>
      <c r="F1881" t="s">
        <v>5930</v>
      </c>
      <c r="G1881" t="s">
        <v>5931</v>
      </c>
      <c r="H1881" t="s">
        <v>5932</v>
      </c>
      <c r="I1881" t="s">
        <v>751</v>
      </c>
      <c r="J1881" t="s">
        <v>752</v>
      </c>
      <c r="K1881" t="s">
        <v>44</v>
      </c>
      <c r="L1881" t="s">
        <v>45</v>
      </c>
      <c r="M1881" t="s">
        <v>45</v>
      </c>
      <c r="N1881" t="s">
        <v>45</v>
      </c>
      <c r="O1881">
        <v>1</v>
      </c>
      <c r="P1881" t="s">
        <v>46</v>
      </c>
    </row>
    <row r="1882" spans="1:16" x14ac:dyDescent="0.25">
      <c r="A1882" s="2">
        <v>6262.4014999999999</v>
      </c>
      <c r="B1882" t="s">
        <v>5987</v>
      </c>
      <c r="C1882" t="s">
        <v>5988</v>
      </c>
      <c r="D1882" t="s">
        <v>5989</v>
      </c>
      <c r="E1882">
        <v>4436</v>
      </c>
      <c r="F1882" t="s">
        <v>5930</v>
      </c>
      <c r="G1882" t="s">
        <v>5931</v>
      </c>
      <c r="H1882" t="s">
        <v>5932</v>
      </c>
      <c r="I1882" t="s">
        <v>751</v>
      </c>
      <c r="J1882" t="s">
        <v>752</v>
      </c>
      <c r="K1882" t="s">
        <v>44</v>
      </c>
      <c r="L1882" t="s">
        <v>45</v>
      </c>
      <c r="M1882" t="s">
        <v>45</v>
      </c>
      <c r="N1882" t="s">
        <v>45</v>
      </c>
      <c r="O1882">
        <v>1</v>
      </c>
      <c r="P1882" t="s">
        <v>46</v>
      </c>
    </row>
    <row r="1883" spans="1:16" x14ac:dyDescent="0.25">
      <c r="A1883" s="2">
        <v>6262.4030000000002</v>
      </c>
      <c r="B1883" t="s">
        <v>5990</v>
      </c>
      <c r="C1883" t="s">
        <v>5991</v>
      </c>
      <c r="D1883" t="s">
        <v>5992</v>
      </c>
      <c r="E1883">
        <v>4436</v>
      </c>
      <c r="F1883" t="s">
        <v>5930</v>
      </c>
      <c r="G1883" t="s">
        <v>5931</v>
      </c>
      <c r="H1883" t="s">
        <v>5932</v>
      </c>
      <c r="I1883" t="s">
        <v>751</v>
      </c>
      <c r="J1883" t="s">
        <v>752</v>
      </c>
      <c r="K1883" t="s">
        <v>44</v>
      </c>
      <c r="L1883" t="s">
        <v>45</v>
      </c>
      <c r="M1883" t="s">
        <v>45</v>
      </c>
      <c r="N1883" t="s">
        <v>45</v>
      </c>
      <c r="O1883">
        <v>1</v>
      </c>
      <c r="P1883" t="s">
        <v>46</v>
      </c>
    </row>
    <row r="1884" spans="1:16" x14ac:dyDescent="0.25">
      <c r="A1884" s="2">
        <v>6262.41</v>
      </c>
      <c r="B1884" t="s">
        <v>5993</v>
      </c>
      <c r="C1884" t="s">
        <v>5994</v>
      </c>
      <c r="D1884" t="s">
        <v>5995</v>
      </c>
      <c r="E1884">
        <v>4436</v>
      </c>
      <c r="F1884" t="s">
        <v>5930</v>
      </c>
      <c r="G1884" t="s">
        <v>5931</v>
      </c>
      <c r="H1884" t="s">
        <v>5932</v>
      </c>
      <c r="I1884" t="s">
        <v>751</v>
      </c>
      <c r="J1884" t="s">
        <v>752</v>
      </c>
      <c r="K1884" t="s">
        <v>44</v>
      </c>
      <c r="L1884" t="s">
        <v>45</v>
      </c>
      <c r="M1884" t="s">
        <v>45</v>
      </c>
      <c r="N1884" t="s">
        <v>45</v>
      </c>
      <c r="O1884">
        <v>1</v>
      </c>
      <c r="P1884" t="s">
        <v>46</v>
      </c>
    </row>
    <row r="1885" spans="1:16" x14ac:dyDescent="0.25">
      <c r="A1885" s="2">
        <v>6262.4110000000001</v>
      </c>
      <c r="B1885" t="s">
        <v>5996</v>
      </c>
      <c r="C1885" t="s">
        <v>5997</v>
      </c>
      <c r="D1885" t="s">
        <v>5998</v>
      </c>
      <c r="E1885">
        <v>4436</v>
      </c>
      <c r="F1885" t="s">
        <v>5930</v>
      </c>
      <c r="G1885" t="s">
        <v>5931</v>
      </c>
      <c r="H1885" t="s">
        <v>5932</v>
      </c>
      <c r="I1885" t="s">
        <v>751</v>
      </c>
      <c r="J1885" t="s">
        <v>752</v>
      </c>
      <c r="K1885" t="s">
        <v>44</v>
      </c>
      <c r="L1885" t="s">
        <v>288</v>
      </c>
      <c r="M1885" t="s">
        <v>289</v>
      </c>
      <c r="N1885" t="s">
        <v>57</v>
      </c>
      <c r="O1885">
        <v>1</v>
      </c>
      <c r="P1885" t="s">
        <v>46</v>
      </c>
    </row>
    <row r="1886" spans="1:16" x14ac:dyDescent="0.25">
      <c r="A1886" s="2">
        <v>6262.4120000000003</v>
      </c>
      <c r="B1886" t="s">
        <v>5999</v>
      </c>
      <c r="C1886" t="s">
        <v>6000</v>
      </c>
      <c r="D1886" t="s">
        <v>6001</v>
      </c>
      <c r="E1886">
        <v>4436</v>
      </c>
      <c r="F1886" t="s">
        <v>5930</v>
      </c>
      <c r="G1886" t="s">
        <v>5931</v>
      </c>
      <c r="H1886" t="s">
        <v>5932</v>
      </c>
      <c r="I1886" t="s">
        <v>751</v>
      </c>
      <c r="J1886" t="s">
        <v>752</v>
      </c>
      <c r="K1886" t="s">
        <v>44</v>
      </c>
      <c r="L1886" t="s">
        <v>288</v>
      </c>
      <c r="M1886" t="s">
        <v>289</v>
      </c>
      <c r="N1886" t="s">
        <v>57</v>
      </c>
      <c r="O1886">
        <v>1</v>
      </c>
      <c r="P1886" t="s">
        <v>46</v>
      </c>
    </row>
    <row r="1887" spans="1:16" x14ac:dyDescent="0.25">
      <c r="A1887" s="2">
        <v>6262.42</v>
      </c>
      <c r="B1887" t="s">
        <v>6002</v>
      </c>
      <c r="C1887" t="s">
        <v>6003</v>
      </c>
      <c r="D1887" t="s">
        <v>6004</v>
      </c>
      <c r="E1887">
        <v>4436</v>
      </c>
      <c r="F1887" t="s">
        <v>5930</v>
      </c>
      <c r="G1887" t="s">
        <v>5931</v>
      </c>
      <c r="H1887" t="s">
        <v>5932</v>
      </c>
      <c r="I1887" t="s">
        <v>751</v>
      </c>
      <c r="J1887" t="s">
        <v>752</v>
      </c>
      <c r="K1887" t="s">
        <v>44</v>
      </c>
      <c r="L1887" t="s">
        <v>45</v>
      </c>
      <c r="M1887" t="s">
        <v>45</v>
      </c>
      <c r="N1887" t="s">
        <v>45</v>
      </c>
      <c r="O1887">
        <v>1</v>
      </c>
      <c r="P1887" t="s">
        <v>46</v>
      </c>
    </row>
    <row r="1888" spans="1:16" x14ac:dyDescent="0.25">
      <c r="A1888" s="2">
        <v>6262.4210000000003</v>
      </c>
      <c r="B1888" t="s">
        <v>6005</v>
      </c>
      <c r="C1888" t="s">
        <v>6006</v>
      </c>
      <c r="D1888" t="s">
        <v>6007</v>
      </c>
      <c r="E1888">
        <v>4436</v>
      </c>
      <c r="F1888" t="s">
        <v>5930</v>
      </c>
      <c r="G1888" t="s">
        <v>5931</v>
      </c>
      <c r="H1888" t="s">
        <v>5932</v>
      </c>
      <c r="I1888" t="s">
        <v>751</v>
      </c>
      <c r="J1888" t="s">
        <v>752</v>
      </c>
      <c r="K1888" t="s">
        <v>44</v>
      </c>
      <c r="L1888" t="s">
        <v>288</v>
      </c>
      <c r="M1888" t="s">
        <v>289</v>
      </c>
      <c r="N1888" t="s">
        <v>57</v>
      </c>
      <c r="O1888">
        <v>1</v>
      </c>
      <c r="P1888" t="s">
        <v>46</v>
      </c>
    </row>
    <row r="1889" spans="1:16" x14ac:dyDescent="0.25">
      <c r="A1889" s="2">
        <v>6410.3705</v>
      </c>
      <c r="B1889" t="s">
        <v>6008</v>
      </c>
      <c r="C1889" t="s">
        <v>6009</v>
      </c>
      <c r="D1889" t="s">
        <v>6010</v>
      </c>
      <c r="E1889">
        <v>4313</v>
      </c>
      <c r="F1889" t="s">
        <v>6011</v>
      </c>
      <c r="G1889" t="s">
        <v>6012</v>
      </c>
      <c r="H1889" t="s">
        <v>6013</v>
      </c>
      <c r="I1889" t="s">
        <v>53</v>
      </c>
      <c r="J1889" t="s">
        <v>54</v>
      </c>
      <c r="K1889" t="s">
        <v>44</v>
      </c>
      <c r="L1889" t="s">
        <v>55</v>
      </c>
      <c r="M1889" t="s">
        <v>56</v>
      </c>
      <c r="N1889" t="s">
        <v>57</v>
      </c>
      <c r="O1889">
        <v>1</v>
      </c>
      <c r="P1889" t="s">
        <v>58</v>
      </c>
    </row>
    <row r="1890" spans="1:16" x14ac:dyDescent="0.25">
      <c r="A1890" s="2">
        <v>6256.02</v>
      </c>
      <c r="B1890" t="s">
        <v>6014</v>
      </c>
      <c r="C1890" t="s">
        <v>6015</v>
      </c>
      <c r="D1890" t="s">
        <v>6016</v>
      </c>
      <c r="E1890">
        <v>4430</v>
      </c>
      <c r="F1890" t="s">
        <v>6017</v>
      </c>
      <c r="G1890" t="s">
        <v>6018</v>
      </c>
      <c r="H1890" t="s">
        <v>6019</v>
      </c>
      <c r="I1890" t="s">
        <v>751</v>
      </c>
      <c r="J1890" t="s">
        <v>752</v>
      </c>
      <c r="K1890" t="s">
        <v>44</v>
      </c>
      <c r="L1890" t="s">
        <v>3557</v>
      </c>
      <c r="M1890" t="s">
        <v>289</v>
      </c>
      <c r="N1890" t="s">
        <v>57</v>
      </c>
      <c r="O1890">
        <v>1</v>
      </c>
      <c r="P1890" t="s">
        <v>46</v>
      </c>
    </row>
    <row r="1891" spans="1:16" x14ac:dyDescent="0.25">
      <c r="A1891" s="2">
        <v>6256.01</v>
      </c>
      <c r="B1891" t="s">
        <v>6020</v>
      </c>
      <c r="C1891" t="s">
        <v>6021</v>
      </c>
      <c r="D1891" t="s">
        <v>6022</v>
      </c>
      <c r="E1891">
        <v>4430</v>
      </c>
      <c r="F1891" t="s">
        <v>6017</v>
      </c>
      <c r="G1891" t="s">
        <v>6018</v>
      </c>
      <c r="H1891" t="s">
        <v>6019</v>
      </c>
      <c r="I1891" t="s">
        <v>751</v>
      </c>
      <c r="J1891" t="s">
        <v>752</v>
      </c>
      <c r="K1891" t="s">
        <v>44</v>
      </c>
      <c r="L1891" t="s">
        <v>3557</v>
      </c>
      <c r="M1891" t="s">
        <v>289</v>
      </c>
      <c r="N1891" t="s">
        <v>57</v>
      </c>
      <c r="O1891">
        <v>1</v>
      </c>
      <c r="P1891" t="s">
        <v>46</v>
      </c>
    </row>
    <row r="1892" spans="1:16" x14ac:dyDescent="0.25">
      <c r="A1892" s="2">
        <v>6256.9008000000003</v>
      </c>
      <c r="B1892" t="s">
        <v>6023</v>
      </c>
      <c r="C1892" t="s">
        <v>6024</v>
      </c>
      <c r="D1892" t="s">
        <v>6025</v>
      </c>
      <c r="E1892">
        <v>4455</v>
      </c>
      <c r="F1892" t="s">
        <v>6019</v>
      </c>
      <c r="G1892" t="s">
        <v>6018</v>
      </c>
      <c r="H1892" t="s">
        <v>6019</v>
      </c>
      <c r="I1892" t="s">
        <v>751</v>
      </c>
      <c r="J1892" t="s">
        <v>752</v>
      </c>
      <c r="K1892" t="s">
        <v>44</v>
      </c>
      <c r="L1892" t="s">
        <v>3557</v>
      </c>
      <c r="M1892" t="s">
        <v>289</v>
      </c>
      <c r="N1892" t="s">
        <v>57</v>
      </c>
      <c r="O1892">
        <v>1</v>
      </c>
      <c r="P1892" t="s">
        <v>46</v>
      </c>
    </row>
    <row r="1893" spans="1:16" x14ac:dyDescent="0.25">
      <c r="A1893" s="2">
        <v>6256.1075000000001</v>
      </c>
      <c r="B1893" t="s">
        <v>6026</v>
      </c>
      <c r="C1893" t="s">
        <v>6027</v>
      </c>
      <c r="D1893" t="s">
        <v>6028</v>
      </c>
      <c r="E1893">
        <v>4455</v>
      </c>
      <c r="F1893" t="s">
        <v>6019</v>
      </c>
      <c r="G1893" t="s">
        <v>6018</v>
      </c>
      <c r="H1893" t="s">
        <v>6019</v>
      </c>
      <c r="I1893" t="s">
        <v>751</v>
      </c>
      <c r="J1893" t="s">
        <v>752</v>
      </c>
      <c r="K1893" t="s">
        <v>44</v>
      </c>
      <c r="L1893" t="s">
        <v>45</v>
      </c>
      <c r="M1893" t="s">
        <v>45</v>
      </c>
      <c r="N1893" t="s">
        <v>45</v>
      </c>
      <c r="O1893">
        <v>1</v>
      </c>
      <c r="P1893" t="s">
        <v>46</v>
      </c>
    </row>
    <row r="1894" spans="1:16" x14ac:dyDescent="0.25">
      <c r="A1894" s="2">
        <v>6256.107</v>
      </c>
      <c r="B1894" t="s">
        <v>6029</v>
      </c>
      <c r="C1894" t="s">
        <v>6030</v>
      </c>
      <c r="D1894" t="s">
        <v>6031</v>
      </c>
      <c r="E1894">
        <v>4455</v>
      </c>
      <c r="F1894" t="s">
        <v>6019</v>
      </c>
      <c r="G1894" t="s">
        <v>6018</v>
      </c>
      <c r="H1894" t="s">
        <v>6019</v>
      </c>
      <c r="I1894" t="s">
        <v>751</v>
      </c>
      <c r="J1894" t="s">
        <v>752</v>
      </c>
      <c r="K1894" t="s">
        <v>44</v>
      </c>
      <c r="L1894" t="s">
        <v>3557</v>
      </c>
      <c r="M1894" t="s">
        <v>289</v>
      </c>
      <c r="N1894" t="s">
        <v>57</v>
      </c>
      <c r="O1894">
        <v>1</v>
      </c>
      <c r="P1894" t="s">
        <v>46</v>
      </c>
    </row>
    <row r="1895" spans="1:16" x14ac:dyDescent="0.25">
      <c r="A1895" s="2">
        <v>6256.1030000000001</v>
      </c>
      <c r="B1895" t="s">
        <v>6032</v>
      </c>
      <c r="C1895" t="s">
        <v>6033</v>
      </c>
      <c r="D1895" t="s">
        <v>6034</v>
      </c>
      <c r="E1895">
        <v>4455</v>
      </c>
      <c r="F1895" t="s">
        <v>6019</v>
      </c>
      <c r="G1895" t="s">
        <v>6018</v>
      </c>
      <c r="H1895" t="s">
        <v>6019</v>
      </c>
      <c r="I1895" t="s">
        <v>751</v>
      </c>
      <c r="J1895" t="s">
        <v>752</v>
      </c>
      <c r="K1895" t="s">
        <v>44</v>
      </c>
      <c r="L1895" t="s">
        <v>3557</v>
      </c>
      <c r="M1895" t="s">
        <v>289</v>
      </c>
      <c r="N1895" t="s">
        <v>57</v>
      </c>
      <c r="O1895">
        <v>1</v>
      </c>
      <c r="P1895" t="s">
        <v>46</v>
      </c>
    </row>
    <row r="1896" spans="1:16" x14ac:dyDescent="0.25">
      <c r="A1896" s="2">
        <v>6256.1019999999999</v>
      </c>
      <c r="B1896" t="s">
        <v>6035</v>
      </c>
      <c r="C1896" t="s">
        <v>6036</v>
      </c>
      <c r="D1896" t="s">
        <v>6037</v>
      </c>
      <c r="E1896">
        <v>4455</v>
      </c>
      <c r="F1896" t="s">
        <v>6019</v>
      </c>
      <c r="G1896" t="s">
        <v>6018</v>
      </c>
      <c r="H1896" t="s">
        <v>6019</v>
      </c>
      <c r="I1896" t="s">
        <v>751</v>
      </c>
      <c r="J1896" t="s">
        <v>752</v>
      </c>
      <c r="K1896" t="s">
        <v>44</v>
      </c>
      <c r="L1896" t="s">
        <v>3557</v>
      </c>
      <c r="M1896" t="s">
        <v>289</v>
      </c>
      <c r="N1896" t="s">
        <v>57</v>
      </c>
      <c r="O1896">
        <v>1</v>
      </c>
      <c r="P1896" t="s">
        <v>46</v>
      </c>
    </row>
    <row r="1897" spans="1:16" x14ac:dyDescent="0.25">
      <c r="A1897" s="2">
        <v>6256.1009999999997</v>
      </c>
      <c r="B1897" t="s">
        <v>6038</v>
      </c>
      <c r="C1897" t="s">
        <v>6039</v>
      </c>
      <c r="D1897" t="s">
        <v>6040</v>
      </c>
      <c r="E1897">
        <v>4455</v>
      </c>
      <c r="F1897" t="s">
        <v>6019</v>
      </c>
      <c r="G1897" t="s">
        <v>6018</v>
      </c>
      <c r="H1897" t="s">
        <v>6019</v>
      </c>
      <c r="I1897" t="s">
        <v>751</v>
      </c>
      <c r="J1897" t="s">
        <v>752</v>
      </c>
      <c r="K1897" t="s">
        <v>44</v>
      </c>
      <c r="L1897" t="s">
        <v>3557</v>
      </c>
      <c r="M1897" t="s">
        <v>289</v>
      </c>
      <c r="N1897" t="s">
        <v>57</v>
      </c>
      <c r="O1897">
        <v>1</v>
      </c>
      <c r="P1897" t="s">
        <v>46</v>
      </c>
    </row>
    <row r="1898" spans="1:16" x14ac:dyDescent="0.25">
      <c r="A1898" s="2">
        <v>6256.1005999999998</v>
      </c>
      <c r="B1898" t="s">
        <v>6041</v>
      </c>
      <c r="C1898" t="s">
        <v>6042</v>
      </c>
      <c r="D1898" t="s">
        <v>6043</v>
      </c>
      <c r="E1898">
        <v>4455</v>
      </c>
      <c r="F1898" t="s">
        <v>6019</v>
      </c>
      <c r="G1898" t="s">
        <v>6018</v>
      </c>
      <c r="H1898" t="s">
        <v>6019</v>
      </c>
      <c r="I1898" t="s">
        <v>751</v>
      </c>
      <c r="J1898" t="s">
        <v>752</v>
      </c>
      <c r="K1898" t="s">
        <v>44</v>
      </c>
      <c r="L1898" t="s">
        <v>3557</v>
      </c>
      <c r="M1898" t="s">
        <v>289</v>
      </c>
      <c r="N1898" t="s">
        <v>57</v>
      </c>
      <c r="O1898">
        <v>1</v>
      </c>
      <c r="P1898" t="s">
        <v>46</v>
      </c>
    </row>
    <row r="1899" spans="1:16" x14ac:dyDescent="0.25">
      <c r="A1899" s="2">
        <v>6256.1004000000003</v>
      </c>
      <c r="B1899" t="s">
        <v>6044</v>
      </c>
      <c r="C1899" t="s">
        <v>6045</v>
      </c>
      <c r="D1899" t="s">
        <v>6046</v>
      </c>
      <c r="E1899">
        <v>4455</v>
      </c>
      <c r="F1899" t="s">
        <v>6019</v>
      </c>
      <c r="G1899" t="s">
        <v>6018</v>
      </c>
      <c r="H1899" t="s">
        <v>6019</v>
      </c>
      <c r="I1899" t="s">
        <v>751</v>
      </c>
      <c r="J1899" t="s">
        <v>752</v>
      </c>
      <c r="K1899" t="s">
        <v>44</v>
      </c>
      <c r="L1899" t="s">
        <v>45</v>
      </c>
      <c r="M1899" t="s">
        <v>45</v>
      </c>
      <c r="N1899" t="s">
        <v>45</v>
      </c>
      <c r="O1899">
        <v>1</v>
      </c>
      <c r="P1899" t="s">
        <v>46</v>
      </c>
    </row>
    <row r="1900" spans="1:16" x14ac:dyDescent="0.25">
      <c r="A1900" s="2">
        <v>6256.1003000000001</v>
      </c>
      <c r="B1900" t="s">
        <v>6047</v>
      </c>
      <c r="C1900" t="s">
        <v>6048</v>
      </c>
      <c r="D1900" t="s">
        <v>6049</v>
      </c>
      <c r="E1900">
        <v>4455</v>
      </c>
      <c r="F1900" t="s">
        <v>6019</v>
      </c>
      <c r="G1900" t="s">
        <v>6018</v>
      </c>
      <c r="H1900" t="s">
        <v>6019</v>
      </c>
      <c r="I1900" t="s">
        <v>751</v>
      </c>
      <c r="J1900" t="s">
        <v>752</v>
      </c>
      <c r="K1900" t="s">
        <v>44</v>
      </c>
      <c r="L1900" t="s">
        <v>3557</v>
      </c>
      <c r="M1900" t="s">
        <v>289</v>
      </c>
      <c r="N1900" t="s">
        <v>57</v>
      </c>
      <c r="O1900">
        <v>1</v>
      </c>
      <c r="P1900" t="s">
        <v>46</v>
      </c>
    </row>
    <row r="1901" spans="1:16" x14ac:dyDescent="0.25">
      <c r="A1901" s="2">
        <v>6256.1000999999997</v>
      </c>
      <c r="B1901" t="s">
        <v>6050</v>
      </c>
      <c r="C1901" t="s">
        <v>6051</v>
      </c>
      <c r="D1901" t="s">
        <v>6052</v>
      </c>
      <c r="E1901">
        <v>4455</v>
      </c>
      <c r="F1901" t="s">
        <v>6019</v>
      </c>
      <c r="G1901" t="s">
        <v>6018</v>
      </c>
      <c r="H1901" t="s">
        <v>6019</v>
      </c>
      <c r="I1901" t="s">
        <v>751</v>
      </c>
      <c r="J1901" t="s">
        <v>752</v>
      </c>
      <c r="K1901" t="s">
        <v>44</v>
      </c>
      <c r="L1901" t="s">
        <v>3557</v>
      </c>
      <c r="M1901" t="s">
        <v>289</v>
      </c>
      <c r="N1901" t="s">
        <v>57</v>
      </c>
      <c r="O1901">
        <v>1</v>
      </c>
      <c r="P1901" t="s">
        <v>46</v>
      </c>
    </row>
    <row r="1902" spans="1:16" x14ac:dyDescent="0.25">
      <c r="A1902" s="2">
        <v>6256.1</v>
      </c>
      <c r="B1902" t="s">
        <v>6053</v>
      </c>
      <c r="C1902" t="s">
        <v>6054</v>
      </c>
      <c r="D1902" t="s">
        <v>6055</v>
      </c>
      <c r="E1902">
        <v>4455</v>
      </c>
      <c r="F1902" t="s">
        <v>6019</v>
      </c>
      <c r="G1902" t="s">
        <v>6018</v>
      </c>
      <c r="H1902" t="s">
        <v>6019</v>
      </c>
      <c r="I1902" t="s">
        <v>751</v>
      </c>
      <c r="J1902" t="s">
        <v>752</v>
      </c>
      <c r="K1902" t="s">
        <v>44</v>
      </c>
      <c r="L1902" t="s">
        <v>3557</v>
      </c>
      <c r="M1902" t="s">
        <v>289</v>
      </c>
      <c r="N1902" t="s">
        <v>57</v>
      </c>
      <c r="O1902">
        <v>1</v>
      </c>
      <c r="P1902" t="s">
        <v>46</v>
      </c>
    </row>
    <row r="1903" spans="1:16" x14ac:dyDescent="0.25">
      <c r="A1903" s="2">
        <v>6135.1</v>
      </c>
      <c r="B1903" t="s">
        <v>6056</v>
      </c>
      <c r="C1903" t="s">
        <v>6057</v>
      </c>
      <c r="D1903" t="s">
        <v>6058</v>
      </c>
      <c r="E1903">
        <v>4430</v>
      </c>
      <c r="F1903" t="s">
        <v>6017</v>
      </c>
      <c r="G1903" t="s">
        <v>6018</v>
      </c>
      <c r="H1903" t="s">
        <v>6019</v>
      </c>
      <c r="I1903" t="s">
        <v>751</v>
      </c>
      <c r="J1903" t="s">
        <v>752</v>
      </c>
      <c r="K1903" t="s">
        <v>44</v>
      </c>
      <c r="L1903" t="s">
        <v>4530</v>
      </c>
      <c r="M1903" t="s">
        <v>56</v>
      </c>
      <c r="N1903" t="s">
        <v>57</v>
      </c>
      <c r="O1903">
        <v>1</v>
      </c>
      <c r="P1903" t="s">
        <v>46</v>
      </c>
    </row>
    <row r="1904" spans="1:16" x14ac:dyDescent="0.25">
      <c r="A1904" s="2">
        <v>6256.06</v>
      </c>
      <c r="B1904" t="s">
        <v>6059</v>
      </c>
      <c r="C1904" t="s">
        <v>6060</v>
      </c>
      <c r="D1904" t="s">
        <v>6061</v>
      </c>
      <c r="E1904">
        <v>4430</v>
      </c>
      <c r="F1904" t="s">
        <v>6017</v>
      </c>
      <c r="G1904" t="s">
        <v>6018</v>
      </c>
      <c r="H1904" t="s">
        <v>6019</v>
      </c>
      <c r="I1904" t="s">
        <v>751</v>
      </c>
      <c r="J1904" t="s">
        <v>752</v>
      </c>
      <c r="K1904" t="s">
        <v>44</v>
      </c>
      <c r="L1904" t="s">
        <v>3557</v>
      </c>
      <c r="M1904" t="s">
        <v>289</v>
      </c>
      <c r="N1904" t="s">
        <v>57</v>
      </c>
      <c r="O1904">
        <v>1</v>
      </c>
      <c r="P1904" t="s">
        <v>46</v>
      </c>
    </row>
    <row r="1905" spans="1:16" x14ac:dyDescent="0.25">
      <c r="A1905" s="2">
        <v>6410.6049999999996</v>
      </c>
      <c r="B1905" t="s">
        <v>6062</v>
      </c>
      <c r="C1905" t="s">
        <v>6063</v>
      </c>
      <c r="D1905" t="s">
        <v>6064</v>
      </c>
      <c r="E1905">
        <v>4346</v>
      </c>
      <c r="F1905" t="s">
        <v>357</v>
      </c>
      <c r="G1905" t="s">
        <v>6065</v>
      </c>
      <c r="H1905" t="s">
        <v>6066</v>
      </c>
      <c r="I1905" t="s">
        <v>53</v>
      </c>
      <c r="J1905" t="s">
        <v>54</v>
      </c>
      <c r="K1905" t="s">
        <v>44</v>
      </c>
      <c r="L1905" t="s">
        <v>55</v>
      </c>
      <c r="M1905" t="s">
        <v>56</v>
      </c>
      <c r="N1905" t="s">
        <v>57</v>
      </c>
      <c r="O1905">
        <v>1</v>
      </c>
      <c r="P1905" t="s">
        <v>58</v>
      </c>
    </row>
    <row r="1906" spans="1:16" x14ac:dyDescent="0.25">
      <c r="A1906" s="2">
        <v>6450.3710000000001</v>
      </c>
      <c r="B1906" t="s">
        <v>6067</v>
      </c>
      <c r="C1906" t="s">
        <v>6068</v>
      </c>
      <c r="D1906" t="s">
        <v>6069</v>
      </c>
      <c r="E1906">
        <v>4334</v>
      </c>
      <c r="F1906" t="s">
        <v>2533</v>
      </c>
      <c r="G1906" t="s">
        <v>6065</v>
      </c>
      <c r="H1906" t="s">
        <v>6066</v>
      </c>
      <c r="I1906" t="s">
        <v>53</v>
      </c>
      <c r="J1906" t="s">
        <v>54</v>
      </c>
      <c r="K1906" t="s">
        <v>44</v>
      </c>
      <c r="L1906" t="s">
        <v>45</v>
      </c>
      <c r="M1906" t="s">
        <v>45</v>
      </c>
      <c r="N1906" t="s">
        <v>45</v>
      </c>
      <c r="O1906">
        <v>1</v>
      </c>
      <c r="P1906" t="s">
        <v>58</v>
      </c>
    </row>
    <row r="1907" spans="1:16" x14ac:dyDescent="0.25">
      <c r="A1907" s="2">
        <v>6450.37</v>
      </c>
      <c r="B1907" t="s">
        <v>6070</v>
      </c>
      <c r="C1907" t="s">
        <v>6071</v>
      </c>
      <c r="D1907" t="s">
        <v>6072</v>
      </c>
      <c r="E1907">
        <v>4334</v>
      </c>
      <c r="F1907" t="s">
        <v>2533</v>
      </c>
      <c r="G1907" t="s">
        <v>6065</v>
      </c>
      <c r="H1907" t="s">
        <v>6066</v>
      </c>
      <c r="I1907" t="s">
        <v>53</v>
      </c>
      <c r="J1907" t="s">
        <v>54</v>
      </c>
      <c r="K1907" t="s">
        <v>44</v>
      </c>
      <c r="L1907" t="s">
        <v>45</v>
      </c>
      <c r="M1907" t="s">
        <v>45</v>
      </c>
      <c r="N1907" t="s">
        <v>45</v>
      </c>
      <c r="O1907">
        <v>1</v>
      </c>
      <c r="P1907" t="s">
        <v>58</v>
      </c>
    </row>
    <row r="1908" spans="1:16" x14ac:dyDescent="0.25">
      <c r="A1908" s="2">
        <v>6450.2049999999999</v>
      </c>
      <c r="B1908" t="s">
        <v>6073</v>
      </c>
      <c r="C1908" t="s">
        <v>6074</v>
      </c>
      <c r="D1908" t="s">
        <v>6075</v>
      </c>
      <c r="E1908">
        <v>4336</v>
      </c>
      <c r="F1908" t="s">
        <v>140</v>
      </c>
      <c r="G1908" t="s">
        <v>6065</v>
      </c>
      <c r="H1908" t="s">
        <v>6066</v>
      </c>
      <c r="I1908" t="s">
        <v>53</v>
      </c>
      <c r="J1908" t="s">
        <v>54</v>
      </c>
      <c r="K1908" t="s">
        <v>44</v>
      </c>
      <c r="L1908" t="s">
        <v>45</v>
      </c>
      <c r="M1908" t="s">
        <v>45</v>
      </c>
      <c r="N1908" t="s">
        <v>45</v>
      </c>
      <c r="O1908">
        <v>1</v>
      </c>
      <c r="P1908" t="s">
        <v>58</v>
      </c>
    </row>
    <row r="1909" spans="1:16" x14ac:dyDescent="0.25">
      <c r="A1909" s="2">
        <v>6286.7309999999998</v>
      </c>
      <c r="B1909" t="s">
        <v>6076</v>
      </c>
      <c r="C1909" t="s">
        <v>6077</v>
      </c>
      <c r="D1909" t="s">
        <v>6078</v>
      </c>
      <c r="E1909">
        <v>4535</v>
      </c>
      <c r="F1909" t="s">
        <v>4112</v>
      </c>
      <c r="G1909" t="s">
        <v>6079</v>
      </c>
      <c r="H1909" t="s">
        <v>6080</v>
      </c>
      <c r="I1909" t="s">
        <v>751</v>
      </c>
      <c r="J1909" t="s">
        <v>752</v>
      </c>
      <c r="K1909" t="s">
        <v>44</v>
      </c>
      <c r="L1909" t="s">
        <v>45</v>
      </c>
      <c r="M1909" t="s">
        <v>45</v>
      </c>
      <c r="N1909" t="s">
        <v>45</v>
      </c>
      <c r="O1909">
        <v>1</v>
      </c>
      <c r="P1909" t="s">
        <v>46</v>
      </c>
    </row>
    <row r="1910" spans="1:16" x14ac:dyDescent="0.25">
      <c r="A1910" s="2">
        <v>6256.05</v>
      </c>
      <c r="B1910" t="s">
        <v>6081</v>
      </c>
      <c r="C1910" t="s">
        <v>6082</v>
      </c>
      <c r="D1910" t="s">
        <v>6083</v>
      </c>
      <c r="E1910">
        <v>4430</v>
      </c>
      <c r="F1910" t="s">
        <v>6017</v>
      </c>
      <c r="G1910" t="s">
        <v>6079</v>
      </c>
      <c r="H1910" t="s">
        <v>6080</v>
      </c>
      <c r="I1910" t="s">
        <v>751</v>
      </c>
      <c r="J1910" t="s">
        <v>752</v>
      </c>
      <c r="K1910" t="s">
        <v>44</v>
      </c>
      <c r="L1910" t="s">
        <v>45</v>
      </c>
      <c r="M1910" t="s">
        <v>45</v>
      </c>
      <c r="N1910" t="s">
        <v>45</v>
      </c>
      <c r="O1910">
        <v>1</v>
      </c>
      <c r="P1910" t="s">
        <v>46</v>
      </c>
    </row>
    <row r="1911" spans="1:16" x14ac:dyDescent="0.25">
      <c r="A1911" s="2">
        <v>6256.04</v>
      </c>
      <c r="B1911" t="s">
        <v>6084</v>
      </c>
      <c r="C1911" t="s">
        <v>6085</v>
      </c>
      <c r="D1911" t="s">
        <v>6086</v>
      </c>
      <c r="E1911">
        <v>4430</v>
      </c>
      <c r="F1911" t="s">
        <v>6017</v>
      </c>
      <c r="G1911" t="s">
        <v>6079</v>
      </c>
      <c r="H1911" t="s">
        <v>6080</v>
      </c>
      <c r="I1911" t="s">
        <v>751</v>
      </c>
      <c r="J1911" t="s">
        <v>752</v>
      </c>
      <c r="K1911" t="s">
        <v>44</v>
      </c>
      <c r="L1911" t="s">
        <v>45</v>
      </c>
      <c r="M1911" t="s">
        <v>45</v>
      </c>
      <c r="N1911" t="s">
        <v>45</v>
      </c>
      <c r="O1911">
        <v>1</v>
      </c>
      <c r="P1911" t="s">
        <v>46</v>
      </c>
    </row>
    <row r="1912" spans="1:16" x14ac:dyDescent="0.25">
      <c r="A1912" s="2">
        <v>6256.03</v>
      </c>
      <c r="B1912" t="s">
        <v>6087</v>
      </c>
      <c r="C1912" t="s">
        <v>6088</v>
      </c>
      <c r="D1912" t="s">
        <v>6089</v>
      </c>
      <c r="E1912">
        <v>4430</v>
      </c>
      <c r="F1912" t="s">
        <v>6017</v>
      </c>
      <c r="G1912" t="s">
        <v>6079</v>
      </c>
      <c r="H1912" t="s">
        <v>6080</v>
      </c>
      <c r="I1912" t="s">
        <v>751</v>
      </c>
      <c r="J1912" t="s">
        <v>752</v>
      </c>
      <c r="K1912" t="s">
        <v>44</v>
      </c>
      <c r="L1912" t="s">
        <v>45</v>
      </c>
      <c r="M1912" t="s">
        <v>45</v>
      </c>
      <c r="N1912" t="s">
        <v>45</v>
      </c>
      <c r="O1912">
        <v>1</v>
      </c>
      <c r="P1912" t="s">
        <v>46</v>
      </c>
    </row>
    <row r="1913" spans="1:16" x14ac:dyDescent="0.25">
      <c r="A1913" s="2">
        <v>6256.9007000000001</v>
      </c>
      <c r="B1913" t="s">
        <v>6090</v>
      </c>
      <c r="C1913" t="s">
        <v>6091</v>
      </c>
      <c r="D1913" t="s">
        <v>6092</v>
      </c>
      <c r="E1913">
        <v>4430</v>
      </c>
      <c r="F1913" t="s">
        <v>6017</v>
      </c>
      <c r="G1913" t="s">
        <v>6079</v>
      </c>
      <c r="H1913" t="s">
        <v>6080</v>
      </c>
      <c r="I1913" t="s">
        <v>751</v>
      </c>
      <c r="J1913" t="s">
        <v>752</v>
      </c>
      <c r="K1913" t="s">
        <v>44</v>
      </c>
      <c r="L1913" t="s">
        <v>45</v>
      </c>
      <c r="M1913" t="s">
        <v>45</v>
      </c>
      <c r="N1913" t="s">
        <v>45</v>
      </c>
      <c r="O1913">
        <v>1</v>
      </c>
      <c r="P1913" t="s">
        <v>46</v>
      </c>
    </row>
    <row r="1914" spans="1:16" x14ac:dyDescent="0.25">
      <c r="A1914" s="2">
        <v>7543.1003000000001</v>
      </c>
      <c r="B1914" t="s">
        <v>6093</v>
      </c>
      <c r="C1914" t="s">
        <v>6094</v>
      </c>
      <c r="D1914" t="s">
        <v>6095</v>
      </c>
      <c r="E1914">
        <v>4527</v>
      </c>
      <c r="F1914" t="s">
        <v>3290</v>
      </c>
      <c r="G1914" t="s">
        <v>6079</v>
      </c>
      <c r="H1914" t="s">
        <v>6080</v>
      </c>
      <c r="I1914" t="s">
        <v>751</v>
      </c>
      <c r="J1914" t="s">
        <v>752</v>
      </c>
      <c r="K1914" t="s">
        <v>44</v>
      </c>
      <c r="L1914" t="s">
        <v>4530</v>
      </c>
      <c r="M1914" t="s">
        <v>56</v>
      </c>
      <c r="N1914" t="s">
        <v>57</v>
      </c>
      <c r="O1914">
        <v>1</v>
      </c>
      <c r="P1914" t="s">
        <v>46</v>
      </c>
    </row>
    <row r="1915" spans="1:16" x14ac:dyDescent="0.25">
      <c r="A1915" s="2">
        <v>6163.45</v>
      </c>
      <c r="B1915" t="s">
        <v>6096</v>
      </c>
      <c r="C1915" t="s">
        <v>6097</v>
      </c>
      <c r="D1915" t="s">
        <v>6098</v>
      </c>
      <c r="E1915">
        <v>4540</v>
      </c>
      <c r="F1915" t="s">
        <v>6099</v>
      </c>
      <c r="G1915" t="s">
        <v>6079</v>
      </c>
      <c r="H1915" t="s">
        <v>6080</v>
      </c>
      <c r="I1915" t="s">
        <v>751</v>
      </c>
      <c r="J1915" t="s">
        <v>752</v>
      </c>
      <c r="K1915" t="s">
        <v>44</v>
      </c>
      <c r="L1915" t="s">
        <v>45</v>
      </c>
      <c r="M1915" t="s">
        <v>45</v>
      </c>
      <c r="N1915" t="s">
        <v>45</v>
      </c>
      <c r="O1915">
        <v>1</v>
      </c>
      <c r="P1915" t="s">
        <v>46</v>
      </c>
    </row>
    <row r="1916" spans="1:16" x14ac:dyDescent="0.25">
      <c r="A1916" s="2">
        <v>6256.9004999999997</v>
      </c>
      <c r="B1916" t="s">
        <v>6100</v>
      </c>
      <c r="C1916" t="s">
        <v>6101</v>
      </c>
      <c r="D1916" t="s">
        <v>6102</v>
      </c>
      <c r="E1916">
        <v>4430</v>
      </c>
      <c r="F1916" t="s">
        <v>6017</v>
      </c>
      <c r="G1916" t="s">
        <v>6079</v>
      </c>
      <c r="H1916" t="s">
        <v>6080</v>
      </c>
      <c r="I1916" t="s">
        <v>751</v>
      </c>
      <c r="J1916" t="s">
        <v>752</v>
      </c>
      <c r="K1916" t="s">
        <v>44</v>
      </c>
      <c r="L1916" t="s">
        <v>4530</v>
      </c>
      <c r="M1916" t="s">
        <v>56</v>
      </c>
      <c r="N1916" t="s">
        <v>57</v>
      </c>
      <c r="O1916">
        <v>1</v>
      </c>
      <c r="P1916" t="s">
        <v>46</v>
      </c>
    </row>
    <row r="1917" spans="1:16" x14ac:dyDescent="0.25">
      <c r="A1917" s="2">
        <v>6256.9004000000004</v>
      </c>
      <c r="B1917" t="s">
        <v>6103</v>
      </c>
      <c r="C1917" t="s">
        <v>6104</v>
      </c>
      <c r="D1917" t="s">
        <v>6105</v>
      </c>
      <c r="E1917">
        <v>4430</v>
      </c>
      <c r="F1917" t="s">
        <v>6017</v>
      </c>
      <c r="G1917" t="s">
        <v>6079</v>
      </c>
      <c r="H1917" t="s">
        <v>6080</v>
      </c>
      <c r="I1917" t="s">
        <v>751</v>
      </c>
      <c r="J1917" t="s">
        <v>752</v>
      </c>
      <c r="K1917" t="s">
        <v>44</v>
      </c>
      <c r="L1917" t="s">
        <v>45</v>
      </c>
      <c r="M1917" t="s">
        <v>45</v>
      </c>
      <c r="N1917" t="s">
        <v>45</v>
      </c>
      <c r="O1917">
        <v>1</v>
      </c>
      <c r="P1917" t="s">
        <v>46</v>
      </c>
    </row>
    <row r="1918" spans="1:16" x14ac:dyDescent="0.25">
      <c r="A1918" s="2">
        <v>6256.9000999999998</v>
      </c>
      <c r="B1918" t="s">
        <v>6106</v>
      </c>
      <c r="C1918" t="s">
        <v>6107</v>
      </c>
      <c r="D1918" t="s">
        <v>6108</v>
      </c>
      <c r="E1918">
        <v>4430</v>
      </c>
      <c r="F1918" t="s">
        <v>6017</v>
      </c>
      <c r="G1918" t="s">
        <v>6079</v>
      </c>
      <c r="H1918" t="s">
        <v>6080</v>
      </c>
      <c r="I1918" t="s">
        <v>751</v>
      </c>
      <c r="J1918" t="s">
        <v>752</v>
      </c>
      <c r="K1918" t="s">
        <v>44</v>
      </c>
      <c r="L1918" t="s">
        <v>45</v>
      </c>
      <c r="M1918" t="s">
        <v>45</v>
      </c>
      <c r="N1918" t="s">
        <v>45</v>
      </c>
      <c r="O1918">
        <v>1</v>
      </c>
      <c r="P1918" t="s">
        <v>46</v>
      </c>
    </row>
    <row r="1919" spans="1:16" x14ac:dyDescent="0.25">
      <c r="A1919" s="2">
        <v>6163.4502000000002</v>
      </c>
      <c r="B1919" t="s">
        <v>6109</v>
      </c>
      <c r="C1919" t="s">
        <v>6110</v>
      </c>
      <c r="D1919" t="s">
        <v>6111</v>
      </c>
      <c r="E1919">
        <v>4540</v>
      </c>
      <c r="F1919" t="s">
        <v>6099</v>
      </c>
      <c r="G1919" t="s">
        <v>6079</v>
      </c>
      <c r="H1919" t="s">
        <v>6080</v>
      </c>
      <c r="I1919" t="s">
        <v>751</v>
      </c>
      <c r="J1919" t="s">
        <v>752</v>
      </c>
      <c r="K1919" t="s">
        <v>44</v>
      </c>
      <c r="L1919" t="s">
        <v>424</v>
      </c>
      <c r="M1919" t="s">
        <v>289</v>
      </c>
      <c r="N1919" t="s">
        <v>57</v>
      </c>
      <c r="O1919">
        <v>1</v>
      </c>
      <c r="P1919" t="s">
        <v>46</v>
      </c>
    </row>
    <row r="1920" spans="1:16" x14ac:dyDescent="0.25">
      <c r="A1920" s="2">
        <v>6163.4501</v>
      </c>
      <c r="B1920" t="s">
        <v>6112</v>
      </c>
      <c r="C1920" t="s">
        <v>6113</v>
      </c>
      <c r="D1920" t="s">
        <v>6114</v>
      </c>
      <c r="E1920">
        <v>4540</v>
      </c>
      <c r="F1920" t="s">
        <v>6099</v>
      </c>
      <c r="G1920" t="s">
        <v>6079</v>
      </c>
      <c r="H1920" t="s">
        <v>6080</v>
      </c>
      <c r="I1920" t="s">
        <v>751</v>
      </c>
      <c r="J1920" t="s">
        <v>752</v>
      </c>
      <c r="K1920" t="s">
        <v>44</v>
      </c>
      <c r="L1920" t="s">
        <v>45</v>
      </c>
      <c r="M1920" t="s">
        <v>45</v>
      </c>
      <c r="N1920" t="s">
        <v>45</v>
      </c>
      <c r="O1920">
        <v>1</v>
      </c>
      <c r="P1920" t="s">
        <v>46</v>
      </c>
    </row>
    <row r="1921" spans="1:16" x14ac:dyDescent="0.25">
      <c r="A1921" s="2">
        <v>6256.9005999999999</v>
      </c>
      <c r="B1921" t="s">
        <v>6115</v>
      </c>
      <c r="C1921" t="s">
        <v>6116</v>
      </c>
      <c r="D1921" t="s">
        <v>6117</v>
      </c>
      <c r="E1921">
        <v>4430</v>
      </c>
      <c r="F1921" t="s">
        <v>6017</v>
      </c>
      <c r="G1921" t="s">
        <v>6079</v>
      </c>
      <c r="H1921" t="s">
        <v>6080</v>
      </c>
      <c r="I1921" t="s">
        <v>751</v>
      </c>
      <c r="J1921" t="s">
        <v>752</v>
      </c>
      <c r="K1921" t="s">
        <v>44</v>
      </c>
      <c r="L1921" t="s">
        <v>45</v>
      </c>
      <c r="M1921" t="s">
        <v>45</v>
      </c>
      <c r="N1921" t="s">
        <v>45</v>
      </c>
      <c r="O1921">
        <v>1</v>
      </c>
      <c r="P1921" t="s">
        <v>46</v>
      </c>
    </row>
    <row r="1922" spans="1:16" x14ac:dyDescent="0.25">
      <c r="A1922" s="2">
        <v>6027.5320000000002</v>
      </c>
      <c r="B1922" t="s">
        <v>6118</v>
      </c>
      <c r="C1922" t="s">
        <v>6119</v>
      </c>
      <c r="D1922" t="s">
        <v>6120</v>
      </c>
      <c r="E1922">
        <v>4240</v>
      </c>
      <c r="F1922" t="s">
        <v>6121</v>
      </c>
      <c r="G1922" t="s">
        <v>6122</v>
      </c>
      <c r="H1922" t="s">
        <v>6123</v>
      </c>
      <c r="I1922" t="s">
        <v>477</v>
      </c>
      <c r="J1922" t="s">
        <v>478</v>
      </c>
      <c r="K1922" t="s">
        <v>44</v>
      </c>
      <c r="L1922" t="s">
        <v>45</v>
      </c>
      <c r="M1922" t="s">
        <v>45</v>
      </c>
      <c r="N1922" t="s">
        <v>45</v>
      </c>
      <c r="O1922">
        <v>1</v>
      </c>
      <c r="P1922" t="s">
        <v>46</v>
      </c>
    </row>
    <row r="1923" spans="1:16" x14ac:dyDescent="0.25">
      <c r="A1923" s="2">
        <v>6027.5429999999997</v>
      </c>
      <c r="B1923" t="s">
        <v>6124</v>
      </c>
      <c r="C1923" t="s">
        <v>6125</v>
      </c>
      <c r="D1923" t="s">
        <v>6126</v>
      </c>
      <c r="E1923">
        <v>4240</v>
      </c>
      <c r="F1923" t="s">
        <v>6121</v>
      </c>
      <c r="G1923" t="s">
        <v>6122</v>
      </c>
      <c r="H1923" t="s">
        <v>6123</v>
      </c>
      <c r="I1923" t="s">
        <v>477</v>
      </c>
      <c r="J1923" t="s">
        <v>478</v>
      </c>
      <c r="K1923" t="s">
        <v>44</v>
      </c>
      <c r="L1923" t="s">
        <v>45</v>
      </c>
      <c r="M1923" t="s">
        <v>45</v>
      </c>
      <c r="N1923" t="s">
        <v>45</v>
      </c>
      <c r="O1923">
        <v>1</v>
      </c>
      <c r="P1923" t="s">
        <v>46</v>
      </c>
    </row>
    <row r="1924" spans="1:16" x14ac:dyDescent="0.25">
      <c r="A1924" s="2">
        <v>6027.5439999999999</v>
      </c>
      <c r="B1924" t="s">
        <v>6127</v>
      </c>
      <c r="C1924" t="s">
        <v>6128</v>
      </c>
      <c r="D1924" t="s">
        <v>6129</v>
      </c>
      <c r="E1924">
        <v>4240</v>
      </c>
      <c r="F1924" t="s">
        <v>6121</v>
      </c>
      <c r="G1924" t="s">
        <v>6122</v>
      </c>
      <c r="H1924" t="s">
        <v>6123</v>
      </c>
      <c r="I1924" t="s">
        <v>477</v>
      </c>
      <c r="J1924" t="s">
        <v>478</v>
      </c>
      <c r="K1924" t="s">
        <v>44</v>
      </c>
      <c r="L1924" t="s">
        <v>45</v>
      </c>
      <c r="M1924" t="s">
        <v>45</v>
      </c>
      <c r="N1924" t="s">
        <v>45</v>
      </c>
      <c r="O1924">
        <v>1</v>
      </c>
      <c r="P1924" t="s">
        <v>46</v>
      </c>
    </row>
    <row r="1925" spans="1:16" x14ac:dyDescent="0.25">
      <c r="A1925" s="2">
        <v>6027.5434999999998</v>
      </c>
      <c r="B1925" t="s">
        <v>6130</v>
      </c>
      <c r="C1925" t="s">
        <v>6131</v>
      </c>
      <c r="D1925" t="s">
        <v>6132</v>
      </c>
      <c r="E1925">
        <v>4240</v>
      </c>
      <c r="F1925" t="s">
        <v>6121</v>
      </c>
      <c r="G1925" t="s">
        <v>6122</v>
      </c>
      <c r="H1925" t="s">
        <v>6123</v>
      </c>
      <c r="I1925" t="s">
        <v>477</v>
      </c>
      <c r="J1925" t="s">
        <v>478</v>
      </c>
      <c r="K1925" t="s">
        <v>44</v>
      </c>
      <c r="L1925" t="s">
        <v>45</v>
      </c>
      <c r="M1925" t="s">
        <v>45</v>
      </c>
      <c r="N1925" t="s">
        <v>45</v>
      </c>
      <c r="O1925">
        <v>1</v>
      </c>
      <c r="P1925" t="s">
        <v>46</v>
      </c>
    </row>
    <row r="1926" spans="1:16" x14ac:dyDescent="0.25">
      <c r="A1926" s="2">
        <v>6027.5429000000004</v>
      </c>
      <c r="B1926" t="s">
        <v>6133</v>
      </c>
      <c r="C1926" t="s">
        <v>6134</v>
      </c>
      <c r="D1926" t="s">
        <v>6135</v>
      </c>
      <c r="E1926">
        <v>4240</v>
      </c>
      <c r="F1926" t="s">
        <v>6121</v>
      </c>
      <c r="G1926" t="s">
        <v>6122</v>
      </c>
      <c r="H1926" t="s">
        <v>6123</v>
      </c>
      <c r="I1926" t="s">
        <v>477</v>
      </c>
      <c r="J1926" t="s">
        <v>478</v>
      </c>
      <c r="K1926" t="s">
        <v>44</v>
      </c>
      <c r="L1926" t="s">
        <v>45</v>
      </c>
      <c r="M1926" t="s">
        <v>45</v>
      </c>
      <c r="N1926" t="s">
        <v>45</v>
      </c>
      <c r="O1926">
        <v>1</v>
      </c>
      <c r="P1926" t="s">
        <v>46</v>
      </c>
    </row>
    <row r="1927" spans="1:16" x14ac:dyDescent="0.25">
      <c r="A1927" s="2">
        <v>6027.5412999999999</v>
      </c>
      <c r="B1927" t="s">
        <v>6136</v>
      </c>
      <c r="C1927" t="s">
        <v>6137</v>
      </c>
      <c r="D1927" t="s">
        <v>6138</v>
      </c>
      <c r="E1927">
        <v>4240</v>
      </c>
      <c r="F1927" t="s">
        <v>6121</v>
      </c>
      <c r="G1927" t="s">
        <v>6139</v>
      </c>
      <c r="H1927" t="s">
        <v>6140</v>
      </c>
      <c r="I1927" t="s">
        <v>477</v>
      </c>
      <c r="J1927" t="s">
        <v>478</v>
      </c>
      <c r="K1927" t="s">
        <v>44</v>
      </c>
      <c r="L1927" t="s">
        <v>45</v>
      </c>
      <c r="M1927" t="s">
        <v>45</v>
      </c>
      <c r="N1927" t="s">
        <v>45</v>
      </c>
      <c r="O1927">
        <v>1</v>
      </c>
      <c r="P1927" t="s">
        <v>46</v>
      </c>
    </row>
    <row r="1928" spans="1:16" x14ac:dyDescent="0.25">
      <c r="A1928" s="2">
        <v>6027.5389999999998</v>
      </c>
      <c r="B1928" t="s">
        <v>6141</v>
      </c>
      <c r="C1928" t="s">
        <v>6142</v>
      </c>
      <c r="D1928" t="s">
        <v>6143</v>
      </c>
      <c r="E1928">
        <v>4240</v>
      </c>
      <c r="F1928" t="s">
        <v>6121</v>
      </c>
      <c r="G1928" t="s">
        <v>6139</v>
      </c>
      <c r="H1928" t="s">
        <v>6140</v>
      </c>
      <c r="I1928" t="s">
        <v>477</v>
      </c>
      <c r="J1928" t="s">
        <v>478</v>
      </c>
      <c r="K1928" t="s">
        <v>44</v>
      </c>
      <c r="L1928" t="s">
        <v>45</v>
      </c>
      <c r="M1928" t="s">
        <v>45</v>
      </c>
      <c r="N1928" t="s">
        <v>45</v>
      </c>
      <c r="O1928">
        <v>1</v>
      </c>
      <c r="P1928" t="s">
        <v>46</v>
      </c>
    </row>
    <row r="1929" spans="1:16" x14ac:dyDescent="0.25">
      <c r="A1929" s="2">
        <v>6027.5379999999996</v>
      </c>
      <c r="B1929" t="s">
        <v>6144</v>
      </c>
      <c r="C1929" t="s">
        <v>6145</v>
      </c>
      <c r="D1929" t="s">
        <v>6146</v>
      </c>
      <c r="E1929">
        <v>4240</v>
      </c>
      <c r="F1929" t="s">
        <v>6121</v>
      </c>
      <c r="G1929" t="s">
        <v>6139</v>
      </c>
      <c r="H1929" t="s">
        <v>6140</v>
      </c>
      <c r="I1929" t="s">
        <v>477</v>
      </c>
      <c r="J1929" t="s">
        <v>478</v>
      </c>
      <c r="K1929" t="s">
        <v>44</v>
      </c>
      <c r="L1929" t="s">
        <v>45</v>
      </c>
      <c r="M1929" t="s">
        <v>45</v>
      </c>
      <c r="N1929" t="s">
        <v>45</v>
      </c>
      <c r="O1929">
        <v>1</v>
      </c>
      <c r="P1929" t="s">
        <v>46</v>
      </c>
    </row>
    <row r="1930" spans="1:16" x14ac:dyDescent="0.25">
      <c r="A1930" s="2">
        <v>6027.52</v>
      </c>
      <c r="B1930" t="s">
        <v>6147</v>
      </c>
      <c r="C1930" t="s">
        <v>6148</v>
      </c>
      <c r="D1930" t="s">
        <v>6149</v>
      </c>
      <c r="E1930">
        <v>4240</v>
      </c>
      <c r="F1930" t="s">
        <v>6121</v>
      </c>
      <c r="G1930" t="s">
        <v>6139</v>
      </c>
      <c r="H1930" t="s">
        <v>6140</v>
      </c>
      <c r="I1930" t="s">
        <v>477</v>
      </c>
      <c r="J1930" t="s">
        <v>478</v>
      </c>
      <c r="K1930" t="s">
        <v>44</v>
      </c>
      <c r="L1930" t="s">
        <v>45</v>
      </c>
      <c r="M1930" t="s">
        <v>45</v>
      </c>
      <c r="N1930" t="s">
        <v>45</v>
      </c>
      <c r="O1930">
        <v>1</v>
      </c>
      <c r="P1930" t="s">
        <v>46</v>
      </c>
    </row>
    <row r="1931" spans="1:16" x14ac:dyDescent="0.25">
      <c r="A1931" s="2">
        <v>6011.8305</v>
      </c>
      <c r="B1931" t="s">
        <v>6150</v>
      </c>
      <c r="C1931" t="s">
        <v>6151</v>
      </c>
      <c r="D1931" t="s">
        <v>6152</v>
      </c>
      <c r="E1931">
        <v>4240</v>
      </c>
      <c r="F1931" t="s">
        <v>6121</v>
      </c>
      <c r="G1931" t="s">
        <v>6139</v>
      </c>
      <c r="H1931" t="s">
        <v>6140</v>
      </c>
      <c r="I1931" t="s">
        <v>477</v>
      </c>
      <c r="J1931" t="s">
        <v>478</v>
      </c>
      <c r="K1931" t="s">
        <v>44</v>
      </c>
      <c r="L1931" t="s">
        <v>45</v>
      </c>
      <c r="M1931" t="s">
        <v>45</v>
      </c>
      <c r="N1931" t="s">
        <v>45</v>
      </c>
      <c r="O1931">
        <v>1</v>
      </c>
      <c r="P1931" t="s">
        <v>46</v>
      </c>
    </row>
    <row r="1932" spans="1:16" x14ac:dyDescent="0.25">
      <c r="A1932" s="2">
        <v>6027.5450000000001</v>
      </c>
      <c r="B1932" t="s">
        <v>6153</v>
      </c>
      <c r="C1932" t="s">
        <v>6154</v>
      </c>
      <c r="D1932" t="s">
        <v>6155</v>
      </c>
      <c r="E1932">
        <v>4240</v>
      </c>
      <c r="F1932" t="s">
        <v>6121</v>
      </c>
      <c r="G1932" t="s">
        <v>6139</v>
      </c>
      <c r="H1932" t="s">
        <v>6140</v>
      </c>
      <c r="I1932" t="s">
        <v>477</v>
      </c>
      <c r="J1932" t="s">
        <v>478</v>
      </c>
      <c r="K1932" t="s">
        <v>44</v>
      </c>
      <c r="L1932" t="s">
        <v>45</v>
      </c>
      <c r="M1932" t="s">
        <v>45</v>
      </c>
      <c r="N1932" t="s">
        <v>45</v>
      </c>
      <c r="O1932">
        <v>1</v>
      </c>
      <c r="P1932" t="s">
        <v>46</v>
      </c>
    </row>
    <row r="1933" spans="1:16" x14ac:dyDescent="0.25">
      <c r="A1933" s="2">
        <v>6027.5460000000003</v>
      </c>
      <c r="B1933" t="s">
        <v>6156</v>
      </c>
      <c r="C1933" t="s">
        <v>6157</v>
      </c>
      <c r="D1933" t="s">
        <v>6158</v>
      </c>
      <c r="E1933">
        <v>4240</v>
      </c>
      <c r="F1933" t="s">
        <v>6121</v>
      </c>
      <c r="G1933" t="s">
        <v>6139</v>
      </c>
      <c r="H1933" t="s">
        <v>6140</v>
      </c>
      <c r="I1933" t="s">
        <v>477</v>
      </c>
      <c r="J1933" t="s">
        <v>478</v>
      </c>
      <c r="K1933" t="s">
        <v>44</v>
      </c>
      <c r="L1933" t="s">
        <v>45</v>
      </c>
      <c r="M1933" t="s">
        <v>45</v>
      </c>
      <c r="N1933" t="s">
        <v>45</v>
      </c>
      <c r="O1933">
        <v>1</v>
      </c>
      <c r="P1933" t="s">
        <v>46</v>
      </c>
    </row>
    <row r="1934" spans="1:16" x14ac:dyDescent="0.25">
      <c r="A1934" s="2">
        <v>6027.5465000000004</v>
      </c>
      <c r="B1934" t="s">
        <v>6159</v>
      </c>
      <c r="C1934" t="s">
        <v>6160</v>
      </c>
      <c r="D1934" t="s">
        <v>6161</v>
      </c>
      <c r="E1934">
        <v>4240</v>
      </c>
      <c r="F1934" t="s">
        <v>6121</v>
      </c>
      <c r="G1934" t="s">
        <v>6139</v>
      </c>
      <c r="H1934" t="s">
        <v>6140</v>
      </c>
      <c r="I1934" t="s">
        <v>477</v>
      </c>
      <c r="J1934" t="s">
        <v>478</v>
      </c>
      <c r="K1934" t="s">
        <v>44</v>
      </c>
      <c r="L1934" t="s">
        <v>45</v>
      </c>
      <c r="M1934" t="s">
        <v>45</v>
      </c>
      <c r="N1934" t="s">
        <v>45</v>
      </c>
      <c r="O1934">
        <v>1</v>
      </c>
      <c r="P1934" t="s">
        <v>46</v>
      </c>
    </row>
    <row r="1935" spans="1:16" x14ac:dyDescent="0.25">
      <c r="A1935" s="2">
        <v>6027.5469999999996</v>
      </c>
      <c r="B1935" t="s">
        <v>6162</v>
      </c>
      <c r="C1935" t="s">
        <v>6163</v>
      </c>
      <c r="D1935" t="s">
        <v>6164</v>
      </c>
      <c r="E1935">
        <v>4240</v>
      </c>
      <c r="F1935" t="s">
        <v>6121</v>
      </c>
      <c r="G1935" t="s">
        <v>6139</v>
      </c>
      <c r="H1935" t="s">
        <v>6140</v>
      </c>
      <c r="I1935" t="s">
        <v>477</v>
      </c>
      <c r="J1935" t="s">
        <v>478</v>
      </c>
      <c r="K1935" t="s">
        <v>44</v>
      </c>
      <c r="L1935" t="s">
        <v>45</v>
      </c>
      <c r="M1935" t="s">
        <v>45</v>
      </c>
      <c r="N1935" t="s">
        <v>45</v>
      </c>
      <c r="O1935">
        <v>1</v>
      </c>
      <c r="P1935" t="s">
        <v>46</v>
      </c>
    </row>
    <row r="1936" spans="1:16" x14ac:dyDescent="0.25">
      <c r="A1936" s="2">
        <v>6027.5474999999997</v>
      </c>
      <c r="B1936" t="s">
        <v>6165</v>
      </c>
      <c r="C1936" t="s">
        <v>6166</v>
      </c>
      <c r="D1936" t="s">
        <v>6167</v>
      </c>
      <c r="E1936">
        <v>4240</v>
      </c>
      <c r="F1936" t="s">
        <v>6121</v>
      </c>
      <c r="G1936" t="s">
        <v>6139</v>
      </c>
      <c r="H1936" t="s">
        <v>6140</v>
      </c>
      <c r="I1936" t="s">
        <v>477</v>
      </c>
      <c r="J1936" t="s">
        <v>478</v>
      </c>
      <c r="K1936" t="s">
        <v>44</v>
      </c>
      <c r="L1936" t="s">
        <v>45</v>
      </c>
      <c r="M1936" t="s">
        <v>45</v>
      </c>
      <c r="N1936" t="s">
        <v>45</v>
      </c>
      <c r="O1936">
        <v>1</v>
      </c>
      <c r="P1936" t="s">
        <v>46</v>
      </c>
    </row>
    <row r="1937" spans="1:16" x14ac:dyDescent="0.25">
      <c r="A1937" s="2">
        <v>6027.5479999999998</v>
      </c>
      <c r="B1937" t="s">
        <v>6168</v>
      </c>
      <c r="C1937" t="s">
        <v>6169</v>
      </c>
      <c r="D1937" t="s">
        <v>6170</v>
      </c>
      <c r="E1937">
        <v>4240</v>
      </c>
      <c r="F1937" t="s">
        <v>6121</v>
      </c>
      <c r="G1937" t="s">
        <v>6139</v>
      </c>
      <c r="H1937" t="s">
        <v>6140</v>
      </c>
      <c r="I1937" t="s">
        <v>477</v>
      </c>
      <c r="J1937" t="s">
        <v>478</v>
      </c>
      <c r="K1937" t="s">
        <v>44</v>
      </c>
      <c r="L1937" t="s">
        <v>45</v>
      </c>
      <c r="M1937" t="s">
        <v>45</v>
      </c>
      <c r="N1937" t="s">
        <v>45</v>
      </c>
      <c r="O1937">
        <v>1</v>
      </c>
      <c r="P1937" t="s">
        <v>46</v>
      </c>
    </row>
    <row r="1938" spans="1:16" x14ac:dyDescent="0.25">
      <c r="A1938" s="2">
        <v>6027.5370000000003</v>
      </c>
      <c r="B1938" t="s">
        <v>6171</v>
      </c>
      <c r="C1938" t="s">
        <v>6172</v>
      </c>
      <c r="D1938" t="s">
        <v>6173</v>
      </c>
      <c r="E1938">
        <v>4240</v>
      </c>
      <c r="F1938" t="s">
        <v>6121</v>
      </c>
      <c r="G1938" t="s">
        <v>6139</v>
      </c>
      <c r="H1938" t="s">
        <v>6140</v>
      </c>
      <c r="I1938" t="s">
        <v>477</v>
      </c>
      <c r="J1938" t="s">
        <v>478</v>
      </c>
      <c r="K1938" t="s">
        <v>44</v>
      </c>
      <c r="L1938" t="s">
        <v>45</v>
      </c>
      <c r="M1938" t="s">
        <v>45</v>
      </c>
      <c r="N1938" t="s">
        <v>45</v>
      </c>
      <c r="O1938">
        <v>1</v>
      </c>
      <c r="P1938" t="s">
        <v>46</v>
      </c>
    </row>
    <row r="1939" spans="1:16" x14ac:dyDescent="0.25">
      <c r="A1939" s="2">
        <v>6027.5360000000001</v>
      </c>
      <c r="B1939" t="s">
        <v>6174</v>
      </c>
      <c r="C1939" t="s">
        <v>6175</v>
      </c>
      <c r="D1939" t="s">
        <v>6176</v>
      </c>
      <c r="E1939">
        <v>4240</v>
      </c>
      <c r="F1939" t="s">
        <v>6121</v>
      </c>
      <c r="G1939" t="s">
        <v>6139</v>
      </c>
      <c r="H1939" t="s">
        <v>6140</v>
      </c>
      <c r="I1939" t="s">
        <v>477</v>
      </c>
      <c r="J1939" t="s">
        <v>478</v>
      </c>
      <c r="K1939" t="s">
        <v>44</v>
      </c>
      <c r="L1939" t="s">
        <v>45</v>
      </c>
      <c r="M1939" t="s">
        <v>45</v>
      </c>
      <c r="N1939" t="s">
        <v>45</v>
      </c>
      <c r="O1939">
        <v>1</v>
      </c>
      <c r="P1939" t="s">
        <v>46</v>
      </c>
    </row>
    <row r="1940" spans="1:16" x14ac:dyDescent="0.25">
      <c r="A1940" s="2">
        <v>6027.5351000000001</v>
      </c>
      <c r="B1940" t="s">
        <v>6177</v>
      </c>
      <c r="C1940" t="s">
        <v>6178</v>
      </c>
      <c r="D1940" t="s">
        <v>6179</v>
      </c>
      <c r="E1940">
        <v>4240</v>
      </c>
      <c r="F1940" t="s">
        <v>6121</v>
      </c>
      <c r="G1940" t="s">
        <v>6139</v>
      </c>
      <c r="H1940" t="s">
        <v>6140</v>
      </c>
      <c r="I1940" t="s">
        <v>477</v>
      </c>
      <c r="J1940" t="s">
        <v>478</v>
      </c>
      <c r="K1940" t="s">
        <v>44</v>
      </c>
      <c r="L1940" t="s">
        <v>45</v>
      </c>
      <c r="M1940" t="s">
        <v>45</v>
      </c>
      <c r="N1940" t="s">
        <v>45</v>
      </c>
      <c r="O1940">
        <v>1</v>
      </c>
      <c r="P1940" t="s">
        <v>46</v>
      </c>
    </row>
    <row r="1941" spans="1:16" x14ac:dyDescent="0.25">
      <c r="A1941" s="2">
        <v>6027.5349999999999</v>
      </c>
      <c r="B1941" t="s">
        <v>6180</v>
      </c>
      <c r="C1941" t="s">
        <v>6181</v>
      </c>
      <c r="D1941" t="s">
        <v>6182</v>
      </c>
      <c r="E1941">
        <v>4240</v>
      </c>
      <c r="F1941" t="s">
        <v>6121</v>
      </c>
      <c r="G1941" t="s">
        <v>6139</v>
      </c>
      <c r="H1941" t="s">
        <v>6140</v>
      </c>
      <c r="I1941" t="s">
        <v>477</v>
      </c>
      <c r="J1941" t="s">
        <v>478</v>
      </c>
      <c r="K1941" t="s">
        <v>44</v>
      </c>
      <c r="L1941" t="s">
        <v>45</v>
      </c>
      <c r="M1941" t="s">
        <v>45</v>
      </c>
      <c r="N1941" t="s">
        <v>45</v>
      </c>
      <c r="O1941">
        <v>1</v>
      </c>
      <c r="P1941" t="s">
        <v>46</v>
      </c>
    </row>
    <row r="1942" spans="1:16" x14ac:dyDescent="0.25">
      <c r="A1942" s="2">
        <v>6027.5340999999999</v>
      </c>
      <c r="B1942" t="s">
        <v>6183</v>
      </c>
      <c r="C1942" t="s">
        <v>6184</v>
      </c>
      <c r="D1942" t="s">
        <v>6185</v>
      </c>
      <c r="E1942">
        <v>4240</v>
      </c>
      <c r="F1942" t="s">
        <v>6121</v>
      </c>
      <c r="G1942" t="s">
        <v>6139</v>
      </c>
      <c r="H1942" t="s">
        <v>6140</v>
      </c>
      <c r="I1942" t="s">
        <v>477</v>
      </c>
      <c r="J1942" t="s">
        <v>478</v>
      </c>
      <c r="K1942" t="s">
        <v>44</v>
      </c>
      <c r="L1942" t="s">
        <v>45</v>
      </c>
      <c r="M1942" t="s">
        <v>45</v>
      </c>
      <c r="N1942" t="s">
        <v>45</v>
      </c>
      <c r="O1942">
        <v>1</v>
      </c>
      <c r="P1942" t="s">
        <v>46</v>
      </c>
    </row>
    <row r="1943" spans="1:16" x14ac:dyDescent="0.25">
      <c r="A1943" s="2">
        <v>6027.5339999999997</v>
      </c>
      <c r="B1943" t="s">
        <v>6186</v>
      </c>
      <c r="C1943" t="s">
        <v>6187</v>
      </c>
      <c r="D1943" t="s">
        <v>6188</v>
      </c>
      <c r="E1943">
        <v>4240</v>
      </c>
      <c r="F1943" t="s">
        <v>6121</v>
      </c>
      <c r="G1943" t="s">
        <v>6139</v>
      </c>
      <c r="H1943" t="s">
        <v>6140</v>
      </c>
      <c r="I1943" t="s">
        <v>477</v>
      </c>
      <c r="J1943" t="s">
        <v>478</v>
      </c>
      <c r="K1943" t="s">
        <v>44</v>
      </c>
      <c r="L1943" t="s">
        <v>45</v>
      </c>
      <c r="M1943" t="s">
        <v>45</v>
      </c>
      <c r="N1943" t="s">
        <v>45</v>
      </c>
      <c r="O1943">
        <v>1</v>
      </c>
      <c r="P1943" t="s">
        <v>46</v>
      </c>
    </row>
    <row r="1944" spans="1:16" x14ac:dyDescent="0.25">
      <c r="A1944" s="2">
        <v>6027.5330000000004</v>
      </c>
      <c r="B1944" t="s">
        <v>6189</v>
      </c>
      <c r="C1944" t="s">
        <v>6190</v>
      </c>
      <c r="D1944" t="s">
        <v>6191</v>
      </c>
      <c r="E1944">
        <v>4240</v>
      </c>
      <c r="F1944" t="s">
        <v>6121</v>
      </c>
      <c r="G1944" t="s">
        <v>6139</v>
      </c>
      <c r="H1944" t="s">
        <v>6140</v>
      </c>
      <c r="I1944" t="s">
        <v>477</v>
      </c>
      <c r="J1944" t="s">
        <v>478</v>
      </c>
      <c r="K1944" t="s">
        <v>44</v>
      </c>
      <c r="L1944" t="s">
        <v>45</v>
      </c>
      <c r="M1944" t="s">
        <v>45</v>
      </c>
      <c r="N1944" t="s">
        <v>45</v>
      </c>
      <c r="O1944">
        <v>1</v>
      </c>
      <c r="P1944" t="s">
        <v>46</v>
      </c>
    </row>
    <row r="1945" spans="1:16" x14ac:dyDescent="0.25">
      <c r="A1945" s="2">
        <v>6027.5309999999999</v>
      </c>
      <c r="B1945" t="s">
        <v>6192</v>
      </c>
      <c r="C1945" t="s">
        <v>6193</v>
      </c>
      <c r="D1945" t="s">
        <v>6194</v>
      </c>
      <c r="E1945">
        <v>4240</v>
      </c>
      <c r="F1945" t="s">
        <v>6121</v>
      </c>
      <c r="G1945" t="s">
        <v>6139</v>
      </c>
      <c r="H1945" t="s">
        <v>6140</v>
      </c>
      <c r="I1945" t="s">
        <v>477</v>
      </c>
      <c r="J1945" t="s">
        <v>478</v>
      </c>
      <c r="K1945" t="s">
        <v>44</v>
      </c>
      <c r="L1945" t="s">
        <v>45</v>
      </c>
      <c r="M1945" t="s">
        <v>45</v>
      </c>
      <c r="N1945" t="s">
        <v>45</v>
      </c>
      <c r="O1945">
        <v>1</v>
      </c>
      <c r="P1945" t="s">
        <v>46</v>
      </c>
    </row>
    <row r="1946" spans="1:16" x14ac:dyDescent="0.25">
      <c r="A1946" s="2">
        <v>6027.5411999999997</v>
      </c>
      <c r="B1946" t="s">
        <v>6195</v>
      </c>
      <c r="C1946" t="s">
        <v>6196</v>
      </c>
      <c r="D1946" t="s">
        <v>6197</v>
      </c>
      <c r="E1946">
        <v>4240</v>
      </c>
      <c r="F1946" t="s">
        <v>6121</v>
      </c>
      <c r="G1946" t="s">
        <v>6139</v>
      </c>
      <c r="H1946" t="s">
        <v>6140</v>
      </c>
      <c r="I1946" t="s">
        <v>477</v>
      </c>
      <c r="J1946" t="s">
        <v>478</v>
      </c>
      <c r="K1946" t="s">
        <v>44</v>
      </c>
      <c r="L1946" t="s">
        <v>45</v>
      </c>
      <c r="M1946" t="s">
        <v>45</v>
      </c>
      <c r="N1946" t="s">
        <v>45</v>
      </c>
      <c r="O1946">
        <v>1</v>
      </c>
      <c r="P1946" t="s">
        <v>46</v>
      </c>
    </row>
    <row r="1947" spans="1:16" x14ac:dyDescent="0.25">
      <c r="A1947" s="2">
        <v>6027.5410000000002</v>
      </c>
      <c r="B1947" t="s">
        <v>6198</v>
      </c>
      <c r="C1947" t="s">
        <v>6199</v>
      </c>
      <c r="D1947" t="s">
        <v>6200</v>
      </c>
      <c r="E1947">
        <v>4240</v>
      </c>
      <c r="F1947" t="s">
        <v>6121</v>
      </c>
      <c r="G1947" t="s">
        <v>6139</v>
      </c>
      <c r="H1947" t="s">
        <v>6140</v>
      </c>
      <c r="I1947" t="s">
        <v>477</v>
      </c>
      <c r="J1947" t="s">
        <v>478</v>
      </c>
      <c r="K1947" t="s">
        <v>44</v>
      </c>
      <c r="L1947" t="s">
        <v>45</v>
      </c>
      <c r="M1947" t="s">
        <v>45</v>
      </c>
      <c r="N1947" t="s">
        <v>45</v>
      </c>
      <c r="O1947">
        <v>1</v>
      </c>
      <c r="P1947" t="s">
        <v>46</v>
      </c>
    </row>
    <row r="1948" spans="1:16" x14ac:dyDescent="0.25">
      <c r="A1948" s="2">
        <v>6027.54</v>
      </c>
      <c r="B1948" t="s">
        <v>6201</v>
      </c>
      <c r="C1948" t="s">
        <v>6202</v>
      </c>
      <c r="D1948" t="s">
        <v>6203</v>
      </c>
      <c r="E1948">
        <v>4240</v>
      </c>
      <c r="F1948" t="s">
        <v>6121</v>
      </c>
      <c r="G1948" t="s">
        <v>6139</v>
      </c>
      <c r="H1948" t="s">
        <v>6140</v>
      </c>
      <c r="I1948" t="s">
        <v>477</v>
      </c>
      <c r="J1948" t="s">
        <v>478</v>
      </c>
      <c r="K1948" t="s">
        <v>44</v>
      </c>
      <c r="L1948" t="s">
        <v>45</v>
      </c>
      <c r="M1948" t="s">
        <v>45</v>
      </c>
      <c r="N1948" t="s">
        <v>45</v>
      </c>
      <c r="O1948">
        <v>1</v>
      </c>
      <c r="P1948" t="s">
        <v>46</v>
      </c>
    </row>
    <row r="1949" spans="1:16" x14ac:dyDescent="0.25">
      <c r="A1949" s="2">
        <v>6027.53</v>
      </c>
      <c r="B1949" t="s">
        <v>6204</v>
      </c>
      <c r="C1949" t="s">
        <v>6205</v>
      </c>
      <c r="D1949" t="s">
        <v>6206</v>
      </c>
      <c r="E1949">
        <v>4240</v>
      </c>
      <c r="F1949" t="s">
        <v>6121</v>
      </c>
      <c r="G1949" t="s">
        <v>6139</v>
      </c>
      <c r="H1949" t="s">
        <v>6140</v>
      </c>
      <c r="I1949" t="s">
        <v>477</v>
      </c>
      <c r="J1949" t="s">
        <v>478</v>
      </c>
      <c r="K1949" t="s">
        <v>44</v>
      </c>
      <c r="L1949" t="s">
        <v>45</v>
      </c>
      <c r="M1949" t="s">
        <v>45</v>
      </c>
      <c r="N1949" t="s">
        <v>45</v>
      </c>
      <c r="O1949">
        <v>1</v>
      </c>
      <c r="P1949" t="s">
        <v>46</v>
      </c>
    </row>
    <row r="1950" spans="1:16" x14ac:dyDescent="0.25">
      <c r="A1950" s="2">
        <v>7005.1428999999998</v>
      </c>
      <c r="B1950" t="s">
        <v>6207</v>
      </c>
      <c r="C1950" t="s">
        <v>6208</v>
      </c>
      <c r="D1950" t="s">
        <v>6209</v>
      </c>
      <c r="E1950">
        <v>4120</v>
      </c>
      <c r="F1950" t="s">
        <v>6210</v>
      </c>
      <c r="G1950" t="s">
        <v>6211</v>
      </c>
      <c r="H1950" t="s">
        <v>6212</v>
      </c>
      <c r="I1950" t="s">
        <v>503</v>
      </c>
      <c r="J1950" t="s">
        <v>504</v>
      </c>
      <c r="K1950" t="s">
        <v>44</v>
      </c>
      <c r="L1950" t="s">
        <v>45</v>
      </c>
      <c r="M1950" t="s">
        <v>45</v>
      </c>
      <c r="N1950" t="s">
        <v>45</v>
      </c>
      <c r="O1950">
        <v>1</v>
      </c>
      <c r="P1950" t="s">
        <v>46</v>
      </c>
    </row>
    <row r="1951" spans="1:16" x14ac:dyDescent="0.25">
      <c r="A1951" s="2">
        <v>7005.143</v>
      </c>
      <c r="B1951" t="s">
        <v>6213</v>
      </c>
      <c r="C1951" t="s">
        <v>6214</v>
      </c>
      <c r="D1951" t="s">
        <v>6215</v>
      </c>
      <c r="E1951">
        <v>4120</v>
      </c>
      <c r="F1951" t="s">
        <v>6210</v>
      </c>
      <c r="G1951" t="s">
        <v>6211</v>
      </c>
      <c r="H1951" t="s">
        <v>6212</v>
      </c>
      <c r="I1951" t="s">
        <v>503</v>
      </c>
      <c r="J1951" t="s">
        <v>504</v>
      </c>
      <c r="K1951" t="s">
        <v>44</v>
      </c>
      <c r="L1951" t="s">
        <v>45</v>
      </c>
      <c r="M1951" t="s">
        <v>45</v>
      </c>
      <c r="N1951" t="s">
        <v>45</v>
      </c>
      <c r="O1951">
        <v>1</v>
      </c>
      <c r="P1951" t="s">
        <v>46</v>
      </c>
    </row>
    <row r="1952" spans="1:16" x14ac:dyDescent="0.25">
      <c r="A1952" s="2">
        <v>7005.1435000000001</v>
      </c>
      <c r="B1952" t="s">
        <v>6216</v>
      </c>
      <c r="C1952" t="s">
        <v>6217</v>
      </c>
      <c r="D1952" t="s">
        <v>6218</v>
      </c>
      <c r="E1952">
        <v>4120</v>
      </c>
      <c r="F1952" t="s">
        <v>6210</v>
      </c>
      <c r="G1952" t="s">
        <v>6211</v>
      </c>
      <c r="H1952" t="s">
        <v>6212</v>
      </c>
      <c r="I1952" t="s">
        <v>503</v>
      </c>
      <c r="J1952" t="s">
        <v>504</v>
      </c>
      <c r="K1952" t="s">
        <v>44</v>
      </c>
      <c r="L1952" t="s">
        <v>45</v>
      </c>
      <c r="M1952" t="s">
        <v>45</v>
      </c>
      <c r="N1952" t="s">
        <v>45</v>
      </c>
      <c r="O1952">
        <v>1</v>
      </c>
      <c r="P1952" t="s">
        <v>46</v>
      </c>
    </row>
    <row r="1953" spans="1:16" x14ac:dyDescent="0.25">
      <c r="A1953" s="2">
        <v>7005.1440000000002</v>
      </c>
      <c r="B1953" t="s">
        <v>6219</v>
      </c>
      <c r="C1953" t="s">
        <v>6220</v>
      </c>
      <c r="D1953" t="s">
        <v>6221</v>
      </c>
      <c r="E1953">
        <v>4120</v>
      </c>
      <c r="F1953" t="s">
        <v>6210</v>
      </c>
      <c r="G1953" t="s">
        <v>6211</v>
      </c>
      <c r="H1953" t="s">
        <v>6212</v>
      </c>
      <c r="I1953" t="s">
        <v>503</v>
      </c>
      <c r="J1953" t="s">
        <v>504</v>
      </c>
      <c r="K1953" t="s">
        <v>44</v>
      </c>
      <c r="L1953" t="s">
        <v>45</v>
      </c>
      <c r="M1953" t="s">
        <v>45</v>
      </c>
      <c r="N1953" t="s">
        <v>45</v>
      </c>
      <c r="O1953">
        <v>1</v>
      </c>
      <c r="P1953" t="s">
        <v>46</v>
      </c>
    </row>
    <row r="1954" spans="1:16" x14ac:dyDescent="0.25">
      <c r="A1954" s="2">
        <v>7005.1450000000004</v>
      </c>
      <c r="B1954" t="s">
        <v>6222</v>
      </c>
      <c r="C1954" t="s">
        <v>6223</v>
      </c>
      <c r="D1954" t="s">
        <v>6224</v>
      </c>
      <c r="E1954">
        <v>4120</v>
      </c>
      <c r="F1954" t="s">
        <v>6210</v>
      </c>
      <c r="G1954" t="s">
        <v>6211</v>
      </c>
      <c r="H1954" t="s">
        <v>6212</v>
      </c>
      <c r="I1954" t="s">
        <v>503</v>
      </c>
      <c r="J1954" t="s">
        <v>504</v>
      </c>
      <c r="K1954" t="s">
        <v>44</v>
      </c>
      <c r="L1954" t="s">
        <v>45</v>
      </c>
      <c r="M1954" t="s">
        <v>45</v>
      </c>
      <c r="N1954" t="s">
        <v>45</v>
      </c>
      <c r="O1954">
        <v>1</v>
      </c>
      <c r="P1954" t="s">
        <v>46</v>
      </c>
    </row>
    <row r="1955" spans="1:16" x14ac:dyDescent="0.25">
      <c r="A1955" s="2">
        <v>7005.1459999999997</v>
      </c>
      <c r="B1955" t="s">
        <v>6225</v>
      </c>
      <c r="C1955" t="s">
        <v>6226</v>
      </c>
      <c r="D1955" t="s">
        <v>6227</v>
      </c>
      <c r="E1955">
        <v>4120</v>
      </c>
      <c r="F1955" t="s">
        <v>6210</v>
      </c>
      <c r="G1955" t="s">
        <v>6211</v>
      </c>
      <c r="H1955" t="s">
        <v>6212</v>
      </c>
      <c r="I1955" t="s">
        <v>503</v>
      </c>
      <c r="J1955" t="s">
        <v>504</v>
      </c>
      <c r="K1955" t="s">
        <v>44</v>
      </c>
      <c r="L1955" t="s">
        <v>45</v>
      </c>
      <c r="M1955" t="s">
        <v>45</v>
      </c>
      <c r="N1955" t="s">
        <v>45</v>
      </c>
      <c r="O1955">
        <v>1</v>
      </c>
      <c r="P1955" t="s">
        <v>46</v>
      </c>
    </row>
    <row r="1956" spans="1:16" x14ac:dyDescent="0.25">
      <c r="A1956" s="2">
        <v>7005.1464999999998</v>
      </c>
      <c r="B1956" t="s">
        <v>6228</v>
      </c>
      <c r="C1956" t="s">
        <v>6229</v>
      </c>
      <c r="D1956" t="s">
        <v>6230</v>
      </c>
      <c r="E1956">
        <v>4120</v>
      </c>
      <c r="F1956" t="s">
        <v>6210</v>
      </c>
      <c r="G1956" t="s">
        <v>6211</v>
      </c>
      <c r="H1956" t="s">
        <v>6212</v>
      </c>
      <c r="I1956" t="s">
        <v>503</v>
      </c>
      <c r="J1956" t="s">
        <v>504</v>
      </c>
      <c r="K1956" t="s">
        <v>44</v>
      </c>
      <c r="L1956" t="s">
        <v>45</v>
      </c>
      <c r="M1956" t="s">
        <v>45</v>
      </c>
      <c r="N1956" t="s">
        <v>45</v>
      </c>
      <c r="O1956">
        <v>1</v>
      </c>
      <c r="P1956" t="s">
        <v>46</v>
      </c>
    </row>
    <row r="1957" spans="1:16" x14ac:dyDescent="0.25">
      <c r="A1957" s="2">
        <v>7005.1469999999999</v>
      </c>
      <c r="B1957" t="s">
        <v>6231</v>
      </c>
      <c r="C1957" t="s">
        <v>6232</v>
      </c>
      <c r="D1957" t="s">
        <v>6233</v>
      </c>
      <c r="E1957">
        <v>4120</v>
      </c>
      <c r="F1957" t="s">
        <v>6210</v>
      </c>
      <c r="G1957" t="s">
        <v>6211</v>
      </c>
      <c r="H1957" t="s">
        <v>6212</v>
      </c>
      <c r="I1957" t="s">
        <v>503</v>
      </c>
      <c r="J1957" t="s">
        <v>504</v>
      </c>
      <c r="K1957" t="s">
        <v>44</v>
      </c>
      <c r="L1957" t="s">
        <v>45</v>
      </c>
      <c r="M1957" t="s">
        <v>45</v>
      </c>
      <c r="N1957" t="s">
        <v>45</v>
      </c>
      <c r="O1957">
        <v>1</v>
      </c>
      <c r="P1957" t="s">
        <v>46</v>
      </c>
    </row>
    <row r="1958" spans="1:16" x14ac:dyDescent="0.25">
      <c r="A1958" s="2">
        <v>7005.1475</v>
      </c>
      <c r="B1958" t="s">
        <v>6234</v>
      </c>
      <c r="C1958" t="s">
        <v>6235</v>
      </c>
      <c r="D1958" t="s">
        <v>6236</v>
      </c>
      <c r="E1958">
        <v>4120</v>
      </c>
      <c r="F1958" t="s">
        <v>6210</v>
      </c>
      <c r="G1958" t="s">
        <v>6211</v>
      </c>
      <c r="H1958" t="s">
        <v>6212</v>
      </c>
      <c r="I1958" t="s">
        <v>503</v>
      </c>
      <c r="J1958" t="s">
        <v>504</v>
      </c>
      <c r="K1958" t="s">
        <v>44</v>
      </c>
      <c r="L1958" t="s">
        <v>45</v>
      </c>
      <c r="M1958" t="s">
        <v>45</v>
      </c>
      <c r="N1958" t="s">
        <v>45</v>
      </c>
      <c r="O1958">
        <v>1</v>
      </c>
      <c r="P1958" t="s">
        <v>46</v>
      </c>
    </row>
    <row r="1959" spans="1:16" x14ac:dyDescent="0.25">
      <c r="A1959" s="2">
        <v>7005.1480000000001</v>
      </c>
      <c r="B1959" t="s">
        <v>6237</v>
      </c>
      <c r="C1959" t="s">
        <v>6238</v>
      </c>
      <c r="D1959" t="s">
        <v>6239</v>
      </c>
      <c r="E1959">
        <v>4120</v>
      </c>
      <c r="F1959" t="s">
        <v>6210</v>
      </c>
      <c r="G1959" t="s">
        <v>6211</v>
      </c>
      <c r="H1959" t="s">
        <v>6212</v>
      </c>
      <c r="I1959" t="s">
        <v>503</v>
      </c>
      <c r="J1959" t="s">
        <v>504</v>
      </c>
      <c r="K1959" t="s">
        <v>44</v>
      </c>
      <c r="L1959" t="s">
        <v>45</v>
      </c>
      <c r="M1959" t="s">
        <v>45</v>
      </c>
      <c r="N1959" t="s">
        <v>45</v>
      </c>
      <c r="O1959">
        <v>1</v>
      </c>
      <c r="P1959" t="s">
        <v>46</v>
      </c>
    </row>
    <row r="1960" spans="1:16" x14ac:dyDescent="0.25">
      <c r="A1960" s="2">
        <v>7005.23</v>
      </c>
      <c r="B1960" t="s">
        <v>6240</v>
      </c>
      <c r="C1960" t="s">
        <v>6241</v>
      </c>
      <c r="D1960" t="s">
        <v>6242</v>
      </c>
      <c r="E1960">
        <v>4120</v>
      </c>
      <c r="F1960" t="s">
        <v>6210</v>
      </c>
      <c r="G1960" t="s">
        <v>6211</v>
      </c>
      <c r="H1960" t="s">
        <v>6212</v>
      </c>
      <c r="I1960" t="s">
        <v>503</v>
      </c>
      <c r="J1960" t="s">
        <v>504</v>
      </c>
      <c r="K1960" t="s">
        <v>44</v>
      </c>
      <c r="L1960" t="s">
        <v>45</v>
      </c>
      <c r="M1960" t="s">
        <v>45</v>
      </c>
      <c r="N1960" t="s">
        <v>45</v>
      </c>
      <c r="O1960">
        <v>1</v>
      </c>
      <c r="P1960" t="s">
        <v>46</v>
      </c>
    </row>
    <row r="1961" spans="1:16" x14ac:dyDescent="0.25">
      <c r="A1961" s="2">
        <v>7005.2309999999998</v>
      </c>
      <c r="B1961" t="s">
        <v>6243</v>
      </c>
      <c r="C1961" t="s">
        <v>6244</v>
      </c>
      <c r="D1961" t="s">
        <v>6245</v>
      </c>
      <c r="E1961">
        <v>4120</v>
      </c>
      <c r="F1961" t="s">
        <v>6210</v>
      </c>
      <c r="G1961" t="s">
        <v>6211</v>
      </c>
      <c r="H1961" t="s">
        <v>6212</v>
      </c>
      <c r="I1961" t="s">
        <v>503</v>
      </c>
      <c r="J1961" t="s">
        <v>504</v>
      </c>
      <c r="K1961" t="s">
        <v>44</v>
      </c>
      <c r="L1961" t="s">
        <v>45</v>
      </c>
      <c r="M1961" t="s">
        <v>45</v>
      </c>
      <c r="N1961" t="s">
        <v>45</v>
      </c>
      <c r="O1961">
        <v>1</v>
      </c>
      <c r="P1961" t="s">
        <v>46</v>
      </c>
    </row>
    <row r="1962" spans="1:16" x14ac:dyDescent="0.25">
      <c r="A1962" s="2">
        <v>7005.232</v>
      </c>
      <c r="B1962" t="s">
        <v>6246</v>
      </c>
      <c r="C1962" t="s">
        <v>6247</v>
      </c>
      <c r="D1962" t="s">
        <v>6248</v>
      </c>
      <c r="E1962">
        <v>4120</v>
      </c>
      <c r="F1962" t="s">
        <v>6210</v>
      </c>
      <c r="G1962" t="s">
        <v>6211</v>
      </c>
      <c r="H1962" t="s">
        <v>6212</v>
      </c>
      <c r="I1962" t="s">
        <v>503</v>
      </c>
      <c r="J1962" t="s">
        <v>504</v>
      </c>
      <c r="K1962" t="s">
        <v>44</v>
      </c>
      <c r="L1962" t="s">
        <v>45</v>
      </c>
      <c r="M1962" t="s">
        <v>45</v>
      </c>
      <c r="N1962" t="s">
        <v>45</v>
      </c>
      <c r="O1962">
        <v>1</v>
      </c>
      <c r="P1962" t="s">
        <v>46</v>
      </c>
    </row>
    <row r="1963" spans="1:16" x14ac:dyDescent="0.25">
      <c r="A1963" s="2">
        <v>7005.2330000000002</v>
      </c>
      <c r="B1963" t="s">
        <v>6249</v>
      </c>
      <c r="C1963" t="s">
        <v>6250</v>
      </c>
      <c r="D1963" t="s">
        <v>6251</v>
      </c>
      <c r="E1963">
        <v>4120</v>
      </c>
      <c r="F1963" t="s">
        <v>6210</v>
      </c>
      <c r="G1963" t="s">
        <v>6211</v>
      </c>
      <c r="H1963" t="s">
        <v>6212</v>
      </c>
      <c r="I1963" t="s">
        <v>503</v>
      </c>
      <c r="J1963" t="s">
        <v>504</v>
      </c>
      <c r="K1963" t="s">
        <v>44</v>
      </c>
      <c r="L1963" t="s">
        <v>45</v>
      </c>
      <c r="M1963" t="s">
        <v>45</v>
      </c>
      <c r="N1963" t="s">
        <v>45</v>
      </c>
      <c r="O1963">
        <v>1</v>
      </c>
      <c r="P1963" t="s">
        <v>46</v>
      </c>
    </row>
    <row r="1964" spans="1:16" x14ac:dyDescent="0.25">
      <c r="A1964" s="2">
        <v>7005.2340000000004</v>
      </c>
      <c r="B1964" t="s">
        <v>6252</v>
      </c>
      <c r="C1964" t="s">
        <v>6253</v>
      </c>
      <c r="D1964" t="s">
        <v>6254</v>
      </c>
      <c r="E1964">
        <v>4120</v>
      </c>
      <c r="F1964" t="s">
        <v>6210</v>
      </c>
      <c r="G1964" t="s">
        <v>6211</v>
      </c>
      <c r="H1964" t="s">
        <v>6212</v>
      </c>
      <c r="I1964" t="s">
        <v>503</v>
      </c>
      <c r="J1964" t="s">
        <v>504</v>
      </c>
      <c r="K1964" t="s">
        <v>44</v>
      </c>
      <c r="L1964" t="s">
        <v>45</v>
      </c>
      <c r="M1964" t="s">
        <v>45</v>
      </c>
      <c r="N1964" t="s">
        <v>45</v>
      </c>
      <c r="O1964">
        <v>1</v>
      </c>
      <c r="P1964" t="s">
        <v>46</v>
      </c>
    </row>
    <row r="1965" spans="1:16" x14ac:dyDescent="0.25">
      <c r="A1965" s="2">
        <v>7005.2340999999997</v>
      </c>
      <c r="B1965" t="s">
        <v>6255</v>
      </c>
      <c r="C1965" t="s">
        <v>6256</v>
      </c>
      <c r="D1965" t="s">
        <v>6257</v>
      </c>
      <c r="E1965">
        <v>4120</v>
      </c>
      <c r="F1965" t="s">
        <v>6210</v>
      </c>
      <c r="G1965" t="s">
        <v>6211</v>
      </c>
      <c r="H1965" t="s">
        <v>6212</v>
      </c>
      <c r="I1965" t="s">
        <v>503</v>
      </c>
      <c r="J1965" t="s">
        <v>504</v>
      </c>
      <c r="K1965" t="s">
        <v>44</v>
      </c>
      <c r="L1965" t="s">
        <v>45</v>
      </c>
      <c r="M1965" t="s">
        <v>45</v>
      </c>
      <c r="N1965" t="s">
        <v>45</v>
      </c>
      <c r="O1965">
        <v>1</v>
      </c>
      <c r="P1965" t="s">
        <v>46</v>
      </c>
    </row>
    <row r="1966" spans="1:16" x14ac:dyDescent="0.25">
      <c r="A1966" s="2">
        <v>7005.2349999999997</v>
      </c>
      <c r="B1966" t="s">
        <v>6258</v>
      </c>
      <c r="C1966" t="s">
        <v>6259</v>
      </c>
      <c r="D1966" t="s">
        <v>6260</v>
      </c>
      <c r="E1966">
        <v>4120</v>
      </c>
      <c r="F1966" t="s">
        <v>6210</v>
      </c>
      <c r="G1966" t="s">
        <v>6211</v>
      </c>
      <c r="H1966" t="s">
        <v>6212</v>
      </c>
      <c r="I1966" t="s">
        <v>503</v>
      </c>
      <c r="J1966" t="s">
        <v>504</v>
      </c>
      <c r="K1966" t="s">
        <v>44</v>
      </c>
      <c r="L1966" t="s">
        <v>45</v>
      </c>
      <c r="M1966" t="s">
        <v>45</v>
      </c>
      <c r="N1966" t="s">
        <v>45</v>
      </c>
      <c r="O1966">
        <v>1</v>
      </c>
      <c r="P1966" t="s">
        <v>46</v>
      </c>
    </row>
    <row r="1967" spans="1:16" x14ac:dyDescent="0.25">
      <c r="A1967" s="2">
        <v>7005.2359999999999</v>
      </c>
      <c r="B1967" t="s">
        <v>6261</v>
      </c>
      <c r="C1967" t="s">
        <v>6262</v>
      </c>
      <c r="D1967" t="s">
        <v>6263</v>
      </c>
      <c r="E1967">
        <v>4120</v>
      </c>
      <c r="F1967" t="s">
        <v>6210</v>
      </c>
      <c r="G1967" t="s">
        <v>6211</v>
      </c>
      <c r="H1967" t="s">
        <v>6212</v>
      </c>
      <c r="I1967" t="s">
        <v>503</v>
      </c>
      <c r="J1967" t="s">
        <v>504</v>
      </c>
      <c r="K1967" t="s">
        <v>44</v>
      </c>
      <c r="L1967" t="s">
        <v>45</v>
      </c>
      <c r="M1967" t="s">
        <v>45</v>
      </c>
      <c r="N1967" t="s">
        <v>45</v>
      </c>
      <c r="O1967">
        <v>1</v>
      </c>
      <c r="P1967" t="s">
        <v>46</v>
      </c>
    </row>
    <row r="1968" spans="1:16" x14ac:dyDescent="0.25">
      <c r="A1968" s="2">
        <v>7005.2370000000001</v>
      </c>
      <c r="B1968" t="s">
        <v>6264</v>
      </c>
      <c r="C1968" t="s">
        <v>6265</v>
      </c>
      <c r="D1968" t="s">
        <v>6266</v>
      </c>
      <c r="E1968">
        <v>4120</v>
      </c>
      <c r="F1968" t="s">
        <v>6210</v>
      </c>
      <c r="G1968" t="s">
        <v>6211</v>
      </c>
      <c r="H1968" t="s">
        <v>6212</v>
      </c>
      <c r="I1968" t="s">
        <v>503</v>
      </c>
      <c r="J1968" t="s">
        <v>504</v>
      </c>
      <c r="K1968" t="s">
        <v>44</v>
      </c>
      <c r="L1968" t="s">
        <v>45</v>
      </c>
      <c r="M1968" t="s">
        <v>45</v>
      </c>
      <c r="N1968" t="s">
        <v>45</v>
      </c>
      <c r="O1968">
        <v>1</v>
      </c>
      <c r="P1968" t="s">
        <v>46</v>
      </c>
    </row>
    <row r="1969" spans="1:16" x14ac:dyDescent="0.25">
      <c r="A1969" s="2">
        <v>7005.2380000000003</v>
      </c>
      <c r="B1969" t="s">
        <v>6267</v>
      </c>
      <c r="C1969" t="s">
        <v>6268</v>
      </c>
      <c r="D1969" t="s">
        <v>6269</v>
      </c>
      <c r="E1969">
        <v>4120</v>
      </c>
      <c r="F1969" t="s">
        <v>6210</v>
      </c>
      <c r="G1969" t="s">
        <v>6211</v>
      </c>
      <c r="H1969" t="s">
        <v>6212</v>
      </c>
      <c r="I1969" t="s">
        <v>503</v>
      </c>
      <c r="J1969" t="s">
        <v>504</v>
      </c>
      <c r="K1969" t="s">
        <v>44</v>
      </c>
      <c r="L1969" t="s">
        <v>45</v>
      </c>
      <c r="M1969" t="s">
        <v>45</v>
      </c>
      <c r="N1969" t="s">
        <v>45</v>
      </c>
      <c r="O1969">
        <v>1</v>
      </c>
      <c r="P1969" t="s">
        <v>46</v>
      </c>
    </row>
    <row r="1970" spans="1:16" x14ac:dyDescent="0.25">
      <c r="A1970" s="2">
        <v>7005.241</v>
      </c>
      <c r="B1970" t="s">
        <v>6270</v>
      </c>
      <c r="C1970" t="s">
        <v>6271</v>
      </c>
      <c r="D1970" t="s">
        <v>6272</v>
      </c>
      <c r="E1970">
        <v>4120</v>
      </c>
      <c r="F1970" t="s">
        <v>6210</v>
      </c>
      <c r="G1970" t="s">
        <v>6211</v>
      </c>
      <c r="H1970" t="s">
        <v>6212</v>
      </c>
      <c r="I1970" t="s">
        <v>503</v>
      </c>
      <c r="J1970" t="s">
        <v>504</v>
      </c>
      <c r="K1970" t="s">
        <v>44</v>
      </c>
      <c r="L1970" t="s">
        <v>45</v>
      </c>
      <c r="M1970" t="s">
        <v>45</v>
      </c>
      <c r="N1970" t="s">
        <v>45</v>
      </c>
      <c r="O1970">
        <v>1</v>
      </c>
      <c r="P1970" t="s">
        <v>46</v>
      </c>
    </row>
    <row r="1971" spans="1:16" x14ac:dyDescent="0.25">
      <c r="A1971" s="2">
        <v>7005.2412000000004</v>
      </c>
      <c r="B1971" t="s">
        <v>6273</v>
      </c>
      <c r="C1971" t="s">
        <v>6274</v>
      </c>
      <c r="D1971" t="s">
        <v>6275</v>
      </c>
      <c r="E1971">
        <v>4120</v>
      </c>
      <c r="F1971" t="s">
        <v>6210</v>
      </c>
      <c r="G1971" t="s">
        <v>6211</v>
      </c>
      <c r="H1971" t="s">
        <v>6212</v>
      </c>
      <c r="I1971" t="s">
        <v>503</v>
      </c>
      <c r="J1971" t="s">
        <v>504</v>
      </c>
      <c r="K1971" t="s">
        <v>44</v>
      </c>
      <c r="L1971" t="s">
        <v>45</v>
      </c>
      <c r="M1971" t="s">
        <v>45</v>
      </c>
      <c r="N1971" t="s">
        <v>45</v>
      </c>
      <c r="O1971">
        <v>1</v>
      </c>
      <c r="P1971" t="s">
        <v>46</v>
      </c>
    </row>
    <row r="1972" spans="1:16" x14ac:dyDescent="0.25">
      <c r="A1972" s="2">
        <v>7005.2429000000002</v>
      </c>
      <c r="B1972" t="s">
        <v>6276</v>
      </c>
      <c r="C1972" t="s">
        <v>6277</v>
      </c>
      <c r="D1972" t="s">
        <v>6278</v>
      </c>
      <c r="E1972">
        <v>4120</v>
      </c>
      <c r="F1972" t="s">
        <v>6210</v>
      </c>
      <c r="G1972" t="s">
        <v>6211</v>
      </c>
      <c r="H1972" t="s">
        <v>6212</v>
      </c>
      <c r="I1972" t="s">
        <v>503</v>
      </c>
      <c r="J1972" t="s">
        <v>504</v>
      </c>
      <c r="K1972" t="s">
        <v>44</v>
      </c>
      <c r="L1972" t="s">
        <v>45</v>
      </c>
      <c r="M1972" t="s">
        <v>45</v>
      </c>
      <c r="N1972" t="s">
        <v>45</v>
      </c>
      <c r="O1972">
        <v>1</v>
      </c>
      <c r="P1972" t="s">
        <v>46</v>
      </c>
    </row>
    <row r="1973" spans="1:16" x14ac:dyDescent="0.25">
      <c r="A1973" s="2">
        <v>7005.2430000000004</v>
      </c>
      <c r="B1973" t="s">
        <v>6279</v>
      </c>
      <c r="C1973" t="s">
        <v>6280</v>
      </c>
      <c r="D1973" t="s">
        <v>6281</v>
      </c>
      <c r="E1973">
        <v>4120</v>
      </c>
      <c r="F1973" t="s">
        <v>6210</v>
      </c>
      <c r="G1973" t="s">
        <v>6211</v>
      </c>
      <c r="H1973" t="s">
        <v>6212</v>
      </c>
      <c r="I1973" t="s">
        <v>503</v>
      </c>
      <c r="J1973" t="s">
        <v>504</v>
      </c>
      <c r="K1973" t="s">
        <v>44</v>
      </c>
      <c r="L1973" t="s">
        <v>45</v>
      </c>
      <c r="M1973" t="s">
        <v>45</v>
      </c>
      <c r="N1973" t="s">
        <v>45</v>
      </c>
      <c r="O1973">
        <v>1</v>
      </c>
      <c r="P1973" t="s">
        <v>46</v>
      </c>
    </row>
    <row r="1974" spans="1:16" x14ac:dyDescent="0.25">
      <c r="A1974" s="2">
        <v>7005.2434999999996</v>
      </c>
      <c r="B1974" t="s">
        <v>6282</v>
      </c>
      <c r="C1974" t="s">
        <v>6283</v>
      </c>
      <c r="D1974" t="s">
        <v>6284</v>
      </c>
      <c r="E1974">
        <v>4120</v>
      </c>
      <c r="F1974" t="s">
        <v>6210</v>
      </c>
      <c r="G1974" t="s">
        <v>6211</v>
      </c>
      <c r="H1974" t="s">
        <v>6212</v>
      </c>
      <c r="I1974" t="s">
        <v>503</v>
      </c>
      <c r="J1974" t="s">
        <v>504</v>
      </c>
      <c r="K1974" t="s">
        <v>44</v>
      </c>
      <c r="L1974" t="s">
        <v>45</v>
      </c>
      <c r="M1974" t="s">
        <v>45</v>
      </c>
      <c r="N1974" t="s">
        <v>45</v>
      </c>
      <c r="O1974">
        <v>1</v>
      </c>
      <c r="P1974" t="s">
        <v>46</v>
      </c>
    </row>
    <row r="1975" spans="1:16" x14ac:dyDescent="0.25">
      <c r="A1975" s="2">
        <v>7005.2449999999999</v>
      </c>
      <c r="B1975" t="s">
        <v>6285</v>
      </c>
      <c r="C1975" t="s">
        <v>6286</v>
      </c>
      <c r="D1975" t="s">
        <v>6287</v>
      </c>
      <c r="E1975">
        <v>4120</v>
      </c>
      <c r="F1975" t="s">
        <v>6210</v>
      </c>
      <c r="G1975" t="s">
        <v>6211</v>
      </c>
      <c r="H1975" t="s">
        <v>6212</v>
      </c>
      <c r="I1975" t="s">
        <v>503</v>
      </c>
      <c r="J1975" t="s">
        <v>504</v>
      </c>
      <c r="K1975" t="s">
        <v>44</v>
      </c>
      <c r="L1975" t="s">
        <v>45</v>
      </c>
      <c r="M1975" t="s">
        <v>45</v>
      </c>
      <c r="N1975" t="s">
        <v>45</v>
      </c>
      <c r="O1975">
        <v>1</v>
      </c>
      <c r="P1975" t="s">
        <v>46</v>
      </c>
    </row>
    <row r="1976" spans="1:16" x14ac:dyDescent="0.25">
      <c r="A1976" s="2">
        <v>7005.2460000000001</v>
      </c>
      <c r="B1976" t="s">
        <v>6288</v>
      </c>
      <c r="C1976" t="s">
        <v>6289</v>
      </c>
      <c r="D1976" t="s">
        <v>6290</v>
      </c>
      <c r="E1976">
        <v>4120</v>
      </c>
      <c r="F1976" t="s">
        <v>6210</v>
      </c>
      <c r="G1976" t="s">
        <v>6211</v>
      </c>
      <c r="H1976" t="s">
        <v>6212</v>
      </c>
      <c r="I1976" t="s">
        <v>503</v>
      </c>
      <c r="J1976" t="s">
        <v>504</v>
      </c>
      <c r="K1976" t="s">
        <v>44</v>
      </c>
      <c r="L1976" t="s">
        <v>45</v>
      </c>
      <c r="M1976" t="s">
        <v>45</v>
      </c>
      <c r="N1976" t="s">
        <v>45</v>
      </c>
      <c r="O1976">
        <v>1</v>
      </c>
      <c r="P1976" t="s">
        <v>46</v>
      </c>
    </row>
    <row r="1977" spans="1:16" x14ac:dyDescent="0.25">
      <c r="A1977" s="2">
        <v>7005.2465000000002</v>
      </c>
      <c r="B1977" t="s">
        <v>6291</v>
      </c>
      <c r="C1977" t="s">
        <v>6292</v>
      </c>
      <c r="D1977" t="s">
        <v>6293</v>
      </c>
      <c r="E1977">
        <v>4120</v>
      </c>
      <c r="F1977" t="s">
        <v>6210</v>
      </c>
      <c r="G1977" t="s">
        <v>6211</v>
      </c>
      <c r="H1977" t="s">
        <v>6212</v>
      </c>
      <c r="I1977" t="s">
        <v>503</v>
      </c>
      <c r="J1977" t="s">
        <v>504</v>
      </c>
      <c r="K1977" t="s">
        <v>44</v>
      </c>
      <c r="L1977" t="s">
        <v>45</v>
      </c>
      <c r="M1977" t="s">
        <v>45</v>
      </c>
      <c r="N1977" t="s">
        <v>45</v>
      </c>
      <c r="O1977">
        <v>1</v>
      </c>
      <c r="P1977" t="s">
        <v>46</v>
      </c>
    </row>
    <row r="1978" spans="1:16" x14ac:dyDescent="0.25">
      <c r="A1978" s="2">
        <v>7005.2470000000003</v>
      </c>
      <c r="B1978" t="s">
        <v>6294</v>
      </c>
      <c r="C1978" t="s">
        <v>6295</v>
      </c>
      <c r="D1978" t="s">
        <v>6296</v>
      </c>
      <c r="E1978">
        <v>4120</v>
      </c>
      <c r="F1978" t="s">
        <v>6210</v>
      </c>
      <c r="G1978" t="s">
        <v>6211</v>
      </c>
      <c r="H1978" t="s">
        <v>6212</v>
      </c>
      <c r="I1978" t="s">
        <v>503</v>
      </c>
      <c r="J1978" t="s">
        <v>504</v>
      </c>
      <c r="K1978" t="s">
        <v>44</v>
      </c>
      <c r="L1978" t="s">
        <v>45</v>
      </c>
      <c r="M1978" t="s">
        <v>45</v>
      </c>
      <c r="N1978" t="s">
        <v>45</v>
      </c>
      <c r="O1978">
        <v>1</v>
      </c>
      <c r="P1978" t="s">
        <v>46</v>
      </c>
    </row>
    <row r="1979" spans="1:16" x14ac:dyDescent="0.25">
      <c r="A1979" s="2">
        <v>7005.2475000000004</v>
      </c>
      <c r="B1979" t="s">
        <v>6297</v>
      </c>
      <c r="C1979" t="s">
        <v>6298</v>
      </c>
      <c r="D1979" t="s">
        <v>6299</v>
      </c>
      <c r="E1979">
        <v>4120</v>
      </c>
      <c r="F1979" t="s">
        <v>6210</v>
      </c>
      <c r="G1979" t="s">
        <v>6211</v>
      </c>
      <c r="H1979" t="s">
        <v>6212</v>
      </c>
      <c r="I1979" t="s">
        <v>503</v>
      </c>
      <c r="J1979" t="s">
        <v>504</v>
      </c>
      <c r="K1979" t="s">
        <v>44</v>
      </c>
      <c r="L1979" t="s">
        <v>45</v>
      </c>
      <c r="M1979" t="s">
        <v>45</v>
      </c>
      <c r="N1979" t="s">
        <v>45</v>
      </c>
      <c r="O1979">
        <v>1</v>
      </c>
      <c r="P1979" t="s">
        <v>46</v>
      </c>
    </row>
    <row r="1980" spans="1:16" x14ac:dyDescent="0.25">
      <c r="A1980" s="2">
        <v>7005.2479999999996</v>
      </c>
      <c r="B1980" t="s">
        <v>6300</v>
      </c>
      <c r="C1980" t="s">
        <v>6301</v>
      </c>
      <c r="D1980" t="s">
        <v>6302</v>
      </c>
      <c r="E1980">
        <v>4120</v>
      </c>
      <c r="F1980" t="s">
        <v>6210</v>
      </c>
      <c r="G1980" t="s">
        <v>6211</v>
      </c>
      <c r="H1980" t="s">
        <v>6212</v>
      </c>
      <c r="I1980" t="s">
        <v>503</v>
      </c>
      <c r="J1980" t="s">
        <v>504</v>
      </c>
      <c r="K1980" t="s">
        <v>44</v>
      </c>
      <c r="L1980" t="s">
        <v>45</v>
      </c>
      <c r="M1980" t="s">
        <v>45</v>
      </c>
      <c r="N1980" t="s">
        <v>45</v>
      </c>
      <c r="O1980">
        <v>1</v>
      </c>
      <c r="P1980" t="s">
        <v>46</v>
      </c>
    </row>
    <row r="1981" spans="1:16" x14ac:dyDescent="0.25">
      <c r="A1981" s="2">
        <v>7005.3</v>
      </c>
      <c r="B1981" t="s">
        <v>6303</v>
      </c>
      <c r="C1981" t="s">
        <v>6304</v>
      </c>
      <c r="D1981" t="s">
        <v>6305</v>
      </c>
      <c r="E1981">
        <v>4120</v>
      </c>
      <c r="F1981" t="s">
        <v>6210</v>
      </c>
      <c r="G1981" t="s">
        <v>6211</v>
      </c>
      <c r="H1981" t="s">
        <v>6212</v>
      </c>
      <c r="I1981" t="s">
        <v>503</v>
      </c>
      <c r="J1981" t="s">
        <v>504</v>
      </c>
      <c r="K1981" t="s">
        <v>44</v>
      </c>
      <c r="L1981" t="s">
        <v>45</v>
      </c>
      <c r="M1981" t="s">
        <v>45</v>
      </c>
      <c r="N1981" t="s">
        <v>45</v>
      </c>
      <c r="O1981">
        <v>1</v>
      </c>
      <c r="P1981" t="s">
        <v>46</v>
      </c>
    </row>
    <row r="1982" spans="1:16" x14ac:dyDescent="0.25">
      <c r="A1982" s="2">
        <v>6310.1435000000001</v>
      </c>
      <c r="B1982" t="s">
        <v>6306</v>
      </c>
      <c r="C1982" t="s">
        <v>6307</v>
      </c>
      <c r="D1982" t="s">
        <v>6308</v>
      </c>
      <c r="E1982">
        <v>4120</v>
      </c>
      <c r="F1982" t="s">
        <v>6210</v>
      </c>
      <c r="G1982" t="s">
        <v>6211</v>
      </c>
      <c r="H1982" t="s">
        <v>6212</v>
      </c>
      <c r="I1982" t="s">
        <v>503</v>
      </c>
      <c r="J1982" t="s">
        <v>504</v>
      </c>
      <c r="K1982" t="s">
        <v>44</v>
      </c>
      <c r="L1982" t="s">
        <v>45</v>
      </c>
      <c r="M1982" t="s">
        <v>45</v>
      </c>
      <c r="N1982" t="s">
        <v>45</v>
      </c>
      <c r="O1982">
        <v>1</v>
      </c>
      <c r="P1982" t="s">
        <v>46</v>
      </c>
    </row>
    <row r="1983" spans="1:16" x14ac:dyDescent="0.25">
      <c r="A1983" s="2">
        <v>7005.1</v>
      </c>
      <c r="B1983" t="s">
        <v>6309</v>
      </c>
      <c r="C1983" t="s">
        <v>6310</v>
      </c>
      <c r="D1983" t="s">
        <v>6311</v>
      </c>
      <c r="E1983">
        <v>4120</v>
      </c>
      <c r="F1983" t="s">
        <v>6210</v>
      </c>
      <c r="G1983" t="s">
        <v>6211</v>
      </c>
      <c r="H1983" t="s">
        <v>6212</v>
      </c>
      <c r="I1983" t="s">
        <v>503</v>
      </c>
      <c r="J1983" t="s">
        <v>504</v>
      </c>
      <c r="K1983" t="s">
        <v>44</v>
      </c>
      <c r="L1983" t="s">
        <v>45</v>
      </c>
      <c r="M1983" t="s">
        <v>45</v>
      </c>
      <c r="N1983" t="s">
        <v>45</v>
      </c>
      <c r="O1983">
        <v>1</v>
      </c>
      <c r="P1983" t="s">
        <v>46</v>
      </c>
    </row>
    <row r="1984" spans="1:16" x14ac:dyDescent="0.25">
      <c r="A1984" s="2">
        <v>7005.1000999999997</v>
      </c>
      <c r="B1984" t="s">
        <v>6312</v>
      </c>
      <c r="C1984" t="s">
        <v>6313</v>
      </c>
      <c r="D1984" t="s">
        <v>6314</v>
      </c>
      <c r="E1984">
        <v>4124</v>
      </c>
      <c r="F1984" t="s">
        <v>611</v>
      </c>
      <c r="G1984" t="s">
        <v>6211</v>
      </c>
      <c r="H1984" t="s">
        <v>6212</v>
      </c>
      <c r="I1984" t="s">
        <v>503</v>
      </c>
      <c r="J1984" t="s">
        <v>504</v>
      </c>
      <c r="K1984" t="s">
        <v>44</v>
      </c>
      <c r="L1984" t="s">
        <v>45</v>
      </c>
      <c r="M1984" t="s">
        <v>45</v>
      </c>
      <c r="N1984" t="s">
        <v>45</v>
      </c>
      <c r="O1984">
        <v>1</v>
      </c>
      <c r="P1984" t="s">
        <v>46</v>
      </c>
    </row>
    <row r="1985" spans="1:16" x14ac:dyDescent="0.25">
      <c r="A1985" s="2">
        <v>7005.13</v>
      </c>
      <c r="B1985" t="s">
        <v>6315</v>
      </c>
      <c r="C1985" t="s">
        <v>6316</v>
      </c>
      <c r="D1985" t="s">
        <v>6317</v>
      </c>
      <c r="E1985">
        <v>4120</v>
      </c>
      <c r="F1985" t="s">
        <v>6210</v>
      </c>
      <c r="G1985" t="s">
        <v>6211</v>
      </c>
      <c r="H1985" t="s">
        <v>6212</v>
      </c>
      <c r="I1985" t="s">
        <v>503</v>
      </c>
      <c r="J1985" t="s">
        <v>504</v>
      </c>
      <c r="K1985" t="s">
        <v>44</v>
      </c>
      <c r="L1985" t="s">
        <v>45</v>
      </c>
      <c r="M1985" t="s">
        <v>45</v>
      </c>
      <c r="N1985" t="s">
        <v>45</v>
      </c>
      <c r="O1985">
        <v>1</v>
      </c>
      <c r="P1985" t="s">
        <v>46</v>
      </c>
    </row>
    <row r="1986" spans="1:16" x14ac:dyDescent="0.25">
      <c r="A1986" s="2">
        <v>7005.1310000000003</v>
      </c>
      <c r="B1986" t="s">
        <v>6318</v>
      </c>
      <c r="C1986" t="s">
        <v>6319</v>
      </c>
      <c r="D1986" t="s">
        <v>6320</v>
      </c>
      <c r="E1986">
        <v>4120</v>
      </c>
      <c r="F1986" t="s">
        <v>6210</v>
      </c>
      <c r="G1986" t="s">
        <v>6211</v>
      </c>
      <c r="H1986" t="s">
        <v>6212</v>
      </c>
      <c r="I1986" t="s">
        <v>503</v>
      </c>
      <c r="J1986" t="s">
        <v>504</v>
      </c>
      <c r="K1986" t="s">
        <v>44</v>
      </c>
      <c r="L1986" t="s">
        <v>45</v>
      </c>
      <c r="M1986" t="s">
        <v>45</v>
      </c>
      <c r="N1986" t="s">
        <v>45</v>
      </c>
      <c r="O1986">
        <v>1</v>
      </c>
      <c r="P1986" t="s">
        <v>46</v>
      </c>
    </row>
    <row r="1987" spans="1:16" x14ac:dyDescent="0.25">
      <c r="A1987" s="2">
        <v>7005.1319999999996</v>
      </c>
      <c r="B1987" t="s">
        <v>6321</v>
      </c>
      <c r="C1987" t="s">
        <v>6322</v>
      </c>
      <c r="D1987" t="s">
        <v>6323</v>
      </c>
      <c r="E1987">
        <v>4120</v>
      </c>
      <c r="F1987" t="s">
        <v>6210</v>
      </c>
      <c r="G1987" t="s">
        <v>6211</v>
      </c>
      <c r="H1987" t="s">
        <v>6212</v>
      </c>
      <c r="I1987" t="s">
        <v>503</v>
      </c>
      <c r="J1987" t="s">
        <v>504</v>
      </c>
      <c r="K1987" t="s">
        <v>44</v>
      </c>
      <c r="L1987" t="s">
        <v>45</v>
      </c>
      <c r="M1987" t="s">
        <v>45</v>
      </c>
      <c r="N1987" t="s">
        <v>45</v>
      </c>
      <c r="O1987">
        <v>1</v>
      </c>
      <c r="P1987" t="s">
        <v>46</v>
      </c>
    </row>
    <row r="1988" spans="1:16" x14ac:dyDescent="0.25">
      <c r="A1988" s="2">
        <v>7005.1329999999998</v>
      </c>
      <c r="B1988" t="s">
        <v>6324</v>
      </c>
      <c r="C1988" t="s">
        <v>6325</v>
      </c>
      <c r="D1988" t="s">
        <v>6326</v>
      </c>
      <c r="E1988">
        <v>4120</v>
      </c>
      <c r="F1988" t="s">
        <v>6210</v>
      </c>
      <c r="G1988" t="s">
        <v>6211</v>
      </c>
      <c r="H1988" t="s">
        <v>6212</v>
      </c>
      <c r="I1988" t="s">
        <v>503</v>
      </c>
      <c r="J1988" t="s">
        <v>504</v>
      </c>
      <c r="K1988" t="s">
        <v>44</v>
      </c>
      <c r="L1988" t="s">
        <v>45</v>
      </c>
      <c r="M1988" t="s">
        <v>45</v>
      </c>
      <c r="N1988" t="s">
        <v>45</v>
      </c>
      <c r="O1988">
        <v>1</v>
      </c>
      <c r="P1988" t="s">
        <v>46</v>
      </c>
    </row>
    <row r="1989" spans="1:16" x14ac:dyDescent="0.25">
      <c r="A1989" s="2">
        <v>7005.134</v>
      </c>
      <c r="B1989" t="s">
        <v>6327</v>
      </c>
      <c r="C1989" t="s">
        <v>6328</v>
      </c>
      <c r="D1989" t="s">
        <v>6329</v>
      </c>
      <c r="E1989">
        <v>4120</v>
      </c>
      <c r="F1989" t="s">
        <v>6210</v>
      </c>
      <c r="G1989" t="s">
        <v>6211</v>
      </c>
      <c r="H1989" t="s">
        <v>6212</v>
      </c>
      <c r="I1989" t="s">
        <v>503</v>
      </c>
      <c r="J1989" t="s">
        <v>504</v>
      </c>
      <c r="K1989" t="s">
        <v>44</v>
      </c>
      <c r="L1989" t="s">
        <v>45</v>
      </c>
      <c r="M1989" t="s">
        <v>45</v>
      </c>
      <c r="N1989" t="s">
        <v>45</v>
      </c>
      <c r="O1989">
        <v>1</v>
      </c>
      <c r="P1989" t="s">
        <v>46</v>
      </c>
    </row>
    <row r="1990" spans="1:16" x14ac:dyDescent="0.25">
      <c r="A1990" s="2">
        <v>7005.1341000000002</v>
      </c>
      <c r="B1990" t="s">
        <v>6330</v>
      </c>
      <c r="C1990" t="s">
        <v>6331</v>
      </c>
      <c r="D1990" t="s">
        <v>6332</v>
      </c>
      <c r="E1990">
        <v>4120</v>
      </c>
      <c r="F1990" t="s">
        <v>6210</v>
      </c>
      <c r="G1990" t="s">
        <v>6211</v>
      </c>
      <c r="H1990" t="s">
        <v>6212</v>
      </c>
      <c r="I1990" t="s">
        <v>503</v>
      </c>
      <c r="J1990" t="s">
        <v>504</v>
      </c>
      <c r="K1990" t="s">
        <v>44</v>
      </c>
      <c r="L1990" t="s">
        <v>45</v>
      </c>
      <c r="M1990" t="s">
        <v>45</v>
      </c>
      <c r="N1990" t="s">
        <v>45</v>
      </c>
      <c r="O1990">
        <v>1</v>
      </c>
      <c r="P1990" t="s">
        <v>46</v>
      </c>
    </row>
    <row r="1991" spans="1:16" x14ac:dyDescent="0.25">
      <c r="A1991" s="2">
        <v>7005.1350000000002</v>
      </c>
      <c r="B1991" t="s">
        <v>6333</v>
      </c>
      <c r="C1991" t="s">
        <v>6334</v>
      </c>
      <c r="D1991" t="s">
        <v>6335</v>
      </c>
      <c r="E1991">
        <v>4120</v>
      </c>
      <c r="F1991" t="s">
        <v>6210</v>
      </c>
      <c r="G1991" t="s">
        <v>6211</v>
      </c>
      <c r="H1991" t="s">
        <v>6212</v>
      </c>
      <c r="I1991" t="s">
        <v>503</v>
      </c>
      <c r="J1991" t="s">
        <v>504</v>
      </c>
      <c r="K1991" t="s">
        <v>44</v>
      </c>
      <c r="L1991" t="s">
        <v>45</v>
      </c>
      <c r="M1991" t="s">
        <v>45</v>
      </c>
      <c r="N1991" t="s">
        <v>45</v>
      </c>
      <c r="O1991">
        <v>1</v>
      </c>
      <c r="P1991" t="s">
        <v>46</v>
      </c>
    </row>
    <row r="1992" spans="1:16" x14ac:dyDescent="0.25">
      <c r="A1992" s="2">
        <v>7005.1360000000004</v>
      </c>
      <c r="B1992" t="s">
        <v>6336</v>
      </c>
      <c r="C1992" t="s">
        <v>6337</v>
      </c>
      <c r="D1992" t="s">
        <v>6338</v>
      </c>
      <c r="E1992">
        <v>4120</v>
      </c>
      <c r="F1992" t="s">
        <v>6210</v>
      </c>
      <c r="G1992" t="s">
        <v>6211</v>
      </c>
      <c r="H1992" t="s">
        <v>6212</v>
      </c>
      <c r="I1992" t="s">
        <v>503</v>
      </c>
      <c r="J1992" t="s">
        <v>504</v>
      </c>
      <c r="K1992" t="s">
        <v>44</v>
      </c>
      <c r="L1992" t="s">
        <v>45</v>
      </c>
      <c r="M1992" t="s">
        <v>45</v>
      </c>
      <c r="N1992" t="s">
        <v>45</v>
      </c>
      <c r="O1992">
        <v>1</v>
      </c>
      <c r="P1992" t="s">
        <v>46</v>
      </c>
    </row>
    <row r="1993" spans="1:16" x14ac:dyDescent="0.25">
      <c r="A1993" s="2">
        <v>7005.1369999999997</v>
      </c>
      <c r="B1993" t="s">
        <v>6339</v>
      </c>
      <c r="C1993" t="s">
        <v>6340</v>
      </c>
      <c r="D1993" t="s">
        <v>6341</v>
      </c>
      <c r="E1993">
        <v>4120</v>
      </c>
      <c r="F1993" t="s">
        <v>6210</v>
      </c>
      <c r="G1993" t="s">
        <v>6211</v>
      </c>
      <c r="H1993" t="s">
        <v>6212</v>
      </c>
      <c r="I1993" t="s">
        <v>503</v>
      </c>
      <c r="J1993" t="s">
        <v>504</v>
      </c>
      <c r="K1993" t="s">
        <v>44</v>
      </c>
      <c r="L1993" t="s">
        <v>45</v>
      </c>
      <c r="M1993" t="s">
        <v>45</v>
      </c>
      <c r="N1993" t="s">
        <v>45</v>
      </c>
      <c r="O1993">
        <v>1</v>
      </c>
      <c r="P1993" t="s">
        <v>46</v>
      </c>
    </row>
    <row r="1994" spans="1:16" x14ac:dyDescent="0.25">
      <c r="A1994" s="2">
        <v>7005.1379999999999</v>
      </c>
      <c r="B1994" t="s">
        <v>6342</v>
      </c>
      <c r="C1994" t="s">
        <v>6343</v>
      </c>
      <c r="D1994" t="s">
        <v>6344</v>
      </c>
      <c r="E1994">
        <v>4120</v>
      </c>
      <c r="F1994" t="s">
        <v>6210</v>
      </c>
      <c r="G1994" t="s">
        <v>6211</v>
      </c>
      <c r="H1994" t="s">
        <v>6212</v>
      </c>
      <c r="I1994" t="s">
        <v>503</v>
      </c>
      <c r="J1994" t="s">
        <v>504</v>
      </c>
      <c r="K1994" t="s">
        <v>44</v>
      </c>
      <c r="L1994" t="s">
        <v>45</v>
      </c>
      <c r="M1994" t="s">
        <v>45</v>
      </c>
      <c r="N1994" t="s">
        <v>45</v>
      </c>
      <c r="O1994">
        <v>1</v>
      </c>
      <c r="P1994" t="s">
        <v>46</v>
      </c>
    </row>
    <row r="1995" spans="1:16" x14ac:dyDescent="0.25">
      <c r="A1995" s="2">
        <v>7005.1390000000001</v>
      </c>
      <c r="B1995" t="s">
        <v>6345</v>
      </c>
      <c r="C1995" t="s">
        <v>6346</v>
      </c>
      <c r="D1995" t="s">
        <v>6347</v>
      </c>
      <c r="E1995">
        <v>4120</v>
      </c>
      <c r="F1995" t="s">
        <v>6210</v>
      </c>
      <c r="G1995" t="s">
        <v>6211</v>
      </c>
      <c r="H1995" t="s">
        <v>6212</v>
      </c>
      <c r="I1995" t="s">
        <v>503</v>
      </c>
      <c r="J1995" t="s">
        <v>504</v>
      </c>
      <c r="K1995" t="s">
        <v>44</v>
      </c>
      <c r="L1995" t="s">
        <v>45</v>
      </c>
      <c r="M1995" t="s">
        <v>45</v>
      </c>
      <c r="N1995" t="s">
        <v>45</v>
      </c>
      <c r="O1995">
        <v>1</v>
      </c>
      <c r="P1995" t="s">
        <v>46</v>
      </c>
    </row>
    <row r="1996" spans="1:16" x14ac:dyDescent="0.25">
      <c r="A1996" s="2">
        <v>7005.14</v>
      </c>
      <c r="B1996" t="s">
        <v>6348</v>
      </c>
      <c r="C1996" t="s">
        <v>6349</v>
      </c>
      <c r="D1996" t="s">
        <v>6350</v>
      </c>
      <c r="E1996">
        <v>4120</v>
      </c>
      <c r="F1996" t="s">
        <v>6210</v>
      </c>
      <c r="G1996" t="s">
        <v>6211</v>
      </c>
      <c r="H1996" t="s">
        <v>6212</v>
      </c>
      <c r="I1996" t="s">
        <v>503</v>
      </c>
      <c r="J1996" t="s">
        <v>504</v>
      </c>
      <c r="K1996" t="s">
        <v>44</v>
      </c>
      <c r="L1996" t="s">
        <v>45</v>
      </c>
      <c r="M1996" t="s">
        <v>45</v>
      </c>
      <c r="N1996" t="s">
        <v>45</v>
      </c>
      <c r="O1996">
        <v>1</v>
      </c>
      <c r="P1996" t="s">
        <v>46</v>
      </c>
    </row>
    <row r="1997" spans="1:16" x14ac:dyDescent="0.25">
      <c r="A1997" s="2">
        <v>7005.1409999999996</v>
      </c>
      <c r="B1997" t="s">
        <v>6351</v>
      </c>
      <c r="C1997" t="s">
        <v>6352</v>
      </c>
      <c r="D1997" t="s">
        <v>6353</v>
      </c>
      <c r="E1997">
        <v>4120</v>
      </c>
      <c r="F1997" t="s">
        <v>6210</v>
      </c>
      <c r="G1997" t="s">
        <v>6211</v>
      </c>
      <c r="H1997" t="s">
        <v>6212</v>
      </c>
      <c r="I1997" t="s">
        <v>503</v>
      </c>
      <c r="J1997" t="s">
        <v>504</v>
      </c>
      <c r="K1997" t="s">
        <v>44</v>
      </c>
      <c r="L1997" t="s">
        <v>45</v>
      </c>
      <c r="M1997" t="s">
        <v>45</v>
      </c>
      <c r="N1997" t="s">
        <v>45</v>
      </c>
      <c r="O1997">
        <v>1</v>
      </c>
      <c r="P1997" t="s">
        <v>46</v>
      </c>
    </row>
    <row r="1998" spans="1:16" x14ac:dyDescent="0.25">
      <c r="A1998" s="2">
        <v>7005.1412</v>
      </c>
      <c r="B1998" t="s">
        <v>6354</v>
      </c>
      <c r="C1998" t="s">
        <v>6355</v>
      </c>
      <c r="D1998" t="s">
        <v>6356</v>
      </c>
      <c r="E1998">
        <v>4120</v>
      </c>
      <c r="F1998" t="s">
        <v>6210</v>
      </c>
      <c r="G1998" t="s">
        <v>6211</v>
      </c>
      <c r="H1998" t="s">
        <v>6212</v>
      </c>
      <c r="I1998" t="s">
        <v>503</v>
      </c>
      <c r="J1998" t="s">
        <v>504</v>
      </c>
      <c r="K1998" t="s">
        <v>44</v>
      </c>
      <c r="L1998" t="s">
        <v>45</v>
      </c>
      <c r="M1998" t="s">
        <v>45</v>
      </c>
      <c r="N1998" t="s">
        <v>45</v>
      </c>
      <c r="O1998">
        <v>1</v>
      </c>
      <c r="P1998" t="s">
        <v>46</v>
      </c>
    </row>
    <row r="1999" spans="1:16" x14ac:dyDescent="0.25">
      <c r="A1999" s="2">
        <v>7089.6009999999997</v>
      </c>
      <c r="B1999" t="s">
        <v>6357</v>
      </c>
      <c r="C1999" t="s">
        <v>6358</v>
      </c>
      <c r="D1999" t="s">
        <v>6359</v>
      </c>
      <c r="E1999">
        <v>4150</v>
      </c>
      <c r="F1999" t="s">
        <v>517</v>
      </c>
      <c r="G1999" t="s">
        <v>6360</v>
      </c>
      <c r="H1999" t="s">
        <v>6361</v>
      </c>
      <c r="I1999" t="s">
        <v>503</v>
      </c>
      <c r="J1999" t="s">
        <v>504</v>
      </c>
      <c r="K1999" t="s">
        <v>44</v>
      </c>
      <c r="L1999" t="s">
        <v>45</v>
      </c>
      <c r="M1999" t="s">
        <v>45</v>
      </c>
      <c r="N1999" t="s">
        <v>45</v>
      </c>
      <c r="O1999">
        <v>1</v>
      </c>
      <c r="P1999" t="s">
        <v>46</v>
      </c>
    </row>
    <row r="2000" spans="1:16" x14ac:dyDescent="0.25">
      <c r="A2000" s="2">
        <v>7089.6019999999999</v>
      </c>
      <c r="B2000" t="s">
        <v>6362</v>
      </c>
      <c r="C2000" t="s">
        <v>6363</v>
      </c>
      <c r="D2000" t="s">
        <v>6364</v>
      </c>
      <c r="E2000">
        <v>4150</v>
      </c>
      <c r="F2000" t="s">
        <v>517</v>
      </c>
      <c r="G2000" t="s">
        <v>6360</v>
      </c>
      <c r="H2000" t="s">
        <v>6361</v>
      </c>
      <c r="I2000" t="s">
        <v>503</v>
      </c>
      <c r="J2000" t="s">
        <v>504</v>
      </c>
      <c r="K2000" t="s">
        <v>44</v>
      </c>
      <c r="L2000" t="s">
        <v>45</v>
      </c>
      <c r="M2000" t="s">
        <v>45</v>
      </c>
      <c r="N2000" t="s">
        <v>45</v>
      </c>
      <c r="O2000">
        <v>1</v>
      </c>
      <c r="P2000" t="s">
        <v>46</v>
      </c>
    </row>
    <row r="2001" spans="1:16" x14ac:dyDescent="0.25">
      <c r="A2001" s="2">
        <v>7089.6030000000001</v>
      </c>
      <c r="B2001" t="s">
        <v>6365</v>
      </c>
      <c r="C2001" t="s">
        <v>6366</v>
      </c>
      <c r="D2001" t="s">
        <v>6367</v>
      </c>
      <c r="E2001">
        <v>4150</v>
      </c>
      <c r="F2001" t="s">
        <v>517</v>
      </c>
      <c r="G2001" t="s">
        <v>6360</v>
      </c>
      <c r="H2001" t="s">
        <v>6361</v>
      </c>
      <c r="I2001" t="s">
        <v>503</v>
      </c>
      <c r="J2001" t="s">
        <v>504</v>
      </c>
      <c r="K2001" t="s">
        <v>44</v>
      </c>
      <c r="L2001" t="s">
        <v>45</v>
      </c>
      <c r="M2001" t="s">
        <v>45</v>
      </c>
      <c r="N2001" t="s">
        <v>45</v>
      </c>
      <c r="O2001">
        <v>1</v>
      </c>
      <c r="P2001" t="s">
        <v>46</v>
      </c>
    </row>
    <row r="2002" spans="1:16" x14ac:dyDescent="0.25">
      <c r="A2002" s="2">
        <v>7089.6055999999999</v>
      </c>
      <c r="B2002" t="s">
        <v>6368</v>
      </c>
      <c r="C2002" t="s">
        <v>6369</v>
      </c>
      <c r="D2002" t="s">
        <v>6370</v>
      </c>
      <c r="E2002">
        <v>4150</v>
      </c>
      <c r="F2002" t="s">
        <v>517</v>
      </c>
      <c r="G2002" t="s">
        <v>6360</v>
      </c>
      <c r="H2002" t="s">
        <v>6361</v>
      </c>
      <c r="I2002" t="s">
        <v>503</v>
      </c>
      <c r="J2002" t="s">
        <v>504</v>
      </c>
      <c r="K2002" t="s">
        <v>44</v>
      </c>
      <c r="L2002" t="s">
        <v>45</v>
      </c>
      <c r="M2002" t="s">
        <v>45</v>
      </c>
      <c r="N2002" t="s">
        <v>45</v>
      </c>
      <c r="O2002">
        <v>1</v>
      </c>
      <c r="P2002" t="s">
        <v>46</v>
      </c>
    </row>
    <row r="2003" spans="1:16" x14ac:dyDescent="0.25">
      <c r="A2003" s="2">
        <v>7089.6053000000002</v>
      </c>
      <c r="B2003" t="s">
        <v>6371</v>
      </c>
      <c r="C2003" t="s">
        <v>6372</v>
      </c>
      <c r="D2003" t="s">
        <v>6373</v>
      </c>
      <c r="E2003">
        <v>4150</v>
      </c>
      <c r="F2003" t="s">
        <v>517</v>
      </c>
      <c r="G2003" t="s">
        <v>6360</v>
      </c>
      <c r="H2003" t="s">
        <v>6361</v>
      </c>
      <c r="I2003" t="s">
        <v>503</v>
      </c>
      <c r="J2003" t="s">
        <v>504</v>
      </c>
      <c r="K2003" t="s">
        <v>44</v>
      </c>
      <c r="L2003" t="s">
        <v>45</v>
      </c>
      <c r="M2003" t="s">
        <v>45</v>
      </c>
      <c r="N2003" t="s">
        <v>45</v>
      </c>
      <c r="O2003">
        <v>1</v>
      </c>
      <c r="P2003" t="s">
        <v>46</v>
      </c>
    </row>
    <row r="2004" spans="1:16" x14ac:dyDescent="0.25">
      <c r="A2004" s="2">
        <v>7089.6054000000004</v>
      </c>
      <c r="B2004" t="s">
        <v>6374</v>
      </c>
      <c r="C2004" t="s">
        <v>6375</v>
      </c>
      <c r="D2004" t="s">
        <v>6376</v>
      </c>
      <c r="E2004">
        <v>4150</v>
      </c>
      <c r="F2004" t="s">
        <v>517</v>
      </c>
      <c r="G2004" t="s">
        <v>6360</v>
      </c>
      <c r="H2004" t="s">
        <v>6361</v>
      </c>
      <c r="I2004" t="s">
        <v>503</v>
      </c>
      <c r="J2004" t="s">
        <v>504</v>
      </c>
      <c r="K2004" t="s">
        <v>44</v>
      </c>
      <c r="L2004" t="s">
        <v>45</v>
      </c>
      <c r="M2004" t="s">
        <v>45</v>
      </c>
      <c r="N2004" t="s">
        <v>45</v>
      </c>
      <c r="O2004">
        <v>1</v>
      </c>
      <c r="P2004" t="s">
        <v>46</v>
      </c>
    </row>
    <row r="2005" spans="1:16" x14ac:dyDescent="0.25">
      <c r="A2005" s="2">
        <v>7089.6049999999996</v>
      </c>
      <c r="B2005" t="s">
        <v>6377</v>
      </c>
      <c r="C2005" t="s">
        <v>6378</v>
      </c>
      <c r="D2005" t="s">
        <v>6379</v>
      </c>
      <c r="E2005">
        <v>4150</v>
      </c>
      <c r="F2005" t="s">
        <v>517</v>
      </c>
      <c r="G2005" t="s">
        <v>6360</v>
      </c>
      <c r="H2005" t="s">
        <v>6361</v>
      </c>
      <c r="I2005" t="s">
        <v>503</v>
      </c>
      <c r="J2005" t="s">
        <v>504</v>
      </c>
      <c r="K2005" t="s">
        <v>44</v>
      </c>
      <c r="L2005" t="s">
        <v>45</v>
      </c>
      <c r="M2005" t="s">
        <v>45</v>
      </c>
      <c r="N2005" t="s">
        <v>45</v>
      </c>
      <c r="O2005">
        <v>1</v>
      </c>
      <c r="P2005" t="s">
        <v>46</v>
      </c>
    </row>
    <row r="2006" spans="1:16" x14ac:dyDescent="0.25">
      <c r="A2006" s="2">
        <v>6011.652</v>
      </c>
      <c r="B2006" t="s">
        <v>6380</v>
      </c>
      <c r="C2006" t="s">
        <v>6381</v>
      </c>
      <c r="D2006" t="s">
        <v>6382</v>
      </c>
      <c r="E2006">
        <v>5175</v>
      </c>
      <c r="F2006" t="s">
        <v>6383</v>
      </c>
      <c r="G2006" t="s">
        <v>6384</v>
      </c>
      <c r="H2006" t="s">
        <v>6385</v>
      </c>
      <c r="I2006" t="s">
        <v>477</v>
      </c>
      <c r="J2006" t="s">
        <v>478</v>
      </c>
      <c r="K2006" t="s">
        <v>44</v>
      </c>
      <c r="L2006" t="s">
        <v>45</v>
      </c>
      <c r="M2006" t="s">
        <v>45</v>
      </c>
      <c r="N2006" t="s">
        <v>45</v>
      </c>
      <c r="O2006">
        <v>1</v>
      </c>
      <c r="P2006" t="s">
        <v>46</v>
      </c>
    </row>
    <row r="2007" spans="1:16" x14ac:dyDescent="0.25">
      <c r="A2007" s="2">
        <v>6091.0101000000004</v>
      </c>
      <c r="B2007" t="s">
        <v>6386</v>
      </c>
      <c r="C2007" t="s">
        <v>6387</v>
      </c>
      <c r="D2007" t="s">
        <v>6388</v>
      </c>
      <c r="E2007">
        <v>5140</v>
      </c>
      <c r="F2007" t="s">
        <v>6389</v>
      </c>
      <c r="G2007" t="s">
        <v>6384</v>
      </c>
      <c r="H2007" t="s">
        <v>6385</v>
      </c>
      <c r="I2007" t="s">
        <v>477</v>
      </c>
      <c r="J2007" t="s">
        <v>478</v>
      </c>
      <c r="K2007" t="s">
        <v>44</v>
      </c>
      <c r="L2007" t="s">
        <v>45</v>
      </c>
      <c r="M2007" t="s">
        <v>45</v>
      </c>
      <c r="N2007" t="s">
        <v>45</v>
      </c>
      <c r="O2007">
        <v>1</v>
      </c>
      <c r="P2007" t="s">
        <v>46</v>
      </c>
    </row>
    <row r="2008" spans="1:16" x14ac:dyDescent="0.25">
      <c r="A2008" s="2">
        <v>6091.0105999999996</v>
      </c>
      <c r="B2008" t="s">
        <v>6390</v>
      </c>
      <c r="C2008" t="s">
        <v>6391</v>
      </c>
      <c r="D2008" t="s">
        <v>6392</v>
      </c>
      <c r="E2008">
        <v>5140</v>
      </c>
      <c r="F2008" t="s">
        <v>6389</v>
      </c>
      <c r="G2008" t="s">
        <v>6384</v>
      </c>
      <c r="H2008" t="s">
        <v>6385</v>
      </c>
      <c r="I2008" t="s">
        <v>477</v>
      </c>
      <c r="J2008" t="s">
        <v>478</v>
      </c>
      <c r="K2008" t="s">
        <v>44</v>
      </c>
      <c r="L2008" t="s">
        <v>45</v>
      </c>
      <c r="M2008" t="s">
        <v>45</v>
      </c>
      <c r="N2008" t="s">
        <v>45</v>
      </c>
      <c r="O2008">
        <v>1</v>
      </c>
      <c r="P2008" t="s">
        <v>46</v>
      </c>
    </row>
    <row r="2009" spans="1:16" x14ac:dyDescent="0.25">
      <c r="A2009" s="2">
        <v>6091.0110999999997</v>
      </c>
      <c r="B2009" t="s">
        <v>6393</v>
      </c>
      <c r="C2009" t="s">
        <v>6394</v>
      </c>
      <c r="D2009" t="s">
        <v>6395</v>
      </c>
      <c r="E2009">
        <v>5140</v>
      </c>
      <c r="F2009" t="s">
        <v>6389</v>
      </c>
      <c r="G2009" t="s">
        <v>6384</v>
      </c>
      <c r="H2009" t="s">
        <v>6385</v>
      </c>
      <c r="I2009" t="s">
        <v>477</v>
      </c>
      <c r="J2009" t="s">
        <v>478</v>
      </c>
      <c r="K2009" t="s">
        <v>44</v>
      </c>
      <c r="L2009" t="s">
        <v>45</v>
      </c>
      <c r="M2009" t="s">
        <v>45</v>
      </c>
      <c r="N2009" t="s">
        <v>45</v>
      </c>
      <c r="O2009">
        <v>1</v>
      </c>
      <c r="P2009" t="s">
        <v>46</v>
      </c>
    </row>
    <row r="2010" spans="1:16" x14ac:dyDescent="0.25">
      <c r="A2010" s="2">
        <v>6091.0111999999999</v>
      </c>
      <c r="B2010" t="s">
        <v>6396</v>
      </c>
      <c r="C2010" t="s">
        <v>6397</v>
      </c>
      <c r="D2010" t="s">
        <v>6398</v>
      </c>
      <c r="E2010">
        <v>5140</v>
      </c>
      <c r="F2010" t="s">
        <v>6389</v>
      </c>
      <c r="G2010" t="s">
        <v>6384</v>
      </c>
      <c r="H2010" t="s">
        <v>6385</v>
      </c>
      <c r="I2010" t="s">
        <v>477</v>
      </c>
      <c r="J2010" t="s">
        <v>478</v>
      </c>
      <c r="K2010" t="s">
        <v>44</v>
      </c>
      <c r="L2010" t="s">
        <v>45</v>
      </c>
      <c r="M2010" t="s">
        <v>45</v>
      </c>
      <c r="N2010" t="s">
        <v>45</v>
      </c>
      <c r="O2010">
        <v>1</v>
      </c>
      <c r="P2010" t="s">
        <v>46</v>
      </c>
    </row>
    <row r="2011" spans="1:16" x14ac:dyDescent="0.25">
      <c r="A2011" s="2">
        <v>6091.0113000000001</v>
      </c>
      <c r="B2011" t="s">
        <v>6399</v>
      </c>
      <c r="C2011" t="s">
        <v>6400</v>
      </c>
      <c r="D2011" t="s">
        <v>6401</v>
      </c>
      <c r="E2011">
        <v>5140</v>
      </c>
      <c r="F2011" t="s">
        <v>6389</v>
      </c>
      <c r="G2011" t="s">
        <v>6384</v>
      </c>
      <c r="H2011" t="s">
        <v>6385</v>
      </c>
      <c r="I2011" t="s">
        <v>477</v>
      </c>
      <c r="J2011" t="s">
        <v>478</v>
      </c>
      <c r="K2011" t="s">
        <v>44</v>
      </c>
      <c r="L2011" t="s">
        <v>45</v>
      </c>
      <c r="M2011" t="s">
        <v>45</v>
      </c>
      <c r="N2011" t="s">
        <v>45</v>
      </c>
      <c r="O2011">
        <v>1</v>
      </c>
      <c r="P2011" t="s">
        <v>46</v>
      </c>
    </row>
    <row r="2012" spans="1:16" x14ac:dyDescent="0.25">
      <c r="A2012" s="2">
        <v>6091.0114000000003</v>
      </c>
      <c r="B2012" t="s">
        <v>6402</v>
      </c>
      <c r="C2012" t="s">
        <v>6403</v>
      </c>
      <c r="D2012" t="s">
        <v>6404</v>
      </c>
      <c r="E2012">
        <v>5140</v>
      </c>
      <c r="F2012" t="s">
        <v>6389</v>
      </c>
      <c r="G2012" t="s">
        <v>6384</v>
      </c>
      <c r="H2012" t="s">
        <v>6385</v>
      </c>
      <c r="I2012" t="s">
        <v>477</v>
      </c>
      <c r="J2012" t="s">
        <v>478</v>
      </c>
      <c r="K2012" t="s">
        <v>44</v>
      </c>
      <c r="L2012" t="s">
        <v>45</v>
      </c>
      <c r="M2012" t="s">
        <v>45</v>
      </c>
      <c r="N2012" t="s">
        <v>45</v>
      </c>
      <c r="O2012">
        <v>1</v>
      </c>
      <c r="P2012" t="s">
        <v>46</v>
      </c>
    </row>
    <row r="2013" spans="1:16" x14ac:dyDescent="0.25">
      <c r="A2013" s="2">
        <v>6091.0114999999996</v>
      </c>
      <c r="B2013" t="s">
        <v>6405</v>
      </c>
      <c r="C2013" t="s">
        <v>6406</v>
      </c>
      <c r="D2013" t="s">
        <v>6407</v>
      </c>
      <c r="E2013">
        <v>5140</v>
      </c>
      <c r="F2013" t="s">
        <v>6389</v>
      </c>
      <c r="G2013" t="s">
        <v>6384</v>
      </c>
      <c r="H2013" t="s">
        <v>6385</v>
      </c>
      <c r="I2013" t="s">
        <v>477</v>
      </c>
      <c r="J2013" t="s">
        <v>478</v>
      </c>
      <c r="K2013" t="s">
        <v>44</v>
      </c>
      <c r="L2013" t="s">
        <v>45</v>
      </c>
      <c r="M2013" t="s">
        <v>45</v>
      </c>
      <c r="N2013" t="s">
        <v>45</v>
      </c>
      <c r="O2013">
        <v>1</v>
      </c>
      <c r="P2013" t="s">
        <v>46</v>
      </c>
    </row>
    <row r="2014" spans="1:16" x14ac:dyDescent="0.25">
      <c r="A2014" s="2">
        <v>6091.0117</v>
      </c>
      <c r="B2014" t="s">
        <v>6408</v>
      </c>
      <c r="C2014" t="s">
        <v>6409</v>
      </c>
      <c r="D2014" t="s">
        <v>6410</v>
      </c>
      <c r="E2014">
        <v>5140</v>
      </c>
      <c r="F2014" t="s">
        <v>6389</v>
      </c>
      <c r="G2014" t="s">
        <v>6384</v>
      </c>
      <c r="H2014" t="s">
        <v>6385</v>
      </c>
      <c r="I2014" t="s">
        <v>477</v>
      </c>
      <c r="J2014" t="s">
        <v>478</v>
      </c>
      <c r="K2014" t="s">
        <v>44</v>
      </c>
      <c r="L2014" t="s">
        <v>45</v>
      </c>
      <c r="M2014" t="s">
        <v>45</v>
      </c>
      <c r="N2014" t="s">
        <v>45</v>
      </c>
      <c r="O2014">
        <v>1</v>
      </c>
      <c r="P2014" t="s">
        <v>46</v>
      </c>
    </row>
    <row r="2015" spans="1:16" x14ac:dyDescent="0.25">
      <c r="A2015" s="2">
        <v>6091.0123000000003</v>
      </c>
      <c r="B2015" t="s">
        <v>6411</v>
      </c>
      <c r="C2015" t="s">
        <v>6412</v>
      </c>
      <c r="D2015" t="s">
        <v>6413</v>
      </c>
      <c r="E2015">
        <v>5140</v>
      </c>
      <c r="F2015" t="s">
        <v>6389</v>
      </c>
      <c r="G2015" t="s">
        <v>6384</v>
      </c>
      <c r="H2015" t="s">
        <v>6385</v>
      </c>
      <c r="I2015" t="s">
        <v>477</v>
      </c>
      <c r="J2015" t="s">
        <v>478</v>
      </c>
      <c r="K2015" t="s">
        <v>44</v>
      </c>
      <c r="L2015" t="s">
        <v>45</v>
      </c>
      <c r="M2015" t="s">
        <v>45</v>
      </c>
      <c r="N2015" t="s">
        <v>45</v>
      </c>
      <c r="O2015">
        <v>1</v>
      </c>
      <c r="P2015" t="s">
        <v>46</v>
      </c>
    </row>
    <row r="2016" spans="1:16" x14ac:dyDescent="0.25">
      <c r="A2016" s="2">
        <v>6091.0191000000004</v>
      </c>
      <c r="B2016" t="s">
        <v>6414</v>
      </c>
      <c r="C2016" t="s">
        <v>6415</v>
      </c>
      <c r="D2016" t="s">
        <v>6416</v>
      </c>
      <c r="E2016">
        <v>5140</v>
      </c>
      <c r="F2016" t="s">
        <v>6389</v>
      </c>
      <c r="G2016" t="s">
        <v>6384</v>
      </c>
      <c r="H2016" t="s">
        <v>6385</v>
      </c>
      <c r="I2016" t="s">
        <v>477</v>
      </c>
      <c r="J2016" t="s">
        <v>478</v>
      </c>
      <c r="K2016" t="s">
        <v>44</v>
      </c>
      <c r="L2016" t="s">
        <v>45</v>
      </c>
      <c r="M2016" t="s">
        <v>45</v>
      </c>
      <c r="N2016" t="s">
        <v>45</v>
      </c>
      <c r="O2016">
        <v>1</v>
      </c>
      <c r="P2016" t="s">
        <v>46</v>
      </c>
    </row>
    <row r="2017" spans="1:16" x14ac:dyDescent="0.25">
      <c r="A2017" s="2">
        <v>6091.0200999999997</v>
      </c>
      <c r="B2017" t="s">
        <v>6417</v>
      </c>
      <c r="C2017" t="s">
        <v>6418</v>
      </c>
      <c r="D2017" t="s">
        <v>6419</v>
      </c>
      <c r="E2017">
        <v>5140</v>
      </c>
      <c r="F2017" t="s">
        <v>6389</v>
      </c>
      <c r="G2017" t="s">
        <v>6384</v>
      </c>
      <c r="H2017" t="s">
        <v>6385</v>
      </c>
      <c r="I2017" t="s">
        <v>477</v>
      </c>
      <c r="J2017" t="s">
        <v>478</v>
      </c>
      <c r="K2017" t="s">
        <v>44</v>
      </c>
      <c r="L2017" t="s">
        <v>45</v>
      </c>
      <c r="M2017" t="s">
        <v>45</v>
      </c>
      <c r="N2017" t="s">
        <v>45</v>
      </c>
      <c r="O2017">
        <v>1</v>
      </c>
      <c r="P2017" t="s">
        <v>46</v>
      </c>
    </row>
    <row r="2018" spans="1:16" x14ac:dyDescent="0.25">
      <c r="A2018" s="2">
        <v>6091.0210999999999</v>
      </c>
      <c r="B2018" t="s">
        <v>6420</v>
      </c>
      <c r="C2018" t="s">
        <v>6421</v>
      </c>
      <c r="D2018" t="s">
        <v>6422</v>
      </c>
      <c r="E2018">
        <v>5140</v>
      </c>
      <c r="F2018" t="s">
        <v>6389</v>
      </c>
      <c r="G2018" t="s">
        <v>6384</v>
      </c>
      <c r="H2018" t="s">
        <v>6385</v>
      </c>
      <c r="I2018" t="s">
        <v>477</v>
      </c>
      <c r="J2018" t="s">
        <v>478</v>
      </c>
      <c r="K2018" t="s">
        <v>44</v>
      </c>
      <c r="L2018" t="s">
        <v>45</v>
      </c>
      <c r="M2018" t="s">
        <v>45</v>
      </c>
      <c r="N2018" t="s">
        <v>45</v>
      </c>
      <c r="O2018">
        <v>1</v>
      </c>
      <c r="P2018" t="s">
        <v>46</v>
      </c>
    </row>
    <row r="2019" spans="1:16" x14ac:dyDescent="0.25">
      <c r="A2019" s="2">
        <v>6091.0213999999996</v>
      </c>
      <c r="B2019" t="s">
        <v>6423</v>
      </c>
      <c r="C2019" t="s">
        <v>6424</v>
      </c>
      <c r="D2019" t="s">
        <v>6425</v>
      </c>
      <c r="E2019">
        <v>5140</v>
      </c>
      <c r="F2019" t="s">
        <v>6389</v>
      </c>
      <c r="G2019" t="s">
        <v>6384</v>
      </c>
      <c r="H2019" t="s">
        <v>6385</v>
      </c>
      <c r="I2019" t="s">
        <v>477</v>
      </c>
      <c r="J2019" t="s">
        <v>478</v>
      </c>
      <c r="K2019" t="s">
        <v>44</v>
      </c>
      <c r="L2019" t="s">
        <v>45</v>
      </c>
      <c r="M2019" t="s">
        <v>45</v>
      </c>
      <c r="N2019" t="s">
        <v>45</v>
      </c>
      <c r="O2019">
        <v>1</v>
      </c>
      <c r="P2019" t="s">
        <v>46</v>
      </c>
    </row>
    <row r="2020" spans="1:16" x14ac:dyDescent="0.25">
      <c r="A2020" s="2">
        <v>6091.0222000000003</v>
      </c>
      <c r="B2020" t="s">
        <v>6426</v>
      </c>
      <c r="C2020" t="s">
        <v>6427</v>
      </c>
      <c r="D2020" t="s">
        <v>6428</v>
      </c>
      <c r="E2020">
        <v>5140</v>
      </c>
      <c r="F2020" t="s">
        <v>6389</v>
      </c>
      <c r="G2020" t="s">
        <v>6384</v>
      </c>
      <c r="H2020" t="s">
        <v>6385</v>
      </c>
      <c r="I2020" t="s">
        <v>477</v>
      </c>
      <c r="J2020" t="s">
        <v>478</v>
      </c>
      <c r="K2020" t="s">
        <v>44</v>
      </c>
      <c r="L2020" t="s">
        <v>45</v>
      </c>
      <c r="M2020" t="s">
        <v>45</v>
      </c>
      <c r="N2020" t="s">
        <v>45</v>
      </c>
      <c r="O2020">
        <v>1</v>
      </c>
      <c r="P2020" t="s">
        <v>46</v>
      </c>
    </row>
    <row r="2021" spans="1:16" x14ac:dyDescent="0.25">
      <c r="A2021" s="2">
        <v>6091.0222999999996</v>
      </c>
      <c r="B2021" t="s">
        <v>6429</v>
      </c>
      <c r="C2021" t="s">
        <v>6430</v>
      </c>
      <c r="D2021" t="s">
        <v>6431</v>
      </c>
      <c r="E2021">
        <v>5140</v>
      </c>
      <c r="F2021" t="s">
        <v>6389</v>
      </c>
      <c r="G2021" t="s">
        <v>6384</v>
      </c>
      <c r="H2021" t="s">
        <v>6385</v>
      </c>
      <c r="I2021" t="s">
        <v>477</v>
      </c>
      <c r="J2021" t="s">
        <v>478</v>
      </c>
      <c r="K2021" t="s">
        <v>44</v>
      </c>
      <c r="L2021" t="s">
        <v>45</v>
      </c>
      <c r="M2021" t="s">
        <v>45</v>
      </c>
      <c r="N2021" t="s">
        <v>45</v>
      </c>
      <c r="O2021">
        <v>1</v>
      </c>
      <c r="P2021" t="s">
        <v>46</v>
      </c>
    </row>
    <row r="2022" spans="1:16" x14ac:dyDescent="0.25">
      <c r="A2022" s="2">
        <v>6091.0223999999998</v>
      </c>
      <c r="B2022" t="s">
        <v>6432</v>
      </c>
      <c r="C2022" t="s">
        <v>6433</v>
      </c>
      <c r="D2022" t="s">
        <v>6434</v>
      </c>
      <c r="E2022">
        <v>5140</v>
      </c>
      <c r="F2022" t="s">
        <v>6389</v>
      </c>
      <c r="G2022" t="s">
        <v>6384</v>
      </c>
      <c r="H2022" t="s">
        <v>6385</v>
      </c>
      <c r="I2022" t="s">
        <v>477</v>
      </c>
      <c r="J2022" t="s">
        <v>478</v>
      </c>
      <c r="K2022" t="s">
        <v>44</v>
      </c>
      <c r="L2022" t="s">
        <v>45</v>
      </c>
      <c r="M2022" t="s">
        <v>45</v>
      </c>
      <c r="N2022" t="s">
        <v>45</v>
      </c>
      <c r="O2022">
        <v>1</v>
      </c>
      <c r="P2022" t="s">
        <v>46</v>
      </c>
    </row>
    <row r="2023" spans="1:16" x14ac:dyDescent="0.25">
      <c r="A2023" s="2">
        <v>6091.03</v>
      </c>
      <c r="B2023" t="s">
        <v>6435</v>
      </c>
      <c r="C2023" t="s">
        <v>6436</v>
      </c>
      <c r="D2023" t="s">
        <v>6437</v>
      </c>
      <c r="E2023">
        <v>5140</v>
      </c>
      <c r="F2023" t="s">
        <v>6389</v>
      </c>
      <c r="G2023" t="s">
        <v>6384</v>
      </c>
      <c r="H2023" t="s">
        <v>6385</v>
      </c>
      <c r="I2023" t="s">
        <v>477</v>
      </c>
      <c r="J2023" t="s">
        <v>478</v>
      </c>
      <c r="K2023" t="s">
        <v>44</v>
      </c>
      <c r="L2023" t="s">
        <v>45</v>
      </c>
      <c r="M2023" t="s">
        <v>45</v>
      </c>
      <c r="N2023" t="s">
        <v>45</v>
      </c>
      <c r="O2023">
        <v>1</v>
      </c>
      <c r="P2023" t="s">
        <v>46</v>
      </c>
    </row>
    <row r="2024" spans="1:16" x14ac:dyDescent="0.25">
      <c r="A2024" s="2">
        <v>6093.0101000000004</v>
      </c>
      <c r="B2024" t="s">
        <v>6438</v>
      </c>
      <c r="C2024" t="s">
        <v>6439</v>
      </c>
      <c r="D2024" t="s">
        <v>6440</v>
      </c>
      <c r="E2024">
        <v>5140</v>
      </c>
      <c r="F2024" t="s">
        <v>6389</v>
      </c>
      <c r="G2024" t="s">
        <v>6384</v>
      </c>
      <c r="H2024" t="s">
        <v>6385</v>
      </c>
      <c r="I2024" t="s">
        <v>477</v>
      </c>
      <c r="J2024" t="s">
        <v>478</v>
      </c>
      <c r="K2024" t="s">
        <v>44</v>
      </c>
      <c r="L2024" t="s">
        <v>45</v>
      </c>
      <c r="M2024" t="s">
        <v>45</v>
      </c>
      <c r="N2024" t="s">
        <v>45</v>
      </c>
      <c r="O2024">
        <v>1</v>
      </c>
      <c r="P2024" t="s">
        <v>46</v>
      </c>
    </row>
    <row r="2025" spans="1:16" x14ac:dyDescent="0.25">
      <c r="A2025" s="2">
        <v>6093.0105999999996</v>
      </c>
      <c r="B2025" t="s">
        <v>6441</v>
      </c>
      <c r="C2025" t="s">
        <v>6442</v>
      </c>
      <c r="D2025" t="s">
        <v>6443</v>
      </c>
      <c r="E2025">
        <v>5140</v>
      </c>
      <c r="F2025" t="s">
        <v>6389</v>
      </c>
      <c r="G2025" t="s">
        <v>6384</v>
      </c>
      <c r="H2025" t="s">
        <v>6385</v>
      </c>
      <c r="I2025" t="s">
        <v>477</v>
      </c>
      <c r="J2025" t="s">
        <v>478</v>
      </c>
      <c r="K2025" t="s">
        <v>44</v>
      </c>
      <c r="L2025" t="s">
        <v>45</v>
      </c>
      <c r="M2025" t="s">
        <v>45</v>
      </c>
      <c r="N2025" t="s">
        <v>45</v>
      </c>
      <c r="O2025">
        <v>1</v>
      </c>
      <c r="P2025" t="s">
        <v>46</v>
      </c>
    </row>
    <row r="2026" spans="1:16" x14ac:dyDescent="0.25">
      <c r="A2026" s="2">
        <v>6093.0110999999997</v>
      </c>
      <c r="B2026" t="s">
        <v>6444</v>
      </c>
      <c r="C2026" t="s">
        <v>6445</v>
      </c>
      <c r="D2026" t="s">
        <v>6446</v>
      </c>
      <c r="E2026">
        <v>5140</v>
      </c>
      <c r="F2026" t="s">
        <v>6389</v>
      </c>
      <c r="G2026" t="s">
        <v>6384</v>
      </c>
      <c r="H2026" t="s">
        <v>6385</v>
      </c>
      <c r="I2026" t="s">
        <v>477</v>
      </c>
      <c r="J2026" t="s">
        <v>478</v>
      </c>
      <c r="K2026" t="s">
        <v>44</v>
      </c>
      <c r="L2026" t="s">
        <v>45</v>
      </c>
      <c r="M2026" t="s">
        <v>45</v>
      </c>
      <c r="N2026" t="s">
        <v>45</v>
      </c>
      <c r="O2026">
        <v>1</v>
      </c>
      <c r="P2026" t="s">
        <v>46</v>
      </c>
    </row>
    <row r="2027" spans="1:16" x14ac:dyDescent="0.25">
      <c r="A2027" s="2">
        <v>6093.0111999999999</v>
      </c>
      <c r="B2027" t="s">
        <v>6447</v>
      </c>
      <c r="C2027" t="s">
        <v>6448</v>
      </c>
      <c r="D2027" t="s">
        <v>6449</v>
      </c>
      <c r="E2027">
        <v>5140</v>
      </c>
      <c r="F2027" t="s">
        <v>6389</v>
      </c>
      <c r="G2027" t="s">
        <v>6384</v>
      </c>
      <c r="H2027" t="s">
        <v>6385</v>
      </c>
      <c r="I2027" t="s">
        <v>477</v>
      </c>
      <c r="J2027" t="s">
        <v>478</v>
      </c>
      <c r="K2027" t="s">
        <v>44</v>
      </c>
      <c r="L2027" t="s">
        <v>45</v>
      </c>
      <c r="M2027" t="s">
        <v>45</v>
      </c>
      <c r="N2027" t="s">
        <v>45</v>
      </c>
      <c r="O2027">
        <v>1</v>
      </c>
      <c r="P2027" t="s">
        <v>46</v>
      </c>
    </row>
    <row r="2028" spans="1:16" x14ac:dyDescent="0.25">
      <c r="A2028" s="2">
        <v>6093.0113000000001</v>
      </c>
      <c r="B2028" t="s">
        <v>6450</v>
      </c>
      <c r="C2028" t="s">
        <v>6451</v>
      </c>
      <c r="D2028" t="s">
        <v>6452</v>
      </c>
      <c r="E2028">
        <v>5140</v>
      </c>
      <c r="F2028" t="s">
        <v>6389</v>
      </c>
      <c r="G2028" t="s">
        <v>6384</v>
      </c>
      <c r="H2028" t="s">
        <v>6385</v>
      </c>
      <c r="I2028" t="s">
        <v>477</v>
      </c>
      <c r="J2028" t="s">
        <v>478</v>
      </c>
      <c r="K2028" t="s">
        <v>44</v>
      </c>
      <c r="L2028" t="s">
        <v>45</v>
      </c>
      <c r="M2028" t="s">
        <v>45</v>
      </c>
      <c r="N2028" t="s">
        <v>45</v>
      </c>
      <c r="O2028">
        <v>1</v>
      </c>
      <c r="P2028" t="s">
        <v>46</v>
      </c>
    </row>
    <row r="2029" spans="1:16" x14ac:dyDescent="0.25">
      <c r="A2029" s="2">
        <v>6093.0114000000003</v>
      </c>
      <c r="B2029" t="s">
        <v>6453</v>
      </c>
      <c r="C2029" t="s">
        <v>6454</v>
      </c>
      <c r="D2029" t="s">
        <v>6455</v>
      </c>
      <c r="E2029">
        <v>5140</v>
      </c>
      <c r="F2029" t="s">
        <v>6389</v>
      </c>
      <c r="G2029" t="s">
        <v>6384</v>
      </c>
      <c r="H2029" t="s">
        <v>6385</v>
      </c>
      <c r="I2029" t="s">
        <v>477</v>
      </c>
      <c r="J2029" t="s">
        <v>478</v>
      </c>
      <c r="K2029" t="s">
        <v>44</v>
      </c>
      <c r="L2029" t="s">
        <v>45</v>
      </c>
      <c r="M2029" t="s">
        <v>45</v>
      </c>
      <c r="N2029" t="s">
        <v>45</v>
      </c>
      <c r="O2029">
        <v>1</v>
      </c>
      <c r="P2029" t="s">
        <v>46</v>
      </c>
    </row>
    <row r="2030" spans="1:16" x14ac:dyDescent="0.25">
      <c r="A2030" s="2">
        <v>6093.0114999999996</v>
      </c>
      <c r="B2030" t="s">
        <v>6456</v>
      </c>
      <c r="C2030" t="s">
        <v>6457</v>
      </c>
      <c r="D2030" t="s">
        <v>6458</v>
      </c>
      <c r="E2030">
        <v>5140</v>
      </c>
      <c r="F2030" t="s">
        <v>6389</v>
      </c>
      <c r="G2030" t="s">
        <v>6384</v>
      </c>
      <c r="H2030" t="s">
        <v>6385</v>
      </c>
      <c r="I2030" t="s">
        <v>477</v>
      </c>
      <c r="J2030" t="s">
        <v>478</v>
      </c>
      <c r="K2030" t="s">
        <v>44</v>
      </c>
      <c r="L2030" t="s">
        <v>45</v>
      </c>
      <c r="M2030" t="s">
        <v>45</v>
      </c>
      <c r="N2030" t="s">
        <v>45</v>
      </c>
      <c r="O2030">
        <v>1</v>
      </c>
      <c r="P2030" t="s">
        <v>46</v>
      </c>
    </row>
    <row r="2031" spans="1:16" x14ac:dyDescent="0.25">
      <c r="A2031" s="2">
        <v>6093.0115999999998</v>
      </c>
      <c r="B2031" t="s">
        <v>6459</v>
      </c>
      <c r="C2031" t="s">
        <v>6460</v>
      </c>
      <c r="D2031" t="s">
        <v>6461</v>
      </c>
      <c r="E2031">
        <v>5135</v>
      </c>
      <c r="F2031" t="s">
        <v>6462</v>
      </c>
      <c r="G2031" t="s">
        <v>6384</v>
      </c>
      <c r="H2031" t="s">
        <v>6385</v>
      </c>
      <c r="I2031" t="s">
        <v>477</v>
      </c>
      <c r="J2031" t="s">
        <v>478</v>
      </c>
      <c r="K2031" t="s">
        <v>44</v>
      </c>
      <c r="L2031" t="s">
        <v>45</v>
      </c>
      <c r="M2031" t="s">
        <v>45</v>
      </c>
      <c r="N2031" t="s">
        <v>45</v>
      </c>
      <c r="O2031">
        <v>1</v>
      </c>
      <c r="P2031" t="s">
        <v>46</v>
      </c>
    </row>
    <row r="2032" spans="1:16" x14ac:dyDescent="0.25">
      <c r="A2032" s="2">
        <v>6093.0117</v>
      </c>
      <c r="B2032" t="s">
        <v>6463</v>
      </c>
      <c r="C2032" t="s">
        <v>6464</v>
      </c>
      <c r="D2032" t="s">
        <v>6465</v>
      </c>
      <c r="E2032">
        <v>5140</v>
      </c>
      <c r="F2032" t="s">
        <v>6389</v>
      </c>
      <c r="G2032" t="s">
        <v>6384</v>
      </c>
      <c r="H2032" t="s">
        <v>6385</v>
      </c>
      <c r="I2032" t="s">
        <v>477</v>
      </c>
      <c r="J2032" t="s">
        <v>478</v>
      </c>
      <c r="K2032" t="s">
        <v>44</v>
      </c>
      <c r="L2032" t="s">
        <v>45</v>
      </c>
      <c r="M2032" t="s">
        <v>45</v>
      </c>
      <c r="N2032" t="s">
        <v>45</v>
      </c>
      <c r="O2032">
        <v>1</v>
      </c>
      <c r="P2032" t="s">
        <v>46</v>
      </c>
    </row>
    <row r="2033" spans="1:16" x14ac:dyDescent="0.25">
      <c r="A2033" s="2">
        <v>6093.0123000000003</v>
      </c>
      <c r="B2033" t="s">
        <v>6466</v>
      </c>
      <c r="C2033" t="s">
        <v>6467</v>
      </c>
      <c r="D2033" t="s">
        <v>6468</v>
      </c>
      <c r="E2033">
        <v>5140</v>
      </c>
      <c r="F2033" t="s">
        <v>6389</v>
      </c>
      <c r="G2033" t="s">
        <v>6384</v>
      </c>
      <c r="H2033" t="s">
        <v>6385</v>
      </c>
      <c r="I2033" t="s">
        <v>477</v>
      </c>
      <c r="J2033" t="s">
        <v>478</v>
      </c>
      <c r="K2033" t="s">
        <v>44</v>
      </c>
      <c r="L2033" t="s">
        <v>45</v>
      </c>
      <c r="M2033" t="s">
        <v>45</v>
      </c>
      <c r="N2033" t="s">
        <v>45</v>
      </c>
      <c r="O2033">
        <v>1</v>
      </c>
      <c r="P2033" t="s">
        <v>46</v>
      </c>
    </row>
    <row r="2034" spans="1:16" x14ac:dyDescent="0.25">
      <c r="A2034" s="2">
        <v>6093.0191000000004</v>
      </c>
      <c r="B2034" t="s">
        <v>6469</v>
      </c>
      <c r="C2034" t="s">
        <v>6470</v>
      </c>
      <c r="D2034" t="s">
        <v>6471</v>
      </c>
      <c r="E2034">
        <v>5140</v>
      </c>
      <c r="F2034" t="s">
        <v>6389</v>
      </c>
      <c r="G2034" t="s">
        <v>6384</v>
      </c>
      <c r="H2034" t="s">
        <v>6385</v>
      </c>
      <c r="I2034" t="s">
        <v>477</v>
      </c>
      <c r="J2034" t="s">
        <v>478</v>
      </c>
      <c r="K2034" t="s">
        <v>44</v>
      </c>
      <c r="L2034" t="s">
        <v>45</v>
      </c>
      <c r="M2034" t="s">
        <v>45</v>
      </c>
      <c r="N2034" t="s">
        <v>45</v>
      </c>
      <c r="O2034">
        <v>1</v>
      </c>
      <c r="P2034" t="s">
        <v>46</v>
      </c>
    </row>
    <row r="2035" spans="1:16" x14ac:dyDescent="0.25">
      <c r="A2035" s="2">
        <v>6093.0200999999997</v>
      </c>
      <c r="B2035" t="s">
        <v>6472</v>
      </c>
      <c r="C2035" t="s">
        <v>6473</v>
      </c>
      <c r="D2035" t="s">
        <v>6474</v>
      </c>
      <c r="E2035">
        <v>5140</v>
      </c>
      <c r="F2035" t="s">
        <v>6389</v>
      </c>
      <c r="G2035" t="s">
        <v>6384</v>
      </c>
      <c r="H2035" t="s">
        <v>6385</v>
      </c>
      <c r="I2035" t="s">
        <v>477</v>
      </c>
      <c r="J2035" t="s">
        <v>478</v>
      </c>
      <c r="K2035" t="s">
        <v>44</v>
      </c>
      <c r="L2035" t="s">
        <v>45</v>
      </c>
      <c r="M2035" t="s">
        <v>45</v>
      </c>
      <c r="N2035" t="s">
        <v>45</v>
      </c>
      <c r="O2035">
        <v>1</v>
      </c>
      <c r="P2035" t="s">
        <v>46</v>
      </c>
    </row>
    <row r="2036" spans="1:16" x14ac:dyDescent="0.25">
      <c r="A2036" s="2">
        <v>6093.0210999999999</v>
      </c>
      <c r="B2036" t="s">
        <v>6475</v>
      </c>
      <c r="C2036" t="s">
        <v>6476</v>
      </c>
      <c r="D2036" t="s">
        <v>6477</v>
      </c>
      <c r="E2036">
        <v>5140</v>
      </c>
      <c r="F2036" t="s">
        <v>6389</v>
      </c>
      <c r="G2036" t="s">
        <v>6384</v>
      </c>
      <c r="H2036" t="s">
        <v>6385</v>
      </c>
      <c r="I2036" t="s">
        <v>477</v>
      </c>
      <c r="J2036" t="s">
        <v>478</v>
      </c>
      <c r="K2036" t="s">
        <v>44</v>
      </c>
      <c r="L2036" t="s">
        <v>45</v>
      </c>
      <c r="M2036" t="s">
        <v>45</v>
      </c>
      <c r="N2036" t="s">
        <v>45</v>
      </c>
      <c r="O2036">
        <v>1</v>
      </c>
      <c r="P2036" t="s">
        <v>46</v>
      </c>
    </row>
    <row r="2037" spans="1:16" x14ac:dyDescent="0.25">
      <c r="A2037" s="2">
        <v>6093.0213999999996</v>
      </c>
      <c r="B2037" t="s">
        <v>6478</v>
      </c>
      <c r="C2037" t="s">
        <v>6479</v>
      </c>
      <c r="D2037" t="s">
        <v>6480</v>
      </c>
      <c r="E2037">
        <v>5140</v>
      </c>
      <c r="F2037" t="s">
        <v>6389</v>
      </c>
      <c r="G2037" t="s">
        <v>6384</v>
      </c>
      <c r="H2037" t="s">
        <v>6385</v>
      </c>
      <c r="I2037" t="s">
        <v>477</v>
      </c>
      <c r="J2037" t="s">
        <v>478</v>
      </c>
      <c r="K2037" t="s">
        <v>44</v>
      </c>
      <c r="L2037" t="s">
        <v>45</v>
      </c>
      <c r="M2037" t="s">
        <v>45</v>
      </c>
      <c r="N2037" t="s">
        <v>45</v>
      </c>
      <c r="O2037">
        <v>1</v>
      </c>
      <c r="P2037" t="s">
        <v>46</v>
      </c>
    </row>
    <row r="2038" spans="1:16" x14ac:dyDescent="0.25">
      <c r="A2038" s="2">
        <v>6093.0221000000001</v>
      </c>
      <c r="B2038" t="s">
        <v>6481</v>
      </c>
      <c r="C2038" t="s">
        <v>6482</v>
      </c>
      <c r="D2038" t="s">
        <v>6483</v>
      </c>
      <c r="E2038">
        <v>5140</v>
      </c>
      <c r="F2038" t="s">
        <v>6389</v>
      </c>
      <c r="G2038" t="s">
        <v>6384</v>
      </c>
      <c r="H2038" t="s">
        <v>6385</v>
      </c>
      <c r="I2038" t="s">
        <v>477</v>
      </c>
      <c r="J2038" t="s">
        <v>478</v>
      </c>
      <c r="K2038" t="s">
        <v>44</v>
      </c>
      <c r="L2038" t="s">
        <v>45</v>
      </c>
      <c r="M2038" t="s">
        <v>45</v>
      </c>
      <c r="N2038" t="s">
        <v>45</v>
      </c>
      <c r="O2038">
        <v>1</v>
      </c>
      <c r="P2038" t="s">
        <v>46</v>
      </c>
    </row>
    <row r="2039" spans="1:16" x14ac:dyDescent="0.25">
      <c r="A2039" s="2">
        <v>6093.0222000000003</v>
      </c>
      <c r="B2039" t="s">
        <v>6484</v>
      </c>
      <c r="C2039" t="s">
        <v>6485</v>
      </c>
      <c r="D2039" t="s">
        <v>6486</v>
      </c>
      <c r="E2039">
        <v>5140</v>
      </c>
      <c r="F2039" t="s">
        <v>6389</v>
      </c>
      <c r="G2039" t="s">
        <v>6384</v>
      </c>
      <c r="H2039" t="s">
        <v>6385</v>
      </c>
      <c r="I2039" t="s">
        <v>477</v>
      </c>
      <c r="J2039" t="s">
        <v>478</v>
      </c>
      <c r="K2039" t="s">
        <v>44</v>
      </c>
      <c r="L2039" t="s">
        <v>45</v>
      </c>
      <c r="M2039" t="s">
        <v>45</v>
      </c>
      <c r="N2039" t="s">
        <v>45</v>
      </c>
      <c r="O2039">
        <v>1</v>
      </c>
      <c r="P2039" t="s">
        <v>46</v>
      </c>
    </row>
    <row r="2040" spans="1:16" x14ac:dyDescent="0.25">
      <c r="A2040" s="2">
        <v>6093.0222999999996</v>
      </c>
      <c r="B2040" t="s">
        <v>6487</v>
      </c>
      <c r="C2040" t="s">
        <v>6488</v>
      </c>
      <c r="D2040" t="s">
        <v>6489</v>
      </c>
      <c r="E2040">
        <v>5140</v>
      </c>
      <c r="F2040" t="s">
        <v>6389</v>
      </c>
      <c r="G2040" t="s">
        <v>6384</v>
      </c>
      <c r="H2040" t="s">
        <v>6385</v>
      </c>
      <c r="I2040" t="s">
        <v>477</v>
      </c>
      <c r="J2040" t="s">
        <v>478</v>
      </c>
      <c r="K2040" t="s">
        <v>44</v>
      </c>
      <c r="L2040" t="s">
        <v>45</v>
      </c>
      <c r="M2040" t="s">
        <v>45</v>
      </c>
      <c r="N2040" t="s">
        <v>45</v>
      </c>
      <c r="O2040">
        <v>1</v>
      </c>
      <c r="P2040" t="s">
        <v>46</v>
      </c>
    </row>
    <row r="2041" spans="1:16" x14ac:dyDescent="0.25">
      <c r="A2041" s="2">
        <v>6093.0223999999998</v>
      </c>
      <c r="B2041" t="s">
        <v>6490</v>
      </c>
      <c r="C2041" t="s">
        <v>6491</v>
      </c>
      <c r="D2041" t="s">
        <v>6492</v>
      </c>
      <c r="E2041">
        <v>5140</v>
      </c>
      <c r="F2041" t="s">
        <v>6389</v>
      </c>
      <c r="G2041" t="s">
        <v>6384</v>
      </c>
      <c r="H2041" t="s">
        <v>6385</v>
      </c>
      <c r="I2041" t="s">
        <v>477</v>
      </c>
      <c r="J2041" t="s">
        <v>478</v>
      </c>
      <c r="K2041" t="s">
        <v>44</v>
      </c>
      <c r="L2041" t="s">
        <v>45</v>
      </c>
      <c r="M2041" t="s">
        <v>45</v>
      </c>
      <c r="N2041" t="s">
        <v>45</v>
      </c>
      <c r="O2041">
        <v>1</v>
      </c>
      <c r="P2041" t="s">
        <v>46</v>
      </c>
    </row>
    <row r="2042" spans="1:16" x14ac:dyDescent="0.25">
      <c r="A2042" s="2">
        <v>6093.0225</v>
      </c>
      <c r="B2042" t="s">
        <v>6493</v>
      </c>
      <c r="C2042" t="s">
        <v>6494</v>
      </c>
      <c r="D2042" t="s">
        <v>6495</v>
      </c>
      <c r="E2042">
        <v>5140</v>
      </c>
      <c r="F2042" t="s">
        <v>6389</v>
      </c>
      <c r="G2042" t="s">
        <v>6384</v>
      </c>
      <c r="H2042" t="s">
        <v>6385</v>
      </c>
      <c r="I2042" t="s">
        <v>477</v>
      </c>
      <c r="J2042" t="s">
        <v>478</v>
      </c>
      <c r="K2042" t="s">
        <v>44</v>
      </c>
      <c r="L2042" t="s">
        <v>45</v>
      </c>
      <c r="M2042" t="s">
        <v>45</v>
      </c>
      <c r="N2042" t="s">
        <v>45</v>
      </c>
      <c r="O2042">
        <v>1</v>
      </c>
      <c r="P2042" t="s">
        <v>46</v>
      </c>
    </row>
    <row r="2043" spans="1:16" x14ac:dyDescent="0.25">
      <c r="A2043" s="2">
        <v>6093.0240999999996</v>
      </c>
      <c r="B2043" t="s">
        <v>6496</v>
      </c>
      <c r="C2043" t="s">
        <v>6497</v>
      </c>
      <c r="D2043" t="s">
        <v>6498</v>
      </c>
      <c r="E2043">
        <v>5140</v>
      </c>
      <c r="F2043" t="s">
        <v>6389</v>
      </c>
      <c r="G2043" t="s">
        <v>6384</v>
      </c>
      <c r="H2043" t="s">
        <v>6385</v>
      </c>
      <c r="I2043" t="s">
        <v>477</v>
      </c>
      <c r="J2043" t="s">
        <v>478</v>
      </c>
      <c r="K2043" t="s">
        <v>44</v>
      </c>
      <c r="L2043" t="s">
        <v>45</v>
      </c>
      <c r="M2043" t="s">
        <v>45</v>
      </c>
      <c r="N2043" t="s">
        <v>45</v>
      </c>
      <c r="O2043">
        <v>1</v>
      </c>
      <c r="P2043" t="s">
        <v>46</v>
      </c>
    </row>
    <row r="2044" spans="1:16" x14ac:dyDescent="0.25">
      <c r="A2044" s="2">
        <v>6093.0241999999998</v>
      </c>
      <c r="B2044" t="s">
        <v>6499</v>
      </c>
      <c r="C2044" t="s">
        <v>6500</v>
      </c>
      <c r="D2044" t="s">
        <v>6501</v>
      </c>
      <c r="E2044">
        <v>5140</v>
      </c>
      <c r="F2044" t="s">
        <v>6389</v>
      </c>
      <c r="G2044" t="s">
        <v>6384</v>
      </c>
      <c r="H2044" t="s">
        <v>6385</v>
      </c>
      <c r="I2044" t="s">
        <v>477</v>
      </c>
      <c r="J2044" t="s">
        <v>478</v>
      </c>
      <c r="K2044" t="s">
        <v>44</v>
      </c>
      <c r="L2044" t="s">
        <v>45</v>
      </c>
      <c r="M2044" t="s">
        <v>45</v>
      </c>
      <c r="N2044" t="s">
        <v>45</v>
      </c>
      <c r="O2044">
        <v>1</v>
      </c>
      <c r="P2044" t="s">
        <v>46</v>
      </c>
    </row>
    <row r="2045" spans="1:16" x14ac:dyDescent="0.25">
      <c r="A2045" s="2">
        <v>6093.0290999999997</v>
      </c>
      <c r="B2045" t="s">
        <v>6502</v>
      </c>
      <c r="C2045" t="s">
        <v>6503</v>
      </c>
      <c r="D2045" t="s">
        <v>6504</v>
      </c>
      <c r="E2045">
        <v>5140</v>
      </c>
      <c r="F2045" t="s">
        <v>6389</v>
      </c>
      <c r="G2045" t="s">
        <v>6384</v>
      </c>
      <c r="H2045" t="s">
        <v>6385</v>
      </c>
      <c r="I2045" t="s">
        <v>477</v>
      </c>
      <c r="J2045" t="s">
        <v>478</v>
      </c>
      <c r="K2045" t="s">
        <v>44</v>
      </c>
      <c r="L2045" t="s">
        <v>45</v>
      </c>
      <c r="M2045" t="s">
        <v>45</v>
      </c>
      <c r="N2045" t="s">
        <v>45</v>
      </c>
      <c r="O2045">
        <v>1</v>
      </c>
      <c r="P2045" t="s">
        <v>46</v>
      </c>
    </row>
    <row r="2046" spans="1:16" x14ac:dyDescent="0.25">
      <c r="A2046" s="2">
        <v>6093.11</v>
      </c>
      <c r="B2046" t="s">
        <v>6505</v>
      </c>
      <c r="C2046" t="s">
        <v>6506</v>
      </c>
      <c r="D2046" t="s">
        <v>6507</v>
      </c>
      <c r="E2046">
        <v>5135</v>
      </c>
      <c r="F2046" t="s">
        <v>6462</v>
      </c>
      <c r="G2046" t="s">
        <v>6384</v>
      </c>
      <c r="H2046" t="s">
        <v>6385</v>
      </c>
      <c r="I2046" t="s">
        <v>477</v>
      </c>
      <c r="J2046" t="s">
        <v>478</v>
      </c>
      <c r="K2046" t="s">
        <v>44</v>
      </c>
      <c r="L2046" t="s">
        <v>45</v>
      </c>
      <c r="M2046" t="s">
        <v>45</v>
      </c>
      <c r="N2046" t="s">
        <v>45</v>
      </c>
      <c r="O2046">
        <v>1</v>
      </c>
      <c r="P2046" t="s">
        <v>46</v>
      </c>
    </row>
    <row r="2047" spans="1:16" x14ac:dyDescent="0.25">
      <c r="A2047" s="2">
        <v>6093.1109999999999</v>
      </c>
      <c r="B2047" t="s">
        <v>6508</v>
      </c>
      <c r="C2047" t="s">
        <v>6509</v>
      </c>
      <c r="D2047" t="s">
        <v>6510</v>
      </c>
      <c r="E2047">
        <v>5140</v>
      </c>
      <c r="F2047" t="s">
        <v>6389</v>
      </c>
      <c r="G2047" t="s">
        <v>6384</v>
      </c>
      <c r="H2047" t="s">
        <v>6385</v>
      </c>
      <c r="I2047" t="s">
        <v>477</v>
      </c>
      <c r="J2047" t="s">
        <v>478</v>
      </c>
      <c r="K2047" t="s">
        <v>44</v>
      </c>
      <c r="L2047" t="s">
        <v>45</v>
      </c>
      <c r="M2047" t="s">
        <v>45</v>
      </c>
      <c r="N2047" t="s">
        <v>45</v>
      </c>
      <c r="O2047">
        <v>1</v>
      </c>
      <c r="P2047" t="s">
        <v>46</v>
      </c>
    </row>
    <row r="2048" spans="1:16" x14ac:dyDescent="0.25">
      <c r="A2048" s="2">
        <v>6093.1120000000001</v>
      </c>
      <c r="B2048" t="s">
        <v>6511</v>
      </c>
      <c r="C2048" t="s">
        <v>6512</v>
      </c>
      <c r="D2048" t="s">
        <v>6513</v>
      </c>
      <c r="E2048">
        <v>5140</v>
      </c>
      <c r="F2048" t="s">
        <v>6389</v>
      </c>
      <c r="G2048" t="s">
        <v>6384</v>
      </c>
      <c r="H2048" t="s">
        <v>6385</v>
      </c>
      <c r="I2048" t="s">
        <v>477</v>
      </c>
      <c r="J2048" t="s">
        <v>478</v>
      </c>
      <c r="K2048" t="s">
        <v>44</v>
      </c>
      <c r="L2048" t="s">
        <v>45</v>
      </c>
      <c r="M2048" t="s">
        <v>45</v>
      </c>
      <c r="N2048" t="s">
        <v>45</v>
      </c>
      <c r="O2048">
        <v>1</v>
      </c>
      <c r="P2048" t="s">
        <v>46</v>
      </c>
    </row>
    <row r="2049" spans="1:16" x14ac:dyDescent="0.25">
      <c r="A2049" s="2">
        <v>6093.1149999999998</v>
      </c>
      <c r="B2049" t="s">
        <v>6514</v>
      </c>
      <c r="C2049" t="s">
        <v>6515</v>
      </c>
      <c r="D2049" t="s">
        <v>6516</v>
      </c>
      <c r="E2049">
        <v>5140</v>
      </c>
      <c r="F2049" t="s">
        <v>6389</v>
      </c>
      <c r="G2049" t="s">
        <v>6384</v>
      </c>
      <c r="H2049" t="s">
        <v>6385</v>
      </c>
      <c r="I2049" t="s">
        <v>477</v>
      </c>
      <c r="J2049" t="s">
        <v>478</v>
      </c>
      <c r="K2049" t="s">
        <v>44</v>
      </c>
      <c r="L2049" t="s">
        <v>45</v>
      </c>
      <c r="M2049" t="s">
        <v>45</v>
      </c>
      <c r="N2049" t="s">
        <v>45</v>
      </c>
      <c r="O2049">
        <v>1</v>
      </c>
      <c r="P2049" t="s">
        <v>46</v>
      </c>
    </row>
    <row r="2050" spans="1:16" x14ac:dyDescent="0.25">
      <c r="A2050" s="2">
        <v>6093.9004999999997</v>
      </c>
      <c r="B2050" t="s">
        <v>6517</v>
      </c>
      <c r="C2050" t="s">
        <v>6518</v>
      </c>
      <c r="D2050" t="s">
        <v>6519</v>
      </c>
      <c r="E2050">
        <v>4498</v>
      </c>
      <c r="F2050" t="s">
        <v>2179</v>
      </c>
      <c r="G2050" t="s">
        <v>6384</v>
      </c>
      <c r="H2050" t="s">
        <v>6385</v>
      </c>
      <c r="I2050" t="s">
        <v>477</v>
      </c>
      <c r="J2050" t="s">
        <v>478</v>
      </c>
      <c r="K2050" t="s">
        <v>44</v>
      </c>
      <c r="L2050" t="s">
        <v>45</v>
      </c>
      <c r="M2050" t="s">
        <v>45</v>
      </c>
      <c r="N2050" t="s">
        <v>45</v>
      </c>
      <c r="O2050">
        <v>1</v>
      </c>
      <c r="P2050" t="s">
        <v>46</v>
      </c>
    </row>
    <row r="2051" spans="1:16" x14ac:dyDescent="0.25">
      <c r="A2051" s="2">
        <v>6113.1</v>
      </c>
      <c r="B2051" t="s">
        <v>6520</v>
      </c>
      <c r="C2051" t="s">
        <v>6521</v>
      </c>
      <c r="D2051" t="s">
        <v>6522</v>
      </c>
      <c r="E2051">
        <v>4428</v>
      </c>
      <c r="F2051" t="s">
        <v>6523</v>
      </c>
      <c r="G2051" t="s">
        <v>6524</v>
      </c>
      <c r="H2051" t="s">
        <v>6525</v>
      </c>
      <c r="I2051" t="s">
        <v>2071</v>
      </c>
      <c r="J2051" t="s">
        <v>2072</v>
      </c>
      <c r="K2051" t="s">
        <v>44</v>
      </c>
      <c r="L2051" t="s">
        <v>6526</v>
      </c>
      <c r="M2051" t="s">
        <v>56</v>
      </c>
      <c r="N2051" t="s">
        <v>57</v>
      </c>
      <c r="O2051">
        <v>1</v>
      </c>
      <c r="P2051" t="s">
        <v>46</v>
      </c>
    </row>
    <row r="2052" spans="1:16" x14ac:dyDescent="0.25">
      <c r="A2052" s="2">
        <v>6156.1004999999996</v>
      </c>
      <c r="B2052" t="s">
        <v>6527</v>
      </c>
      <c r="C2052" t="s">
        <v>6528</v>
      </c>
      <c r="D2052" t="s">
        <v>6529</v>
      </c>
      <c r="E2052">
        <v>4428</v>
      </c>
      <c r="F2052" t="s">
        <v>6523</v>
      </c>
      <c r="G2052" t="s">
        <v>6524</v>
      </c>
      <c r="H2052" t="s">
        <v>6525</v>
      </c>
      <c r="I2052" t="s">
        <v>2071</v>
      </c>
      <c r="J2052" t="s">
        <v>2072</v>
      </c>
      <c r="K2052" t="s">
        <v>44</v>
      </c>
      <c r="L2052" t="s">
        <v>6530</v>
      </c>
      <c r="M2052" t="s">
        <v>56</v>
      </c>
      <c r="N2052" t="s">
        <v>57</v>
      </c>
      <c r="O2052">
        <v>1</v>
      </c>
      <c r="P2052" t="s">
        <v>46</v>
      </c>
    </row>
    <row r="2053" spans="1:16" x14ac:dyDescent="0.25">
      <c r="A2053" s="2">
        <v>6156.1003000000001</v>
      </c>
      <c r="B2053" t="s">
        <v>6531</v>
      </c>
      <c r="C2053" t="s">
        <v>6532</v>
      </c>
      <c r="D2053" t="s">
        <v>6533</v>
      </c>
      <c r="E2053">
        <v>4428</v>
      </c>
      <c r="F2053" t="s">
        <v>6523</v>
      </c>
      <c r="G2053" t="s">
        <v>6524</v>
      </c>
      <c r="H2053" t="s">
        <v>6525</v>
      </c>
      <c r="I2053" t="s">
        <v>2071</v>
      </c>
      <c r="J2053" t="s">
        <v>2072</v>
      </c>
      <c r="K2053" t="s">
        <v>44</v>
      </c>
      <c r="L2053" t="s">
        <v>45</v>
      </c>
      <c r="M2053" t="s">
        <v>45</v>
      </c>
      <c r="N2053" t="s">
        <v>45</v>
      </c>
      <c r="O2053">
        <v>1</v>
      </c>
      <c r="P2053" t="s">
        <v>46</v>
      </c>
    </row>
    <row r="2054" spans="1:16" x14ac:dyDescent="0.25">
      <c r="A2054" s="2">
        <v>6156.1000999999997</v>
      </c>
      <c r="B2054" t="s">
        <v>6534</v>
      </c>
      <c r="C2054" t="s">
        <v>6535</v>
      </c>
      <c r="D2054" t="s">
        <v>6536</v>
      </c>
      <c r="E2054">
        <v>4428</v>
      </c>
      <c r="F2054" t="s">
        <v>6523</v>
      </c>
      <c r="G2054" t="s">
        <v>6524</v>
      </c>
      <c r="H2054" t="s">
        <v>6525</v>
      </c>
      <c r="I2054" t="s">
        <v>2071</v>
      </c>
      <c r="J2054" t="s">
        <v>2072</v>
      </c>
      <c r="K2054" t="s">
        <v>44</v>
      </c>
      <c r="L2054" t="s">
        <v>6526</v>
      </c>
      <c r="M2054" t="s">
        <v>56</v>
      </c>
      <c r="N2054" t="s">
        <v>57</v>
      </c>
      <c r="O2054">
        <v>1</v>
      </c>
      <c r="P2054" t="s">
        <v>46</v>
      </c>
    </row>
    <row r="2055" spans="1:16" x14ac:dyDescent="0.25">
      <c r="A2055">
        <v>6410.1112000000003</v>
      </c>
      <c r="B2055" t="s">
        <v>6537</v>
      </c>
      <c r="C2055" t="s">
        <v>6538</v>
      </c>
      <c r="D2055" t="s">
        <v>6539</v>
      </c>
      <c r="F2055" t="s">
        <v>305</v>
      </c>
      <c r="H2055" t="s">
        <v>399</v>
      </c>
      <c r="L2055" t="s">
        <v>55</v>
      </c>
      <c r="M2055" t="s">
        <v>56</v>
      </c>
      <c r="N2055" t="s">
        <v>57</v>
      </c>
    </row>
    <row r="2056" spans="1:16" x14ac:dyDescent="0.25">
      <c r="A2056">
        <v>6410.0111999999999</v>
      </c>
      <c r="B2056" t="s">
        <v>6540</v>
      </c>
      <c r="C2056" t="s">
        <v>6541</v>
      </c>
      <c r="D2056" t="s">
        <v>6542</v>
      </c>
      <c r="F2056" t="s">
        <v>357</v>
      </c>
      <c r="H2056" t="s">
        <v>2907</v>
      </c>
      <c r="L2056" t="s">
        <v>55</v>
      </c>
      <c r="M2056" t="s">
        <v>56</v>
      </c>
      <c r="N2056" t="s">
        <v>57</v>
      </c>
    </row>
    <row r="2057" spans="1:16" x14ac:dyDescent="0.25">
      <c r="A2057" s="2">
        <v>6812.3022000000001</v>
      </c>
      <c r="B2057" t="s">
        <v>10341</v>
      </c>
      <c r="C2057" t="s">
        <v>10342</v>
      </c>
      <c r="D2057" t="s">
        <v>10343</v>
      </c>
      <c r="L2057" t="s">
        <v>288</v>
      </c>
      <c r="M2057" t="s">
        <v>289</v>
      </c>
      <c r="N2057" t="s">
        <v>57</v>
      </c>
    </row>
    <row r="2058" spans="1:16" x14ac:dyDescent="0.25">
      <c r="A2058" s="2">
        <v>6135.09</v>
      </c>
      <c r="B2058" t="s">
        <v>10344</v>
      </c>
      <c r="C2058" t="s">
        <v>10345</v>
      </c>
      <c r="D2058" t="s">
        <v>10346</v>
      </c>
      <c r="L2058" t="s">
        <v>3352</v>
      </c>
      <c r="M2058" t="s">
        <v>56</v>
      </c>
      <c r="N2058" t="s">
        <v>57</v>
      </c>
    </row>
    <row r="2059" spans="1:16" x14ac:dyDescent="0.25">
      <c r="A2059" s="2">
        <v>6111.3022000000001</v>
      </c>
      <c r="B2059" t="s">
        <v>10347</v>
      </c>
      <c r="C2059" t="s">
        <v>10348</v>
      </c>
      <c r="D2059" t="s">
        <v>10349</v>
      </c>
      <c r="L2059" t="s">
        <v>2062</v>
      </c>
      <c r="M2059" t="s">
        <v>289</v>
      </c>
      <c r="N2059" t="s">
        <v>57</v>
      </c>
    </row>
    <row r="2060" spans="1:16" x14ac:dyDescent="0.25">
      <c r="A2060" s="2">
        <v>6450.165</v>
      </c>
      <c r="B2060" t="s">
        <v>10350</v>
      </c>
      <c r="C2060" t="s">
        <v>10351</v>
      </c>
      <c r="D2060" t="s">
        <v>10352</v>
      </c>
      <c r="L2060" t="s">
        <v>55</v>
      </c>
      <c r="M2060" t="s">
        <v>56</v>
      </c>
      <c r="N2060" t="s">
        <v>57</v>
      </c>
    </row>
    <row r="2061" spans="1:16" x14ac:dyDescent="0.25">
      <c r="A2061" s="2">
        <v>6410.0110999999997</v>
      </c>
      <c r="B2061" t="s">
        <v>10353</v>
      </c>
      <c r="C2061" t="s">
        <v>10354</v>
      </c>
      <c r="D2061" t="s">
        <v>10355</v>
      </c>
      <c r="L2061" t="s">
        <v>55</v>
      </c>
      <c r="M2061" t="s">
        <v>56</v>
      </c>
      <c r="N2061" t="s">
        <v>57</v>
      </c>
    </row>
    <row r="2062" spans="1:16" x14ac:dyDescent="0.25">
      <c r="A2062" s="2">
        <v>6450.1431000000002</v>
      </c>
      <c r="B2062" t="s">
        <v>10356</v>
      </c>
      <c r="C2062" t="s">
        <v>10357</v>
      </c>
      <c r="D2062" t="s">
        <v>10358</v>
      </c>
      <c r="L2062" t="s">
        <v>55</v>
      </c>
      <c r="M2062" t="s">
        <v>56</v>
      </c>
      <c r="N2062" t="s">
        <v>57</v>
      </c>
    </row>
    <row r="2063" spans="1:16" x14ac:dyDescent="0.25">
      <c r="A2063" s="2">
        <v>6450.143</v>
      </c>
      <c r="B2063" t="s">
        <v>10359</v>
      </c>
      <c r="C2063" t="s">
        <v>10360</v>
      </c>
      <c r="D2063" t="s">
        <v>10361</v>
      </c>
      <c r="L2063" t="s">
        <v>55</v>
      </c>
      <c r="M2063" t="s">
        <v>56</v>
      </c>
      <c r="N2063" t="s">
        <v>57</v>
      </c>
    </row>
    <row r="2064" spans="1:16" x14ac:dyDescent="0.25">
      <c r="A2064" s="2">
        <v>6111.3037000000004</v>
      </c>
      <c r="B2064" t="s">
        <v>10362</v>
      </c>
      <c r="C2064" t="s">
        <v>10363</v>
      </c>
      <c r="D2064" t="s">
        <v>10364</v>
      </c>
      <c r="L2064" t="s">
        <v>10365</v>
      </c>
      <c r="M2064" t="s">
        <v>56</v>
      </c>
      <c r="N2064" t="s">
        <v>57</v>
      </c>
    </row>
    <row r="2065" spans="1:14" x14ac:dyDescent="0.25">
      <c r="A2065" s="2">
        <v>6064.8009000000002</v>
      </c>
      <c r="B2065" t="s">
        <v>10366</v>
      </c>
      <c r="C2065" t="s">
        <v>10367</v>
      </c>
      <c r="D2065" t="s">
        <v>10368</v>
      </c>
      <c r="L2065" t="s">
        <v>10365</v>
      </c>
      <c r="M2065" t="s">
        <v>56</v>
      </c>
      <c r="N2065" t="s">
        <v>57</v>
      </c>
    </row>
    <row r="2066" spans="1:14" x14ac:dyDescent="0.25">
      <c r="A2066" s="2">
        <v>6064.8</v>
      </c>
      <c r="B2066" t="s">
        <v>10369</v>
      </c>
      <c r="C2066" t="s">
        <v>10370</v>
      </c>
      <c r="D2066" t="s">
        <v>10371</v>
      </c>
      <c r="L2066" t="s">
        <v>10372</v>
      </c>
      <c r="M2066" t="s">
        <v>56</v>
      </c>
      <c r="N2066" t="s">
        <v>57</v>
      </c>
    </row>
  </sheetData>
  <pageMargins left="0.7" right="0.7" top="0.75" bottom="0.75" header="0.3" footer="0.3"/>
  <customProperties>
    <customPr name="SheetOptions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E52CF-A43B-4E69-AA66-26BA1601FD83}">
  <sheetPr codeName="Sheet9"/>
  <dimension ref="A1:A3"/>
  <sheetViews>
    <sheetView workbookViewId="0">
      <selection activeCell="E8" sqref="E8"/>
    </sheetView>
  </sheetViews>
  <sheetFormatPr defaultRowHeight="15" x14ac:dyDescent="0.25"/>
  <cols>
    <col min="1" max="1" width="55.140625" bestFit="1" customWidth="1"/>
  </cols>
  <sheetData>
    <row r="1" spans="1:1" x14ac:dyDescent="0.25">
      <c r="A1" t="s">
        <v>10123</v>
      </c>
    </row>
    <row r="2" spans="1:1" x14ac:dyDescent="0.25">
      <c r="A2" t="s">
        <v>10130</v>
      </c>
    </row>
    <row r="3" spans="1:1" x14ac:dyDescent="0.25">
      <c r="A3" t="s">
        <v>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3865-78BB-4C53-89AD-D18BE0F5B137}">
  <sheetPr codeName="Sheet11"/>
  <dimension ref="B3:T186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4" max="4" width="20.7109375" bestFit="1" customWidth="1"/>
    <col min="5" max="5" width="15.5703125" bestFit="1" customWidth="1"/>
    <col min="6" max="6" width="39.85546875" bestFit="1" customWidth="1"/>
  </cols>
  <sheetData>
    <row r="3" spans="2:20" x14ac:dyDescent="0.25">
      <c r="B3" s="12" t="s">
        <v>10373</v>
      </c>
      <c r="C3" s="12" t="s">
        <v>10374</v>
      </c>
      <c r="D3" s="12" t="s">
        <v>10375</v>
      </c>
      <c r="E3" s="12" t="s">
        <v>10376</v>
      </c>
      <c r="F3" s="12" t="s">
        <v>10377</v>
      </c>
      <c r="G3" s="13" t="s">
        <v>10378</v>
      </c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2:20" x14ac:dyDescent="0.25">
      <c r="B4">
        <v>1</v>
      </c>
      <c r="C4" t="s">
        <v>10382</v>
      </c>
      <c r="D4" t="s">
        <v>10379</v>
      </c>
      <c r="E4" t="s">
        <v>10380</v>
      </c>
      <c r="F4" t="s">
        <v>10381</v>
      </c>
    </row>
    <row r="5" spans="2:20" x14ac:dyDescent="0.25">
      <c r="F5" t="s">
        <v>10383</v>
      </c>
    </row>
    <row r="7" spans="2:20" x14ac:dyDescent="0.25">
      <c r="F7" t="s">
        <v>10384</v>
      </c>
    </row>
    <row r="8" spans="2:20" x14ac:dyDescent="0.25">
      <c r="F8" t="s">
        <v>10385</v>
      </c>
    </row>
    <row r="10" spans="2:20" x14ac:dyDescent="0.25">
      <c r="F10" t="s">
        <v>10386</v>
      </c>
    </row>
    <row r="11" spans="2:20" x14ac:dyDescent="0.25">
      <c r="F11" t="s">
        <v>10387</v>
      </c>
    </row>
    <row r="12" spans="2:20" x14ac:dyDescent="0.25">
      <c r="F12" t="s">
        <v>10388</v>
      </c>
    </row>
    <row r="13" spans="2:20" x14ac:dyDescent="0.25">
      <c r="F13" t="s">
        <v>10389</v>
      </c>
    </row>
    <row r="15" spans="2:20" x14ac:dyDescent="0.25">
      <c r="F15" t="s">
        <v>10390</v>
      </c>
    </row>
    <row r="16" spans="2:20" x14ac:dyDescent="0.25">
      <c r="F16" t="s">
        <v>10391</v>
      </c>
    </row>
    <row r="17" spans="2:6" x14ac:dyDescent="0.25">
      <c r="F17" t="s">
        <v>10392</v>
      </c>
    </row>
    <row r="20" spans="2:6" x14ac:dyDescent="0.25">
      <c r="B20">
        <v>2.1</v>
      </c>
      <c r="C20" t="s">
        <v>10393</v>
      </c>
      <c r="D20" t="s">
        <v>10394</v>
      </c>
      <c r="E20" t="s">
        <v>10395</v>
      </c>
      <c r="F20" t="s">
        <v>10397</v>
      </c>
    </row>
    <row r="21" spans="2:6" x14ac:dyDescent="0.25">
      <c r="E21" t="s">
        <v>10396</v>
      </c>
    </row>
    <row r="22" spans="2:6" x14ac:dyDescent="0.25">
      <c r="F22" s="14" t="s">
        <v>10398</v>
      </c>
    </row>
    <row r="23" spans="2:6" x14ac:dyDescent="0.25">
      <c r="F23" s="14" t="s">
        <v>10399</v>
      </c>
    </row>
    <row r="24" spans="2:6" x14ac:dyDescent="0.25">
      <c r="F24" s="14" t="s">
        <v>10400</v>
      </c>
    </row>
    <row r="25" spans="2:6" x14ac:dyDescent="0.25">
      <c r="F25" s="14" t="s">
        <v>10401</v>
      </c>
    </row>
    <row r="30" spans="2:6" x14ac:dyDescent="0.25">
      <c r="B30">
        <v>2.2000000000000002</v>
      </c>
      <c r="C30" t="s">
        <v>10393</v>
      </c>
      <c r="D30" t="s">
        <v>45</v>
      </c>
      <c r="E30" t="s">
        <v>45</v>
      </c>
      <c r="F30" t="s">
        <v>10403</v>
      </c>
    </row>
    <row r="31" spans="2:6" x14ac:dyDescent="0.25">
      <c r="D31" t="s">
        <v>10402</v>
      </c>
      <c r="F31" t="s">
        <v>10404</v>
      </c>
    </row>
    <row r="33" spans="2:6" x14ac:dyDescent="0.25">
      <c r="F33" t="s">
        <v>10405</v>
      </c>
    </row>
    <row r="34" spans="2:6" x14ac:dyDescent="0.25">
      <c r="F34" t="s">
        <v>10406</v>
      </c>
    </row>
    <row r="36" spans="2:6" x14ac:dyDescent="0.25">
      <c r="F36" t="s">
        <v>10407</v>
      </c>
    </row>
    <row r="37" spans="2:6" x14ac:dyDescent="0.25">
      <c r="F37" t="s">
        <v>10409</v>
      </c>
    </row>
    <row r="39" spans="2:6" x14ac:dyDescent="0.25">
      <c r="F39" s="14" t="s">
        <v>10398</v>
      </c>
    </row>
    <row r="40" spans="2:6" x14ac:dyDescent="0.25">
      <c r="F40" s="14" t="s">
        <v>10399</v>
      </c>
    </row>
    <row r="41" spans="2:6" x14ac:dyDescent="0.25">
      <c r="F41" s="14" t="s">
        <v>10400</v>
      </c>
    </row>
    <row r="42" spans="2:6" x14ac:dyDescent="0.25">
      <c r="F42" s="14" t="s">
        <v>10401</v>
      </c>
    </row>
    <row r="44" spans="2:6" x14ac:dyDescent="0.25">
      <c r="B44">
        <v>2.2999999999999998</v>
      </c>
      <c r="C44" t="s">
        <v>10393</v>
      </c>
      <c r="D44" t="s">
        <v>45</v>
      </c>
      <c r="E44" t="s">
        <v>45</v>
      </c>
      <c r="F44" t="s">
        <v>10410</v>
      </c>
    </row>
    <row r="45" spans="2:6" x14ac:dyDescent="0.25">
      <c r="D45" t="s">
        <v>10408</v>
      </c>
      <c r="F45" t="s">
        <v>10411</v>
      </c>
    </row>
    <row r="47" spans="2:6" x14ac:dyDescent="0.25">
      <c r="F47" t="s">
        <v>10412</v>
      </c>
    </row>
    <row r="48" spans="2:6" x14ac:dyDescent="0.25">
      <c r="F48" t="s">
        <v>10413</v>
      </c>
    </row>
    <row r="65" spans="2:6" x14ac:dyDescent="0.25">
      <c r="B65">
        <v>2.4</v>
      </c>
      <c r="C65" t="s">
        <v>10393</v>
      </c>
      <c r="D65" t="s">
        <v>45</v>
      </c>
      <c r="E65" t="s">
        <v>45</v>
      </c>
      <c r="F65" t="s">
        <v>10414</v>
      </c>
    </row>
    <row r="67" spans="2:6" x14ac:dyDescent="0.25">
      <c r="F67" t="s">
        <v>10415</v>
      </c>
    </row>
    <row r="68" spans="2:6" x14ac:dyDescent="0.25">
      <c r="F68" t="s">
        <v>10416</v>
      </c>
    </row>
    <row r="77" spans="2:6" x14ac:dyDescent="0.25">
      <c r="B77">
        <v>2.5</v>
      </c>
      <c r="C77" t="s">
        <v>10393</v>
      </c>
      <c r="D77" t="s">
        <v>45</v>
      </c>
      <c r="E77" t="s">
        <v>45</v>
      </c>
      <c r="F77" t="s">
        <v>10417</v>
      </c>
    </row>
    <row r="78" spans="2:6" x14ac:dyDescent="0.25">
      <c r="F78" t="s">
        <v>10418</v>
      </c>
    </row>
    <row r="79" spans="2:6" x14ac:dyDescent="0.25">
      <c r="F79" t="s">
        <v>10419</v>
      </c>
    </row>
    <row r="81" spans="2:6" x14ac:dyDescent="0.25">
      <c r="F81" t="s">
        <v>10420</v>
      </c>
    </row>
    <row r="82" spans="2:6" x14ac:dyDescent="0.25">
      <c r="F82" t="s">
        <v>18</v>
      </c>
    </row>
    <row r="83" spans="2:6" x14ac:dyDescent="0.25">
      <c r="F83" t="s">
        <v>10421</v>
      </c>
    </row>
    <row r="85" spans="2:6" x14ac:dyDescent="0.25">
      <c r="F85" t="s">
        <v>10422</v>
      </c>
    </row>
    <row r="86" spans="2:6" x14ac:dyDescent="0.25">
      <c r="F86" t="s">
        <v>10423</v>
      </c>
    </row>
    <row r="88" spans="2:6" x14ac:dyDescent="0.25">
      <c r="F88" t="s">
        <v>10424</v>
      </c>
    </row>
    <row r="89" spans="2:6" x14ac:dyDescent="0.25">
      <c r="F89" t="s">
        <v>10425</v>
      </c>
    </row>
    <row r="90" spans="2:6" x14ac:dyDescent="0.25">
      <c r="F90" t="s">
        <v>10426</v>
      </c>
    </row>
    <row r="93" spans="2:6" x14ac:dyDescent="0.25">
      <c r="B93">
        <v>3</v>
      </c>
      <c r="C93" t="s">
        <v>10427</v>
      </c>
      <c r="D93" t="s">
        <v>10428</v>
      </c>
      <c r="E93" t="s">
        <v>10429</v>
      </c>
      <c r="F93" t="s">
        <v>10430</v>
      </c>
    </row>
    <row r="94" spans="2:6" x14ac:dyDescent="0.25">
      <c r="F94" t="s">
        <v>10431</v>
      </c>
    </row>
    <row r="96" spans="2:6" x14ac:dyDescent="0.25">
      <c r="F96" t="s">
        <v>10433</v>
      </c>
    </row>
    <row r="97" spans="2:6" x14ac:dyDescent="0.25">
      <c r="F97" t="s">
        <v>10432</v>
      </c>
    </row>
    <row r="98" spans="2:6" x14ac:dyDescent="0.25">
      <c r="F98" t="s">
        <v>10434</v>
      </c>
    </row>
    <row r="110" spans="2:6" x14ac:dyDescent="0.25">
      <c r="B110">
        <v>4</v>
      </c>
      <c r="C110" t="s">
        <v>10427</v>
      </c>
      <c r="D110" t="s">
        <v>10435</v>
      </c>
      <c r="E110" t="s">
        <v>10429</v>
      </c>
      <c r="F110" t="s">
        <v>10448</v>
      </c>
    </row>
    <row r="111" spans="2:6" x14ac:dyDescent="0.25">
      <c r="F111" t="s">
        <v>10449</v>
      </c>
    </row>
    <row r="125" spans="2:6" x14ac:dyDescent="0.25">
      <c r="B125">
        <v>5</v>
      </c>
      <c r="C125" t="s">
        <v>10427</v>
      </c>
      <c r="D125" t="s">
        <v>10450</v>
      </c>
      <c r="E125" t="s">
        <v>10451</v>
      </c>
      <c r="F125" t="s">
        <v>10465</v>
      </c>
    </row>
    <row r="126" spans="2:6" x14ac:dyDescent="0.25">
      <c r="F126" t="s">
        <v>10452</v>
      </c>
    </row>
    <row r="128" spans="2:6" x14ac:dyDescent="0.25">
      <c r="F128" t="s">
        <v>10454</v>
      </c>
    </row>
    <row r="129" spans="2:6" x14ac:dyDescent="0.25">
      <c r="F129" s="14" t="s">
        <v>10455</v>
      </c>
    </row>
    <row r="130" spans="2:6" x14ac:dyDescent="0.25">
      <c r="F130" s="14" t="s">
        <v>10456</v>
      </c>
    </row>
    <row r="131" spans="2:6" x14ac:dyDescent="0.25">
      <c r="F131" s="14" t="s">
        <v>10457</v>
      </c>
    </row>
    <row r="132" spans="2:6" x14ac:dyDescent="0.25">
      <c r="F132" s="14" t="s">
        <v>10458</v>
      </c>
    </row>
    <row r="134" spans="2:6" x14ac:dyDescent="0.25">
      <c r="D134" t="s">
        <v>10459</v>
      </c>
    </row>
    <row r="135" spans="2:6" x14ac:dyDescent="0.25">
      <c r="D135" t="s">
        <v>10460</v>
      </c>
    </row>
    <row r="136" spans="2:6" x14ac:dyDescent="0.25">
      <c r="D136" t="s">
        <v>10461</v>
      </c>
    </row>
    <row r="137" spans="2:6" x14ac:dyDescent="0.25">
      <c r="D137" t="s">
        <v>10462</v>
      </c>
    </row>
    <row r="141" spans="2:6" x14ac:dyDescent="0.25">
      <c r="B141">
        <v>6</v>
      </c>
      <c r="C141" t="s">
        <v>10427</v>
      </c>
      <c r="D141" t="s">
        <v>10464</v>
      </c>
      <c r="E141" t="s">
        <v>10451</v>
      </c>
      <c r="F141" t="s">
        <v>10466</v>
      </c>
    </row>
    <row r="142" spans="2:6" x14ac:dyDescent="0.25">
      <c r="F142" t="s">
        <v>10467</v>
      </c>
    </row>
    <row r="144" spans="2:6" x14ac:dyDescent="0.25">
      <c r="F144" t="s">
        <v>10454</v>
      </c>
    </row>
    <row r="145" spans="2:6" x14ac:dyDescent="0.25">
      <c r="F145" s="14" t="s">
        <v>10468</v>
      </c>
    </row>
    <row r="146" spans="2:6" x14ac:dyDescent="0.25">
      <c r="F146" s="14" t="s">
        <v>10469</v>
      </c>
    </row>
    <row r="147" spans="2:6" x14ac:dyDescent="0.25">
      <c r="F147" s="14" t="s">
        <v>10470</v>
      </c>
    </row>
    <row r="148" spans="2:6" x14ac:dyDescent="0.25">
      <c r="F148" s="14" t="s">
        <v>10471</v>
      </c>
    </row>
    <row r="150" spans="2:6" x14ac:dyDescent="0.25">
      <c r="D150" t="s">
        <v>10459</v>
      </c>
    </row>
    <row r="151" spans="2:6" x14ac:dyDescent="0.25">
      <c r="D151" t="s">
        <v>10460</v>
      </c>
    </row>
    <row r="152" spans="2:6" x14ac:dyDescent="0.25">
      <c r="D152" t="s">
        <v>10461</v>
      </c>
    </row>
    <row r="153" spans="2:6" x14ac:dyDescent="0.25">
      <c r="D153" t="s">
        <v>10462</v>
      </c>
    </row>
    <row r="158" spans="2:6" x14ac:dyDescent="0.25">
      <c r="B158">
        <v>7</v>
      </c>
      <c r="C158" t="s">
        <v>10427</v>
      </c>
      <c r="D158" t="s">
        <v>45</v>
      </c>
      <c r="E158" t="s">
        <v>10472</v>
      </c>
    </row>
    <row r="160" spans="2:6" x14ac:dyDescent="0.25">
      <c r="E160" t="s">
        <v>10473</v>
      </c>
    </row>
    <row r="161" spans="2:5" x14ac:dyDescent="0.25">
      <c r="E161" t="s">
        <v>10474</v>
      </c>
    </row>
    <row r="163" spans="2:5" x14ac:dyDescent="0.25">
      <c r="E163" t="s">
        <v>10475</v>
      </c>
    </row>
    <row r="164" spans="2:5" x14ac:dyDescent="0.25">
      <c r="E164" t="s">
        <v>10476</v>
      </c>
    </row>
    <row r="166" spans="2:5" x14ac:dyDescent="0.25">
      <c r="E166" s="14" t="s">
        <v>10477</v>
      </c>
    </row>
    <row r="167" spans="2:5" x14ac:dyDescent="0.25">
      <c r="E167" s="14" t="s">
        <v>10478</v>
      </c>
    </row>
    <row r="169" spans="2:5" x14ac:dyDescent="0.25">
      <c r="B169">
        <v>8</v>
      </c>
      <c r="C169" t="s">
        <v>10427</v>
      </c>
      <c r="D169" t="s">
        <v>45</v>
      </c>
      <c r="E169" t="s">
        <v>10479</v>
      </c>
    </row>
    <row r="171" spans="2:5" x14ac:dyDescent="0.25">
      <c r="E171" t="s">
        <v>10480</v>
      </c>
    </row>
    <row r="172" spans="2:5" x14ac:dyDescent="0.25">
      <c r="E172" t="s">
        <v>10481</v>
      </c>
    </row>
    <row r="173" spans="2:5" x14ac:dyDescent="0.25">
      <c r="E173" t="s">
        <v>10482</v>
      </c>
    </row>
    <row r="174" spans="2:5" x14ac:dyDescent="0.25">
      <c r="E174" t="s">
        <v>10483</v>
      </c>
    </row>
    <row r="176" spans="2:5" x14ac:dyDescent="0.25">
      <c r="B176">
        <v>9</v>
      </c>
      <c r="C176" t="s">
        <v>10484</v>
      </c>
      <c r="D176" t="s">
        <v>45</v>
      </c>
      <c r="E176" t="s">
        <v>10485</v>
      </c>
    </row>
    <row r="178" spans="5:5" x14ac:dyDescent="0.25">
      <c r="E178" t="s">
        <v>10486</v>
      </c>
    </row>
    <row r="179" spans="5:5" x14ac:dyDescent="0.25">
      <c r="E179" t="s">
        <v>10487</v>
      </c>
    </row>
    <row r="181" spans="5:5" x14ac:dyDescent="0.25">
      <c r="E181" t="s">
        <v>10488</v>
      </c>
    </row>
    <row r="182" spans="5:5" x14ac:dyDescent="0.25">
      <c r="E182" t="s">
        <v>10489</v>
      </c>
    </row>
    <row r="184" spans="5:5" x14ac:dyDescent="0.25">
      <c r="E184" t="s">
        <v>10490</v>
      </c>
    </row>
    <row r="185" spans="5:5" x14ac:dyDescent="0.25">
      <c r="E185" t="s">
        <v>10491</v>
      </c>
    </row>
    <row r="186" spans="5:5" x14ac:dyDescent="0.25">
      <c r="E186" t="s">
        <v>10492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Hyperion</vt:lpstr>
      <vt:lpstr>Rtrv</vt:lpstr>
      <vt:lpstr>Facts</vt:lpstr>
      <vt:lpstr>ADP_Report</vt:lpstr>
      <vt:lpstr>Flat</vt:lpstr>
      <vt:lpstr>Organization</vt:lpstr>
      <vt:lpstr>Accounts</vt:lpstr>
      <vt:lpstr>Map_Organization</vt:lpstr>
      <vt:lpstr>Map_GL</vt:lpstr>
      <vt:lpstr>crit</vt:lpstr>
      <vt:lpstr>Instructions</vt:lpstr>
    </vt:vector>
  </TitlesOfParts>
  <Company>ADP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Snyder, Winston (CORP)</dc:creator>
  <cp:lastModifiedBy>Snyder, Winston (CORP)</cp:lastModifiedBy>
  <dcterms:created xsi:type="dcterms:W3CDTF">2019-12-30T14:43:13Z</dcterms:created>
  <dcterms:modified xsi:type="dcterms:W3CDTF">2020-01-03T19:44:57Z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